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  <sheet state="visible" name="Sheet3" sheetId="3" r:id="rId6"/>
    <sheet state="visible" name="Sheet4" sheetId="4" r:id="rId7"/>
    <sheet state="visible" name="Sheet5" sheetId="5" r:id="rId8"/>
    <sheet state="visible" name="Sheet6" sheetId="6" r:id="rId9"/>
    <sheet state="visible" name="Sheet7" sheetId="7" r:id="rId10"/>
  </sheets>
  <definedNames/>
  <calcPr/>
</workbook>
</file>

<file path=xl/sharedStrings.xml><?xml version="1.0" encoding="utf-8"?>
<sst xmlns="http://schemas.openxmlformats.org/spreadsheetml/2006/main" count="352" uniqueCount="352">
  <si>
    <t>MVWpzTTrTFNNLtssjV</t>
  </si>
  <si>
    <t>hRJncnJCnhPCnBSbCQRhhQRPFHmsbHLzbLNHsjNNFmGGGsGF</t>
  </si>
  <si>
    <t>lSBQJBBBBcnccnQvBnPQznfrgwlrTZfDwTfWqrrpgMpw</t>
  </si>
  <si>
    <t>sRPgrzSgrSbfTrgspBPsDWWTmdnvdZWZwTmwvdmd</t>
  </si>
  <si>
    <t>tVGpCGqCGjlHcNGVNHZDmnZMWdWMWCdZDvnZ</t>
  </si>
  <si>
    <t>HqpQptLlclLGtlpcjHNhQqfRhrSBrrbfbrSRrsPfBSgg</t>
  </si>
  <si>
    <t>JpjLbQbFPBjDBBJLWltglfBfhhlcctht</t>
  </si>
  <si>
    <t>vNFmsdFsnmzGtWvgzhzc</t>
  </si>
  <si>
    <t>rqwRCCqmCTqHCnqRNTNFsJVMQSjLRbbVVbjQVLbLSV</t>
  </si>
  <si>
    <t>mLNNCNDwBwDnmCwnJwLRvdlqZclRccsgvcZndc</t>
  </si>
  <si>
    <t>QWMtVWbpVlgHHcgMHs</t>
  </si>
  <si>
    <t>VsTVWhThsVQWzjtQPpVWjWbpwJNCJDCzSNNCCCSfmfBCSGLL</t>
  </si>
  <si>
    <t>NbSfHnwDvwwfHwwQsHbWPgrsZsZjRPLRgLWhWP</t>
  </si>
  <si>
    <t>lmMlTGFzVmzqjGLLZWWGhrCh</t>
  </si>
  <si>
    <t>qFclMprqmrvbcnwDQtNQ</t>
  </si>
  <si>
    <t>tWQZFvvtWQWbqQQggZZLvpLrpzDrmGDmmDHPzPzHrfnHTG</t>
  </si>
  <si>
    <t>NMlhlTMccTCVBlRNHzJnzDDmnJmnGGBf</t>
  </si>
  <si>
    <t>NMMSSSSSlNVMdjdNSNNhFwTbvbLqjbtLwWQwZqgg</t>
  </si>
  <si>
    <t>jPwcJwRmmhJpbhNJVgDbrHzzzQzzBQHg</t>
  </si>
  <si>
    <t>tdZqlCnnnlvZCqlnlCSqZdFCHGDBgzsDzssBtHGLQtrHsssL</t>
  </si>
  <si>
    <t>TZZFSdrdlZMFZRMwMPmNcwNmwm</t>
  </si>
  <si>
    <t>nsdhzmDBGQWQPvJPjbbW</t>
  </si>
  <si>
    <t>gCgBqCNpMHTwgwqMPRJJTtWjbFRJFJvP</t>
  </si>
  <si>
    <t>ZlCwBrwgmzhGzDrd</t>
  </si>
  <si>
    <t>sTBHfcnBTnqHRvqPgFFbLtrQTPLjjm</t>
  </si>
  <si>
    <t>GWzpwSJSpbwbNNGJPQrrtrrrrgzLtjzm</t>
  </si>
  <si>
    <t>NNSlCCdplWwplCwSndnssdZfqVbHvfqc</t>
  </si>
  <si>
    <t>rrfHgqnlllRrDgrCbQfszMPtmzPQzFsFMQ</t>
  </si>
  <si>
    <t>JJLGVGjcwVcPQNNNtRPmLM</t>
  </si>
  <si>
    <t>WThVJJWJBdGwBpBTqDrSRCCggShqbSCb</t>
  </si>
  <si>
    <t>TbCqzqzmbCffzDbHRddLbdRFRS</t>
  </si>
  <si>
    <t>ZmvZJPjPwwWNZJGtWSDRRDFWSLhhhMVVWL</t>
  </si>
  <si>
    <t>ZwplGwmptNjZnjvnGGPjJlZppTrTsCczfggBgfgfggCsBrqr</t>
  </si>
  <si>
    <t>gMBBbfBbBMfnMsvRvWJhDsQW</t>
  </si>
  <si>
    <t>ZZqHLzczjjsLzlpjqTprNJvhQpRvtRJJQrtQtJ</t>
  </si>
  <si>
    <t>llZlzZZzPZZqsTZscHczfnSwSPSwwgSBwwSnPwnf</t>
  </si>
  <si>
    <t>chMtcPPgQtthqgvczhMTcCSBLBlGpsFnBnnsGvLplSFG</t>
  </si>
  <si>
    <t>bhRmJWDRmHSmFGBnGBps</t>
  </si>
  <si>
    <t>jdDZWbrDdDbbdbDrRRWwRjZRVqztCzqtcThcTQtgqVMMVzjq</t>
  </si>
  <si>
    <t>flNmNHgcZwTzRLzMLRPlzz</t>
  </si>
  <si>
    <t>nntqBJtFbbCbBVCnBtFjJjhVhLzLvRLvgRRvPvpMpvpp</t>
  </si>
  <si>
    <t>CgJWjJQDjgBtnGNGfcssNfcwNW</t>
  </si>
  <si>
    <t>MrMpMrGBznjPMGCmCrrjdwndfJLQNfdLQNdNggdL</t>
  </si>
  <si>
    <t>sJVcZqvhZtVqhDFFsDJslcdwgwvwQwwQNbbTbwfLLTgL</t>
  </si>
  <si>
    <t>RDDRcsSsstJstVDDqctszzmRmGjpjBRHPmmGHGrj</t>
  </si>
  <si>
    <t>tdplZtlrBGwTlLQQ</t>
  </si>
  <si>
    <t>sfsPPvNhWLQBhGQG</t>
  </si>
  <si>
    <t>zPVfzVbbMcscvVfzzNgcJHnJZgtrrndJqjJqndrL</t>
  </si>
  <si>
    <t>nglLjRCCHLLCnNCLHQnFNQmmVMbVmwMwlMwMMMWwBTsT</t>
  </si>
  <si>
    <t>cqtfcqZpzhSvvBfWwbvrbT</t>
  </si>
  <si>
    <t>PPqpDSqcSJPdPhtPtqZcpPtGjFRFFFNLJFGRgjFbGRNbHn</t>
  </si>
  <si>
    <t>gjtRSLMqLdSgLMCltTSDQcQQqhDcfcfrWDhWrr</t>
  </si>
  <si>
    <t>GwFZCwNzFJsPmFFmZmPPNhvDDfDWWmpvQWWfVDQppW</t>
  </si>
  <si>
    <t>swNGZbPBGwnCgBBlBljl</t>
  </si>
  <si>
    <t>BsrDsnQGwFFQQtfNTBNSffBgBt</t>
  </si>
  <si>
    <t>VJlhWVLlRppLQZTCbtZTttgJ</t>
  </si>
  <si>
    <t>ppLqqRhQdRPhqPVhdPjhljqHFnGnzFrjFFDznHFHrmwwnH</t>
  </si>
  <si>
    <t>CJMmmJLmlshCCdmzjHjPWztgdnjttt</t>
  </si>
  <si>
    <t>GwZvGwrgTcFpzHWjnT</t>
  </si>
  <si>
    <t>GbqrvrRwbrbGbwwZBbgfhmJMmsDJhNRfLChhCh</t>
  </si>
  <si>
    <t>CfgfjCLCgfgFgBhBsccswQwtsQHvBBtc</t>
  </si>
  <si>
    <t>SbSMGbnmDMGJWmRmDmvzwtcscWtQzsrPsvHc</t>
  </si>
  <si>
    <t>DbJdNpJSnMSJmpSSNVqgqgTTFVQTFqdZLq</t>
  </si>
  <si>
    <t>MBMCmlllPSSlmmPPjCMpPgggJcnZgntJsDvHsDZt</t>
  </si>
  <si>
    <t>hrNzhrRNbrhbGRbfpVLRGNqqngvnttngJctgDZJGcZvHvZnc</t>
  </si>
  <si>
    <t>LTTzVqppSmwdTmQW</t>
  </si>
  <si>
    <t>mmlBQmLbsbmRnFnwlqqprF</t>
  </si>
  <si>
    <t>dZScZSZSdHcNMDcJwLqRfppzpzfTpHfF</t>
  </si>
  <si>
    <t>JLWJLJJJdMmGtgCWjQjt</t>
  </si>
  <si>
    <t>PPMzpVDblwGVMMzDLLjrcrjdzjdTzLjd</t>
  </si>
  <si>
    <t>RRcCJRcNQRBqtCFBRJJsZWBWrjLWLHZZWndBLWjh</t>
  </si>
  <si>
    <t>qQQtttNqsqqtJRgqQfcpcgDcbggplGbfMp</t>
  </si>
  <si>
    <t>QmmSTQPmLSmjpczMJtwPzg</t>
  </si>
  <si>
    <t>BHHHdwdvDpllvctjZv</t>
  </si>
  <si>
    <t>HdrDHNfrrBDGGBhBNfHNsLFqmbRQSwqmGTLnTbSF</t>
  </si>
  <si>
    <t>gcMmgRQPqqPPsgjFSvctCHvHllSSHcvd</t>
  </si>
  <si>
    <t>JTWfZwhTwzbWwTFTrZnTrDDlDSVtVHLVShtvSHvlHL</t>
  </si>
  <si>
    <t>bWbWBfzTfwrWJNbTrnzfTwJFpmMQgqsFRsQGqRMggPmPBG</t>
  </si>
  <si>
    <t>GqCWpGGLpmpWjbSDGjGGmwCzZlvMBTrCvsrlwwswCl</t>
  </si>
  <si>
    <t>FPFHFVdJgQHJZnslrgvsTrwMlNgw</t>
  </si>
  <si>
    <t>hQVchcdcZZpZqcDG</t>
  </si>
  <si>
    <t>JbBRgBsRffgPPFQttQvQQMvG</t>
  </si>
  <si>
    <t>dmNZgmZVtGTNtNGC</t>
  </si>
  <si>
    <t>ZqqndLZnccqRbsrgpggsBc</t>
  </si>
  <si>
    <t>DDvMVmTjwFWPBBTzBF</t>
  </si>
  <si>
    <t>cqnggcbNNCqbQQqbZbpfQpqgRWlFhLRBhRzRPLFJhlJBfPLh</t>
  </si>
  <si>
    <t>dpscpcncbbqcpMVSvSrPDMsrjr</t>
  </si>
  <si>
    <t>hGCGZmVRRcMVsGMtmZWssmFLzbFblnnzfmqbfnzNNb</t>
  </si>
  <si>
    <t>wjrSPBJdSjjDrggpSJpdrSnlFNlzLTnqNLqqpbqqfMln</t>
  </si>
  <si>
    <t>dMwPBHPPJHDdvrBBhshWCGcsQRcHRZGV</t>
  </si>
  <si>
    <t>vdHwhqdtLdVnHBZbFBFzbBPS</t>
  </si>
  <si>
    <t>TmNCLNDpWfCNmpCgTWNTDMMZlzSggBMzlZlMBlBbZZ</t>
  </si>
  <si>
    <t>NQfWcscDNQrhqvGLrdhVjh</t>
  </si>
  <si>
    <t>lZLqzzqvgrCRcQcCLD</t>
  </si>
  <si>
    <t>HSVVwNTJzwVNTDQrRrrdrBwdhd</t>
  </si>
  <si>
    <t>TpNTzsfSTVsSpHVppzFpgvvlqZWZPMvMjPPGGsgP</t>
  </si>
  <si>
    <t>BCMLshLdLDDCgwFRwHHqqRqRWd</t>
  </si>
  <si>
    <t>QnSqQlGSfpQzTQJNTPNwNPFRFcccHc</t>
  </si>
  <si>
    <t>mfJJmztnQpGpvnSzGrsqgrhrBBhqjBrthL</t>
  </si>
  <si>
    <t>BSlmzmlvdNnlQlQQJnJHRVFVFVVqMtqRMfSfCw</t>
  </si>
  <si>
    <t>WBPsDPBBjfssFHMRRq</t>
  </si>
  <si>
    <t>DLWpGhbPjbhZrhZDnBQgdNZmQNgmvdzg</t>
  </si>
  <si>
    <t>WWvgBFgHWChBzgBFbjbtPtnPrsHlsRMrwRrMRR</t>
  </si>
  <si>
    <t>SGfNpfdGfVpVSGGppSDdwRwclMlfPMwccsntPqPw</t>
  </si>
  <si>
    <t>TVdpQDSpQZJpVpDQQFBbthvmWzmgvhbjzJ</t>
  </si>
  <si>
    <t>VVCCbzqdbzhFHvbdhZFPmhCPSNRNGSrPJfTNRSGJfGwPST</t>
  </si>
  <si>
    <t>LngtBnlcnDvLcTTRfTTwRtGNTG</t>
  </si>
  <si>
    <t>DpnBjMpLlLDQWDgvpLvbqzmbjzVjVHqbFFqbFq</t>
  </si>
  <si>
    <t>SbzMbNQQSDdmvqqzdSlWFpwZnvpFWWllpFww</t>
  </si>
  <si>
    <t>CjLPTPjjLCPtBCLJjBLPLBTFsFFgfwwpZgplpgFnWWRl</t>
  </si>
  <si>
    <t>nPncrBHGnmrbdmdmNN</t>
  </si>
  <si>
    <t>FnlblGlTTbNVLVtRvQQvgqRQBCvgNr</t>
  </si>
  <si>
    <t>DPMDMpMHmnzjPqDhQWvvQvhghq</t>
  </si>
  <si>
    <t>zMMcddznsjFTldVGlFGT</t>
  </si>
  <si>
    <t>cLSNGLhmRRVmlVCq</t>
  </si>
  <si>
    <t>HvzbQBzBMQMpQDpCSlSVZRSCqV</t>
  </si>
  <si>
    <t>QwWznWnTbQSMMJQHnvwbWjrhNhLFgsGNNrFLNnFNhd</t>
  </si>
  <si>
    <t>dBrWNQWWcTNqqnNN</t>
  </si>
  <si>
    <t>bPlmgRgRghlCVlbhwZccCZjZqvmqvmTTvGqmJTvqnGTGvLLJ</t>
  </si>
  <si>
    <t>DCDZhjllcpDMrSQS</t>
  </si>
  <si>
    <t>ddtNNTFTwRzGRGCwqnBMjlqMHMfqnB</t>
  </si>
  <si>
    <t>hDpPsQLLSprhnHVhqhVfHM</t>
  </si>
  <si>
    <t>QWLWDQZpgpWbQgfspGGRdcGcCcCcztTGZC</t>
  </si>
  <si>
    <t>GGHFdGwFlswcFtnvTfjMjBFfNBjNBZ</t>
  </si>
  <si>
    <t>JWmSJLPSRprWWPWVMMVQpZfBvvfQtj</t>
  </si>
  <si>
    <t>RzPSPDbDDhbhPDLRhCgGHHccsqGCqqtHzG</t>
  </si>
  <si>
    <t>dbSdptWddDMNtdFvttFclqMTZJlJTlMZqJTJTqjC</t>
  </si>
  <si>
    <t>BzfwRzrwPzfzLNGmZZCZBTGBqqlH</t>
  </si>
  <si>
    <t>hVNVQPNQQQVLPwhRrQwgWWvFdDsFWSbdWgdFSFDb</t>
  </si>
  <si>
    <t>hhSnmhtZSFSqZBJSSqqmJJRHPPLgHtPcGGGcWGtvvHwgvG</t>
  </si>
  <si>
    <t>fCMpfTQjTrzrzCQMsQdHGHvPGPwLppPRvWPLLc</t>
  </si>
  <si>
    <t>MdTzCsCMzNzDCTjlmNhRmRnZBllRVh</t>
  </si>
  <si>
    <t>RrFglccgBVVvFNvCvWlgmDbbDfQDtCdjjDbDwmZD</t>
  </si>
  <si>
    <t>STnMqSLHJhHHnqLqtnBndbBdfQQZDtZD</t>
  </si>
  <si>
    <t>GHJPTBsTSsMMSpSBHJFNlWzcvFlzsVzvzgsv</t>
  </si>
  <si>
    <t>lplNdrVrVrWMMVcJfcDDzbqCCpDL</t>
  </si>
  <si>
    <t>SSSgvBRSjggPgzvTTRHTvFnfJLbcLsCDLnCLDCcJBsJq</t>
  </si>
  <si>
    <t>GmHjjRwvHSjHTRjrlZrNMzVMhVrmVW</t>
  </si>
  <si>
    <t>gdtFtgStSbHCbHMPZrFLPLrVlrVZrP</t>
  </si>
  <si>
    <t>hQnjMGfDqTvzvpBjVVjPRLRRjJ</t>
  </si>
  <si>
    <t>QmsQmhvvMtssHtWw</t>
  </si>
  <si>
    <t>RNjTGSCLJCGdRqMRFvMrfzMvzz</t>
  </si>
  <si>
    <t>ZpcWcVDpWBmWQMZZpZDpwBcznrshtntvfvhfFtzmvnzvhf</t>
  </si>
  <si>
    <t>WHHHcVWgQVCbCllbgMLN</t>
  </si>
  <si>
    <t>ZjjdJHSdSzvcZFMhhhDqDHtthw</t>
  </si>
  <si>
    <t>rNTlNqVWTmRPlshsDPDlph</t>
  </si>
  <si>
    <t>WbTNGNmQBRQbRNQgNGmCLdvvjzcCSBqLcLnScL</t>
  </si>
  <si>
    <t>bZwpSpBvSHCBqNzpdFffqQft</t>
  </si>
  <si>
    <t>nWRnGRnVnljmlDnzdPfQfdcQPWWfNq</t>
  </si>
  <si>
    <t>dmRDGMMlDmnVjgMlhBSwCbCgwHbBHhvv</t>
  </si>
  <si>
    <t>NwqLgLBLgnwNNBGpgsQsddhhpQQg</t>
  </si>
  <si>
    <t>JcztcZnzVtZvnVcJMTvTJtWtppsQHGdQhhHHQsPhWdPS</t>
  </si>
  <si>
    <t>fJTJnMmvZvMvRDqFblNBNNjlBf</t>
  </si>
  <si>
    <t>drZVzZzzNWWzwwTWTZrjWcLCqnRqNnLNLqCqnsPPRL</t>
  </si>
  <si>
    <t>JhlBgvHBBLnwMBqDwC</t>
  </si>
  <si>
    <t>GmGFSHmhJSGJwgFJmwJhJhgQVWVdbSWZQzZTrWtZzjzjTz</t>
  </si>
  <si>
    <t>wPGRPpnzgwwGgLddFBFrnrnJdc</t>
  </si>
  <si>
    <t>jCsVclQWmCTrJJddrdFs</t>
  </si>
  <si>
    <t>lWjlCqfmlWccpGPPSgcf</t>
  </si>
  <si>
    <t>hCThCzTdPcPhzqTzMfVfHrhMMmhVHgVM</t>
  </si>
  <si>
    <t>lJSJNqwJsZBSsSBFsMprDmFmFDfDDHgHDf</t>
  </si>
  <si>
    <t>JNGQsSSNGsbZZZSBwZLPtdLjttnqPCbtPbjC</t>
  </si>
  <si>
    <t>vnlWNpbrNrpShhQDLRLB</t>
  </si>
  <si>
    <t>MzCjPgffVTVgCJSRQhBdRdJS</t>
  </si>
  <si>
    <t>VPHcfcBfTzVMTttMzMfgzMfHvrllWvlnvNvlmGwWNwwNmw</t>
  </si>
  <si>
    <t>BwwsqPJqwBssLlFqLRCDzWwzDGRGGWfSRG</t>
  </si>
  <si>
    <t>vTtmmthvpphpnNgNvvpvRrDCddDQrCQCzCDrCfnf</t>
  </si>
  <si>
    <t>pppccNpTVVlqssHHVzBH</t>
  </si>
  <si>
    <t>HWHphZWVWvMZNvpMtfJZgssffsjJgBlslJ</t>
  </si>
  <si>
    <t>RLmrFFnGFrFFrrFCRwCrLNPwqfjSJjqJSJBbsqjbbsblfq</t>
  </si>
  <si>
    <t>LnFLPPGLrGNRQPmndLzPmPmpcDcMHhcMhVHvczcpHHchcV</t>
  </si>
  <si>
    <t>zwqqvNDVggwqVfNQRlszFBsCCJFtFlFPsz</t>
  </si>
  <si>
    <t>MSrrGTZPGSSMSjPbTmtlHBBFrFHFsHlsJsct</t>
  </si>
  <si>
    <t>MnmMPMSZZGSZWmSjnWgfqdgVQDvnqvRDggDV</t>
  </si>
  <si>
    <t>SQCSBShsQnSsSJswsNpVppPPMVpGpnDVgg</t>
  </si>
  <si>
    <t>WWjHvmtWZrwvtzzjTTRPrRRrMVNVVGgVGpGR</t>
  </si>
  <si>
    <t>lTvWjWLfWwbJCQqBSlbB</t>
  </si>
  <si>
    <t>cjPChhswrNVtMZJjVM</t>
  </si>
  <si>
    <t>pfvTFvTzLBFndGTlJmVJZmNlCMGtCJ</t>
  </si>
  <si>
    <t>nfvFTfpbBFdSFpTLswsWDbchwHCWHrbw</t>
  </si>
  <si>
    <t>lNdNPLJJLHHHlpPJcvtVcsBBrrBvBqrVrC</t>
  </si>
  <si>
    <t>wDTbwTQRZTMWsVWtmWhhTr</t>
  </si>
  <si>
    <t>nzRMbSZtMQDnpzzJHLHNflHP</t>
  </si>
  <si>
    <t>HrwwmwcRbmwcbrrTbwwcrTJWLlPshllhLccqLhnnlljhZhjZ</t>
  </si>
  <si>
    <t>GMFMSNSpCBSFSdGpNFpBznLlzzhzshlGhhqPhGGL</t>
  </si>
  <si>
    <t>nFFSCCSSfttBdddDQNDBQpSSrbrmWJwrHfJHWJrbVwWHrgVr</t>
  </si>
  <si>
    <t>SdddNNCmpNNDhMswhsmbhvHM</t>
  </si>
  <si>
    <t>frtzqqqFjgrWfgfqtthsnvRHZRRvFlhnvRZb</t>
  </si>
  <si>
    <t>rtrgqzzrbWtqLGLLtBWzfGcTNCCVGpSNDppTJJVddNpPSG</t>
  </si>
  <si>
    <t>WWJvJvBgpHSHScQRQSVQLzqL</t>
  </si>
  <si>
    <t>ddZTlZGZVfQhZRLLMqsR</t>
  </si>
  <si>
    <t>rPfwrGGrFjjNTGNCCVBggDJHmNDvbmmpmNJJ</t>
  </si>
  <si>
    <t>bbGrJPRVPtfsVfFlMjBV</t>
  </si>
  <si>
    <t>WQzhQQQNZQCWNnQDhzWdNjFZggmlHjjmMmMFjFHpMs</t>
  </si>
  <si>
    <t>CzQCSWDTWhNhzWhTGJwtRRqTblwcclvP</t>
  </si>
  <si>
    <t>HLDvZgZldDTnLLsswMpVLn</t>
  </si>
  <si>
    <t>FNVQzQSPznCMmpBwCF</t>
  </si>
  <si>
    <t>SqfJPfttqffjJPVlhvhZZtvdVDRZ</t>
  </si>
  <si>
    <t>jVsLvHvvdrSjpJFsGzmnmltnml</t>
  </si>
  <si>
    <t>nTNTRCTBTmmmFPMJ</t>
  </si>
  <si>
    <t>CQnCggWQDgBrrSqHjDDfSS</t>
  </si>
  <si>
    <t>ZpNlrZNcmctZbcZlmcmZhhpPvPHvwBMHJPMTMHBTFJvJ</t>
  </si>
  <si>
    <t>zmdCnGzGRnLDjQnzPvMFVHMVMLTVwMJv</t>
  </si>
  <si>
    <t>GGjqssqgzCnCzQsshcffmrbNrrNZtW</t>
  </si>
  <si>
    <t>DNpTwhpLlWMDWNMhbJjGttJFHgDcjtjG</t>
  </si>
  <si>
    <t>wqQrdCdqbFtCtJtJ</t>
  </si>
  <si>
    <t>vffdrwfPrsmqVBBWRVlRRlTSTWSTlR</t>
  </si>
  <si>
    <t>ZqTCTQQTFvsDSsBDvWBd</t>
  </si>
  <si>
    <t>hfBLzRLtHHLDDWRRWWDNbd</t>
  </si>
  <si>
    <t>pHhhnPzLfJcJhzHLzZjcmwCTqTQgwBqqwg</t>
  </si>
  <si>
    <t>WJHgqgFqrVrqgqCHwsJHHVFZzppZFGGfTtpcfbdpzzpd</t>
  </si>
  <si>
    <t>RvNMQlMBhwMdMfcpbM</t>
  </si>
  <si>
    <t>LLRQNBDSSNSwmDDBQRBRBCHsgrgHLVnJVqLsJsnCPJ</t>
  </si>
  <si>
    <t>BFhGsDsDsBtsPGtQDrrMdbdrffrffbJbRt</t>
  </si>
  <si>
    <t>cVVqScVSWWvVWgVZjnrHJgLfdrLrnrLLLQ</t>
  </si>
  <si>
    <t>WmvqNZzzzZSvVzqvcccSzSmqFGCDTGBPQGDhwCDhNDCwPBQp</t>
  </si>
  <si>
    <t>RqTlHHTTrQqHlTqsrVDqHbrZFZwhpBhphZBFhZpDpLLLfB</t>
  </si>
  <si>
    <t>nSzGCGdvzdGNPBQQBfhLZfFwFN</t>
  </si>
  <si>
    <t>WPPPCJMtJSQMJQCCWMJslRrrRgrMRbRqVqqTRR</t>
  </si>
  <si>
    <t>BMtfLsLZfTPmCtGWZrZqJNJqvpZdWr</t>
  </si>
  <si>
    <t>bRwgHhhRhbbSRbjSglcgwHHJWPcJdPrnNWrnqnWVVqpdnq</t>
  </si>
  <si>
    <t>bgjlSgDljHhjgwMPCLPFDMFPGGBC</t>
  </si>
  <si>
    <t>zJWjczcWjSWghZgzgSSSZflTqwlfqTTbnQwhdTnMdl</t>
  </si>
  <si>
    <t>NrGVCmNpHFPsrJFbFQMJbJdQTn</t>
  </si>
  <si>
    <t>JvrtpHHmrCGJCJmNvNpVCsHVgzWgWDDcjjgjDRStWWDLSgzz</t>
  </si>
  <si>
    <t>HzdFsBBVsfnTfsPmPtDcZqtMhDDz</t>
  </si>
  <si>
    <t>wrjjRQLlwwwrJQLQbCrbwlJDSlcSDtPZmPSDclWDtcDqWh</t>
  </si>
  <si>
    <t>RwgprLbNLrLbCCpRCrJLRLFfsGTNNZHBZnnBvvfffnvd</t>
  </si>
  <si>
    <t>MlqqlWZclnPtZtDSSvwQQjgQpNQSRM</t>
  </si>
  <si>
    <t>rLJTsBrsJBhshTNNwSQBWNvNgNSg</t>
  </si>
  <si>
    <t>JbbbChCHsJzHzbWdGHThlFnnPqlPlGPPGncPtFlD</t>
  </si>
  <si>
    <t>WcMVvwNNvjRcwTQwVcpNRcspPCFtbPztbCTFmtPtCJtbCzmz</t>
  </si>
  <si>
    <t>grrgDhrnDLnLrdfdLZlLZhmCqzlCbtJlSSStFmttqsJJ</t>
  </si>
  <si>
    <t>GHHDdgnLDDhrrrgZrZgLNVVVVcRNvcwjWvpWGcRs</t>
  </si>
  <si>
    <t>qhGhPSJtGhGtJtvNjnJjnvmNQQmj</t>
  </si>
  <si>
    <t>sRBFlbZsrdBRRGbVGBDwDMDQwQwMNDjjjVNV</t>
  </si>
  <si>
    <t>CzCflffbBszdBCbdbrtLcfhhgHLGgPccLSPh</t>
  </si>
  <si>
    <t>zShhHFzgJWFVFFHFHhRPNjwqPLPtLbtrbwVjjr</t>
  </si>
  <si>
    <t>ssnvTmvCDfpCZTnsfCqwNLNPwbJqNJPwrjZw</t>
  </si>
  <si>
    <t>vDvpmcnmnBDnsnJTJmQWMHMWzScFggRFRFSW</t>
  </si>
  <si>
    <t>nnVHHPLrnpssLnrpLRnHtHrjJcCdzCjcDzMzdqwRdjdDcJ</t>
  </si>
  <si>
    <t>WWTGQQzSGWlTmBbDJJjwMJjcvvlDjw</t>
  </si>
  <si>
    <t>TGTWBTWmTbgzghZhgzBgpVNrZPPfntfNrVLNNnZP</t>
  </si>
  <si>
    <t>TqhQnqqLnnqddttNqQWdtqQmppSSFFClRmzmFZFLSmSlFF</t>
  </si>
  <si>
    <t>BcHjGclVPPBrVrcjrGGDrMgcmmRJbRCFzpZmSDRpRZJJmRzz</t>
  </si>
  <si>
    <t>ccGjMgvPvsHMgvBHWlhQdqwtllwNdThs</t>
  </si>
  <si>
    <t>WjddwRGgHRRdMbrwHRwWjHDtDZplslnJnZrsDvCprJPJ</t>
  </si>
  <si>
    <t>QSLLFqQBffCFststlFnn</t>
  </si>
  <si>
    <t>CSSmSqzmVVjWMdMjVWgT</t>
  </si>
  <si>
    <t>lTfQRhVpRzjThpRQTTTlvHrvBvHnPMHgHqHJvn</t>
  </si>
  <si>
    <t>cGDctCwCdDCGSFcJsFJsFBvgnMBrHvvrqngHgmgssg</t>
  </si>
  <si>
    <t>SCbSDSFScNpfbRVVJf</t>
  </si>
  <si>
    <t>RrwmdwMVjMjMTghDWNTJDpWfWG</t>
  </si>
  <si>
    <t>SbPvNbvbSsPbSvZsPJtJWhHpGGGgJWgJ</t>
  </si>
  <si>
    <t>lSFvsLNcqzqLrwnFQMnVdmnn</t>
  </si>
  <si>
    <t>FgCJFTWntWTFtPLmJmmQJmCMMpljWZBwlGMljjjlwvwBvZ</t>
  </si>
  <si>
    <t>SDSbVbdScSDzbLZMBrjlZpVrZp</t>
  </si>
  <si>
    <t>ccsSDhSDffzbLNscfcfDcgqhPgTntqmnQmCgtgQCTJ</t>
  </si>
  <si>
    <t>VnCnrHnPPrCwHmVWtqfMQQqzCqffCZ</t>
  </si>
  <si>
    <t>DDbDcJJJbpJDGppFpqGZRWfGfddzMWtfWM</t>
  </si>
  <si>
    <t>tTTglDcgFjwNPHPPwHlH</t>
  </si>
  <si>
    <t>bMGbqqgPqqVVMGnbVqSMmRfPcJmCTPDDLJDTCmDm</t>
  </si>
  <si>
    <t>FFjjZvFRsFCctmtvtJWD</t>
  </si>
  <si>
    <t>wwFhHjQjwQhZrFjQbngglGbRMnSzgbRH</t>
  </si>
  <si>
    <t>GPTTJSgTPrPPmcTPpdJsGGGjqbRvqlztqlRqMzGjRv</t>
  </si>
  <si>
    <t>LwnfWLNwwHHQwHnjbbMMjWttqtMmMj</t>
  </si>
  <si>
    <t>mhwfBDhnQTpJBcBJps</t>
  </si>
  <si>
    <t>HQQHwMfwlltzMlVljQhVjjHPPPFGPFcCGprPTPPfDrDcGf</t>
  </si>
  <si>
    <t>pRLdvRvJgqLRBSJCcvFnCDTPTcTGnT</t>
  </si>
  <si>
    <t>LBLSJbRSLSqbSdBdgJRRqRbwjHHblQttlwtwhzpjMlwhpw</t>
  </si>
  <si>
    <t>NWLNSNSDtgSgghgdcwccmwGntwclnT</t>
  </si>
  <si>
    <t>FRCQzJRsvfVVjvzFJfQnffwCcmdwmHmmHmTwmCmdGBcq</t>
  </si>
  <si>
    <t>sjfJvjfzPRPzvPPVFMssvSLhSSWrMZnSDNrDDhSLZZ</t>
  </si>
  <si>
    <t>FvLpSLtCfPCWhRSZZMZJSW</t>
  </si>
  <si>
    <t>jbbjwbHjQmHjHsQrQFMnwTnJznwRzhJRnNTM</t>
  </si>
  <si>
    <t>gVrjqGqjgrgsFGLDtDBLLfLB</t>
  </si>
  <si>
    <t>cgTvRWWLVScRWflNJJDfVJmVlG</t>
  </si>
  <si>
    <t>nPPnnmqjmZHCHBHFdfwNsDhzzfJznhsfhw</t>
  </si>
  <si>
    <t>bddmQqQjpdFCQWtLQMMSvMMQRS</t>
  </si>
  <si>
    <t>wjnmPwCgjPnRlwnmvmvvPnTwbSSLLvsLDWdbbWzvsLzWbzbz</t>
  </si>
  <si>
    <t>NqrGqFHqJlfhhJGbszdWQzzLNtQDzz</t>
  </si>
  <si>
    <t>FfHFpphrJqJrpGBffcTnBjCnVTMjMRCnVljT</t>
  </si>
  <si>
    <t>SrfSJGJpSgMprMHdhBGhsdsshdGsmm</t>
  </si>
  <si>
    <t>nRTRPvQllQlblwvCjTwLTnvBqdhmHDPVsmDmdqshDVhNsP</t>
  </si>
  <si>
    <t>lbRFHvRwlnlLbnbjLbLjLCzggSpWfMFzSZpzZFJJWpJr</t>
  </si>
  <si>
    <t>vNLlFldlvPtHFPHQRt</t>
  </si>
  <si>
    <t>jcpRsScDgshzjqzfVStntBTPMTnmWttntMpp</t>
  </si>
  <si>
    <t>fSssgVjDsbqSVbCJClLRJLCZRZZb</t>
  </si>
  <si>
    <t>wnHmCJccDDcrNnrNMRDtTzpTlMpTzpBp</t>
  </si>
  <si>
    <t>PjSPPGjWjLzTjjMtzzMj</t>
  </si>
  <si>
    <t>hWvLLFWvHvczVcVn</t>
  </si>
  <si>
    <t>jgtngnnhMthcnLjMgCZvChDsmdNCvNNZDN</t>
  </si>
  <si>
    <t>bWqFPbFbLzRFfZBNDNNPZsNd</t>
  </si>
  <si>
    <t>RbJzGpzVLLLWHHQgTMwcTptQ</t>
  </si>
  <si>
    <t>sJBhsMWQnhhrFBsFhlQQMfrDCDpLlVCddjTdDDpqDLTLdj</t>
  </si>
  <si>
    <t>tZHHSRmNHcgmNzpDPJtttqjLqdpL</t>
  </si>
  <si>
    <t>HbNbZmcHQJbsFWvs</t>
  </si>
  <si>
    <t>VgPNWGbgSjGjfhRRFfzThtmtzF</t>
  </si>
  <si>
    <t>qLCQJBqqcPPmLHhHFz</t>
  </si>
  <si>
    <t>CcJvplQswNgZlNPSbS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</si>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</sst>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2" fontId="2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2.75"/>
  </cols>
  <sheetData>
    <row r="1">
      <c r="A1" s="1" t="s">
        <v>0</v>
      </c>
      <c r="B1" s="2">
        <f t="shared" ref="B1:B300" si="1">LEN(A1)/2</f>
        <v>9</v>
      </c>
      <c r="C1" s="2" t="str">
        <f t="shared" ref="C1:C300" si="2">LEFT(A1, B1)</f>
        <v>MVWpzTTrT</v>
      </c>
      <c r="D1" s="2" t="str">
        <f t="shared" ref="D1:D300" si="3">RIGHT(A1, B1)</f>
        <v>FNNLtssjV</v>
      </c>
      <c r="E1" s="2">
        <f>MAX(Sheet3!1:1)</f>
        <v>9</v>
      </c>
      <c r="F1" s="2" t="str">
        <f t="shared" ref="F1:F300" si="4">MID(D1, E1, 1)</f>
        <v>V</v>
      </c>
      <c r="G1" s="2" t="b">
        <f>IFERROR(__xludf.DUMMYFUNCTION("regexmatch(upper(F1),F1)"),TRUE)</f>
        <v>1</v>
      </c>
      <c r="H1" s="2">
        <f>IF(G1, VLOOKUP(F1, Sheet4!A$27:B$52, 2), VLOOKUP(F1, Sheet4!A$1:B$26, 2))</f>
        <v>48</v>
      </c>
      <c r="J1" s="2">
        <f>SUM(H:H)</f>
        <v>7701</v>
      </c>
      <c r="L1" s="2">
        <f>MAX(Sheet7!1:1)</f>
        <v>26</v>
      </c>
      <c r="N1" s="2">
        <f>SUM(L:L)</f>
        <v>2644</v>
      </c>
    </row>
    <row r="2">
      <c r="A2" s="1" t="s">
        <v>1</v>
      </c>
      <c r="B2" s="2">
        <f t="shared" si="1"/>
        <v>24</v>
      </c>
      <c r="C2" s="2" t="str">
        <f t="shared" si="2"/>
        <v>hRJncnJCnhPCnBSbCQRhhQRP</v>
      </c>
      <c r="D2" s="2" t="str">
        <f t="shared" si="3"/>
        <v>FHmsbHLzbLNHsjNNFmGGGsGF</v>
      </c>
      <c r="E2" s="2">
        <f>MAX(Sheet3!2:2)</f>
        <v>5</v>
      </c>
      <c r="F2" s="2" t="str">
        <f t="shared" si="4"/>
        <v>b</v>
      </c>
      <c r="G2" s="2" t="b">
        <f>IFERROR(__xludf.DUMMYFUNCTION("regexmatch(upper(F2),F2)"),FALSE)</f>
        <v>0</v>
      </c>
      <c r="H2" s="2">
        <f>IF(G2, VLOOKUP(F2, Sheet4!A$27:B$52, 2), VLOOKUP(F2, Sheet4!A$1:B$26, 2))</f>
        <v>2</v>
      </c>
      <c r="L2" s="2">
        <f>MAX(Sheet7!2:2)</f>
        <v>0</v>
      </c>
    </row>
    <row r="3">
      <c r="A3" s="1" t="s">
        <v>2</v>
      </c>
      <c r="B3" s="2">
        <f t="shared" si="1"/>
        <v>22</v>
      </c>
      <c r="C3" s="2" t="str">
        <f t="shared" si="2"/>
        <v>lSBQJBBBBcnccnQvBnPQzn</v>
      </c>
      <c r="D3" s="2" t="str">
        <f t="shared" si="3"/>
        <v>frgwlrTZfDwTfWqrrpgMpw</v>
      </c>
      <c r="E3" s="2">
        <f>MAX(Sheet3!3:3)</f>
        <v>5</v>
      </c>
      <c r="F3" s="2" t="str">
        <f t="shared" si="4"/>
        <v>l</v>
      </c>
      <c r="G3" s="2" t="b">
        <f>IFERROR(__xludf.DUMMYFUNCTION("regexmatch(upper(F3),F3)"),FALSE)</f>
        <v>0</v>
      </c>
      <c r="H3" s="2">
        <f>IF(G3, VLOOKUP(F3, Sheet4!A$27:B$52, 2), VLOOKUP(F3, Sheet4!A$1:B$26, 2))</f>
        <v>12</v>
      </c>
      <c r="L3" s="2">
        <f>MAX(Sheet7!3:3)</f>
        <v>0</v>
      </c>
    </row>
    <row r="4">
      <c r="A4" s="1" t="s">
        <v>3</v>
      </c>
      <c r="B4" s="2">
        <f t="shared" si="1"/>
        <v>20</v>
      </c>
      <c r="C4" s="2" t="str">
        <f t="shared" si="2"/>
        <v>sRPgrzSgrSbfTrgspBPs</v>
      </c>
      <c r="D4" s="2" t="str">
        <f t="shared" si="3"/>
        <v>DWWTmdnvdZWZwTmwvdmd</v>
      </c>
      <c r="E4" s="2">
        <f>MAX(Sheet3!4:4)</f>
        <v>4</v>
      </c>
      <c r="F4" s="2" t="str">
        <f t="shared" si="4"/>
        <v>T</v>
      </c>
      <c r="G4" s="2" t="b">
        <f>IFERROR(__xludf.DUMMYFUNCTION("regexmatch(upper(F4),F4)"),TRUE)</f>
        <v>1</v>
      </c>
      <c r="H4" s="2">
        <f>IF(G4, VLOOKUP(F4, Sheet4!A$27:B$52, 2), VLOOKUP(F4, Sheet4!A$1:B$26, 2))</f>
        <v>46</v>
      </c>
      <c r="L4" s="2">
        <f>MAX(Sheet7!4:4)</f>
        <v>16</v>
      </c>
    </row>
    <row r="5">
      <c r="A5" s="1" t="s">
        <v>4</v>
      </c>
      <c r="B5" s="2">
        <f t="shared" si="1"/>
        <v>18</v>
      </c>
      <c r="C5" s="2" t="str">
        <f t="shared" si="2"/>
        <v>tVGpCGqCGjlHcNGVNH</v>
      </c>
      <c r="D5" s="2" t="str">
        <f t="shared" si="3"/>
        <v>ZDmnZMWdWMWCdZDvnZ</v>
      </c>
      <c r="E5" s="2">
        <f>MAX(Sheet3!5:5)</f>
        <v>12</v>
      </c>
      <c r="F5" s="2" t="str">
        <f t="shared" si="4"/>
        <v>C</v>
      </c>
      <c r="G5" s="2" t="b">
        <f>IFERROR(__xludf.DUMMYFUNCTION("regexmatch(upper(F5),F5)"),TRUE)</f>
        <v>1</v>
      </c>
      <c r="H5" s="2">
        <f>IF(G5, VLOOKUP(F5, Sheet4!A$27:B$52, 2), VLOOKUP(F5, Sheet4!A$1:B$26, 2))</f>
        <v>29</v>
      </c>
      <c r="L5" s="2">
        <f>MAX(Sheet7!5:5)</f>
        <v>0</v>
      </c>
    </row>
    <row r="6">
      <c r="A6" s="1" t="s">
        <v>5</v>
      </c>
      <c r="B6" s="2">
        <f t="shared" si="1"/>
        <v>22</v>
      </c>
      <c r="C6" s="2" t="str">
        <f t="shared" si="2"/>
        <v>HqpQptLlclLGtlpcjHNhQq</v>
      </c>
      <c r="D6" s="2" t="str">
        <f t="shared" si="3"/>
        <v>fRhrSBrrbfbrSRrsPfBSgg</v>
      </c>
      <c r="E6" s="2">
        <f>MAX(Sheet3!6:6)</f>
        <v>3</v>
      </c>
      <c r="F6" s="2" t="str">
        <f t="shared" si="4"/>
        <v>h</v>
      </c>
      <c r="G6" s="2" t="b">
        <f>IFERROR(__xludf.DUMMYFUNCTION("regexmatch(upper(F6),F6)"),FALSE)</f>
        <v>0</v>
      </c>
      <c r="H6" s="2">
        <f>IF(G6, VLOOKUP(F6, Sheet4!A$27:B$52, 2), VLOOKUP(F6, Sheet4!A$1:B$26, 2))</f>
        <v>8</v>
      </c>
      <c r="L6" s="2">
        <f>MAX(Sheet7!6:6)</f>
        <v>0</v>
      </c>
    </row>
    <row r="7">
      <c r="A7" s="1" t="s">
        <v>6</v>
      </c>
      <c r="B7" s="2">
        <f t="shared" si="1"/>
        <v>16</v>
      </c>
      <c r="C7" s="2" t="str">
        <f t="shared" si="2"/>
        <v>JpjLbQbFPBjDBBJL</v>
      </c>
      <c r="D7" s="2" t="str">
        <f t="shared" si="3"/>
        <v>WltglfBfhhlcctht</v>
      </c>
      <c r="E7" s="2">
        <f>MAX(Sheet3!7:7)</f>
        <v>7</v>
      </c>
      <c r="F7" s="2" t="str">
        <f t="shared" si="4"/>
        <v>B</v>
      </c>
      <c r="G7" s="2" t="b">
        <f>IFERROR(__xludf.DUMMYFUNCTION("regexmatch(upper(F7),F7)"),TRUE)</f>
        <v>1</v>
      </c>
      <c r="H7" s="2">
        <f>IF(G7, VLOOKUP(F7, Sheet4!A$27:B$52, 2), VLOOKUP(F7, Sheet4!A$1:B$26, 2))</f>
        <v>28</v>
      </c>
      <c r="L7" s="2">
        <f>MAX(Sheet7!7:7)</f>
        <v>32</v>
      </c>
    </row>
    <row r="8">
      <c r="A8" s="1" t="s">
        <v>7</v>
      </c>
      <c r="B8" s="2">
        <f t="shared" si="1"/>
        <v>10</v>
      </c>
      <c r="C8" s="2" t="str">
        <f t="shared" si="2"/>
        <v>vNFmsdFsnm</v>
      </c>
      <c r="D8" s="2" t="str">
        <f t="shared" si="3"/>
        <v>zGtWvgzhzc</v>
      </c>
      <c r="E8" s="2">
        <f>MAX(Sheet3!8:8)</f>
        <v>5</v>
      </c>
      <c r="F8" s="2" t="str">
        <f t="shared" si="4"/>
        <v>v</v>
      </c>
      <c r="G8" s="2" t="b">
        <f>IFERROR(__xludf.DUMMYFUNCTION("regexmatch(upper(F8),F8)"),FALSE)</f>
        <v>0</v>
      </c>
      <c r="H8" s="2">
        <f>IF(G8, VLOOKUP(F8, Sheet4!A$27:B$52, 2), VLOOKUP(F8, Sheet4!A$1:B$26, 2))</f>
        <v>22</v>
      </c>
      <c r="L8" s="2">
        <f>MAX(Sheet7!8:8)</f>
        <v>0</v>
      </c>
    </row>
    <row r="9">
      <c r="A9" s="1" t="s">
        <v>8</v>
      </c>
      <c r="B9" s="2">
        <f t="shared" si="1"/>
        <v>21</v>
      </c>
      <c r="C9" s="2" t="str">
        <f t="shared" si="2"/>
        <v>rqwRCCqmCTqHCnqRNTNFs</v>
      </c>
      <c r="D9" s="2" t="str">
        <f t="shared" si="3"/>
        <v>JVMQSjLRbbVVbjQVLbLSV</v>
      </c>
      <c r="E9" s="2">
        <f>MAX(Sheet3!9:9)</f>
        <v>8</v>
      </c>
      <c r="F9" s="2" t="str">
        <f t="shared" si="4"/>
        <v>R</v>
      </c>
      <c r="G9" s="2" t="b">
        <f>IFERROR(__xludf.DUMMYFUNCTION("regexmatch(upper(F9),F9)"),TRUE)</f>
        <v>1</v>
      </c>
      <c r="H9" s="2">
        <f>IF(G9, VLOOKUP(F9, Sheet4!A$27:B$52, 2), VLOOKUP(F9, Sheet4!A$1:B$26, 2))</f>
        <v>44</v>
      </c>
      <c r="L9" s="2">
        <f>MAX(Sheet7!9:9)</f>
        <v>0</v>
      </c>
    </row>
    <row r="10">
      <c r="A10" s="1" t="s">
        <v>9</v>
      </c>
      <c r="B10" s="2">
        <f t="shared" si="1"/>
        <v>19</v>
      </c>
      <c r="C10" s="2" t="str">
        <f t="shared" si="2"/>
        <v>mLNNCNDwBwDnmCwnJwL</v>
      </c>
      <c r="D10" s="2" t="str">
        <f t="shared" si="3"/>
        <v>RvdlqZclRccsgvcZndc</v>
      </c>
      <c r="E10" s="2">
        <f>MAX(Sheet3!10:10)</f>
        <v>17</v>
      </c>
      <c r="F10" s="2" t="str">
        <f t="shared" si="4"/>
        <v>n</v>
      </c>
      <c r="G10" s="2" t="b">
        <f>IFERROR(__xludf.DUMMYFUNCTION("regexmatch(upper(F10),F10)"),FALSE)</f>
        <v>0</v>
      </c>
      <c r="H10" s="2">
        <f>IF(G10, VLOOKUP(F10, Sheet4!A$27:B$52, 2), VLOOKUP(F10, Sheet4!A$1:B$26, 2))</f>
        <v>14</v>
      </c>
      <c r="L10" s="2">
        <f>MAX(Sheet7!10:10)</f>
        <v>19</v>
      </c>
    </row>
    <row r="11">
      <c r="A11" s="1" t="s">
        <v>10</v>
      </c>
      <c r="B11" s="2">
        <f t="shared" si="1"/>
        <v>9</v>
      </c>
      <c r="C11" s="2" t="str">
        <f t="shared" si="2"/>
        <v>QWMtVWbpV</v>
      </c>
      <c r="D11" s="2" t="str">
        <f t="shared" si="3"/>
        <v>lgHHcgMHs</v>
      </c>
      <c r="E11" s="2">
        <f>MAX(Sheet3!11:11)</f>
        <v>7</v>
      </c>
      <c r="F11" s="2" t="str">
        <f t="shared" si="4"/>
        <v>M</v>
      </c>
      <c r="G11" s="2" t="b">
        <f>IFERROR(__xludf.DUMMYFUNCTION("regexmatch(upper(F11),F11)"),TRUE)</f>
        <v>1</v>
      </c>
      <c r="H11" s="2">
        <f>IF(G11, VLOOKUP(F11, Sheet4!A$27:B$52, 2), VLOOKUP(F11, Sheet4!A$1:B$26, 2))</f>
        <v>39</v>
      </c>
      <c r="L11" s="2">
        <f>MAX(Sheet7!11:11)</f>
        <v>0</v>
      </c>
    </row>
    <row r="12">
      <c r="A12" s="1" t="s">
        <v>11</v>
      </c>
      <c r="B12" s="2">
        <f t="shared" si="1"/>
        <v>24</v>
      </c>
      <c r="C12" s="2" t="str">
        <f t="shared" si="2"/>
        <v>VsTVWhThsVQWzjtQPpVWjWbp</v>
      </c>
      <c r="D12" s="2" t="str">
        <f t="shared" si="3"/>
        <v>wJNCJDCzSNNCCCSfmfBCSGLL</v>
      </c>
      <c r="E12" s="2">
        <f>MAX(Sheet3!12:12)</f>
        <v>8</v>
      </c>
      <c r="F12" s="2" t="str">
        <f t="shared" si="4"/>
        <v>z</v>
      </c>
      <c r="G12" s="2" t="b">
        <f>IFERROR(__xludf.DUMMYFUNCTION("regexmatch(upper(F12),F12)"),FALSE)</f>
        <v>0</v>
      </c>
      <c r="H12" s="2">
        <f>IF(G12, VLOOKUP(F12, Sheet4!A$27:B$52, 2), VLOOKUP(F12, Sheet4!A$1:B$26, 2))</f>
        <v>26</v>
      </c>
      <c r="L12" s="2">
        <f>MAX(Sheet7!12:12)</f>
        <v>0</v>
      </c>
    </row>
    <row r="13">
      <c r="A13" s="1" t="s">
        <v>12</v>
      </c>
      <c r="B13" s="2">
        <f t="shared" si="1"/>
        <v>19</v>
      </c>
      <c r="C13" s="2" t="str">
        <f t="shared" si="2"/>
        <v>NbSfHnwDvwwfHwwQsHb</v>
      </c>
      <c r="D13" s="2" t="str">
        <f t="shared" si="3"/>
        <v>WPgrsZsZjRPLRgLWhWP</v>
      </c>
      <c r="E13" s="2">
        <f>MAX(Sheet3!13:13)</f>
        <v>5</v>
      </c>
      <c r="F13" s="2" t="str">
        <f t="shared" si="4"/>
        <v>s</v>
      </c>
      <c r="G13" s="2" t="b">
        <f>IFERROR(__xludf.DUMMYFUNCTION("regexmatch(upper(F13),F13)"),FALSE)</f>
        <v>0</v>
      </c>
      <c r="H13" s="2">
        <f>IF(G13, VLOOKUP(F13, Sheet4!A$27:B$52, 2), VLOOKUP(F13, Sheet4!A$1:B$26, 2))</f>
        <v>19</v>
      </c>
      <c r="L13" s="2">
        <f>MAX(Sheet7!13:13)</f>
        <v>18</v>
      </c>
    </row>
    <row r="14">
      <c r="A14" s="1" t="s">
        <v>13</v>
      </c>
      <c r="B14" s="2">
        <f t="shared" si="1"/>
        <v>12</v>
      </c>
      <c r="C14" s="2" t="str">
        <f t="shared" si="2"/>
        <v>lmMlTGFzVmzq</v>
      </c>
      <c r="D14" s="2" t="str">
        <f t="shared" si="3"/>
        <v>jGLLZWWGhrCh</v>
      </c>
      <c r="E14" s="2">
        <f>MAX(Sheet3!14:14)</f>
        <v>2</v>
      </c>
      <c r="F14" s="2" t="str">
        <f t="shared" si="4"/>
        <v>G</v>
      </c>
      <c r="G14" s="2" t="b">
        <f>IFERROR(__xludf.DUMMYFUNCTION("regexmatch(upper(F14),F14)"),TRUE)</f>
        <v>1</v>
      </c>
      <c r="H14" s="2">
        <f>IF(G14, VLOOKUP(F14, Sheet4!A$27:B$52, 2), VLOOKUP(F14, Sheet4!A$1:B$26, 2))</f>
        <v>33</v>
      </c>
      <c r="L14" s="2">
        <f>MAX(Sheet7!14:14)</f>
        <v>0</v>
      </c>
    </row>
    <row r="15">
      <c r="A15" s="1" t="s">
        <v>14</v>
      </c>
      <c r="B15" s="2">
        <f t="shared" si="1"/>
        <v>10</v>
      </c>
      <c r="C15" s="2" t="str">
        <f t="shared" si="2"/>
        <v>qFclMprqmr</v>
      </c>
      <c r="D15" s="2" t="str">
        <f t="shared" si="3"/>
        <v>vbcnwDQtNQ</v>
      </c>
      <c r="E15" s="2">
        <f>MAX(Sheet3!15:15)</f>
        <v>3</v>
      </c>
      <c r="F15" s="2" t="str">
        <f t="shared" si="4"/>
        <v>c</v>
      </c>
      <c r="G15" s="2" t="b">
        <f>IFERROR(__xludf.DUMMYFUNCTION("regexmatch(upper(F15),F15)"),FALSE)</f>
        <v>0</v>
      </c>
      <c r="H15" s="2">
        <f>IF(G15, VLOOKUP(F15, Sheet4!A$27:B$52, 2), VLOOKUP(F15, Sheet4!A$1:B$26, 2))</f>
        <v>3</v>
      </c>
      <c r="L15" s="2">
        <f>MAX(Sheet7!15:15)</f>
        <v>0</v>
      </c>
    </row>
    <row r="16">
      <c r="A16" s="1" t="s">
        <v>15</v>
      </c>
      <c r="B16" s="2">
        <f t="shared" si="1"/>
        <v>23</v>
      </c>
      <c r="C16" s="2" t="str">
        <f t="shared" si="2"/>
        <v>tWQZFvvtWQWbqQQggZZLvpL</v>
      </c>
      <c r="D16" s="2" t="str">
        <f t="shared" si="3"/>
        <v>rpzDrmGDmmDHPzPzHrfnHTG</v>
      </c>
      <c r="E16" s="2">
        <f>MAX(Sheet3!16:16)</f>
        <v>2</v>
      </c>
      <c r="F16" s="2" t="str">
        <f t="shared" si="4"/>
        <v>p</v>
      </c>
      <c r="G16" s="2" t="b">
        <f>IFERROR(__xludf.DUMMYFUNCTION("regexmatch(upper(F16),F16)"),FALSE)</f>
        <v>0</v>
      </c>
      <c r="H16" s="2">
        <f>IF(G16, VLOOKUP(F16, Sheet4!A$27:B$52, 2), VLOOKUP(F16, Sheet4!A$1:B$26, 2))</f>
        <v>16</v>
      </c>
      <c r="L16" s="2">
        <f>MAX(Sheet7!16:16)</f>
        <v>46</v>
      </c>
    </row>
    <row r="17">
      <c r="A17" s="1" t="s">
        <v>16</v>
      </c>
      <c r="B17" s="2">
        <f t="shared" si="1"/>
        <v>16</v>
      </c>
      <c r="C17" s="2" t="str">
        <f t="shared" si="2"/>
        <v>NMlhlTMccTCVBlRN</v>
      </c>
      <c r="D17" s="2" t="str">
        <f t="shared" si="3"/>
        <v>HzJnzDDmnJmnGGBf</v>
      </c>
      <c r="E17" s="2">
        <f>MAX(Sheet3!17:17)</f>
        <v>15</v>
      </c>
      <c r="F17" s="2" t="str">
        <f t="shared" si="4"/>
        <v>B</v>
      </c>
      <c r="G17" s="2" t="b">
        <f>IFERROR(__xludf.DUMMYFUNCTION("regexmatch(upper(F17),F17)"),TRUE)</f>
        <v>1</v>
      </c>
      <c r="H17" s="2">
        <f>IF(G17, VLOOKUP(F17, Sheet4!A$27:B$52, 2), VLOOKUP(F17, Sheet4!A$1:B$26, 2))</f>
        <v>28</v>
      </c>
      <c r="L17" s="2">
        <f>MAX(Sheet7!17:17)</f>
        <v>0</v>
      </c>
    </row>
    <row r="18">
      <c r="A18" s="1" t="s">
        <v>17</v>
      </c>
      <c r="B18" s="2">
        <f t="shared" si="1"/>
        <v>20</v>
      </c>
      <c r="C18" s="2" t="str">
        <f t="shared" si="2"/>
        <v>NMMSSSSSlNVMdjdNSNNh</v>
      </c>
      <c r="D18" s="2" t="str">
        <f t="shared" si="3"/>
        <v>FwTbvbLqjbtLwWQwZqgg</v>
      </c>
      <c r="E18" s="2">
        <f>MAX(Sheet3!18:18)</f>
        <v>9</v>
      </c>
      <c r="F18" s="2" t="str">
        <f t="shared" si="4"/>
        <v>j</v>
      </c>
      <c r="G18" s="2" t="b">
        <f>IFERROR(__xludf.DUMMYFUNCTION("regexmatch(upper(F18),F18)"),FALSE)</f>
        <v>0</v>
      </c>
      <c r="H18" s="2">
        <f>IF(G18, VLOOKUP(F18, Sheet4!A$27:B$52, 2), VLOOKUP(F18, Sheet4!A$1:B$26, 2))</f>
        <v>10</v>
      </c>
      <c r="L18" s="2">
        <f>MAX(Sheet7!18:18)</f>
        <v>0</v>
      </c>
    </row>
    <row r="19">
      <c r="A19" s="1" t="s">
        <v>18</v>
      </c>
      <c r="B19" s="2">
        <f t="shared" si="1"/>
        <v>16</v>
      </c>
      <c r="C19" s="2" t="str">
        <f t="shared" si="2"/>
        <v>jPwcJwRmmhJpbhNJ</v>
      </c>
      <c r="D19" s="2" t="str">
        <f t="shared" si="3"/>
        <v>VgDbrHzzzQzzBQHg</v>
      </c>
      <c r="E19" s="2">
        <f>MAX(Sheet3!19:19)</f>
        <v>4</v>
      </c>
      <c r="F19" s="2" t="str">
        <f t="shared" si="4"/>
        <v>b</v>
      </c>
      <c r="G19" s="2" t="b">
        <f>IFERROR(__xludf.DUMMYFUNCTION("regexmatch(upper(F19),F19)"),FALSE)</f>
        <v>0</v>
      </c>
      <c r="H19" s="2">
        <f>IF(G19, VLOOKUP(F19, Sheet4!A$27:B$52, 2), VLOOKUP(F19, Sheet4!A$1:B$26, 2))</f>
        <v>2</v>
      </c>
      <c r="L19" s="2">
        <f>MAX(Sheet7!19:19)</f>
        <v>18</v>
      </c>
    </row>
    <row r="20">
      <c r="A20" s="1" t="s">
        <v>19</v>
      </c>
      <c r="B20" s="2">
        <f t="shared" si="1"/>
        <v>24</v>
      </c>
      <c r="C20" s="2" t="str">
        <f t="shared" si="2"/>
        <v>tdZqlCnnnlvZCqlnlCSqZdFC</v>
      </c>
      <c r="D20" s="2" t="str">
        <f t="shared" si="3"/>
        <v>HGDBgzsDzssBtHGLQtrHsssL</v>
      </c>
      <c r="E20" s="2">
        <f>MAX(Sheet3!20:20)</f>
        <v>13</v>
      </c>
      <c r="F20" s="2" t="str">
        <f t="shared" si="4"/>
        <v>t</v>
      </c>
      <c r="G20" s="2" t="b">
        <f>IFERROR(__xludf.DUMMYFUNCTION("regexmatch(upper(F20),F20)"),FALSE)</f>
        <v>0</v>
      </c>
      <c r="H20" s="2">
        <f>IF(G20, VLOOKUP(F20, Sheet4!A$27:B$52, 2), VLOOKUP(F20, Sheet4!A$1:B$26, 2))</f>
        <v>20</v>
      </c>
      <c r="L20" s="2">
        <f>MAX(Sheet7!20:20)</f>
        <v>0</v>
      </c>
    </row>
    <row r="21">
      <c r="A21" s="1" t="s">
        <v>20</v>
      </c>
      <c r="B21" s="2">
        <f t="shared" si="1"/>
        <v>13</v>
      </c>
      <c r="C21" s="2" t="str">
        <f t="shared" si="2"/>
        <v>TZZFSdrdlZMFZ</v>
      </c>
      <c r="D21" s="2" t="str">
        <f t="shared" si="3"/>
        <v>RMwMPmNcwNmwm</v>
      </c>
      <c r="E21" s="2">
        <f>MAX(Sheet3!21:21)</f>
        <v>2</v>
      </c>
      <c r="F21" s="2" t="str">
        <f t="shared" si="4"/>
        <v>M</v>
      </c>
      <c r="G21" s="2" t="b">
        <f>IFERROR(__xludf.DUMMYFUNCTION("regexmatch(upper(F21),F21)"),TRUE)</f>
        <v>1</v>
      </c>
      <c r="H21" s="2">
        <f>IF(G21, VLOOKUP(F21, Sheet4!A$27:B$52, 2), VLOOKUP(F21, Sheet4!A$1:B$26, 2))</f>
        <v>39</v>
      </c>
      <c r="L21" s="2">
        <f>MAX(Sheet7!21:21)</f>
        <v>0</v>
      </c>
    </row>
    <row r="22">
      <c r="A22" s="1" t="s">
        <v>21</v>
      </c>
      <c r="B22" s="2">
        <f t="shared" si="1"/>
        <v>10</v>
      </c>
      <c r="C22" s="2" t="str">
        <f t="shared" si="2"/>
        <v>nsdhzmDBGQ</v>
      </c>
      <c r="D22" s="2" t="str">
        <f t="shared" si="3"/>
        <v>WQPvJPjbbW</v>
      </c>
      <c r="E22" s="2">
        <f>MAX(Sheet3!22:22)</f>
        <v>2</v>
      </c>
      <c r="F22" s="2" t="str">
        <f t="shared" si="4"/>
        <v>Q</v>
      </c>
      <c r="G22" s="2" t="b">
        <f>IFERROR(__xludf.DUMMYFUNCTION("regexmatch(upper(F22),F22)"),TRUE)</f>
        <v>1</v>
      </c>
      <c r="H22" s="2">
        <f>IF(G22, VLOOKUP(F22, Sheet4!A$27:B$52, 2), VLOOKUP(F22, Sheet4!A$1:B$26, 2))</f>
        <v>43</v>
      </c>
      <c r="L22" s="2">
        <f>MAX(Sheet7!22:22)</f>
        <v>28</v>
      </c>
    </row>
    <row r="23">
      <c r="A23" s="1" t="s">
        <v>22</v>
      </c>
      <c r="B23" s="2">
        <f t="shared" si="1"/>
        <v>16</v>
      </c>
      <c r="C23" s="2" t="str">
        <f t="shared" si="2"/>
        <v>gCgBqCNpMHTwgwqM</v>
      </c>
      <c r="D23" s="2" t="str">
        <f t="shared" si="3"/>
        <v>PRJJTtWjbFRJFJvP</v>
      </c>
      <c r="E23" s="2">
        <f>MAX(Sheet3!23:23)</f>
        <v>5</v>
      </c>
      <c r="F23" s="2" t="str">
        <f t="shared" si="4"/>
        <v>T</v>
      </c>
      <c r="G23" s="2" t="b">
        <f>IFERROR(__xludf.DUMMYFUNCTION("regexmatch(upper(F23),F23)"),TRUE)</f>
        <v>1</v>
      </c>
      <c r="H23" s="2">
        <f>IF(G23, VLOOKUP(F23, Sheet4!A$27:B$52, 2), VLOOKUP(F23, Sheet4!A$1:B$26, 2))</f>
        <v>46</v>
      </c>
      <c r="L23" s="2">
        <f>MAX(Sheet7!23:23)</f>
        <v>0</v>
      </c>
    </row>
    <row r="24">
      <c r="A24" s="1" t="s">
        <v>23</v>
      </c>
      <c r="B24" s="2">
        <f t="shared" si="1"/>
        <v>8</v>
      </c>
      <c r="C24" s="2" t="str">
        <f t="shared" si="2"/>
        <v>ZlCwBrwg</v>
      </c>
      <c r="D24" s="2" t="str">
        <f t="shared" si="3"/>
        <v>mzhGzDrd</v>
      </c>
      <c r="E24" s="2">
        <f>MAX(Sheet3!24:24)</f>
        <v>7</v>
      </c>
      <c r="F24" s="2" t="str">
        <f t="shared" si="4"/>
        <v>r</v>
      </c>
      <c r="G24" s="2" t="b">
        <f>IFERROR(__xludf.DUMMYFUNCTION("regexmatch(upper(F24),F24)"),FALSE)</f>
        <v>0</v>
      </c>
      <c r="H24" s="2">
        <f>IF(G24, VLOOKUP(F24, Sheet4!A$27:B$52, 2), VLOOKUP(F24, Sheet4!A$1:B$26, 2))</f>
        <v>18</v>
      </c>
      <c r="L24" s="2">
        <f>MAX(Sheet7!24:24)</f>
        <v>0</v>
      </c>
    </row>
    <row r="25">
      <c r="A25" s="1" t="s">
        <v>24</v>
      </c>
      <c r="B25" s="2">
        <f t="shared" si="1"/>
        <v>15</v>
      </c>
      <c r="C25" s="2" t="str">
        <f t="shared" si="2"/>
        <v>sTBHfcnBTnqHRvq</v>
      </c>
      <c r="D25" s="2" t="str">
        <f t="shared" si="3"/>
        <v>PgFFbLtrQTPLjjm</v>
      </c>
      <c r="E25" s="2">
        <f>MAX(Sheet3!25:25)</f>
        <v>10</v>
      </c>
      <c r="F25" s="2" t="str">
        <f t="shared" si="4"/>
        <v>T</v>
      </c>
      <c r="G25" s="2" t="b">
        <f>IFERROR(__xludf.DUMMYFUNCTION("regexmatch(upper(F25),F25)"),TRUE)</f>
        <v>1</v>
      </c>
      <c r="H25" s="2">
        <f>IF(G25, VLOOKUP(F25, Sheet4!A$27:B$52, 2), VLOOKUP(F25, Sheet4!A$1:B$26, 2))</f>
        <v>46</v>
      </c>
      <c r="L25" s="2">
        <f>MAX(Sheet7!25:25)</f>
        <v>2</v>
      </c>
    </row>
    <row r="26">
      <c r="A26" s="1" t="s">
        <v>25</v>
      </c>
      <c r="B26" s="2">
        <f t="shared" si="1"/>
        <v>16</v>
      </c>
      <c r="C26" s="2" t="str">
        <f t="shared" si="2"/>
        <v>GWzpwSJSpbwbNNGJ</v>
      </c>
      <c r="D26" s="2" t="str">
        <f t="shared" si="3"/>
        <v>PQrrtrrrrgzLtjzm</v>
      </c>
      <c r="E26" s="2">
        <f>MAX(Sheet3!26:26)</f>
        <v>11</v>
      </c>
      <c r="F26" s="2" t="str">
        <f t="shared" si="4"/>
        <v>z</v>
      </c>
      <c r="G26" s="2" t="b">
        <f>IFERROR(__xludf.DUMMYFUNCTION("regexmatch(upper(F26),F26)"),FALSE)</f>
        <v>0</v>
      </c>
      <c r="H26" s="2">
        <f>IF(G26, VLOOKUP(F26, Sheet4!A$27:B$52, 2), VLOOKUP(F26, Sheet4!A$1:B$26, 2))</f>
        <v>26</v>
      </c>
      <c r="L26" s="2">
        <f>MAX(Sheet7!26:26)</f>
        <v>0</v>
      </c>
    </row>
    <row r="27">
      <c r="A27" s="1" t="s">
        <v>26</v>
      </c>
      <c r="B27" s="2">
        <f t="shared" si="1"/>
        <v>16</v>
      </c>
      <c r="C27" s="2" t="str">
        <f t="shared" si="2"/>
        <v>NNSlCCdplWwplCwS</v>
      </c>
      <c r="D27" s="2" t="str">
        <f t="shared" si="3"/>
        <v>ndnssdZfqVbHvfqc</v>
      </c>
      <c r="E27" s="2">
        <f>MAX(Sheet3!27:27)</f>
        <v>2</v>
      </c>
      <c r="F27" s="2" t="str">
        <f t="shared" si="4"/>
        <v>d</v>
      </c>
      <c r="G27" s="2" t="b">
        <f>IFERROR(__xludf.DUMMYFUNCTION("regexmatch(upper(F27),F27)"),FALSE)</f>
        <v>0</v>
      </c>
      <c r="H27" s="2">
        <f>IF(G27, VLOOKUP(F27, Sheet4!A$27:B$52, 2), VLOOKUP(F27, Sheet4!A$1:B$26, 2))</f>
        <v>4</v>
      </c>
      <c r="L27" s="2">
        <f>MAX(Sheet7!27:27)</f>
        <v>0</v>
      </c>
    </row>
    <row r="28">
      <c r="A28" s="1" t="s">
        <v>27</v>
      </c>
      <c r="B28" s="2">
        <f t="shared" si="1"/>
        <v>17</v>
      </c>
      <c r="C28" s="2" t="str">
        <f t="shared" si="2"/>
        <v>rrfHgqnlllRrDgrCb</v>
      </c>
      <c r="D28" s="2" t="str">
        <f t="shared" si="3"/>
        <v>QfszMPtmzPQzFsFMQ</v>
      </c>
      <c r="E28" s="2">
        <f>MAX(Sheet3!28:28)</f>
        <v>2</v>
      </c>
      <c r="F28" s="2" t="str">
        <f t="shared" si="4"/>
        <v>f</v>
      </c>
      <c r="G28" s="2" t="b">
        <f>IFERROR(__xludf.DUMMYFUNCTION("regexmatch(upper(F28),F28)"),FALSE)</f>
        <v>0</v>
      </c>
      <c r="H28" s="2">
        <f>IF(G28, VLOOKUP(F28, Sheet4!A$27:B$52, 2), VLOOKUP(F28, Sheet4!A$1:B$26, 2))</f>
        <v>6</v>
      </c>
      <c r="L28" s="2">
        <f>MAX(Sheet7!28:28)</f>
        <v>44</v>
      </c>
    </row>
    <row r="29">
      <c r="A29" s="1" t="s">
        <v>28</v>
      </c>
      <c r="B29" s="2">
        <f t="shared" si="1"/>
        <v>11</v>
      </c>
      <c r="C29" s="2" t="str">
        <f t="shared" si="2"/>
        <v>JJLGVGjcwVc</v>
      </c>
      <c r="D29" s="2" t="str">
        <f t="shared" si="3"/>
        <v>PQNNNtRPmLM</v>
      </c>
      <c r="E29" s="2">
        <f>MAX(Sheet3!29:29)</f>
        <v>10</v>
      </c>
      <c r="F29" s="2" t="str">
        <f t="shared" si="4"/>
        <v>L</v>
      </c>
      <c r="G29" s="2" t="b">
        <f>IFERROR(__xludf.DUMMYFUNCTION("regexmatch(upper(F29),F29)"),TRUE)</f>
        <v>1</v>
      </c>
      <c r="H29" s="2">
        <f>IF(G29, VLOOKUP(F29, Sheet4!A$27:B$52, 2), VLOOKUP(F29, Sheet4!A$1:B$26, 2))</f>
        <v>38</v>
      </c>
      <c r="L29" s="2">
        <f>MAX(Sheet7!29:29)</f>
        <v>0</v>
      </c>
    </row>
    <row r="30">
      <c r="A30" s="1" t="s">
        <v>29</v>
      </c>
      <c r="B30" s="2">
        <f t="shared" si="1"/>
        <v>16</v>
      </c>
      <c r="C30" s="2" t="str">
        <f t="shared" si="2"/>
        <v>WThVJJWJBdGwBpBT</v>
      </c>
      <c r="D30" s="2" t="str">
        <f t="shared" si="3"/>
        <v>qDrSRCCggShqbSCb</v>
      </c>
      <c r="E30" s="2">
        <f>MAX(Sheet3!30:30)</f>
        <v>11</v>
      </c>
      <c r="F30" s="2" t="str">
        <f t="shared" si="4"/>
        <v>h</v>
      </c>
      <c r="G30" s="2" t="b">
        <f>IFERROR(__xludf.DUMMYFUNCTION("regexmatch(upper(F30),F30)"),FALSE)</f>
        <v>0</v>
      </c>
      <c r="H30" s="2">
        <f>IF(G30, VLOOKUP(F30, Sheet4!A$27:B$52, 2), VLOOKUP(F30, Sheet4!A$1:B$26, 2))</f>
        <v>8</v>
      </c>
      <c r="L30" s="2">
        <f>MAX(Sheet7!30:30)</f>
        <v>0</v>
      </c>
    </row>
    <row r="31">
      <c r="A31" s="1" t="s">
        <v>30</v>
      </c>
      <c r="B31" s="2">
        <f t="shared" si="1"/>
        <v>13</v>
      </c>
      <c r="C31" s="2" t="str">
        <f t="shared" si="2"/>
        <v>TbCqzqzmbCffz</v>
      </c>
      <c r="D31" s="2" t="str">
        <f t="shared" si="3"/>
        <v>DbHRddLbdRFRS</v>
      </c>
      <c r="E31" s="2">
        <f>MAX(Sheet3!31:31)</f>
        <v>2</v>
      </c>
      <c r="F31" s="2" t="str">
        <f t="shared" si="4"/>
        <v>b</v>
      </c>
      <c r="G31" s="2" t="b">
        <f>IFERROR(__xludf.DUMMYFUNCTION("regexmatch(upper(F31),F31)"),FALSE)</f>
        <v>0</v>
      </c>
      <c r="H31" s="2">
        <f>IF(G31, VLOOKUP(F31, Sheet4!A$27:B$52, 2), VLOOKUP(F31, Sheet4!A$1:B$26, 2))</f>
        <v>2</v>
      </c>
      <c r="L31" s="2">
        <f>MAX(Sheet7!31:31)</f>
        <v>13</v>
      </c>
    </row>
    <row r="32">
      <c r="A32" s="1" t="s">
        <v>31</v>
      </c>
      <c r="B32" s="2">
        <f t="shared" si="1"/>
        <v>17</v>
      </c>
      <c r="C32" s="2" t="str">
        <f t="shared" si="2"/>
        <v>ZmvZJPjPwwWNZJGtW</v>
      </c>
      <c r="D32" s="2" t="str">
        <f t="shared" si="3"/>
        <v>SDRRDFWSLhhhMVVWL</v>
      </c>
      <c r="E32" s="2">
        <f>MAX(Sheet3!32:32)</f>
        <v>7</v>
      </c>
      <c r="F32" s="2" t="str">
        <f t="shared" si="4"/>
        <v>W</v>
      </c>
      <c r="G32" s="2" t="b">
        <f>IFERROR(__xludf.DUMMYFUNCTION("regexmatch(upper(F32),F32)"),TRUE)</f>
        <v>1</v>
      </c>
      <c r="H32" s="2">
        <f>IF(G32, VLOOKUP(F32, Sheet4!A$27:B$52, 2), VLOOKUP(F32, Sheet4!A$1:B$26, 2))</f>
        <v>49</v>
      </c>
      <c r="L32" s="2">
        <f>MAX(Sheet7!32:32)</f>
        <v>0</v>
      </c>
    </row>
    <row r="33">
      <c r="A33" s="1" t="s">
        <v>32</v>
      </c>
      <c r="B33" s="2">
        <f t="shared" si="1"/>
        <v>24</v>
      </c>
      <c r="C33" s="2" t="str">
        <f t="shared" si="2"/>
        <v>ZwplGwmptNjZnjvnGGPjJlZp</v>
      </c>
      <c r="D33" s="2" t="str">
        <f t="shared" si="3"/>
        <v>pTrTsCczfggBgfgfggCsBrqr</v>
      </c>
      <c r="E33" s="2">
        <f>MAX(Sheet3!33:33)</f>
        <v>1</v>
      </c>
      <c r="F33" s="2" t="str">
        <f t="shared" si="4"/>
        <v>p</v>
      </c>
      <c r="G33" s="2" t="b">
        <f>IFERROR(__xludf.DUMMYFUNCTION("regexmatch(upper(F33),F33)"),FALSE)</f>
        <v>0</v>
      </c>
      <c r="H33" s="2">
        <f>IF(G33, VLOOKUP(F33, Sheet4!A$27:B$52, 2), VLOOKUP(F33, Sheet4!A$1:B$26, 2))</f>
        <v>16</v>
      </c>
      <c r="L33" s="2">
        <f>MAX(Sheet7!33:33)</f>
        <v>0</v>
      </c>
    </row>
    <row r="34">
      <c r="A34" s="1" t="s">
        <v>33</v>
      </c>
      <c r="B34" s="2">
        <f t="shared" si="1"/>
        <v>12</v>
      </c>
      <c r="C34" s="2" t="str">
        <f t="shared" si="2"/>
        <v>gMBBbfBbBMfn</v>
      </c>
      <c r="D34" s="2" t="str">
        <f t="shared" si="3"/>
        <v>MsvRvWJhDsQW</v>
      </c>
      <c r="E34" s="2">
        <f>MAX(Sheet3!34:34)</f>
        <v>1</v>
      </c>
      <c r="F34" s="2" t="str">
        <f t="shared" si="4"/>
        <v>M</v>
      </c>
      <c r="G34" s="2" t="b">
        <f>IFERROR(__xludf.DUMMYFUNCTION("regexmatch(upper(F34),F34)"),TRUE)</f>
        <v>1</v>
      </c>
      <c r="H34" s="2">
        <f>IF(G34, VLOOKUP(F34, Sheet4!A$27:B$52, 2), VLOOKUP(F34, Sheet4!A$1:B$26, 2))</f>
        <v>39</v>
      </c>
      <c r="L34" s="2">
        <f>MAX(Sheet7!34:34)</f>
        <v>19</v>
      </c>
    </row>
    <row r="35">
      <c r="A35" s="1" t="s">
        <v>34</v>
      </c>
      <c r="B35" s="2">
        <f t="shared" si="1"/>
        <v>19</v>
      </c>
      <c r="C35" s="2" t="str">
        <f t="shared" si="2"/>
        <v>ZZqHLzczjjsLzlpjqTp</v>
      </c>
      <c r="D35" s="2" t="str">
        <f t="shared" si="3"/>
        <v>rNJvhQpRvtRJJQrtQtJ</v>
      </c>
      <c r="E35" s="2">
        <f>MAX(Sheet3!35:35)</f>
        <v>7</v>
      </c>
      <c r="F35" s="2" t="str">
        <f t="shared" si="4"/>
        <v>p</v>
      </c>
      <c r="G35" s="2" t="b">
        <f>IFERROR(__xludf.DUMMYFUNCTION("regexmatch(upper(F35),F35)"),FALSE)</f>
        <v>0</v>
      </c>
      <c r="H35" s="2">
        <f>IF(G35, VLOOKUP(F35, Sheet4!A$27:B$52, 2), VLOOKUP(F35, Sheet4!A$1:B$26, 2))</f>
        <v>16</v>
      </c>
      <c r="L35" s="2">
        <f>MAX(Sheet7!35:35)</f>
        <v>0</v>
      </c>
    </row>
    <row r="36">
      <c r="A36" s="1" t="s">
        <v>35</v>
      </c>
      <c r="B36" s="2">
        <f t="shared" si="1"/>
        <v>20</v>
      </c>
      <c r="C36" s="2" t="str">
        <f t="shared" si="2"/>
        <v>llZlzZZzPZZqsTZscHcz</v>
      </c>
      <c r="D36" s="2" t="str">
        <f t="shared" si="3"/>
        <v>fnSwSPSwwgSBwwSnPwnf</v>
      </c>
      <c r="E36" s="2">
        <f>MAX(Sheet3!36:36)</f>
        <v>6</v>
      </c>
      <c r="F36" s="2" t="str">
        <f t="shared" si="4"/>
        <v>P</v>
      </c>
      <c r="G36" s="2" t="b">
        <f>IFERROR(__xludf.DUMMYFUNCTION("regexmatch(upper(F36),F36)"),TRUE)</f>
        <v>1</v>
      </c>
      <c r="H36" s="2">
        <f>IF(G36, VLOOKUP(F36, Sheet4!A$27:B$52, 2), VLOOKUP(F36, Sheet4!A$1:B$26, 2))</f>
        <v>42</v>
      </c>
      <c r="L36" s="2">
        <f>MAX(Sheet7!36:36)</f>
        <v>0</v>
      </c>
    </row>
    <row r="37">
      <c r="A37" s="1" t="s">
        <v>36</v>
      </c>
      <c r="B37" s="2">
        <f t="shared" si="1"/>
        <v>22</v>
      </c>
      <c r="C37" s="2" t="str">
        <f t="shared" si="2"/>
        <v>chMtcPPgQtthqgvczhMTcC</v>
      </c>
      <c r="D37" s="2" t="str">
        <f t="shared" si="3"/>
        <v>SBLBlGpsFnBnnsGvLplSFG</v>
      </c>
      <c r="E37" s="2">
        <f>MAX(Sheet3!37:37)</f>
        <v>16</v>
      </c>
      <c r="F37" s="2" t="str">
        <f t="shared" si="4"/>
        <v>v</v>
      </c>
      <c r="G37" s="2" t="b">
        <f>IFERROR(__xludf.DUMMYFUNCTION("regexmatch(upper(F37),F37)"),FALSE)</f>
        <v>0</v>
      </c>
      <c r="H37" s="2">
        <f>IF(G37, VLOOKUP(F37, Sheet4!A$27:B$52, 2), VLOOKUP(F37, Sheet4!A$1:B$26, 2))</f>
        <v>22</v>
      </c>
      <c r="L37" s="2">
        <f>MAX(Sheet7!37:37)</f>
        <v>8</v>
      </c>
    </row>
    <row r="38">
      <c r="A38" s="1" t="s">
        <v>37</v>
      </c>
      <c r="B38" s="2">
        <f t="shared" si="1"/>
        <v>10</v>
      </c>
      <c r="C38" s="2" t="str">
        <f t="shared" si="2"/>
        <v>bhRmJWDRmH</v>
      </c>
      <c r="D38" s="2" t="str">
        <f t="shared" si="3"/>
        <v>SmFGBnGBps</v>
      </c>
      <c r="E38" s="2">
        <f>MAX(Sheet3!38:38)</f>
        <v>2</v>
      </c>
      <c r="F38" s="2" t="str">
        <f t="shared" si="4"/>
        <v>m</v>
      </c>
      <c r="G38" s="2" t="b">
        <f>IFERROR(__xludf.DUMMYFUNCTION("regexmatch(upper(F38),F38)"),FALSE)</f>
        <v>0</v>
      </c>
      <c r="H38" s="2">
        <f>IF(G38, VLOOKUP(F38, Sheet4!A$27:B$52, 2), VLOOKUP(F38, Sheet4!A$1:B$26, 2))</f>
        <v>13</v>
      </c>
      <c r="L38" s="2">
        <f>MAX(Sheet7!38:38)</f>
        <v>0</v>
      </c>
    </row>
    <row r="39">
      <c r="A39" s="1" t="s">
        <v>38</v>
      </c>
      <c r="B39" s="2">
        <f t="shared" si="1"/>
        <v>24</v>
      </c>
      <c r="C39" s="2" t="str">
        <f t="shared" si="2"/>
        <v>jdDZWbrDdDbbdbDrRRWwRjZR</v>
      </c>
      <c r="D39" s="2" t="str">
        <f t="shared" si="3"/>
        <v>VqztCzqtcThcTQtgqVMMVzjq</v>
      </c>
      <c r="E39" s="2">
        <f>MAX(Sheet3!39:39)</f>
        <v>23</v>
      </c>
      <c r="F39" s="2" t="str">
        <f t="shared" si="4"/>
        <v>j</v>
      </c>
      <c r="G39" s="2" t="b">
        <f>IFERROR(__xludf.DUMMYFUNCTION("regexmatch(upper(F39),F39)"),FALSE)</f>
        <v>0</v>
      </c>
      <c r="H39" s="2">
        <f>IF(G39, VLOOKUP(F39, Sheet4!A$27:B$52, 2), VLOOKUP(F39, Sheet4!A$1:B$26, 2))</f>
        <v>10</v>
      </c>
      <c r="L39" s="2">
        <f>MAX(Sheet7!39:39)</f>
        <v>0</v>
      </c>
    </row>
    <row r="40">
      <c r="A40" s="1" t="s">
        <v>39</v>
      </c>
      <c r="B40" s="2">
        <f t="shared" si="1"/>
        <v>11</v>
      </c>
      <c r="C40" s="2" t="str">
        <f t="shared" si="2"/>
        <v>flNmNHgcZwT</v>
      </c>
      <c r="D40" s="2" t="str">
        <f t="shared" si="3"/>
        <v>zRLzMLRPlzz</v>
      </c>
      <c r="E40" s="2">
        <f>MAX(Sheet3!40:40)</f>
        <v>9</v>
      </c>
      <c r="F40" s="2" t="str">
        <f t="shared" si="4"/>
        <v>l</v>
      </c>
      <c r="G40" s="2" t="b">
        <f>IFERROR(__xludf.DUMMYFUNCTION("regexmatch(upper(F40),F40)"),FALSE)</f>
        <v>0</v>
      </c>
      <c r="H40" s="2">
        <f>IF(G40, VLOOKUP(F40, Sheet4!A$27:B$52, 2), VLOOKUP(F40, Sheet4!A$1:B$26, 2))</f>
        <v>12</v>
      </c>
      <c r="L40" s="2">
        <f>MAX(Sheet7!40:40)</f>
        <v>7</v>
      </c>
    </row>
    <row r="41">
      <c r="A41" s="1" t="s">
        <v>40</v>
      </c>
      <c r="B41" s="2">
        <f t="shared" si="1"/>
        <v>22</v>
      </c>
      <c r="C41" s="2" t="str">
        <f t="shared" si="2"/>
        <v>nntqBJtFbbCbBVCnBtFjJj</v>
      </c>
      <c r="D41" s="2" t="str">
        <f t="shared" si="3"/>
        <v>hVhLzLvRLvgRRvPvpMpvpp</v>
      </c>
      <c r="E41" s="2">
        <f>MAX(Sheet3!41:41)</f>
        <v>2</v>
      </c>
      <c r="F41" s="2" t="str">
        <f t="shared" si="4"/>
        <v>V</v>
      </c>
      <c r="G41" s="2" t="b">
        <f>IFERROR(__xludf.DUMMYFUNCTION("regexmatch(upper(F41),F41)"),TRUE)</f>
        <v>1</v>
      </c>
      <c r="H41" s="2">
        <f>IF(G41, VLOOKUP(F41, Sheet4!A$27:B$52, 2), VLOOKUP(F41, Sheet4!A$1:B$26, 2))</f>
        <v>48</v>
      </c>
      <c r="L41" s="2">
        <f>MAX(Sheet7!41:41)</f>
        <v>0</v>
      </c>
    </row>
    <row r="42">
      <c r="A42" s="1" t="s">
        <v>41</v>
      </c>
      <c r="B42" s="2">
        <f t="shared" si="1"/>
        <v>13</v>
      </c>
      <c r="C42" s="2" t="str">
        <f t="shared" si="2"/>
        <v>CgJWjJQDjgBtn</v>
      </c>
      <c r="D42" s="2" t="str">
        <f t="shared" si="3"/>
        <v>GNGfcssNfcwNW</v>
      </c>
      <c r="E42" s="2">
        <f>MAX(Sheet3!42:42)</f>
        <v>13</v>
      </c>
      <c r="F42" s="2" t="str">
        <f t="shared" si="4"/>
        <v>W</v>
      </c>
      <c r="G42" s="2" t="b">
        <f>IFERROR(__xludf.DUMMYFUNCTION("regexmatch(upper(F42),F42)"),TRUE)</f>
        <v>1</v>
      </c>
      <c r="H42" s="2">
        <f>IF(G42, VLOOKUP(F42, Sheet4!A$27:B$52, 2), VLOOKUP(F42, Sheet4!A$1:B$26, 2))</f>
        <v>49</v>
      </c>
      <c r="L42" s="2">
        <f>MAX(Sheet7!42:42)</f>
        <v>0</v>
      </c>
    </row>
    <row r="43">
      <c r="A43" s="1" t="s">
        <v>42</v>
      </c>
      <c r="B43" s="2">
        <f t="shared" si="1"/>
        <v>20</v>
      </c>
      <c r="C43" s="2" t="str">
        <f t="shared" si="2"/>
        <v>MrMpMrGBznjPMGCmCrrj</v>
      </c>
      <c r="D43" s="2" t="str">
        <f t="shared" si="3"/>
        <v>dwndfJLQNfdLQNdNggdL</v>
      </c>
      <c r="E43" s="2">
        <f>MAX(Sheet3!43:43)</f>
        <v>3</v>
      </c>
      <c r="F43" s="2" t="str">
        <f t="shared" si="4"/>
        <v>n</v>
      </c>
      <c r="G43" s="2" t="b">
        <f>IFERROR(__xludf.DUMMYFUNCTION("regexmatch(upper(F43),F43)"),FALSE)</f>
        <v>0</v>
      </c>
      <c r="H43" s="2">
        <f>IF(G43, VLOOKUP(F43, Sheet4!A$27:B$52, 2), VLOOKUP(F43, Sheet4!A$1:B$26, 2))</f>
        <v>14</v>
      </c>
      <c r="L43" s="2">
        <f>MAX(Sheet7!43:43)</f>
        <v>36</v>
      </c>
    </row>
    <row r="44">
      <c r="A44" s="1" t="s">
        <v>43</v>
      </c>
      <c r="B44" s="2">
        <f t="shared" si="1"/>
        <v>22</v>
      </c>
      <c r="C44" s="2" t="str">
        <f t="shared" si="2"/>
        <v>sJVcZqvhZtVqhDFFsDJslc</v>
      </c>
      <c r="D44" s="2" t="str">
        <f t="shared" si="3"/>
        <v>dwgwvwQwwQNbbTbwfLLTgL</v>
      </c>
      <c r="E44" s="2">
        <f>MAX(Sheet3!44:44)</f>
        <v>5</v>
      </c>
      <c r="F44" s="2" t="str">
        <f t="shared" si="4"/>
        <v>v</v>
      </c>
      <c r="G44" s="2" t="b">
        <f>IFERROR(__xludf.DUMMYFUNCTION("regexmatch(upper(F44),F44)"),FALSE)</f>
        <v>0</v>
      </c>
      <c r="H44" s="2">
        <f>IF(G44, VLOOKUP(F44, Sheet4!A$27:B$52, 2), VLOOKUP(F44, Sheet4!A$1:B$26, 2))</f>
        <v>22</v>
      </c>
      <c r="L44" s="2">
        <f>MAX(Sheet7!44:44)</f>
        <v>0</v>
      </c>
    </row>
    <row r="45">
      <c r="A45" s="1" t="s">
        <v>44</v>
      </c>
      <c r="B45" s="2">
        <f t="shared" si="1"/>
        <v>20</v>
      </c>
      <c r="C45" s="2" t="str">
        <f t="shared" si="2"/>
        <v>RDDRcsSsstJstVDDqcts</v>
      </c>
      <c r="D45" s="2" t="str">
        <f t="shared" si="3"/>
        <v>zzmRmGjpjBRHPmmGHGrj</v>
      </c>
      <c r="E45" s="2">
        <f>MAX(Sheet3!45:45)</f>
        <v>4</v>
      </c>
      <c r="F45" s="2" t="str">
        <f t="shared" si="4"/>
        <v>R</v>
      </c>
      <c r="G45" s="2" t="b">
        <f>IFERROR(__xludf.DUMMYFUNCTION("regexmatch(upper(F45),F45)"),TRUE)</f>
        <v>1</v>
      </c>
      <c r="H45" s="2">
        <f>IF(G45, VLOOKUP(F45, Sheet4!A$27:B$52, 2), VLOOKUP(F45, Sheet4!A$1:B$26, 2))</f>
        <v>44</v>
      </c>
      <c r="L45" s="2">
        <f>MAX(Sheet7!45:45)</f>
        <v>0</v>
      </c>
    </row>
    <row r="46">
      <c r="A46" s="1" t="s">
        <v>45</v>
      </c>
      <c r="B46" s="2">
        <f t="shared" si="1"/>
        <v>8</v>
      </c>
      <c r="C46" s="2" t="str">
        <f t="shared" si="2"/>
        <v>tdplZtlr</v>
      </c>
      <c r="D46" s="2" t="str">
        <f t="shared" si="3"/>
        <v>BGwTlLQQ</v>
      </c>
      <c r="E46" s="2">
        <f>MAX(Sheet3!46:46)</f>
        <v>5</v>
      </c>
      <c r="F46" s="2" t="str">
        <f t="shared" si="4"/>
        <v>l</v>
      </c>
      <c r="G46" s="2" t="b">
        <f>IFERROR(__xludf.DUMMYFUNCTION("regexmatch(upper(F46),F46)"),FALSE)</f>
        <v>0</v>
      </c>
      <c r="H46" s="2">
        <f>IF(G46, VLOOKUP(F46, Sheet4!A$27:B$52, 2), VLOOKUP(F46, Sheet4!A$1:B$26, 2))</f>
        <v>12</v>
      </c>
      <c r="L46" s="2">
        <f>MAX(Sheet7!46:46)</f>
        <v>38</v>
      </c>
    </row>
    <row r="47">
      <c r="A47" s="1" t="s">
        <v>46</v>
      </c>
      <c r="B47" s="2">
        <f t="shared" si="1"/>
        <v>8</v>
      </c>
      <c r="C47" s="2" t="str">
        <f t="shared" si="2"/>
        <v>sfsPPvNh</v>
      </c>
      <c r="D47" s="2" t="str">
        <f t="shared" si="3"/>
        <v>WLQBhGQG</v>
      </c>
      <c r="E47" s="2">
        <f>MAX(Sheet3!47:47)</f>
        <v>5</v>
      </c>
      <c r="F47" s="2" t="str">
        <f t="shared" si="4"/>
        <v>h</v>
      </c>
      <c r="G47" s="2" t="b">
        <f>IFERROR(__xludf.DUMMYFUNCTION("regexmatch(upper(F47),F47)"),FALSE)</f>
        <v>0</v>
      </c>
      <c r="H47" s="2">
        <f>IF(G47, VLOOKUP(F47, Sheet4!A$27:B$52, 2), VLOOKUP(F47, Sheet4!A$1:B$26, 2))</f>
        <v>8</v>
      </c>
      <c r="L47" s="2">
        <f>MAX(Sheet7!47:47)</f>
        <v>0</v>
      </c>
    </row>
    <row r="48">
      <c r="A48" s="1" t="s">
        <v>47</v>
      </c>
      <c r="B48" s="2">
        <f t="shared" si="1"/>
        <v>20</v>
      </c>
      <c r="C48" s="2" t="str">
        <f t="shared" si="2"/>
        <v>zPVfzVbbMcscvVfzzNgc</v>
      </c>
      <c r="D48" s="2" t="str">
        <f t="shared" si="3"/>
        <v>JHnJZgtrrndJqjJqndrL</v>
      </c>
      <c r="E48" s="2">
        <f>MAX(Sheet3!48:48)</f>
        <v>6</v>
      </c>
      <c r="F48" s="2" t="str">
        <f t="shared" si="4"/>
        <v>g</v>
      </c>
      <c r="G48" s="2" t="b">
        <f>IFERROR(__xludf.DUMMYFUNCTION("regexmatch(upper(F48),F48)"),FALSE)</f>
        <v>0</v>
      </c>
      <c r="H48" s="2">
        <f>IF(G48, VLOOKUP(F48, Sheet4!A$27:B$52, 2), VLOOKUP(F48, Sheet4!A$1:B$26, 2))</f>
        <v>7</v>
      </c>
      <c r="L48" s="2">
        <f>MAX(Sheet7!48:48)</f>
        <v>0</v>
      </c>
    </row>
    <row r="49">
      <c r="A49" s="1" t="s">
        <v>48</v>
      </c>
      <c r="B49" s="2">
        <f t="shared" si="1"/>
        <v>22</v>
      </c>
      <c r="C49" s="2" t="str">
        <f t="shared" si="2"/>
        <v>nglLjRCCHLLCnNCLHQnFNQ</v>
      </c>
      <c r="D49" s="2" t="str">
        <f t="shared" si="3"/>
        <v>mmVMbVmwMwlMwMMMWwBTsT</v>
      </c>
      <c r="E49" s="2">
        <f>MAX(Sheet3!49:49)</f>
        <v>11</v>
      </c>
      <c r="F49" s="2" t="str">
        <f t="shared" si="4"/>
        <v>l</v>
      </c>
      <c r="G49" s="2" t="b">
        <f>IFERROR(__xludf.DUMMYFUNCTION("regexmatch(upper(F49),F49)"),FALSE)</f>
        <v>0</v>
      </c>
      <c r="H49" s="2">
        <f>IF(G49, VLOOKUP(F49, Sheet4!A$27:B$52, 2), VLOOKUP(F49, Sheet4!A$1:B$26, 2))</f>
        <v>12</v>
      </c>
      <c r="L49" s="2">
        <f>MAX(Sheet7!49:49)</f>
        <v>2</v>
      </c>
    </row>
    <row r="50">
      <c r="A50" s="1" t="s">
        <v>49</v>
      </c>
      <c r="B50" s="2">
        <f t="shared" si="1"/>
        <v>11</v>
      </c>
      <c r="C50" s="2" t="str">
        <f t="shared" si="2"/>
        <v>cqtfcqZpzhS</v>
      </c>
      <c r="D50" s="2" t="str">
        <f t="shared" si="3"/>
        <v>vvBfWwbvrbT</v>
      </c>
      <c r="E50" s="2">
        <f>MAX(Sheet3!50:50)</f>
        <v>4</v>
      </c>
      <c r="F50" s="2" t="str">
        <f t="shared" si="4"/>
        <v>f</v>
      </c>
      <c r="G50" s="2" t="b">
        <f>IFERROR(__xludf.DUMMYFUNCTION("regexmatch(upper(F50),F50)"),FALSE)</f>
        <v>0</v>
      </c>
      <c r="H50" s="2">
        <f>IF(G50, VLOOKUP(F50, Sheet4!A$27:B$52, 2), VLOOKUP(F50, Sheet4!A$1:B$26, 2))</f>
        <v>6</v>
      </c>
      <c r="L50" s="2">
        <f>MAX(Sheet7!50:50)</f>
        <v>0</v>
      </c>
    </row>
    <row r="51">
      <c r="A51" s="1" t="s">
        <v>50</v>
      </c>
      <c r="B51" s="2">
        <f t="shared" si="1"/>
        <v>23</v>
      </c>
      <c r="C51" s="2" t="str">
        <f t="shared" si="2"/>
        <v>PPqpDSqcSJPdPhtPtqZcpPt</v>
      </c>
      <c r="D51" s="2" t="str">
        <f t="shared" si="3"/>
        <v>GjFRFFFNLJFGRgjFbGRNbHn</v>
      </c>
      <c r="E51" s="2">
        <f>MAX(Sheet3!51:51)</f>
        <v>10</v>
      </c>
      <c r="F51" s="2" t="str">
        <f t="shared" si="4"/>
        <v>J</v>
      </c>
      <c r="G51" s="2" t="b">
        <f>IFERROR(__xludf.DUMMYFUNCTION("regexmatch(upper(F51),F51)"),TRUE)</f>
        <v>1</v>
      </c>
      <c r="H51" s="2">
        <f>IF(G51, VLOOKUP(F51, Sheet4!A$27:B$52, 2), VLOOKUP(F51, Sheet4!A$1:B$26, 2))</f>
        <v>36</v>
      </c>
      <c r="L51" s="2">
        <f>MAX(Sheet7!51:51)</f>
        <v>0</v>
      </c>
    </row>
    <row r="52">
      <c r="A52" s="1" t="s">
        <v>51</v>
      </c>
      <c r="B52" s="2">
        <f t="shared" si="1"/>
        <v>19</v>
      </c>
      <c r="C52" s="2" t="str">
        <f t="shared" si="2"/>
        <v>gjtRSLMqLdSgLMCltTS</v>
      </c>
      <c r="D52" s="2" t="str">
        <f t="shared" si="3"/>
        <v>DQcQQqhDcfcfrWDhWrr</v>
      </c>
      <c r="E52" s="2">
        <f>MAX(Sheet3!52:52)</f>
        <v>6</v>
      </c>
      <c r="F52" s="2" t="str">
        <f t="shared" si="4"/>
        <v>q</v>
      </c>
      <c r="G52" s="2" t="b">
        <f>IFERROR(__xludf.DUMMYFUNCTION("regexmatch(upper(F52),F52)"),FALSE)</f>
        <v>0</v>
      </c>
      <c r="H52" s="2">
        <f>IF(G52, VLOOKUP(F52, Sheet4!A$27:B$52, 2), VLOOKUP(F52, Sheet4!A$1:B$26, 2))</f>
        <v>17</v>
      </c>
      <c r="L52" s="2">
        <f>MAX(Sheet7!52:52)</f>
        <v>29</v>
      </c>
    </row>
    <row r="53">
      <c r="A53" s="1" t="s">
        <v>52</v>
      </c>
      <c r="B53" s="2">
        <f t="shared" si="1"/>
        <v>21</v>
      </c>
      <c r="C53" s="2" t="str">
        <f t="shared" si="2"/>
        <v>GwFZCwNzFJsPmFFmZmPPN</v>
      </c>
      <c r="D53" s="2" t="str">
        <f t="shared" si="3"/>
        <v>hvDDfDWWmpvQWWfVDQppW</v>
      </c>
      <c r="E53" s="2">
        <f>MAX(Sheet3!53:53)</f>
        <v>9</v>
      </c>
      <c r="F53" s="2" t="str">
        <f t="shared" si="4"/>
        <v>m</v>
      </c>
      <c r="G53" s="2" t="b">
        <f>IFERROR(__xludf.DUMMYFUNCTION("regexmatch(upper(F53),F53)"),FALSE)</f>
        <v>0</v>
      </c>
      <c r="H53" s="2">
        <f>IF(G53, VLOOKUP(F53, Sheet4!A$27:B$52, 2), VLOOKUP(F53, Sheet4!A$1:B$26, 2))</f>
        <v>13</v>
      </c>
      <c r="L53" s="2">
        <f>MAX(Sheet7!53:53)</f>
        <v>0</v>
      </c>
    </row>
    <row r="54">
      <c r="A54" s="1" t="s">
        <v>53</v>
      </c>
      <c r="B54" s="2">
        <f t="shared" si="1"/>
        <v>10</v>
      </c>
      <c r="C54" s="2" t="str">
        <f t="shared" si="2"/>
        <v>swNGZbPBGw</v>
      </c>
      <c r="D54" s="2" t="str">
        <f t="shared" si="3"/>
        <v>nCgBBlBljl</v>
      </c>
      <c r="E54" s="2">
        <f>MAX(Sheet3!54:54)</f>
        <v>4</v>
      </c>
      <c r="F54" s="2" t="str">
        <f t="shared" si="4"/>
        <v>B</v>
      </c>
      <c r="G54" s="2" t="b">
        <f>IFERROR(__xludf.DUMMYFUNCTION("regexmatch(upper(F54),F54)"),TRUE)</f>
        <v>1</v>
      </c>
      <c r="H54" s="2">
        <f>IF(G54, VLOOKUP(F54, Sheet4!A$27:B$52, 2), VLOOKUP(F54, Sheet4!A$1:B$26, 2))</f>
        <v>28</v>
      </c>
      <c r="L54" s="2">
        <f>MAX(Sheet7!54:54)</f>
        <v>0</v>
      </c>
    </row>
    <row r="55">
      <c r="A55" s="1" t="s">
        <v>54</v>
      </c>
      <c r="B55" s="2">
        <f t="shared" si="1"/>
        <v>13</v>
      </c>
      <c r="C55" s="2" t="str">
        <f t="shared" si="2"/>
        <v>BsrDsnQGwFFQQ</v>
      </c>
      <c r="D55" s="2" t="str">
        <f t="shared" si="3"/>
        <v>tfNTBNSffBgBt</v>
      </c>
      <c r="E55" s="2">
        <f>MAX(Sheet3!55:55)</f>
        <v>5</v>
      </c>
      <c r="F55" s="2" t="str">
        <f t="shared" si="4"/>
        <v>B</v>
      </c>
      <c r="G55" s="2" t="b">
        <f>IFERROR(__xludf.DUMMYFUNCTION("regexmatch(upper(F55),F55)"),TRUE)</f>
        <v>1</v>
      </c>
      <c r="H55" s="2">
        <f>IF(G55, VLOOKUP(F55, Sheet4!A$27:B$52, 2), VLOOKUP(F55, Sheet4!A$1:B$26, 2))</f>
        <v>28</v>
      </c>
      <c r="L55" s="2">
        <f>MAX(Sheet7!55:55)</f>
        <v>43</v>
      </c>
    </row>
    <row r="56">
      <c r="A56" s="1" t="s">
        <v>55</v>
      </c>
      <c r="B56" s="2">
        <f t="shared" si="1"/>
        <v>12</v>
      </c>
      <c r="C56" s="2" t="str">
        <f t="shared" si="2"/>
        <v>VJlhWVLlRppL</v>
      </c>
      <c r="D56" s="2" t="str">
        <f t="shared" si="3"/>
        <v>QZTCbtZTttgJ</v>
      </c>
      <c r="E56" s="2">
        <f>MAX(Sheet3!56:56)</f>
        <v>12</v>
      </c>
      <c r="F56" s="2" t="str">
        <f t="shared" si="4"/>
        <v>J</v>
      </c>
      <c r="G56" s="2" t="b">
        <f>IFERROR(__xludf.DUMMYFUNCTION("regexmatch(upper(F56),F56)"),TRUE)</f>
        <v>1</v>
      </c>
      <c r="H56" s="2">
        <f>IF(G56, VLOOKUP(F56, Sheet4!A$27:B$52, 2), VLOOKUP(F56, Sheet4!A$1:B$26, 2))</f>
        <v>36</v>
      </c>
      <c r="L56" s="2">
        <f>MAX(Sheet7!56:56)</f>
        <v>0</v>
      </c>
    </row>
    <row r="57">
      <c r="A57" s="1" t="s">
        <v>56</v>
      </c>
      <c r="B57" s="2">
        <f t="shared" si="1"/>
        <v>23</v>
      </c>
      <c r="C57" s="2" t="str">
        <f t="shared" si="2"/>
        <v>ppLqqRhQdRPhqPVhdPjhljq</v>
      </c>
      <c r="D57" s="2" t="str">
        <f t="shared" si="3"/>
        <v>HFnGnzFrjFFDznHFHrmwwnH</v>
      </c>
      <c r="E57" s="2">
        <f>MAX(Sheet3!57:57)</f>
        <v>9</v>
      </c>
      <c r="F57" s="2" t="str">
        <f t="shared" si="4"/>
        <v>j</v>
      </c>
      <c r="G57" s="2" t="b">
        <f>IFERROR(__xludf.DUMMYFUNCTION("regexmatch(upper(F57),F57)"),FALSE)</f>
        <v>0</v>
      </c>
      <c r="H57" s="2">
        <f>IF(G57, VLOOKUP(F57, Sheet4!A$27:B$52, 2), VLOOKUP(F57, Sheet4!A$1:B$26, 2))</f>
        <v>10</v>
      </c>
      <c r="L57" s="2">
        <f>MAX(Sheet7!57:57)</f>
        <v>0</v>
      </c>
    </row>
    <row r="58">
      <c r="A58" s="1" t="s">
        <v>57</v>
      </c>
      <c r="B58" s="2">
        <f t="shared" si="1"/>
        <v>15</v>
      </c>
      <c r="C58" s="2" t="str">
        <f t="shared" si="2"/>
        <v>CJMmmJLmlshCCdm</v>
      </c>
      <c r="D58" s="2" t="str">
        <f t="shared" si="3"/>
        <v>zjHjPWztgdnjttt</v>
      </c>
      <c r="E58" s="2">
        <f>MAX(Sheet3!58:58)</f>
        <v>10</v>
      </c>
      <c r="F58" s="2" t="str">
        <f t="shared" si="4"/>
        <v>d</v>
      </c>
      <c r="G58" s="2" t="b">
        <f>IFERROR(__xludf.DUMMYFUNCTION("regexmatch(upper(F58),F58)"),FALSE)</f>
        <v>0</v>
      </c>
      <c r="H58" s="2">
        <f>IF(G58, VLOOKUP(F58, Sheet4!A$27:B$52, 2), VLOOKUP(F58, Sheet4!A$1:B$26, 2))</f>
        <v>4</v>
      </c>
      <c r="L58" s="2">
        <f>MAX(Sheet7!58:58)</f>
        <v>7</v>
      </c>
    </row>
    <row r="59">
      <c r="A59" s="1" t="s">
        <v>58</v>
      </c>
      <c r="B59" s="2">
        <f t="shared" si="1"/>
        <v>9</v>
      </c>
      <c r="C59" s="2" t="str">
        <f t="shared" si="2"/>
        <v>GwZvGwrgT</v>
      </c>
      <c r="D59" s="2" t="str">
        <f t="shared" si="3"/>
        <v>cFpzHWjnT</v>
      </c>
      <c r="E59" s="2">
        <f>MAX(Sheet3!59:59)</f>
        <v>9</v>
      </c>
      <c r="F59" s="2" t="str">
        <f t="shared" si="4"/>
        <v>T</v>
      </c>
      <c r="G59" s="2" t="b">
        <f>IFERROR(__xludf.DUMMYFUNCTION("regexmatch(upper(F59),F59)"),TRUE)</f>
        <v>1</v>
      </c>
      <c r="H59" s="2">
        <f>IF(G59, VLOOKUP(F59, Sheet4!A$27:B$52, 2), VLOOKUP(F59, Sheet4!A$1:B$26, 2))</f>
        <v>46</v>
      </c>
      <c r="L59" s="2">
        <f>MAX(Sheet7!59:59)</f>
        <v>0</v>
      </c>
    </row>
    <row r="60">
      <c r="A60" s="1" t="s">
        <v>59</v>
      </c>
      <c r="B60" s="2">
        <f t="shared" si="1"/>
        <v>19</v>
      </c>
      <c r="C60" s="2" t="str">
        <f t="shared" si="2"/>
        <v>GbqrvrRwbrbGbwwZBbg</v>
      </c>
      <c r="D60" s="2" t="str">
        <f t="shared" si="3"/>
        <v>fhmJMmsDJhNRfLChhCh</v>
      </c>
      <c r="E60" s="2">
        <f>MAX(Sheet3!60:60)</f>
        <v>12</v>
      </c>
      <c r="F60" s="2" t="str">
        <f t="shared" si="4"/>
        <v>R</v>
      </c>
      <c r="G60" s="2" t="b">
        <f>IFERROR(__xludf.DUMMYFUNCTION("regexmatch(upper(F60),F60)"),TRUE)</f>
        <v>1</v>
      </c>
      <c r="H60" s="2">
        <f>IF(G60, VLOOKUP(F60, Sheet4!A$27:B$52, 2), VLOOKUP(F60, Sheet4!A$1:B$26, 2))</f>
        <v>44</v>
      </c>
      <c r="L60" s="2">
        <f>MAX(Sheet7!60:60)</f>
        <v>0</v>
      </c>
    </row>
    <row r="61">
      <c r="A61" s="1" t="s">
        <v>60</v>
      </c>
      <c r="B61" s="2">
        <f t="shared" si="1"/>
        <v>16</v>
      </c>
      <c r="C61" s="2" t="str">
        <f t="shared" si="2"/>
        <v>CfgfjCLCgfgFgBhB</v>
      </c>
      <c r="D61" s="2" t="str">
        <f t="shared" si="3"/>
        <v>sccswQwtsQHvBBtc</v>
      </c>
      <c r="E61" s="2">
        <f>MAX(Sheet3!61:61)</f>
        <v>13</v>
      </c>
      <c r="F61" s="2" t="str">
        <f t="shared" si="4"/>
        <v>B</v>
      </c>
      <c r="G61" s="2" t="b">
        <f>IFERROR(__xludf.DUMMYFUNCTION("regexmatch(upper(F61),F61)"),TRUE)</f>
        <v>1</v>
      </c>
      <c r="H61" s="2">
        <f>IF(G61, VLOOKUP(F61, Sheet4!A$27:B$52, 2), VLOOKUP(F61, Sheet4!A$1:B$26, 2))</f>
        <v>28</v>
      </c>
      <c r="L61" s="2">
        <f>MAX(Sheet7!61:61)</f>
        <v>43</v>
      </c>
    </row>
    <row r="62">
      <c r="A62" s="1" t="s">
        <v>61</v>
      </c>
      <c r="B62" s="2">
        <f t="shared" si="1"/>
        <v>18</v>
      </c>
      <c r="C62" s="2" t="str">
        <f t="shared" si="2"/>
        <v>SbSMGbnmDMGJWmRmDm</v>
      </c>
      <c r="D62" s="2" t="str">
        <f t="shared" si="3"/>
        <v>vzwtcscWtQzsrPsvHc</v>
      </c>
      <c r="E62" s="2">
        <f>MAX(Sheet3!62:62)</f>
        <v>8</v>
      </c>
      <c r="F62" s="2" t="str">
        <f t="shared" si="4"/>
        <v>W</v>
      </c>
      <c r="G62" s="2" t="b">
        <f>IFERROR(__xludf.DUMMYFUNCTION("regexmatch(upper(F62),F62)"),TRUE)</f>
        <v>1</v>
      </c>
      <c r="H62" s="2">
        <f>IF(G62, VLOOKUP(F62, Sheet4!A$27:B$52, 2), VLOOKUP(F62, Sheet4!A$1:B$26, 2))</f>
        <v>49</v>
      </c>
      <c r="L62" s="2">
        <f>MAX(Sheet7!62:62)</f>
        <v>0</v>
      </c>
    </row>
    <row r="63">
      <c r="A63" s="1" t="s">
        <v>62</v>
      </c>
      <c r="B63" s="2">
        <f t="shared" si="1"/>
        <v>17</v>
      </c>
      <c r="C63" s="2" t="str">
        <f t="shared" si="2"/>
        <v>DbJdNpJSnMSJmpSSN</v>
      </c>
      <c r="D63" s="2" t="str">
        <f t="shared" si="3"/>
        <v>VqgqgTTFVQTFqdZLq</v>
      </c>
      <c r="E63" s="2">
        <f>MAX(Sheet3!63:63)</f>
        <v>14</v>
      </c>
      <c r="F63" s="2" t="str">
        <f t="shared" si="4"/>
        <v>d</v>
      </c>
      <c r="G63" s="2" t="b">
        <f>IFERROR(__xludf.DUMMYFUNCTION("regexmatch(upper(F63),F63)"),FALSE)</f>
        <v>0</v>
      </c>
      <c r="H63" s="2">
        <f>IF(G63, VLOOKUP(F63, Sheet4!A$27:B$52, 2), VLOOKUP(F63, Sheet4!A$1:B$26, 2))</f>
        <v>4</v>
      </c>
      <c r="L63" s="2">
        <f>MAX(Sheet7!63:63)</f>
        <v>0</v>
      </c>
    </row>
    <row r="64">
      <c r="A64" s="1" t="s">
        <v>63</v>
      </c>
      <c r="B64" s="2">
        <f t="shared" si="1"/>
        <v>20</v>
      </c>
      <c r="C64" s="2" t="str">
        <f t="shared" si="2"/>
        <v>MBMCmlllPSSlmmPPjCMp</v>
      </c>
      <c r="D64" s="2" t="str">
        <f t="shared" si="3"/>
        <v>PgggJcnZgntJsDvHsDZt</v>
      </c>
      <c r="E64" s="2">
        <f>MAX(Sheet3!64:64)</f>
        <v>1</v>
      </c>
      <c r="F64" s="2" t="str">
        <f t="shared" si="4"/>
        <v>P</v>
      </c>
      <c r="G64" s="2" t="b">
        <f>IFERROR(__xludf.DUMMYFUNCTION("regexmatch(upper(F64),F64)"),TRUE)</f>
        <v>1</v>
      </c>
      <c r="H64" s="2">
        <f>IF(G64, VLOOKUP(F64, Sheet4!A$27:B$52, 2), VLOOKUP(F64, Sheet4!A$1:B$26, 2))</f>
        <v>42</v>
      </c>
      <c r="L64" s="2">
        <f>MAX(Sheet7!64:64)</f>
        <v>16</v>
      </c>
    </row>
    <row r="65">
      <c r="A65" s="1" t="s">
        <v>64</v>
      </c>
      <c r="B65" s="2">
        <f t="shared" si="1"/>
        <v>24</v>
      </c>
      <c r="C65" s="2" t="str">
        <f t="shared" si="2"/>
        <v>hrNzhrRNbrhbGRbfpVLRGNqq</v>
      </c>
      <c r="D65" s="2" t="str">
        <f t="shared" si="3"/>
        <v>ngvnttngJctgDZJGcZvHvZnc</v>
      </c>
      <c r="E65" s="2">
        <f>MAX(Sheet3!65:65)</f>
        <v>16</v>
      </c>
      <c r="F65" s="2" t="str">
        <f t="shared" si="4"/>
        <v>G</v>
      </c>
      <c r="G65" s="2" t="b">
        <f>IFERROR(__xludf.DUMMYFUNCTION("regexmatch(upper(F65),F65)"),TRUE)</f>
        <v>1</v>
      </c>
      <c r="H65" s="2">
        <f>IF(G65, VLOOKUP(F65, Sheet4!A$27:B$52, 2), VLOOKUP(F65, Sheet4!A$1:B$26, 2))</f>
        <v>33</v>
      </c>
      <c r="L65" s="2">
        <f>MAX(Sheet7!65:65)</f>
        <v>0</v>
      </c>
    </row>
    <row r="66">
      <c r="A66" s="1" t="s">
        <v>65</v>
      </c>
      <c r="B66" s="2">
        <f t="shared" si="1"/>
        <v>8</v>
      </c>
      <c r="C66" s="2" t="str">
        <f t="shared" si="2"/>
        <v>LTTzVqpp</v>
      </c>
      <c r="D66" s="2" t="str">
        <f t="shared" si="3"/>
        <v>SmwdTmQW</v>
      </c>
      <c r="E66" s="2">
        <f>MAX(Sheet3!66:66)</f>
        <v>5</v>
      </c>
      <c r="F66" s="2" t="str">
        <f t="shared" si="4"/>
        <v>T</v>
      </c>
      <c r="G66" s="2" t="b">
        <f>IFERROR(__xludf.DUMMYFUNCTION("regexmatch(upper(F66),F66)"),TRUE)</f>
        <v>1</v>
      </c>
      <c r="H66" s="2">
        <f>IF(G66, VLOOKUP(F66, Sheet4!A$27:B$52, 2), VLOOKUP(F66, Sheet4!A$1:B$26, 2))</f>
        <v>46</v>
      </c>
      <c r="L66" s="2">
        <f>MAX(Sheet7!66:66)</f>
        <v>0</v>
      </c>
    </row>
    <row r="67">
      <c r="A67" s="1" t="s">
        <v>66</v>
      </c>
      <c r="B67" s="2">
        <f t="shared" si="1"/>
        <v>11</v>
      </c>
      <c r="C67" s="2" t="str">
        <f t="shared" si="2"/>
        <v>mmlBQmLbsbm</v>
      </c>
      <c r="D67" s="2" t="str">
        <f t="shared" si="3"/>
        <v>RnFnwlqqprF</v>
      </c>
      <c r="E67" s="2">
        <f>MAX(Sheet3!67:67)</f>
        <v>6</v>
      </c>
      <c r="F67" s="2" t="str">
        <f t="shared" si="4"/>
        <v>l</v>
      </c>
      <c r="G67" s="2" t="b">
        <f>IFERROR(__xludf.DUMMYFUNCTION("regexmatch(upper(F67),F67)"),FALSE)</f>
        <v>0</v>
      </c>
      <c r="H67" s="2">
        <f>IF(G67, VLOOKUP(F67, Sheet4!A$27:B$52, 2), VLOOKUP(F67, Sheet4!A$1:B$26, 2))</f>
        <v>12</v>
      </c>
      <c r="L67" s="2">
        <f>MAX(Sheet7!67:67)</f>
        <v>38</v>
      </c>
    </row>
    <row r="68">
      <c r="A68" s="1" t="s">
        <v>67</v>
      </c>
      <c r="B68" s="2">
        <f t="shared" si="1"/>
        <v>16</v>
      </c>
      <c r="C68" s="2" t="str">
        <f t="shared" si="2"/>
        <v>dZScZSZSdHcNMDcJ</v>
      </c>
      <c r="D68" s="2" t="str">
        <f t="shared" si="3"/>
        <v>wLqRfppzpzfTpHfF</v>
      </c>
      <c r="E68" s="2">
        <f>MAX(Sheet3!68:68)</f>
        <v>14</v>
      </c>
      <c r="F68" s="2" t="str">
        <f t="shared" si="4"/>
        <v>H</v>
      </c>
      <c r="G68" s="2" t="b">
        <f>IFERROR(__xludf.DUMMYFUNCTION("regexmatch(upper(F68),F68)"),TRUE)</f>
        <v>1</v>
      </c>
      <c r="H68" s="2">
        <f>IF(G68, VLOOKUP(F68, Sheet4!A$27:B$52, 2), VLOOKUP(F68, Sheet4!A$1:B$26, 2))</f>
        <v>34</v>
      </c>
      <c r="L68" s="2">
        <f>MAX(Sheet7!68:68)</f>
        <v>0</v>
      </c>
    </row>
    <row r="69">
      <c r="A69" s="1" t="s">
        <v>68</v>
      </c>
      <c r="B69" s="2">
        <f t="shared" si="1"/>
        <v>10</v>
      </c>
      <c r="C69" s="2" t="str">
        <f t="shared" si="2"/>
        <v>JLWJLJJJdM</v>
      </c>
      <c r="D69" s="2" t="str">
        <f t="shared" si="3"/>
        <v>mGtgCWjQjt</v>
      </c>
      <c r="E69" s="2">
        <f>MAX(Sheet3!69:69)</f>
        <v>6</v>
      </c>
      <c r="F69" s="2" t="str">
        <f t="shared" si="4"/>
        <v>W</v>
      </c>
      <c r="G69" s="2" t="b">
        <f>IFERROR(__xludf.DUMMYFUNCTION("regexmatch(upper(F69),F69)"),TRUE)</f>
        <v>1</v>
      </c>
      <c r="H69" s="2">
        <f>IF(G69, VLOOKUP(F69, Sheet4!A$27:B$52, 2), VLOOKUP(F69, Sheet4!A$1:B$26, 2))</f>
        <v>49</v>
      </c>
      <c r="L69" s="2">
        <f>MAX(Sheet7!69:69)</f>
        <v>0</v>
      </c>
    </row>
    <row r="70">
      <c r="A70" s="1" t="s">
        <v>69</v>
      </c>
      <c r="B70" s="2">
        <f t="shared" si="1"/>
        <v>16</v>
      </c>
      <c r="C70" s="2" t="str">
        <f t="shared" si="2"/>
        <v>PPMzpVDblwGVMMzD</v>
      </c>
      <c r="D70" s="2" t="str">
        <f t="shared" si="3"/>
        <v>LLjrcrjdzjdTzLjd</v>
      </c>
      <c r="E70" s="2">
        <f>MAX(Sheet3!70:70)</f>
        <v>9</v>
      </c>
      <c r="F70" s="2" t="str">
        <f t="shared" si="4"/>
        <v>z</v>
      </c>
      <c r="G70" s="2" t="b">
        <f>IFERROR(__xludf.DUMMYFUNCTION("regexmatch(upper(F70),F70)"),FALSE)</f>
        <v>0</v>
      </c>
      <c r="H70" s="2">
        <f>IF(G70, VLOOKUP(F70, Sheet4!A$27:B$52, 2), VLOOKUP(F70, Sheet4!A$1:B$26, 2))</f>
        <v>26</v>
      </c>
      <c r="L70" s="2">
        <f>MAX(Sheet7!70:70)</f>
        <v>3</v>
      </c>
    </row>
    <row r="71">
      <c r="A71" s="1" t="s">
        <v>70</v>
      </c>
      <c r="B71" s="2">
        <f t="shared" si="1"/>
        <v>20</v>
      </c>
      <c r="C71" s="2" t="str">
        <f t="shared" si="2"/>
        <v>RRcCJRcNQRBqtCFBRJJs</v>
      </c>
      <c r="D71" s="2" t="str">
        <f t="shared" si="3"/>
        <v>ZWBWrjLWLHZZWndBLWjh</v>
      </c>
      <c r="E71" s="2">
        <f>MAX(Sheet3!71:71)</f>
        <v>3</v>
      </c>
      <c r="F71" s="2" t="str">
        <f t="shared" si="4"/>
        <v>B</v>
      </c>
      <c r="G71" s="2" t="b">
        <f>IFERROR(__xludf.DUMMYFUNCTION("regexmatch(upper(F71),F71)"),TRUE)</f>
        <v>1</v>
      </c>
      <c r="H71" s="2">
        <f>IF(G71, VLOOKUP(F71, Sheet4!A$27:B$52, 2), VLOOKUP(F71, Sheet4!A$1:B$26, 2))</f>
        <v>28</v>
      </c>
      <c r="L71" s="2">
        <f>MAX(Sheet7!71:71)</f>
        <v>0</v>
      </c>
    </row>
    <row r="72">
      <c r="A72" s="1" t="s">
        <v>71</v>
      </c>
      <c r="B72" s="2">
        <f t="shared" si="1"/>
        <v>17</v>
      </c>
      <c r="C72" s="2" t="str">
        <f t="shared" si="2"/>
        <v>qQQtttNqsqqtJRgqQ</v>
      </c>
      <c r="D72" s="2" t="str">
        <f t="shared" si="3"/>
        <v>fcpcgDcbggplGbfMp</v>
      </c>
      <c r="E72" s="2">
        <f>MAX(Sheet3!72:72)</f>
        <v>5</v>
      </c>
      <c r="F72" s="2" t="str">
        <f t="shared" si="4"/>
        <v>g</v>
      </c>
      <c r="G72" s="2" t="b">
        <f>IFERROR(__xludf.DUMMYFUNCTION("regexmatch(upper(F72),F72)"),FALSE)</f>
        <v>0</v>
      </c>
      <c r="H72" s="2">
        <f>IF(G72, VLOOKUP(F72, Sheet4!A$27:B$52, 2), VLOOKUP(F72, Sheet4!A$1:B$26, 2))</f>
        <v>7</v>
      </c>
      <c r="L72" s="2">
        <f>MAX(Sheet7!72:72)</f>
        <v>0</v>
      </c>
    </row>
    <row r="73">
      <c r="A73" s="1" t="s">
        <v>72</v>
      </c>
      <c r="B73" s="2">
        <f t="shared" si="1"/>
        <v>11</v>
      </c>
      <c r="C73" s="2" t="str">
        <f t="shared" si="2"/>
        <v>QmmSTQPmLSm</v>
      </c>
      <c r="D73" s="2" t="str">
        <f t="shared" si="3"/>
        <v>jpczMJtwPzg</v>
      </c>
      <c r="E73" s="2">
        <f>MAX(Sheet3!73:73)</f>
        <v>9</v>
      </c>
      <c r="F73" s="2" t="str">
        <f t="shared" si="4"/>
        <v>P</v>
      </c>
      <c r="G73" s="2" t="b">
        <f>IFERROR(__xludf.DUMMYFUNCTION("regexmatch(upper(F73),F73)"),TRUE)</f>
        <v>1</v>
      </c>
      <c r="H73" s="2">
        <f>IF(G73, VLOOKUP(F73, Sheet4!A$27:B$52, 2), VLOOKUP(F73, Sheet4!A$1:B$26, 2))</f>
        <v>42</v>
      </c>
      <c r="L73" s="2">
        <f>MAX(Sheet7!73:73)</f>
        <v>23</v>
      </c>
    </row>
    <row r="74">
      <c r="A74" s="1" t="s">
        <v>73</v>
      </c>
      <c r="B74" s="2">
        <f t="shared" si="1"/>
        <v>9</v>
      </c>
      <c r="C74" s="2" t="str">
        <f t="shared" si="2"/>
        <v>BHHHdwdvD</v>
      </c>
      <c r="D74" s="2" t="str">
        <f t="shared" si="3"/>
        <v>pllvctjZv</v>
      </c>
      <c r="E74" s="2">
        <f>MAX(Sheet3!74:74)</f>
        <v>4</v>
      </c>
      <c r="F74" s="2" t="str">
        <f t="shared" si="4"/>
        <v>v</v>
      </c>
      <c r="G74" s="2" t="b">
        <f>IFERROR(__xludf.DUMMYFUNCTION("regexmatch(upper(F74),F74)"),FALSE)</f>
        <v>0</v>
      </c>
      <c r="H74" s="2">
        <f>IF(G74, VLOOKUP(F74, Sheet4!A$27:B$52, 2), VLOOKUP(F74, Sheet4!A$1:B$26, 2))</f>
        <v>22</v>
      </c>
      <c r="L74" s="2">
        <f>MAX(Sheet7!74:74)</f>
        <v>0</v>
      </c>
    </row>
    <row r="75">
      <c r="A75" s="1" t="s">
        <v>74</v>
      </c>
      <c r="B75" s="2">
        <f t="shared" si="1"/>
        <v>20</v>
      </c>
      <c r="C75" s="2" t="str">
        <f t="shared" si="2"/>
        <v>HdrDHNfrrBDGGBhBNfHN</v>
      </c>
      <c r="D75" s="2" t="str">
        <f t="shared" si="3"/>
        <v>sLFqmbRQSwqmGTLnTbSF</v>
      </c>
      <c r="E75" s="2">
        <f>MAX(Sheet3!75:75)</f>
        <v>13</v>
      </c>
      <c r="F75" s="2" t="str">
        <f t="shared" si="4"/>
        <v>G</v>
      </c>
      <c r="G75" s="2" t="b">
        <f>IFERROR(__xludf.DUMMYFUNCTION("regexmatch(upper(F75),F75)"),TRUE)</f>
        <v>1</v>
      </c>
      <c r="H75" s="2">
        <f>IF(G75, VLOOKUP(F75, Sheet4!A$27:B$52, 2), VLOOKUP(F75, Sheet4!A$1:B$26, 2))</f>
        <v>33</v>
      </c>
      <c r="L75" s="2">
        <f>MAX(Sheet7!75:75)</f>
        <v>0</v>
      </c>
    </row>
    <row r="76">
      <c r="A76" s="1" t="s">
        <v>75</v>
      </c>
      <c r="B76" s="2">
        <f t="shared" si="1"/>
        <v>16</v>
      </c>
      <c r="C76" s="2" t="str">
        <f t="shared" si="2"/>
        <v>gcMmgRQPqqPPsgjF</v>
      </c>
      <c r="D76" s="2" t="str">
        <f t="shared" si="3"/>
        <v>SvctCHvHllSSHcvd</v>
      </c>
      <c r="E76" s="2">
        <f>MAX(Sheet3!76:76)</f>
        <v>3</v>
      </c>
      <c r="F76" s="2" t="str">
        <f t="shared" si="4"/>
        <v>c</v>
      </c>
      <c r="G76" s="2" t="b">
        <f>IFERROR(__xludf.DUMMYFUNCTION("regexmatch(upper(F76),F76)"),FALSE)</f>
        <v>0</v>
      </c>
      <c r="H76" s="2">
        <f>IF(G76, VLOOKUP(F76, Sheet4!A$27:B$52, 2), VLOOKUP(F76, Sheet4!A$1:B$26, 2))</f>
        <v>3</v>
      </c>
      <c r="L76" s="2">
        <f>MAX(Sheet7!76:76)</f>
        <v>32</v>
      </c>
    </row>
    <row r="77">
      <c r="A77" s="1" t="s">
        <v>76</v>
      </c>
      <c r="B77" s="2">
        <f t="shared" si="1"/>
        <v>21</v>
      </c>
      <c r="C77" s="2" t="str">
        <f t="shared" si="2"/>
        <v>JTWfZwhTwzbWwTFTrZnTr</v>
      </c>
      <c r="D77" s="2" t="str">
        <f t="shared" si="3"/>
        <v>DDlDSVtVHLVShtvSHvlHL</v>
      </c>
      <c r="E77" s="2">
        <f>MAX(Sheet3!77:77)</f>
        <v>13</v>
      </c>
      <c r="F77" s="2" t="str">
        <f t="shared" si="4"/>
        <v>h</v>
      </c>
      <c r="G77" s="2" t="b">
        <f>IFERROR(__xludf.DUMMYFUNCTION("regexmatch(upper(F77),F77)"),FALSE)</f>
        <v>0</v>
      </c>
      <c r="H77" s="2">
        <f>IF(G77, VLOOKUP(F77, Sheet4!A$27:B$52, 2), VLOOKUP(F77, Sheet4!A$1:B$26, 2))</f>
        <v>8</v>
      </c>
      <c r="L77" s="2">
        <f>MAX(Sheet7!77:77)</f>
        <v>0</v>
      </c>
    </row>
    <row r="78">
      <c r="A78" s="1" t="s">
        <v>77</v>
      </c>
      <c r="B78" s="2">
        <f t="shared" si="1"/>
        <v>23</v>
      </c>
      <c r="C78" s="2" t="str">
        <f t="shared" si="2"/>
        <v>bWbWBfzTfwrWJNbTrnzfTwJ</v>
      </c>
      <c r="D78" s="2" t="str">
        <f t="shared" si="3"/>
        <v>FpmMQgqsFRsQGqRMggPmPBG</v>
      </c>
      <c r="E78" s="2">
        <f>MAX(Sheet3!78:78)</f>
        <v>22</v>
      </c>
      <c r="F78" s="2" t="str">
        <f t="shared" si="4"/>
        <v>B</v>
      </c>
      <c r="G78" s="2" t="b">
        <f>IFERROR(__xludf.DUMMYFUNCTION("regexmatch(upper(F78),F78)"),TRUE)</f>
        <v>1</v>
      </c>
      <c r="H78" s="2">
        <f>IF(G78, VLOOKUP(F78, Sheet4!A$27:B$52, 2), VLOOKUP(F78, Sheet4!A$1:B$26, 2))</f>
        <v>28</v>
      </c>
      <c r="L78" s="2">
        <f>MAX(Sheet7!78:78)</f>
        <v>0</v>
      </c>
    </row>
    <row r="79">
      <c r="A79" s="1" t="s">
        <v>78</v>
      </c>
      <c r="B79" s="2">
        <f t="shared" si="1"/>
        <v>21</v>
      </c>
      <c r="C79" s="2" t="str">
        <f t="shared" si="2"/>
        <v>GqCWpGGLpmpWjbSDGjGGm</v>
      </c>
      <c r="D79" s="2" t="str">
        <f t="shared" si="3"/>
        <v>wCzZlvMBTrCvsrlwwswCl</v>
      </c>
      <c r="E79" s="2">
        <f>MAX(Sheet3!79:79)</f>
        <v>2</v>
      </c>
      <c r="F79" s="2" t="str">
        <f t="shared" si="4"/>
        <v>C</v>
      </c>
      <c r="G79" s="2" t="b">
        <f>IFERROR(__xludf.DUMMYFUNCTION("regexmatch(upper(F79),F79)"),TRUE)</f>
        <v>1</v>
      </c>
      <c r="H79" s="2">
        <f>IF(G79, VLOOKUP(F79, Sheet4!A$27:B$52, 2), VLOOKUP(F79, Sheet4!A$1:B$26, 2))</f>
        <v>29</v>
      </c>
      <c r="L79" s="2">
        <f>MAX(Sheet7!79:79)</f>
        <v>52</v>
      </c>
    </row>
    <row r="80">
      <c r="A80" s="1" t="s">
        <v>79</v>
      </c>
      <c r="B80" s="2">
        <f t="shared" si="1"/>
        <v>14</v>
      </c>
      <c r="C80" s="2" t="str">
        <f t="shared" si="2"/>
        <v>FPFHFVdJgQHJZn</v>
      </c>
      <c r="D80" s="2" t="str">
        <f t="shared" si="3"/>
        <v>slrgvsTrwMlNgw</v>
      </c>
      <c r="E80" s="2">
        <f>MAX(Sheet3!80:80)</f>
        <v>4</v>
      </c>
      <c r="F80" s="2" t="str">
        <f t="shared" si="4"/>
        <v>g</v>
      </c>
      <c r="G80" s="2" t="b">
        <f>IFERROR(__xludf.DUMMYFUNCTION("regexmatch(upper(F80),F80)"),FALSE)</f>
        <v>0</v>
      </c>
      <c r="H80" s="2">
        <f>IF(G80, VLOOKUP(F80, Sheet4!A$27:B$52, 2), VLOOKUP(F80, Sheet4!A$1:B$26, 2))</f>
        <v>7</v>
      </c>
      <c r="L80" s="2">
        <f>MAX(Sheet7!80:80)</f>
        <v>0</v>
      </c>
    </row>
    <row r="81">
      <c r="A81" s="1" t="s">
        <v>80</v>
      </c>
      <c r="B81" s="2">
        <f t="shared" si="1"/>
        <v>8</v>
      </c>
      <c r="C81" s="2" t="str">
        <f t="shared" si="2"/>
        <v>hQVchcdc</v>
      </c>
      <c r="D81" s="2" t="str">
        <f t="shared" si="3"/>
        <v>ZZpZqcDG</v>
      </c>
      <c r="E81" s="2">
        <f>MAX(Sheet3!81:81)</f>
        <v>6</v>
      </c>
      <c r="F81" s="2" t="str">
        <f t="shared" si="4"/>
        <v>c</v>
      </c>
      <c r="G81" s="2" t="b">
        <f>IFERROR(__xludf.DUMMYFUNCTION("regexmatch(upper(F81),F81)"),FALSE)</f>
        <v>0</v>
      </c>
      <c r="H81" s="2">
        <f>IF(G81, VLOOKUP(F81, Sheet4!A$27:B$52, 2), VLOOKUP(F81, Sheet4!A$1:B$26, 2))</f>
        <v>3</v>
      </c>
      <c r="L81" s="2">
        <f>MAX(Sheet7!81:81)</f>
        <v>0</v>
      </c>
    </row>
    <row r="82">
      <c r="A82" s="1" t="s">
        <v>81</v>
      </c>
      <c r="B82" s="2">
        <f t="shared" si="1"/>
        <v>12</v>
      </c>
      <c r="C82" s="2" t="str">
        <f t="shared" si="2"/>
        <v>JbBRgBsRffgP</v>
      </c>
      <c r="D82" s="2" t="str">
        <f t="shared" si="3"/>
        <v>PFQttQvQQMvG</v>
      </c>
      <c r="E82" s="2">
        <f>MAX(Sheet3!82:82)</f>
        <v>1</v>
      </c>
      <c r="F82" s="2" t="str">
        <f t="shared" si="4"/>
        <v>P</v>
      </c>
      <c r="G82" s="2" t="b">
        <f>IFERROR(__xludf.DUMMYFUNCTION("regexmatch(upper(F82),F82)"),TRUE)</f>
        <v>1</v>
      </c>
      <c r="H82" s="2">
        <f>IF(G82, VLOOKUP(F82, Sheet4!A$27:B$52, 2), VLOOKUP(F82, Sheet4!A$1:B$26, 2))</f>
        <v>42</v>
      </c>
      <c r="L82" s="2">
        <f>MAX(Sheet7!82:82)</f>
        <v>7</v>
      </c>
    </row>
    <row r="83">
      <c r="A83" s="1" t="s">
        <v>82</v>
      </c>
      <c r="B83" s="2">
        <f t="shared" si="1"/>
        <v>8</v>
      </c>
      <c r="C83" s="2" t="str">
        <f t="shared" si="2"/>
        <v>dmNZgmZV</v>
      </c>
      <c r="D83" s="2" t="str">
        <f t="shared" si="3"/>
        <v>tGTNtNGC</v>
      </c>
      <c r="E83" s="2">
        <f>MAX(Sheet3!83:83)</f>
        <v>4</v>
      </c>
      <c r="F83" s="2" t="str">
        <f t="shared" si="4"/>
        <v>N</v>
      </c>
      <c r="G83" s="2" t="b">
        <f>IFERROR(__xludf.DUMMYFUNCTION("regexmatch(upper(F83),F83)"),TRUE)</f>
        <v>1</v>
      </c>
      <c r="H83" s="2">
        <f>IF(G83, VLOOKUP(F83, Sheet4!A$27:B$52, 2), VLOOKUP(F83, Sheet4!A$1:B$26, 2))</f>
        <v>40</v>
      </c>
      <c r="L83" s="2">
        <f>MAX(Sheet7!83:83)</f>
        <v>0</v>
      </c>
    </row>
    <row r="84">
      <c r="A84" s="1" t="s">
        <v>83</v>
      </c>
      <c r="B84" s="2">
        <f t="shared" si="1"/>
        <v>11</v>
      </c>
      <c r="C84" s="2" t="str">
        <f t="shared" si="2"/>
        <v>ZqqndLZnccq</v>
      </c>
      <c r="D84" s="2" t="str">
        <f t="shared" si="3"/>
        <v>RbsrgpggsBc</v>
      </c>
      <c r="E84" s="2">
        <f>MAX(Sheet3!84:84)</f>
        <v>11</v>
      </c>
      <c r="F84" s="2" t="str">
        <f t="shared" si="4"/>
        <v>c</v>
      </c>
      <c r="G84" s="2" t="b">
        <f>IFERROR(__xludf.DUMMYFUNCTION("regexmatch(upper(F84),F84)"),FALSE)</f>
        <v>0</v>
      </c>
      <c r="H84" s="2">
        <f>IF(G84, VLOOKUP(F84, Sheet4!A$27:B$52, 2), VLOOKUP(F84, Sheet4!A$1:B$26, 2))</f>
        <v>3</v>
      </c>
      <c r="L84" s="2">
        <f>MAX(Sheet7!84:84)</f>
        <v>0</v>
      </c>
    </row>
    <row r="85">
      <c r="A85" s="1" t="s">
        <v>84</v>
      </c>
      <c r="B85" s="2">
        <f t="shared" si="1"/>
        <v>9</v>
      </c>
      <c r="C85" s="2" t="str">
        <f t="shared" si="2"/>
        <v>DDvMVmTjw</v>
      </c>
      <c r="D85" s="2" t="str">
        <f t="shared" si="3"/>
        <v>FWPBBTzBF</v>
      </c>
      <c r="E85" s="2">
        <f>MAX(Sheet3!85:85)</f>
        <v>6</v>
      </c>
      <c r="F85" s="2" t="str">
        <f t="shared" si="4"/>
        <v>T</v>
      </c>
      <c r="G85" s="2" t="b">
        <f>IFERROR(__xludf.DUMMYFUNCTION("regexmatch(upper(F85),F85)"),TRUE)</f>
        <v>1</v>
      </c>
      <c r="H85" s="2">
        <f>IF(G85, VLOOKUP(F85, Sheet4!A$27:B$52, 2), VLOOKUP(F85, Sheet4!A$1:B$26, 2))</f>
        <v>46</v>
      </c>
      <c r="L85" s="2">
        <f>MAX(Sheet7!85:85)</f>
        <v>42</v>
      </c>
    </row>
    <row r="86">
      <c r="A86" s="1" t="s">
        <v>85</v>
      </c>
      <c r="B86" s="2">
        <f t="shared" si="1"/>
        <v>24</v>
      </c>
      <c r="C86" s="2" t="str">
        <f t="shared" si="2"/>
        <v>cqnggcbNNCqbQQqbZbpfQpqg</v>
      </c>
      <c r="D86" s="2" t="str">
        <f t="shared" si="3"/>
        <v>RWlFhLRBhRzRPLFJhlJBfPLh</v>
      </c>
      <c r="E86" s="2">
        <f>MAX(Sheet3!86:86)</f>
        <v>21</v>
      </c>
      <c r="F86" s="2" t="str">
        <f t="shared" si="4"/>
        <v>f</v>
      </c>
      <c r="G86" s="2" t="b">
        <f>IFERROR(__xludf.DUMMYFUNCTION("regexmatch(upper(F86),F86)"),FALSE)</f>
        <v>0</v>
      </c>
      <c r="H86" s="2">
        <f>IF(G86, VLOOKUP(F86, Sheet4!A$27:B$52, 2), VLOOKUP(F86, Sheet4!A$1:B$26, 2))</f>
        <v>6</v>
      </c>
      <c r="L86" s="2">
        <f>MAX(Sheet7!86:86)</f>
        <v>0</v>
      </c>
    </row>
    <row r="87">
      <c r="A87" s="1" t="s">
        <v>86</v>
      </c>
      <c r="B87" s="2">
        <f t="shared" si="1"/>
        <v>13</v>
      </c>
      <c r="C87" s="2" t="str">
        <f t="shared" si="2"/>
        <v>dpscpcncbbqcp</v>
      </c>
      <c r="D87" s="2" t="str">
        <f t="shared" si="3"/>
        <v>MVSvSrPDMsrjr</v>
      </c>
      <c r="E87" s="2">
        <f>MAX(Sheet3!87:87)</f>
        <v>10</v>
      </c>
      <c r="F87" s="2" t="str">
        <f t="shared" si="4"/>
        <v>s</v>
      </c>
      <c r="G87" s="2" t="b">
        <f>IFERROR(__xludf.DUMMYFUNCTION("regexmatch(upper(F87),F87)"),FALSE)</f>
        <v>0</v>
      </c>
      <c r="H87" s="2">
        <f>IF(G87, VLOOKUP(F87, Sheet4!A$27:B$52, 2), VLOOKUP(F87, Sheet4!A$1:B$26, 2))</f>
        <v>19</v>
      </c>
      <c r="L87" s="2">
        <f>MAX(Sheet7!87:87)</f>
        <v>0</v>
      </c>
    </row>
    <row r="88">
      <c r="A88" s="1" t="s">
        <v>87</v>
      </c>
      <c r="B88" s="2">
        <f t="shared" si="1"/>
        <v>21</v>
      </c>
      <c r="C88" s="2" t="str">
        <f t="shared" si="2"/>
        <v>hGCGZmVRRcMVsGMtmZWss</v>
      </c>
      <c r="D88" s="2" t="str">
        <f t="shared" si="3"/>
        <v>mFLzbFblnnzfmqbfnzNNb</v>
      </c>
      <c r="E88" s="2">
        <f>MAX(Sheet3!88:88)</f>
        <v>1</v>
      </c>
      <c r="F88" s="2" t="str">
        <f t="shared" si="4"/>
        <v>m</v>
      </c>
      <c r="G88" s="2" t="b">
        <f>IFERROR(__xludf.DUMMYFUNCTION("regexmatch(upper(F88),F88)"),FALSE)</f>
        <v>0</v>
      </c>
      <c r="H88" s="2">
        <f>IF(G88, VLOOKUP(F88, Sheet4!A$27:B$52, 2), VLOOKUP(F88, Sheet4!A$1:B$26, 2))</f>
        <v>13</v>
      </c>
      <c r="L88" s="2">
        <f>MAX(Sheet7!88:88)</f>
        <v>39</v>
      </c>
    </row>
    <row r="89">
      <c r="A89" s="1" t="s">
        <v>88</v>
      </c>
      <c r="B89" s="2">
        <f t="shared" si="1"/>
        <v>22</v>
      </c>
      <c r="C89" s="2" t="str">
        <f t="shared" si="2"/>
        <v>wjrSPBJdSjjDrggpSJpdrS</v>
      </c>
      <c r="D89" s="2" t="str">
        <f t="shared" si="3"/>
        <v>nlFNlzLTnqNLqqpbqqfMln</v>
      </c>
      <c r="E89" s="2">
        <f>MAX(Sheet3!89:89)</f>
        <v>15</v>
      </c>
      <c r="F89" s="2" t="str">
        <f t="shared" si="4"/>
        <v>p</v>
      </c>
      <c r="G89" s="2" t="b">
        <f>IFERROR(__xludf.DUMMYFUNCTION("regexmatch(upper(F89),F89)"),FALSE)</f>
        <v>0</v>
      </c>
      <c r="H89" s="2">
        <f>IF(G89, VLOOKUP(F89, Sheet4!A$27:B$52, 2), VLOOKUP(F89, Sheet4!A$1:B$26, 2))</f>
        <v>16</v>
      </c>
      <c r="L89" s="2">
        <f>MAX(Sheet7!89:89)</f>
        <v>0</v>
      </c>
    </row>
    <row r="90">
      <c r="A90" s="1" t="s">
        <v>89</v>
      </c>
      <c r="B90" s="2">
        <f t="shared" si="1"/>
        <v>16</v>
      </c>
      <c r="C90" s="2" t="str">
        <f t="shared" si="2"/>
        <v>dMwPBHPPJHDdvrBB</v>
      </c>
      <c r="D90" s="2" t="str">
        <f t="shared" si="3"/>
        <v>hshWCGcsQRcHRZGV</v>
      </c>
      <c r="E90" s="2">
        <f>MAX(Sheet3!90:90)</f>
        <v>12</v>
      </c>
      <c r="F90" s="2" t="str">
        <f t="shared" si="4"/>
        <v>H</v>
      </c>
      <c r="G90" s="2" t="b">
        <f>IFERROR(__xludf.DUMMYFUNCTION("regexmatch(upper(F90),F90)"),TRUE)</f>
        <v>1</v>
      </c>
      <c r="H90" s="2">
        <f>IF(G90, VLOOKUP(F90, Sheet4!A$27:B$52, 2), VLOOKUP(F90, Sheet4!A$1:B$26, 2))</f>
        <v>34</v>
      </c>
      <c r="L90" s="2">
        <f>MAX(Sheet7!90:90)</f>
        <v>0</v>
      </c>
    </row>
    <row r="91">
      <c r="A91" s="1" t="s">
        <v>90</v>
      </c>
      <c r="B91" s="2">
        <f t="shared" si="1"/>
        <v>12</v>
      </c>
      <c r="C91" s="2" t="str">
        <f t="shared" si="2"/>
        <v>vdHwhqdtLdVn</v>
      </c>
      <c r="D91" s="2" t="str">
        <f t="shared" si="3"/>
        <v>HBZbFBFzbBPS</v>
      </c>
      <c r="E91" s="2">
        <f>MAX(Sheet3!91:91)</f>
        <v>1</v>
      </c>
      <c r="F91" s="2" t="str">
        <f t="shared" si="4"/>
        <v>H</v>
      </c>
      <c r="G91" s="2" t="b">
        <f>IFERROR(__xludf.DUMMYFUNCTION("regexmatch(upper(F91),F91)"),TRUE)</f>
        <v>1</v>
      </c>
      <c r="H91" s="2">
        <f>IF(G91, VLOOKUP(F91, Sheet4!A$27:B$52, 2), VLOOKUP(F91, Sheet4!A$1:B$26, 2))</f>
        <v>34</v>
      </c>
      <c r="L91" s="2">
        <f>MAX(Sheet7!91:91)</f>
        <v>38</v>
      </c>
    </row>
    <row r="92">
      <c r="A92" s="1" t="s">
        <v>91</v>
      </c>
      <c r="B92" s="2">
        <f t="shared" si="1"/>
        <v>21</v>
      </c>
      <c r="C92" s="2" t="str">
        <f t="shared" si="2"/>
        <v>TmNCLNDpWfCNmpCgTWNTD</v>
      </c>
      <c r="D92" s="2" t="str">
        <f t="shared" si="3"/>
        <v>MMZlzSggBMzlZlMBlBbZZ</v>
      </c>
      <c r="E92" s="2">
        <f>MAX(Sheet3!92:92)</f>
        <v>7</v>
      </c>
      <c r="F92" s="2" t="str">
        <f t="shared" si="4"/>
        <v>g</v>
      </c>
      <c r="G92" s="2" t="b">
        <f>IFERROR(__xludf.DUMMYFUNCTION("regexmatch(upper(F92),F92)"),FALSE)</f>
        <v>0</v>
      </c>
      <c r="H92" s="2">
        <f>IF(G92, VLOOKUP(F92, Sheet4!A$27:B$52, 2), VLOOKUP(F92, Sheet4!A$1:B$26, 2))</f>
        <v>7</v>
      </c>
      <c r="L92" s="2">
        <f>MAX(Sheet7!92:92)</f>
        <v>0</v>
      </c>
    </row>
    <row r="93">
      <c r="A93" s="1" t="s">
        <v>92</v>
      </c>
      <c r="B93" s="2">
        <f t="shared" si="1"/>
        <v>11</v>
      </c>
      <c r="C93" s="2" t="str">
        <f t="shared" si="2"/>
        <v>NQfWcscDNQr</v>
      </c>
      <c r="D93" s="2" t="str">
        <f t="shared" si="3"/>
        <v>hqvGLrdhVjh</v>
      </c>
      <c r="E93" s="2">
        <f>MAX(Sheet3!93:93)</f>
        <v>6</v>
      </c>
      <c r="F93" s="2" t="str">
        <f t="shared" si="4"/>
        <v>r</v>
      </c>
      <c r="G93" s="2" t="b">
        <f>IFERROR(__xludf.DUMMYFUNCTION("regexmatch(upper(F93),F93)"),FALSE)</f>
        <v>0</v>
      </c>
      <c r="H93" s="2">
        <f>IF(G93, VLOOKUP(F93, Sheet4!A$27:B$52, 2), VLOOKUP(F93, Sheet4!A$1:B$26, 2))</f>
        <v>18</v>
      </c>
      <c r="L93" s="2">
        <f>MAX(Sheet7!93:93)</f>
        <v>0</v>
      </c>
    </row>
    <row r="94">
      <c r="A94" s="1" t="s">
        <v>93</v>
      </c>
      <c r="B94" s="2">
        <f t="shared" si="1"/>
        <v>9</v>
      </c>
      <c r="C94" s="2" t="str">
        <f t="shared" si="2"/>
        <v>lZLqzzqvg</v>
      </c>
      <c r="D94" s="2" t="str">
        <f t="shared" si="3"/>
        <v>rCRcQcCLD</v>
      </c>
      <c r="E94" s="2">
        <f>MAX(Sheet3!94:94)</f>
        <v>8</v>
      </c>
      <c r="F94" s="2" t="str">
        <f t="shared" si="4"/>
        <v>L</v>
      </c>
      <c r="G94" s="2" t="b">
        <f>IFERROR(__xludf.DUMMYFUNCTION("regexmatch(upper(F94),F94)"),TRUE)</f>
        <v>1</v>
      </c>
      <c r="H94" s="2">
        <f>IF(G94, VLOOKUP(F94, Sheet4!A$27:B$52, 2), VLOOKUP(F94, Sheet4!A$1:B$26, 2))</f>
        <v>38</v>
      </c>
      <c r="L94" s="2">
        <f>MAX(Sheet7!94:94)</f>
        <v>26</v>
      </c>
    </row>
    <row r="95">
      <c r="A95" s="1" t="s">
        <v>94</v>
      </c>
      <c r="B95" s="2">
        <f t="shared" si="1"/>
        <v>13</v>
      </c>
      <c r="C95" s="2" t="str">
        <f t="shared" si="2"/>
        <v>HSVVwNTJzwVNT</v>
      </c>
      <c r="D95" s="2" t="str">
        <f t="shared" si="3"/>
        <v>DQrRrrdrBwdhd</v>
      </c>
      <c r="E95" s="2">
        <f>MAX(Sheet3!95:95)</f>
        <v>10</v>
      </c>
      <c r="F95" s="2" t="str">
        <f t="shared" si="4"/>
        <v>w</v>
      </c>
      <c r="G95" s="2" t="b">
        <f>IFERROR(__xludf.DUMMYFUNCTION("regexmatch(upper(F95),F95)"),FALSE)</f>
        <v>0</v>
      </c>
      <c r="H95" s="2">
        <f>IF(G95, VLOOKUP(F95, Sheet4!A$27:B$52, 2), VLOOKUP(F95, Sheet4!A$1:B$26, 2))</f>
        <v>23</v>
      </c>
      <c r="L95" s="2">
        <f>MAX(Sheet7!95:95)</f>
        <v>0</v>
      </c>
    </row>
    <row r="96">
      <c r="A96" s="1" t="s">
        <v>95</v>
      </c>
      <c r="B96" s="2">
        <f t="shared" si="1"/>
        <v>20</v>
      </c>
      <c r="C96" s="2" t="str">
        <f t="shared" si="2"/>
        <v>TpNTzsfSTVsSpHVppzFp</v>
      </c>
      <c r="D96" s="2" t="str">
        <f t="shared" si="3"/>
        <v>gvvlqZWZPMvMjPPGGsgP</v>
      </c>
      <c r="E96" s="2">
        <f>MAX(Sheet3!96:96)</f>
        <v>18</v>
      </c>
      <c r="F96" s="2" t="str">
        <f t="shared" si="4"/>
        <v>s</v>
      </c>
      <c r="G96" s="2" t="b">
        <f>IFERROR(__xludf.DUMMYFUNCTION("regexmatch(upper(F96),F96)"),FALSE)</f>
        <v>0</v>
      </c>
      <c r="H96" s="2">
        <f>IF(G96, VLOOKUP(F96, Sheet4!A$27:B$52, 2), VLOOKUP(F96, Sheet4!A$1:B$26, 2))</f>
        <v>19</v>
      </c>
      <c r="L96" s="2">
        <f>MAX(Sheet7!96:96)</f>
        <v>0</v>
      </c>
    </row>
    <row r="97">
      <c r="A97" s="1" t="s">
        <v>96</v>
      </c>
      <c r="B97" s="2">
        <f t="shared" si="1"/>
        <v>13</v>
      </c>
      <c r="C97" s="2" t="str">
        <f t="shared" si="2"/>
        <v>BCMLshLdLDDCg</v>
      </c>
      <c r="D97" s="2" t="str">
        <f t="shared" si="3"/>
        <v>wFRwHHqqRqRWd</v>
      </c>
      <c r="E97" s="2">
        <f>MAX(Sheet3!97:97)</f>
        <v>13</v>
      </c>
      <c r="F97" s="2" t="str">
        <f t="shared" si="4"/>
        <v>d</v>
      </c>
      <c r="G97" s="2" t="b">
        <f>IFERROR(__xludf.DUMMYFUNCTION("regexmatch(upper(F97),F97)"),FALSE)</f>
        <v>0</v>
      </c>
      <c r="H97" s="2">
        <f>IF(G97, VLOOKUP(F97, Sheet4!A$27:B$52, 2), VLOOKUP(F97, Sheet4!A$1:B$26, 2))</f>
        <v>4</v>
      </c>
      <c r="L97" s="2">
        <f>MAX(Sheet7!97:97)</f>
        <v>17</v>
      </c>
    </row>
    <row r="98">
      <c r="A98" s="1" t="s">
        <v>97</v>
      </c>
      <c r="B98" s="2">
        <f t="shared" si="1"/>
        <v>15</v>
      </c>
      <c r="C98" s="2" t="str">
        <f t="shared" si="2"/>
        <v>QnSqQlGSfpQzTQJ</v>
      </c>
      <c r="D98" s="2" t="str">
        <f t="shared" si="3"/>
        <v>NTPNwNPFRFcccHc</v>
      </c>
      <c r="E98" s="2">
        <f>MAX(Sheet3!98:98)</f>
        <v>2</v>
      </c>
      <c r="F98" s="2" t="str">
        <f t="shared" si="4"/>
        <v>T</v>
      </c>
      <c r="G98" s="2" t="b">
        <f>IFERROR(__xludf.DUMMYFUNCTION("regexmatch(upper(F98),F98)"),TRUE)</f>
        <v>1</v>
      </c>
      <c r="H98" s="2">
        <f>IF(G98, VLOOKUP(F98, Sheet4!A$27:B$52, 2), VLOOKUP(F98, Sheet4!A$1:B$26, 2))</f>
        <v>46</v>
      </c>
      <c r="L98" s="2">
        <f>MAX(Sheet7!98:98)</f>
        <v>0</v>
      </c>
    </row>
    <row r="99">
      <c r="A99" s="1" t="s">
        <v>98</v>
      </c>
      <c r="B99" s="2">
        <f t="shared" si="1"/>
        <v>17</v>
      </c>
      <c r="C99" s="2" t="str">
        <f t="shared" si="2"/>
        <v>mfJJmztnQpGpvnSzG</v>
      </c>
      <c r="D99" s="2" t="str">
        <f t="shared" si="3"/>
        <v>rsqgrhrBBhqjBrthL</v>
      </c>
      <c r="E99" s="2">
        <f>MAX(Sheet3!99:99)</f>
        <v>15</v>
      </c>
      <c r="F99" s="2" t="str">
        <f t="shared" si="4"/>
        <v>t</v>
      </c>
      <c r="G99" s="2" t="b">
        <f>IFERROR(__xludf.DUMMYFUNCTION("regexmatch(upper(F99),F99)"),FALSE)</f>
        <v>0</v>
      </c>
      <c r="H99" s="2">
        <f>IF(G99, VLOOKUP(F99, Sheet4!A$27:B$52, 2), VLOOKUP(F99, Sheet4!A$1:B$26, 2))</f>
        <v>20</v>
      </c>
      <c r="L99" s="2">
        <f>MAX(Sheet7!99:99)</f>
        <v>0</v>
      </c>
    </row>
    <row r="100">
      <c r="A100" s="1" t="s">
        <v>99</v>
      </c>
      <c r="B100" s="2">
        <f t="shared" si="1"/>
        <v>19</v>
      </c>
      <c r="C100" s="2" t="str">
        <f t="shared" si="2"/>
        <v>BSlmzmlvdNnlQlQQJnJ</v>
      </c>
      <c r="D100" s="2" t="str">
        <f t="shared" si="3"/>
        <v>HRVFVFVVqMtqRMfSfCw</v>
      </c>
      <c r="E100" s="2">
        <f>MAX(Sheet3!100:100)</f>
        <v>16</v>
      </c>
      <c r="F100" s="2" t="str">
        <f t="shared" si="4"/>
        <v>S</v>
      </c>
      <c r="G100" s="2" t="b">
        <f>IFERROR(__xludf.DUMMYFUNCTION("regexmatch(upper(F100),F100)"),TRUE)</f>
        <v>1</v>
      </c>
      <c r="H100" s="2">
        <f>IF(G100, VLOOKUP(F100, Sheet4!A$27:B$52, 2), VLOOKUP(F100, Sheet4!A$1:B$26, 2))</f>
        <v>45</v>
      </c>
      <c r="L100" s="2">
        <f>MAX(Sheet7!100:100)</f>
        <v>28</v>
      </c>
    </row>
    <row r="101">
      <c r="A101" s="1" t="s">
        <v>100</v>
      </c>
      <c r="B101" s="2">
        <f t="shared" si="1"/>
        <v>9</v>
      </c>
      <c r="C101" s="2" t="str">
        <f t="shared" si="2"/>
        <v>WBPsDPBBj</v>
      </c>
      <c r="D101" s="2" t="str">
        <f t="shared" si="3"/>
        <v>fssFHMRRq</v>
      </c>
      <c r="E101" s="2">
        <f>MAX(Sheet3!101:101)</f>
        <v>2</v>
      </c>
      <c r="F101" s="2" t="str">
        <f t="shared" si="4"/>
        <v>s</v>
      </c>
      <c r="G101" s="2" t="b">
        <f>IFERROR(__xludf.DUMMYFUNCTION("regexmatch(upper(F101),F101)"),FALSE)</f>
        <v>0</v>
      </c>
      <c r="H101" s="2">
        <f>IF(G101, VLOOKUP(F101, Sheet4!A$27:B$52, 2), VLOOKUP(F101, Sheet4!A$1:B$26, 2))</f>
        <v>19</v>
      </c>
      <c r="L101" s="2">
        <f>MAX(Sheet7!101:101)</f>
        <v>0</v>
      </c>
    </row>
    <row r="102">
      <c r="A102" s="1" t="s">
        <v>101</v>
      </c>
      <c r="B102" s="2">
        <f t="shared" si="1"/>
        <v>16</v>
      </c>
      <c r="C102" s="2" t="str">
        <f t="shared" si="2"/>
        <v>DLWpGhbPjbhZrhZD</v>
      </c>
      <c r="D102" s="2" t="str">
        <f t="shared" si="3"/>
        <v>nBQgdNZmQNgmvdzg</v>
      </c>
      <c r="E102" s="2">
        <f>MAX(Sheet3!102:102)</f>
        <v>7</v>
      </c>
      <c r="F102" s="2" t="str">
        <f t="shared" si="4"/>
        <v>Z</v>
      </c>
      <c r="G102" s="2" t="b">
        <f>IFERROR(__xludf.DUMMYFUNCTION("regexmatch(upper(F102),F102)"),TRUE)</f>
        <v>1</v>
      </c>
      <c r="H102" s="2">
        <f>IF(G102, VLOOKUP(F102, Sheet4!A$27:B$52, 2), VLOOKUP(F102, Sheet4!A$1:B$26, 2))</f>
        <v>52</v>
      </c>
      <c r="L102" s="2">
        <f>MAX(Sheet7!102:102)</f>
        <v>0</v>
      </c>
    </row>
    <row r="103">
      <c r="A103" s="1" t="s">
        <v>102</v>
      </c>
      <c r="B103" s="2">
        <f t="shared" si="1"/>
        <v>19</v>
      </c>
      <c r="C103" s="2" t="str">
        <f t="shared" si="2"/>
        <v>WWvgBFgHWChBzgBFbjb</v>
      </c>
      <c r="D103" s="2" t="str">
        <f t="shared" si="3"/>
        <v>tPtnPrsHlsRMrwRrMRR</v>
      </c>
      <c r="E103" s="2">
        <f>MAX(Sheet3!103:103)</f>
        <v>8</v>
      </c>
      <c r="F103" s="2" t="str">
        <f t="shared" si="4"/>
        <v>H</v>
      </c>
      <c r="G103" s="2" t="b">
        <f>IFERROR(__xludf.DUMMYFUNCTION("regexmatch(upper(F103),F103)"),TRUE)</f>
        <v>1</v>
      </c>
      <c r="H103" s="2">
        <f>IF(G103, VLOOKUP(F103, Sheet4!A$27:B$52, 2), VLOOKUP(F103, Sheet4!A$1:B$26, 2))</f>
        <v>34</v>
      </c>
      <c r="L103" s="2">
        <f>MAX(Sheet7!103:103)</f>
        <v>20</v>
      </c>
    </row>
    <row r="104">
      <c r="A104" s="1" t="s">
        <v>103</v>
      </c>
      <c r="B104" s="2">
        <f t="shared" si="1"/>
        <v>20</v>
      </c>
      <c r="C104" s="2" t="str">
        <f t="shared" si="2"/>
        <v>SGfNpfdGfVpVSGGppSDd</v>
      </c>
      <c r="D104" s="2" t="str">
        <f t="shared" si="3"/>
        <v>wRwclMlfPMwccsntPqPw</v>
      </c>
      <c r="E104" s="2">
        <f>MAX(Sheet3!104:104)</f>
        <v>8</v>
      </c>
      <c r="F104" s="2" t="str">
        <f t="shared" si="4"/>
        <v>f</v>
      </c>
      <c r="G104" s="2" t="b">
        <f>IFERROR(__xludf.DUMMYFUNCTION("regexmatch(upper(F104),F104)"),FALSE)</f>
        <v>0</v>
      </c>
      <c r="H104" s="2">
        <f>IF(G104, VLOOKUP(F104, Sheet4!A$27:B$52, 2), VLOOKUP(F104, Sheet4!A$1:B$26, 2))</f>
        <v>6</v>
      </c>
      <c r="L104" s="2">
        <f>MAX(Sheet7!104:104)</f>
        <v>0</v>
      </c>
    </row>
    <row r="105">
      <c r="A105" s="1" t="s">
        <v>104</v>
      </c>
      <c r="B105" s="2">
        <f t="shared" si="1"/>
        <v>17</v>
      </c>
      <c r="C105" s="2" t="str">
        <f t="shared" si="2"/>
        <v>TVdpQDSpQZJpVpDQQ</v>
      </c>
      <c r="D105" s="2" t="str">
        <f t="shared" si="3"/>
        <v>FBbthvmWzmgvhbjzJ</v>
      </c>
      <c r="E105" s="2">
        <f>MAX(Sheet3!105:105)</f>
        <v>17</v>
      </c>
      <c r="F105" s="2" t="str">
        <f t="shared" si="4"/>
        <v>J</v>
      </c>
      <c r="G105" s="2" t="b">
        <f>IFERROR(__xludf.DUMMYFUNCTION("regexmatch(upper(F105),F105)"),TRUE)</f>
        <v>1</v>
      </c>
      <c r="H105" s="2">
        <f>IF(G105, VLOOKUP(F105, Sheet4!A$27:B$52, 2), VLOOKUP(F105, Sheet4!A$1:B$26, 2))</f>
        <v>36</v>
      </c>
      <c r="L105" s="2">
        <f>MAX(Sheet7!105:105)</f>
        <v>0</v>
      </c>
    </row>
    <row r="106">
      <c r="A106" s="1" t="s">
        <v>105</v>
      </c>
      <c r="B106" s="2">
        <f t="shared" si="1"/>
        <v>23</v>
      </c>
      <c r="C106" s="2" t="str">
        <f t="shared" si="2"/>
        <v>VVCCbzqdbzhFHvbdhZFPmhC</v>
      </c>
      <c r="D106" s="2" t="str">
        <f t="shared" si="3"/>
        <v>PSNRNGSrPJfTNRSGJfGwPST</v>
      </c>
      <c r="E106" s="2">
        <f>MAX(Sheet3!106:106)</f>
        <v>1</v>
      </c>
      <c r="F106" s="2" t="str">
        <f t="shared" si="4"/>
        <v>P</v>
      </c>
      <c r="G106" s="2" t="b">
        <f>IFERROR(__xludf.DUMMYFUNCTION("regexmatch(upper(F106),F106)"),TRUE)</f>
        <v>1</v>
      </c>
      <c r="H106" s="2">
        <f>IF(G106, VLOOKUP(F106, Sheet4!A$27:B$52, 2), VLOOKUP(F106, Sheet4!A$1:B$26, 2))</f>
        <v>42</v>
      </c>
      <c r="L106" s="2">
        <f>MAX(Sheet7!106:106)</f>
        <v>22</v>
      </c>
    </row>
    <row r="107">
      <c r="A107" s="1" t="s">
        <v>106</v>
      </c>
      <c r="B107" s="2">
        <f t="shared" si="1"/>
        <v>13</v>
      </c>
      <c r="C107" s="2" t="str">
        <f t="shared" si="2"/>
        <v>LngtBnlcnDvLc</v>
      </c>
      <c r="D107" s="2" t="str">
        <f t="shared" si="3"/>
        <v>TTRfTTwRtGNTG</v>
      </c>
      <c r="E107" s="2">
        <f>MAX(Sheet3!107:107)</f>
        <v>9</v>
      </c>
      <c r="F107" s="2" t="str">
        <f t="shared" si="4"/>
        <v>t</v>
      </c>
      <c r="G107" s="2" t="b">
        <f>IFERROR(__xludf.DUMMYFUNCTION("regexmatch(upper(F107),F107)"),FALSE)</f>
        <v>0</v>
      </c>
      <c r="H107" s="2">
        <f>IF(G107, VLOOKUP(F107, Sheet4!A$27:B$52, 2), VLOOKUP(F107, Sheet4!A$1:B$26, 2))</f>
        <v>20</v>
      </c>
      <c r="L107" s="2">
        <f>MAX(Sheet7!107:107)</f>
        <v>0</v>
      </c>
    </row>
    <row r="108">
      <c r="A108" s="1" t="s">
        <v>107</v>
      </c>
      <c r="B108" s="2">
        <f t="shared" si="1"/>
        <v>19</v>
      </c>
      <c r="C108" s="2" t="str">
        <f t="shared" si="2"/>
        <v>DpnBjMpLlLDQWDgvpLv</v>
      </c>
      <c r="D108" s="2" t="str">
        <f t="shared" si="3"/>
        <v>bqzmbjzVjVHqbFFqbFq</v>
      </c>
      <c r="E108" s="2">
        <f>MAX(Sheet3!108:108)</f>
        <v>6</v>
      </c>
      <c r="F108" s="2" t="str">
        <f t="shared" si="4"/>
        <v>j</v>
      </c>
      <c r="G108" s="2" t="b">
        <f>IFERROR(__xludf.DUMMYFUNCTION("regexmatch(upper(F108),F108)"),FALSE)</f>
        <v>0</v>
      </c>
      <c r="H108" s="2">
        <f>IF(G108, VLOOKUP(F108, Sheet4!A$27:B$52, 2), VLOOKUP(F108, Sheet4!A$1:B$26, 2))</f>
        <v>10</v>
      </c>
      <c r="L108" s="2">
        <f>MAX(Sheet7!108:108)</f>
        <v>0</v>
      </c>
    </row>
    <row r="109">
      <c r="A109" s="1" t="s">
        <v>108</v>
      </c>
      <c r="B109" s="2">
        <f t="shared" si="1"/>
        <v>18</v>
      </c>
      <c r="C109" s="2" t="str">
        <f t="shared" si="2"/>
        <v>SbzMbNQQSDdmvqqzdS</v>
      </c>
      <c r="D109" s="2" t="str">
        <f t="shared" si="3"/>
        <v>lWFpwZnvpFWWllpFww</v>
      </c>
      <c r="E109" s="2">
        <f>MAX(Sheet3!109:109)</f>
        <v>8</v>
      </c>
      <c r="F109" s="2" t="str">
        <f t="shared" si="4"/>
        <v>v</v>
      </c>
      <c r="G109" s="2" t="b">
        <f>IFERROR(__xludf.DUMMYFUNCTION("regexmatch(upper(F109),F109)"),FALSE)</f>
        <v>0</v>
      </c>
      <c r="H109" s="2">
        <f>IF(G109, VLOOKUP(F109, Sheet4!A$27:B$52, 2), VLOOKUP(F109, Sheet4!A$1:B$26, 2))</f>
        <v>22</v>
      </c>
      <c r="L109" s="2">
        <f>MAX(Sheet7!109:109)</f>
        <v>14</v>
      </c>
    </row>
    <row r="110">
      <c r="A110" s="1" t="s">
        <v>109</v>
      </c>
      <c r="B110" s="2">
        <f t="shared" si="1"/>
        <v>22</v>
      </c>
      <c r="C110" s="2" t="str">
        <f t="shared" si="2"/>
        <v>CjLPTPjjLCPtBCLJjBLPLB</v>
      </c>
      <c r="D110" s="2" t="str">
        <f t="shared" si="3"/>
        <v>TFsFFgfwwpZgplpgFnWWRl</v>
      </c>
      <c r="E110" s="2">
        <f>MAX(Sheet3!110:110)</f>
        <v>1</v>
      </c>
      <c r="F110" s="2" t="str">
        <f t="shared" si="4"/>
        <v>T</v>
      </c>
      <c r="G110" s="2" t="b">
        <f>IFERROR(__xludf.DUMMYFUNCTION("regexmatch(upper(F110),F110)"),TRUE)</f>
        <v>1</v>
      </c>
      <c r="H110" s="2">
        <f>IF(G110, VLOOKUP(F110, Sheet4!A$27:B$52, 2), VLOOKUP(F110, Sheet4!A$1:B$26, 2))</f>
        <v>46</v>
      </c>
      <c r="L110" s="2">
        <f>MAX(Sheet7!110:110)</f>
        <v>0</v>
      </c>
    </row>
    <row r="111">
      <c r="A111" s="1" t="s">
        <v>110</v>
      </c>
      <c r="B111" s="2">
        <f t="shared" si="1"/>
        <v>9</v>
      </c>
      <c r="C111" s="2" t="str">
        <f t="shared" si="2"/>
        <v>nPncrBHGn</v>
      </c>
      <c r="D111" s="2" t="str">
        <f t="shared" si="3"/>
        <v>mrbdmdmNN</v>
      </c>
      <c r="E111" s="2">
        <f>MAX(Sheet3!111:111)</f>
        <v>2</v>
      </c>
      <c r="F111" s="2" t="str">
        <f t="shared" si="4"/>
        <v>r</v>
      </c>
      <c r="G111" s="2" t="b">
        <f>IFERROR(__xludf.DUMMYFUNCTION("regexmatch(upper(F111),F111)"),FALSE)</f>
        <v>0</v>
      </c>
      <c r="H111" s="2">
        <f>IF(G111, VLOOKUP(F111, Sheet4!A$27:B$52, 2), VLOOKUP(F111, Sheet4!A$1:B$26, 2))</f>
        <v>18</v>
      </c>
      <c r="L111" s="2">
        <f>MAX(Sheet7!111:111)</f>
        <v>0</v>
      </c>
    </row>
    <row r="112">
      <c r="A112" s="1" t="s">
        <v>111</v>
      </c>
      <c r="B112" s="2">
        <f t="shared" si="1"/>
        <v>15</v>
      </c>
      <c r="C112" s="2" t="str">
        <f t="shared" si="2"/>
        <v>FnlblGlTTbNVLVt</v>
      </c>
      <c r="D112" s="2" t="str">
        <f t="shared" si="3"/>
        <v>RvQQvgqRQBCvgNr</v>
      </c>
      <c r="E112" s="2">
        <f>MAX(Sheet3!112:112)</f>
        <v>14</v>
      </c>
      <c r="F112" s="2" t="str">
        <f t="shared" si="4"/>
        <v>N</v>
      </c>
      <c r="G112" s="2" t="b">
        <f>IFERROR(__xludf.DUMMYFUNCTION("regexmatch(upper(F112),F112)"),TRUE)</f>
        <v>1</v>
      </c>
      <c r="H112" s="2">
        <f>IF(G112, VLOOKUP(F112, Sheet4!A$27:B$52, 2), VLOOKUP(F112, Sheet4!A$1:B$26, 2))</f>
        <v>40</v>
      </c>
      <c r="L112" s="2">
        <f>MAX(Sheet7!112:112)</f>
        <v>14</v>
      </c>
    </row>
    <row r="113">
      <c r="A113" s="1" t="s">
        <v>112</v>
      </c>
      <c r="B113" s="2">
        <f t="shared" si="1"/>
        <v>13</v>
      </c>
      <c r="C113" s="2" t="str">
        <f t="shared" si="2"/>
        <v>DPMDMpMHmnzjP</v>
      </c>
      <c r="D113" s="2" t="str">
        <f t="shared" si="3"/>
        <v>qDhQWvvQvhghq</v>
      </c>
      <c r="E113" s="2">
        <f>MAX(Sheet3!113:113)</f>
        <v>2</v>
      </c>
      <c r="F113" s="2" t="str">
        <f t="shared" si="4"/>
        <v>D</v>
      </c>
      <c r="G113" s="2" t="b">
        <f>IFERROR(__xludf.DUMMYFUNCTION("regexmatch(upper(F113),F113)"),TRUE)</f>
        <v>1</v>
      </c>
      <c r="H113" s="2">
        <f>IF(G113, VLOOKUP(F113, Sheet4!A$27:B$52, 2), VLOOKUP(F113, Sheet4!A$1:B$26, 2))</f>
        <v>30</v>
      </c>
      <c r="L113" s="2">
        <f>MAX(Sheet7!113:113)</f>
        <v>0</v>
      </c>
    </row>
    <row r="114">
      <c r="A114" s="1" t="s">
        <v>113</v>
      </c>
      <c r="B114" s="2">
        <f t="shared" si="1"/>
        <v>10</v>
      </c>
      <c r="C114" s="2" t="str">
        <f t="shared" si="2"/>
        <v>zMMcddznsj</v>
      </c>
      <c r="D114" s="2" t="str">
        <f t="shared" si="3"/>
        <v>FTldVGlFGT</v>
      </c>
      <c r="E114" s="2">
        <f>MAX(Sheet3!114:114)</f>
        <v>4</v>
      </c>
      <c r="F114" s="2" t="str">
        <f t="shared" si="4"/>
        <v>d</v>
      </c>
      <c r="G114" s="2" t="b">
        <f>IFERROR(__xludf.DUMMYFUNCTION("regexmatch(upper(F114),F114)"),FALSE)</f>
        <v>0</v>
      </c>
      <c r="H114" s="2">
        <f>IF(G114, VLOOKUP(F114, Sheet4!A$27:B$52, 2), VLOOKUP(F114, Sheet4!A$1:B$26, 2))</f>
        <v>4</v>
      </c>
      <c r="L114" s="2">
        <f>MAX(Sheet7!114:114)</f>
        <v>0</v>
      </c>
    </row>
    <row r="115">
      <c r="A115" s="1" t="s">
        <v>114</v>
      </c>
      <c r="B115" s="2">
        <f t="shared" si="1"/>
        <v>8</v>
      </c>
      <c r="C115" s="2" t="str">
        <f t="shared" si="2"/>
        <v>cLSNGLhm</v>
      </c>
      <c r="D115" s="2" t="str">
        <f t="shared" si="3"/>
        <v>RRVmlVCq</v>
      </c>
      <c r="E115" s="2">
        <f>MAX(Sheet3!115:115)</f>
        <v>4</v>
      </c>
      <c r="F115" s="2" t="str">
        <f t="shared" si="4"/>
        <v>m</v>
      </c>
      <c r="G115" s="2" t="b">
        <f>IFERROR(__xludf.DUMMYFUNCTION("regexmatch(upper(F115),F115)"),FALSE)</f>
        <v>0</v>
      </c>
      <c r="H115" s="2">
        <f>IF(G115, VLOOKUP(F115, Sheet4!A$27:B$52, 2), VLOOKUP(F115, Sheet4!A$1:B$26, 2))</f>
        <v>13</v>
      </c>
      <c r="L115" s="2">
        <f>MAX(Sheet7!115:115)</f>
        <v>45</v>
      </c>
    </row>
    <row r="116">
      <c r="A116" s="1" t="s">
        <v>115</v>
      </c>
      <c r="B116" s="2">
        <f t="shared" si="1"/>
        <v>13</v>
      </c>
      <c r="C116" s="2" t="str">
        <f t="shared" si="2"/>
        <v>HvzbQBzBMQMpQ</v>
      </c>
      <c r="D116" s="2" t="str">
        <f t="shared" si="3"/>
        <v>DpCSlSVZRSCqV</v>
      </c>
      <c r="E116" s="2">
        <f>MAX(Sheet3!116:116)</f>
        <v>2</v>
      </c>
      <c r="F116" s="2" t="str">
        <f t="shared" si="4"/>
        <v>p</v>
      </c>
      <c r="G116" s="2" t="b">
        <f>IFERROR(__xludf.DUMMYFUNCTION("regexmatch(upper(F116),F116)"),FALSE)</f>
        <v>0</v>
      </c>
      <c r="H116" s="2">
        <f>IF(G116, VLOOKUP(F116, Sheet4!A$27:B$52, 2), VLOOKUP(F116, Sheet4!A$1:B$26, 2))</f>
        <v>16</v>
      </c>
      <c r="L116" s="2">
        <f>MAX(Sheet7!116:116)</f>
        <v>0</v>
      </c>
    </row>
    <row r="117">
      <c r="A117" s="1" t="s">
        <v>116</v>
      </c>
      <c r="B117" s="2">
        <f t="shared" si="1"/>
        <v>21</v>
      </c>
      <c r="C117" s="2" t="str">
        <f t="shared" si="2"/>
        <v>QwWznWnTbQSMMJQHnvwbW</v>
      </c>
      <c r="D117" s="2" t="str">
        <f t="shared" si="3"/>
        <v>jrhNhLFgsGNNrFLNnFNhd</v>
      </c>
      <c r="E117" s="2">
        <f>MAX(Sheet3!117:117)</f>
        <v>17</v>
      </c>
      <c r="F117" s="2" t="str">
        <f t="shared" si="4"/>
        <v>n</v>
      </c>
      <c r="G117" s="2" t="b">
        <f>IFERROR(__xludf.DUMMYFUNCTION("regexmatch(upper(F117),F117)"),FALSE)</f>
        <v>0</v>
      </c>
      <c r="H117" s="2">
        <f>IF(G117, VLOOKUP(F117, Sheet4!A$27:B$52, 2), VLOOKUP(F117, Sheet4!A$1:B$26, 2))</f>
        <v>14</v>
      </c>
      <c r="L117" s="2">
        <f>MAX(Sheet7!117:117)</f>
        <v>0</v>
      </c>
    </row>
    <row r="118">
      <c r="A118" s="1" t="s">
        <v>117</v>
      </c>
      <c r="B118" s="2">
        <f t="shared" si="1"/>
        <v>8</v>
      </c>
      <c r="C118" s="2" t="str">
        <f t="shared" si="2"/>
        <v>dBrWNQWW</v>
      </c>
      <c r="D118" s="2" t="str">
        <f t="shared" si="3"/>
        <v>cTNqqnNN</v>
      </c>
      <c r="E118" s="2">
        <f>MAX(Sheet3!118:118)</f>
        <v>3</v>
      </c>
      <c r="F118" s="2" t="str">
        <f t="shared" si="4"/>
        <v>N</v>
      </c>
      <c r="G118" s="2" t="b">
        <f>IFERROR(__xludf.DUMMYFUNCTION("regexmatch(upper(F118),F118)"),TRUE)</f>
        <v>1</v>
      </c>
      <c r="H118" s="2">
        <f>IF(G118, VLOOKUP(F118, Sheet4!A$27:B$52, 2), VLOOKUP(F118, Sheet4!A$1:B$26, 2))</f>
        <v>40</v>
      </c>
      <c r="L118" s="2">
        <f>MAX(Sheet7!118:118)</f>
        <v>3</v>
      </c>
    </row>
    <row r="119">
      <c r="A119" s="1" t="s">
        <v>118</v>
      </c>
      <c r="B119" s="2">
        <f t="shared" si="1"/>
        <v>24</v>
      </c>
      <c r="C119" s="2" t="str">
        <f t="shared" si="2"/>
        <v>bPlmgRgRghlCVlbhwZccCZjZ</v>
      </c>
      <c r="D119" s="2" t="str">
        <f t="shared" si="3"/>
        <v>qvmqvmTTvGqmJTvqnGTGvLLJ</v>
      </c>
      <c r="E119" s="2">
        <f>MAX(Sheet3!119:119)</f>
        <v>3</v>
      </c>
      <c r="F119" s="2" t="str">
        <f t="shared" si="4"/>
        <v>m</v>
      </c>
      <c r="G119" s="2" t="b">
        <f>IFERROR(__xludf.DUMMYFUNCTION("regexmatch(upper(F119),F119)"),FALSE)</f>
        <v>0</v>
      </c>
      <c r="H119" s="2">
        <f>IF(G119, VLOOKUP(F119, Sheet4!A$27:B$52, 2), VLOOKUP(F119, Sheet4!A$1:B$26, 2))</f>
        <v>13</v>
      </c>
      <c r="L119" s="2">
        <f>MAX(Sheet7!119:119)</f>
        <v>0</v>
      </c>
    </row>
    <row r="120">
      <c r="A120" s="1" t="s">
        <v>119</v>
      </c>
      <c r="B120" s="2">
        <f t="shared" si="1"/>
        <v>8</v>
      </c>
      <c r="C120" s="2" t="str">
        <f t="shared" si="2"/>
        <v>DCDZhjll</v>
      </c>
      <c r="D120" s="2" t="str">
        <f t="shared" si="3"/>
        <v>cpDMrSQS</v>
      </c>
      <c r="E120" s="2">
        <f>MAX(Sheet3!120:120)</f>
        <v>3</v>
      </c>
      <c r="F120" s="2" t="str">
        <f t="shared" si="4"/>
        <v>D</v>
      </c>
      <c r="G120" s="2" t="b">
        <f>IFERROR(__xludf.DUMMYFUNCTION("regexmatch(upper(F120),F120)"),TRUE)</f>
        <v>1</v>
      </c>
      <c r="H120" s="2">
        <f>IF(G120, VLOOKUP(F120, Sheet4!A$27:B$52, 2), VLOOKUP(F120, Sheet4!A$1:B$26, 2))</f>
        <v>30</v>
      </c>
      <c r="L120" s="2">
        <f>MAX(Sheet7!120:120)</f>
        <v>0</v>
      </c>
    </row>
    <row r="121">
      <c r="A121" s="1" t="s">
        <v>120</v>
      </c>
      <c r="B121" s="2">
        <f t="shared" si="1"/>
        <v>15</v>
      </c>
      <c r="C121" s="2" t="str">
        <f t="shared" si="2"/>
        <v>ddtNNTFTwRzGRGC</v>
      </c>
      <c r="D121" s="2" t="str">
        <f t="shared" si="3"/>
        <v>wqnBMjlqMHMfqnB</v>
      </c>
      <c r="E121" s="2">
        <f>MAX(Sheet3!121:121)</f>
        <v>1</v>
      </c>
      <c r="F121" s="2" t="str">
        <f t="shared" si="4"/>
        <v>w</v>
      </c>
      <c r="G121" s="2" t="b">
        <f>IFERROR(__xludf.DUMMYFUNCTION("regexmatch(upper(F121),F121)"),FALSE)</f>
        <v>0</v>
      </c>
      <c r="H121" s="2">
        <f>IF(G121, VLOOKUP(F121, Sheet4!A$27:B$52, 2), VLOOKUP(F121, Sheet4!A$1:B$26, 2))</f>
        <v>23</v>
      </c>
      <c r="L121" s="2">
        <f>MAX(Sheet7!121:121)</f>
        <v>6</v>
      </c>
    </row>
    <row r="122">
      <c r="A122" s="1" t="s">
        <v>121</v>
      </c>
      <c r="B122" s="2">
        <f t="shared" si="1"/>
        <v>11</v>
      </c>
      <c r="C122" s="2" t="str">
        <f t="shared" si="2"/>
        <v>hDpPsQLLSpr</v>
      </c>
      <c r="D122" s="2" t="str">
        <f t="shared" si="3"/>
        <v>hnHVhqhVfHM</v>
      </c>
      <c r="E122" s="2">
        <f>MAX(Sheet3!122:122)</f>
        <v>1</v>
      </c>
      <c r="F122" s="2" t="str">
        <f t="shared" si="4"/>
        <v>h</v>
      </c>
      <c r="G122" s="2" t="b">
        <f>IFERROR(__xludf.DUMMYFUNCTION("regexmatch(upper(F122),F122)"),FALSE)</f>
        <v>0</v>
      </c>
      <c r="H122" s="2">
        <f>IF(G122, VLOOKUP(F122, Sheet4!A$27:B$52, 2), VLOOKUP(F122, Sheet4!A$1:B$26, 2))</f>
        <v>8</v>
      </c>
      <c r="L122" s="2">
        <f>MAX(Sheet7!122:122)</f>
        <v>0</v>
      </c>
    </row>
    <row r="123">
      <c r="A123" s="1" t="s">
        <v>122</v>
      </c>
      <c r="B123" s="2">
        <f t="shared" si="1"/>
        <v>17</v>
      </c>
      <c r="C123" s="2" t="str">
        <f t="shared" si="2"/>
        <v>QWLWDQZpgpWbQgfsp</v>
      </c>
      <c r="D123" s="2" t="str">
        <f t="shared" si="3"/>
        <v>GGRdcGcCcCcztTGZC</v>
      </c>
      <c r="E123" s="2">
        <f>MAX(Sheet3!123:123)</f>
        <v>16</v>
      </c>
      <c r="F123" s="2" t="str">
        <f t="shared" si="4"/>
        <v>Z</v>
      </c>
      <c r="G123" s="2" t="b">
        <f>IFERROR(__xludf.DUMMYFUNCTION("regexmatch(upper(F123),F123)"),TRUE)</f>
        <v>1</v>
      </c>
      <c r="H123" s="2">
        <f>IF(G123, VLOOKUP(F123, Sheet4!A$27:B$52, 2), VLOOKUP(F123, Sheet4!A$1:B$26, 2))</f>
        <v>52</v>
      </c>
      <c r="L123" s="2">
        <f>MAX(Sheet7!123:123)</f>
        <v>0</v>
      </c>
    </row>
    <row r="124">
      <c r="A124" s="1" t="s">
        <v>123</v>
      </c>
      <c r="B124" s="2">
        <f t="shared" si="1"/>
        <v>15</v>
      </c>
      <c r="C124" s="2" t="str">
        <f t="shared" si="2"/>
        <v>GGHFdGwFlswcFtn</v>
      </c>
      <c r="D124" s="2" t="str">
        <f t="shared" si="3"/>
        <v>vTfjMjBFfNBjNBZ</v>
      </c>
      <c r="E124" s="2">
        <f>MAX(Sheet3!124:124)</f>
        <v>8</v>
      </c>
      <c r="F124" s="2" t="str">
        <f t="shared" si="4"/>
        <v>F</v>
      </c>
      <c r="G124" s="2" t="b">
        <f>IFERROR(__xludf.DUMMYFUNCTION("regexmatch(upper(F124),F124)"),TRUE)</f>
        <v>1</v>
      </c>
      <c r="H124" s="2">
        <f>IF(G124, VLOOKUP(F124, Sheet4!A$27:B$52, 2), VLOOKUP(F124, Sheet4!A$1:B$26, 2))</f>
        <v>32</v>
      </c>
      <c r="L124" s="2">
        <f>MAX(Sheet7!124:124)</f>
        <v>20</v>
      </c>
    </row>
    <row r="125">
      <c r="A125" s="1" t="s">
        <v>124</v>
      </c>
      <c r="B125" s="2">
        <f t="shared" si="1"/>
        <v>15</v>
      </c>
      <c r="C125" s="2" t="str">
        <f t="shared" si="2"/>
        <v>JWmSJLPSRprWWPW</v>
      </c>
      <c r="D125" s="2" t="str">
        <f t="shared" si="3"/>
        <v>VMMVQpZfBvvfQtj</v>
      </c>
      <c r="E125" s="2">
        <f>MAX(Sheet3!125:125)</f>
        <v>6</v>
      </c>
      <c r="F125" s="2" t="str">
        <f t="shared" si="4"/>
        <v>p</v>
      </c>
      <c r="G125" s="2" t="b">
        <f>IFERROR(__xludf.DUMMYFUNCTION("regexmatch(upper(F125),F125)"),FALSE)</f>
        <v>0</v>
      </c>
      <c r="H125" s="2">
        <f>IF(G125, VLOOKUP(F125, Sheet4!A$27:B$52, 2), VLOOKUP(F125, Sheet4!A$1:B$26, 2))</f>
        <v>16</v>
      </c>
      <c r="L125" s="2">
        <f>MAX(Sheet7!125:125)</f>
        <v>0</v>
      </c>
    </row>
    <row r="126">
      <c r="A126" s="1" t="s">
        <v>125</v>
      </c>
      <c r="B126" s="2">
        <f t="shared" si="1"/>
        <v>17</v>
      </c>
      <c r="C126" s="2" t="str">
        <f t="shared" si="2"/>
        <v>RzPSPDbDDhbhPDLRh</v>
      </c>
      <c r="D126" s="2" t="str">
        <f t="shared" si="3"/>
        <v>CgGHHccsqGCqqtHzG</v>
      </c>
      <c r="E126" s="2">
        <f>MAX(Sheet3!126:126)</f>
        <v>16</v>
      </c>
      <c r="F126" s="2" t="str">
        <f t="shared" si="4"/>
        <v>z</v>
      </c>
      <c r="G126" s="2" t="b">
        <f>IFERROR(__xludf.DUMMYFUNCTION("regexmatch(upper(F126),F126)"),FALSE)</f>
        <v>0</v>
      </c>
      <c r="H126" s="2">
        <f>IF(G126, VLOOKUP(F126, Sheet4!A$27:B$52, 2), VLOOKUP(F126, Sheet4!A$1:B$26, 2))</f>
        <v>26</v>
      </c>
      <c r="L126" s="2">
        <f>MAX(Sheet7!126:126)</f>
        <v>0</v>
      </c>
    </row>
    <row r="127">
      <c r="A127" s="1" t="s">
        <v>126</v>
      </c>
      <c r="B127" s="2">
        <f t="shared" si="1"/>
        <v>20</v>
      </c>
      <c r="C127" s="2" t="str">
        <f t="shared" si="2"/>
        <v>dbSdptWddDMNtdFvttFc</v>
      </c>
      <c r="D127" s="2" t="str">
        <f t="shared" si="3"/>
        <v>lqMTZJlJTlMZqJTJTqjC</v>
      </c>
      <c r="E127" s="2">
        <f>MAX(Sheet3!127:127)</f>
        <v>3</v>
      </c>
      <c r="F127" s="2" t="str">
        <f t="shared" si="4"/>
        <v>M</v>
      </c>
      <c r="G127" s="2" t="b">
        <f>IFERROR(__xludf.DUMMYFUNCTION("regexmatch(upper(F127),F127)"),TRUE)</f>
        <v>1</v>
      </c>
      <c r="H127" s="2">
        <f>IF(G127, VLOOKUP(F127, Sheet4!A$27:B$52, 2), VLOOKUP(F127, Sheet4!A$1:B$26, 2))</f>
        <v>39</v>
      </c>
      <c r="L127" s="2">
        <f>MAX(Sheet7!127:127)</f>
        <v>40</v>
      </c>
    </row>
    <row r="128">
      <c r="A128" s="1" t="s">
        <v>127</v>
      </c>
      <c r="B128" s="2">
        <f t="shared" si="1"/>
        <v>14</v>
      </c>
      <c r="C128" s="2" t="str">
        <f t="shared" si="2"/>
        <v>BzfwRzrwPzfzLN</v>
      </c>
      <c r="D128" s="2" t="str">
        <f t="shared" si="3"/>
        <v>GmZZCZBTGBqqlH</v>
      </c>
      <c r="E128" s="2">
        <f>MAX(Sheet3!128:128)</f>
        <v>7</v>
      </c>
      <c r="F128" s="2" t="str">
        <f t="shared" si="4"/>
        <v>B</v>
      </c>
      <c r="G128" s="2" t="b">
        <f>IFERROR(__xludf.DUMMYFUNCTION("regexmatch(upper(F128),F128)"),TRUE)</f>
        <v>1</v>
      </c>
      <c r="H128" s="2">
        <f>IF(G128, VLOOKUP(F128, Sheet4!A$27:B$52, 2), VLOOKUP(F128, Sheet4!A$1:B$26, 2))</f>
        <v>28</v>
      </c>
      <c r="L128" s="2">
        <f>MAX(Sheet7!128:128)</f>
        <v>0</v>
      </c>
    </row>
    <row r="129">
      <c r="A129" s="1" t="s">
        <v>128</v>
      </c>
      <c r="B129" s="2">
        <f t="shared" si="1"/>
        <v>20</v>
      </c>
      <c r="C129" s="2" t="str">
        <f t="shared" si="2"/>
        <v>hVNVQPNQQQVLPwhRrQwg</v>
      </c>
      <c r="D129" s="2" t="str">
        <f t="shared" si="3"/>
        <v>WWvFdDsFWSbdWgdFSFDb</v>
      </c>
      <c r="E129" s="2">
        <f>MAX(Sheet3!129:129)</f>
        <v>14</v>
      </c>
      <c r="F129" s="2" t="str">
        <f t="shared" si="4"/>
        <v>g</v>
      </c>
      <c r="G129" s="2" t="b">
        <f>IFERROR(__xludf.DUMMYFUNCTION("regexmatch(upper(F129),F129)"),FALSE)</f>
        <v>0</v>
      </c>
      <c r="H129" s="2">
        <f>IF(G129, VLOOKUP(F129, Sheet4!A$27:B$52, 2), VLOOKUP(F129, Sheet4!A$1:B$26, 2))</f>
        <v>7</v>
      </c>
      <c r="L129" s="2">
        <f>MAX(Sheet7!129:129)</f>
        <v>0</v>
      </c>
    </row>
    <row r="130">
      <c r="A130" s="1" t="s">
        <v>129</v>
      </c>
      <c r="B130" s="2">
        <f t="shared" si="1"/>
        <v>23</v>
      </c>
      <c r="C130" s="2" t="str">
        <f t="shared" si="2"/>
        <v>hhSnmhtZSFSqZBJSSqqmJJR</v>
      </c>
      <c r="D130" s="2" t="str">
        <f t="shared" si="3"/>
        <v>HPPLgHtPcGGGcWGtvvHwgvG</v>
      </c>
      <c r="E130" s="2">
        <f>MAX(Sheet3!130:130)</f>
        <v>7</v>
      </c>
      <c r="F130" s="2" t="str">
        <f t="shared" si="4"/>
        <v>t</v>
      </c>
      <c r="G130" s="2" t="b">
        <f>IFERROR(__xludf.DUMMYFUNCTION("regexmatch(upper(F130),F130)"),FALSE)</f>
        <v>0</v>
      </c>
      <c r="H130" s="2">
        <f>IF(G130, VLOOKUP(F130, Sheet4!A$27:B$52, 2), VLOOKUP(F130, Sheet4!A$1:B$26, 2))</f>
        <v>20</v>
      </c>
      <c r="L130" s="2">
        <f>MAX(Sheet7!130:130)</f>
        <v>44</v>
      </c>
    </row>
    <row r="131">
      <c r="A131" s="1" t="s">
        <v>130</v>
      </c>
      <c r="B131" s="2">
        <f t="shared" si="1"/>
        <v>19</v>
      </c>
      <c r="C131" s="2" t="str">
        <f t="shared" si="2"/>
        <v>fCMpfTQjTrzrzCQMsQd</v>
      </c>
      <c r="D131" s="2" t="str">
        <f t="shared" si="3"/>
        <v>HGHvPGPwLppPRvWPLLc</v>
      </c>
      <c r="E131" s="2">
        <f>MAX(Sheet3!131:131)</f>
        <v>10</v>
      </c>
      <c r="F131" s="2" t="str">
        <f t="shared" si="4"/>
        <v>p</v>
      </c>
      <c r="G131" s="2" t="b">
        <f>IFERROR(__xludf.DUMMYFUNCTION("regexmatch(upper(F131),F131)"),FALSE)</f>
        <v>0</v>
      </c>
      <c r="H131" s="2">
        <f>IF(G131, VLOOKUP(F131, Sheet4!A$27:B$52, 2), VLOOKUP(F131, Sheet4!A$1:B$26, 2))</f>
        <v>16</v>
      </c>
      <c r="L131" s="2">
        <f>MAX(Sheet7!131:131)</f>
        <v>0</v>
      </c>
    </row>
    <row r="132">
      <c r="A132" s="1" t="s">
        <v>131</v>
      </c>
      <c r="B132" s="2">
        <f t="shared" si="1"/>
        <v>15</v>
      </c>
      <c r="C132" s="2" t="str">
        <f t="shared" si="2"/>
        <v>MdTzCsCMzNzDCTj</v>
      </c>
      <c r="D132" s="2" t="str">
        <f t="shared" si="3"/>
        <v>lmNhRmRnZBllRVh</v>
      </c>
      <c r="E132" s="2">
        <f>MAX(Sheet3!132:132)</f>
        <v>3</v>
      </c>
      <c r="F132" s="2" t="str">
        <f t="shared" si="4"/>
        <v>N</v>
      </c>
      <c r="G132" s="2" t="b">
        <f>IFERROR(__xludf.DUMMYFUNCTION("regexmatch(upper(F132),F132)"),TRUE)</f>
        <v>1</v>
      </c>
      <c r="H132" s="2">
        <f>IF(G132, VLOOKUP(F132, Sheet4!A$27:B$52, 2), VLOOKUP(F132, Sheet4!A$1:B$26, 2))</f>
        <v>40</v>
      </c>
      <c r="L132" s="2">
        <f>MAX(Sheet7!132:132)</f>
        <v>0</v>
      </c>
    </row>
    <row r="133">
      <c r="A133" s="1" t="s">
        <v>132</v>
      </c>
      <c r="B133" s="2">
        <f t="shared" si="1"/>
        <v>20</v>
      </c>
      <c r="C133" s="2" t="str">
        <f t="shared" si="2"/>
        <v>RrFglccgBVVvFNvCvWlg</v>
      </c>
      <c r="D133" s="2" t="str">
        <f t="shared" si="3"/>
        <v>mDbbDfQDtCdjjDbDwmZD</v>
      </c>
      <c r="E133" s="2">
        <f>MAX(Sheet3!133:133)</f>
        <v>10</v>
      </c>
      <c r="F133" s="2" t="str">
        <f t="shared" si="4"/>
        <v>C</v>
      </c>
      <c r="G133" s="2" t="b">
        <f>IFERROR(__xludf.DUMMYFUNCTION("regexmatch(upper(F133),F133)"),TRUE)</f>
        <v>1</v>
      </c>
      <c r="H133" s="2">
        <f>IF(G133, VLOOKUP(F133, Sheet4!A$27:B$52, 2), VLOOKUP(F133, Sheet4!A$1:B$26, 2))</f>
        <v>29</v>
      </c>
      <c r="L133" s="2">
        <f>MAX(Sheet7!133:133)</f>
        <v>28</v>
      </c>
    </row>
    <row r="134">
      <c r="A134" s="1" t="s">
        <v>133</v>
      </c>
      <c r="B134" s="2">
        <f t="shared" si="1"/>
        <v>16</v>
      </c>
      <c r="C134" s="2" t="str">
        <f t="shared" si="2"/>
        <v>STnMqSLHJhHHnqLq</v>
      </c>
      <c r="D134" s="2" t="str">
        <f t="shared" si="3"/>
        <v>tnBndbBdfQQZDtZD</v>
      </c>
      <c r="E134" s="2">
        <f>MAX(Sheet3!134:134)</f>
        <v>2</v>
      </c>
      <c r="F134" s="2" t="str">
        <f t="shared" si="4"/>
        <v>n</v>
      </c>
      <c r="G134" s="2" t="b">
        <f>IFERROR(__xludf.DUMMYFUNCTION("regexmatch(upper(F134),F134)"),FALSE)</f>
        <v>0</v>
      </c>
      <c r="H134" s="2">
        <f>IF(G134, VLOOKUP(F134, Sheet4!A$27:B$52, 2), VLOOKUP(F134, Sheet4!A$1:B$26, 2))</f>
        <v>14</v>
      </c>
      <c r="L134" s="2">
        <f>MAX(Sheet7!134:134)</f>
        <v>0</v>
      </c>
    </row>
    <row r="135">
      <c r="A135" s="1" t="s">
        <v>134</v>
      </c>
      <c r="B135" s="2">
        <f t="shared" si="1"/>
        <v>18</v>
      </c>
      <c r="C135" s="2" t="str">
        <f t="shared" si="2"/>
        <v>GHJPTBsTSsMMSpSBHJ</v>
      </c>
      <c r="D135" s="2" t="str">
        <f t="shared" si="3"/>
        <v>FNlWzcvFlzsVzvzgsv</v>
      </c>
      <c r="E135" s="2">
        <f>MAX(Sheet3!135:135)</f>
        <v>11</v>
      </c>
      <c r="F135" s="2" t="str">
        <f t="shared" si="4"/>
        <v>s</v>
      </c>
      <c r="G135" s="2" t="b">
        <f>IFERROR(__xludf.DUMMYFUNCTION("regexmatch(upper(F135),F135)"),FALSE)</f>
        <v>0</v>
      </c>
      <c r="H135" s="2">
        <f>IF(G135, VLOOKUP(F135, Sheet4!A$27:B$52, 2), VLOOKUP(F135, Sheet4!A$1:B$26, 2))</f>
        <v>19</v>
      </c>
      <c r="L135" s="2">
        <f>MAX(Sheet7!135:135)</f>
        <v>0</v>
      </c>
    </row>
    <row r="136">
      <c r="A136" s="1" t="s">
        <v>135</v>
      </c>
      <c r="B136" s="2">
        <f t="shared" si="1"/>
        <v>14</v>
      </c>
      <c r="C136" s="2" t="str">
        <f t="shared" si="2"/>
        <v>lplNdrVrVrWMMV</v>
      </c>
      <c r="D136" s="2" t="str">
        <f t="shared" si="3"/>
        <v>cJfcDDzbqCCpDL</v>
      </c>
      <c r="E136" s="2">
        <f>MAX(Sheet3!136:136)</f>
        <v>12</v>
      </c>
      <c r="F136" s="2" t="str">
        <f t="shared" si="4"/>
        <v>p</v>
      </c>
      <c r="G136" s="2" t="b">
        <f>IFERROR(__xludf.DUMMYFUNCTION("regexmatch(upper(F136),F136)"),FALSE)</f>
        <v>0</v>
      </c>
      <c r="H136" s="2">
        <f>IF(G136, VLOOKUP(F136, Sheet4!A$27:B$52, 2), VLOOKUP(F136, Sheet4!A$1:B$26, 2))</f>
        <v>16</v>
      </c>
      <c r="L136" s="2">
        <f>MAX(Sheet7!136:136)</f>
        <v>26</v>
      </c>
    </row>
    <row r="137">
      <c r="A137" s="1" t="s">
        <v>136</v>
      </c>
      <c r="B137" s="2">
        <f t="shared" si="1"/>
        <v>22</v>
      </c>
      <c r="C137" s="2" t="str">
        <f t="shared" si="2"/>
        <v>SSSgvBRSjggPgzvTTRHTvF</v>
      </c>
      <c r="D137" s="2" t="str">
        <f t="shared" si="3"/>
        <v>nfJLbcLsCDLnCLDCcJBsJq</v>
      </c>
      <c r="E137" s="2">
        <f>MAX(Sheet3!137:137)</f>
        <v>19</v>
      </c>
      <c r="F137" s="2" t="str">
        <f t="shared" si="4"/>
        <v>B</v>
      </c>
      <c r="G137" s="2" t="b">
        <f>IFERROR(__xludf.DUMMYFUNCTION("regexmatch(upper(F137),F137)"),TRUE)</f>
        <v>1</v>
      </c>
      <c r="H137" s="2">
        <f>IF(G137, VLOOKUP(F137, Sheet4!A$27:B$52, 2), VLOOKUP(F137, Sheet4!A$1:B$26, 2))</f>
        <v>28</v>
      </c>
      <c r="L137" s="2">
        <f>MAX(Sheet7!137:137)</f>
        <v>0</v>
      </c>
    </row>
    <row r="138">
      <c r="A138" s="1" t="s">
        <v>137</v>
      </c>
      <c r="B138" s="2">
        <f t="shared" si="1"/>
        <v>15</v>
      </c>
      <c r="C138" s="2" t="str">
        <f t="shared" si="2"/>
        <v>GmHjjRwvHSjHTRj</v>
      </c>
      <c r="D138" s="2" t="str">
        <f t="shared" si="3"/>
        <v>rlZrNMzVMhVrmVW</v>
      </c>
      <c r="E138" s="2">
        <f>MAX(Sheet3!138:138)</f>
        <v>13</v>
      </c>
      <c r="F138" s="2" t="str">
        <f t="shared" si="4"/>
        <v>m</v>
      </c>
      <c r="G138" s="2" t="b">
        <f>IFERROR(__xludf.DUMMYFUNCTION("regexmatch(upper(F138),F138)"),FALSE)</f>
        <v>0</v>
      </c>
      <c r="H138" s="2">
        <f>IF(G138, VLOOKUP(F138, Sheet4!A$27:B$52, 2), VLOOKUP(F138, Sheet4!A$1:B$26, 2))</f>
        <v>13</v>
      </c>
      <c r="L138" s="2">
        <f>MAX(Sheet7!138:138)</f>
        <v>0</v>
      </c>
    </row>
    <row r="139">
      <c r="A139" s="1" t="s">
        <v>138</v>
      </c>
      <c r="B139" s="2">
        <f t="shared" si="1"/>
        <v>15</v>
      </c>
      <c r="C139" s="2" t="str">
        <f t="shared" si="2"/>
        <v>gdtFtgStSbHCbHM</v>
      </c>
      <c r="D139" s="2" t="str">
        <f t="shared" si="3"/>
        <v>PZrFLPLrVlrVZrP</v>
      </c>
      <c r="E139" s="2">
        <f>MAX(Sheet3!139:139)</f>
        <v>4</v>
      </c>
      <c r="F139" s="2" t="str">
        <f t="shared" si="4"/>
        <v>F</v>
      </c>
      <c r="G139" s="2" t="b">
        <f>IFERROR(__xludf.DUMMYFUNCTION("regexmatch(upper(F139),F139)"),TRUE)</f>
        <v>1</v>
      </c>
      <c r="H139" s="2">
        <f>IF(G139, VLOOKUP(F139, Sheet4!A$27:B$52, 2), VLOOKUP(F139, Sheet4!A$1:B$26, 2))</f>
        <v>32</v>
      </c>
      <c r="L139" s="2">
        <f>MAX(Sheet7!139:139)</f>
        <v>39</v>
      </c>
    </row>
    <row r="140">
      <c r="A140" s="1" t="s">
        <v>139</v>
      </c>
      <c r="B140" s="2">
        <f t="shared" si="1"/>
        <v>13</v>
      </c>
      <c r="C140" s="2" t="str">
        <f t="shared" si="2"/>
        <v>hQnjMGfDqTvzv</v>
      </c>
      <c r="D140" s="2" t="str">
        <f t="shared" si="3"/>
        <v>pBjVVjPRLRRjJ</v>
      </c>
      <c r="E140" s="2">
        <f>MAX(Sheet3!140:140)</f>
        <v>3</v>
      </c>
      <c r="F140" s="2" t="str">
        <f t="shared" si="4"/>
        <v>j</v>
      </c>
      <c r="G140" s="2" t="b">
        <f>IFERROR(__xludf.DUMMYFUNCTION("regexmatch(upper(F140),F140)"),FALSE)</f>
        <v>0</v>
      </c>
      <c r="H140" s="2">
        <f>IF(G140, VLOOKUP(F140, Sheet4!A$27:B$52, 2), VLOOKUP(F140, Sheet4!A$1:B$26, 2))</f>
        <v>10</v>
      </c>
      <c r="L140" s="2">
        <f>MAX(Sheet7!140:140)</f>
        <v>0</v>
      </c>
    </row>
    <row r="141">
      <c r="A141" s="1" t="s">
        <v>140</v>
      </c>
      <c r="B141" s="2">
        <f t="shared" si="1"/>
        <v>8</v>
      </c>
      <c r="C141" s="2" t="str">
        <f t="shared" si="2"/>
        <v>QmsQmhvv</v>
      </c>
      <c r="D141" s="2" t="str">
        <f t="shared" si="3"/>
        <v>MtssHtWw</v>
      </c>
      <c r="E141" s="2">
        <f>MAX(Sheet3!141:141)</f>
        <v>3</v>
      </c>
      <c r="F141" s="2" t="str">
        <f t="shared" si="4"/>
        <v>s</v>
      </c>
      <c r="G141" s="2" t="b">
        <f>IFERROR(__xludf.DUMMYFUNCTION("regexmatch(upper(F141),F141)"),FALSE)</f>
        <v>0</v>
      </c>
      <c r="H141" s="2">
        <f>IF(G141, VLOOKUP(F141, Sheet4!A$27:B$52, 2), VLOOKUP(F141, Sheet4!A$1:B$26, 2))</f>
        <v>19</v>
      </c>
      <c r="L141" s="2">
        <f>MAX(Sheet7!141:141)</f>
        <v>0</v>
      </c>
    </row>
    <row r="142">
      <c r="A142" s="1" t="s">
        <v>141</v>
      </c>
      <c r="B142" s="2">
        <f t="shared" si="1"/>
        <v>13</v>
      </c>
      <c r="C142" s="2" t="str">
        <f t="shared" si="2"/>
        <v>RNjTGSCLJCGdR</v>
      </c>
      <c r="D142" s="2" t="str">
        <f t="shared" si="3"/>
        <v>qMRFvMrfzMvzz</v>
      </c>
      <c r="E142" s="2">
        <f>MAX(Sheet3!142:142)</f>
        <v>3</v>
      </c>
      <c r="F142" s="2" t="str">
        <f t="shared" si="4"/>
        <v>R</v>
      </c>
      <c r="G142" s="2" t="b">
        <f>IFERROR(__xludf.DUMMYFUNCTION("regexmatch(upper(F142),F142)"),TRUE)</f>
        <v>1</v>
      </c>
      <c r="H142" s="2">
        <f>IF(G142, VLOOKUP(F142, Sheet4!A$27:B$52, 2), VLOOKUP(F142, Sheet4!A$1:B$26, 2))</f>
        <v>44</v>
      </c>
      <c r="L142" s="2">
        <f>MAX(Sheet7!142:142)</f>
        <v>39</v>
      </c>
    </row>
    <row r="143">
      <c r="A143" s="1" t="s">
        <v>142</v>
      </c>
      <c r="B143" s="2">
        <f t="shared" si="1"/>
        <v>23</v>
      </c>
      <c r="C143" s="2" t="str">
        <f t="shared" si="2"/>
        <v>ZpcWcVDpWBmWQMZZpZDpwBc</v>
      </c>
      <c r="D143" s="2" t="str">
        <f t="shared" si="3"/>
        <v>znrshtntvfvhfFtzmvnzvhf</v>
      </c>
      <c r="E143" s="2">
        <f>MAX(Sheet3!143:143)</f>
        <v>17</v>
      </c>
      <c r="F143" s="2" t="str">
        <f t="shared" si="4"/>
        <v>m</v>
      </c>
      <c r="G143" s="2" t="b">
        <f>IFERROR(__xludf.DUMMYFUNCTION("regexmatch(upper(F143),F143)"),FALSE)</f>
        <v>0</v>
      </c>
      <c r="H143" s="2">
        <f>IF(G143, VLOOKUP(F143, Sheet4!A$27:B$52, 2), VLOOKUP(F143, Sheet4!A$1:B$26, 2))</f>
        <v>13</v>
      </c>
      <c r="L143" s="2">
        <f>MAX(Sheet7!143:143)</f>
        <v>0</v>
      </c>
    </row>
    <row r="144">
      <c r="A144" s="1" t="s">
        <v>143</v>
      </c>
      <c r="B144" s="2">
        <f t="shared" si="1"/>
        <v>10</v>
      </c>
      <c r="C144" s="2" t="str">
        <f t="shared" si="2"/>
        <v>WHHHcVWgQV</v>
      </c>
      <c r="D144" s="2" t="str">
        <f t="shared" si="3"/>
        <v>CbCllbgMLN</v>
      </c>
      <c r="E144" s="2">
        <f>MAX(Sheet3!144:144)</f>
        <v>7</v>
      </c>
      <c r="F144" s="2" t="str">
        <f t="shared" si="4"/>
        <v>g</v>
      </c>
      <c r="G144" s="2" t="b">
        <f>IFERROR(__xludf.DUMMYFUNCTION("regexmatch(upper(F144),F144)"),FALSE)</f>
        <v>0</v>
      </c>
      <c r="H144" s="2">
        <f>IF(G144, VLOOKUP(F144, Sheet4!A$27:B$52, 2), VLOOKUP(F144, Sheet4!A$1:B$26, 2))</f>
        <v>7</v>
      </c>
      <c r="L144" s="2">
        <f>MAX(Sheet7!144:144)</f>
        <v>0</v>
      </c>
    </row>
    <row r="145">
      <c r="A145" s="1" t="s">
        <v>144</v>
      </c>
      <c r="B145" s="2">
        <f t="shared" si="1"/>
        <v>13</v>
      </c>
      <c r="C145" s="2" t="str">
        <f t="shared" si="2"/>
        <v>ZjjdJHSdSzvcZ</v>
      </c>
      <c r="D145" s="2" t="str">
        <f t="shared" si="3"/>
        <v>FMhhhDqDHtthw</v>
      </c>
      <c r="E145" s="2">
        <f>MAX(Sheet3!145:145)</f>
        <v>9</v>
      </c>
      <c r="F145" s="2" t="str">
        <f t="shared" si="4"/>
        <v>H</v>
      </c>
      <c r="G145" s="2" t="b">
        <f>IFERROR(__xludf.DUMMYFUNCTION("regexmatch(upper(F145),F145)"),TRUE)</f>
        <v>1</v>
      </c>
      <c r="H145" s="2">
        <f>IF(G145, VLOOKUP(F145, Sheet4!A$27:B$52, 2), VLOOKUP(F145, Sheet4!A$1:B$26, 2))</f>
        <v>34</v>
      </c>
      <c r="L145" s="2">
        <f>MAX(Sheet7!145:145)</f>
        <v>17</v>
      </c>
    </row>
    <row r="146">
      <c r="A146" s="1" t="s">
        <v>145</v>
      </c>
      <c r="B146" s="2">
        <f t="shared" si="1"/>
        <v>11</v>
      </c>
      <c r="C146" s="2" t="str">
        <f t="shared" si="2"/>
        <v>rNTlNqVWTmR</v>
      </c>
      <c r="D146" s="2" t="str">
        <f t="shared" si="3"/>
        <v>PlshsDPDlph</v>
      </c>
      <c r="E146" s="2">
        <f>MAX(Sheet3!146:146)</f>
        <v>2</v>
      </c>
      <c r="F146" s="2" t="str">
        <f t="shared" si="4"/>
        <v>l</v>
      </c>
      <c r="G146" s="2" t="b">
        <f>IFERROR(__xludf.DUMMYFUNCTION("regexmatch(upper(F146),F146)"),FALSE)</f>
        <v>0</v>
      </c>
      <c r="H146" s="2">
        <f>IF(G146, VLOOKUP(F146, Sheet4!A$27:B$52, 2), VLOOKUP(F146, Sheet4!A$1:B$26, 2))</f>
        <v>12</v>
      </c>
      <c r="L146" s="2">
        <f>MAX(Sheet7!146:146)</f>
        <v>0</v>
      </c>
    </row>
    <row r="147">
      <c r="A147" s="1" t="s">
        <v>146</v>
      </c>
      <c r="B147" s="2">
        <f t="shared" si="1"/>
        <v>19</v>
      </c>
      <c r="C147" s="2" t="str">
        <f t="shared" si="2"/>
        <v>WbTNGNmQBRQbRNQgNGm</v>
      </c>
      <c r="D147" s="2" t="str">
        <f t="shared" si="3"/>
        <v>CLdvvjzcCSBqLcLnScL</v>
      </c>
      <c r="E147" s="2">
        <f>MAX(Sheet3!147:147)</f>
        <v>11</v>
      </c>
      <c r="F147" s="2" t="str">
        <f t="shared" si="4"/>
        <v>B</v>
      </c>
      <c r="G147" s="2" t="b">
        <f>IFERROR(__xludf.DUMMYFUNCTION("regexmatch(upper(F147),F147)"),TRUE)</f>
        <v>1</v>
      </c>
      <c r="H147" s="2">
        <f>IF(G147, VLOOKUP(F147, Sheet4!A$27:B$52, 2), VLOOKUP(F147, Sheet4!A$1:B$26, 2))</f>
        <v>28</v>
      </c>
      <c r="L147" s="2">
        <f>MAX(Sheet7!147:147)</f>
        <v>0</v>
      </c>
    </row>
    <row r="148">
      <c r="A148" s="1" t="s">
        <v>147</v>
      </c>
      <c r="B148" s="2">
        <f t="shared" si="1"/>
        <v>12</v>
      </c>
      <c r="C148" s="2" t="str">
        <f t="shared" si="2"/>
        <v>bZwpSpBvSHCB</v>
      </c>
      <c r="D148" s="2" t="str">
        <f t="shared" si="3"/>
        <v>qNzpdFffqQft</v>
      </c>
      <c r="E148" s="2">
        <f>MAX(Sheet3!148:148)</f>
        <v>4</v>
      </c>
      <c r="F148" s="2" t="str">
        <f t="shared" si="4"/>
        <v>p</v>
      </c>
      <c r="G148" s="2" t="b">
        <f>IFERROR(__xludf.DUMMYFUNCTION("regexmatch(upper(F148),F148)"),FALSE)</f>
        <v>0</v>
      </c>
      <c r="H148" s="2">
        <f>IF(G148, VLOOKUP(F148, Sheet4!A$27:B$52, 2), VLOOKUP(F148, Sheet4!A$1:B$26, 2))</f>
        <v>16</v>
      </c>
      <c r="L148" s="2">
        <f>MAX(Sheet7!148:148)</f>
        <v>4</v>
      </c>
    </row>
    <row r="149">
      <c r="A149" s="1" t="s">
        <v>148</v>
      </c>
      <c r="B149" s="2">
        <f t="shared" si="1"/>
        <v>15</v>
      </c>
      <c r="C149" s="2" t="str">
        <f t="shared" si="2"/>
        <v>nWRnGRnVnljmlDn</v>
      </c>
      <c r="D149" s="2" t="str">
        <f t="shared" si="3"/>
        <v>zdPfQfdcQPWWfNq</v>
      </c>
      <c r="E149" s="2">
        <f>MAX(Sheet3!149:149)</f>
        <v>11</v>
      </c>
      <c r="F149" s="2" t="str">
        <f t="shared" si="4"/>
        <v>W</v>
      </c>
      <c r="G149" s="2" t="b">
        <f>IFERROR(__xludf.DUMMYFUNCTION("regexmatch(upper(F149),F149)"),TRUE)</f>
        <v>1</v>
      </c>
      <c r="H149" s="2">
        <f>IF(G149, VLOOKUP(F149, Sheet4!A$27:B$52, 2), VLOOKUP(F149, Sheet4!A$1:B$26, 2))</f>
        <v>49</v>
      </c>
      <c r="L149" s="2">
        <f>MAX(Sheet7!149:149)</f>
        <v>0</v>
      </c>
    </row>
    <row r="150">
      <c r="A150" s="1" t="s">
        <v>149</v>
      </c>
      <c r="B150" s="2">
        <f t="shared" si="1"/>
        <v>16</v>
      </c>
      <c r="C150" s="2" t="str">
        <f t="shared" si="2"/>
        <v>dmRDGMMlDmnVjgMl</v>
      </c>
      <c r="D150" s="2" t="str">
        <f t="shared" si="3"/>
        <v>hBSwCbCgwHbBHhvv</v>
      </c>
      <c r="E150" s="2">
        <f>MAX(Sheet3!150:150)</f>
        <v>8</v>
      </c>
      <c r="F150" s="2" t="str">
        <f t="shared" si="4"/>
        <v>g</v>
      </c>
      <c r="G150" s="2" t="b">
        <f>IFERROR(__xludf.DUMMYFUNCTION("regexmatch(upper(F150),F150)"),FALSE)</f>
        <v>0</v>
      </c>
      <c r="H150" s="2">
        <f>IF(G150, VLOOKUP(F150, Sheet4!A$27:B$52, 2), VLOOKUP(F150, Sheet4!A$1:B$26, 2))</f>
        <v>7</v>
      </c>
      <c r="L150" s="2">
        <f>MAX(Sheet7!150:150)</f>
        <v>0</v>
      </c>
    </row>
    <row r="151">
      <c r="A151" s="1" t="s">
        <v>150</v>
      </c>
      <c r="B151" s="2">
        <f t="shared" si="1"/>
        <v>14</v>
      </c>
      <c r="C151" s="2" t="str">
        <f t="shared" si="2"/>
        <v>NwqLgLBLgnwNNB</v>
      </c>
      <c r="D151" s="2" t="str">
        <f t="shared" si="3"/>
        <v>GpgsQsddhhpQQg</v>
      </c>
      <c r="E151" s="2">
        <f>MAX(Sheet3!151:151)</f>
        <v>3</v>
      </c>
      <c r="F151" s="2" t="str">
        <f t="shared" si="4"/>
        <v>g</v>
      </c>
      <c r="G151" s="2" t="b">
        <f>IFERROR(__xludf.DUMMYFUNCTION("regexmatch(upper(F151),F151)"),FALSE)</f>
        <v>0</v>
      </c>
      <c r="H151" s="2">
        <f>IF(G151, VLOOKUP(F151, Sheet4!A$27:B$52, 2), VLOOKUP(F151, Sheet4!A$1:B$26, 2))</f>
        <v>7</v>
      </c>
      <c r="L151" s="2">
        <f>MAX(Sheet7!151:151)</f>
        <v>14</v>
      </c>
    </row>
    <row r="152">
      <c r="A152" s="1" t="s">
        <v>151</v>
      </c>
      <c r="B152" s="2">
        <f t="shared" si="1"/>
        <v>22</v>
      </c>
      <c r="C152" s="2" t="str">
        <f t="shared" si="2"/>
        <v>JcztcZnzVtZvnVcJMTvTJt</v>
      </c>
      <c r="D152" s="2" t="str">
        <f t="shared" si="3"/>
        <v>WtppsQHGdQhhHHQsPhWdPS</v>
      </c>
      <c r="E152" s="2">
        <f>MAX(Sheet3!152:152)</f>
        <v>2</v>
      </c>
      <c r="F152" s="2" t="str">
        <f t="shared" si="4"/>
        <v>t</v>
      </c>
      <c r="G152" s="2" t="b">
        <f>IFERROR(__xludf.DUMMYFUNCTION("regexmatch(upper(F152),F152)"),FALSE)</f>
        <v>0</v>
      </c>
      <c r="H152" s="2">
        <f>IF(G152, VLOOKUP(F152, Sheet4!A$27:B$52, 2), VLOOKUP(F152, Sheet4!A$1:B$26, 2))</f>
        <v>20</v>
      </c>
      <c r="L152" s="2">
        <f>MAX(Sheet7!152:152)</f>
        <v>0</v>
      </c>
    </row>
    <row r="153">
      <c r="A153" s="1" t="s">
        <v>152</v>
      </c>
      <c r="B153" s="2">
        <f t="shared" si="1"/>
        <v>13</v>
      </c>
      <c r="C153" s="2" t="str">
        <f t="shared" si="2"/>
        <v>fJTJnMmvZvMvR</v>
      </c>
      <c r="D153" s="2" t="str">
        <f t="shared" si="3"/>
        <v>DqFblNBNNjlBf</v>
      </c>
      <c r="E153" s="2">
        <f>MAX(Sheet3!153:153)</f>
        <v>13</v>
      </c>
      <c r="F153" s="2" t="str">
        <f t="shared" si="4"/>
        <v>f</v>
      </c>
      <c r="G153" s="2" t="b">
        <f>IFERROR(__xludf.DUMMYFUNCTION("regexmatch(upper(F153),F153)"),FALSE)</f>
        <v>0</v>
      </c>
      <c r="H153" s="2">
        <f>IF(G153, VLOOKUP(F153, Sheet4!A$27:B$52, 2), VLOOKUP(F153, Sheet4!A$1:B$26, 2))</f>
        <v>6</v>
      </c>
      <c r="L153" s="2">
        <f>MAX(Sheet7!153:153)</f>
        <v>0</v>
      </c>
    </row>
    <row r="154">
      <c r="A154" s="1" t="s">
        <v>153</v>
      </c>
      <c r="B154" s="2">
        <f t="shared" si="1"/>
        <v>21</v>
      </c>
      <c r="C154" s="2" t="str">
        <f t="shared" si="2"/>
        <v>drZVzZzzNWWzwwTWTZrjW</v>
      </c>
      <c r="D154" s="2" t="str">
        <f t="shared" si="3"/>
        <v>cLCqnRqNnLNLqCqnsPPRL</v>
      </c>
      <c r="E154" s="2">
        <f>MAX(Sheet3!154:154)</f>
        <v>8</v>
      </c>
      <c r="F154" s="2" t="str">
        <f t="shared" si="4"/>
        <v>N</v>
      </c>
      <c r="G154" s="2" t="b">
        <f>IFERROR(__xludf.DUMMYFUNCTION("regexmatch(upper(F154),F154)"),TRUE)</f>
        <v>1</v>
      </c>
      <c r="H154" s="2">
        <f>IF(G154, VLOOKUP(F154, Sheet4!A$27:B$52, 2), VLOOKUP(F154, Sheet4!A$1:B$26, 2))</f>
        <v>40</v>
      </c>
      <c r="L154" s="2">
        <f>MAX(Sheet7!154:154)</f>
        <v>23</v>
      </c>
    </row>
    <row r="155">
      <c r="A155" s="1" t="s">
        <v>154</v>
      </c>
      <c r="B155" s="2">
        <f t="shared" si="1"/>
        <v>9</v>
      </c>
      <c r="C155" s="2" t="str">
        <f t="shared" si="2"/>
        <v>JhlBgvHBB</v>
      </c>
      <c r="D155" s="2" t="str">
        <f t="shared" si="3"/>
        <v>LnwMBqDwC</v>
      </c>
      <c r="E155" s="2">
        <f>MAX(Sheet3!155:155)</f>
        <v>5</v>
      </c>
      <c r="F155" s="2" t="str">
        <f t="shared" si="4"/>
        <v>B</v>
      </c>
      <c r="G155" s="2" t="b">
        <f>IFERROR(__xludf.DUMMYFUNCTION("regexmatch(upper(F155),F155)"),TRUE)</f>
        <v>1</v>
      </c>
      <c r="H155" s="2">
        <f>IF(G155, VLOOKUP(F155, Sheet4!A$27:B$52, 2), VLOOKUP(F155, Sheet4!A$1:B$26, 2))</f>
        <v>28</v>
      </c>
      <c r="L155" s="2">
        <f>MAX(Sheet7!155:155)</f>
        <v>0</v>
      </c>
    </row>
    <row r="156">
      <c r="A156" s="1" t="s">
        <v>155</v>
      </c>
      <c r="B156" s="2">
        <f t="shared" si="1"/>
        <v>23</v>
      </c>
      <c r="C156" s="2" t="str">
        <f t="shared" si="2"/>
        <v>GmGFSHmhJSGJwgFJmwJhJhg</v>
      </c>
      <c r="D156" s="2" t="str">
        <f t="shared" si="3"/>
        <v>QVWVdbSWZQzZTrWtZzjzjTz</v>
      </c>
      <c r="E156" s="2">
        <f>MAX(Sheet3!156:156)</f>
        <v>7</v>
      </c>
      <c r="F156" s="2" t="str">
        <f t="shared" si="4"/>
        <v>S</v>
      </c>
      <c r="G156" s="2" t="b">
        <f>IFERROR(__xludf.DUMMYFUNCTION("regexmatch(upper(F156),F156)"),TRUE)</f>
        <v>1</v>
      </c>
      <c r="H156" s="2">
        <f>IF(G156, VLOOKUP(F156, Sheet4!A$27:B$52, 2), VLOOKUP(F156, Sheet4!A$1:B$26, 2))</f>
        <v>45</v>
      </c>
      <c r="L156" s="2">
        <f>MAX(Sheet7!156:156)</f>
        <v>0</v>
      </c>
    </row>
    <row r="157">
      <c r="A157" s="1" t="s">
        <v>156</v>
      </c>
      <c r="B157" s="2">
        <f t="shared" si="1"/>
        <v>13</v>
      </c>
      <c r="C157" s="2" t="str">
        <f t="shared" si="2"/>
        <v>wPGRPpnzgwwGg</v>
      </c>
      <c r="D157" s="2" t="str">
        <f t="shared" si="3"/>
        <v>LddFBFrnrnJdc</v>
      </c>
      <c r="E157" s="2">
        <f>MAX(Sheet3!157:157)</f>
        <v>8</v>
      </c>
      <c r="F157" s="2" t="str">
        <f t="shared" si="4"/>
        <v>n</v>
      </c>
      <c r="G157" s="2" t="b">
        <f>IFERROR(__xludf.DUMMYFUNCTION("regexmatch(upper(F157),F157)"),FALSE)</f>
        <v>0</v>
      </c>
      <c r="H157" s="2">
        <f>IF(G157, VLOOKUP(F157, Sheet4!A$27:B$52, 2), VLOOKUP(F157, Sheet4!A$1:B$26, 2))</f>
        <v>14</v>
      </c>
      <c r="L157" s="2">
        <f>MAX(Sheet7!157:157)</f>
        <v>3</v>
      </c>
    </row>
    <row r="158">
      <c r="A158" s="1" t="s">
        <v>157</v>
      </c>
      <c r="B158" s="2">
        <f t="shared" si="1"/>
        <v>10</v>
      </c>
      <c r="C158" s="2" t="str">
        <f t="shared" si="2"/>
        <v>jCsVclQWmC</v>
      </c>
      <c r="D158" s="2" t="str">
        <f t="shared" si="3"/>
        <v>TrJJddrdFs</v>
      </c>
      <c r="E158" s="2">
        <f>MAX(Sheet3!158:158)</f>
        <v>10</v>
      </c>
      <c r="F158" s="2" t="str">
        <f t="shared" si="4"/>
        <v>s</v>
      </c>
      <c r="G158" s="2" t="b">
        <f>IFERROR(__xludf.DUMMYFUNCTION("regexmatch(upper(F158),F158)"),FALSE)</f>
        <v>0</v>
      </c>
      <c r="H158" s="2">
        <f>IF(G158, VLOOKUP(F158, Sheet4!A$27:B$52, 2), VLOOKUP(F158, Sheet4!A$1:B$26, 2))</f>
        <v>19</v>
      </c>
      <c r="L158" s="2">
        <f>MAX(Sheet7!158:158)</f>
        <v>0</v>
      </c>
    </row>
    <row r="159">
      <c r="A159" s="1" t="s">
        <v>158</v>
      </c>
      <c r="B159" s="2">
        <f t="shared" si="1"/>
        <v>10</v>
      </c>
      <c r="C159" s="2" t="str">
        <f t="shared" si="2"/>
        <v>lWjlCqfmlW</v>
      </c>
      <c r="D159" s="2" t="str">
        <f t="shared" si="3"/>
        <v>ccpGPPSgcf</v>
      </c>
      <c r="E159" s="2">
        <f>MAX(Sheet3!159:159)</f>
        <v>10</v>
      </c>
      <c r="F159" s="2" t="str">
        <f t="shared" si="4"/>
        <v>f</v>
      </c>
      <c r="G159" s="2" t="b">
        <f>IFERROR(__xludf.DUMMYFUNCTION("regexmatch(upper(F159),F159)"),FALSE)</f>
        <v>0</v>
      </c>
      <c r="H159" s="2">
        <f>IF(G159, VLOOKUP(F159, Sheet4!A$27:B$52, 2), VLOOKUP(F159, Sheet4!A$1:B$26, 2))</f>
        <v>6</v>
      </c>
      <c r="L159" s="2">
        <f>MAX(Sheet7!159:159)</f>
        <v>0</v>
      </c>
    </row>
    <row r="160">
      <c r="A160" s="1" t="s">
        <v>159</v>
      </c>
      <c r="B160" s="2">
        <f t="shared" si="1"/>
        <v>16</v>
      </c>
      <c r="C160" s="2" t="str">
        <f t="shared" si="2"/>
        <v>hCThCzTdPcPhzqTz</v>
      </c>
      <c r="D160" s="2" t="str">
        <f t="shared" si="3"/>
        <v>MfVfHrhMMmhVHgVM</v>
      </c>
      <c r="E160" s="2">
        <f>MAX(Sheet3!160:160)</f>
        <v>7</v>
      </c>
      <c r="F160" s="2" t="str">
        <f t="shared" si="4"/>
        <v>h</v>
      </c>
      <c r="G160" s="2" t="b">
        <f>IFERROR(__xludf.DUMMYFUNCTION("regexmatch(upper(F160),F160)"),FALSE)</f>
        <v>0</v>
      </c>
      <c r="H160" s="2">
        <f>IF(G160, VLOOKUP(F160, Sheet4!A$27:B$52, 2), VLOOKUP(F160, Sheet4!A$1:B$26, 2))</f>
        <v>8</v>
      </c>
      <c r="L160" s="2">
        <f>MAX(Sheet7!160:160)</f>
        <v>17</v>
      </c>
    </row>
    <row r="161">
      <c r="A161" s="1" t="s">
        <v>160</v>
      </c>
      <c r="B161" s="2">
        <f t="shared" si="1"/>
        <v>17</v>
      </c>
      <c r="C161" s="2" t="str">
        <f t="shared" si="2"/>
        <v>lJSJNqwJsZBSsSBFs</v>
      </c>
      <c r="D161" s="2" t="str">
        <f t="shared" si="3"/>
        <v>MprDmFmFDfDDHgHDf</v>
      </c>
      <c r="E161" s="2">
        <f>MAX(Sheet3!161:161)</f>
        <v>6</v>
      </c>
      <c r="F161" s="2" t="str">
        <f t="shared" si="4"/>
        <v>F</v>
      </c>
      <c r="G161" s="2" t="b">
        <f>IFERROR(__xludf.DUMMYFUNCTION("regexmatch(upper(F161),F161)"),TRUE)</f>
        <v>1</v>
      </c>
      <c r="H161" s="2">
        <f>IF(G161, VLOOKUP(F161, Sheet4!A$27:B$52, 2), VLOOKUP(F161, Sheet4!A$1:B$26, 2))</f>
        <v>32</v>
      </c>
      <c r="L161" s="2">
        <f>MAX(Sheet7!161:161)</f>
        <v>0</v>
      </c>
    </row>
    <row r="162">
      <c r="A162" s="1" t="s">
        <v>161</v>
      </c>
      <c r="B162" s="2">
        <f t="shared" si="1"/>
        <v>18</v>
      </c>
      <c r="C162" s="2" t="str">
        <f t="shared" si="2"/>
        <v>JNGQsSSNGsbZZZSBwZ</v>
      </c>
      <c r="D162" s="2" t="str">
        <f t="shared" si="3"/>
        <v>LPtdLjttnqPCbtPbjC</v>
      </c>
      <c r="E162" s="2">
        <f>MAX(Sheet3!162:162)</f>
        <v>13</v>
      </c>
      <c r="F162" s="2" t="str">
        <f t="shared" si="4"/>
        <v>b</v>
      </c>
      <c r="G162" s="2" t="b">
        <f>IFERROR(__xludf.DUMMYFUNCTION("regexmatch(upper(F162),F162)"),FALSE)</f>
        <v>0</v>
      </c>
      <c r="H162" s="2">
        <f>IF(G162, VLOOKUP(F162, Sheet4!A$27:B$52, 2), VLOOKUP(F162, Sheet4!A$1:B$26, 2))</f>
        <v>2</v>
      </c>
      <c r="L162" s="2">
        <f>MAX(Sheet7!162:162)</f>
        <v>0</v>
      </c>
    </row>
    <row r="163">
      <c r="A163" s="1" t="s">
        <v>162</v>
      </c>
      <c r="B163" s="2">
        <f t="shared" si="1"/>
        <v>10</v>
      </c>
      <c r="C163" s="2" t="str">
        <f t="shared" si="2"/>
        <v>vnlWNpbrNr</v>
      </c>
      <c r="D163" s="2" t="str">
        <f t="shared" si="3"/>
        <v>pShhQDLRLB</v>
      </c>
      <c r="E163" s="2">
        <f>MAX(Sheet3!163:163)</f>
        <v>1</v>
      </c>
      <c r="F163" s="2" t="str">
        <f t="shared" si="4"/>
        <v>p</v>
      </c>
      <c r="G163" s="2" t="b">
        <f>IFERROR(__xludf.DUMMYFUNCTION("regexmatch(upper(F163),F163)"),FALSE)</f>
        <v>0</v>
      </c>
      <c r="H163" s="2">
        <f>IF(G163, VLOOKUP(F163, Sheet4!A$27:B$52, 2), VLOOKUP(F163, Sheet4!A$1:B$26, 2))</f>
        <v>16</v>
      </c>
      <c r="L163" s="2">
        <f>MAX(Sheet7!163:163)</f>
        <v>28</v>
      </c>
    </row>
    <row r="164">
      <c r="A164" s="1" t="s">
        <v>163</v>
      </c>
      <c r="B164" s="2">
        <f t="shared" si="1"/>
        <v>12</v>
      </c>
      <c r="C164" s="2" t="str">
        <f t="shared" si="2"/>
        <v>MzCjPgffVTVg</v>
      </c>
      <c r="D164" s="2" t="str">
        <f t="shared" si="3"/>
        <v>CJSRQhBdRdJS</v>
      </c>
      <c r="E164" s="2">
        <f>MAX(Sheet3!164:164)</f>
        <v>1</v>
      </c>
      <c r="F164" s="2" t="str">
        <f t="shared" si="4"/>
        <v>C</v>
      </c>
      <c r="G164" s="2" t="b">
        <f>IFERROR(__xludf.DUMMYFUNCTION("regexmatch(upper(F164),F164)"),TRUE)</f>
        <v>1</v>
      </c>
      <c r="H164" s="2">
        <f>IF(G164, VLOOKUP(F164, Sheet4!A$27:B$52, 2), VLOOKUP(F164, Sheet4!A$1:B$26, 2))</f>
        <v>29</v>
      </c>
      <c r="L164" s="2">
        <f>MAX(Sheet7!164:164)</f>
        <v>0</v>
      </c>
    </row>
    <row r="165">
      <c r="A165" s="1" t="s">
        <v>164</v>
      </c>
      <c r="B165" s="2">
        <f t="shared" si="1"/>
        <v>23</v>
      </c>
      <c r="C165" s="2" t="str">
        <f t="shared" si="2"/>
        <v>VPHcfcBfTzVMTttMzMfgzMf</v>
      </c>
      <c r="D165" s="2" t="str">
        <f t="shared" si="3"/>
        <v>HvrllWvlnvNvlmGwWNwwNmw</v>
      </c>
      <c r="E165" s="2">
        <f>MAX(Sheet3!165:165)</f>
        <v>1</v>
      </c>
      <c r="F165" s="2" t="str">
        <f t="shared" si="4"/>
        <v>H</v>
      </c>
      <c r="G165" s="2" t="b">
        <f>IFERROR(__xludf.DUMMYFUNCTION("regexmatch(upper(F165),F165)"),TRUE)</f>
        <v>1</v>
      </c>
      <c r="H165" s="2">
        <f>IF(G165, VLOOKUP(F165, Sheet4!A$27:B$52, 2), VLOOKUP(F165, Sheet4!A$1:B$26, 2))</f>
        <v>34</v>
      </c>
      <c r="L165" s="2">
        <f>MAX(Sheet7!165:165)</f>
        <v>0</v>
      </c>
    </row>
    <row r="166">
      <c r="A166" s="1" t="s">
        <v>165</v>
      </c>
      <c r="B166" s="2">
        <f t="shared" si="1"/>
        <v>17</v>
      </c>
      <c r="C166" s="2" t="str">
        <f t="shared" si="2"/>
        <v>BwwsqPJqwBssLlFqL</v>
      </c>
      <c r="D166" s="2" t="str">
        <f t="shared" si="3"/>
        <v>RCDzWwzDGRGGWfSRG</v>
      </c>
      <c r="E166" s="2">
        <f>MAX(Sheet3!166:166)</f>
        <v>6</v>
      </c>
      <c r="F166" s="2" t="str">
        <f t="shared" si="4"/>
        <v>w</v>
      </c>
      <c r="G166" s="2" t="b">
        <f>IFERROR(__xludf.DUMMYFUNCTION("regexmatch(upper(F166),F166)"),FALSE)</f>
        <v>0</v>
      </c>
      <c r="H166" s="2">
        <f>IF(G166, VLOOKUP(F166, Sheet4!A$27:B$52, 2), VLOOKUP(F166, Sheet4!A$1:B$26, 2))</f>
        <v>23</v>
      </c>
      <c r="L166" s="2">
        <f>MAX(Sheet7!166:166)</f>
        <v>26</v>
      </c>
    </row>
    <row r="167">
      <c r="A167" s="1" t="s">
        <v>166</v>
      </c>
      <c r="B167" s="2">
        <f t="shared" si="1"/>
        <v>20</v>
      </c>
      <c r="C167" s="2" t="str">
        <f t="shared" si="2"/>
        <v>vTtmmthvpphpnNgNvvpv</v>
      </c>
      <c r="D167" s="2" t="str">
        <f t="shared" si="3"/>
        <v>RrDCddDQrCQCzCDrCfnf</v>
      </c>
      <c r="E167" s="2">
        <f>MAX(Sheet3!167:167)</f>
        <v>19</v>
      </c>
      <c r="F167" s="2" t="str">
        <f t="shared" si="4"/>
        <v>n</v>
      </c>
      <c r="G167" s="2" t="b">
        <f>IFERROR(__xludf.DUMMYFUNCTION("regexmatch(upper(F167),F167)"),FALSE)</f>
        <v>0</v>
      </c>
      <c r="H167" s="2">
        <f>IF(G167, VLOOKUP(F167, Sheet4!A$27:B$52, 2), VLOOKUP(F167, Sheet4!A$1:B$26, 2))</f>
        <v>14</v>
      </c>
      <c r="L167" s="2">
        <f>MAX(Sheet7!167:167)</f>
        <v>0</v>
      </c>
    </row>
    <row r="168">
      <c r="A168" s="1" t="s">
        <v>167</v>
      </c>
      <c r="B168" s="2">
        <f t="shared" si="1"/>
        <v>10</v>
      </c>
      <c r="C168" s="2" t="str">
        <f t="shared" si="2"/>
        <v>pppccNpTVV</v>
      </c>
      <c r="D168" s="2" t="str">
        <f t="shared" si="3"/>
        <v>lqssHHVzBH</v>
      </c>
      <c r="E168" s="2">
        <f>MAX(Sheet3!168:168)</f>
        <v>7</v>
      </c>
      <c r="F168" s="2" t="str">
        <f t="shared" si="4"/>
        <v>V</v>
      </c>
      <c r="G168" s="2" t="b">
        <f>IFERROR(__xludf.DUMMYFUNCTION("regexmatch(upper(F168),F168)"),TRUE)</f>
        <v>1</v>
      </c>
      <c r="H168" s="2">
        <f>IF(G168, VLOOKUP(F168, Sheet4!A$27:B$52, 2), VLOOKUP(F168, Sheet4!A$1:B$26, 2))</f>
        <v>48</v>
      </c>
      <c r="L168" s="2">
        <f>MAX(Sheet7!168:168)</f>
        <v>0</v>
      </c>
    </row>
    <row r="169">
      <c r="A169" s="1" t="s">
        <v>168</v>
      </c>
      <c r="B169" s="2">
        <f t="shared" si="1"/>
        <v>17</v>
      </c>
      <c r="C169" s="2" t="str">
        <f t="shared" si="2"/>
        <v>HWHphZWVWvMZNvpMt</v>
      </c>
      <c r="D169" s="2" t="str">
        <f t="shared" si="3"/>
        <v>fJZgssffsjJgBlslJ</v>
      </c>
      <c r="E169" s="2">
        <f>MAX(Sheet3!169:169)</f>
        <v>3</v>
      </c>
      <c r="F169" s="2" t="str">
        <f t="shared" si="4"/>
        <v>Z</v>
      </c>
      <c r="G169" s="2" t="b">
        <f>IFERROR(__xludf.DUMMYFUNCTION("regexmatch(upper(F169),F169)"),TRUE)</f>
        <v>1</v>
      </c>
      <c r="H169" s="2">
        <f>IF(G169, VLOOKUP(F169, Sheet4!A$27:B$52, 2), VLOOKUP(F169, Sheet4!A$1:B$26, 2))</f>
        <v>52</v>
      </c>
      <c r="L169" s="2">
        <f>MAX(Sheet7!169:169)</f>
        <v>40</v>
      </c>
    </row>
    <row r="170">
      <c r="A170" s="1" t="s">
        <v>169</v>
      </c>
      <c r="B170" s="2">
        <f t="shared" si="1"/>
        <v>23</v>
      </c>
      <c r="C170" s="2" t="str">
        <f t="shared" si="2"/>
        <v>RLmrFFnGFrFFrrFCRwCrLNP</v>
      </c>
      <c r="D170" s="2" t="str">
        <f t="shared" si="3"/>
        <v>wqfjSJjqJSJBbsqjbbsblfq</v>
      </c>
      <c r="E170" s="2">
        <f>MAX(Sheet3!170:170)</f>
        <v>1</v>
      </c>
      <c r="F170" s="2" t="str">
        <f t="shared" si="4"/>
        <v>w</v>
      </c>
      <c r="G170" s="2" t="b">
        <f>IFERROR(__xludf.DUMMYFUNCTION("regexmatch(upper(F170),F170)"),FALSE)</f>
        <v>0</v>
      </c>
      <c r="H170" s="2">
        <f>IF(G170, VLOOKUP(F170, Sheet4!A$27:B$52, 2), VLOOKUP(F170, Sheet4!A$1:B$26, 2))</f>
        <v>23</v>
      </c>
      <c r="L170" s="2">
        <f>MAX(Sheet7!170:170)</f>
        <v>0</v>
      </c>
    </row>
    <row r="171">
      <c r="A171" s="1" t="s">
        <v>170</v>
      </c>
      <c r="B171" s="2">
        <f t="shared" si="1"/>
        <v>23</v>
      </c>
      <c r="C171" s="2" t="str">
        <f t="shared" si="2"/>
        <v>LnFLPPGLrGNRQPmndLzPmPm</v>
      </c>
      <c r="D171" s="2" t="str">
        <f t="shared" si="3"/>
        <v>pcDcMHhcMhVHvczcpHHchcV</v>
      </c>
      <c r="E171" s="2">
        <f>MAX(Sheet3!171:171)</f>
        <v>15</v>
      </c>
      <c r="F171" s="2" t="str">
        <f t="shared" si="4"/>
        <v>z</v>
      </c>
      <c r="G171" s="2" t="b">
        <f>IFERROR(__xludf.DUMMYFUNCTION("regexmatch(upper(F171),F171)"),FALSE)</f>
        <v>0</v>
      </c>
      <c r="H171" s="2">
        <f>IF(G171, VLOOKUP(F171, Sheet4!A$27:B$52, 2), VLOOKUP(F171, Sheet4!A$1:B$26, 2))</f>
        <v>26</v>
      </c>
      <c r="L171" s="2">
        <f>MAX(Sheet7!171:171)</f>
        <v>0</v>
      </c>
    </row>
    <row r="172">
      <c r="A172" s="1" t="s">
        <v>171</v>
      </c>
      <c r="B172" s="2">
        <f t="shared" si="1"/>
        <v>17</v>
      </c>
      <c r="C172" s="2" t="str">
        <f t="shared" si="2"/>
        <v>zwqqvNDVggwqVfNQR</v>
      </c>
      <c r="D172" s="2" t="str">
        <f t="shared" si="3"/>
        <v>lszFBsCCJFtFlFPsz</v>
      </c>
      <c r="E172" s="2">
        <f>MAX(Sheet3!172:172)</f>
        <v>3</v>
      </c>
      <c r="F172" s="2" t="str">
        <f t="shared" si="4"/>
        <v>z</v>
      </c>
      <c r="G172" s="2" t="b">
        <f>IFERROR(__xludf.DUMMYFUNCTION("regexmatch(upper(F172),F172)"),FALSE)</f>
        <v>0</v>
      </c>
      <c r="H172" s="2">
        <f>IF(G172, VLOOKUP(F172, Sheet4!A$27:B$52, 2), VLOOKUP(F172, Sheet4!A$1:B$26, 2))</f>
        <v>26</v>
      </c>
      <c r="L172" s="2">
        <f>MAX(Sheet7!172:172)</f>
        <v>42</v>
      </c>
    </row>
    <row r="173">
      <c r="A173" s="1" t="s">
        <v>172</v>
      </c>
      <c r="B173" s="2">
        <f t="shared" si="1"/>
        <v>18</v>
      </c>
      <c r="C173" s="2" t="str">
        <f t="shared" si="2"/>
        <v>MSrrGTZPGSSMSjPbTm</v>
      </c>
      <c r="D173" s="2" t="str">
        <f t="shared" si="3"/>
        <v>tlHBBFrFHFsHlsJsct</v>
      </c>
      <c r="E173" s="2">
        <f>MAX(Sheet3!173:173)</f>
        <v>7</v>
      </c>
      <c r="F173" s="2" t="str">
        <f t="shared" si="4"/>
        <v>r</v>
      </c>
      <c r="G173" s="2" t="b">
        <f>IFERROR(__xludf.DUMMYFUNCTION("regexmatch(upper(F173),F173)"),FALSE)</f>
        <v>0</v>
      </c>
      <c r="H173" s="2">
        <f>IF(G173, VLOOKUP(F173, Sheet4!A$27:B$52, 2), VLOOKUP(F173, Sheet4!A$1:B$26, 2))</f>
        <v>18</v>
      </c>
      <c r="L173" s="2">
        <f>MAX(Sheet7!173:173)</f>
        <v>0</v>
      </c>
    </row>
    <row r="174">
      <c r="A174" s="1" t="s">
        <v>173</v>
      </c>
      <c r="B174" s="2">
        <f t="shared" si="1"/>
        <v>18</v>
      </c>
      <c r="C174" s="2" t="str">
        <f t="shared" si="2"/>
        <v>MnmMPMSZZGSZWmSjnW</v>
      </c>
      <c r="D174" s="2" t="str">
        <f t="shared" si="3"/>
        <v>gfqdgVQDvnqvRDggDV</v>
      </c>
      <c r="E174" s="2">
        <f>MAX(Sheet3!174:174)</f>
        <v>10</v>
      </c>
      <c r="F174" s="2" t="str">
        <f t="shared" si="4"/>
        <v>n</v>
      </c>
      <c r="G174" s="2" t="b">
        <f>IFERROR(__xludf.DUMMYFUNCTION("regexmatch(upper(F174),F174)"),FALSE)</f>
        <v>0</v>
      </c>
      <c r="H174" s="2">
        <f>IF(G174, VLOOKUP(F174, Sheet4!A$27:B$52, 2), VLOOKUP(F174, Sheet4!A$1:B$26, 2))</f>
        <v>14</v>
      </c>
      <c r="L174" s="2">
        <f>MAX(Sheet7!174:174)</f>
        <v>0</v>
      </c>
    </row>
    <row r="175">
      <c r="A175" s="1" t="s">
        <v>174</v>
      </c>
      <c r="B175" s="2">
        <f t="shared" si="1"/>
        <v>17</v>
      </c>
      <c r="C175" s="2" t="str">
        <f t="shared" si="2"/>
        <v>SQCSBShsQnSsSJsws</v>
      </c>
      <c r="D175" s="2" t="str">
        <f t="shared" si="3"/>
        <v>NpVppPPMVpGpnDVgg</v>
      </c>
      <c r="E175" s="2">
        <f>MAX(Sheet3!175:175)</f>
        <v>13</v>
      </c>
      <c r="F175" s="2" t="str">
        <f t="shared" si="4"/>
        <v>n</v>
      </c>
      <c r="G175" s="2" t="b">
        <f>IFERROR(__xludf.DUMMYFUNCTION("regexmatch(upper(F175),F175)"),FALSE)</f>
        <v>0</v>
      </c>
      <c r="H175" s="2">
        <f>IF(G175, VLOOKUP(F175, Sheet4!A$27:B$52, 2), VLOOKUP(F175, Sheet4!A$1:B$26, 2))</f>
        <v>14</v>
      </c>
      <c r="L175" s="2">
        <f>MAX(Sheet7!175:175)</f>
        <v>23</v>
      </c>
    </row>
    <row r="176">
      <c r="A176" s="1" t="s">
        <v>175</v>
      </c>
      <c r="B176" s="2">
        <f t="shared" si="1"/>
        <v>18</v>
      </c>
      <c r="C176" s="2" t="str">
        <f t="shared" si="2"/>
        <v>WWjHvmtWZrwvtzzjTT</v>
      </c>
      <c r="D176" s="2" t="str">
        <f t="shared" si="3"/>
        <v>RPrRRrMVNVVGgVGpGR</v>
      </c>
      <c r="E176" s="2">
        <f>MAX(Sheet3!176:176)</f>
        <v>3</v>
      </c>
      <c r="F176" s="2" t="str">
        <f t="shared" si="4"/>
        <v>r</v>
      </c>
      <c r="G176" s="2" t="b">
        <f>IFERROR(__xludf.DUMMYFUNCTION("regexmatch(upper(F176),F176)"),FALSE)</f>
        <v>0</v>
      </c>
      <c r="H176" s="2">
        <f>IF(G176, VLOOKUP(F176, Sheet4!A$27:B$52, 2), VLOOKUP(F176, Sheet4!A$1:B$26, 2))</f>
        <v>18</v>
      </c>
      <c r="L176" s="2">
        <f>MAX(Sheet7!176:176)</f>
        <v>0</v>
      </c>
    </row>
    <row r="177">
      <c r="A177" s="1" t="s">
        <v>176</v>
      </c>
      <c r="B177" s="2">
        <f t="shared" si="1"/>
        <v>10</v>
      </c>
      <c r="C177" s="2" t="str">
        <f t="shared" si="2"/>
        <v>lTvWjWLfWw</v>
      </c>
      <c r="D177" s="2" t="str">
        <f t="shared" si="3"/>
        <v>bJCQqBSlbB</v>
      </c>
      <c r="E177" s="2">
        <f>MAX(Sheet3!177:177)</f>
        <v>8</v>
      </c>
      <c r="F177" s="2" t="str">
        <f t="shared" si="4"/>
        <v>l</v>
      </c>
      <c r="G177" s="2" t="b">
        <f>IFERROR(__xludf.DUMMYFUNCTION("regexmatch(upper(F177),F177)"),FALSE)</f>
        <v>0</v>
      </c>
      <c r="H177" s="2">
        <f>IF(G177, VLOOKUP(F177, Sheet4!A$27:B$52, 2), VLOOKUP(F177, Sheet4!A$1:B$26, 2))</f>
        <v>12</v>
      </c>
      <c r="L177" s="2">
        <f>MAX(Sheet7!177:177)</f>
        <v>0</v>
      </c>
    </row>
    <row r="178">
      <c r="A178" s="1" t="s">
        <v>177</v>
      </c>
      <c r="B178" s="2">
        <f t="shared" si="1"/>
        <v>9</v>
      </c>
      <c r="C178" s="2" t="str">
        <f t="shared" si="2"/>
        <v>cjPChhswr</v>
      </c>
      <c r="D178" s="2" t="str">
        <f t="shared" si="3"/>
        <v>NVtMZJjVM</v>
      </c>
      <c r="E178" s="2">
        <f>MAX(Sheet3!178:178)</f>
        <v>7</v>
      </c>
      <c r="F178" s="2" t="str">
        <f t="shared" si="4"/>
        <v>j</v>
      </c>
      <c r="G178" s="2" t="b">
        <f>IFERROR(__xludf.DUMMYFUNCTION("regexmatch(upper(F178),F178)"),FALSE)</f>
        <v>0</v>
      </c>
      <c r="H178" s="2">
        <f>IF(G178, VLOOKUP(F178, Sheet4!A$27:B$52, 2), VLOOKUP(F178, Sheet4!A$1:B$26, 2))</f>
        <v>10</v>
      </c>
      <c r="L178" s="2">
        <f>MAX(Sheet7!178:178)</f>
        <v>29</v>
      </c>
    </row>
    <row r="179">
      <c r="A179" s="1" t="s">
        <v>178</v>
      </c>
      <c r="B179" s="2">
        <f t="shared" si="1"/>
        <v>15</v>
      </c>
      <c r="C179" s="2" t="str">
        <f t="shared" si="2"/>
        <v>pfvTFvTzLBFndGT</v>
      </c>
      <c r="D179" s="2" t="str">
        <f t="shared" si="3"/>
        <v>lJmVJZmNlCMGtCJ</v>
      </c>
      <c r="E179" s="2">
        <f>MAX(Sheet3!179:179)</f>
        <v>12</v>
      </c>
      <c r="F179" s="2" t="str">
        <f t="shared" si="4"/>
        <v>G</v>
      </c>
      <c r="G179" s="2" t="b">
        <f>IFERROR(__xludf.DUMMYFUNCTION("regexmatch(upper(F179),F179)"),TRUE)</f>
        <v>1</v>
      </c>
      <c r="H179" s="2">
        <f>IF(G179, VLOOKUP(F179, Sheet4!A$27:B$52, 2), VLOOKUP(F179, Sheet4!A$1:B$26, 2))</f>
        <v>33</v>
      </c>
      <c r="L179" s="2">
        <f>MAX(Sheet7!179:179)</f>
        <v>0</v>
      </c>
    </row>
    <row r="180">
      <c r="A180" s="1" t="s">
        <v>179</v>
      </c>
      <c r="B180" s="2">
        <f t="shared" si="1"/>
        <v>16</v>
      </c>
      <c r="C180" s="2" t="str">
        <f t="shared" si="2"/>
        <v>nfvFTfpbBFdSFpTL</v>
      </c>
      <c r="D180" s="2" t="str">
        <f t="shared" si="3"/>
        <v>swsWDbchwHCWHrbw</v>
      </c>
      <c r="E180" s="2">
        <f>MAX(Sheet3!180:180)</f>
        <v>6</v>
      </c>
      <c r="F180" s="2" t="str">
        <f t="shared" si="4"/>
        <v>b</v>
      </c>
      <c r="G180" s="2" t="b">
        <f>IFERROR(__xludf.DUMMYFUNCTION("regexmatch(upper(F180),F180)"),FALSE)</f>
        <v>0</v>
      </c>
      <c r="H180" s="2">
        <f>IF(G180, VLOOKUP(F180, Sheet4!A$27:B$52, 2), VLOOKUP(F180, Sheet4!A$1:B$26, 2))</f>
        <v>2</v>
      </c>
      <c r="L180" s="2">
        <f>MAX(Sheet7!180:180)</f>
        <v>0</v>
      </c>
    </row>
    <row r="181">
      <c r="A181" s="1" t="s">
        <v>180</v>
      </c>
      <c r="B181" s="2">
        <f t="shared" si="1"/>
        <v>17</v>
      </c>
      <c r="C181" s="2" t="str">
        <f t="shared" si="2"/>
        <v>lNdNPLJJLHHHlpPJc</v>
      </c>
      <c r="D181" s="2" t="str">
        <f t="shared" si="3"/>
        <v>vtVcsBBrrBvBqrVrC</v>
      </c>
      <c r="E181" s="2">
        <f>MAX(Sheet3!181:181)</f>
        <v>4</v>
      </c>
      <c r="F181" s="2" t="str">
        <f t="shared" si="4"/>
        <v>c</v>
      </c>
      <c r="G181" s="2" t="b">
        <f>IFERROR(__xludf.DUMMYFUNCTION("regexmatch(upper(F181),F181)"),FALSE)</f>
        <v>0</v>
      </c>
      <c r="H181" s="2">
        <f>IF(G181, VLOOKUP(F181, Sheet4!A$27:B$52, 2), VLOOKUP(F181, Sheet4!A$1:B$26, 2))</f>
        <v>3</v>
      </c>
      <c r="L181" s="2">
        <f>MAX(Sheet7!181:181)</f>
        <v>20</v>
      </c>
    </row>
    <row r="182">
      <c r="A182" s="1" t="s">
        <v>181</v>
      </c>
      <c r="B182" s="2">
        <f t="shared" si="1"/>
        <v>11</v>
      </c>
      <c r="C182" s="2" t="str">
        <f t="shared" si="2"/>
        <v>wDTbwTQRZTM</v>
      </c>
      <c r="D182" s="2" t="str">
        <f t="shared" si="3"/>
        <v>WsVWtmWhhTr</v>
      </c>
      <c r="E182" s="2">
        <f>MAX(Sheet3!182:182)</f>
        <v>10</v>
      </c>
      <c r="F182" s="2" t="str">
        <f t="shared" si="4"/>
        <v>T</v>
      </c>
      <c r="G182" s="2" t="b">
        <f>IFERROR(__xludf.DUMMYFUNCTION("regexmatch(upper(F182),F182)"),TRUE)</f>
        <v>1</v>
      </c>
      <c r="H182" s="2">
        <f>IF(G182, VLOOKUP(F182, Sheet4!A$27:B$52, 2), VLOOKUP(F182, Sheet4!A$1:B$26, 2))</f>
        <v>46</v>
      </c>
      <c r="L182" s="2">
        <f>MAX(Sheet7!182:182)</f>
        <v>0</v>
      </c>
    </row>
    <row r="183">
      <c r="A183" s="1" t="s">
        <v>182</v>
      </c>
      <c r="B183" s="2">
        <f t="shared" si="1"/>
        <v>12</v>
      </c>
      <c r="C183" s="2" t="str">
        <f t="shared" si="2"/>
        <v>nzRMbSZtMQDn</v>
      </c>
      <c r="D183" s="2" t="str">
        <f t="shared" si="3"/>
        <v>pzzJHLHNflHP</v>
      </c>
      <c r="E183" s="2">
        <f>MAX(Sheet3!183:183)</f>
        <v>2</v>
      </c>
      <c r="F183" s="2" t="str">
        <f t="shared" si="4"/>
        <v>z</v>
      </c>
      <c r="G183" s="2" t="b">
        <f>IFERROR(__xludf.DUMMYFUNCTION("regexmatch(upper(F183),F183)"),FALSE)</f>
        <v>0</v>
      </c>
      <c r="H183" s="2">
        <f>IF(G183, VLOOKUP(F183, Sheet4!A$27:B$52, 2), VLOOKUP(F183, Sheet4!A$1:B$26, 2))</f>
        <v>26</v>
      </c>
      <c r="L183" s="2">
        <f>MAX(Sheet7!183:183)</f>
        <v>0</v>
      </c>
    </row>
    <row r="184">
      <c r="A184" s="1" t="s">
        <v>183</v>
      </c>
      <c r="B184" s="2">
        <f t="shared" si="1"/>
        <v>24</v>
      </c>
      <c r="C184" s="2" t="str">
        <f t="shared" si="2"/>
        <v>HrwwmwcRbmwcbrrTbwwcrTJW</v>
      </c>
      <c r="D184" s="2" t="str">
        <f t="shared" si="3"/>
        <v>LlPshllhLccqLhnnlljhZhjZ</v>
      </c>
      <c r="E184" s="2">
        <f>MAX(Sheet3!184:184)</f>
        <v>10</v>
      </c>
      <c r="F184" s="2" t="str">
        <f t="shared" si="4"/>
        <v>c</v>
      </c>
      <c r="G184" s="2" t="b">
        <f>IFERROR(__xludf.DUMMYFUNCTION("regexmatch(upper(F184),F184)"),FALSE)</f>
        <v>0</v>
      </c>
      <c r="H184" s="2">
        <f>IF(G184, VLOOKUP(F184, Sheet4!A$27:B$52, 2), VLOOKUP(F184, Sheet4!A$1:B$26, 2))</f>
        <v>3</v>
      </c>
      <c r="L184" s="2">
        <f>MAX(Sheet7!184:184)</f>
        <v>14</v>
      </c>
    </row>
    <row r="185">
      <c r="A185" s="1" t="s">
        <v>184</v>
      </c>
      <c r="B185" s="2">
        <f t="shared" si="1"/>
        <v>20</v>
      </c>
      <c r="C185" s="2" t="str">
        <f t="shared" si="2"/>
        <v>GMFMSNSpCBSFSdGpNFpB</v>
      </c>
      <c r="D185" s="2" t="str">
        <f t="shared" si="3"/>
        <v>znLlzzhzshlGhhqPhGGL</v>
      </c>
      <c r="E185" s="2">
        <f>MAX(Sheet3!185:185)</f>
        <v>12</v>
      </c>
      <c r="F185" s="2" t="str">
        <f t="shared" si="4"/>
        <v>G</v>
      </c>
      <c r="G185" s="2" t="b">
        <f>IFERROR(__xludf.DUMMYFUNCTION("regexmatch(upper(F185),F185)"),TRUE)</f>
        <v>1</v>
      </c>
      <c r="H185" s="2">
        <f>IF(G185, VLOOKUP(F185, Sheet4!A$27:B$52, 2), VLOOKUP(F185, Sheet4!A$1:B$26, 2))</f>
        <v>33</v>
      </c>
      <c r="L185" s="2">
        <f>MAX(Sheet7!185:185)</f>
        <v>0</v>
      </c>
    </row>
    <row r="186">
      <c r="A186" s="1" t="s">
        <v>185</v>
      </c>
      <c r="B186" s="2">
        <f t="shared" si="1"/>
        <v>24</v>
      </c>
      <c r="C186" s="2" t="str">
        <f t="shared" si="2"/>
        <v>nFFSCCSSfttBdddDQNDBQpSS</v>
      </c>
      <c r="D186" s="2" t="str">
        <f t="shared" si="3"/>
        <v>rbrmWJwrHfJHWJrbVwWHrgVr</v>
      </c>
      <c r="E186" s="2">
        <f>MAX(Sheet3!186:186)</f>
        <v>10</v>
      </c>
      <c r="F186" s="2" t="str">
        <f t="shared" si="4"/>
        <v>f</v>
      </c>
      <c r="G186" s="2" t="b">
        <f>IFERROR(__xludf.DUMMYFUNCTION("regexmatch(upper(F186),F186)"),FALSE)</f>
        <v>0</v>
      </c>
      <c r="H186" s="2">
        <f>IF(G186, VLOOKUP(F186, Sheet4!A$27:B$52, 2), VLOOKUP(F186, Sheet4!A$1:B$26, 2))</f>
        <v>6</v>
      </c>
      <c r="L186" s="2">
        <f>MAX(Sheet7!186:186)</f>
        <v>0</v>
      </c>
    </row>
    <row r="187">
      <c r="A187" s="1" t="s">
        <v>186</v>
      </c>
      <c r="B187" s="2">
        <f t="shared" si="1"/>
        <v>12</v>
      </c>
      <c r="C187" s="2" t="str">
        <f t="shared" si="2"/>
        <v>SdddNNCmpNND</v>
      </c>
      <c r="D187" s="2" t="str">
        <f t="shared" si="3"/>
        <v>hMswhsmbhvHM</v>
      </c>
      <c r="E187" s="2">
        <f>MAX(Sheet3!187:187)</f>
        <v>7</v>
      </c>
      <c r="F187" s="2" t="str">
        <f t="shared" si="4"/>
        <v>m</v>
      </c>
      <c r="G187" s="2" t="b">
        <f>IFERROR(__xludf.DUMMYFUNCTION("regexmatch(upper(F187),F187)"),FALSE)</f>
        <v>0</v>
      </c>
      <c r="H187" s="2">
        <f>IF(G187, VLOOKUP(F187, Sheet4!A$27:B$52, 2), VLOOKUP(F187, Sheet4!A$1:B$26, 2))</f>
        <v>13</v>
      </c>
      <c r="L187" s="2">
        <f>MAX(Sheet7!187:187)</f>
        <v>2</v>
      </c>
    </row>
    <row r="188">
      <c r="A188" s="1" t="s">
        <v>187</v>
      </c>
      <c r="B188" s="2">
        <f t="shared" si="1"/>
        <v>18</v>
      </c>
      <c r="C188" s="2" t="str">
        <f t="shared" si="2"/>
        <v>frtzqqqFjgrWfgfqtt</v>
      </c>
      <c r="D188" s="2" t="str">
        <f t="shared" si="3"/>
        <v>hsnvRHZRRvFlhnvRZb</v>
      </c>
      <c r="E188" s="2">
        <f>MAX(Sheet3!188:188)</f>
        <v>11</v>
      </c>
      <c r="F188" s="2" t="str">
        <f t="shared" si="4"/>
        <v>F</v>
      </c>
      <c r="G188" s="2" t="b">
        <f>IFERROR(__xludf.DUMMYFUNCTION("regexmatch(upper(F188),F188)"),TRUE)</f>
        <v>1</v>
      </c>
      <c r="H188" s="2">
        <f>IF(G188, VLOOKUP(F188, Sheet4!A$27:B$52, 2), VLOOKUP(F188, Sheet4!A$1:B$26, 2))</f>
        <v>32</v>
      </c>
      <c r="L188" s="2">
        <f>MAX(Sheet7!188:188)</f>
        <v>0</v>
      </c>
    </row>
    <row r="189">
      <c r="A189" s="1" t="s">
        <v>188</v>
      </c>
      <c r="B189" s="2">
        <f t="shared" si="1"/>
        <v>23</v>
      </c>
      <c r="C189" s="2" t="str">
        <f t="shared" si="2"/>
        <v>rtrgqzzrbWtqLGLLtBWzfGc</v>
      </c>
      <c r="D189" s="2" t="str">
        <f t="shared" si="3"/>
        <v>TNCCVGpSNDppTJJVddNpPSG</v>
      </c>
      <c r="E189" s="2">
        <f>MAX(Sheet3!189:189)</f>
        <v>6</v>
      </c>
      <c r="F189" s="2" t="str">
        <f t="shared" si="4"/>
        <v>G</v>
      </c>
      <c r="G189" s="2" t="b">
        <f>IFERROR(__xludf.DUMMYFUNCTION("regexmatch(upper(F189),F189)"),TRUE)</f>
        <v>1</v>
      </c>
      <c r="H189" s="2">
        <f>IF(G189, VLOOKUP(F189, Sheet4!A$27:B$52, 2), VLOOKUP(F189, Sheet4!A$1:B$26, 2))</f>
        <v>33</v>
      </c>
      <c r="L189" s="2">
        <f>MAX(Sheet7!189:189)</f>
        <v>0</v>
      </c>
    </row>
    <row r="190">
      <c r="A190" s="1" t="s">
        <v>189</v>
      </c>
      <c r="B190" s="2">
        <f t="shared" si="1"/>
        <v>12</v>
      </c>
      <c r="C190" s="2" t="str">
        <f t="shared" si="2"/>
        <v>WWJvJvBgpHSH</v>
      </c>
      <c r="D190" s="2" t="str">
        <f t="shared" si="3"/>
        <v>ScQRQSVQLzqL</v>
      </c>
      <c r="E190" s="2">
        <f>MAX(Sheet3!190:190)</f>
        <v>1</v>
      </c>
      <c r="F190" s="2" t="str">
        <f t="shared" si="4"/>
        <v>S</v>
      </c>
      <c r="G190" s="2" t="b">
        <f>IFERROR(__xludf.DUMMYFUNCTION("regexmatch(upper(F190),F190)"),TRUE)</f>
        <v>1</v>
      </c>
      <c r="H190" s="2">
        <f>IF(G190, VLOOKUP(F190, Sheet4!A$27:B$52, 2), VLOOKUP(F190, Sheet4!A$1:B$26, 2))</f>
        <v>45</v>
      </c>
      <c r="L190" s="2">
        <f>MAX(Sheet7!190:190)</f>
        <v>48</v>
      </c>
    </row>
    <row r="191">
      <c r="A191" s="1" t="s">
        <v>190</v>
      </c>
      <c r="B191" s="2">
        <f t="shared" si="1"/>
        <v>10</v>
      </c>
      <c r="C191" s="2" t="str">
        <f t="shared" si="2"/>
        <v>ddZTlZGZVf</v>
      </c>
      <c r="D191" s="2" t="str">
        <f t="shared" si="3"/>
        <v>QhZRLLMqsR</v>
      </c>
      <c r="E191" s="2">
        <f>MAX(Sheet3!191:191)</f>
        <v>3</v>
      </c>
      <c r="F191" s="2" t="str">
        <f t="shared" si="4"/>
        <v>Z</v>
      </c>
      <c r="G191" s="2" t="b">
        <f>IFERROR(__xludf.DUMMYFUNCTION("regexmatch(upper(F191),F191)"),TRUE)</f>
        <v>1</v>
      </c>
      <c r="H191" s="2">
        <f>IF(G191, VLOOKUP(F191, Sheet4!A$27:B$52, 2), VLOOKUP(F191, Sheet4!A$1:B$26, 2))</f>
        <v>52</v>
      </c>
      <c r="L191" s="2">
        <f>MAX(Sheet7!191:191)</f>
        <v>0</v>
      </c>
    </row>
    <row r="192">
      <c r="A192" s="1" t="s">
        <v>191</v>
      </c>
      <c r="B192" s="2">
        <f t="shared" si="1"/>
        <v>18</v>
      </c>
      <c r="C192" s="2" t="str">
        <f t="shared" si="2"/>
        <v>rPfwrGGrFjjNTGNCCV</v>
      </c>
      <c r="D192" s="2" t="str">
        <f t="shared" si="3"/>
        <v>BggDJHmNDvbmmpmNJJ</v>
      </c>
      <c r="E192" s="2">
        <f>MAX(Sheet3!192:192)</f>
        <v>8</v>
      </c>
      <c r="F192" s="2" t="str">
        <f t="shared" si="4"/>
        <v>N</v>
      </c>
      <c r="G192" s="2" t="b">
        <f>IFERROR(__xludf.DUMMYFUNCTION("regexmatch(upper(F192),F192)"),TRUE)</f>
        <v>1</v>
      </c>
      <c r="H192" s="2">
        <f>IF(G192, VLOOKUP(F192, Sheet4!A$27:B$52, 2), VLOOKUP(F192, Sheet4!A$1:B$26, 2))</f>
        <v>40</v>
      </c>
      <c r="L192" s="2">
        <f>MAX(Sheet7!192:192)</f>
        <v>0</v>
      </c>
    </row>
    <row r="193">
      <c r="A193" s="1" t="s">
        <v>192</v>
      </c>
      <c r="B193" s="2">
        <f t="shared" si="1"/>
        <v>10</v>
      </c>
      <c r="C193" s="2" t="str">
        <f t="shared" si="2"/>
        <v>bbGrJPRVPt</v>
      </c>
      <c r="D193" s="2" t="str">
        <f t="shared" si="3"/>
        <v>fsVfFlMjBV</v>
      </c>
      <c r="E193" s="2">
        <f>MAX(Sheet3!193:193)</f>
        <v>3</v>
      </c>
      <c r="F193" s="2" t="str">
        <f t="shared" si="4"/>
        <v>V</v>
      </c>
      <c r="G193" s="2" t="b">
        <f>IFERROR(__xludf.DUMMYFUNCTION("regexmatch(upper(F193),F193)"),TRUE)</f>
        <v>1</v>
      </c>
      <c r="H193" s="2">
        <f>IF(G193, VLOOKUP(F193, Sheet4!A$27:B$52, 2), VLOOKUP(F193, Sheet4!A$1:B$26, 2))</f>
        <v>48</v>
      </c>
      <c r="L193" s="2">
        <f>MAX(Sheet7!193:193)</f>
        <v>12</v>
      </c>
    </row>
    <row r="194">
      <c r="A194" s="1" t="s">
        <v>193</v>
      </c>
      <c r="B194" s="2">
        <f t="shared" si="1"/>
        <v>21</v>
      </c>
      <c r="C194" s="2" t="str">
        <f t="shared" si="2"/>
        <v>WQzhQQQNZQCWNnQDhzWdN</v>
      </c>
      <c r="D194" s="2" t="str">
        <f t="shared" si="3"/>
        <v>jFZggmlHjjmMmMFjFHpMs</v>
      </c>
      <c r="E194" s="2">
        <f>MAX(Sheet3!194:194)</f>
        <v>3</v>
      </c>
      <c r="F194" s="2" t="str">
        <f t="shared" si="4"/>
        <v>Z</v>
      </c>
      <c r="G194" s="2" t="b">
        <f>IFERROR(__xludf.DUMMYFUNCTION("regexmatch(upper(F194),F194)"),TRUE)</f>
        <v>1</v>
      </c>
      <c r="H194" s="2">
        <f>IF(G194, VLOOKUP(F194, Sheet4!A$27:B$52, 2), VLOOKUP(F194, Sheet4!A$1:B$26, 2))</f>
        <v>52</v>
      </c>
      <c r="L194" s="2">
        <f>MAX(Sheet7!194:194)</f>
        <v>0</v>
      </c>
    </row>
    <row r="195">
      <c r="A195" s="1" t="s">
        <v>194</v>
      </c>
      <c r="B195" s="2">
        <f t="shared" si="1"/>
        <v>16</v>
      </c>
      <c r="C195" s="2" t="str">
        <f t="shared" si="2"/>
        <v>CzQCSWDTWhNhzWhT</v>
      </c>
      <c r="D195" s="2" t="str">
        <f t="shared" si="3"/>
        <v>GJwtRRqTblwcclvP</v>
      </c>
      <c r="E195" s="2">
        <f>MAX(Sheet3!195:195)</f>
        <v>8</v>
      </c>
      <c r="F195" s="2" t="str">
        <f t="shared" si="4"/>
        <v>T</v>
      </c>
      <c r="G195" s="2" t="b">
        <f>IFERROR(__xludf.DUMMYFUNCTION("regexmatch(upper(F195),F195)"),TRUE)</f>
        <v>1</v>
      </c>
      <c r="H195" s="2">
        <f>IF(G195, VLOOKUP(F195, Sheet4!A$27:B$52, 2), VLOOKUP(F195, Sheet4!A$1:B$26, 2))</f>
        <v>46</v>
      </c>
      <c r="L195" s="2">
        <f>MAX(Sheet7!195:195)</f>
        <v>0</v>
      </c>
    </row>
    <row r="196">
      <c r="A196" s="1" t="s">
        <v>195</v>
      </c>
      <c r="B196" s="2">
        <f t="shared" si="1"/>
        <v>11</v>
      </c>
      <c r="C196" s="2" t="str">
        <f t="shared" si="2"/>
        <v>HLDvZgZldDT</v>
      </c>
      <c r="D196" s="2" t="str">
        <f t="shared" si="3"/>
        <v>nLLsswMpVLn</v>
      </c>
      <c r="E196" s="2">
        <f>MAX(Sheet3!196:196)</f>
        <v>2</v>
      </c>
      <c r="F196" s="2" t="str">
        <f t="shared" si="4"/>
        <v>L</v>
      </c>
      <c r="G196" s="2" t="b">
        <f>IFERROR(__xludf.DUMMYFUNCTION("regexmatch(upper(F196),F196)"),TRUE)</f>
        <v>1</v>
      </c>
      <c r="H196" s="2">
        <f>IF(G196, VLOOKUP(F196, Sheet4!A$27:B$52, 2), VLOOKUP(F196, Sheet4!A$1:B$26, 2))</f>
        <v>38</v>
      </c>
      <c r="L196" s="2">
        <f>MAX(Sheet7!196:196)</f>
        <v>48</v>
      </c>
    </row>
    <row r="197">
      <c r="A197" s="1" t="s">
        <v>196</v>
      </c>
      <c r="B197" s="2">
        <f t="shared" si="1"/>
        <v>9</v>
      </c>
      <c r="C197" s="2" t="str">
        <f t="shared" si="2"/>
        <v>FNVQzQSPz</v>
      </c>
      <c r="D197" s="2" t="str">
        <f t="shared" si="3"/>
        <v>nCMmpBwCF</v>
      </c>
      <c r="E197" s="2">
        <f>MAX(Sheet3!197:197)</f>
        <v>9</v>
      </c>
      <c r="F197" s="2" t="str">
        <f t="shared" si="4"/>
        <v>F</v>
      </c>
      <c r="G197" s="2" t="b">
        <f>IFERROR(__xludf.DUMMYFUNCTION("regexmatch(upper(F197),F197)"),TRUE)</f>
        <v>1</v>
      </c>
      <c r="H197" s="2">
        <f>IF(G197, VLOOKUP(F197, Sheet4!A$27:B$52, 2), VLOOKUP(F197, Sheet4!A$1:B$26, 2))</f>
        <v>32</v>
      </c>
      <c r="L197" s="2">
        <f>MAX(Sheet7!197:197)</f>
        <v>0</v>
      </c>
    </row>
    <row r="198">
      <c r="A198" s="1" t="s">
        <v>197</v>
      </c>
      <c r="B198" s="2">
        <f t="shared" si="1"/>
        <v>14</v>
      </c>
      <c r="C198" s="2" t="str">
        <f t="shared" si="2"/>
        <v>SqfJPfttqffjJP</v>
      </c>
      <c r="D198" s="2" t="str">
        <f t="shared" si="3"/>
        <v>VlhvhZZtvdVDRZ</v>
      </c>
      <c r="E198" s="2">
        <f>MAX(Sheet3!198:198)</f>
        <v>8</v>
      </c>
      <c r="F198" s="2" t="str">
        <f t="shared" si="4"/>
        <v>t</v>
      </c>
      <c r="G198" s="2" t="b">
        <f>IFERROR(__xludf.DUMMYFUNCTION("regexmatch(upper(F198),F198)"),FALSE)</f>
        <v>0</v>
      </c>
      <c r="H198" s="2">
        <f>IF(G198, VLOOKUP(F198, Sheet4!A$27:B$52, 2), VLOOKUP(F198, Sheet4!A$1:B$26, 2))</f>
        <v>20</v>
      </c>
      <c r="L198" s="2">
        <f>MAX(Sheet7!198:198)</f>
        <v>0</v>
      </c>
    </row>
    <row r="199">
      <c r="A199" s="1" t="s">
        <v>198</v>
      </c>
      <c r="B199" s="2">
        <f t="shared" si="1"/>
        <v>13</v>
      </c>
      <c r="C199" s="2" t="str">
        <f t="shared" si="2"/>
        <v>jVsLvHvvdrSjp</v>
      </c>
      <c r="D199" s="2" t="str">
        <f t="shared" si="3"/>
        <v>JFsGzmnmltnml</v>
      </c>
      <c r="E199" s="2">
        <f>MAX(Sheet3!199:199)</f>
        <v>3</v>
      </c>
      <c r="F199" s="2" t="str">
        <f t="shared" si="4"/>
        <v>s</v>
      </c>
      <c r="G199" s="2" t="b">
        <f>IFERROR(__xludf.DUMMYFUNCTION("regexmatch(upper(F199),F199)"),FALSE)</f>
        <v>0</v>
      </c>
      <c r="H199" s="2">
        <f>IF(G199, VLOOKUP(F199, Sheet4!A$27:B$52, 2), VLOOKUP(F199, Sheet4!A$1:B$26, 2))</f>
        <v>19</v>
      </c>
      <c r="L199" s="2">
        <f>MAX(Sheet7!199:199)</f>
        <v>14</v>
      </c>
    </row>
    <row r="200">
      <c r="A200" s="1" t="s">
        <v>199</v>
      </c>
      <c r="B200" s="2">
        <f t="shared" si="1"/>
        <v>8</v>
      </c>
      <c r="C200" s="2" t="str">
        <f t="shared" si="2"/>
        <v>nTNTRCTB</v>
      </c>
      <c r="D200" s="2" t="str">
        <f t="shared" si="3"/>
        <v>TmmmFPMJ</v>
      </c>
      <c r="E200" s="2">
        <f>MAX(Sheet3!200:200)</f>
        <v>1</v>
      </c>
      <c r="F200" s="2" t="str">
        <f t="shared" si="4"/>
        <v>T</v>
      </c>
      <c r="G200" s="2" t="b">
        <f>IFERROR(__xludf.DUMMYFUNCTION("regexmatch(upper(F200),F200)"),TRUE)</f>
        <v>1</v>
      </c>
      <c r="H200" s="2">
        <f>IF(G200, VLOOKUP(F200, Sheet4!A$27:B$52, 2), VLOOKUP(F200, Sheet4!A$1:B$26, 2))</f>
        <v>46</v>
      </c>
      <c r="L200" s="2">
        <f>MAX(Sheet7!200:200)</f>
        <v>0</v>
      </c>
    </row>
    <row r="201">
      <c r="A201" s="1" t="s">
        <v>200</v>
      </c>
      <c r="B201" s="2">
        <f t="shared" si="1"/>
        <v>11</v>
      </c>
      <c r="C201" s="2" t="str">
        <f t="shared" si="2"/>
        <v>CQnCggWQDgB</v>
      </c>
      <c r="D201" s="2" t="str">
        <f t="shared" si="3"/>
        <v>rrSqHjDDfSS</v>
      </c>
      <c r="E201" s="2">
        <f>MAX(Sheet3!201:201)</f>
        <v>7</v>
      </c>
      <c r="F201" s="2" t="str">
        <f t="shared" si="4"/>
        <v>D</v>
      </c>
      <c r="G201" s="2" t="b">
        <f>IFERROR(__xludf.DUMMYFUNCTION("regexmatch(upper(F201),F201)"),TRUE)</f>
        <v>1</v>
      </c>
      <c r="H201" s="2">
        <f>IF(G201, VLOOKUP(F201, Sheet4!A$27:B$52, 2), VLOOKUP(F201, Sheet4!A$1:B$26, 2))</f>
        <v>30</v>
      </c>
      <c r="L201" s="2">
        <f>MAX(Sheet7!201:201)</f>
        <v>0</v>
      </c>
    </row>
    <row r="202">
      <c r="A202" s="1" t="s">
        <v>201</v>
      </c>
      <c r="B202" s="2">
        <f t="shared" si="1"/>
        <v>22</v>
      </c>
      <c r="C202" s="2" t="str">
        <f t="shared" si="2"/>
        <v>ZpNlrZNcmctZbcZlmcmZhh</v>
      </c>
      <c r="D202" s="2" t="str">
        <f t="shared" si="3"/>
        <v>pPvPHvwBMHJPMTMHBTFJvJ</v>
      </c>
      <c r="E202" s="2">
        <f>MAX(Sheet3!202:202)</f>
        <v>1</v>
      </c>
      <c r="F202" s="2" t="str">
        <f t="shared" si="4"/>
        <v>p</v>
      </c>
      <c r="G202" s="2" t="b">
        <f>IFERROR(__xludf.DUMMYFUNCTION("regexmatch(upper(F202),F202)"),FALSE)</f>
        <v>0</v>
      </c>
      <c r="H202" s="2">
        <f>IF(G202, VLOOKUP(F202, Sheet4!A$27:B$52, 2), VLOOKUP(F202, Sheet4!A$1:B$26, 2))</f>
        <v>16</v>
      </c>
      <c r="L202" s="2">
        <f>MAX(Sheet7!202:202)</f>
        <v>13</v>
      </c>
    </row>
    <row r="203">
      <c r="A203" s="1" t="s">
        <v>202</v>
      </c>
      <c r="B203" s="2">
        <f t="shared" si="1"/>
        <v>16</v>
      </c>
      <c r="C203" s="2" t="str">
        <f t="shared" si="2"/>
        <v>zmdCnGzGRnLDjQnz</v>
      </c>
      <c r="D203" s="2" t="str">
        <f t="shared" si="3"/>
        <v>PvMFVHMVMLTVwMJv</v>
      </c>
      <c r="E203" s="2">
        <f>MAX(Sheet3!203:203)</f>
        <v>10</v>
      </c>
      <c r="F203" s="2" t="str">
        <f t="shared" si="4"/>
        <v>L</v>
      </c>
      <c r="G203" s="2" t="b">
        <f>IFERROR(__xludf.DUMMYFUNCTION("regexmatch(upper(F203),F203)"),TRUE)</f>
        <v>1</v>
      </c>
      <c r="H203" s="2">
        <f>IF(G203, VLOOKUP(F203, Sheet4!A$27:B$52, 2), VLOOKUP(F203, Sheet4!A$1:B$26, 2))</f>
        <v>38</v>
      </c>
      <c r="L203" s="2">
        <f>MAX(Sheet7!203:203)</f>
        <v>0</v>
      </c>
    </row>
    <row r="204">
      <c r="A204" s="1" t="s">
        <v>203</v>
      </c>
      <c r="B204" s="2">
        <f t="shared" si="1"/>
        <v>15</v>
      </c>
      <c r="C204" s="2" t="str">
        <f t="shared" si="2"/>
        <v>GGjqssqgzCnCzQs</v>
      </c>
      <c r="D204" s="2" t="str">
        <f t="shared" si="3"/>
        <v>shcffmrbNrrNZtW</v>
      </c>
      <c r="E204" s="2">
        <f>MAX(Sheet3!204:204)</f>
        <v>1</v>
      </c>
      <c r="F204" s="2" t="str">
        <f t="shared" si="4"/>
        <v>s</v>
      </c>
      <c r="G204" s="2" t="b">
        <f>IFERROR(__xludf.DUMMYFUNCTION("regexmatch(upper(F204),F204)"),FALSE)</f>
        <v>0</v>
      </c>
      <c r="H204" s="2">
        <f>IF(G204, VLOOKUP(F204, Sheet4!A$27:B$52, 2), VLOOKUP(F204, Sheet4!A$1:B$26, 2))</f>
        <v>19</v>
      </c>
      <c r="L204" s="2">
        <f>MAX(Sheet7!204:204)</f>
        <v>0</v>
      </c>
    </row>
    <row r="205">
      <c r="A205" s="1" t="s">
        <v>204</v>
      </c>
      <c r="B205" s="2">
        <f t="shared" si="1"/>
        <v>16</v>
      </c>
      <c r="C205" s="2" t="str">
        <f t="shared" si="2"/>
        <v>DNpTwhpLlWMDWNMh</v>
      </c>
      <c r="D205" s="2" t="str">
        <f t="shared" si="3"/>
        <v>bJjGttJFHgDcjtjG</v>
      </c>
      <c r="E205" s="2">
        <f>MAX(Sheet3!205:205)</f>
        <v>11</v>
      </c>
      <c r="F205" s="2" t="str">
        <f t="shared" si="4"/>
        <v>D</v>
      </c>
      <c r="G205" s="2" t="b">
        <f>IFERROR(__xludf.DUMMYFUNCTION("regexmatch(upper(F205),F205)"),TRUE)</f>
        <v>1</v>
      </c>
      <c r="H205" s="2">
        <f>IF(G205, VLOOKUP(F205, Sheet4!A$27:B$52, 2), VLOOKUP(F205, Sheet4!A$1:B$26, 2))</f>
        <v>30</v>
      </c>
      <c r="L205" s="2">
        <f>MAX(Sheet7!205:205)</f>
        <v>23</v>
      </c>
    </row>
    <row r="206">
      <c r="A206" s="1" t="s">
        <v>205</v>
      </c>
      <c r="B206" s="2">
        <f t="shared" si="1"/>
        <v>8</v>
      </c>
      <c r="C206" s="2" t="str">
        <f t="shared" si="2"/>
        <v>wqQrdCdq</v>
      </c>
      <c r="D206" s="2" t="str">
        <f t="shared" si="3"/>
        <v>bFtCtJtJ</v>
      </c>
      <c r="E206" s="2">
        <f>MAX(Sheet3!206:206)</f>
        <v>4</v>
      </c>
      <c r="F206" s="2" t="str">
        <f t="shared" si="4"/>
        <v>C</v>
      </c>
      <c r="G206" s="2" t="b">
        <f>IFERROR(__xludf.DUMMYFUNCTION("regexmatch(upper(F206),F206)"),TRUE)</f>
        <v>1</v>
      </c>
      <c r="H206" s="2">
        <f>IF(G206, VLOOKUP(F206, Sheet4!A$27:B$52, 2), VLOOKUP(F206, Sheet4!A$1:B$26, 2))</f>
        <v>29</v>
      </c>
      <c r="L206" s="2">
        <f>MAX(Sheet7!206:206)</f>
        <v>0</v>
      </c>
    </row>
    <row r="207">
      <c r="A207" s="1" t="s">
        <v>206</v>
      </c>
      <c r="B207" s="2">
        <f t="shared" si="1"/>
        <v>15</v>
      </c>
      <c r="C207" s="2" t="str">
        <f t="shared" si="2"/>
        <v>vffdrwfPrsmqVBB</v>
      </c>
      <c r="D207" s="2" t="str">
        <f t="shared" si="3"/>
        <v>WRVlRRlTSTWSTlR</v>
      </c>
      <c r="E207" s="2">
        <f>MAX(Sheet3!207:207)</f>
        <v>3</v>
      </c>
      <c r="F207" s="2" t="str">
        <f t="shared" si="4"/>
        <v>V</v>
      </c>
      <c r="G207" s="2" t="b">
        <f>IFERROR(__xludf.DUMMYFUNCTION("regexmatch(upper(F207),F207)"),TRUE)</f>
        <v>1</v>
      </c>
      <c r="H207" s="2">
        <f>IF(G207, VLOOKUP(F207, Sheet4!A$27:B$52, 2), VLOOKUP(F207, Sheet4!A$1:B$26, 2))</f>
        <v>48</v>
      </c>
      <c r="L207" s="2">
        <f>MAX(Sheet7!207:207)</f>
        <v>0</v>
      </c>
    </row>
    <row r="208">
      <c r="A208" s="1" t="s">
        <v>207</v>
      </c>
      <c r="B208" s="2">
        <f t="shared" si="1"/>
        <v>10</v>
      </c>
      <c r="C208" s="2" t="str">
        <f t="shared" si="2"/>
        <v>ZqTCTQQTFv</v>
      </c>
      <c r="D208" s="2" t="str">
        <f t="shared" si="3"/>
        <v>sDSsBDvWBd</v>
      </c>
      <c r="E208" s="2">
        <f>MAX(Sheet3!208:208)</f>
        <v>7</v>
      </c>
      <c r="F208" s="2" t="str">
        <f t="shared" si="4"/>
        <v>v</v>
      </c>
      <c r="G208" s="2" t="b">
        <f>IFERROR(__xludf.DUMMYFUNCTION("regexmatch(upper(F208),F208)"),FALSE)</f>
        <v>0</v>
      </c>
      <c r="H208" s="2">
        <f>IF(G208, VLOOKUP(F208, Sheet4!A$27:B$52, 2), VLOOKUP(F208, Sheet4!A$1:B$26, 2))</f>
        <v>22</v>
      </c>
      <c r="L208" s="2">
        <f>MAX(Sheet7!208:208)</f>
        <v>28</v>
      </c>
    </row>
    <row r="209">
      <c r="A209" s="1" t="s">
        <v>208</v>
      </c>
      <c r="B209" s="2">
        <f t="shared" si="1"/>
        <v>11</v>
      </c>
      <c r="C209" s="2" t="str">
        <f t="shared" si="2"/>
        <v>hfBLzRLtHHL</v>
      </c>
      <c r="D209" s="2" t="str">
        <f t="shared" si="3"/>
        <v>DDWRRWWDNbd</v>
      </c>
      <c r="E209" s="2">
        <f>MAX(Sheet3!209:209)</f>
        <v>4</v>
      </c>
      <c r="F209" s="2" t="str">
        <f t="shared" si="4"/>
        <v>R</v>
      </c>
      <c r="G209" s="2" t="b">
        <f>IFERROR(__xludf.DUMMYFUNCTION("regexmatch(upper(F209),F209)"),TRUE)</f>
        <v>1</v>
      </c>
      <c r="H209" s="2">
        <f>IF(G209, VLOOKUP(F209, Sheet4!A$27:B$52, 2), VLOOKUP(F209, Sheet4!A$1:B$26, 2))</f>
        <v>44</v>
      </c>
      <c r="L209" s="2">
        <f>MAX(Sheet7!209:209)</f>
        <v>0</v>
      </c>
    </row>
    <row r="210">
      <c r="A210" s="1" t="s">
        <v>209</v>
      </c>
      <c r="B210" s="2">
        <f t="shared" si="1"/>
        <v>17</v>
      </c>
      <c r="C210" s="2" t="str">
        <f t="shared" si="2"/>
        <v>pHhhnPzLfJcJhzHLz</v>
      </c>
      <c r="D210" s="2" t="str">
        <f t="shared" si="3"/>
        <v>ZjcmwCTqTQgwBqqwg</v>
      </c>
      <c r="E210" s="2">
        <f>MAX(Sheet3!210:210)</f>
        <v>3</v>
      </c>
      <c r="F210" s="2" t="str">
        <f t="shared" si="4"/>
        <v>c</v>
      </c>
      <c r="G210" s="2" t="b">
        <f>IFERROR(__xludf.DUMMYFUNCTION("regexmatch(upper(F210),F210)"),FALSE)</f>
        <v>0</v>
      </c>
      <c r="H210" s="2">
        <f>IF(G210, VLOOKUP(F210, Sheet4!A$27:B$52, 2), VLOOKUP(F210, Sheet4!A$1:B$26, 2))</f>
        <v>3</v>
      </c>
      <c r="L210" s="2">
        <f>MAX(Sheet7!210:210)</f>
        <v>0</v>
      </c>
    </row>
    <row r="211">
      <c r="A211" s="1" t="s">
        <v>210</v>
      </c>
      <c r="B211" s="2">
        <f t="shared" si="1"/>
        <v>22</v>
      </c>
      <c r="C211" s="2" t="str">
        <f t="shared" si="2"/>
        <v>WJHgqgFqrVrqgqCHwsJHHV</v>
      </c>
      <c r="D211" s="2" t="str">
        <f t="shared" si="3"/>
        <v>FZzppZFGGfTtpcfbdpzzpd</v>
      </c>
      <c r="E211" s="2">
        <f>MAX(Sheet3!211:211)</f>
        <v>1</v>
      </c>
      <c r="F211" s="2" t="str">
        <f t="shared" si="4"/>
        <v>F</v>
      </c>
      <c r="G211" s="2" t="b">
        <f>IFERROR(__xludf.DUMMYFUNCTION("regexmatch(upper(F211),F211)"),TRUE)</f>
        <v>1</v>
      </c>
      <c r="H211" s="2">
        <f>IF(G211, VLOOKUP(F211, Sheet4!A$27:B$52, 2), VLOOKUP(F211, Sheet4!A$1:B$26, 2))</f>
        <v>32</v>
      </c>
      <c r="L211" s="2">
        <f>MAX(Sheet7!211:211)</f>
        <v>23</v>
      </c>
    </row>
    <row r="212">
      <c r="A212" s="1" t="s">
        <v>211</v>
      </c>
      <c r="B212" s="2">
        <f t="shared" si="1"/>
        <v>9</v>
      </c>
      <c r="C212" s="2" t="str">
        <f t="shared" si="2"/>
        <v>RvNMQlMBh</v>
      </c>
      <c r="D212" s="2" t="str">
        <f t="shared" si="3"/>
        <v>wMdMfcpbM</v>
      </c>
      <c r="E212" s="2">
        <f>MAX(Sheet3!212:212)</f>
        <v>2</v>
      </c>
      <c r="F212" s="2" t="str">
        <f t="shared" si="4"/>
        <v>M</v>
      </c>
      <c r="G212" s="2" t="b">
        <f>IFERROR(__xludf.DUMMYFUNCTION("regexmatch(upper(F212),F212)"),TRUE)</f>
        <v>1</v>
      </c>
      <c r="H212" s="2">
        <f>IF(G212, VLOOKUP(F212, Sheet4!A$27:B$52, 2), VLOOKUP(F212, Sheet4!A$1:B$26, 2))</f>
        <v>39</v>
      </c>
      <c r="L212" s="2">
        <f>MAX(Sheet7!212:212)</f>
        <v>0</v>
      </c>
    </row>
    <row r="213">
      <c r="A213" s="1" t="s">
        <v>212</v>
      </c>
      <c r="B213" s="2">
        <f t="shared" si="1"/>
        <v>21</v>
      </c>
      <c r="C213" s="2" t="str">
        <f t="shared" si="2"/>
        <v>LLRQNBDSSNSwmDDBQRBRB</v>
      </c>
      <c r="D213" s="2" t="str">
        <f t="shared" si="3"/>
        <v>CHsgrgHLVnJVqLsJsnCPJ</v>
      </c>
      <c r="E213" s="2">
        <f>MAX(Sheet3!213:213)</f>
        <v>8</v>
      </c>
      <c r="F213" s="2" t="str">
        <f t="shared" si="4"/>
        <v>L</v>
      </c>
      <c r="G213" s="2" t="b">
        <f>IFERROR(__xludf.DUMMYFUNCTION("regexmatch(upper(F213),F213)"),TRUE)</f>
        <v>1</v>
      </c>
      <c r="H213" s="2">
        <f>IF(G213, VLOOKUP(F213, Sheet4!A$27:B$52, 2), VLOOKUP(F213, Sheet4!A$1:B$26, 2))</f>
        <v>38</v>
      </c>
      <c r="L213" s="2">
        <f>MAX(Sheet7!213:213)</f>
        <v>0</v>
      </c>
    </row>
    <row r="214">
      <c r="A214" s="1" t="s">
        <v>213</v>
      </c>
      <c r="B214" s="2">
        <f t="shared" si="1"/>
        <v>17</v>
      </c>
      <c r="C214" s="2" t="str">
        <f t="shared" si="2"/>
        <v>BFhGsDsDsBtsPGtQD</v>
      </c>
      <c r="D214" s="2" t="str">
        <f t="shared" si="3"/>
        <v>rrMdbdrffrffbJbRt</v>
      </c>
      <c r="E214" s="2">
        <f>MAX(Sheet3!214:214)</f>
        <v>17</v>
      </c>
      <c r="F214" s="2" t="str">
        <f t="shared" si="4"/>
        <v>t</v>
      </c>
      <c r="G214" s="2" t="b">
        <f>IFERROR(__xludf.DUMMYFUNCTION("regexmatch(upper(F214),F214)"),FALSE)</f>
        <v>0</v>
      </c>
      <c r="H214" s="2">
        <f>IF(G214, VLOOKUP(F214, Sheet4!A$27:B$52, 2), VLOOKUP(F214, Sheet4!A$1:B$26, 2))</f>
        <v>20</v>
      </c>
      <c r="L214" s="2">
        <f>MAX(Sheet7!214:214)</f>
        <v>43</v>
      </c>
    </row>
    <row r="215">
      <c r="A215" s="1" t="s">
        <v>214</v>
      </c>
      <c r="B215" s="2">
        <f t="shared" si="1"/>
        <v>17</v>
      </c>
      <c r="C215" s="2" t="str">
        <f t="shared" si="2"/>
        <v>cVVqScVSWWvVWgVZj</v>
      </c>
      <c r="D215" s="2" t="str">
        <f t="shared" si="3"/>
        <v>nrHJgLfdrLrnrLLLQ</v>
      </c>
      <c r="E215" s="2">
        <f>MAX(Sheet3!215:215)</f>
        <v>5</v>
      </c>
      <c r="F215" s="2" t="str">
        <f t="shared" si="4"/>
        <v>g</v>
      </c>
      <c r="G215" s="2" t="b">
        <f>IFERROR(__xludf.DUMMYFUNCTION("regexmatch(upper(F215),F215)"),FALSE)</f>
        <v>0</v>
      </c>
      <c r="H215" s="2">
        <f>IF(G215, VLOOKUP(F215, Sheet4!A$27:B$52, 2), VLOOKUP(F215, Sheet4!A$1:B$26, 2))</f>
        <v>7</v>
      </c>
      <c r="L215" s="2">
        <f>MAX(Sheet7!215:215)</f>
        <v>0</v>
      </c>
    </row>
    <row r="216">
      <c r="A216" s="1" t="s">
        <v>215</v>
      </c>
      <c r="B216" s="2">
        <f t="shared" si="1"/>
        <v>24</v>
      </c>
      <c r="C216" s="2" t="str">
        <f t="shared" si="2"/>
        <v>WmvqNZzzzZSvVzqvcccSzSmq</v>
      </c>
      <c r="D216" s="2" t="str">
        <f t="shared" si="3"/>
        <v>FGCDTGBPQGDhwCDhNDCwPBQp</v>
      </c>
      <c r="E216" s="2">
        <f>MAX(Sheet3!216:216)</f>
        <v>17</v>
      </c>
      <c r="F216" s="2" t="str">
        <f t="shared" si="4"/>
        <v>N</v>
      </c>
      <c r="G216" s="2" t="b">
        <f>IFERROR(__xludf.DUMMYFUNCTION("regexmatch(upper(F216),F216)"),TRUE)</f>
        <v>1</v>
      </c>
      <c r="H216" s="2">
        <f>IF(G216, VLOOKUP(F216, Sheet4!A$27:B$52, 2), VLOOKUP(F216, Sheet4!A$1:B$26, 2))</f>
        <v>40</v>
      </c>
      <c r="L216" s="2">
        <f>MAX(Sheet7!216:216)</f>
        <v>0</v>
      </c>
    </row>
    <row r="217">
      <c r="A217" s="1" t="s">
        <v>216</v>
      </c>
      <c r="B217" s="2">
        <f t="shared" si="1"/>
        <v>23</v>
      </c>
      <c r="C217" s="2" t="str">
        <f t="shared" si="2"/>
        <v>RqTlHHTTrQqHlTqsrVDqHbr</v>
      </c>
      <c r="D217" s="2" t="str">
        <f t="shared" si="3"/>
        <v>ZFZwhpBhphZBFhZpDpLLLfB</v>
      </c>
      <c r="E217" s="2">
        <f>MAX(Sheet3!217:217)</f>
        <v>17</v>
      </c>
      <c r="F217" s="2" t="str">
        <f t="shared" si="4"/>
        <v>D</v>
      </c>
      <c r="G217" s="2" t="b">
        <f>IFERROR(__xludf.DUMMYFUNCTION("regexmatch(upper(F217),F217)"),TRUE)</f>
        <v>1</v>
      </c>
      <c r="H217" s="2">
        <f>IF(G217, VLOOKUP(F217, Sheet4!A$27:B$52, 2), VLOOKUP(F217, Sheet4!A$1:B$26, 2))</f>
        <v>30</v>
      </c>
      <c r="L217" s="2">
        <f>MAX(Sheet7!217:217)</f>
        <v>43</v>
      </c>
    </row>
    <row r="218">
      <c r="A218" s="1" t="s">
        <v>217</v>
      </c>
      <c r="B218" s="2">
        <f t="shared" si="1"/>
        <v>13</v>
      </c>
      <c r="C218" s="2" t="str">
        <f t="shared" si="2"/>
        <v>nSzGCGdvzdGNP</v>
      </c>
      <c r="D218" s="2" t="str">
        <f t="shared" si="3"/>
        <v>BQQBfhLZfFwFN</v>
      </c>
      <c r="E218" s="2">
        <f>MAX(Sheet3!218:218)</f>
        <v>13</v>
      </c>
      <c r="F218" s="2" t="str">
        <f t="shared" si="4"/>
        <v>N</v>
      </c>
      <c r="G218" s="2" t="b">
        <f>IFERROR(__xludf.DUMMYFUNCTION("regexmatch(upper(F218),F218)"),TRUE)</f>
        <v>1</v>
      </c>
      <c r="H218" s="2">
        <f>IF(G218, VLOOKUP(F218, Sheet4!A$27:B$52, 2), VLOOKUP(F218, Sheet4!A$1:B$26, 2))</f>
        <v>40</v>
      </c>
      <c r="L218" s="2">
        <f>MAX(Sheet7!218:218)</f>
        <v>0</v>
      </c>
    </row>
    <row r="219">
      <c r="A219" s="1" t="s">
        <v>218</v>
      </c>
      <c r="B219" s="2">
        <f t="shared" si="1"/>
        <v>19</v>
      </c>
      <c r="C219" s="2" t="str">
        <f t="shared" si="2"/>
        <v>WPPPCJMtJSQMJQCCWMJ</v>
      </c>
      <c r="D219" s="2" t="str">
        <f t="shared" si="3"/>
        <v>slRrrRgrMRbRqVqqTRR</v>
      </c>
      <c r="E219" s="2">
        <f>MAX(Sheet3!219:219)</f>
        <v>9</v>
      </c>
      <c r="F219" s="2" t="str">
        <f t="shared" si="4"/>
        <v>M</v>
      </c>
      <c r="G219" s="2" t="b">
        <f>IFERROR(__xludf.DUMMYFUNCTION("regexmatch(upper(F219),F219)"),TRUE)</f>
        <v>1</v>
      </c>
      <c r="H219" s="2">
        <f>IF(G219, VLOOKUP(F219, Sheet4!A$27:B$52, 2), VLOOKUP(F219, Sheet4!A$1:B$26, 2))</f>
        <v>39</v>
      </c>
      <c r="L219" s="2">
        <f>MAX(Sheet7!219:219)</f>
        <v>0</v>
      </c>
    </row>
    <row r="220">
      <c r="A220" s="1" t="s">
        <v>219</v>
      </c>
      <c r="B220" s="2">
        <f t="shared" si="1"/>
        <v>15</v>
      </c>
      <c r="C220" s="2" t="str">
        <f t="shared" si="2"/>
        <v>BMtfLsLZfTPmCtG</v>
      </c>
      <c r="D220" s="2" t="str">
        <f t="shared" si="3"/>
        <v>WZrZqJNJqvpZdWr</v>
      </c>
      <c r="E220" s="2">
        <f>MAX(Sheet3!220:220)</f>
        <v>2</v>
      </c>
      <c r="F220" s="2" t="str">
        <f t="shared" si="4"/>
        <v>Z</v>
      </c>
      <c r="G220" s="2" t="b">
        <f>IFERROR(__xludf.DUMMYFUNCTION("regexmatch(upper(F220),F220)"),TRUE)</f>
        <v>1</v>
      </c>
      <c r="H220" s="2">
        <f>IF(G220, VLOOKUP(F220, Sheet4!A$27:B$52, 2), VLOOKUP(F220, Sheet4!A$1:B$26, 2))</f>
        <v>52</v>
      </c>
      <c r="L220" s="2">
        <f>MAX(Sheet7!220:220)</f>
        <v>42</v>
      </c>
    </row>
    <row r="221">
      <c r="A221" s="1" t="s">
        <v>220</v>
      </c>
      <c r="B221" s="2">
        <f t="shared" si="1"/>
        <v>23</v>
      </c>
      <c r="C221" s="2" t="str">
        <f t="shared" si="2"/>
        <v>bRwgHhhRhbbSRbjSglcgwHH</v>
      </c>
      <c r="D221" s="2" t="str">
        <f t="shared" si="3"/>
        <v>JWPcJdPrnNWrnqnWVVqpdnq</v>
      </c>
      <c r="E221" s="2">
        <f>MAX(Sheet3!221:221)</f>
        <v>4</v>
      </c>
      <c r="F221" s="2" t="str">
        <f t="shared" si="4"/>
        <v>c</v>
      </c>
      <c r="G221" s="2" t="b">
        <f>IFERROR(__xludf.DUMMYFUNCTION("regexmatch(upper(F221),F221)"),FALSE)</f>
        <v>0</v>
      </c>
      <c r="H221" s="2">
        <f>IF(G221, VLOOKUP(F221, Sheet4!A$27:B$52, 2), VLOOKUP(F221, Sheet4!A$1:B$26, 2))</f>
        <v>3</v>
      </c>
      <c r="L221" s="2">
        <f>MAX(Sheet7!221:221)</f>
        <v>0</v>
      </c>
    </row>
    <row r="222">
      <c r="A222" s="1" t="s">
        <v>221</v>
      </c>
      <c r="B222" s="2">
        <f t="shared" si="1"/>
        <v>14</v>
      </c>
      <c r="C222" s="2" t="str">
        <f t="shared" si="2"/>
        <v>bgjlSgDljHhjgw</v>
      </c>
      <c r="D222" s="2" t="str">
        <f t="shared" si="3"/>
        <v>MPCLPFDMFPGGBC</v>
      </c>
      <c r="E222" s="2">
        <f>MAX(Sheet3!222:222)</f>
        <v>7</v>
      </c>
      <c r="F222" s="2" t="str">
        <f t="shared" si="4"/>
        <v>D</v>
      </c>
      <c r="G222" s="2" t="b">
        <f>IFERROR(__xludf.DUMMYFUNCTION("regexmatch(upper(F222),F222)"),TRUE)</f>
        <v>1</v>
      </c>
      <c r="H222" s="2">
        <f>IF(G222, VLOOKUP(F222, Sheet4!A$27:B$52, 2), VLOOKUP(F222, Sheet4!A$1:B$26, 2))</f>
        <v>30</v>
      </c>
      <c r="L222" s="2">
        <f>MAX(Sheet7!222:222)</f>
        <v>0</v>
      </c>
    </row>
    <row r="223">
      <c r="A223" s="1" t="s">
        <v>222</v>
      </c>
      <c r="B223" s="2">
        <f t="shared" si="1"/>
        <v>21</v>
      </c>
      <c r="C223" s="2" t="str">
        <f t="shared" si="2"/>
        <v>zJWjczcWjSWghZgzgSSSZ</v>
      </c>
      <c r="D223" s="2" t="str">
        <f t="shared" si="3"/>
        <v>flTqwlfqTTbnQwhdTnMdl</v>
      </c>
      <c r="E223" s="2">
        <f>MAX(Sheet3!223:223)</f>
        <v>15</v>
      </c>
      <c r="F223" s="2" t="str">
        <f t="shared" si="4"/>
        <v>h</v>
      </c>
      <c r="G223" s="2" t="b">
        <f>IFERROR(__xludf.DUMMYFUNCTION("regexmatch(upper(F223),F223)"),FALSE)</f>
        <v>0</v>
      </c>
      <c r="H223" s="2">
        <f>IF(G223, VLOOKUP(F223, Sheet4!A$27:B$52, 2), VLOOKUP(F223, Sheet4!A$1:B$26, 2))</f>
        <v>8</v>
      </c>
      <c r="L223" s="2">
        <f>MAX(Sheet7!223:223)</f>
        <v>36</v>
      </c>
    </row>
    <row r="224">
      <c r="A224" s="1" t="s">
        <v>223</v>
      </c>
      <c r="B224" s="2">
        <f t="shared" si="1"/>
        <v>13</v>
      </c>
      <c r="C224" s="2" t="str">
        <f t="shared" si="2"/>
        <v>NrGVCmNpHFPsr</v>
      </c>
      <c r="D224" s="2" t="str">
        <f t="shared" si="3"/>
        <v>JFbFQMJbJdQTn</v>
      </c>
      <c r="E224" s="2">
        <f>MAX(Sheet3!224:224)</f>
        <v>2</v>
      </c>
      <c r="F224" s="2" t="str">
        <f t="shared" si="4"/>
        <v>F</v>
      </c>
      <c r="G224" s="2" t="b">
        <f>IFERROR(__xludf.DUMMYFUNCTION("regexmatch(upper(F224),F224)"),TRUE)</f>
        <v>1</v>
      </c>
      <c r="H224" s="2">
        <f>IF(G224, VLOOKUP(F224, Sheet4!A$27:B$52, 2), VLOOKUP(F224, Sheet4!A$1:B$26, 2))</f>
        <v>32</v>
      </c>
      <c r="L224" s="2">
        <f>MAX(Sheet7!224:224)</f>
        <v>0</v>
      </c>
    </row>
    <row r="225">
      <c r="A225" s="1" t="s">
        <v>224</v>
      </c>
      <c r="B225" s="2">
        <f t="shared" si="1"/>
        <v>24</v>
      </c>
      <c r="C225" s="2" t="str">
        <f t="shared" si="2"/>
        <v>JvrtpHHmrCGJCJmNvNpVCsHV</v>
      </c>
      <c r="D225" s="2" t="str">
        <f t="shared" si="3"/>
        <v>gzWgWDDcjjgjDRStWWDLSgzz</v>
      </c>
      <c r="E225" s="2">
        <f>MAX(Sheet3!225:225)</f>
        <v>16</v>
      </c>
      <c r="F225" s="2" t="str">
        <f t="shared" si="4"/>
        <v>t</v>
      </c>
      <c r="G225" s="2" t="b">
        <f>IFERROR(__xludf.DUMMYFUNCTION("regexmatch(upper(F225),F225)"),FALSE)</f>
        <v>0</v>
      </c>
      <c r="H225" s="2">
        <f>IF(G225, VLOOKUP(F225, Sheet4!A$27:B$52, 2), VLOOKUP(F225, Sheet4!A$1:B$26, 2))</f>
        <v>20</v>
      </c>
      <c r="L225" s="2">
        <f>MAX(Sheet7!225:225)</f>
        <v>0</v>
      </c>
    </row>
    <row r="226">
      <c r="A226" s="1" t="s">
        <v>225</v>
      </c>
      <c r="B226" s="2">
        <f t="shared" si="1"/>
        <v>14</v>
      </c>
      <c r="C226" s="2" t="str">
        <f t="shared" si="2"/>
        <v>HzdFsBBVsfnTfs</v>
      </c>
      <c r="D226" s="2" t="str">
        <f t="shared" si="3"/>
        <v>PmPtDcZqtMhDDz</v>
      </c>
      <c r="E226" s="2">
        <f>MAX(Sheet3!226:226)</f>
        <v>14</v>
      </c>
      <c r="F226" s="2" t="str">
        <f t="shared" si="4"/>
        <v>z</v>
      </c>
      <c r="G226" s="2" t="b">
        <f>IFERROR(__xludf.DUMMYFUNCTION("regexmatch(upper(F226),F226)"),FALSE)</f>
        <v>0</v>
      </c>
      <c r="H226" s="2">
        <f>IF(G226, VLOOKUP(F226, Sheet4!A$27:B$52, 2), VLOOKUP(F226, Sheet4!A$1:B$26, 2))</f>
        <v>26</v>
      </c>
      <c r="L226" s="2">
        <f>MAX(Sheet7!226:226)</f>
        <v>52</v>
      </c>
    </row>
    <row r="227">
      <c r="A227" s="1" t="s">
        <v>226</v>
      </c>
      <c r="B227" s="2">
        <f t="shared" si="1"/>
        <v>23</v>
      </c>
      <c r="C227" s="2" t="str">
        <f t="shared" si="2"/>
        <v>wrjjRQLlwwwrJQLQbCrbwlJ</v>
      </c>
      <c r="D227" s="2" t="str">
        <f t="shared" si="3"/>
        <v>DSlcSDtPZmPSDclWDtcDqWh</v>
      </c>
      <c r="E227" s="2">
        <f>MAX(Sheet3!227:227)</f>
        <v>3</v>
      </c>
      <c r="F227" s="2" t="str">
        <f t="shared" si="4"/>
        <v>l</v>
      </c>
      <c r="G227" s="2" t="b">
        <f>IFERROR(__xludf.DUMMYFUNCTION("regexmatch(upper(F227),F227)"),FALSE)</f>
        <v>0</v>
      </c>
      <c r="H227" s="2">
        <f>IF(G227, VLOOKUP(F227, Sheet4!A$27:B$52, 2), VLOOKUP(F227, Sheet4!A$1:B$26, 2))</f>
        <v>12</v>
      </c>
      <c r="L227" s="2">
        <f>MAX(Sheet7!227:227)</f>
        <v>0</v>
      </c>
    </row>
    <row r="228">
      <c r="A228" s="1" t="s">
        <v>227</v>
      </c>
      <c r="B228" s="2">
        <f t="shared" si="1"/>
        <v>22</v>
      </c>
      <c r="C228" s="2" t="str">
        <f t="shared" si="2"/>
        <v>RwgprLbNLrLbCCpRCrJLRL</v>
      </c>
      <c r="D228" s="2" t="str">
        <f t="shared" si="3"/>
        <v>FfsGTNNZHBZnnBvvfffnvd</v>
      </c>
      <c r="E228" s="2">
        <f>MAX(Sheet3!228:228)</f>
        <v>6</v>
      </c>
      <c r="F228" s="2" t="str">
        <f t="shared" si="4"/>
        <v>N</v>
      </c>
      <c r="G228" s="2" t="b">
        <f>IFERROR(__xludf.DUMMYFUNCTION("regexmatch(upper(F228),F228)"),TRUE)</f>
        <v>1</v>
      </c>
      <c r="H228" s="2">
        <f>IF(G228, VLOOKUP(F228, Sheet4!A$27:B$52, 2), VLOOKUP(F228, Sheet4!A$1:B$26, 2))</f>
        <v>40</v>
      </c>
      <c r="L228" s="2">
        <f>MAX(Sheet7!228:228)</f>
        <v>0</v>
      </c>
    </row>
    <row r="229">
      <c r="A229" s="1" t="s">
        <v>228</v>
      </c>
      <c r="B229" s="2">
        <f t="shared" si="1"/>
        <v>15</v>
      </c>
      <c r="C229" s="2" t="str">
        <f t="shared" si="2"/>
        <v>MlqqlWZclnPtZtD</v>
      </c>
      <c r="D229" s="2" t="str">
        <f t="shared" si="3"/>
        <v>SSvwQQjgQpNQSRM</v>
      </c>
      <c r="E229" s="2">
        <f>MAX(Sheet3!229:229)</f>
        <v>15</v>
      </c>
      <c r="F229" s="2" t="str">
        <f t="shared" si="4"/>
        <v>M</v>
      </c>
      <c r="G229" s="2" t="b">
        <f>IFERROR(__xludf.DUMMYFUNCTION("regexmatch(upper(F229),F229)"),TRUE)</f>
        <v>1</v>
      </c>
      <c r="H229" s="2">
        <f>IF(G229, VLOOKUP(F229, Sheet4!A$27:B$52, 2), VLOOKUP(F229, Sheet4!A$1:B$26, 2))</f>
        <v>39</v>
      </c>
      <c r="L229" s="2">
        <f>MAX(Sheet7!229:229)</f>
        <v>49</v>
      </c>
    </row>
    <row r="230">
      <c r="A230" s="1" t="s">
        <v>229</v>
      </c>
      <c r="B230" s="2">
        <f t="shared" si="1"/>
        <v>14</v>
      </c>
      <c r="C230" s="2" t="str">
        <f t="shared" si="2"/>
        <v>rLJTsBrsJBhshT</v>
      </c>
      <c r="D230" s="2" t="str">
        <f t="shared" si="3"/>
        <v>NNwSQBWNvNgNSg</v>
      </c>
      <c r="E230" s="2">
        <f>MAX(Sheet3!230:230)</f>
        <v>6</v>
      </c>
      <c r="F230" s="2" t="str">
        <f t="shared" si="4"/>
        <v>B</v>
      </c>
      <c r="G230" s="2" t="b">
        <f>IFERROR(__xludf.DUMMYFUNCTION("regexmatch(upper(F230),F230)"),TRUE)</f>
        <v>1</v>
      </c>
      <c r="H230" s="2">
        <f>IF(G230, VLOOKUP(F230, Sheet4!A$27:B$52, 2), VLOOKUP(F230, Sheet4!A$1:B$26, 2))</f>
        <v>28</v>
      </c>
      <c r="L230" s="2">
        <f>MAX(Sheet7!230:230)</f>
        <v>0</v>
      </c>
    </row>
    <row r="231">
      <c r="A231" s="1" t="s">
        <v>230</v>
      </c>
      <c r="B231" s="2">
        <f t="shared" si="1"/>
        <v>20</v>
      </c>
      <c r="C231" s="2" t="str">
        <f t="shared" si="2"/>
        <v>JbbbChCHsJzHzbWdGHTh</v>
      </c>
      <c r="D231" s="2" t="str">
        <f t="shared" si="3"/>
        <v>lFnnPqlPlGPPGncPtFlD</v>
      </c>
      <c r="E231" s="2">
        <f>MAX(Sheet3!231:231)</f>
        <v>10</v>
      </c>
      <c r="F231" s="2" t="str">
        <f t="shared" si="4"/>
        <v>G</v>
      </c>
      <c r="G231" s="2" t="b">
        <f>IFERROR(__xludf.DUMMYFUNCTION("regexmatch(upper(F231),F231)"),TRUE)</f>
        <v>1</v>
      </c>
      <c r="H231" s="2">
        <f>IF(G231, VLOOKUP(F231, Sheet4!A$27:B$52, 2), VLOOKUP(F231, Sheet4!A$1:B$26, 2))</f>
        <v>33</v>
      </c>
      <c r="L231" s="2">
        <f>MAX(Sheet7!231:231)</f>
        <v>0</v>
      </c>
    </row>
    <row r="232">
      <c r="A232" s="1" t="s">
        <v>231</v>
      </c>
      <c r="B232" s="2">
        <f t="shared" si="1"/>
        <v>24</v>
      </c>
      <c r="C232" s="2" t="str">
        <f t="shared" si="2"/>
        <v>WcMVvwNNvjRcwTQwVcpNRcsp</v>
      </c>
      <c r="D232" s="2" t="str">
        <f t="shared" si="3"/>
        <v>PCFtbPztbCTFmtPtCJtbCzmz</v>
      </c>
      <c r="E232" s="2">
        <f>MAX(Sheet3!232:232)</f>
        <v>11</v>
      </c>
      <c r="F232" s="2" t="str">
        <f t="shared" si="4"/>
        <v>T</v>
      </c>
      <c r="G232" s="2" t="b">
        <f>IFERROR(__xludf.DUMMYFUNCTION("regexmatch(upper(F232),F232)"),TRUE)</f>
        <v>1</v>
      </c>
      <c r="H232" s="2">
        <f>IF(G232, VLOOKUP(F232, Sheet4!A$27:B$52, 2), VLOOKUP(F232, Sheet4!A$1:B$26, 2))</f>
        <v>46</v>
      </c>
      <c r="L232" s="2">
        <f>MAX(Sheet7!232:232)</f>
        <v>19</v>
      </c>
    </row>
    <row r="233">
      <c r="A233" s="1" t="s">
        <v>232</v>
      </c>
      <c r="B233" s="2">
        <f t="shared" si="1"/>
        <v>22</v>
      </c>
      <c r="C233" s="2" t="str">
        <f t="shared" si="2"/>
        <v>grrgDhrnDLnLrdfdLZlLZh</v>
      </c>
      <c r="D233" s="2" t="str">
        <f t="shared" si="3"/>
        <v>mCqzlCbtJlSSStFmttqsJJ</v>
      </c>
      <c r="E233" s="2">
        <f>MAX(Sheet3!233:233)</f>
        <v>5</v>
      </c>
      <c r="F233" s="2" t="str">
        <f t="shared" si="4"/>
        <v>l</v>
      </c>
      <c r="G233" s="2" t="b">
        <f>IFERROR(__xludf.DUMMYFUNCTION("regexmatch(upper(F233),F233)"),FALSE)</f>
        <v>0</v>
      </c>
      <c r="H233" s="2">
        <f>IF(G233, VLOOKUP(F233, Sheet4!A$27:B$52, 2), VLOOKUP(F233, Sheet4!A$1:B$26, 2))</f>
        <v>12</v>
      </c>
      <c r="L233" s="2">
        <f>MAX(Sheet7!233:233)</f>
        <v>0</v>
      </c>
    </row>
    <row r="234">
      <c r="A234" s="1" t="s">
        <v>233</v>
      </c>
      <c r="B234" s="2">
        <f t="shared" si="1"/>
        <v>20</v>
      </c>
      <c r="C234" s="2" t="str">
        <f t="shared" si="2"/>
        <v>GHHDdgnLDDhrrrgZrZgL</v>
      </c>
      <c r="D234" s="2" t="str">
        <f t="shared" si="3"/>
        <v>NVVVVcRNvcwjWvpWGcRs</v>
      </c>
      <c r="E234" s="2">
        <f>MAX(Sheet3!234:234)</f>
        <v>17</v>
      </c>
      <c r="F234" s="2" t="str">
        <f t="shared" si="4"/>
        <v>G</v>
      </c>
      <c r="G234" s="2" t="b">
        <f>IFERROR(__xludf.DUMMYFUNCTION("regexmatch(upper(F234),F234)"),TRUE)</f>
        <v>1</v>
      </c>
      <c r="H234" s="2">
        <f>IF(G234, VLOOKUP(F234, Sheet4!A$27:B$52, 2), VLOOKUP(F234, Sheet4!A$1:B$26, 2))</f>
        <v>33</v>
      </c>
      <c r="L234" s="2">
        <f>MAX(Sheet7!234:234)</f>
        <v>0</v>
      </c>
    </row>
    <row r="235">
      <c r="A235" s="1" t="s">
        <v>234</v>
      </c>
      <c r="B235" s="2">
        <f t="shared" si="1"/>
        <v>14</v>
      </c>
      <c r="C235" s="2" t="str">
        <f t="shared" si="2"/>
        <v>qhGhPSJtGhGtJt</v>
      </c>
      <c r="D235" s="2" t="str">
        <f t="shared" si="3"/>
        <v>vNjnJjnvmNQQmj</v>
      </c>
      <c r="E235" s="2">
        <f>MAX(Sheet3!235:235)</f>
        <v>5</v>
      </c>
      <c r="F235" s="2" t="str">
        <f t="shared" si="4"/>
        <v>J</v>
      </c>
      <c r="G235" s="2" t="b">
        <f>IFERROR(__xludf.DUMMYFUNCTION("regexmatch(upper(F235),F235)"),TRUE)</f>
        <v>1</v>
      </c>
      <c r="H235" s="2">
        <f>IF(G235, VLOOKUP(F235, Sheet4!A$27:B$52, 2), VLOOKUP(F235, Sheet4!A$1:B$26, 2))</f>
        <v>36</v>
      </c>
      <c r="L235" s="2">
        <f>MAX(Sheet7!235:235)</f>
        <v>33</v>
      </c>
    </row>
    <row r="236">
      <c r="A236" s="1" t="s">
        <v>235</v>
      </c>
      <c r="B236" s="2">
        <f t="shared" si="1"/>
        <v>18</v>
      </c>
      <c r="C236" s="2" t="str">
        <f t="shared" si="2"/>
        <v>sRBFlbZsrdBRRGbVGB</v>
      </c>
      <c r="D236" s="2" t="str">
        <f t="shared" si="3"/>
        <v>DwDMDQwQwMNDjjjVNV</v>
      </c>
      <c r="E236" s="2">
        <f>MAX(Sheet3!236:236)</f>
        <v>16</v>
      </c>
      <c r="F236" s="2" t="str">
        <f t="shared" si="4"/>
        <v>V</v>
      </c>
      <c r="G236" s="2" t="b">
        <f>IFERROR(__xludf.DUMMYFUNCTION("regexmatch(upper(F236),F236)"),TRUE)</f>
        <v>1</v>
      </c>
      <c r="H236" s="2">
        <f>IF(G236, VLOOKUP(F236, Sheet4!A$27:B$52, 2), VLOOKUP(F236, Sheet4!A$1:B$26, 2))</f>
        <v>48</v>
      </c>
      <c r="L236" s="2">
        <f>MAX(Sheet7!236:236)</f>
        <v>0</v>
      </c>
    </row>
    <row r="237">
      <c r="A237" s="1" t="s">
        <v>236</v>
      </c>
      <c r="B237" s="2">
        <f t="shared" si="1"/>
        <v>18</v>
      </c>
      <c r="C237" s="2" t="str">
        <f t="shared" si="2"/>
        <v>CzCflffbBszdBCbdbr</v>
      </c>
      <c r="D237" s="2" t="str">
        <f t="shared" si="3"/>
        <v>tLcfhhgHLGgPccLSPh</v>
      </c>
      <c r="E237" s="2">
        <f>MAX(Sheet3!237:237)</f>
        <v>4</v>
      </c>
      <c r="F237" s="2" t="str">
        <f t="shared" si="4"/>
        <v>f</v>
      </c>
      <c r="G237" s="2" t="b">
        <f>IFERROR(__xludf.DUMMYFUNCTION("regexmatch(upper(F237),F237)"),FALSE)</f>
        <v>0</v>
      </c>
      <c r="H237" s="2">
        <f>IF(G237, VLOOKUP(F237, Sheet4!A$27:B$52, 2), VLOOKUP(F237, Sheet4!A$1:B$26, 2))</f>
        <v>6</v>
      </c>
      <c r="L237" s="2">
        <f>MAX(Sheet7!237:237)</f>
        <v>0</v>
      </c>
    </row>
    <row r="238">
      <c r="A238" s="1" t="s">
        <v>237</v>
      </c>
      <c r="B238" s="2">
        <f t="shared" si="1"/>
        <v>19</v>
      </c>
      <c r="C238" s="2" t="str">
        <f t="shared" si="2"/>
        <v>zShhHFzgJWFVFFHFHhR</v>
      </c>
      <c r="D238" s="2" t="str">
        <f t="shared" si="3"/>
        <v>PNjwqPLPtLbtrbwVjjr</v>
      </c>
      <c r="E238" s="2">
        <f>MAX(Sheet3!238:238)</f>
        <v>16</v>
      </c>
      <c r="F238" s="2" t="str">
        <f t="shared" si="4"/>
        <v>V</v>
      </c>
      <c r="G238" s="2" t="b">
        <f>IFERROR(__xludf.DUMMYFUNCTION("regexmatch(upper(F238),F238)"),TRUE)</f>
        <v>1</v>
      </c>
      <c r="H238" s="2">
        <f>IF(G238, VLOOKUP(F238, Sheet4!A$27:B$52, 2), VLOOKUP(F238, Sheet4!A$1:B$26, 2))</f>
        <v>48</v>
      </c>
      <c r="L238" s="2">
        <f>MAX(Sheet7!238:238)</f>
        <v>36</v>
      </c>
    </row>
    <row r="239">
      <c r="A239" s="1" t="s">
        <v>238</v>
      </c>
      <c r="B239" s="2">
        <f t="shared" si="1"/>
        <v>18</v>
      </c>
      <c r="C239" s="2" t="str">
        <f t="shared" si="2"/>
        <v>ssnvTmvCDfpCZTnsfC</v>
      </c>
      <c r="D239" s="2" t="str">
        <f t="shared" si="3"/>
        <v>qwNLNPwbJqNJPwrjZw</v>
      </c>
      <c r="E239" s="2">
        <f>MAX(Sheet3!239:239)</f>
        <v>17</v>
      </c>
      <c r="F239" s="2" t="str">
        <f t="shared" si="4"/>
        <v>Z</v>
      </c>
      <c r="G239" s="2" t="b">
        <f>IFERROR(__xludf.DUMMYFUNCTION("regexmatch(upper(F239),F239)"),TRUE)</f>
        <v>1</v>
      </c>
      <c r="H239" s="2">
        <f>IF(G239, VLOOKUP(F239, Sheet4!A$27:B$52, 2), VLOOKUP(F239, Sheet4!A$1:B$26, 2))</f>
        <v>52</v>
      </c>
      <c r="L239" s="2">
        <f>MAX(Sheet7!239:239)</f>
        <v>0</v>
      </c>
    </row>
    <row r="240">
      <c r="A240" s="1" t="s">
        <v>239</v>
      </c>
      <c r="B240" s="2">
        <f t="shared" si="1"/>
        <v>18</v>
      </c>
      <c r="C240" s="2" t="str">
        <f t="shared" si="2"/>
        <v>vDvpmcnmnBDnsnJTJm</v>
      </c>
      <c r="D240" s="2" t="str">
        <f t="shared" si="3"/>
        <v>QWMHMWzScFggRFRFSW</v>
      </c>
      <c r="E240" s="2">
        <f>MAX(Sheet3!240:240)</f>
        <v>9</v>
      </c>
      <c r="F240" s="2" t="str">
        <f t="shared" si="4"/>
        <v>c</v>
      </c>
      <c r="G240" s="2" t="b">
        <f>IFERROR(__xludf.DUMMYFUNCTION("regexmatch(upper(F240),F240)"),FALSE)</f>
        <v>0</v>
      </c>
      <c r="H240" s="2">
        <f>IF(G240, VLOOKUP(F240, Sheet4!A$27:B$52, 2), VLOOKUP(F240, Sheet4!A$1:B$26, 2))</f>
        <v>3</v>
      </c>
      <c r="L240" s="2">
        <f>MAX(Sheet7!240:240)</f>
        <v>0</v>
      </c>
    </row>
    <row r="241">
      <c r="A241" s="1" t="s">
        <v>240</v>
      </c>
      <c r="B241" s="2">
        <f t="shared" si="1"/>
        <v>23</v>
      </c>
      <c r="C241" s="2" t="str">
        <f t="shared" si="2"/>
        <v>nnVHHPLrnpssLnrpLRnHtHr</v>
      </c>
      <c r="D241" s="2" t="str">
        <f t="shared" si="3"/>
        <v>jJcCdzCjcDzMzdqwRdjdDcJ</v>
      </c>
      <c r="E241" s="2">
        <f>MAX(Sheet3!241:241)</f>
        <v>17</v>
      </c>
      <c r="F241" s="2" t="str">
        <f t="shared" si="4"/>
        <v>R</v>
      </c>
      <c r="G241" s="2" t="b">
        <f>IFERROR(__xludf.DUMMYFUNCTION("regexmatch(upper(F241),F241)"),TRUE)</f>
        <v>1</v>
      </c>
      <c r="H241" s="2">
        <f>IF(G241, VLOOKUP(F241, Sheet4!A$27:B$52, 2), VLOOKUP(F241, Sheet4!A$1:B$26, 2))</f>
        <v>44</v>
      </c>
      <c r="L241" s="2">
        <f>MAX(Sheet7!241:241)</f>
        <v>26</v>
      </c>
    </row>
    <row r="242">
      <c r="A242" s="1" t="s">
        <v>241</v>
      </c>
      <c r="B242" s="2">
        <f t="shared" si="1"/>
        <v>15</v>
      </c>
      <c r="C242" s="2" t="str">
        <f t="shared" si="2"/>
        <v>WWTGQQzSGWlTmBb</v>
      </c>
      <c r="D242" s="2" t="str">
        <f t="shared" si="3"/>
        <v>DJJjwMJjcvvlDjw</v>
      </c>
      <c r="E242" s="2">
        <f>MAX(Sheet3!242:242)</f>
        <v>12</v>
      </c>
      <c r="F242" s="2" t="str">
        <f t="shared" si="4"/>
        <v>l</v>
      </c>
      <c r="G242" s="2" t="b">
        <f>IFERROR(__xludf.DUMMYFUNCTION("regexmatch(upper(F242),F242)"),FALSE)</f>
        <v>0</v>
      </c>
      <c r="H242" s="2">
        <f>IF(G242, VLOOKUP(F242, Sheet4!A$27:B$52, 2), VLOOKUP(F242, Sheet4!A$1:B$26, 2))</f>
        <v>12</v>
      </c>
      <c r="L242" s="2">
        <f>MAX(Sheet7!242:242)</f>
        <v>0</v>
      </c>
    </row>
    <row r="243">
      <c r="A243" s="1" t="s">
        <v>242</v>
      </c>
      <c r="B243" s="2">
        <f t="shared" si="1"/>
        <v>20</v>
      </c>
      <c r="C243" s="2" t="str">
        <f t="shared" si="2"/>
        <v>TGTWBTWmTbgzghZhgzBg</v>
      </c>
      <c r="D243" s="2" t="str">
        <f t="shared" si="3"/>
        <v>pVNrZPPfntfNrVLNNnZP</v>
      </c>
      <c r="E243" s="2">
        <f>MAX(Sheet3!243:243)</f>
        <v>5</v>
      </c>
      <c r="F243" s="2" t="str">
        <f t="shared" si="4"/>
        <v>Z</v>
      </c>
      <c r="G243" s="2" t="b">
        <f>IFERROR(__xludf.DUMMYFUNCTION("regexmatch(upper(F243),F243)"),TRUE)</f>
        <v>1</v>
      </c>
      <c r="H243" s="2">
        <f>IF(G243, VLOOKUP(F243, Sheet4!A$27:B$52, 2), VLOOKUP(F243, Sheet4!A$1:B$26, 2))</f>
        <v>52</v>
      </c>
      <c r="L243" s="2">
        <f>MAX(Sheet7!243:243)</f>
        <v>0</v>
      </c>
    </row>
    <row r="244">
      <c r="A244" s="1" t="s">
        <v>243</v>
      </c>
      <c r="B244" s="2">
        <f t="shared" si="1"/>
        <v>23</v>
      </c>
      <c r="C244" s="2" t="str">
        <f t="shared" si="2"/>
        <v>TqhQnqqLnnqddttNqQWdtqQ</v>
      </c>
      <c r="D244" s="2" t="str">
        <f t="shared" si="3"/>
        <v>mppSSFFClRmzmFZFLSmSlFF</v>
      </c>
      <c r="E244" s="2">
        <f>MAX(Sheet3!244:244)</f>
        <v>17</v>
      </c>
      <c r="F244" s="2" t="str">
        <f t="shared" si="4"/>
        <v>L</v>
      </c>
      <c r="G244" s="2" t="b">
        <f>IFERROR(__xludf.DUMMYFUNCTION("regexmatch(upper(F244),F244)"),TRUE)</f>
        <v>1</v>
      </c>
      <c r="H244" s="2">
        <f>IF(G244, VLOOKUP(F244, Sheet4!A$27:B$52, 2), VLOOKUP(F244, Sheet4!A$1:B$26, 2))</f>
        <v>38</v>
      </c>
      <c r="L244" s="2">
        <f>MAX(Sheet7!244:244)</f>
        <v>12</v>
      </c>
    </row>
    <row r="245">
      <c r="A245" s="1" t="s">
        <v>244</v>
      </c>
      <c r="B245" s="2">
        <f t="shared" si="1"/>
        <v>24</v>
      </c>
      <c r="C245" s="2" t="str">
        <f t="shared" si="2"/>
        <v>BcHjGclVPPBrVrcjrGGDrMgc</v>
      </c>
      <c r="D245" s="2" t="str">
        <f t="shared" si="3"/>
        <v>mmRJbRCFzpZmSDRpRZJJmRzz</v>
      </c>
      <c r="E245" s="2">
        <f>MAX(Sheet3!245:245)</f>
        <v>14</v>
      </c>
      <c r="F245" s="2" t="str">
        <f t="shared" si="4"/>
        <v>D</v>
      </c>
      <c r="G245" s="2" t="b">
        <f>IFERROR(__xludf.DUMMYFUNCTION("regexmatch(upper(F245),F245)"),TRUE)</f>
        <v>1</v>
      </c>
      <c r="H245" s="2">
        <f>IF(G245, VLOOKUP(F245, Sheet4!A$27:B$52, 2), VLOOKUP(F245, Sheet4!A$1:B$26, 2))</f>
        <v>30</v>
      </c>
      <c r="L245" s="2">
        <f>MAX(Sheet7!245:245)</f>
        <v>0</v>
      </c>
    </row>
    <row r="246">
      <c r="A246" s="1" t="s">
        <v>245</v>
      </c>
      <c r="B246" s="2">
        <f t="shared" si="1"/>
        <v>16</v>
      </c>
      <c r="C246" s="2" t="str">
        <f t="shared" si="2"/>
        <v>ccGjMgvPvsHMgvBH</v>
      </c>
      <c r="D246" s="2" t="str">
        <f t="shared" si="3"/>
        <v>WlhQdqwtllwNdThs</v>
      </c>
      <c r="E246" s="2">
        <f>MAX(Sheet3!246:246)</f>
        <v>16</v>
      </c>
      <c r="F246" s="2" t="str">
        <f t="shared" si="4"/>
        <v>s</v>
      </c>
      <c r="G246" s="2" t="b">
        <f>IFERROR(__xludf.DUMMYFUNCTION("regexmatch(upper(F246),F246)"),FALSE)</f>
        <v>0</v>
      </c>
      <c r="H246" s="2">
        <f>IF(G246, VLOOKUP(F246, Sheet4!A$27:B$52, 2), VLOOKUP(F246, Sheet4!A$1:B$26, 2))</f>
        <v>19</v>
      </c>
      <c r="L246" s="2">
        <f>MAX(Sheet7!246:246)</f>
        <v>0</v>
      </c>
    </row>
    <row r="247">
      <c r="A247" s="1" t="s">
        <v>246</v>
      </c>
      <c r="B247" s="2">
        <f t="shared" si="1"/>
        <v>22</v>
      </c>
      <c r="C247" s="2" t="str">
        <f t="shared" si="2"/>
        <v>WjddwRGgHRRdMbrwHRwWjH</v>
      </c>
      <c r="D247" s="2" t="str">
        <f t="shared" si="3"/>
        <v>DtDZplslnJnZrsDvCprJPJ</v>
      </c>
      <c r="E247" s="2">
        <f>MAX(Sheet3!247:247)</f>
        <v>13</v>
      </c>
      <c r="F247" s="2" t="str">
        <f t="shared" si="4"/>
        <v>r</v>
      </c>
      <c r="G247" s="2" t="b">
        <f>IFERROR(__xludf.DUMMYFUNCTION("regexmatch(upper(F247),F247)"),FALSE)</f>
        <v>0</v>
      </c>
      <c r="H247" s="2">
        <f>IF(G247, VLOOKUP(F247, Sheet4!A$27:B$52, 2), VLOOKUP(F247, Sheet4!A$1:B$26, 2))</f>
        <v>18</v>
      </c>
      <c r="L247" s="2">
        <f>MAX(Sheet7!247:247)</f>
        <v>29</v>
      </c>
    </row>
    <row r="248">
      <c r="A248" s="1" t="s">
        <v>247</v>
      </c>
      <c r="B248" s="2">
        <f t="shared" si="1"/>
        <v>10</v>
      </c>
      <c r="C248" s="2" t="str">
        <f t="shared" si="2"/>
        <v>QSLLFqQBff</v>
      </c>
      <c r="D248" s="2" t="str">
        <f t="shared" si="3"/>
        <v>CFststlFnn</v>
      </c>
      <c r="E248" s="2">
        <f>MAX(Sheet3!248:248)</f>
        <v>2</v>
      </c>
      <c r="F248" s="2" t="str">
        <f t="shared" si="4"/>
        <v>F</v>
      </c>
      <c r="G248" s="2" t="b">
        <f>IFERROR(__xludf.DUMMYFUNCTION("regexmatch(upper(F248),F248)"),TRUE)</f>
        <v>1</v>
      </c>
      <c r="H248" s="2">
        <f>IF(G248, VLOOKUP(F248, Sheet4!A$27:B$52, 2), VLOOKUP(F248, Sheet4!A$1:B$26, 2))</f>
        <v>32</v>
      </c>
      <c r="L248" s="2">
        <f>MAX(Sheet7!248:248)</f>
        <v>0</v>
      </c>
    </row>
    <row r="249">
      <c r="A249" s="1" t="s">
        <v>248</v>
      </c>
      <c r="B249" s="2">
        <f t="shared" si="1"/>
        <v>10</v>
      </c>
      <c r="C249" s="2" t="str">
        <f t="shared" si="2"/>
        <v>CSSmSqzmVV</v>
      </c>
      <c r="D249" s="2" t="str">
        <f t="shared" si="3"/>
        <v>jWMdMjVWgT</v>
      </c>
      <c r="E249" s="2">
        <f>MAX(Sheet3!249:249)</f>
        <v>7</v>
      </c>
      <c r="F249" s="2" t="str">
        <f t="shared" si="4"/>
        <v>V</v>
      </c>
      <c r="G249" s="2" t="b">
        <f>IFERROR(__xludf.DUMMYFUNCTION("regexmatch(upper(F249),F249)"),TRUE)</f>
        <v>1</v>
      </c>
      <c r="H249" s="2">
        <f>IF(G249, VLOOKUP(F249, Sheet4!A$27:B$52, 2), VLOOKUP(F249, Sheet4!A$1:B$26, 2))</f>
        <v>48</v>
      </c>
      <c r="L249" s="2">
        <f>MAX(Sheet7!249:249)</f>
        <v>0</v>
      </c>
    </row>
    <row r="250">
      <c r="A250" s="1" t="s">
        <v>249</v>
      </c>
      <c r="B250" s="2">
        <f t="shared" si="1"/>
        <v>19</v>
      </c>
      <c r="C250" s="2" t="str">
        <f t="shared" si="2"/>
        <v>lTfQRhVpRzjThpRQTTT</v>
      </c>
      <c r="D250" s="2" t="str">
        <f t="shared" si="3"/>
        <v>lvHrvBvHnPMHgHqHJvn</v>
      </c>
      <c r="E250" s="2">
        <f>MAX(Sheet3!250:250)</f>
        <v>1</v>
      </c>
      <c r="F250" s="2" t="str">
        <f t="shared" si="4"/>
        <v>l</v>
      </c>
      <c r="G250" s="2" t="b">
        <f>IFERROR(__xludf.DUMMYFUNCTION("regexmatch(upper(F250),F250)"),FALSE)</f>
        <v>0</v>
      </c>
      <c r="H250" s="2">
        <f>IF(G250, VLOOKUP(F250, Sheet4!A$27:B$52, 2), VLOOKUP(F250, Sheet4!A$1:B$26, 2))</f>
        <v>12</v>
      </c>
      <c r="L250" s="2">
        <f>MAX(Sheet7!250:250)</f>
        <v>36</v>
      </c>
    </row>
    <row r="251">
      <c r="A251" s="1" t="s">
        <v>250</v>
      </c>
      <c r="B251" s="2">
        <f t="shared" si="1"/>
        <v>21</v>
      </c>
      <c r="C251" s="2" t="str">
        <f t="shared" si="2"/>
        <v>cGDctCwCdDCGSFcJsFJsF</v>
      </c>
      <c r="D251" s="2" t="str">
        <f t="shared" si="3"/>
        <v>BvgnMBrHvvrqngHgmgssg</v>
      </c>
      <c r="E251" s="2">
        <f>MAX(Sheet3!251:251)</f>
        <v>19</v>
      </c>
      <c r="F251" s="2" t="str">
        <f t="shared" si="4"/>
        <v>s</v>
      </c>
      <c r="G251" s="2" t="b">
        <f>IFERROR(__xludf.DUMMYFUNCTION("regexmatch(upper(F251),F251)"),FALSE)</f>
        <v>0</v>
      </c>
      <c r="H251" s="2">
        <f>IF(G251, VLOOKUP(F251, Sheet4!A$27:B$52, 2), VLOOKUP(F251, Sheet4!A$1:B$26, 2))</f>
        <v>19</v>
      </c>
      <c r="L251" s="2">
        <f>MAX(Sheet7!251:251)</f>
        <v>0</v>
      </c>
    </row>
    <row r="252">
      <c r="A252" s="1" t="s">
        <v>251</v>
      </c>
      <c r="B252" s="2">
        <f t="shared" si="1"/>
        <v>9</v>
      </c>
      <c r="C252" s="2" t="str">
        <f t="shared" si="2"/>
        <v>SCbSDSFSc</v>
      </c>
      <c r="D252" s="2" t="str">
        <f t="shared" si="3"/>
        <v>NpfbRVVJf</v>
      </c>
      <c r="E252" s="2">
        <f>MAX(Sheet3!252:252)</f>
        <v>4</v>
      </c>
      <c r="F252" s="2" t="str">
        <f t="shared" si="4"/>
        <v>b</v>
      </c>
      <c r="G252" s="2" t="b">
        <f>IFERROR(__xludf.DUMMYFUNCTION("regexmatch(upper(F252),F252)"),FALSE)</f>
        <v>0</v>
      </c>
      <c r="H252" s="2">
        <f>IF(G252, VLOOKUP(F252, Sheet4!A$27:B$52, 2), VLOOKUP(F252, Sheet4!A$1:B$26, 2))</f>
        <v>2</v>
      </c>
      <c r="L252" s="2">
        <f>MAX(Sheet7!252:252)</f>
        <v>0</v>
      </c>
    </row>
    <row r="253">
      <c r="A253" s="1" t="s">
        <v>252</v>
      </c>
      <c r="B253" s="2">
        <f t="shared" si="1"/>
        <v>13</v>
      </c>
      <c r="C253" s="2" t="str">
        <f t="shared" si="2"/>
        <v>RrwmdwMVjMjMT</v>
      </c>
      <c r="D253" s="2" t="str">
        <f t="shared" si="3"/>
        <v>ghDWNTJDpWfWG</v>
      </c>
      <c r="E253" s="2">
        <f>MAX(Sheet3!253:253)</f>
        <v>6</v>
      </c>
      <c r="F253" s="2" t="str">
        <f t="shared" si="4"/>
        <v>T</v>
      </c>
      <c r="G253" s="2" t="b">
        <f>IFERROR(__xludf.DUMMYFUNCTION("regexmatch(upper(F253),F253)"),TRUE)</f>
        <v>1</v>
      </c>
      <c r="H253" s="2">
        <f>IF(G253, VLOOKUP(F253, Sheet4!A$27:B$52, 2), VLOOKUP(F253, Sheet4!A$1:B$26, 2))</f>
        <v>46</v>
      </c>
      <c r="L253" s="2">
        <f>MAX(Sheet7!253:253)</f>
        <v>40</v>
      </c>
    </row>
    <row r="254">
      <c r="A254" s="1" t="s">
        <v>253</v>
      </c>
      <c r="B254" s="2">
        <f t="shared" si="1"/>
        <v>16</v>
      </c>
      <c r="C254" s="2" t="str">
        <f t="shared" si="2"/>
        <v>SbPvNbvbSsPbSvZs</v>
      </c>
      <c r="D254" s="2" t="str">
        <f t="shared" si="3"/>
        <v>PJtJWhHpGGGgJWgJ</v>
      </c>
      <c r="E254" s="2">
        <f>MAX(Sheet3!254:254)</f>
        <v>1</v>
      </c>
      <c r="F254" s="2" t="str">
        <f t="shared" si="4"/>
        <v>P</v>
      </c>
      <c r="G254" s="2" t="b">
        <f>IFERROR(__xludf.DUMMYFUNCTION("regexmatch(upper(F254),F254)"),TRUE)</f>
        <v>1</v>
      </c>
      <c r="H254" s="2">
        <f>IF(G254, VLOOKUP(F254, Sheet4!A$27:B$52, 2), VLOOKUP(F254, Sheet4!A$1:B$26, 2))</f>
        <v>42</v>
      </c>
      <c r="L254" s="2">
        <f>MAX(Sheet7!254:254)</f>
        <v>0</v>
      </c>
    </row>
    <row r="255">
      <c r="A255" s="1" t="s">
        <v>254</v>
      </c>
      <c r="B255" s="2">
        <f t="shared" si="1"/>
        <v>12</v>
      </c>
      <c r="C255" s="2" t="str">
        <f t="shared" si="2"/>
        <v>lSFvsLNcqzqL</v>
      </c>
      <c r="D255" s="2" t="str">
        <f t="shared" si="3"/>
        <v>rwnFQMnVdmnn</v>
      </c>
      <c r="E255" s="2">
        <f>MAX(Sheet3!255:255)</f>
        <v>4</v>
      </c>
      <c r="F255" s="2" t="str">
        <f t="shared" si="4"/>
        <v>F</v>
      </c>
      <c r="G255" s="2" t="b">
        <f>IFERROR(__xludf.DUMMYFUNCTION("regexmatch(upper(F255),F255)"),TRUE)</f>
        <v>1</v>
      </c>
      <c r="H255" s="2">
        <f>IF(G255, VLOOKUP(F255, Sheet4!A$27:B$52, 2), VLOOKUP(F255, Sheet4!A$1:B$26, 2))</f>
        <v>32</v>
      </c>
      <c r="L255" s="2">
        <f>MAX(Sheet7!255:255)</f>
        <v>0</v>
      </c>
    </row>
    <row r="256">
      <c r="A256" s="1" t="s">
        <v>255</v>
      </c>
      <c r="B256" s="2">
        <f t="shared" si="1"/>
        <v>23</v>
      </c>
      <c r="C256" s="2" t="str">
        <f t="shared" si="2"/>
        <v>FgCJFTWntWTFtPLmJmmQJmC</v>
      </c>
      <c r="D256" s="2" t="str">
        <f t="shared" si="3"/>
        <v>MMpljWZBwlGMljjjlwvwBvZ</v>
      </c>
      <c r="E256" s="2">
        <f>MAX(Sheet3!256:256)</f>
        <v>6</v>
      </c>
      <c r="F256" s="2" t="str">
        <f t="shared" si="4"/>
        <v>W</v>
      </c>
      <c r="G256" s="2" t="b">
        <f>IFERROR(__xludf.DUMMYFUNCTION("regexmatch(upper(F256),F256)"),TRUE)</f>
        <v>1</v>
      </c>
      <c r="H256" s="2">
        <f>IF(G256, VLOOKUP(F256, Sheet4!A$27:B$52, 2), VLOOKUP(F256, Sheet4!A$1:B$26, 2))</f>
        <v>49</v>
      </c>
      <c r="L256" s="2">
        <f>MAX(Sheet7!256:256)</f>
        <v>38</v>
      </c>
    </row>
    <row r="257">
      <c r="A257" s="1" t="s">
        <v>256</v>
      </c>
      <c r="B257" s="2">
        <f t="shared" si="1"/>
        <v>13</v>
      </c>
      <c r="C257" s="2" t="str">
        <f t="shared" si="2"/>
        <v>SDSbVbdScSDzb</v>
      </c>
      <c r="D257" s="2" t="str">
        <f t="shared" si="3"/>
        <v>LZMBrjlZpVrZp</v>
      </c>
      <c r="E257" s="2">
        <f>MAX(Sheet3!257:257)</f>
        <v>10</v>
      </c>
      <c r="F257" s="2" t="str">
        <f t="shared" si="4"/>
        <v>V</v>
      </c>
      <c r="G257" s="2" t="b">
        <f>IFERROR(__xludf.DUMMYFUNCTION("regexmatch(upper(F257),F257)"),TRUE)</f>
        <v>1</v>
      </c>
      <c r="H257" s="2">
        <f>IF(G257, VLOOKUP(F257, Sheet4!A$27:B$52, 2), VLOOKUP(F257, Sheet4!A$1:B$26, 2))</f>
        <v>48</v>
      </c>
      <c r="L257" s="2">
        <f>MAX(Sheet7!257:257)</f>
        <v>0</v>
      </c>
    </row>
    <row r="258">
      <c r="A258" s="1" t="s">
        <v>257</v>
      </c>
      <c r="B258" s="2">
        <f t="shared" si="1"/>
        <v>21</v>
      </c>
      <c r="C258" s="2" t="str">
        <f t="shared" si="2"/>
        <v>ccsSDhSDffzbLNscfcfDc</v>
      </c>
      <c r="D258" s="2" t="str">
        <f t="shared" si="3"/>
        <v>gqhPgTntqmnQmCgtgQCTJ</v>
      </c>
      <c r="E258" s="2">
        <f>MAX(Sheet3!258:258)</f>
        <v>3</v>
      </c>
      <c r="F258" s="2" t="str">
        <f t="shared" si="4"/>
        <v>h</v>
      </c>
      <c r="G258" s="2" t="b">
        <f>IFERROR(__xludf.DUMMYFUNCTION("regexmatch(upper(F258),F258)"),FALSE)</f>
        <v>0</v>
      </c>
      <c r="H258" s="2">
        <f>IF(G258, VLOOKUP(F258, Sheet4!A$27:B$52, 2), VLOOKUP(F258, Sheet4!A$1:B$26, 2))</f>
        <v>8</v>
      </c>
      <c r="L258" s="2">
        <f>MAX(Sheet7!258:258)</f>
        <v>0</v>
      </c>
    </row>
    <row r="259">
      <c r="A259" s="1" t="s">
        <v>258</v>
      </c>
      <c r="B259" s="2">
        <f t="shared" si="1"/>
        <v>15</v>
      </c>
      <c r="C259" s="2" t="str">
        <f t="shared" si="2"/>
        <v>VnCnrHnPPrCwHmV</v>
      </c>
      <c r="D259" s="2" t="str">
        <f t="shared" si="3"/>
        <v>WtqfMQQqzCqffCZ</v>
      </c>
      <c r="E259" s="2">
        <f>MAX(Sheet3!259:259)</f>
        <v>10</v>
      </c>
      <c r="F259" s="2" t="str">
        <f t="shared" si="4"/>
        <v>C</v>
      </c>
      <c r="G259" s="2" t="b">
        <f>IFERROR(__xludf.DUMMYFUNCTION("regexmatch(upper(F259),F259)"),TRUE)</f>
        <v>1</v>
      </c>
      <c r="H259" s="2">
        <f>IF(G259, VLOOKUP(F259, Sheet4!A$27:B$52, 2), VLOOKUP(F259, Sheet4!A$1:B$26, 2))</f>
        <v>29</v>
      </c>
      <c r="L259" s="2">
        <f>MAX(Sheet7!259:259)</f>
        <v>20</v>
      </c>
    </row>
    <row r="260">
      <c r="A260" s="1" t="s">
        <v>259</v>
      </c>
      <c r="B260" s="2">
        <f t="shared" si="1"/>
        <v>17</v>
      </c>
      <c r="C260" s="2" t="str">
        <f t="shared" si="2"/>
        <v>DDbDcJJJbpJDGppFp</v>
      </c>
      <c r="D260" s="2" t="str">
        <f t="shared" si="3"/>
        <v>qGZRWfGfddzMWtfWM</v>
      </c>
      <c r="E260" s="2">
        <f>MAX(Sheet3!260:260)</f>
        <v>2</v>
      </c>
      <c r="F260" s="2" t="str">
        <f t="shared" si="4"/>
        <v>G</v>
      </c>
      <c r="G260" s="2" t="b">
        <f>IFERROR(__xludf.DUMMYFUNCTION("regexmatch(upper(F260),F260)"),TRUE)</f>
        <v>1</v>
      </c>
      <c r="H260" s="2">
        <f>IF(G260, VLOOKUP(F260, Sheet4!A$27:B$52, 2), VLOOKUP(F260, Sheet4!A$1:B$26, 2))</f>
        <v>33</v>
      </c>
      <c r="L260" s="2">
        <f>MAX(Sheet7!260:260)</f>
        <v>0</v>
      </c>
    </row>
    <row r="261">
      <c r="A261" s="1" t="s">
        <v>260</v>
      </c>
      <c r="B261" s="2">
        <f t="shared" si="1"/>
        <v>10</v>
      </c>
      <c r="C261" s="2" t="str">
        <f t="shared" si="2"/>
        <v>tTTglDcgFj</v>
      </c>
      <c r="D261" s="2" t="str">
        <f t="shared" si="3"/>
        <v>wNPHPPwHlH</v>
      </c>
      <c r="E261" s="2">
        <f>MAX(Sheet3!261:261)</f>
        <v>9</v>
      </c>
      <c r="F261" s="2" t="str">
        <f t="shared" si="4"/>
        <v>l</v>
      </c>
      <c r="G261" s="2" t="b">
        <f>IFERROR(__xludf.DUMMYFUNCTION("regexmatch(upper(F261),F261)"),FALSE)</f>
        <v>0</v>
      </c>
      <c r="H261" s="2">
        <f>IF(G261, VLOOKUP(F261, Sheet4!A$27:B$52, 2), VLOOKUP(F261, Sheet4!A$1:B$26, 2))</f>
        <v>12</v>
      </c>
      <c r="L261" s="2">
        <f>MAX(Sheet7!261:261)</f>
        <v>0</v>
      </c>
    </row>
    <row r="262">
      <c r="A262" s="1" t="s">
        <v>261</v>
      </c>
      <c r="B262" s="2">
        <f t="shared" si="1"/>
        <v>20</v>
      </c>
      <c r="C262" s="2" t="str">
        <f t="shared" si="2"/>
        <v>bMGbqqgPqqVVMGnbVqSM</v>
      </c>
      <c r="D262" s="2" t="str">
        <f t="shared" si="3"/>
        <v>mRfPcJmCTPDDLJDTCmDm</v>
      </c>
      <c r="E262" s="2">
        <f>MAX(Sheet3!262:262)</f>
        <v>4</v>
      </c>
      <c r="F262" s="2" t="str">
        <f t="shared" si="4"/>
        <v>P</v>
      </c>
      <c r="G262" s="2" t="b">
        <f>IFERROR(__xludf.DUMMYFUNCTION("regexmatch(upper(F262),F262)"),TRUE)</f>
        <v>1</v>
      </c>
      <c r="H262" s="2">
        <f>IF(G262, VLOOKUP(F262, Sheet4!A$27:B$52, 2), VLOOKUP(F262, Sheet4!A$1:B$26, 2))</f>
        <v>42</v>
      </c>
      <c r="L262" s="2">
        <f>MAX(Sheet7!262:262)</f>
        <v>44</v>
      </c>
    </row>
    <row r="263">
      <c r="A263" s="1" t="s">
        <v>262</v>
      </c>
      <c r="B263" s="2">
        <f t="shared" si="1"/>
        <v>10</v>
      </c>
      <c r="C263" s="2" t="str">
        <f t="shared" si="2"/>
        <v>FFjjZvFRsF</v>
      </c>
      <c r="D263" s="2" t="str">
        <f t="shared" si="3"/>
        <v>CctmtvtJWD</v>
      </c>
      <c r="E263" s="2">
        <f>MAX(Sheet3!263:263)</f>
        <v>6</v>
      </c>
      <c r="F263" s="2" t="str">
        <f t="shared" si="4"/>
        <v>v</v>
      </c>
      <c r="G263" s="2" t="b">
        <f>IFERROR(__xludf.DUMMYFUNCTION("regexmatch(upper(F263),F263)"),FALSE)</f>
        <v>0</v>
      </c>
      <c r="H263" s="2">
        <f>IF(G263, VLOOKUP(F263, Sheet4!A$27:B$52, 2), VLOOKUP(F263, Sheet4!A$1:B$26, 2))</f>
        <v>22</v>
      </c>
      <c r="L263" s="2">
        <f>MAX(Sheet7!263:263)</f>
        <v>0</v>
      </c>
    </row>
    <row r="264">
      <c r="A264" s="1" t="s">
        <v>263</v>
      </c>
      <c r="B264" s="2">
        <f t="shared" si="1"/>
        <v>16</v>
      </c>
      <c r="C264" s="2" t="str">
        <f t="shared" si="2"/>
        <v>wwFhHjQjwQhZrFjQ</v>
      </c>
      <c r="D264" s="2" t="str">
        <f t="shared" si="3"/>
        <v>bngglGbRMnSzgbRH</v>
      </c>
      <c r="E264" s="2">
        <f>MAX(Sheet3!264:264)</f>
        <v>16</v>
      </c>
      <c r="F264" s="2" t="str">
        <f t="shared" si="4"/>
        <v>H</v>
      </c>
      <c r="G264" s="2" t="b">
        <f>IFERROR(__xludf.DUMMYFUNCTION("regexmatch(upper(F264),F264)"),TRUE)</f>
        <v>1</v>
      </c>
      <c r="H264" s="2">
        <f>IF(G264, VLOOKUP(F264, Sheet4!A$27:B$52, 2), VLOOKUP(F264, Sheet4!A$1:B$26, 2))</f>
        <v>34</v>
      </c>
      <c r="L264" s="2">
        <f>MAX(Sheet7!264:264)</f>
        <v>0</v>
      </c>
    </row>
    <row r="265">
      <c r="A265" s="1" t="s">
        <v>264</v>
      </c>
      <c r="B265" s="2">
        <f t="shared" si="1"/>
        <v>21</v>
      </c>
      <c r="C265" s="2" t="str">
        <f t="shared" si="2"/>
        <v>GPTTJSgTPrPPmcTPpdJsG</v>
      </c>
      <c r="D265" s="2" t="str">
        <f t="shared" si="3"/>
        <v>GGjqbRvqlztqlRqMzGjRv</v>
      </c>
      <c r="E265" s="2">
        <f>MAX(Sheet3!265:265)</f>
        <v>1</v>
      </c>
      <c r="F265" s="2" t="str">
        <f t="shared" si="4"/>
        <v>G</v>
      </c>
      <c r="G265" s="2" t="b">
        <f>IFERROR(__xludf.DUMMYFUNCTION("regexmatch(upper(F265),F265)"),TRUE)</f>
        <v>1</v>
      </c>
      <c r="H265" s="2">
        <f>IF(G265, VLOOKUP(F265, Sheet4!A$27:B$52, 2), VLOOKUP(F265, Sheet4!A$1:B$26, 2))</f>
        <v>33</v>
      </c>
      <c r="L265" s="2">
        <f>MAX(Sheet7!265:265)</f>
        <v>13</v>
      </c>
    </row>
    <row r="266">
      <c r="A266" s="1" t="s">
        <v>265</v>
      </c>
      <c r="B266" s="2">
        <f t="shared" si="1"/>
        <v>15</v>
      </c>
      <c r="C266" s="2" t="str">
        <f t="shared" si="2"/>
        <v>LwnfWLNwwHHQwHn</v>
      </c>
      <c r="D266" s="2" t="str">
        <f t="shared" si="3"/>
        <v>jbbMMjWttqtMmMj</v>
      </c>
      <c r="E266" s="2">
        <f>MAX(Sheet3!266:266)</f>
        <v>7</v>
      </c>
      <c r="F266" s="2" t="str">
        <f t="shared" si="4"/>
        <v>W</v>
      </c>
      <c r="G266" s="2" t="b">
        <f>IFERROR(__xludf.DUMMYFUNCTION("regexmatch(upper(F266),F266)"),TRUE)</f>
        <v>1</v>
      </c>
      <c r="H266" s="2">
        <f>IF(G266, VLOOKUP(F266, Sheet4!A$27:B$52, 2), VLOOKUP(F266, Sheet4!A$1:B$26, 2))</f>
        <v>49</v>
      </c>
      <c r="L266" s="2">
        <f>MAX(Sheet7!266:266)</f>
        <v>0</v>
      </c>
    </row>
    <row r="267">
      <c r="A267" s="1" t="s">
        <v>266</v>
      </c>
      <c r="B267" s="2">
        <f t="shared" si="1"/>
        <v>9</v>
      </c>
      <c r="C267" s="2" t="str">
        <f t="shared" si="2"/>
        <v>mhwfBDhnQ</v>
      </c>
      <c r="D267" s="2" t="str">
        <f t="shared" si="3"/>
        <v>TpJBcBJps</v>
      </c>
      <c r="E267" s="2">
        <f>MAX(Sheet3!267:267)</f>
        <v>4</v>
      </c>
      <c r="F267" s="2" t="str">
        <f t="shared" si="4"/>
        <v>B</v>
      </c>
      <c r="G267" s="2" t="b">
        <f>IFERROR(__xludf.DUMMYFUNCTION("regexmatch(upper(F267),F267)"),TRUE)</f>
        <v>1</v>
      </c>
      <c r="H267" s="2">
        <f>IF(G267, VLOOKUP(F267, Sheet4!A$27:B$52, 2), VLOOKUP(F267, Sheet4!A$1:B$26, 2))</f>
        <v>28</v>
      </c>
      <c r="L267" s="2">
        <f>MAX(Sheet7!267:267)</f>
        <v>0</v>
      </c>
    </row>
    <row r="268">
      <c r="A268" s="1" t="s">
        <v>267</v>
      </c>
      <c r="B268" s="2">
        <f t="shared" si="1"/>
        <v>23</v>
      </c>
      <c r="C268" s="2" t="str">
        <f t="shared" si="2"/>
        <v>HQQHwMfwlltzMlVljQhVjjH</v>
      </c>
      <c r="D268" s="2" t="str">
        <f t="shared" si="3"/>
        <v>PPPFGPFcCGprPTPPfDrDcGf</v>
      </c>
      <c r="E268" s="2">
        <f>MAX(Sheet3!268:268)</f>
        <v>17</v>
      </c>
      <c r="F268" s="2" t="str">
        <f t="shared" si="4"/>
        <v>f</v>
      </c>
      <c r="G268" s="2" t="b">
        <f>IFERROR(__xludf.DUMMYFUNCTION("regexmatch(upper(F268),F268)"),FALSE)</f>
        <v>0</v>
      </c>
      <c r="H268" s="2">
        <f>IF(G268, VLOOKUP(F268, Sheet4!A$27:B$52, 2), VLOOKUP(F268, Sheet4!A$1:B$26, 2))</f>
        <v>6</v>
      </c>
      <c r="L268" s="2">
        <f>MAX(Sheet7!268:268)</f>
        <v>16</v>
      </c>
    </row>
    <row r="269">
      <c r="A269" s="1" t="s">
        <v>268</v>
      </c>
      <c r="B269" s="2">
        <f t="shared" si="1"/>
        <v>15</v>
      </c>
      <c r="C269" s="2" t="str">
        <f t="shared" si="2"/>
        <v>pRLdvRvJgqLRBSJ</v>
      </c>
      <c r="D269" s="2" t="str">
        <f t="shared" si="3"/>
        <v>CcvFnCDTPTcTGnT</v>
      </c>
      <c r="E269" s="2">
        <f>MAX(Sheet3!269:269)</f>
        <v>3</v>
      </c>
      <c r="F269" s="2" t="str">
        <f t="shared" si="4"/>
        <v>v</v>
      </c>
      <c r="G269" s="2" t="b">
        <f>IFERROR(__xludf.DUMMYFUNCTION("regexmatch(upper(F269),F269)"),FALSE)</f>
        <v>0</v>
      </c>
      <c r="H269" s="2">
        <f>IF(G269, VLOOKUP(F269, Sheet4!A$27:B$52, 2), VLOOKUP(F269, Sheet4!A$1:B$26, 2))</f>
        <v>22</v>
      </c>
      <c r="L269" s="2">
        <f>MAX(Sheet7!269:269)</f>
        <v>0</v>
      </c>
    </row>
    <row r="270">
      <c r="A270" s="1" t="s">
        <v>269</v>
      </c>
      <c r="B270" s="2">
        <f t="shared" si="1"/>
        <v>23</v>
      </c>
      <c r="C270" s="2" t="str">
        <f t="shared" si="2"/>
        <v>LBLSJbRSLSqbSdBdgJRRqRb</v>
      </c>
      <c r="D270" s="2" t="str">
        <f t="shared" si="3"/>
        <v>wjHHblQttlwtwhzpjMlwhpw</v>
      </c>
      <c r="E270" s="2">
        <f>MAX(Sheet3!270:270)</f>
        <v>5</v>
      </c>
      <c r="F270" s="2" t="str">
        <f t="shared" si="4"/>
        <v>b</v>
      </c>
      <c r="G270" s="2" t="b">
        <f>IFERROR(__xludf.DUMMYFUNCTION("regexmatch(upper(F270),F270)"),FALSE)</f>
        <v>0</v>
      </c>
      <c r="H270" s="2">
        <f>IF(G270, VLOOKUP(F270, Sheet4!A$27:B$52, 2), VLOOKUP(F270, Sheet4!A$1:B$26, 2))</f>
        <v>2</v>
      </c>
      <c r="L270" s="2">
        <f>MAX(Sheet7!270:270)</f>
        <v>0</v>
      </c>
    </row>
    <row r="271">
      <c r="A271" s="1" t="s">
        <v>270</v>
      </c>
      <c r="B271" s="2">
        <f t="shared" si="1"/>
        <v>15</v>
      </c>
      <c r="C271" s="2" t="str">
        <f t="shared" si="2"/>
        <v>NWLNSNSDtgSgghg</v>
      </c>
      <c r="D271" s="2" t="str">
        <f t="shared" si="3"/>
        <v>dcwccmwGntwclnT</v>
      </c>
      <c r="E271" s="2">
        <f>MAX(Sheet3!271:271)</f>
        <v>10</v>
      </c>
      <c r="F271" s="2" t="str">
        <f t="shared" si="4"/>
        <v>t</v>
      </c>
      <c r="G271" s="2" t="b">
        <f>IFERROR(__xludf.DUMMYFUNCTION("regexmatch(upper(F271),F271)"),FALSE)</f>
        <v>0</v>
      </c>
      <c r="H271" s="2">
        <f>IF(G271, VLOOKUP(F271, Sheet4!A$27:B$52, 2), VLOOKUP(F271, Sheet4!A$1:B$26, 2))</f>
        <v>20</v>
      </c>
      <c r="L271" s="2">
        <f>MAX(Sheet7!271:271)</f>
        <v>14</v>
      </c>
    </row>
    <row r="272">
      <c r="A272" s="1" t="s">
        <v>271</v>
      </c>
      <c r="B272" s="2">
        <f t="shared" si="1"/>
        <v>22</v>
      </c>
      <c r="C272" s="2" t="str">
        <f t="shared" si="2"/>
        <v>FRCQzJRsvfVVjvzFJfQnff</v>
      </c>
      <c r="D272" s="2" t="str">
        <f t="shared" si="3"/>
        <v>wCcmdwmHmmHmTwmCmdGBcq</v>
      </c>
      <c r="E272" s="2">
        <f>MAX(Sheet3!272:272)</f>
        <v>2</v>
      </c>
      <c r="F272" s="2" t="str">
        <f t="shared" si="4"/>
        <v>C</v>
      </c>
      <c r="G272" s="2" t="b">
        <f>IFERROR(__xludf.DUMMYFUNCTION("regexmatch(upper(F272),F272)"),TRUE)</f>
        <v>1</v>
      </c>
      <c r="H272" s="2">
        <f>IF(G272, VLOOKUP(F272, Sheet4!A$27:B$52, 2), VLOOKUP(F272, Sheet4!A$1:B$26, 2))</f>
        <v>29</v>
      </c>
      <c r="L272" s="2">
        <f>MAX(Sheet7!272:272)</f>
        <v>0</v>
      </c>
    </row>
    <row r="273">
      <c r="A273" s="1" t="s">
        <v>272</v>
      </c>
      <c r="B273" s="2">
        <f t="shared" si="1"/>
        <v>21</v>
      </c>
      <c r="C273" s="2" t="str">
        <f t="shared" si="2"/>
        <v>sjfJvjfzPRPzvPPVFMssv</v>
      </c>
      <c r="D273" s="2" t="str">
        <f t="shared" si="3"/>
        <v>SLhSSWrMZnSDNrDDhSLZZ</v>
      </c>
      <c r="E273" s="2">
        <f>MAX(Sheet3!273:273)</f>
        <v>8</v>
      </c>
      <c r="F273" s="2" t="str">
        <f t="shared" si="4"/>
        <v>M</v>
      </c>
      <c r="G273" s="2" t="b">
        <f>IFERROR(__xludf.DUMMYFUNCTION("regexmatch(upper(F273),F273)"),TRUE)</f>
        <v>1</v>
      </c>
      <c r="H273" s="2">
        <f>IF(G273, VLOOKUP(F273, Sheet4!A$27:B$52, 2), VLOOKUP(F273, Sheet4!A$1:B$26, 2))</f>
        <v>39</v>
      </c>
      <c r="L273" s="2">
        <f>MAX(Sheet7!273:273)</f>
        <v>0</v>
      </c>
    </row>
    <row r="274">
      <c r="A274" s="1" t="s">
        <v>273</v>
      </c>
      <c r="B274" s="2">
        <f t="shared" si="1"/>
        <v>11</v>
      </c>
      <c r="C274" s="2" t="str">
        <f t="shared" si="2"/>
        <v>FvLpSLtCfPC</v>
      </c>
      <c r="D274" s="2" t="str">
        <f t="shared" si="3"/>
        <v>WhRSZZMZJSW</v>
      </c>
      <c r="E274" s="2">
        <f>MAX(Sheet3!274:274)</f>
        <v>4</v>
      </c>
      <c r="F274" s="2" t="str">
        <f t="shared" si="4"/>
        <v>S</v>
      </c>
      <c r="G274" s="2" t="b">
        <f>IFERROR(__xludf.DUMMYFUNCTION("regexmatch(upper(F274),F274)"),TRUE)</f>
        <v>1</v>
      </c>
      <c r="H274" s="2">
        <f>IF(G274, VLOOKUP(F274, Sheet4!A$27:B$52, 2), VLOOKUP(F274, Sheet4!A$1:B$26, 2))</f>
        <v>45</v>
      </c>
      <c r="L274" s="2">
        <f>MAX(Sheet7!274:274)</f>
        <v>32</v>
      </c>
    </row>
    <row r="275">
      <c r="A275" s="1" t="s">
        <v>274</v>
      </c>
      <c r="B275" s="2">
        <f t="shared" si="1"/>
        <v>18</v>
      </c>
      <c r="C275" s="2" t="str">
        <f t="shared" si="2"/>
        <v>jbbjwbHjQmHjHsQrQF</v>
      </c>
      <c r="D275" s="2" t="str">
        <f t="shared" si="3"/>
        <v>MnwTnJznwRzhJRnNTM</v>
      </c>
      <c r="E275" s="2">
        <f>MAX(Sheet3!275:275)</f>
        <v>3</v>
      </c>
      <c r="F275" s="2" t="str">
        <f t="shared" si="4"/>
        <v>w</v>
      </c>
      <c r="G275" s="2" t="b">
        <f>IFERROR(__xludf.DUMMYFUNCTION("regexmatch(upper(F275),F275)"),FALSE)</f>
        <v>0</v>
      </c>
      <c r="H275" s="2">
        <f>IF(G275, VLOOKUP(F275, Sheet4!A$27:B$52, 2), VLOOKUP(F275, Sheet4!A$1:B$26, 2))</f>
        <v>23</v>
      </c>
      <c r="L275" s="2">
        <f>MAX(Sheet7!275:275)</f>
        <v>0</v>
      </c>
    </row>
    <row r="276">
      <c r="A276" s="1" t="s">
        <v>275</v>
      </c>
      <c r="B276" s="2">
        <f t="shared" si="1"/>
        <v>12</v>
      </c>
      <c r="C276" s="2" t="str">
        <f t="shared" si="2"/>
        <v>gVrjqGqjgrgs</v>
      </c>
      <c r="D276" s="2" t="str">
        <f t="shared" si="3"/>
        <v>FGLDtDBLLfLB</v>
      </c>
      <c r="E276" s="2">
        <f>MAX(Sheet3!276:276)</f>
        <v>2</v>
      </c>
      <c r="F276" s="2" t="str">
        <f t="shared" si="4"/>
        <v>G</v>
      </c>
      <c r="G276" s="2" t="b">
        <f>IFERROR(__xludf.DUMMYFUNCTION("regexmatch(upper(F276),F276)"),TRUE)</f>
        <v>1</v>
      </c>
      <c r="H276" s="2">
        <f>IF(G276, VLOOKUP(F276, Sheet4!A$27:B$52, 2), VLOOKUP(F276, Sheet4!A$1:B$26, 2))</f>
        <v>33</v>
      </c>
      <c r="L276" s="2">
        <f>MAX(Sheet7!276:276)</f>
        <v>0</v>
      </c>
    </row>
    <row r="277">
      <c r="A277" s="1" t="s">
        <v>276</v>
      </c>
      <c r="B277" s="2">
        <f t="shared" si="1"/>
        <v>13</v>
      </c>
      <c r="C277" s="2" t="str">
        <f t="shared" si="2"/>
        <v>cgTvRWWLVScRW</v>
      </c>
      <c r="D277" s="2" t="str">
        <f t="shared" si="3"/>
        <v>flNJJDfVJmVlG</v>
      </c>
      <c r="E277" s="2">
        <f>MAX(Sheet3!277:277)</f>
        <v>8</v>
      </c>
      <c r="F277" s="2" t="str">
        <f t="shared" si="4"/>
        <v>V</v>
      </c>
      <c r="G277" s="2" t="b">
        <f>IFERROR(__xludf.DUMMYFUNCTION("regexmatch(upper(F277),F277)"),TRUE)</f>
        <v>1</v>
      </c>
      <c r="H277" s="2">
        <f>IF(G277, VLOOKUP(F277, Sheet4!A$27:B$52, 2), VLOOKUP(F277, Sheet4!A$1:B$26, 2))</f>
        <v>48</v>
      </c>
      <c r="L277" s="2">
        <f>MAX(Sheet7!277:277)</f>
        <v>13</v>
      </c>
    </row>
    <row r="278">
      <c r="A278" s="1" t="s">
        <v>277</v>
      </c>
      <c r="B278" s="2">
        <f t="shared" si="1"/>
        <v>17</v>
      </c>
      <c r="C278" s="2" t="str">
        <f t="shared" si="2"/>
        <v>nPPnnmqjmZHCHBHFd</v>
      </c>
      <c r="D278" s="2" t="str">
        <f t="shared" si="3"/>
        <v>fwNsDhzzfJznhsfhw</v>
      </c>
      <c r="E278" s="2">
        <f>MAX(Sheet3!278:278)</f>
        <v>12</v>
      </c>
      <c r="F278" s="2" t="str">
        <f t="shared" si="4"/>
        <v>n</v>
      </c>
      <c r="G278" s="2" t="b">
        <f>IFERROR(__xludf.DUMMYFUNCTION("regexmatch(upper(F278),F278)"),FALSE)</f>
        <v>0</v>
      </c>
      <c r="H278" s="2">
        <f>IF(G278, VLOOKUP(F278, Sheet4!A$27:B$52, 2), VLOOKUP(F278, Sheet4!A$1:B$26, 2))</f>
        <v>14</v>
      </c>
      <c r="L278" s="2">
        <f>MAX(Sheet7!278:278)</f>
        <v>0</v>
      </c>
    </row>
    <row r="279">
      <c r="A279" s="1" t="s">
        <v>278</v>
      </c>
      <c r="B279" s="2">
        <f t="shared" si="1"/>
        <v>13</v>
      </c>
      <c r="C279" s="2" t="str">
        <f t="shared" si="2"/>
        <v>bddmQqQjpdFCQ</v>
      </c>
      <c r="D279" s="2" t="str">
        <f t="shared" si="3"/>
        <v>WtLQMMSvMMQRS</v>
      </c>
      <c r="E279" s="2">
        <f>MAX(Sheet3!279:279)</f>
        <v>4</v>
      </c>
      <c r="F279" s="2" t="str">
        <f t="shared" si="4"/>
        <v>Q</v>
      </c>
      <c r="G279" s="2" t="b">
        <f>IFERROR(__xludf.DUMMYFUNCTION("regexmatch(upper(F279),F279)"),TRUE)</f>
        <v>1</v>
      </c>
      <c r="H279" s="2">
        <f>IF(G279, VLOOKUP(F279, Sheet4!A$27:B$52, 2), VLOOKUP(F279, Sheet4!A$1:B$26, 2))</f>
        <v>43</v>
      </c>
      <c r="L279" s="2">
        <f>MAX(Sheet7!279:279)</f>
        <v>0</v>
      </c>
    </row>
    <row r="280">
      <c r="A280" s="1" t="s">
        <v>279</v>
      </c>
      <c r="B280" s="2">
        <f t="shared" si="1"/>
        <v>24</v>
      </c>
      <c r="C280" s="2" t="str">
        <f t="shared" si="2"/>
        <v>wjnmPwCgjPnRlwnmvmvvPnTw</v>
      </c>
      <c r="D280" s="2" t="str">
        <f t="shared" si="3"/>
        <v>bSSLLvsLDWdbbWzvsLzWbzbz</v>
      </c>
      <c r="E280" s="2">
        <f>MAX(Sheet3!280:280)</f>
        <v>6</v>
      </c>
      <c r="F280" s="2" t="str">
        <f t="shared" si="4"/>
        <v>v</v>
      </c>
      <c r="G280" s="2" t="b">
        <f>IFERROR(__xludf.DUMMYFUNCTION("regexmatch(upper(F280),F280)"),FALSE)</f>
        <v>0</v>
      </c>
      <c r="H280" s="2">
        <f>IF(G280, VLOOKUP(F280, Sheet4!A$27:B$52, 2), VLOOKUP(F280, Sheet4!A$1:B$26, 2))</f>
        <v>22</v>
      </c>
      <c r="L280" s="2">
        <f>MAX(Sheet7!280:280)</f>
        <v>12</v>
      </c>
    </row>
    <row r="281">
      <c r="A281" s="1" t="s">
        <v>280</v>
      </c>
      <c r="B281" s="2">
        <f t="shared" si="1"/>
        <v>15</v>
      </c>
      <c r="C281" s="2" t="str">
        <f t="shared" si="2"/>
        <v>NqrGqFHqJlfhhJG</v>
      </c>
      <c r="D281" s="2" t="str">
        <f t="shared" si="3"/>
        <v>bszdWQzzLNtQDzz</v>
      </c>
      <c r="E281" s="2">
        <f>MAX(Sheet3!281:281)</f>
        <v>10</v>
      </c>
      <c r="F281" s="2" t="str">
        <f t="shared" si="4"/>
        <v>N</v>
      </c>
      <c r="G281" s="2" t="b">
        <f>IFERROR(__xludf.DUMMYFUNCTION("regexmatch(upper(F281),F281)"),TRUE)</f>
        <v>1</v>
      </c>
      <c r="H281" s="2">
        <f>IF(G281, VLOOKUP(F281, Sheet4!A$27:B$52, 2), VLOOKUP(F281, Sheet4!A$1:B$26, 2))</f>
        <v>40</v>
      </c>
      <c r="L281" s="2">
        <f>MAX(Sheet7!281:281)</f>
        <v>0</v>
      </c>
    </row>
    <row r="282">
      <c r="A282" s="1" t="s">
        <v>281</v>
      </c>
      <c r="B282" s="2">
        <f t="shared" si="1"/>
        <v>18</v>
      </c>
      <c r="C282" s="2" t="str">
        <f t="shared" si="2"/>
        <v>FfHFpphrJqJrpGBffc</v>
      </c>
      <c r="D282" s="2" t="str">
        <f t="shared" si="3"/>
        <v>TnBjCnVTMjMRCnVljT</v>
      </c>
      <c r="E282" s="2">
        <f>MAX(Sheet3!282:282)</f>
        <v>3</v>
      </c>
      <c r="F282" s="2" t="str">
        <f t="shared" si="4"/>
        <v>B</v>
      </c>
      <c r="G282" s="2" t="b">
        <f>IFERROR(__xludf.DUMMYFUNCTION("regexmatch(upper(F282),F282)"),TRUE)</f>
        <v>1</v>
      </c>
      <c r="H282" s="2">
        <f>IF(G282, VLOOKUP(F282, Sheet4!A$27:B$52, 2), VLOOKUP(F282, Sheet4!A$1:B$26, 2))</f>
        <v>28</v>
      </c>
      <c r="L282" s="2">
        <f>MAX(Sheet7!282:282)</f>
        <v>0</v>
      </c>
    </row>
    <row r="283">
      <c r="A283" s="1" t="s">
        <v>282</v>
      </c>
      <c r="B283" s="2">
        <f t="shared" si="1"/>
        <v>15</v>
      </c>
      <c r="C283" s="2" t="str">
        <f t="shared" si="2"/>
        <v>SrfSJGJpSgMprMH</v>
      </c>
      <c r="D283" s="2" t="str">
        <f t="shared" si="3"/>
        <v>dhBGhsdsshdGsmm</v>
      </c>
      <c r="E283" s="2">
        <f>MAX(Sheet3!283:283)</f>
        <v>4</v>
      </c>
      <c r="F283" s="2" t="str">
        <f t="shared" si="4"/>
        <v>G</v>
      </c>
      <c r="G283" s="2" t="b">
        <f>IFERROR(__xludf.DUMMYFUNCTION("regexmatch(upper(F283),F283)"),TRUE)</f>
        <v>1</v>
      </c>
      <c r="H283" s="2">
        <f>IF(G283, VLOOKUP(F283, Sheet4!A$27:B$52, 2), VLOOKUP(F283, Sheet4!A$1:B$26, 2))</f>
        <v>33</v>
      </c>
      <c r="L283" s="2">
        <f>MAX(Sheet7!283:283)</f>
        <v>34</v>
      </c>
    </row>
    <row r="284">
      <c r="A284" s="1" t="s">
        <v>283</v>
      </c>
      <c r="B284" s="2">
        <f t="shared" si="1"/>
        <v>23</v>
      </c>
      <c r="C284" s="2" t="str">
        <f t="shared" si="2"/>
        <v>nRTRPvQllQlblwvCjTwLTnv</v>
      </c>
      <c r="D284" s="2" t="str">
        <f t="shared" si="3"/>
        <v>BqdhmHDPVsmDmdqshDVhNsP</v>
      </c>
      <c r="E284" s="2">
        <f>MAX(Sheet3!284:284)</f>
        <v>8</v>
      </c>
      <c r="F284" s="2" t="str">
        <f t="shared" si="4"/>
        <v>P</v>
      </c>
      <c r="G284" s="2" t="b">
        <f>IFERROR(__xludf.DUMMYFUNCTION("regexmatch(upper(F284),F284)"),TRUE)</f>
        <v>1</v>
      </c>
      <c r="H284" s="2">
        <f>IF(G284, VLOOKUP(F284, Sheet4!A$27:B$52, 2), VLOOKUP(F284, Sheet4!A$1:B$26, 2))</f>
        <v>42</v>
      </c>
      <c r="L284" s="2">
        <f>MAX(Sheet7!284:284)</f>
        <v>0</v>
      </c>
    </row>
    <row r="285">
      <c r="A285" s="1" t="s">
        <v>284</v>
      </c>
      <c r="B285" s="2">
        <f t="shared" si="1"/>
        <v>22</v>
      </c>
      <c r="C285" s="2" t="str">
        <f t="shared" si="2"/>
        <v>lbRFHvRwlnlLbnbjLbLjLC</v>
      </c>
      <c r="D285" s="2" t="str">
        <f t="shared" si="3"/>
        <v>zggSpWfMFzSZpzZFJJWpJr</v>
      </c>
      <c r="E285" s="2">
        <f>MAX(Sheet3!285:285)</f>
        <v>9</v>
      </c>
      <c r="F285" s="2" t="str">
        <f t="shared" si="4"/>
        <v>F</v>
      </c>
      <c r="G285" s="2" t="b">
        <f>IFERROR(__xludf.DUMMYFUNCTION("regexmatch(upper(F285),F285)"),TRUE)</f>
        <v>1</v>
      </c>
      <c r="H285" s="2">
        <f>IF(G285, VLOOKUP(F285, Sheet4!A$27:B$52, 2), VLOOKUP(F285, Sheet4!A$1:B$26, 2))</f>
        <v>32</v>
      </c>
      <c r="L285" s="2">
        <f>MAX(Sheet7!285:285)</f>
        <v>0</v>
      </c>
    </row>
    <row r="286">
      <c r="A286" s="1" t="s">
        <v>285</v>
      </c>
      <c r="B286" s="2">
        <f t="shared" si="1"/>
        <v>9</v>
      </c>
      <c r="C286" s="2" t="str">
        <f t="shared" si="2"/>
        <v>vNLlFldlv</v>
      </c>
      <c r="D286" s="2" t="str">
        <f t="shared" si="3"/>
        <v>PtHFPHQRt</v>
      </c>
      <c r="E286" s="2">
        <f>MAX(Sheet3!286:286)</f>
        <v>4</v>
      </c>
      <c r="F286" s="2" t="str">
        <f t="shared" si="4"/>
        <v>F</v>
      </c>
      <c r="G286" s="2" t="b">
        <f>IFERROR(__xludf.DUMMYFUNCTION("regexmatch(upper(F286),F286)"),TRUE)</f>
        <v>1</v>
      </c>
      <c r="H286" s="2">
        <f>IF(G286, VLOOKUP(F286, Sheet4!A$27:B$52, 2), VLOOKUP(F286, Sheet4!A$1:B$26, 2))</f>
        <v>32</v>
      </c>
      <c r="L286" s="2">
        <f>MAX(Sheet7!286:286)</f>
        <v>44</v>
      </c>
    </row>
    <row r="287">
      <c r="A287" s="1" t="s">
        <v>286</v>
      </c>
      <c r="B287" s="2">
        <f t="shared" si="1"/>
        <v>18</v>
      </c>
      <c r="C287" s="2" t="str">
        <f t="shared" si="2"/>
        <v>jcpRsScDgshzjqzfVS</v>
      </c>
      <c r="D287" s="2" t="str">
        <f t="shared" si="3"/>
        <v>tntBTPMTnmWttntMpp</v>
      </c>
      <c r="E287" s="2">
        <f>MAX(Sheet3!287:287)</f>
        <v>17</v>
      </c>
      <c r="F287" s="2" t="str">
        <f t="shared" si="4"/>
        <v>p</v>
      </c>
      <c r="G287" s="2" t="b">
        <f>IFERROR(__xludf.DUMMYFUNCTION("regexmatch(upper(F287),F287)"),FALSE)</f>
        <v>0</v>
      </c>
      <c r="H287" s="2">
        <f>IF(G287, VLOOKUP(F287, Sheet4!A$27:B$52, 2), VLOOKUP(F287, Sheet4!A$1:B$26, 2))</f>
        <v>16</v>
      </c>
      <c r="L287" s="2">
        <f>MAX(Sheet7!287:287)</f>
        <v>0</v>
      </c>
    </row>
    <row r="288">
      <c r="A288" s="1" t="s">
        <v>287</v>
      </c>
      <c r="B288" s="2">
        <f t="shared" si="1"/>
        <v>14</v>
      </c>
      <c r="C288" s="2" t="str">
        <f t="shared" si="2"/>
        <v>fSssgVjDsbqSVb</v>
      </c>
      <c r="D288" s="2" t="str">
        <f t="shared" si="3"/>
        <v>CJClLRJLCZRZZb</v>
      </c>
      <c r="E288" s="2">
        <f>MAX(Sheet3!288:288)</f>
        <v>14</v>
      </c>
      <c r="F288" s="2" t="str">
        <f t="shared" si="4"/>
        <v>b</v>
      </c>
      <c r="G288" s="2" t="b">
        <f>IFERROR(__xludf.DUMMYFUNCTION("regexmatch(upper(F288),F288)"),FALSE)</f>
        <v>0</v>
      </c>
      <c r="H288" s="2">
        <f>IF(G288, VLOOKUP(F288, Sheet4!A$27:B$52, 2), VLOOKUP(F288, Sheet4!A$1:B$26, 2))</f>
        <v>2</v>
      </c>
      <c r="L288" s="2">
        <f>MAX(Sheet7!288:288)</f>
        <v>0</v>
      </c>
    </row>
    <row r="289">
      <c r="A289" s="1" t="s">
        <v>288</v>
      </c>
      <c r="B289" s="2">
        <f t="shared" si="1"/>
        <v>16</v>
      </c>
      <c r="C289" s="2" t="str">
        <f t="shared" si="2"/>
        <v>wnHmCJccDDcrNnrN</v>
      </c>
      <c r="D289" s="2" t="str">
        <f t="shared" si="3"/>
        <v>MRDtTzpTlMpTzpBp</v>
      </c>
      <c r="E289" s="2">
        <f>MAX(Sheet3!289:289)</f>
        <v>3</v>
      </c>
      <c r="F289" s="2" t="str">
        <f t="shared" si="4"/>
        <v>D</v>
      </c>
      <c r="G289" s="2" t="b">
        <f>IFERROR(__xludf.DUMMYFUNCTION("regexmatch(upper(F289),F289)"),TRUE)</f>
        <v>1</v>
      </c>
      <c r="H289" s="2">
        <f>IF(G289, VLOOKUP(F289, Sheet4!A$27:B$52, 2), VLOOKUP(F289, Sheet4!A$1:B$26, 2))</f>
        <v>30</v>
      </c>
      <c r="L289" s="2">
        <f>MAX(Sheet7!289:289)</f>
        <v>26</v>
      </c>
    </row>
    <row r="290">
      <c r="A290" s="1" t="s">
        <v>289</v>
      </c>
      <c r="B290" s="2">
        <f t="shared" si="1"/>
        <v>10</v>
      </c>
      <c r="C290" s="2" t="str">
        <f t="shared" si="2"/>
        <v>PjSPPGjWjL</v>
      </c>
      <c r="D290" s="2" t="str">
        <f t="shared" si="3"/>
        <v>zTjjMtzzMj</v>
      </c>
      <c r="E290" s="2">
        <f>MAX(Sheet3!290:290)</f>
        <v>3</v>
      </c>
      <c r="F290" s="2" t="str">
        <f t="shared" si="4"/>
        <v>j</v>
      </c>
      <c r="G290" s="2" t="b">
        <f>IFERROR(__xludf.DUMMYFUNCTION("regexmatch(upper(F290),F290)"),FALSE)</f>
        <v>0</v>
      </c>
      <c r="H290" s="2">
        <f>IF(G290, VLOOKUP(F290, Sheet4!A$27:B$52, 2), VLOOKUP(F290, Sheet4!A$1:B$26, 2))</f>
        <v>10</v>
      </c>
      <c r="L290" s="2">
        <f>MAX(Sheet7!290:290)</f>
        <v>0</v>
      </c>
    </row>
    <row r="291">
      <c r="A291" s="1" t="s">
        <v>290</v>
      </c>
      <c r="B291" s="2">
        <f t="shared" si="1"/>
        <v>8</v>
      </c>
      <c r="C291" s="2" t="str">
        <f t="shared" si="2"/>
        <v>hWvLLFWv</v>
      </c>
      <c r="D291" s="2" t="str">
        <f t="shared" si="3"/>
        <v>HvczVcVn</v>
      </c>
      <c r="E291" s="2">
        <f>MAX(Sheet3!291:291)</f>
        <v>2</v>
      </c>
      <c r="F291" s="2" t="str">
        <f t="shared" si="4"/>
        <v>v</v>
      </c>
      <c r="G291" s="2" t="b">
        <f>IFERROR(__xludf.DUMMYFUNCTION("regexmatch(upper(F291),F291)"),FALSE)</f>
        <v>0</v>
      </c>
      <c r="H291" s="2">
        <f>IF(G291, VLOOKUP(F291, Sheet4!A$27:B$52, 2), VLOOKUP(F291, Sheet4!A$1:B$26, 2))</f>
        <v>22</v>
      </c>
      <c r="L291" s="2">
        <f>MAX(Sheet7!291:291)</f>
        <v>0</v>
      </c>
    </row>
    <row r="292">
      <c r="A292" s="1" t="s">
        <v>291</v>
      </c>
      <c r="B292" s="2">
        <f t="shared" si="1"/>
        <v>17</v>
      </c>
      <c r="C292" s="2" t="str">
        <f t="shared" si="2"/>
        <v>jgtngnnhMthcnLjMg</v>
      </c>
      <c r="D292" s="2" t="str">
        <f t="shared" si="3"/>
        <v>CZvChDsmdNCvNNZDN</v>
      </c>
      <c r="E292" s="2">
        <f>MAX(Sheet3!292:292)</f>
        <v>5</v>
      </c>
      <c r="F292" s="2" t="str">
        <f t="shared" si="4"/>
        <v>h</v>
      </c>
      <c r="G292" s="2" t="b">
        <f>IFERROR(__xludf.DUMMYFUNCTION("regexmatch(upper(F292),F292)"),FALSE)</f>
        <v>0</v>
      </c>
      <c r="H292" s="2">
        <f>IF(G292, VLOOKUP(F292, Sheet4!A$27:B$52, 2), VLOOKUP(F292, Sheet4!A$1:B$26, 2))</f>
        <v>8</v>
      </c>
      <c r="L292" s="2">
        <f>MAX(Sheet7!292:292)</f>
        <v>38</v>
      </c>
    </row>
    <row r="293">
      <c r="A293" s="1" t="s">
        <v>292</v>
      </c>
      <c r="B293" s="2">
        <f t="shared" si="1"/>
        <v>12</v>
      </c>
      <c r="C293" s="2" t="str">
        <f t="shared" si="2"/>
        <v>bWqFPbFbLzRF</v>
      </c>
      <c r="D293" s="2" t="str">
        <f t="shared" si="3"/>
        <v>fZBNDNNPZsNd</v>
      </c>
      <c r="E293" s="2">
        <f>MAX(Sheet3!293:293)</f>
        <v>8</v>
      </c>
      <c r="F293" s="2" t="str">
        <f t="shared" si="4"/>
        <v>P</v>
      </c>
      <c r="G293" s="2" t="b">
        <f>IFERROR(__xludf.DUMMYFUNCTION("regexmatch(upper(F293),F293)"),TRUE)</f>
        <v>1</v>
      </c>
      <c r="H293" s="2">
        <f>IF(G293, VLOOKUP(F293, Sheet4!A$27:B$52, 2), VLOOKUP(F293, Sheet4!A$1:B$26, 2))</f>
        <v>42</v>
      </c>
      <c r="L293" s="2">
        <f>MAX(Sheet7!293:293)</f>
        <v>0</v>
      </c>
    </row>
    <row r="294">
      <c r="A294" s="1" t="s">
        <v>293</v>
      </c>
      <c r="B294" s="2">
        <f t="shared" si="1"/>
        <v>12</v>
      </c>
      <c r="C294" s="2" t="str">
        <f t="shared" si="2"/>
        <v>RbJzGpzVLLLW</v>
      </c>
      <c r="D294" s="2" t="str">
        <f t="shared" si="3"/>
        <v>HHQgTMwcTptQ</v>
      </c>
      <c r="E294" s="2">
        <f>MAX(Sheet3!294:294)</f>
        <v>10</v>
      </c>
      <c r="F294" s="2" t="str">
        <f t="shared" si="4"/>
        <v>p</v>
      </c>
      <c r="G294" s="2" t="b">
        <f>IFERROR(__xludf.DUMMYFUNCTION("regexmatch(upper(F294),F294)"),FALSE)</f>
        <v>0</v>
      </c>
      <c r="H294" s="2">
        <f>IF(G294, VLOOKUP(F294, Sheet4!A$27:B$52, 2), VLOOKUP(F294, Sheet4!A$1:B$26, 2))</f>
        <v>16</v>
      </c>
      <c r="L294" s="2">
        <f>MAX(Sheet7!294:294)</f>
        <v>0</v>
      </c>
    </row>
    <row r="295">
      <c r="A295" s="1" t="s">
        <v>294</v>
      </c>
      <c r="B295" s="2">
        <f t="shared" si="1"/>
        <v>23</v>
      </c>
      <c r="C295" s="2" t="str">
        <f t="shared" si="2"/>
        <v>sJBhsMWQnhhrFBsFhlQQMfr</v>
      </c>
      <c r="D295" s="2" t="str">
        <f t="shared" si="3"/>
        <v>DCDpLlVCddjTdDDpqDLTLdj</v>
      </c>
      <c r="E295" s="2">
        <f>MAX(Sheet3!295:295)</f>
        <v>6</v>
      </c>
      <c r="F295" s="2" t="str">
        <f t="shared" si="4"/>
        <v>l</v>
      </c>
      <c r="G295" s="2" t="b">
        <f>IFERROR(__xludf.DUMMYFUNCTION("regexmatch(upper(F295),F295)"),FALSE)</f>
        <v>0</v>
      </c>
      <c r="H295" s="2">
        <f>IF(G295, VLOOKUP(F295, Sheet4!A$27:B$52, 2), VLOOKUP(F295, Sheet4!A$1:B$26, 2))</f>
        <v>12</v>
      </c>
      <c r="L295" s="2">
        <f>MAX(Sheet7!295:295)</f>
        <v>36</v>
      </c>
    </row>
    <row r="296">
      <c r="A296" s="1" t="s">
        <v>295</v>
      </c>
      <c r="B296" s="2">
        <f t="shared" si="1"/>
        <v>14</v>
      </c>
      <c r="C296" s="2" t="str">
        <f t="shared" si="2"/>
        <v>tZHHSRmNHcgmNz</v>
      </c>
      <c r="D296" s="2" t="str">
        <f t="shared" si="3"/>
        <v>pDPJtttqjLqdpL</v>
      </c>
      <c r="E296" s="2">
        <f>MAX(Sheet3!296:296)</f>
        <v>5</v>
      </c>
      <c r="F296" s="2" t="str">
        <f t="shared" si="4"/>
        <v>t</v>
      </c>
      <c r="G296" s="2" t="b">
        <f>IFERROR(__xludf.DUMMYFUNCTION("regexmatch(upper(F296),F296)"),FALSE)</f>
        <v>0</v>
      </c>
      <c r="H296" s="2">
        <f>IF(G296, VLOOKUP(F296, Sheet4!A$27:B$52, 2), VLOOKUP(F296, Sheet4!A$1:B$26, 2))</f>
        <v>20</v>
      </c>
      <c r="L296" s="2">
        <f>MAX(Sheet7!296:296)</f>
        <v>0</v>
      </c>
    </row>
    <row r="297">
      <c r="A297" s="1" t="s">
        <v>296</v>
      </c>
      <c r="B297" s="2">
        <f t="shared" si="1"/>
        <v>8</v>
      </c>
      <c r="C297" s="2" t="str">
        <f t="shared" si="2"/>
        <v>HbNbZmcH</v>
      </c>
      <c r="D297" s="2" t="str">
        <f t="shared" si="3"/>
        <v>QJbsFWvs</v>
      </c>
      <c r="E297" s="2">
        <f>MAX(Sheet3!297:297)</f>
        <v>3</v>
      </c>
      <c r="F297" s="2" t="str">
        <f t="shared" si="4"/>
        <v>b</v>
      </c>
      <c r="G297" s="2" t="b">
        <f>IFERROR(__xludf.DUMMYFUNCTION("regexmatch(upper(F297),F297)"),FALSE)</f>
        <v>0</v>
      </c>
      <c r="H297" s="2">
        <f>IF(G297, VLOOKUP(F297, Sheet4!A$27:B$52, 2), VLOOKUP(F297, Sheet4!A$1:B$26, 2))</f>
        <v>2</v>
      </c>
      <c r="L297" s="2">
        <f>MAX(Sheet7!297:297)</f>
        <v>0</v>
      </c>
    </row>
    <row r="298">
      <c r="A298" s="1" t="s">
        <v>297</v>
      </c>
      <c r="B298" s="2">
        <f t="shared" si="1"/>
        <v>13</v>
      </c>
      <c r="C298" s="2" t="str">
        <f t="shared" si="2"/>
        <v>VgPNWGbgSjGjf</v>
      </c>
      <c r="D298" s="2" t="str">
        <f t="shared" si="3"/>
        <v>hRRFfzThtmtzF</v>
      </c>
      <c r="E298" s="2">
        <f>MAX(Sheet3!298:298)</f>
        <v>5</v>
      </c>
      <c r="F298" s="2" t="str">
        <f t="shared" si="4"/>
        <v>f</v>
      </c>
      <c r="G298" s="2" t="b">
        <f>IFERROR(__xludf.DUMMYFUNCTION("regexmatch(upper(F298),F298)"),FALSE)</f>
        <v>0</v>
      </c>
      <c r="H298" s="2">
        <f>IF(G298, VLOOKUP(F298, Sheet4!A$27:B$52, 2), VLOOKUP(F298, Sheet4!A$1:B$26, 2))</f>
        <v>6</v>
      </c>
      <c r="L298" s="2">
        <f>MAX(Sheet7!298:298)</f>
        <v>42</v>
      </c>
    </row>
    <row r="299">
      <c r="A299" s="1" t="s">
        <v>298</v>
      </c>
      <c r="B299" s="2">
        <f t="shared" si="1"/>
        <v>9</v>
      </c>
      <c r="C299" s="2" t="str">
        <f t="shared" si="2"/>
        <v>qLCQJBqqc</v>
      </c>
      <c r="D299" s="2" t="str">
        <f t="shared" si="3"/>
        <v>PPmLHhHFz</v>
      </c>
      <c r="E299" s="2">
        <f>MAX(Sheet3!299:299)</f>
        <v>4</v>
      </c>
      <c r="F299" s="2" t="str">
        <f t="shared" si="4"/>
        <v>L</v>
      </c>
      <c r="G299" s="2" t="b">
        <f>IFERROR(__xludf.DUMMYFUNCTION("regexmatch(upper(F299),F299)"),TRUE)</f>
        <v>1</v>
      </c>
      <c r="H299" s="2">
        <f>IF(G299, VLOOKUP(F299, Sheet4!A$27:B$52, 2), VLOOKUP(F299, Sheet4!A$1:B$26, 2))</f>
        <v>38</v>
      </c>
      <c r="L299" s="2">
        <f>MAX(Sheet7!299:299)</f>
        <v>0</v>
      </c>
    </row>
    <row r="300">
      <c r="A300" s="1" t="s">
        <v>299</v>
      </c>
      <c r="B300" s="2">
        <f t="shared" si="1"/>
        <v>9</v>
      </c>
      <c r="C300" s="2" t="str">
        <f t="shared" si="2"/>
        <v>CcJvplQsw</v>
      </c>
      <c r="D300" s="2" t="str">
        <f t="shared" si="3"/>
        <v>NgZlNPSbS</v>
      </c>
      <c r="E300" s="2">
        <f>MAX(Sheet3!300:300)</f>
        <v>4</v>
      </c>
      <c r="F300" s="2" t="str">
        <f t="shared" si="4"/>
        <v>l</v>
      </c>
      <c r="G300" s="2" t="b">
        <f>IFERROR(__xludf.DUMMYFUNCTION("regexmatch(upper(F300),F300)"),FALSE)</f>
        <v>0</v>
      </c>
      <c r="H300" s="2">
        <f>IF(G300, VLOOKUP(F300, Sheet4!A$27:B$52, 2), VLOOKUP(F300, Sheet4!A$1:B$26, 2))</f>
        <v>12</v>
      </c>
      <c r="L300" s="2">
        <f>MAX(Sheet7!300:300)</f>
        <v>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tr">
        <f>IFERROR(__xludf.DUMMYFUNCTION("SPLIT(REGEXREPLACE(REGEXREPLACE(Sheet1!C1&amp;"""",""(?s)(.{1})"",""$1""&amp;CHAR(127)),""'"",""''""),CHAR(127))"),"M")</f>
        <v>M</v>
      </c>
      <c r="B1" s="2" t="str">
        <f>IFERROR(__xludf.DUMMYFUNCTION("""COMPUTED_VALUE"""),"V")</f>
        <v>V</v>
      </c>
      <c r="C1" s="2" t="str">
        <f>IFERROR(__xludf.DUMMYFUNCTION("""COMPUTED_VALUE"""),"W")</f>
        <v>W</v>
      </c>
      <c r="D1" s="2" t="str">
        <f>IFERROR(__xludf.DUMMYFUNCTION("""COMPUTED_VALUE"""),"p")</f>
        <v>p</v>
      </c>
      <c r="E1" s="2" t="str">
        <f>IFERROR(__xludf.DUMMYFUNCTION("""COMPUTED_VALUE"""),"z")</f>
        <v>z</v>
      </c>
      <c r="F1" s="2" t="str">
        <f>IFERROR(__xludf.DUMMYFUNCTION("""COMPUTED_VALUE"""),"T")</f>
        <v>T</v>
      </c>
      <c r="G1" s="2" t="str">
        <f>IFERROR(__xludf.DUMMYFUNCTION("""COMPUTED_VALUE"""),"T")</f>
        <v>T</v>
      </c>
      <c r="H1" s="2" t="str">
        <f>IFERROR(__xludf.DUMMYFUNCTION("""COMPUTED_VALUE"""),"r")</f>
        <v>r</v>
      </c>
      <c r="I1" s="2" t="str">
        <f>IFERROR(__xludf.DUMMYFUNCTION("""COMPUTED_VALUE"""),"T")</f>
        <v>T</v>
      </c>
    </row>
    <row r="2">
      <c r="A2" s="2" t="str">
        <f>IFERROR(__xludf.DUMMYFUNCTION("SPLIT(REGEXREPLACE(REGEXREPLACE(Sheet1!C2&amp;"""",""(?s)(.{1})"",""$1""&amp;CHAR(127)),""'"",""''""),CHAR(127))"),"h")</f>
        <v>h</v>
      </c>
      <c r="B2" s="2" t="str">
        <f>IFERROR(__xludf.DUMMYFUNCTION("""COMPUTED_VALUE"""),"R")</f>
        <v>R</v>
      </c>
      <c r="C2" s="2" t="str">
        <f>IFERROR(__xludf.DUMMYFUNCTION("""COMPUTED_VALUE"""),"J")</f>
        <v>J</v>
      </c>
      <c r="D2" s="2" t="str">
        <f>IFERROR(__xludf.DUMMYFUNCTION("""COMPUTED_VALUE"""),"n")</f>
        <v>n</v>
      </c>
      <c r="E2" s="2" t="str">
        <f>IFERROR(__xludf.DUMMYFUNCTION("""COMPUTED_VALUE"""),"c")</f>
        <v>c</v>
      </c>
      <c r="F2" s="2" t="str">
        <f>IFERROR(__xludf.DUMMYFUNCTION("""COMPUTED_VALUE"""),"n")</f>
        <v>n</v>
      </c>
      <c r="G2" s="2" t="str">
        <f>IFERROR(__xludf.DUMMYFUNCTION("""COMPUTED_VALUE"""),"J")</f>
        <v>J</v>
      </c>
      <c r="H2" s="2" t="str">
        <f>IFERROR(__xludf.DUMMYFUNCTION("""COMPUTED_VALUE"""),"C")</f>
        <v>C</v>
      </c>
      <c r="I2" s="2" t="str">
        <f>IFERROR(__xludf.DUMMYFUNCTION("""COMPUTED_VALUE"""),"n")</f>
        <v>n</v>
      </c>
      <c r="J2" s="2" t="str">
        <f>IFERROR(__xludf.DUMMYFUNCTION("""COMPUTED_VALUE"""),"h")</f>
        <v>h</v>
      </c>
      <c r="K2" s="2" t="str">
        <f>IFERROR(__xludf.DUMMYFUNCTION("""COMPUTED_VALUE"""),"P")</f>
        <v>P</v>
      </c>
      <c r="L2" s="2" t="str">
        <f>IFERROR(__xludf.DUMMYFUNCTION("""COMPUTED_VALUE"""),"C")</f>
        <v>C</v>
      </c>
      <c r="M2" s="2" t="str">
        <f>IFERROR(__xludf.DUMMYFUNCTION("""COMPUTED_VALUE"""),"n")</f>
        <v>n</v>
      </c>
      <c r="N2" s="2" t="str">
        <f>IFERROR(__xludf.DUMMYFUNCTION("""COMPUTED_VALUE"""),"B")</f>
        <v>B</v>
      </c>
      <c r="O2" s="2" t="str">
        <f>IFERROR(__xludf.DUMMYFUNCTION("""COMPUTED_VALUE"""),"S")</f>
        <v>S</v>
      </c>
      <c r="P2" s="2" t="str">
        <f>IFERROR(__xludf.DUMMYFUNCTION("""COMPUTED_VALUE"""),"b")</f>
        <v>b</v>
      </c>
      <c r="Q2" s="2" t="str">
        <f>IFERROR(__xludf.DUMMYFUNCTION("""COMPUTED_VALUE"""),"C")</f>
        <v>C</v>
      </c>
      <c r="R2" s="2" t="str">
        <f>IFERROR(__xludf.DUMMYFUNCTION("""COMPUTED_VALUE"""),"Q")</f>
        <v>Q</v>
      </c>
      <c r="S2" s="2" t="str">
        <f>IFERROR(__xludf.DUMMYFUNCTION("""COMPUTED_VALUE"""),"R")</f>
        <v>R</v>
      </c>
      <c r="T2" s="2" t="str">
        <f>IFERROR(__xludf.DUMMYFUNCTION("""COMPUTED_VALUE"""),"h")</f>
        <v>h</v>
      </c>
      <c r="U2" s="2" t="str">
        <f>IFERROR(__xludf.DUMMYFUNCTION("""COMPUTED_VALUE"""),"h")</f>
        <v>h</v>
      </c>
      <c r="V2" s="2" t="str">
        <f>IFERROR(__xludf.DUMMYFUNCTION("""COMPUTED_VALUE"""),"Q")</f>
        <v>Q</v>
      </c>
      <c r="W2" s="2" t="str">
        <f>IFERROR(__xludf.DUMMYFUNCTION("""COMPUTED_VALUE"""),"R")</f>
        <v>R</v>
      </c>
      <c r="X2" s="2" t="str">
        <f>IFERROR(__xludf.DUMMYFUNCTION("""COMPUTED_VALUE"""),"P")</f>
        <v>P</v>
      </c>
    </row>
    <row r="3">
      <c r="A3" s="2" t="str">
        <f>IFERROR(__xludf.DUMMYFUNCTION("SPLIT(REGEXREPLACE(REGEXREPLACE(Sheet1!C3&amp;"""",""(?s)(.{1})"",""$1""&amp;CHAR(127)),""'"",""''""),CHAR(127))"),"l")</f>
        <v>l</v>
      </c>
      <c r="B3" s="2" t="str">
        <f>IFERROR(__xludf.DUMMYFUNCTION("""COMPUTED_VALUE"""),"S")</f>
        <v>S</v>
      </c>
      <c r="C3" s="2" t="str">
        <f>IFERROR(__xludf.DUMMYFUNCTION("""COMPUTED_VALUE"""),"B")</f>
        <v>B</v>
      </c>
      <c r="D3" s="2" t="str">
        <f>IFERROR(__xludf.DUMMYFUNCTION("""COMPUTED_VALUE"""),"Q")</f>
        <v>Q</v>
      </c>
      <c r="E3" s="2" t="str">
        <f>IFERROR(__xludf.DUMMYFUNCTION("""COMPUTED_VALUE"""),"J")</f>
        <v>J</v>
      </c>
      <c r="F3" s="2" t="str">
        <f>IFERROR(__xludf.DUMMYFUNCTION("""COMPUTED_VALUE"""),"B")</f>
        <v>B</v>
      </c>
      <c r="G3" s="2" t="str">
        <f>IFERROR(__xludf.DUMMYFUNCTION("""COMPUTED_VALUE"""),"B")</f>
        <v>B</v>
      </c>
      <c r="H3" s="2" t="str">
        <f>IFERROR(__xludf.DUMMYFUNCTION("""COMPUTED_VALUE"""),"B")</f>
        <v>B</v>
      </c>
      <c r="I3" s="2" t="str">
        <f>IFERROR(__xludf.DUMMYFUNCTION("""COMPUTED_VALUE"""),"B")</f>
        <v>B</v>
      </c>
      <c r="J3" s="2" t="str">
        <f>IFERROR(__xludf.DUMMYFUNCTION("""COMPUTED_VALUE"""),"c")</f>
        <v>c</v>
      </c>
      <c r="K3" s="2" t="str">
        <f>IFERROR(__xludf.DUMMYFUNCTION("""COMPUTED_VALUE"""),"n")</f>
        <v>n</v>
      </c>
      <c r="L3" s="2" t="str">
        <f>IFERROR(__xludf.DUMMYFUNCTION("""COMPUTED_VALUE"""),"c")</f>
        <v>c</v>
      </c>
      <c r="M3" s="2" t="str">
        <f>IFERROR(__xludf.DUMMYFUNCTION("""COMPUTED_VALUE"""),"c")</f>
        <v>c</v>
      </c>
      <c r="N3" s="2" t="str">
        <f>IFERROR(__xludf.DUMMYFUNCTION("""COMPUTED_VALUE"""),"n")</f>
        <v>n</v>
      </c>
      <c r="O3" s="2" t="str">
        <f>IFERROR(__xludf.DUMMYFUNCTION("""COMPUTED_VALUE"""),"Q")</f>
        <v>Q</v>
      </c>
      <c r="P3" s="2" t="str">
        <f>IFERROR(__xludf.DUMMYFUNCTION("""COMPUTED_VALUE"""),"v")</f>
        <v>v</v>
      </c>
      <c r="Q3" s="2" t="str">
        <f>IFERROR(__xludf.DUMMYFUNCTION("""COMPUTED_VALUE"""),"B")</f>
        <v>B</v>
      </c>
      <c r="R3" s="2" t="str">
        <f>IFERROR(__xludf.DUMMYFUNCTION("""COMPUTED_VALUE"""),"n")</f>
        <v>n</v>
      </c>
      <c r="S3" s="2" t="str">
        <f>IFERROR(__xludf.DUMMYFUNCTION("""COMPUTED_VALUE"""),"P")</f>
        <v>P</v>
      </c>
      <c r="T3" s="2" t="str">
        <f>IFERROR(__xludf.DUMMYFUNCTION("""COMPUTED_VALUE"""),"Q")</f>
        <v>Q</v>
      </c>
      <c r="U3" s="2" t="str">
        <f>IFERROR(__xludf.DUMMYFUNCTION("""COMPUTED_VALUE"""),"z")</f>
        <v>z</v>
      </c>
      <c r="V3" s="2" t="str">
        <f>IFERROR(__xludf.DUMMYFUNCTION("""COMPUTED_VALUE"""),"n")</f>
        <v>n</v>
      </c>
    </row>
    <row r="4">
      <c r="A4" s="2" t="str">
        <f>IFERROR(__xludf.DUMMYFUNCTION("SPLIT(REGEXREPLACE(REGEXREPLACE(Sheet1!C4&amp;"""",""(?s)(.{1})"",""$1""&amp;CHAR(127)),""'"",""''""),CHAR(127))"),"s")</f>
        <v>s</v>
      </c>
      <c r="B4" s="2" t="str">
        <f>IFERROR(__xludf.DUMMYFUNCTION("""COMPUTED_VALUE"""),"R")</f>
        <v>R</v>
      </c>
      <c r="C4" s="2" t="str">
        <f>IFERROR(__xludf.DUMMYFUNCTION("""COMPUTED_VALUE"""),"P")</f>
        <v>P</v>
      </c>
      <c r="D4" s="2" t="str">
        <f>IFERROR(__xludf.DUMMYFUNCTION("""COMPUTED_VALUE"""),"g")</f>
        <v>g</v>
      </c>
      <c r="E4" s="2" t="str">
        <f>IFERROR(__xludf.DUMMYFUNCTION("""COMPUTED_VALUE"""),"r")</f>
        <v>r</v>
      </c>
      <c r="F4" s="2" t="str">
        <f>IFERROR(__xludf.DUMMYFUNCTION("""COMPUTED_VALUE"""),"z")</f>
        <v>z</v>
      </c>
      <c r="G4" s="2" t="str">
        <f>IFERROR(__xludf.DUMMYFUNCTION("""COMPUTED_VALUE"""),"S")</f>
        <v>S</v>
      </c>
      <c r="H4" s="2" t="str">
        <f>IFERROR(__xludf.DUMMYFUNCTION("""COMPUTED_VALUE"""),"g")</f>
        <v>g</v>
      </c>
      <c r="I4" s="2" t="str">
        <f>IFERROR(__xludf.DUMMYFUNCTION("""COMPUTED_VALUE"""),"r")</f>
        <v>r</v>
      </c>
      <c r="J4" s="2" t="str">
        <f>IFERROR(__xludf.DUMMYFUNCTION("""COMPUTED_VALUE"""),"S")</f>
        <v>S</v>
      </c>
      <c r="K4" s="2" t="str">
        <f>IFERROR(__xludf.DUMMYFUNCTION("""COMPUTED_VALUE"""),"b")</f>
        <v>b</v>
      </c>
      <c r="L4" s="2" t="str">
        <f>IFERROR(__xludf.DUMMYFUNCTION("""COMPUTED_VALUE"""),"f")</f>
        <v>f</v>
      </c>
      <c r="M4" s="2" t="str">
        <f>IFERROR(__xludf.DUMMYFUNCTION("""COMPUTED_VALUE"""),"T")</f>
        <v>T</v>
      </c>
      <c r="N4" s="2" t="str">
        <f>IFERROR(__xludf.DUMMYFUNCTION("""COMPUTED_VALUE"""),"r")</f>
        <v>r</v>
      </c>
      <c r="O4" s="2" t="str">
        <f>IFERROR(__xludf.DUMMYFUNCTION("""COMPUTED_VALUE"""),"g")</f>
        <v>g</v>
      </c>
      <c r="P4" s="2" t="str">
        <f>IFERROR(__xludf.DUMMYFUNCTION("""COMPUTED_VALUE"""),"s")</f>
        <v>s</v>
      </c>
      <c r="Q4" s="2" t="str">
        <f>IFERROR(__xludf.DUMMYFUNCTION("""COMPUTED_VALUE"""),"p")</f>
        <v>p</v>
      </c>
      <c r="R4" s="2" t="str">
        <f>IFERROR(__xludf.DUMMYFUNCTION("""COMPUTED_VALUE"""),"B")</f>
        <v>B</v>
      </c>
      <c r="S4" s="2" t="str">
        <f>IFERROR(__xludf.DUMMYFUNCTION("""COMPUTED_VALUE"""),"P")</f>
        <v>P</v>
      </c>
      <c r="T4" s="2" t="str">
        <f>IFERROR(__xludf.DUMMYFUNCTION("""COMPUTED_VALUE"""),"s")</f>
        <v>s</v>
      </c>
    </row>
    <row r="5">
      <c r="A5" s="2" t="str">
        <f>IFERROR(__xludf.DUMMYFUNCTION("SPLIT(REGEXREPLACE(REGEXREPLACE(Sheet1!C5&amp;"""",""(?s)(.{1})"",""$1""&amp;CHAR(127)),""'"",""''""),CHAR(127))"),"t")</f>
        <v>t</v>
      </c>
      <c r="B5" s="2" t="str">
        <f>IFERROR(__xludf.DUMMYFUNCTION("""COMPUTED_VALUE"""),"V")</f>
        <v>V</v>
      </c>
      <c r="C5" s="2" t="str">
        <f>IFERROR(__xludf.DUMMYFUNCTION("""COMPUTED_VALUE"""),"G")</f>
        <v>G</v>
      </c>
      <c r="D5" s="2" t="str">
        <f>IFERROR(__xludf.DUMMYFUNCTION("""COMPUTED_VALUE"""),"p")</f>
        <v>p</v>
      </c>
      <c r="E5" s="2" t="str">
        <f>IFERROR(__xludf.DUMMYFUNCTION("""COMPUTED_VALUE"""),"C")</f>
        <v>C</v>
      </c>
      <c r="F5" s="2" t="str">
        <f>IFERROR(__xludf.DUMMYFUNCTION("""COMPUTED_VALUE"""),"G")</f>
        <v>G</v>
      </c>
      <c r="G5" s="2" t="str">
        <f>IFERROR(__xludf.DUMMYFUNCTION("""COMPUTED_VALUE"""),"q")</f>
        <v>q</v>
      </c>
      <c r="H5" s="2" t="str">
        <f>IFERROR(__xludf.DUMMYFUNCTION("""COMPUTED_VALUE"""),"C")</f>
        <v>C</v>
      </c>
      <c r="I5" s="2" t="str">
        <f>IFERROR(__xludf.DUMMYFUNCTION("""COMPUTED_VALUE"""),"G")</f>
        <v>G</v>
      </c>
      <c r="J5" s="2" t="str">
        <f>IFERROR(__xludf.DUMMYFUNCTION("""COMPUTED_VALUE"""),"j")</f>
        <v>j</v>
      </c>
      <c r="K5" s="2" t="str">
        <f>IFERROR(__xludf.DUMMYFUNCTION("""COMPUTED_VALUE"""),"l")</f>
        <v>l</v>
      </c>
      <c r="L5" s="2" t="str">
        <f>IFERROR(__xludf.DUMMYFUNCTION("""COMPUTED_VALUE"""),"H")</f>
        <v>H</v>
      </c>
      <c r="M5" s="2" t="str">
        <f>IFERROR(__xludf.DUMMYFUNCTION("""COMPUTED_VALUE"""),"c")</f>
        <v>c</v>
      </c>
      <c r="N5" s="2" t="str">
        <f>IFERROR(__xludf.DUMMYFUNCTION("""COMPUTED_VALUE"""),"N")</f>
        <v>N</v>
      </c>
      <c r="O5" s="2" t="str">
        <f>IFERROR(__xludf.DUMMYFUNCTION("""COMPUTED_VALUE"""),"G")</f>
        <v>G</v>
      </c>
      <c r="P5" s="2" t="str">
        <f>IFERROR(__xludf.DUMMYFUNCTION("""COMPUTED_VALUE"""),"V")</f>
        <v>V</v>
      </c>
      <c r="Q5" s="2" t="str">
        <f>IFERROR(__xludf.DUMMYFUNCTION("""COMPUTED_VALUE"""),"N")</f>
        <v>N</v>
      </c>
      <c r="R5" s="2" t="str">
        <f>IFERROR(__xludf.DUMMYFUNCTION("""COMPUTED_VALUE"""),"H")</f>
        <v>H</v>
      </c>
    </row>
    <row r="6">
      <c r="A6" s="2" t="str">
        <f>IFERROR(__xludf.DUMMYFUNCTION("SPLIT(REGEXREPLACE(REGEXREPLACE(Sheet1!C6&amp;"""",""(?s)(.{1})"",""$1""&amp;CHAR(127)),""'"",""''""),CHAR(127))"),"H")</f>
        <v>H</v>
      </c>
      <c r="B6" s="2" t="str">
        <f>IFERROR(__xludf.DUMMYFUNCTION("""COMPUTED_VALUE"""),"q")</f>
        <v>q</v>
      </c>
      <c r="C6" s="2" t="str">
        <f>IFERROR(__xludf.DUMMYFUNCTION("""COMPUTED_VALUE"""),"p")</f>
        <v>p</v>
      </c>
      <c r="D6" s="2" t="str">
        <f>IFERROR(__xludf.DUMMYFUNCTION("""COMPUTED_VALUE"""),"Q")</f>
        <v>Q</v>
      </c>
      <c r="E6" s="2" t="str">
        <f>IFERROR(__xludf.DUMMYFUNCTION("""COMPUTED_VALUE"""),"p")</f>
        <v>p</v>
      </c>
      <c r="F6" s="2" t="str">
        <f>IFERROR(__xludf.DUMMYFUNCTION("""COMPUTED_VALUE"""),"t")</f>
        <v>t</v>
      </c>
      <c r="G6" s="2" t="str">
        <f>IFERROR(__xludf.DUMMYFUNCTION("""COMPUTED_VALUE"""),"L")</f>
        <v>L</v>
      </c>
      <c r="H6" s="2" t="str">
        <f>IFERROR(__xludf.DUMMYFUNCTION("""COMPUTED_VALUE"""),"l")</f>
        <v>l</v>
      </c>
      <c r="I6" s="2" t="str">
        <f>IFERROR(__xludf.DUMMYFUNCTION("""COMPUTED_VALUE"""),"c")</f>
        <v>c</v>
      </c>
      <c r="J6" s="2" t="str">
        <f>IFERROR(__xludf.DUMMYFUNCTION("""COMPUTED_VALUE"""),"l")</f>
        <v>l</v>
      </c>
      <c r="K6" s="2" t="str">
        <f>IFERROR(__xludf.DUMMYFUNCTION("""COMPUTED_VALUE"""),"L")</f>
        <v>L</v>
      </c>
      <c r="L6" s="2" t="str">
        <f>IFERROR(__xludf.DUMMYFUNCTION("""COMPUTED_VALUE"""),"G")</f>
        <v>G</v>
      </c>
      <c r="M6" s="2" t="str">
        <f>IFERROR(__xludf.DUMMYFUNCTION("""COMPUTED_VALUE"""),"t")</f>
        <v>t</v>
      </c>
      <c r="N6" s="2" t="str">
        <f>IFERROR(__xludf.DUMMYFUNCTION("""COMPUTED_VALUE"""),"l")</f>
        <v>l</v>
      </c>
      <c r="O6" s="2" t="str">
        <f>IFERROR(__xludf.DUMMYFUNCTION("""COMPUTED_VALUE"""),"p")</f>
        <v>p</v>
      </c>
      <c r="P6" s="2" t="str">
        <f>IFERROR(__xludf.DUMMYFUNCTION("""COMPUTED_VALUE"""),"c")</f>
        <v>c</v>
      </c>
      <c r="Q6" s="2" t="str">
        <f>IFERROR(__xludf.DUMMYFUNCTION("""COMPUTED_VALUE"""),"j")</f>
        <v>j</v>
      </c>
      <c r="R6" s="2" t="str">
        <f>IFERROR(__xludf.DUMMYFUNCTION("""COMPUTED_VALUE"""),"H")</f>
        <v>H</v>
      </c>
      <c r="S6" s="2" t="str">
        <f>IFERROR(__xludf.DUMMYFUNCTION("""COMPUTED_VALUE"""),"N")</f>
        <v>N</v>
      </c>
      <c r="T6" s="2" t="str">
        <f>IFERROR(__xludf.DUMMYFUNCTION("""COMPUTED_VALUE"""),"h")</f>
        <v>h</v>
      </c>
      <c r="U6" s="2" t="str">
        <f>IFERROR(__xludf.DUMMYFUNCTION("""COMPUTED_VALUE"""),"Q")</f>
        <v>Q</v>
      </c>
      <c r="V6" s="2" t="str">
        <f>IFERROR(__xludf.DUMMYFUNCTION("""COMPUTED_VALUE"""),"q")</f>
        <v>q</v>
      </c>
    </row>
    <row r="7">
      <c r="A7" s="2" t="str">
        <f>IFERROR(__xludf.DUMMYFUNCTION("SPLIT(REGEXREPLACE(REGEXREPLACE(Sheet1!C7&amp;"""",""(?s)(.{1})"",""$1""&amp;CHAR(127)),""'"",""''""),CHAR(127))"),"J")</f>
        <v>J</v>
      </c>
      <c r="B7" s="2" t="str">
        <f>IFERROR(__xludf.DUMMYFUNCTION("""COMPUTED_VALUE"""),"p")</f>
        <v>p</v>
      </c>
      <c r="C7" s="2" t="str">
        <f>IFERROR(__xludf.DUMMYFUNCTION("""COMPUTED_VALUE"""),"j")</f>
        <v>j</v>
      </c>
      <c r="D7" s="2" t="str">
        <f>IFERROR(__xludf.DUMMYFUNCTION("""COMPUTED_VALUE"""),"L")</f>
        <v>L</v>
      </c>
      <c r="E7" s="2" t="str">
        <f>IFERROR(__xludf.DUMMYFUNCTION("""COMPUTED_VALUE"""),"b")</f>
        <v>b</v>
      </c>
      <c r="F7" s="2" t="str">
        <f>IFERROR(__xludf.DUMMYFUNCTION("""COMPUTED_VALUE"""),"Q")</f>
        <v>Q</v>
      </c>
      <c r="G7" s="2" t="str">
        <f>IFERROR(__xludf.DUMMYFUNCTION("""COMPUTED_VALUE"""),"b")</f>
        <v>b</v>
      </c>
      <c r="H7" s="2" t="str">
        <f>IFERROR(__xludf.DUMMYFUNCTION("""COMPUTED_VALUE"""),"F")</f>
        <v>F</v>
      </c>
      <c r="I7" s="2" t="str">
        <f>IFERROR(__xludf.DUMMYFUNCTION("""COMPUTED_VALUE"""),"P")</f>
        <v>P</v>
      </c>
      <c r="J7" s="2" t="str">
        <f>IFERROR(__xludf.DUMMYFUNCTION("""COMPUTED_VALUE"""),"B")</f>
        <v>B</v>
      </c>
      <c r="K7" s="2" t="str">
        <f>IFERROR(__xludf.DUMMYFUNCTION("""COMPUTED_VALUE"""),"j")</f>
        <v>j</v>
      </c>
      <c r="L7" s="2" t="str">
        <f>IFERROR(__xludf.DUMMYFUNCTION("""COMPUTED_VALUE"""),"D")</f>
        <v>D</v>
      </c>
      <c r="M7" s="2" t="str">
        <f>IFERROR(__xludf.DUMMYFUNCTION("""COMPUTED_VALUE"""),"B")</f>
        <v>B</v>
      </c>
      <c r="N7" s="2" t="str">
        <f>IFERROR(__xludf.DUMMYFUNCTION("""COMPUTED_VALUE"""),"B")</f>
        <v>B</v>
      </c>
      <c r="O7" s="2" t="str">
        <f>IFERROR(__xludf.DUMMYFUNCTION("""COMPUTED_VALUE"""),"J")</f>
        <v>J</v>
      </c>
      <c r="P7" s="2" t="str">
        <f>IFERROR(__xludf.DUMMYFUNCTION("""COMPUTED_VALUE"""),"L")</f>
        <v>L</v>
      </c>
    </row>
    <row r="8">
      <c r="A8" s="2" t="str">
        <f>IFERROR(__xludf.DUMMYFUNCTION("SPLIT(REGEXREPLACE(REGEXREPLACE(Sheet1!C8&amp;"""",""(?s)(.{1})"",""$1""&amp;CHAR(127)),""'"",""''""),CHAR(127))"),"v")</f>
        <v>v</v>
      </c>
      <c r="B8" s="2" t="str">
        <f>IFERROR(__xludf.DUMMYFUNCTION("""COMPUTED_VALUE"""),"N")</f>
        <v>N</v>
      </c>
      <c r="C8" s="2" t="str">
        <f>IFERROR(__xludf.DUMMYFUNCTION("""COMPUTED_VALUE"""),"F")</f>
        <v>F</v>
      </c>
      <c r="D8" s="2" t="str">
        <f>IFERROR(__xludf.DUMMYFUNCTION("""COMPUTED_VALUE"""),"m")</f>
        <v>m</v>
      </c>
      <c r="E8" s="2" t="str">
        <f>IFERROR(__xludf.DUMMYFUNCTION("""COMPUTED_VALUE"""),"s")</f>
        <v>s</v>
      </c>
      <c r="F8" s="2" t="str">
        <f>IFERROR(__xludf.DUMMYFUNCTION("""COMPUTED_VALUE"""),"d")</f>
        <v>d</v>
      </c>
      <c r="G8" s="2" t="str">
        <f>IFERROR(__xludf.DUMMYFUNCTION("""COMPUTED_VALUE"""),"F")</f>
        <v>F</v>
      </c>
      <c r="H8" s="2" t="str">
        <f>IFERROR(__xludf.DUMMYFUNCTION("""COMPUTED_VALUE"""),"s")</f>
        <v>s</v>
      </c>
      <c r="I8" s="2" t="str">
        <f>IFERROR(__xludf.DUMMYFUNCTION("""COMPUTED_VALUE"""),"n")</f>
        <v>n</v>
      </c>
      <c r="J8" s="2" t="str">
        <f>IFERROR(__xludf.DUMMYFUNCTION("""COMPUTED_VALUE"""),"m")</f>
        <v>m</v>
      </c>
    </row>
    <row r="9">
      <c r="A9" s="2" t="str">
        <f>IFERROR(__xludf.DUMMYFUNCTION("SPLIT(REGEXREPLACE(REGEXREPLACE(Sheet1!C9&amp;"""",""(?s)(.{1})"",""$1""&amp;CHAR(127)),""'"",""''""),CHAR(127))"),"r")</f>
        <v>r</v>
      </c>
      <c r="B9" s="2" t="str">
        <f>IFERROR(__xludf.DUMMYFUNCTION("""COMPUTED_VALUE"""),"q")</f>
        <v>q</v>
      </c>
      <c r="C9" s="2" t="str">
        <f>IFERROR(__xludf.DUMMYFUNCTION("""COMPUTED_VALUE"""),"w")</f>
        <v>w</v>
      </c>
      <c r="D9" s="2" t="str">
        <f>IFERROR(__xludf.DUMMYFUNCTION("""COMPUTED_VALUE"""),"R")</f>
        <v>R</v>
      </c>
      <c r="E9" s="2" t="str">
        <f>IFERROR(__xludf.DUMMYFUNCTION("""COMPUTED_VALUE"""),"C")</f>
        <v>C</v>
      </c>
      <c r="F9" s="2" t="str">
        <f>IFERROR(__xludf.DUMMYFUNCTION("""COMPUTED_VALUE"""),"C")</f>
        <v>C</v>
      </c>
      <c r="G9" s="2" t="str">
        <f>IFERROR(__xludf.DUMMYFUNCTION("""COMPUTED_VALUE"""),"q")</f>
        <v>q</v>
      </c>
      <c r="H9" s="2" t="str">
        <f>IFERROR(__xludf.DUMMYFUNCTION("""COMPUTED_VALUE"""),"m")</f>
        <v>m</v>
      </c>
      <c r="I9" s="2" t="str">
        <f>IFERROR(__xludf.DUMMYFUNCTION("""COMPUTED_VALUE"""),"C")</f>
        <v>C</v>
      </c>
      <c r="J9" s="2" t="str">
        <f>IFERROR(__xludf.DUMMYFUNCTION("""COMPUTED_VALUE"""),"T")</f>
        <v>T</v>
      </c>
      <c r="K9" s="2" t="str">
        <f>IFERROR(__xludf.DUMMYFUNCTION("""COMPUTED_VALUE"""),"q")</f>
        <v>q</v>
      </c>
      <c r="L9" s="2" t="str">
        <f>IFERROR(__xludf.DUMMYFUNCTION("""COMPUTED_VALUE"""),"H")</f>
        <v>H</v>
      </c>
      <c r="M9" s="2" t="str">
        <f>IFERROR(__xludf.DUMMYFUNCTION("""COMPUTED_VALUE"""),"C")</f>
        <v>C</v>
      </c>
      <c r="N9" s="2" t="str">
        <f>IFERROR(__xludf.DUMMYFUNCTION("""COMPUTED_VALUE"""),"n")</f>
        <v>n</v>
      </c>
      <c r="O9" s="2" t="str">
        <f>IFERROR(__xludf.DUMMYFUNCTION("""COMPUTED_VALUE"""),"q")</f>
        <v>q</v>
      </c>
      <c r="P9" s="2" t="str">
        <f>IFERROR(__xludf.DUMMYFUNCTION("""COMPUTED_VALUE"""),"R")</f>
        <v>R</v>
      </c>
      <c r="Q9" s="2" t="str">
        <f>IFERROR(__xludf.DUMMYFUNCTION("""COMPUTED_VALUE"""),"N")</f>
        <v>N</v>
      </c>
      <c r="R9" s="2" t="str">
        <f>IFERROR(__xludf.DUMMYFUNCTION("""COMPUTED_VALUE"""),"T")</f>
        <v>T</v>
      </c>
      <c r="S9" s="2" t="str">
        <f>IFERROR(__xludf.DUMMYFUNCTION("""COMPUTED_VALUE"""),"N")</f>
        <v>N</v>
      </c>
      <c r="T9" s="2" t="str">
        <f>IFERROR(__xludf.DUMMYFUNCTION("""COMPUTED_VALUE"""),"F")</f>
        <v>F</v>
      </c>
      <c r="U9" s="2" t="str">
        <f>IFERROR(__xludf.DUMMYFUNCTION("""COMPUTED_VALUE"""),"s")</f>
        <v>s</v>
      </c>
    </row>
    <row r="10">
      <c r="A10" s="2" t="str">
        <f>IFERROR(__xludf.DUMMYFUNCTION("SPLIT(REGEXREPLACE(REGEXREPLACE(Sheet1!C10&amp;"""",""(?s)(.{1})"",""$1""&amp;CHAR(127)),""'"",""''""),CHAR(127))"),"m")</f>
        <v>m</v>
      </c>
      <c r="B10" s="2" t="str">
        <f>IFERROR(__xludf.DUMMYFUNCTION("""COMPUTED_VALUE"""),"L")</f>
        <v>L</v>
      </c>
      <c r="C10" s="2" t="str">
        <f>IFERROR(__xludf.DUMMYFUNCTION("""COMPUTED_VALUE"""),"N")</f>
        <v>N</v>
      </c>
      <c r="D10" s="2" t="str">
        <f>IFERROR(__xludf.DUMMYFUNCTION("""COMPUTED_VALUE"""),"N")</f>
        <v>N</v>
      </c>
      <c r="E10" s="2" t="str">
        <f>IFERROR(__xludf.DUMMYFUNCTION("""COMPUTED_VALUE"""),"C")</f>
        <v>C</v>
      </c>
      <c r="F10" s="2" t="str">
        <f>IFERROR(__xludf.DUMMYFUNCTION("""COMPUTED_VALUE"""),"N")</f>
        <v>N</v>
      </c>
      <c r="G10" s="2" t="str">
        <f>IFERROR(__xludf.DUMMYFUNCTION("""COMPUTED_VALUE"""),"D")</f>
        <v>D</v>
      </c>
      <c r="H10" s="2" t="str">
        <f>IFERROR(__xludf.DUMMYFUNCTION("""COMPUTED_VALUE"""),"w")</f>
        <v>w</v>
      </c>
      <c r="I10" s="2" t="str">
        <f>IFERROR(__xludf.DUMMYFUNCTION("""COMPUTED_VALUE"""),"B")</f>
        <v>B</v>
      </c>
      <c r="J10" s="2" t="str">
        <f>IFERROR(__xludf.DUMMYFUNCTION("""COMPUTED_VALUE"""),"w")</f>
        <v>w</v>
      </c>
      <c r="K10" s="2" t="str">
        <f>IFERROR(__xludf.DUMMYFUNCTION("""COMPUTED_VALUE"""),"D")</f>
        <v>D</v>
      </c>
      <c r="L10" s="2" t="str">
        <f>IFERROR(__xludf.DUMMYFUNCTION("""COMPUTED_VALUE"""),"n")</f>
        <v>n</v>
      </c>
      <c r="M10" s="2" t="str">
        <f>IFERROR(__xludf.DUMMYFUNCTION("""COMPUTED_VALUE"""),"m")</f>
        <v>m</v>
      </c>
      <c r="N10" s="2" t="str">
        <f>IFERROR(__xludf.DUMMYFUNCTION("""COMPUTED_VALUE"""),"C")</f>
        <v>C</v>
      </c>
      <c r="O10" s="2" t="str">
        <f>IFERROR(__xludf.DUMMYFUNCTION("""COMPUTED_VALUE"""),"w")</f>
        <v>w</v>
      </c>
      <c r="P10" s="2" t="str">
        <f>IFERROR(__xludf.DUMMYFUNCTION("""COMPUTED_VALUE"""),"n")</f>
        <v>n</v>
      </c>
      <c r="Q10" s="2" t="str">
        <f>IFERROR(__xludf.DUMMYFUNCTION("""COMPUTED_VALUE"""),"J")</f>
        <v>J</v>
      </c>
      <c r="R10" s="2" t="str">
        <f>IFERROR(__xludf.DUMMYFUNCTION("""COMPUTED_VALUE"""),"w")</f>
        <v>w</v>
      </c>
      <c r="S10" s="2" t="str">
        <f>IFERROR(__xludf.DUMMYFUNCTION("""COMPUTED_VALUE"""),"L")</f>
        <v>L</v>
      </c>
    </row>
    <row r="11">
      <c r="A11" s="2" t="str">
        <f>IFERROR(__xludf.DUMMYFUNCTION("SPLIT(REGEXREPLACE(REGEXREPLACE(Sheet1!C11&amp;"""",""(?s)(.{1})"",""$1""&amp;CHAR(127)),""'"",""''""),CHAR(127))"),"Q")</f>
        <v>Q</v>
      </c>
      <c r="B11" s="2" t="str">
        <f>IFERROR(__xludf.DUMMYFUNCTION("""COMPUTED_VALUE"""),"W")</f>
        <v>W</v>
      </c>
      <c r="C11" s="2" t="str">
        <f>IFERROR(__xludf.DUMMYFUNCTION("""COMPUTED_VALUE"""),"M")</f>
        <v>M</v>
      </c>
      <c r="D11" s="2" t="str">
        <f>IFERROR(__xludf.DUMMYFUNCTION("""COMPUTED_VALUE"""),"t")</f>
        <v>t</v>
      </c>
      <c r="E11" s="2" t="str">
        <f>IFERROR(__xludf.DUMMYFUNCTION("""COMPUTED_VALUE"""),"V")</f>
        <v>V</v>
      </c>
      <c r="F11" s="2" t="str">
        <f>IFERROR(__xludf.DUMMYFUNCTION("""COMPUTED_VALUE"""),"W")</f>
        <v>W</v>
      </c>
      <c r="G11" s="2" t="str">
        <f>IFERROR(__xludf.DUMMYFUNCTION("""COMPUTED_VALUE"""),"b")</f>
        <v>b</v>
      </c>
      <c r="H11" s="2" t="str">
        <f>IFERROR(__xludf.DUMMYFUNCTION("""COMPUTED_VALUE"""),"p")</f>
        <v>p</v>
      </c>
      <c r="I11" s="2" t="str">
        <f>IFERROR(__xludf.DUMMYFUNCTION("""COMPUTED_VALUE"""),"V")</f>
        <v>V</v>
      </c>
    </row>
    <row r="12">
      <c r="A12" s="2" t="str">
        <f>IFERROR(__xludf.DUMMYFUNCTION("SPLIT(REGEXREPLACE(REGEXREPLACE(Sheet1!C12&amp;"""",""(?s)(.{1})"",""$1""&amp;CHAR(127)),""'"",""''""),CHAR(127))"),"V")</f>
        <v>V</v>
      </c>
      <c r="B12" s="2" t="str">
        <f>IFERROR(__xludf.DUMMYFUNCTION("""COMPUTED_VALUE"""),"s")</f>
        <v>s</v>
      </c>
      <c r="C12" s="2" t="str">
        <f>IFERROR(__xludf.DUMMYFUNCTION("""COMPUTED_VALUE"""),"T")</f>
        <v>T</v>
      </c>
      <c r="D12" s="2" t="str">
        <f>IFERROR(__xludf.DUMMYFUNCTION("""COMPUTED_VALUE"""),"V")</f>
        <v>V</v>
      </c>
      <c r="E12" s="2" t="str">
        <f>IFERROR(__xludf.DUMMYFUNCTION("""COMPUTED_VALUE"""),"W")</f>
        <v>W</v>
      </c>
      <c r="F12" s="2" t="str">
        <f>IFERROR(__xludf.DUMMYFUNCTION("""COMPUTED_VALUE"""),"h")</f>
        <v>h</v>
      </c>
      <c r="G12" s="2" t="str">
        <f>IFERROR(__xludf.DUMMYFUNCTION("""COMPUTED_VALUE"""),"T")</f>
        <v>T</v>
      </c>
      <c r="H12" s="2" t="str">
        <f>IFERROR(__xludf.DUMMYFUNCTION("""COMPUTED_VALUE"""),"h")</f>
        <v>h</v>
      </c>
      <c r="I12" s="2" t="str">
        <f>IFERROR(__xludf.DUMMYFUNCTION("""COMPUTED_VALUE"""),"s")</f>
        <v>s</v>
      </c>
      <c r="J12" s="2" t="str">
        <f>IFERROR(__xludf.DUMMYFUNCTION("""COMPUTED_VALUE"""),"V")</f>
        <v>V</v>
      </c>
      <c r="K12" s="2" t="str">
        <f>IFERROR(__xludf.DUMMYFUNCTION("""COMPUTED_VALUE"""),"Q")</f>
        <v>Q</v>
      </c>
      <c r="L12" s="2" t="str">
        <f>IFERROR(__xludf.DUMMYFUNCTION("""COMPUTED_VALUE"""),"W")</f>
        <v>W</v>
      </c>
      <c r="M12" s="2" t="str">
        <f>IFERROR(__xludf.DUMMYFUNCTION("""COMPUTED_VALUE"""),"z")</f>
        <v>z</v>
      </c>
      <c r="N12" s="2" t="str">
        <f>IFERROR(__xludf.DUMMYFUNCTION("""COMPUTED_VALUE"""),"j")</f>
        <v>j</v>
      </c>
      <c r="O12" s="2" t="str">
        <f>IFERROR(__xludf.DUMMYFUNCTION("""COMPUTED_VALUE"""),"t")</f>
        <v>t</v>
      </c>
      <c r="P12" s="2" t="str">
        <f>IFERROR(__xludf.DUMMYFUNCTION("""COMPUTED_VALUE"""),"Q")</f>
        <v>Q</v>
      </c>
      <c r="Q12" s="2" t="str">
        <f>IFERROR(__xludf.DUMMYFUNCTION("""COMPUTED_VALUE"""),"P")</f>
        <v>P</v>
      </c>
      <c r="R12" s="2" t="str">
        <f>IFERROR(__xludf.DUMMYFUNCTION("""COMPUTED_VALUE"""),"p")</f>
        <v>p</v>
      </c>
      <c r="S12" s="2" t="str">
        <f>IFERROR(__xludf.DUMMYFUNCTION("""COMPUTED_VALUE"""),"V")</f>
        <v>V</v>
      </c>
      <c r="T12" s="2" t="str">
        <f>IFERROR(__xludf.DUMMYFUNCTION("""COMPUTED_VALUE"""),"W")</f>
        <v>W</v>
      </c>
      <c r="U12" s="2" t="str">
        <f>IFERROR(__xludf.DUMMYFUNCTION("""COMPUTED_VALUE"""),"j")</f>
        <v>j</v>
      </c>
      <c r="V12" s="2" t="str">
        <f>IFERROR(__xludf.DUMMYFUNCTION("""COMPUTED_VALUE"""),"W")</f>
        <v>W</v>
      </c>
      <c r="W12" s="2" t="str">
        <f>IFERROR(__xludf.DUMMYFUNCTION("""COMPUTED_VALUE"""),"b")</f>
        <v>b</v>
      </c>
      <c r="X12" s="2" t="str">
        <f>IFERROR(__xludf.DUMMYFUNCTION("""COMPUTED_VALUE"""),"p")</f>
        <v>p</v>
      </c>
    </row>
    <row r="13">
      <c r="A13" s="2" t="str">
        <f>IFERROR(__xludf.DUMMYFUNCTION("SPLIT(REGEXREPLACE(REGEXREPLACE(Sheet1!C13&amp;"""",""(?s)(.{1})"",""$1""&amp;CHAR(127)),""'"",""''""),CHAR(127))"),"N")</f>
        <v>N</v>
      </c>
      <c r="B13" s="2" t="str">
        <f>IFERROR(__xludf.DUMMYFUNCTION("""COMPUTED_VALUE"""),"b")</f>
        <v>b</v>
      </c>
      <c r="C13" s="2" t="str">
        <f>IFERROR(__xludf.DUMMYFUNCTION("""COMPUTED_VALUE"""),"S")</f>
        <v>S</v>
      </c>
      <c r="D13" s="2" t="str">
        <f>IFERROR(__xludf.DUMMYFUNCTION("""COMPUTED_VALUE"""),"f")</f>
        <v>f</v>
      </c>
      <c r="E13" s="2" t="str">
        <f>IFERROR(__xludf.DUMMYFUNCTION("""COMPUTED_VALUE"""),"H")</f>
        <v>H</v>
      </c>
      <c r="F13" s="2" t="str">
        <f>IFERROR(__xludf.DUMMYFUNCTION("""COMPUTED_VALUE"""),"n")</f>
        <v>n</v>
      </c>
      <c r="G13" s="2" t="str">
        <f>IFERROR(__xludf.DUMMYFUNCTION("""COMPUTED_VALUE"""),"w")</f>
        <v>w</v>
      </c>
      <c r="H13" s="2" t="str">
        <f>IFERROR(__xludf.DUMMYFUNCTION("""COMPUTED_VALUE"""),"D")</f>
        <v>D</v>
      </c>
      <c r="I13" s="2" t="str">
        <f>IFERROR(__xludf.DUMMYFUNCTION("""COMPUTED_VALUE"""),"v")</f>
        <v>v</v>
      </c>
      <c r="J13" s="2" t="str">
        <f>IFERROR(__xludf.DUMMYFUNCTION("""COMPUTED_VALUE"""),"w")</f>
        <v>w</v>
      </c>
      <c r="K13" s="2" t="str">
        <f>IFERROR(__xludf.DUMMYFUNCTION("""COMPUTED_VALUE"""),"w")</f>
        <v>w</v>
      </c>
      <c r="L13" s="2" t="str">
        <f>IFERROR(__xludf.DUMMYFUNCTION("""COMPUTED_VALUE"""),"f")</f>
        <v>f</v>
      </c>
      <c r="M13" s="2" t="str">
        <f>IFERROR(__xludf.DUMMYFUNCTION("""COMPUTED_VALUE"""),"H")</f>
        <v>H</v>
      </c>
      <c r="N13" s="2" t="str">
        <f>IFERROR(__xludf.DUMMYFUNCTION("""COMPUTED_VALUE"""),"w")</f>
        <v>w</v>
      </c>
      <c r="O13" s="2" t="str">
        <f>IFERROR(__xludf.DUMMYFUNCTION("""COMPUTED_VALUE"""),"w")</f>
        <v>w</v>
      </c>
      <c r="P13" s="2" t="str">
        <f>IFERROR(__xludf.DUMMYFUNCTION("""COMPUTED_VALUE"""),"Q")</f>
        <v>Q</v>
      </c>
      <c r="Q13" s="2" t="str">
        <f>IFERROR(__xludf.DUMMYFUNCTION("""COMPUTED_VALUE"""),"s")</f>
        <v>s</v>
      </c>
      <c r="R13" s="2" t="str">
        <f>IFERROR(__xludf.DUMMYFUNCTION("""COMPUTED_VALUE"""),"H")</f>
        <v>H</v>
      </c>
      <c r="S13" s="2" t="str">
        <f>IFERROR(__xludf.DUMMYFUNCTION("""COMPUTED_VALUE"""),"b")</f>
        <v>b</v>
      </c>
    </row>
    <row r="14">
      <c r="A14" s="2" t="str">
        <f>IFERROR(__xludf.DUMMYFUNCTION("SPLIT(REGEXREPLACE(REGEXREPLACE(Sheet1!C14&amp;"""",""(?s)(.{1})"",""$1""&amp;CHAR(127)),""'"",""''""),CHAR(127))"),"l")</f>
        <v>l</v>
      </c>
      <c r="B14" s="2" t="str">
        <f>IFERROR(__xludf.DUMMYFUNCTION("""COMPUTED_VALUE"""),"m")</f>
        <v>m</v>
      </c>
      <c r="C14" s="2" t="str">
        <f>IFERROR(__xludf.DUMMYFUNCTION("""COMPUTED_VALUE"""),"M")</f>
        <v>M</v>
      </c>
      <c r="D14" s="2" t="str">
        <f>IFERROR(__xludf.DUMMYFUNCTION("""COMPUTED_VALUE"""),"l")</f>
        <v>l</v>
      </c>
      <c r="E14" s="2" t="str">
        <f>IFERROR(__xludf.DUMMYFUNCTION("""COMPUTED_VALUE"""),"T")</f>
        <v>T</v>
      </c>
      <c r="F14" s="2" t="str">
        <f>IFERROR(__xludf.DUMMYFUNCTION("""COMPUTED_VALUE"""),"G")</f>
        <v>G</v>
      </c>
      <c r="G14" s="2" t="str">
        <f>IFERROR(__xludf.DUMMYFUNCTION("""COMPUTED_VALUE"""),"F")</f>
        <v>F</v>
      </c>
      <c r="H14" s="2" t="str">
        <f>IFERROR(__xludf.DUMMYFUNCTION("""COMPUTED_VALUE"""),"z")</f>
        <v>z</v>
      </c>
      <c r="I14" s="2" t="str">
        <f>IFERROR(__xludf.DUMMYFUNCTION("""COMPUTED_VALUE"""),"V")</f>
        <v>V</v>
      </c>
      <c r="J14" s="2" t="str">
        <f>IFERROR(__xludf.DUMMYFUNCTION("""COMPUTED_VALUE"""),"m")</f>
        <v>m</v>
      </c>
      <c r="K14" s="2" t="str">
        <f>IFERROR(__xludf.DUMMYFUNCTION("""COMPUTED_VALUE"""),"z")</f>
        <v>z</v>
      </c>
      <c r="L14" s="2" t="str">
        <f>IFERROR(__xludf.DUMMYFUNCTION("""COMPUTED_VALUE"""),"q")</f>
        <v>q</v>
      </c>
    </row>
    <row r="15">
      <c r="A15" s="2" t="str">
        <f>IFERROR(__xludf.DUMMYFUNCTION("SPLIT(REGEXREPLACE(REGEXREPLACE(Sheet1!C15&amp;"""",""(?s)(.{1})"",""$1""&amp;CHAR(127)),""'"",""''""),CHAR(127))"),"q")</f>
        <v>q</v>
      </c>
      <c r="B15" s="2" t="str">
        <f>IFERROR(__xludf.DUMMYFUNCTION("""COMPUTED_VALUE"""),"F")</f>
        <v>F</v>
      </c>
      <c r="C15" s="2" t="str">
        <f>IFERROR(__xludf.DUMMYFUNCTION("""COMPUTED_VALUE"""),"c")</f>
        <v>c</v>
      </c>
      <c r="D15" s="2" t="str">
        <f>IFERROR(__xludf.DUMMYFUNCTION("""COMPUTED_VALUE"""),"l")</f>
        <v>l</v>
      </c>
      <c r="E15" s="2" t="str">
        <f>IFERROR(__xludf.DUMMYFUNCTION("""COMPUTED_VALUE"""),"M")</f>
        <v>M</v>
      </c>
      <c r="F15" s="2" t="str">
        <f>IFERROR(__xludf.DUMMYFUNCTION("""COMPUTED_VALUE"""),"p")</f>
        <v>p</v>
      </c>
      <c r="G15" s="2" t="str">
        <f>IFERROR(__xludf.DUMMYFUNCTION("""COMPUTED_VALUE"""),"r")</f>
        <v>r</v>
      </c>
      <c r="H15" s="2" t="str">
        <f>IFERROR(__xludf.DUMMYFUNCTION("""COMPUTED_VALUE"""),"q")</f>
        <v>q</v>
      </c>
      <c r="I15" s="2" t="str">
        <f>IFERROR(__xludf.DUMMYFUNCTION("""COMPUTED_VALUE"""),"m")</f>
        <v>m</v>
      </c>
      <c r="J15" s="2" t="str">
        <f>IFERROR(__xludf.DUMMYFUNCTION("""COMPUTED_VALUE"""),"r")</f>
        <v>r</v>
      </c>
    </row>
    <row r="16">
      <c r="A16" s="2" t="str">
        <f>IFERROR(__xludf.DUMMYFUNCTION("SPLIT(REGEXREPLACE(REGEXREPLACE(Sheet1!C16&amp;"""",""(?s)(.{1})"",""$1""&amp;CHAR(127)),""'"",""''""),CHAR(127))"),"t")</f>
        <v>t</v>
      </c>
      <c r="B16" s="2" t="str">
        <f>IFERROR(__xludf.DUMMYFUNCTION("""COMPUTED_VALUE"""),"W")</f>
        <v>W</v>
      </c>
      <c r="C16" s="2" t="str">
        <f>IFERROR(__xludf.DUMMYFUNCTION("""COMPUTED_VALUE"""),"Q")</f>
        <v>Q</v>
      </c>
      <c r="D16" s="2" t="str">
        <f>IFERROR(__xludf.DUMMYFUNCTION("""COMPUTED_VALUE"""),"Z")</f>
        <v>Z</v>
      </c>
      <c r="E16" s="2" t="str">
        <f>IFERROR(__xludf.DUMMYFUNCTION("""COMPUTED_VALUE"""),"F")</f>
        <v>F</v>
      </c>
      <c r="F16" s="2" t="str">
        <f>IFERROR(__xludf.DUMMYFUNCTION("""COMPUTED_VALUE"""),"v")</f>
        <v>v</v>
      </c>
      <c r="G16" s="2" t="str">
        <f>IFERROR(__xludf.DUMMYFUNCTION("""COMPUTED_VALUE"""),"v")</f>
        <v>v</v>
      </c>
      <c r="H16" s="2" t="str">
        <f>IFERROR(__xludf.DUMMYFUNCTION("""COMPUTED_VALUE"""),"t")</f>
        <v>t</v>
      </c>
      <c r="I16" s="2" t="str">
        <f>IFERROR(__xludf.DUMMYFUNCTION("""COMPUTED_VALUE"""),"W")</f>
        <v>W</v>
      </c>
      <c r="J16" s="2" t="str">
        <f>IFERROR(__xludf.DUMMYFUNCTION("""COMPUTED_VALUE"""),"Q")</f>
        <v>Q</v>
      </c>
      <c r="K16" s="2" t="str">
        <f>IFERROR(__xludf.DUMMYFUNCTION("""COMPUTED_VALUE"""),"W")</f>
        <v>W</v>
      </c>
      <c r="L16" s="2" t="str">
        <f>IFERROR(__xludf.DUMMYFUNCTION("""COMPUTED_VALUE"""),"b")</f>
        <v>b</v>
      </c>
      <c r="M16" s="2" t="str">
        <f>IFERROR(__xludf.DUMMYFUNCTION("""COMPUTED_VALUE"""),"q")</f>
        <v>q</v>
      </c>
      <c r="N16" s="2" t="str">
        <f>IFERROR(__xludf.DUMMYFUNCTION("""COMPUTED_VALUE"""),"Q")</f>
        <v>Q</v>
      </c>
      <c r="O16" s="2" t="str">
        <f>IFERROR(__xludf.DUMMYFUNCTION("""COMPUTED_VALUE"""),"Q")</f>
        <v>Q</v>
      </c>
      <c r="P16" s="2" t="str">
        <f>IFERROR(__xludf.DUMMYFUNCTION("""COMPUTED_VALUE"""),"g")</f>
        <v>g</v>
      </c>
      <c r="Q16" s="2" t="str">
        <f>IFERROR(__xludf.DUMMYFUNCTION("""COMPUTED_VALUE"""),"g")</f>
        <v>g</v>
      </c>
      <c r="R16" s="2" t="str">
        <f>IFERROR(__xludf.DUMMYFUNCTION("""COMPUTED_VALUE"""),"Z")</f>
        <v>Z</v>
      </c>
      <c r="S16" s="2" t="str">
        <f>IFERROR(__xludf.DUMMYFUNCTION("""COMPUTED_VALUE"""),"Z")</f>
        <v>Z</v>
      </c>
      <c r="T16" s="2" t="str">
        <f>IFERROR(__xludf.DUMMYFUNCTION("""COMPUTED_VALUE"""),"L")</f>
        <v>L</v>
      </c>
      <c r="U16" s="2" t="str">
        <f>IFERROR(__xludf.DUMMYFUNCTION("""COMPUTED_VALUE"""),"v")</f>
        <v>v</v>
      </c>
      <c r="V16" s="2" t="str">
        <f>IFERROR(__xludf.DUMMYFUNCTION("""COMPUTED_VALUE"""),"p")</f>
        <v>p</v>
      </c>
      <c r="W16" s="2" t="str">
        <f>IFERROR(__xludf.DUMMYFUNCTION("""COMPUTED_VALUE"""),"L")</f>
        <v>L</v>
      </c>
    </row>
    <row r="17">
      <c r="A17" s="2" t="str">
        <f>IFERROR(__xludf.DUMMYFUNCTION("SPLIT(REGEXREPLACE(REGEXREPLACE(Sheet1!C17&amp;"""",""(?s)(.{1})"",""$1""&amp;CHAR(127)),""'"",""''""),CHAR(127))"),"N")</f>
        <v>N</v>
      </c>
      <c r="B17" s="2" t="str">
        <f>IFERROR(__xludf.DUMMYFUNCTION("""COMPUTED_VALUE"""),"M")</f>
        <v>M</v>
      </c>
      <c r="C17" s="2" t="str">
        <f>IFERROR(__xludf.DUMMYFUNCTION("""COMPUTED_VALUE"""),"l")</f>
        <v>l</v>
      </c>
      <c r="D17" s="2" t="str">
        <f>IFERROR(__xludf.DUMMYFUNCTION("""COMPUTED_VALUE"""),"h")</f>
        <v>h</v>
      </c>
      <c r="E17" s="2" t="str">
        <f>IFERROR(__xludf.DUMMYFUNCTION("""COMPUTED_VALUE"""),"l")</f>
        <v>l</v>
      </c>
      <c r="F17" s="2" t="str">
        <f>IFERROR(__xludf.DUMMYFUNCTION("""COMPUTED_VALUE"""),"T")</f>
        <v>T</v>
      </c>
      <c r="G17" s="2" t="str">
        <f>IFERROR(__xludf.DUMMYFUNCTION("""COMPUTED_VALUE"""),"M")</f>
        <v>M</v>
      </c>
      <c r="H17" s="2" t="str">
        <f>IFERROR(__xludf.DUMMYFUNCTION("""COMPUTED_VALUE"""),"c")</f>
        <v>c</v>
      </c>
      <c r="I17" s="2" t="str">
        <f>IFERROR(__xludf.DUMMYFUNCTION("""COMPUTED_VALUE"""),"c")</f>
        <v>c</v>
      </c>
      <c r="J17" s="2" t="str">
        <f>IFERROR(__xludf.DUMMYFUNCTION("""COMPUTED_VALUE"""),"T")</f>
        <v>T</v>
      </c>
      <c r="K17" s="2" t="str">
        <f>IFERROR(__xludf.DUMMYFUNCTION("""COMPUTED_VALUE"""),"C")</f>
        <v>C</v>
      </c>
      <c r="L17" s="2" t="str">
        <f>IFERROR(__xludf.DUMMYFUNCTION("""COMPUTED_VALUE"""),"V")</f>
        <v>V</v>
      </c>
      <c r="M17" s="2" t="str">
        <f>IFERROR(__xludf.DUMMYFUNCTION("""COMPUTED_VALUE"""),"B")</f>
        <v>B</v>
      </c>
      <c r="N17" s="2" t="str">
        <f>IFERROR(__xludf.DUMMYFUNCTION("""COMPUTED_VALUE"""),"l")</f>
        <v>l</v>
      </c>
      <c r="O17" s="2" t="str">
        <f>IFERROR(__xludf.DUMMYFUNCTION("""COMPUTED_VALUE"""),"R")</f>
        <v>R</v>
      </c>
      <c r="P17" s="2" t="str">
        <f>IFERROR(__xludf.DUMMYFUNCTION("""COMPUTED_VALUE"""),"N")</f>
        <v>N</v>
      </c>
    </row>
    <row r="18">
      <c r="A18" s="2" t="str">
        <f>IFERROR(__xludf.DUMMYFUNCTION("SPLIT(REGEXREPLACE(REGEXREPLACE(Sheet1!C18&amp;"""",""(?s)(.{1})"",""$1""&amp;CHAR(127)),""'"",""''""),CHAR(127))"),"N")</f>
        <v>N</v>
      </c>
      <c r="B18" s="2" t="str">
        <f>IFERROR(__xludf.DUMMYFUNCTION("""COMPUTED_VALUE"""),"M")</f>
        <v>M</v>
      </c>
      <c r="C18" s="2" t="str">
        <f>IFERROR(__xludf.DUMMYFUNCTION("""COMPUTED_VALUE"""),"M")</f>
        <v>M</v>
      </c>
      <c r="D18" s="2" t="str">
        <f>IFERROR(__xludf.DUMMYFUNCTION("""COMPUTED_VALUE"""),"S")</f>
        <v>S</v>
      </c>
      <c r="E18" s="2" t="str">
        <f>IFERROR(__xludf.DUMMYFUNCTION("""COMPUTED_VALUE"""),"S")</f>
        <v>S</v>
      </c>
      <c r="F18" s="2" t="str">
        <f>IFERROR(__xludf.DUMMYFUNCTION("""COMPUTED_VALUE"""),"S")</f>
        <v>S</v>
      </c>
      <c r="G18" s="2" t="str">
        <f>IFERROR(__xludf.DUMMYFUNCTION("""COMPUTED_VALUE"""),"S")</f>
        <v>S</v>
      </c>
      <c r="H18" s="2" t="str">
        <f>IFERROR(__xludf.DUMMYFUNCTION("""COMPUTED_VALUE"""),"S")</f>
        <v>S</v>
      </c>
      <c r="I18" s="2" t="str">
        <f>IFERROR(__xludf.DUMMYFUNCTION("""COMPUTED_VALUE"""),"l")</f>
        <v>l</v>
      </c>
      <c r="J18" s="2" t="str">
        <f>IFERROR(__xludf.DUMMYFUNCTION("""COMPUTED_VALUE"""),"N")</f>
        <v>N</v>
      </c>
      <c r="K18" s="2" t="str">
        <f>IFERROR(__xludf.DUMMYFUNCTION("""COMPUTED_VALUE"""),"V")</f>
        <v>V</v>
      </c>
      <c r="L18" s="2" t="str">
        <f>IFERROR(__xludf.DUMMYFUNCTION("""COMPUTED_VALUE"""),"M")</f>
        <v>M</v>
      </c>
      <c r="M18" s="2" t="str">
        <f>IFERROR(__xludf.DUMMYFUNCTION("""COMPUTED_VALUE"""),"d")</f>
        <v>d</v>
      </c>
      <c r="N18" s="2" t="str">
        <f>IFERROR(__xludf.DUMMYFUNCTION("""COMPUTED_VALUE"""),"j")</f>
        <v>j</v>
      </c>
      <c r="O18" s="2" t="str">
        <f>IFERROR(__xludf.DUMMYFUNCTION("""COMPUTED_VALUE"""),"d")</f>
        <v>d</v>
      </c>
      <c r="P18" s="2" t="str">
        <f>IFERROR(__xludf.DUMMYFUNCTION("""COMPUTED_VALUE"""),"N")</f>
        <v>N</v>
      </c>
      <c r="Q18" s="2" t="str">
        <f>IFERROR(__xludf.DUMMYFUNCTION("""COMPUTED_VALUE"""),"S")</f>
        <v>S</v>
      </c>
      <c r="R18" s="2" t="str">
        <f>IFERROR(__xludf.DUMMYFUNCTION("""COMPUTED_VALUE"""),"N")</f>
        <v>N</v>
      </c>
      <c r="S18" s="2" t="str">
        <f>IFERROR(__xludf.DUMMYFUNCTION("""COMPUTED_VALUE"""),"N")</f>
        <v>N</v>
      </c>
      <c r="T18" s="2" t="str">
        <f>IFERROR(__xludf.DUMMYFUNCTION("""COMPUTED_VALUE"""),"h")</f>
        <v>h</v>
      </c>
    </row>
    <row r="19">
      <c r="A19" s="2" t="str">
        <f>IFERROR(__xludf.DUMMYFUNCTION("SPLIT(REGEXREPLACE(REGEXREPLACE(Sheet1!C19&amp;"""",""(?s)(.{1})"",""$1""&amp;CHAR(127)),""'"",""''""),CHAR(127))"),"j")</f>
        <v>j</v>
      </c>
      <c r="B19" s="2" t="str">
        <f>IFERROR(__xludf.DUMMYFUNCTION("""COMPUTED_VALUE"""),"P")</f>
        <v>P</v>
      </c>
      <c r="C19" s="2" t="str">
        <f>IFERROR(__xludf.DUMMYFUNCTION("""COMPUTED_VALUE"""),"w")</f>
        <v>w</v>
      </c>
      <c r="D19" s="2" t="str">
        <f>IFERROR(__xludf.DUMMYFUNCTION("""COMPUTED_VALUE"""),"c")</f>
        <v>c</v>
      </c>
      <c r="E19" s="2" t="str">
        <f>IFERROR(__xludf.DUMMYFUNCTION("""COMPUTED_VALUE"""),"J")</f>
        <v>J</v>
      </c>
      <c r="F19" s="2" t="str">
        <f>IFERROR(__xludf.DUMMYFUNCTION("""COMPUTED_VALUE"""),"w")</f>
        <v>w</v>
      </c>
      <c r="G19" s="2" t="str">
        <f>IFERROR(__xludf.DUMMYFUNCTION("""COMPUTED_VALUE"""),"R")</f>
        <v>R</v>
      </c>
      <c r="H19" s="2" t="str">
        <f>IFERROR(__xludf.DUMMYFUNCTION("""COMPUTED_VALUE"""),"m")</f>
        <v>m</v>
      </c>
      <c r="I19" s="2" t="str">
        <f>IFERROR(__xludf.DUMMYFUNCTION("""COMPUTED_VALUE"""),"m")</f>
        <v>m</v>
      </c>
      <c r="J19" s="2" t="str">
        <f>IFERROR(__xludf.DUMMYFUNCTION("""COMPUTED_VALUE"""),"h")</f>
        <v>h</v>
      </c>
      <c r="K19" s="2" t="str">
        <f>IFERROR(__xludf.DUMMYFUNCTION("""COMPUTED_VALUE"""),"J")</f>
        <v>J</v>
      </c>
      <c r="L19" s="2" t="str">
        <f>IFERROR(__xludf.DUMMYFUNCTION("""COMPUTED_VALUE"""),"p")</f>
        <v>p</v>
      </c>
      <c r="M19" s="2" t="str">
        <f>IFERROR(__xludf.DUMMYFUNCTION("""COMPUTED_VALUE"""),"b")</f>
        <v>b</v>
      </c>
      <c r="N19" s="2" t="str">
        <f>IFERROR(__xludf.DUMMYFUNCTION("""COMPUTED_VALUE"""),"h")</f>
        <v>h</v>
      </c>
      <c r="O19" s="2" t="str">
        <f>IFERROR(__xludf.DUMMYFUNCTION("""COMPUTED_VALUE"""),"N")</f>
        <v>N</v>
      </c>
      <c r="P19" s="2" t="str">
        <f>IFERROR(__xludf.DUMMYFUNCTION("""COMPUTED_VALUE"""),"J")</f>
        <v>J</v>
      </c>
    </row>
    <row r="20">
      <c r="A20" s="2" t="str">
        <f>IFERROR(__xludf.DUMMYFUNCTION("SPLIT(REGEXREPLACE(REGEXREPLACE(Sheet1!C20&amp;"""",""(?s)(.{1})"",""$1""&amp;CHAR(127)),""'"",""''""),CHAR(127))"),"t")</f>
        <v>t</v>
      </c>
      <c r="B20" s="2" t="str">
        <f>IFERROR(__xludf.DUMMYFUNCTION("""COMPUTED_VALUE"""),"d")</f>
        <v>d</v>
      </c>
      <c r="C20" s="2" t="str">
        <f>IFERROR(__xludf.DUMMYFUNCTION("""COMPUTED_VALUE"""),"Z")</f>
        <v>Z</v>
      </c>
      <c r="D20" s="2" t="str">
        <f>IFERROR(__xludf.DUMMYFUNCTION("""COMPUTED_VALUE"""),"q")</f>
        <v>q</v>
      </c>
      <c r="E20" s="2" t="str">
        <f>IFERROR(__xludf.DUMMYFUNCTION("""COMPUTED_VALUE"""),"l")</f>
        <v>l</v>
      </c>
      <c r="F20" s="2" t="str">
        <f>IFERROR(__xludf.DUMMYFUNCTION("""COMPUTED_VALUE"""),"C")</f>
        <v>C</v>
      </c>
      <c r="G20" s="2" t="str">
        <f>IFERROR(__xludf.DUMMYFUNCTION("""COMPUTED_VALUE"""),"n")</f>
        <v>n</v>
      </c>
      <c r="H20" s="2" t="str">
        <f>IFERROR(__xludf.DUMMYFUNCTION("""COMPUTED_VALUE"""),"n")</f>
        <v>n</v>
      </c>
      <c r="I20" s="2" t="str">
        <f>IFERROR(__xludf.DUMMYFUNCTION("""COMPUTED_VALUE"""),"n")</f>
        <v>n</v>
      </c>
      <c r="J20" s="2" t="str">
        <f>IFERROR(__xludf.DUMMYFUNCTION("""COMPUTED_VALUE"""),"l")</f>
        <v>l</v>
      </c>
      <c r="K20" s="2" t="str">
        <f>IFERROR(__xludf.DUMMYFUNCTION("""COMPUTED_VALUE"""),"v")</f>
        <v>v</v>
      </c>
      <c r="L20" s="2" t="str">
        <f>IFERROR(__xludf.DUMMYFUNCTION("""COMPUTED_VALUE"""),"Z")</f>
        <v>Z</v>
      </c>
      <c r="M20" s="2" t="str">
        <f>IFERROR(__xludf.DUMMYFUNCTION("""COMPUTED_VALUE"""),"C")</f>
        <v>C</v>
      </c>
      <c r="N20" s="2" t="str">
        <f>IFERROR(__xludf.DUMMYFUNCTION("""COMPUTED_VALUE"""),"q")</f>
        <v>q</v>
      </c>
      <c r="O20" s="2" t="str">
        <f>IFERROR(__xludf.DUMMYFUNCTION("""COMPUTED_VALUE"""),"l")</f>
        <v>l</v>
      </c>
      <c r="P20" s="2" t="str">
        <f>IFERROR(__xludf.DUMMYFUNCTION("""COMPUTED_VALUE"""),"n")</f>
        <v>n</v>
      </c>
      <c r="Q20" s="2" t="str">
        <f>IFERROR(__xludf.DUMMYFUNCTION("""COMPUTED_VALUE"""),"l")</f>
        <v>l</v>
      </c>
      <c r="R20" s="2" t="str">
        <f>IFERROR(__xludf.DUMMYFUNCTION("""COMPUTED_VALUE"""),"C")</f>
        <v>C</v>
      </c>
      <c r="S20" s="2" t="str">
        <f>IFERROR(__xludf.DUMMYFUNCTION("""COMPUTED_VALUE"""),"S")</f>
        <v>S</v>
      </c>
      <c r="T20" s="2" t="str">
        <f>IFERROR(__xludf.DUMMYFUNCTION("""COMPUTED_VALUE"""),"q")</f>
        <v>q</v>
      </c>
      <c r="U20" s="2" t="str">
        <f>IFERROR(__xludf.DUMMYFUNCTION("""COMPUTED_VALUE"""),"Z")</f>
        <v>Z</v>
      </c>
      <c r="V20" s="2" t="str">
        <f>IFERROR(__xludf.DUMMYFUNCTION("""COMPUTED_VALUE"""),"d")</f>
        <v>d</v>
      </c>
      <c r="W20" s="2" t="str">
        <f>IFERROR(__xludf.DUMMYFUNCTION("""COMPUTED_VALUE"""),"F")</f>
        <v>F</v>
      </c>
      <c r="X20" s="2" t="str">
        <f>IFERROR(__xludf.DUMMYFUNCTION("""COMPUTED_VALUE"""),"C")</f>
        <v>C</v>
      </c>
    </row>
    <row r="21">
      <c r="A21" s="2" t="str">
        <f>IFERROR(__xludf.DUMMYFUNCTION("SPLIT(REGEXREPLACE(REGEXREPLACE(Sheet1!C21&amp;"""",""(?s)(.{1})"",""$1""&amp;CHAR(127)),""'"",""''""),CHAR(127))"),"T")</f>
        <v>T</v>
      </c>
      <c r="B21" s="2" t="str">
        <f>IFERROR(__xludf.DUMMYFUNCTION("""COMPUTED_VALUE"""),"Z")</f>
        <v>Z</v>
      </c>
      <c r="C21" s="2" t="str">
        <f>IFERROR(__xludf.DUMMYFUNCTION("""COMPUTED_VALUE"""),"Z")</f>
        <v>Z</v>
      </c>
      <c r="D21" s="2" t="str">
        <f>IFERROR(__xludf.DUMMYFUNCTION("""COMPUTED_VALUE"""),"F")</f>
        <v>F</v>
      </c>
      <c r="E21" s="2" t="str">
        <f>IFERROR(__xludf.DUMMYFUNCTION("""COMPUTED_VALUE"""),"S")</f>
        <v>S</v>
      </c>
      <c r="F21" s="2" t="str">
        <f>IFERROR(__xludf.DUMMYFUNCTION("""COMPUTED_VALUE"""),"d")</f>
        <v>d</v>
      </c>
      <c r="G21" s="2" t="str">
        <f>IFERROR(__xludf.DUMMYFUNCTION("""COMPUTED_VALUE"""),"r")</f>
        <v>r</v>
      </c>
      <c r="H21" s="2" t="str">
        <f>IFERROR(__xludf.DUMMYFUNCTION("""COMPUTED_VALUE"""),"d")</f>
        <v>d</v>
      </c>
      <c r="I21" s="2" t="str">
        <f>IFERROR(__xludf.DUMMYFUNCTION("""COMPUTED_VALUE"""),"l")</f>
        <v>l</v>
      </c>
      <c r="J21" s="2" t="str">
        <f>IFERROR(__xludf.DUMMYFUNCTION("""COMPUTED_VALUE"""),"Z")</f>
        <v>Z</v>
      </c>
      <c r="K21" s="2" t="str">
        <f>IFERROR(__xludf.DUMMYFUNCTION("""COMPUTED_VALUE"""),"M")</f>
        <v>M</v>
      </c>
      <c r="L21" s="2" t="str">
        <f>IFERROR(__xludf.DUMMYFUNCTION("""COMPUTED_VALUE"""),"F")</f>
        <v>F</v>
      </c>
      <c r="M21" s="2" t="str">
        <f>IFERROR(__xludf.DUMMYFUNCTION("""COMPUTED_VALUE"""),"Z")</f>
        <v>Z</v>
      </c>
    </row>
    <row r="22">
      <c r="A22" s="2" t="str">
        <f>IFERROR(__xludf.DUMMYFUNCTION("SPLIT(REGEXREPLACE(REGEXREPLACE(Sheet1!C22&amp;"""",""(?s)(.{1})"",""$1""&amp;CHAR(127)),""'"",""''""),CHAR(127))"),"n")</f>
        <v>n</v>
      </c>
      <c r="B22" s="2" t="str">
        <f>IFERROR(__xludf.DUMMYFUNCTION("""COMPUTED_VALUE"""),"s")</f>
        <v>s</v>
      </c>
      <c r="C22" s="2" t="str">
        <f>IFERROR(__xludf.DUMMYFUNCTION("""COMPUTED_VALUE"""),"d")</f>
        <v>d</v>
      </c>
      <c r="D22" s="2" t="str">
        <f>IFERROR(__xludf.DUMMYFUNCTION("""COMPUTED_VALUE"""),"h")</f>
        <v>h</v>
      </c>
      <c r="E22" s="2" t="str">
        <f>IFERROR(__xludf.DUMMYFUNCTION("""COMPUTED_VALUE"""),"z")</f>
        <v>z</v>
      </c>
      <c r="F22" s="2" t="str">
        <f>IFERROR(__xludf.DUMMYFUNCTION("""COMPUTED_VALUE"""),"m")</f>
        <v>m</v>
      </c>
      <c r="G22" s="2" t="str">
        <f>IFERROR(__xludf.DUMMYFUNCTION("""COMPUTED_VALUE"""),"D")</f>
        <v>D</v>
      </c>
      <c r="H22" s="2" t="str">
        <f>IFERROR(__xludf.DUMMYFUNCTION("""COMPUTED_VALUE"""),"B")</f>
        <v>B</v>
      </c>
      <c r="I22" s="2" t="str">
        <f>IFERROR(__xludf.DUMMYFUNCTION("""COMPUTED_VALUE"""),"G")</f>
        <v>G</v>
      </c>
      <c r="J22" s="2" t="str">
        <f>IFERROR(__xludf.DUMMYFUNCTION("""COMPUTED_VALUE"""),"Q")</f>
        <v>Q</v>
      </c>
    </row>
    <row r="23">
      <c r="A23" s="2" t="str">
        <f>IFERROR(__xludf.DUMMYFUNCTION("SPLIT(REGEXREPLACE(REGEXREPLACE(Sheet1!C23&amp;"""",""(?s)(.{1})"",""$1""&amp;CHAR(127)),""'"",""''""),CHAR(127))"),"g")</f>
        <v>g</v>
      </c>
      <c r="B23" s="2" t="str">
        <f>IFERROR(__xludf.DUMMYFUNCTION("""COMPUTED_VALUE"""),"C")</f>
        <v>C</v>
      </c>
      <c r="C23" s="2" t="str">
        <f>IFERROR(__xludf.DUMMYFUNCTION("""COMPUTED_VALUE"""),"g")</f>
        <v>g</v>
      </c>
      <c r="D23" s="2" t="str">
        <f>IFERROR(__xludf.DUMMYFUNCTION("""COMPUTED_VALUE"""),"B")</f>
        <v>B</v>
      </c>
      <c r="E23" s="2" t="str">
        <f>IFERROR(__xludf.DUMMYFUNCTION("""COMPUTED_VALUE"""),"q")</f>
        <v>q</v>
      </c>
      <c r="F23" s="2" t="str">
        <f>IFERROR(__xludf.DUMMYFUNCTION("""COMPUTED_VALUE"""),"C")</f>
        <v>C</v>
      </c>
      <c r="G23" s="2" t="str">
        <f>IFERROR(__xludf.DUMMYFUNCTION("""COMPUTED_VALUE"""),"N")</f>
        <v>N</v>
      </c>
      <c r="H23" s="2" t="str">
        <f>IFERROR(__xludf.DUMMYFUNCTION("""COMPUTED_VALUE"""),"p")</f>
        <v>p</v>
      </c>
      <c r="I23" s="2" t="str">
        <f>IFERROR(__xludf.DUMMYFUNCTION("""COMPUTED_VALUE"""),"M")</f>
        <v>M</v>
      </c>
      <c r="J23" s="2" t="str">
        <f>IFERROR(__xludf.DUMMYFUNCTION("""COMPUTED_VALUE"""),"H")</f>
        <v>H</v>
      </c>
      <c r="K23" s="2" t="str">
        <f>IFERROR(__xludf.DUMMYFUNCTION("""COMPUTED_VALUE"""),"T")</f>
        <v>T</v>
      </c>
      <c r="L23" s="2" t="str">
        <f>IFERROR(__xludf.DUMMYFUNCTION("""COMPUTED_VALUE"""),"w")</f>
        <v>w</v>
      </c>
      <c r="M23" s="2" t="str">
        <f>IFERROR(__xludf.DUMMYFUNCTION("""COMPUTED_VALUE"""),"g")</f>
        <v>g</v>
      </c>
      <c r="N23" s="2" t="str">
        <f>IFERROR(__xludf.DUMMYFUNCTION("""COMPUTED_VALUE"""),"w")</f>
        <v>w</v>
      </c>
      <c r="O23" s="2" t="str">
        <f>IFERROR(__xludf.DUMMYFUNCTION("""COMPUTED_VALUE"""),"q")</f>
        <v>q</v>
      </c>
      <c r="P23" s="2" t="str">
        <f>IFERROR(__xludf.DUMMYFUNCTION("""COMPUTED_VALUE"""),"M")</f>
        <v>M</v>
      </c>
    </row>
    <row r="24">
      <c r="A24" s="2" t="str">
        <f>IFERROR(__xludf.DUMMYFUNCTION("SPLIT(REGEXREPLACE(REGEXREPLACE(Sheet1!C24&amp;"""",""(?s)(.{1})"",""$1""&amp;CHAR(127)),""'"",""''""),CHAR(127))"),"Z")</f>
        <v>Z</v>
      </c>
      <c r="B24" s="2" t="str">
        <f>IFERROR(__xludf.DUMMYFUNCTION("""COMPUTED_VALUE"""),"l")</f>
        <v>l</v>
      </c>
      <c r="C24" s="2" t="str">
        <f>IFERROR(__xludf.DUMMYFUNCTION("""COMPUTED_VALUE"""),"C")</f>
        <v>C</v>
      </c>
      <c r="D24" s="2" t="str">
        <f>IFERROR(__xludf.DUMMYFUNCTION("""COMPUTED_VALUE"""),"w")</f>
        <v>w</v>
      </c>
      <c r="E24" s="2" t="str">
        <f>IFERROR(__xludf.DUMMYFUNCTION("""COMPUTED_VALUE"""),"B")</f>
        <v>B</v>
      </c>
      <c r="F24" s="2" t="str">
        <f>IFERROR(__xludf.DUMMYFUNCTION("""COMPUTED_VALUE"""),"r")</f>
        <v>r</v>
      </c>
      <c r="G24" s="2" t="str">
        <f>IFERROR(__xludf.DUMMYFUNCTION("""COMPUTED_VALUE"""),"w")</f>
        <v>w</v>
      </c>
      <c r="H24" s="2" t="str">
        <f>IFERROR(__xludf.DUMMYFUNCTION("""COMPUTED_VALUE"""),"g")</f>
        <v>g</v>
      </c>
    </row>
    <row r="25">
      <c r="A25" s="2" t="str">
        <f>IFERROR(__xludf.DUMMYFUNCTION("SPLIT(REGEXREPLACE(REGEXREPLACE(Sheet1!C25&amp;"""",""(?s)(.{1})"",""$1""&amp;CHAR(127)),""'"",""''""),CHAR(127))"),"s")</f>
        <v>s</v>
      </c>
      <c r="B25" s="2" t="str">
        <f>IFERROR(__xludf.DUMMYFUNCTION("""COMPUTED_VALUE"""),"T")</f>
        <v>T</v>
      </c>
      <c r="C25" s="2" t="str">
        <f>IFERROR(__xludf.DUMMYFUNCTION("""COMPUTED_VALUE"""),"B")</f>
        <v>B</v>
      </c>
      <c r="D25" s="2" t="str">
        <f>IFERROR(__xludf.DUMMYFUNCTION("""COMPUTED_VALUE"""),"H")</f>
        <v>H</v>
      </c>
      <c r="E25" s="2" t="str">
        <f>IFERROR(__xludf.DUMMYFUNCTION("""COMPUTED_VALUE"""),"f")</f>
        <v>f</v>
      </c>
      <c r="F25" s="2" t="str">
        <f>IFERROR(__xludf.DUMMYFUNCTION("""COMPUTED_VALUE"""),"c")</f>
        <v>c</v>
      </c>
      <c r="G25" s="2" t="str">
        <f>IFERROR(__xludf.DUMMYFUNCTION("""COMPUTED_VALUE"""),"n")</f>
        <v>n</v>
      </c>
      <c r="H25" s="2" t="str">
        <f>IFERROR(__xludf.DUMMYFUNCTION("""COMPUTED_VALUE"""),"B")</f>
        <v>B</v>
      </c>
      <c r="I25" s="2" t="str">
        <f>IFERROR(__xludf.DUMMYFUNCTION("""COMPUTED_VALUE"""),"T")</f>
        <v>T</v>
      </c>
      <c r="J25" s="2" t="str">
        <f>IFERROR(__xludf.DUMMYFUNCTION("""COMPUTED_VALUE"""),"n")</f>
        <v>n</v>
      </c>
      <c r="K25" s="2" t="str">
        <f>IFERROR(__xludf.DUMMYFUNCTION("""COMPUTED_VALUE"""),"q")</f>
        <v>q</v>
      </c>
      <c r="L25" s="2" t="str">
        <f>IFERROR(__xludf.DUMMYFUNCTION("""COMPUTED_VALUE"""),"H")</f>
        <v>H</v>
      </c>
      <c r="M25" s="2" t="str">
        <f>IFERROR(__xludf.DUMMYFUNCTION("""COMPUTED_VALUE"""),"R")</f>
        <v>R</v>
      </c>
      <c r="N25" s="2" t="str">
        <f>IFERROR(__xludf.DUMMYFUNCTION("""COMPUTED_VALUE"""),"v")</f>
        <v>v</v>
      </c>
      <c r="O25" s="2" t="str">
        <f>IFERROR(__xludf.DUMMYFUNCTION("""COMPUTED_VALUE"""),"q")</f>
        <v>q</v>
      </c>
    </row>
    <row r="26">
      <c r="A26" s="2" t="str">
        <f>IFERROR(__xludf.DUMMYFUNCTION("SPLIT(REGEXREPLACE(REGEXREPLACE(Sheet1!C26&amp;"""",""(?s)(.{1})"",""$1""&amp;CHAR(127)),""'"",""''""),CHAR(127))"),"G")</f>
        <v>G</v>
      </c>
      <c r="B26" s="2" t="str">
        <f>IFERROR(__xludf.DUMMYFUNCTION("""COMPUTED_VALUE"""),"W")</f>
        <v>W</v>
      </c>
      <c r="C26" s="2" t="str">
        <f>IFERROR(__xludf.DUMMYFUNCTION("""COMPUTED_VALUE"""),"z")</f>
        <v>z</v>
      </c>
      <c r="D26" s="2" t="str">
        <f>IFERROR(__xludf.DUMMYFUNCTION("""COMPUTED_VALUE"""),"p")</f>
        <v>p</v>
      </c>
      <c r="E26" s="2" t="str">
        <f>IFERROR(__xludf.DUMMYFUNCTION("""COMPUTED_VALUE"""),"w")</f>
        <v>w</v>
      </c>
      <c r="F26" s="2" t="str">
        <f>IFERROR(__xludf.DUMMYFUNCTION("""COMPUTED_VALUE"""),"S")</f>
        <v>S</v>
      </c>
      <c r="G26" s="2" t="str">
        <f>IFERROR(__xludf.DUMMYFUNCTION("""COMPUTED_VALUE"""),"J")</f>
        <v>J</v>
      </c>
      <c r="H26" s="2" t="str">
        <f>IFERROR(__xludf.DUMMYFUNCTION("""COMPUTED_VALUE"""),"S")</f>
        <v>S</v>
      </c>
      <c r="I26" s="2" t="str">
        <f>IFERROR(__xludf.DUMMYFUNCTION("""COMPUTED_VALUE"""),"p")</f>
        <v>p</v>
      </c>
      <c r="J26" s="2" t="str">
        <f>IFERROR(__xludf.DUMMYFUNCTION("""COMPUTED_VALUE"""),"b")</f>
        <v>b</v>
      </c>
      <c r="K26" s="2" t="str">
        <f>IFERROR(__xludf.DUMMYFUNCTION("""COMPUTED_VALUE"""),"w")</f>
        <v>w</v>
      </c>
      <c r="L26" s="2" t="str">
        <f>IFERROR(__xludf.DUMMYFUNCTION("""COMPUTED_VALUE"""),"b")</f>
        <v>b</v>
      </c>
      <c r="M26" s="2" t="str">
        <f>IFERROR(__xludf.DUMMYFUNCTION("""COMPUTED_VALUE"""),"N")</f>
        <v>N</v>
      </c>
      <c r="N26" s="2" t="str">
        <f>IFERROR(__xludf.DUMMYFUNCTION("""COMPUTED_VALUE"""),"N")</f>
        <v>N</v>
      </c>
      <c r="O26" s="2" t="str">
        <f>IFERROR(__xludf.DUMMYFUNCTION("""COMPUTED_VALUE"""),"G")</f>
        <v>G</v>
      </c>
      <c r="P26" s="2" t="str">
        <f>IFERROR(__xludf.DUMMYFUNCTION("""COMPUTED_VALUE"""),"J")</f>
        <v>J</v>
      </c>
    </row>
    <row r="27">
      <c r="A27" s="2" t="str">
        <f>IFERROR(__xludf.DUMMYFUNCTION("SPLIT(REGEXREPLACE(REGEXREPLACE(Sheet1!C27&amp;"""",""(?s)(.{1})"",""$1""&amp;CHAR(127)),""'"",""''""),CHAR(127))"),"N")</f>
        <v>N</v>
      </c>
      <c r="B27" s="2" t="str">
        <f>IFERROR(__xludf.DUMMYFUNCTION("""COMPUTED_VALUE"""),"N")</f>
        <v>N</v>
      </c>
      <c r="C27" s="2" t="str">
        <f>IFERROR(__xludf.DUMMYFUNCTION("""COMPUTED_VALUE"""),"S")</f>
        <v>S</v>
      </c>
      <c r="D27" s="2" t="str">
        <f>IFERROR(__xludf.DUMMYFUNCTION("""COMPUTED_VALUE"""),"l")</f>
        <v>l</v>
      </c>
      <c r="E27" s="2" t="str">
        <f>IFERROR(__xludf.DUMMYFUNCTION("""COMPUTED_VALUE"""),"C")</f>
        <v>C</v>
      </c>
      <c r="F27" s="2" t="str">
        <f>IFERROR(__xludf.DUMMYFUNCTION("""COMPUTED_VALUE"""),"C")</f>
        <v>C</v>
      </c>
      <c r="G27" s="2" t="str">
        <f>IFERROR(__xludf.DUMMYFUNCTION("""COMPUTED_VALUE"""),"d")</f>
        <v>d</v>
      </c>
      <c r="H27" s="2" t="str">
        <f>IFERROR(__xludf.DUMMYFUNCTION("""COMPUTED_VALUE"""),"p")</f>
        <v>p</v>
      </c>
      <c r="I27" s="2" t="str">
        <f>IFERROR(__xludf.DUMMYFUNCTION("""COMPUTED_VALUE"""),"l")</f>
        <v>l</v>
      </c>
      <c r="J27" s="2" t="str">
        <f>IFERROR(__xludf.DUMMYFUNCTION("""COMPUTED_VALUE"""),"W")</f>
        <v>W</v>
      </c>
      <c r="K27" s="2" t="str">
        <f>IFERROR(__xludf.DUMMYFUNCTION("""COMPUTED_VALUE"""),"w")</f>
        <v>w</v>
      </c>
      <c r="L27" s="2" t="str">
        <f>IFERROR(__xludf.DUMMYFUNCTION("""COMPUTED_VALUE"""),"p")</f>
        <v>p</v>
      </c>
      <c r="M27" s="2" t="str">
        <f>IFERROR(__xludf.DUMMYFUNCTION("""COMPUTED_VALUE"""),"l")</f>
        <v>l</v>
      </c>
      <c r="N27" s="2" t="str">
        <f>IFERROR(__xludf.DUMMYFUNCTION("""COMPUTED_VALUE"""),"C")</f>
        <v>C</v>
      </c>
      <c r="O27" s="2" t="str">
        <f>IFERROR(__xludf.DUMMYFUNCTION("""COMPUTED_VALUE"""),"w")</f>
        <v>w</v>
      </c>
      <c r="P27" s="2" t="str">
        <f>IFERROR(__xludf.DUMMYFUNCTION("""COMPUTED_VALUE"""),"S")</f>
        <v>S</v>
      </c>
    </row>
    <row r="28">
      <c r="A28" s="2" t="str">
        <f>IFERROR(__xludf.DUMMYFUNCTION("SPLIT(REGEXREPLACE(REGEXREPLACE(Sheet1!C28&amp;"""",""(?s)(.{1})"",""$1""&amp;CHAR(127)),""'"",""''""),CHAR(127))"),"r")</f>
        <v>r</v>
      </c>
      <c r="B28" s="2" t="str">
        <f>IFERROR(__xludf.DUMMYFUNCTION("""COMPUTED_VALUE"""),"r")</f>
        <v>r</v>
      </c>
      <c r="C28" s="2" t="str">
        <f>IFERROR(__xludf.DUMMYFUNCTION("""COMPUTED_VALUE"""),"f")</f>
        <v>f</v>
      </c>
      <c r="D28" s="2" t="str">
        <f>IFERROR(__xludf.DUMMYFUNCTION("""COMPUTED_VALUE"""),"H")</f>
        <v>H</v>
      </c>
      <c r="E28" s="2" t="str">
        <f>IFERROR(__xludf.DUMMYFUNCTION("""COMPUTED_VALUE"""),"g")</f>
        <v>g</v>
      </c>
      <c r="F28" s="2" t="str">
        <f>IFERROR(__xludf.DUMMYFUNCTION("""COMPUTED_VALUE"""),"q")</f>
        <v>q</v>
      </c>
      <c r="G28" s="2" t="str">
        <f>IFERROR(__xludf.DUMMYFUNCTION("""COMPUTED_VALUE"""),"n")</f>
        <v>n</v>
      </c>
      <c r="H28" s="2" t="str">
        <f>IFERROR(__xludf.DUMMYFUNCTION("""COMPUTED_VALUE"""),"l")</f>
        <v>l</v>
      </c>
      <c r="I28" s="2" t="str">
        <f>IFERROR(__xludf.DUMMYFUNCTION("""COMPUTED_VALUE"""),"l")</f>
        <v>l</v>
      </c>
      <c r="J28" s="2" t="str">
        <f>IFERROR(__xludf.DUMMYFUNCTION("""COMPUTED_VALUE"""),"l")</f>
        <v>l</v>
      </c>
      <c r="K28" s="2" t="str">
        <f>IFERROR(__xludf.DUMMYFUNCTION("""COMPUTED_VALUE"""),"R")</f>
        <v>R</v>
      </c>
      <c r="L28" s="2" t="str">
        <f>IFERROR(__xludf.DUMMYFUNCTION("""COMPUTED_VALUE"""),"r")</f>
        <v>r</v>
      </c>
      <c r="M28" s="2" t="str">
        <f>IFERROR(__xludf.DUMMYFUNCTION("""COMPUTED_VALUE"""),"D")</f>
        <v>D</v>
      </c>
      <c r="N28" s="2" t="str">
        <f>IFERROR(__xludf.DUMMYFUNCTION("""COMPUTED_VALUE"""),"g")</f>
        <v>g</v>
      </c>
      <c r="O28" s="2" t="str">
        <f>IFERROR(__xludf.DUMMYFUNCTION("""COMPUTED_VALUE"""),"r")</f>
        <v>r</v>
      </c>
      <c r="P28" s="2" t="str">
        <f>IFERROR(__xludf.DUMMYFUNCTION("""COMPUTED_VALUE"""),"C")</f>
        <v>C</v>
      </c>
      <c r="Q28" s="2" t="str">
        <f>IFERROR(__xludf.DUMMYFUNCTION("""COMPUTED_VALUE"""),"b")</f>
        <v>b</v>
      </c>
    </row>
    <row r="29">
      <c r="A29" s="2" t="str">
        <f>IFERROR(__xludf.DUMMYFUNCTION("SPLIT(REGEXREPLACE(REGEXREPLACE(Sheet1!C29&amp;"""",""(?s)(.{1})"",""$1""&amp;CHAR(127)),""'"",""''""),CHAR(127))"),"J")</f>
        <v>J</v>
      </c>
      <c r="B29" s="2" t="str">
        <f>IFERROR(__xludf.DUMMYFUNCTION("""COMPUTED_VALUE"""),"J")</f>
        <v>J</v>
      </c>
      <c r="C29" s="2" t="str">
        <f>IFERROR(__xludf.DUMMYFUNCTION("""COMPUTED_VALUE"""),"L")</f>
        <v>L</v>
      </c>
      <c r="D29" s="2" t="str">
        <f>IFERROR(__xludf.DUMMYFUNCTION("""COMPUTED_VALUE"""),"G")</f>
        <v>G</v>
      </c>
      <c r="E29" s="2" t="str">
        <f>IFERROR(__xludf.DUMMYFUNCTION("""COMPUTED_VALUE"""),"V")</f>
        <v>V</v>
      </c>
      <c r="F29" s="2" t="str">
        <f>IFERROR(__xludf.DUMMYFUNCTION("""COMPUTED_VALUE"""),"G")</f>
        <v>G</v>
      </c>
      <c r="G29" s="2" t="str">
        <f>IFERROR(__xludf.DUMMYFUNCTION("""COMPUTED_VALUE"""),"j")</f>
        <v>j</v>
      </c>
      <c r="H29" s="2" t="str">
        <f>IFERROR(__xludf.DUMMYFUNCTION("""COMPUTED_VALUE"""),"c")</f>
        <v>c</v>
      </c>
      <c r="I29" s="2" t="str">
        <f>IFERROR(__xludf.DUMMYFUNCTION("""COMPUTED_VALUE"""),"w")</f>
        <v>w</v>
      </c>
      <c r="J29" s="2" t="str">
        <f>IFERROR(__xludf.DUMMYFUNCTION("""COMPUTED_VALUE"""),"V")</f>
        <v>V</v>
      </c>
      <c r="K29" s="2" t="str">
        <f>IFERROR(__xludf.DUMMYFUNCTION("""COMPUTED_VALUE"""),"c")</f>
        <v>c</v>
      </c>
    </row>
    <row r="30">
      <c r="A30" s="2" t="str">
        <f>IFERROR(__xludf.DUMMYFUNCTION("SPLIT(REGEXREPLACE(REGEXREPLACE(Sheet1!C30&amp;"""",""(?s)(.{1})"",""$1""&amp;CHAR(127)),""'"",""''""),CHAR(127))"),"W")</f>
        <v>W</v>
      </c>
      <c r="B30" s="2" t="str">
        <f>IFERROR(__xludf.DUMMYFUNCTION("""COMPUTED_VALUE"""),"T")</f>
        <v>T</v>
      </c>
      <c r="C30" s="2" t="str">
        <f>IFERROR(__xludf.DUMMYFUNCTION("""COMPUTED_VALUE"""),"h")</f>
        <v>h</v>
      </c>
      <c r="D30" s="2" t="str">
        <f>IFERROR(__xludf.DUMMYFUNCTION("""COMPUTED_VALUE"""),"V")</f>
        <v>V</v>
      </c>
      <c r="E30" s="2" t="str">
        <f>IFERROR(__xludf.DUMMYFUNCTION("""COMPUTED_VALUE"""),"J")</f>
        <v>J</v>
      </c>
      <c r="F30" s="2" t="str">
        <f>IFERROR(__xludf.DUMMYFUNCTION("""COMPUTED_VALUE"""),"J")</f>
        <v>J</v>
      </c>
      <c r="G30" s="2" t="str">
        <f>IFERROR(__xludf.DUMMYFUNCTION("""COMPUTED_VALUE"""),"W")</f>
        <v>W</v>
      </c>
      <c r="H30" s="2" t="str">
        <f>IFERROR(__xludf.DUMMYFUNCTION("""COMPUTED_VALUE"""),"J")</f>
        <v>J</v>
      </c>
      <c r="I30" s="2" t="str">
        <f>IFERROR(__xludf.DUMMYFUNCTION("""COMPUTED_VALUE"""),"B")</f>
        <v>B</v>
      </c>
      <c r="J30" s="2" t="str">
        <f>IFERROR(__xludf.DUMMYFUNCTION("""COMPUTED_VALUE"""),"d")</f>
        <v>d</v>
      </c>
      <c r="K30" s="2" t="str">
        <f>IFERROR(__xludf.DUMMYFUNCTION("""COMPUTED_VALUE"""),"G")</f>
        <v>G</v>
      </c>
      <c r="L30" s="2" t="str">
        <f>IFERROR(__xludf.DUMMYFUNCTION("""COMPUTED_VALUE"""),"w")</f>
        <v>w</v>
      </c>
      <c r="M30" s="2" t="str">
        <f>IFERROR(__xludf.DUMMYFUNCTION("""COMPUTED_VALUE"""),"B")</f>
        <v>B</v>
      </c>
      <c r="N30" s="2" t="str">
        <f>IFERROR(__xludf.DUMMYFUNCTION("""COMPUTED_VALUE"""),"p")</f>
        <v>p</v>
      </c>
      <c r="O30" s="2" t="str">
        <f>IFERROR(__xludf.DUMMYFUNCTION("""COMPUTED_VALUE"""),"B")</f>
        <v>B</v>
      </c>
      <c r="P30" s="2" t="str">
        <f>IFERROR(__xludf.DUMMYFUNCTION("""COMPUTED_VALUE"""),"T")</f>
        <v>T</v>
      </c>
    </row>
    <row r="31">
      <c r="A31" s="2" t="str">
        <f>IFERROR(__xludf.DUMMYFUNCTION("SPLIT(REGEXREPLACE(REGEXREPLACE(Sheet1!C31&amp;"""",""(?s)(.{1})"",""$1""&amp;CHAR(127)),""'"",""''""),CHAR(127))"),"T")</f>
        <v>T</v>
      </c>
      <c r="B31" s="2" t="str">
        <f>IFERROR(__xludf.DUMMYFUNCTION("""COMPUTED_VALUE"""),"b")</f>
        <v>b</v>
      </c>
      <c r="C31" s="2" t="str">
        <f>IFERROR(__xludf.DUMMYFUNCTION("""COMPUTED_VALUE"""),"C")</f>
        <v>C</v>
      </c>
      <c r="D31" s="2" t="str">
        <f>IFERROR(__xludf.DUMMYFUNCTION("""COMPUTED_VALUE"""),"q")</f>
        <v>q</v>
      </c>
      <c r="E31" s="2" t="str">
        <f>IFERROR(__xludf.DUMMYFUNCTION("""COMPUTED_VALUE"""),"z")</f>
        <v>z</v>
      </c>
      <c r="F31" s="2" t="str">
        <f>IFERROR(__xludf.DUMMYFUNCTION("""COMPUTED_VALUE"""),"q")</f>
        <v>q</v>
      </c>
      <c r="G31" s="2" t="str">
        <f>IFERROR(__xludf.DUMMYFUNCTION("""COMPUTED_VALUE"""),"z")</f>
        <v>z</v>
      </c>
      <c r="H31" s="2" t="str">
        <f>IFERROR(__xludf.DUMMYFUNCTION("""COMPUTED_VALUE"""),"m")</f>
        <v>m</v>
      </c>
      <c r="I31" s="2" t="str">
        <f>IFERROR(__xludf.DUMMYFUNCTION("""COMPUTED_VALUE"""),"b")</f>
        <v>b</v>
      </c>
      <c r="J31" s="2" t="str">
        <f>IFERROR(__xludf.DUMMYFUNCTION("""COMPUTED_VALUE"""),"C")</f>
        <v>C</v>
      </c>
      <c r="K31" s="2" t="str">
        <f>IFERROR(__xludf.DUMMYFUNCTION("""COMPUTED_VALUE"""),"f")</f>
        <v>f</v>
      </c>
      <c r="L31" s="2" t="str">
        <f>IFERROR(__xludf.DUMMYFUNCTION("""COMPUTED_VALUE"""),"f")</f>
        <v>f</v>
      </c>
      <c r="M31" s="2" t="str">
        <f>IFERROR(__xludf.DUMMYFUNCTION("""COMPUTED_VALUE"""),"z")</f>
        <v>z</v>
      </c>
    </row>
    <row r="32">
      <c r="A32" s="2" t="str">
        <f>IFERROR(__xludf.DUMMYFUNCTION("SPLIT(REGEXREPLACE(REGEXREPLACE(Sheet1!C32&amp;"""",""(?s)(.{1})"",""$1""&amp;CHAR(127)),""'"",""''""),CHAR(127))"),"Z")</f>
        <v>Z</v>
      </c>
      <c r="B32" s="2" t="str">
        <f>IFERROR(__xludf.DUMMYFUNCTION("""COMPUTED_VALUE"""),"m")</f>
        <v>m</v>
      </c>
      <c r="C32" s="2" t="str">
        <f>IFERROR(__xludf.DUMMYFUNCTION("""COMPUTED_VALUE"""),"v")</f>
        <v>v</v>
      </c>
      <c r="D32" s="2" t="str">
        <f>IFERROR(__xludf.DUMMYFUNCTION("""COMPUTED_VALUE"""),"Z")</f>
        <v>Z</v>
      </c>
      <c r="E32" s="2" t="str">
        <f>IFERROR(__xludf.DUMMYFUNCTION("""COMPUTED_VALUE"""),"J")</f>
        <v>J</v>
      </c>
      <c r="F32" s="2" t="str">
        <f>IFERROR(__xludf.DUMMYFUNCTION("""COMPUTED_VALUE"""),"P")</f>
        <v>P</v>
      </c>
      <c r="G32" s="2" t="str">
        <f>IFERROR(__xludf.DUMMYFUNCTION("""COMPUTED_VALUE"""),"j")</f>
        <v>j</v>
      </c>
      <c r="H32" s="2" t="str">
        <f>IFERROR(__xludf.DUMMYFUNCTION("""COMPUTED_VALUE"""),"P")</f>
        <v>P</v>
      </c>
      <c r="I32" s="2" t="str">
        <f>IFERROR(__xludf.DUMMYFUNCTION("""COMPUTED_VALUE"""),"w")</f>
        <v>w</v>
      </c>
      <c r="J32" s="2" t="str">
        <f>IFERROR(__xludf.DUMMYFUNCTION("""COMPUTED_VALUE"""),"w")</f>
        <v>w</v>
      </c>
      <c r="K32" s="2" t="str">
        <f>IFERROR(__xludf.DUMMYFUNCTION("""COMPUTED_VALUE"""),"W")</f>
        <v>W</v>
      </c>
      <c r="L32" s="2" t="str">
        <f>IFERROR(__xludf.DUMMYFUNCTION("""COMPUTED_VALUE"""),"N")</f>
        <v>N</v>
      </c>
      <c r="M32" s="2" t="str">
        <f>IFERROR(__xludf.DUMMYFUNCTION("""COMPUTED_VALUE"""),"Z")</f>
        <v>Z</v>
      </c>
      <c r="N32" s="2" t="str">
        <f>IFERROR(__xludf.DUMMYFUNCTION("""COMPUTED_VALUE"""),"J")</f>
        <v>J</v>
      </c>
      <c r="O32" s="2" t="str">
        <f>IFERROR(__xludf.DUMMYFUNCTION("""COMPUTED_VALUE"""),"G")</f>
        <v>G</v>
      </c>
      <c r="P32" s="2" t="str">
        <f>IFERROR(__xludf.DUMMYFUNCTION("""COMPUTED_VALUE"""),"t")</f>
        <v>t</v>
      </c>
      <c r="Q32" s="2" t="str">
        <f>IFERROR(__xludf.DUMMYFUNCTION("""COMPUTED_VALUE"""),"W")</f>
        <v>W</v>
      </c>
    </row>
    <row r="33">
      <c r="A33" s="2" t="str">
        <f>IFERROR(__xludf.DUMMYFUNCTION("SPLIT(REGEXREPLACE(REGEXREPLACE(Sheet1!C33&amp;"""",""(?s)(.{1})"",""$1""&amp;CHAR(127)),""'"",""''""),CHAR(127))"),"Z")</f>
        <v>Z</v>
      </c>
      <c r="B33" s="2" t="str">
        <f>IFERROR(__xludf.DUMMYFUNCTION("""COMPUTED_VALUE"""),"w")</f>
        <v>w</v>
      </c>
      <c r="C33" s="2" t="str">
        <f>IFERROR(__xludf.DUMMYFUNCTION("""COMPUTED_VALUE"""),"p")</f>
        <v>p</v>
      </c>
      <c r="D33" s="2" t="str">
        <f>IFERROR(__xludf.DUMMYFUNCTION("""COMPUTED_VALUE"""),"l")</f>
        <v>l</v>
      </c>
      <c r="E33" s="2" t="str">
        <f>IFERROR(__xludf.DUMMYFUNCTION("""COMPUTED_VALUE"""),"G")</f>
        <v>G</v>
      </c>
      <c r="F33" s="2" t="str">
        <f>IFERROR(__xludf.DUMMYFUNCTION("""COMPUTED_VALUE"""),"w")</f>
        <v>w</v>
      </c>
      <c r="G33" s="2" t="str">
        <f>IFERROR(__xludf.DUMMYFUNCTION("""COMPUTED_VALUE"""),"m")</f>
        <v>m</v>
      </c>
      <c r="H33" s="2" t="str">
        <f>IFERROR(__xludf.DUMMYFUNCTION("""COMPUTED_VALUE"""),"p")</f>
        <v>p</v>
      </c>
      <c r="I33" s="2" t="str">
        <f>IFERROR(__xludf.DUMMYFUNCTION("""COMPUTED_VALUE"""),"t")</f>
        <v>t</v>
      </c>
      <c r="J33" s="2" t="str">
        <f>IFERROR(__xludf.DUMMYFUNCTION("""COMPUTED_VALUE"""),"N")</f>
        <v>N</v>
      </c>
      <c r="K33" s="2" t="str">
        <f>IFERROR(__xludf.DUMMYFUNCTION("""COMPUTED_VALUE"""),"j")</f>
        <v>j</v>
      </c>
      <c r="L33" s="2" t="str">
        <f>IFERROR(__xludf.DUMMYFUNCTION("""COMPUTED_VALUE"""),"Z")</f>
        <v>Z</v>
      </c>
      <c r="M33" s="2" t="str">
        <f>IFERROR(__xludf.DUMMYFUNCTION("""COMPUTED_VALUE"""),"n")</f>
        <v>n</v>
      </c>
      <c r="N33" s="2" t="str">
        <f>IFERROR(__xludf.DUMMYFUNCTION("""COMPUTED_VALUE"""),"j")</f>
        <v>j</v>
      </c>
      <c r="O33" s="2" t="str">
        <f>IFERROR(__xludf.DUMMYFUNCTION("""COMPUTED_VALUE"""),"v")</f>
        <v>v</v>
      </c>
      <c r="P33" s="2" t="str">
        <f>IFERROR(__xludf.DUMMYFUNCTION("""COMPUTED_VALUE"""),"n")</f>
        <v>n</v>
      </c>
      <c r="Q33" s="2" t="str">
        <f>IFERROR(__xludf.DUMMYFUNCTION("""COMPUTED_VALUE"""),"G")</f>
        <v>G</v>
      </c>
      <c r="R33" s="2" t="str">
        <f>IFERROR(__xludf.DUMMYFUNCTION("""COMPUTED_VALUE"""),"G")</f>
        <v>G</v>
      </c>
      <c r="S33" s="2" t="str">
        <f>IFERROR(__xludf.DUMMYFUNCTION("""COMPUTED_VALUE"""),"P")</f>
        <v>P</v>
      </c>
      <c r="T33" s="2" t="str">
        <f>IFERROR(__xludf.DUMMYFUNCTION("""COMPUTED_VALUE"""),"j")</f>
        <v>j</v>
      </c>
      <c r="U33" s="2" t="str">
        <f>IFERROR(__xludf.DUMMYFUNCTION("""COMPUTED_VALUE"""),"J")</f>
        <v>J</v>
      </c>
      <c r="V33" s="2" t="str">
        <f>IFERROR(__xludf.DUMMYFUNCTION("""COMPUTED_VALUE"""),"l")</f>
        <v>l</v>
      </c>
      <c r="W33" s="2" t="str">
        <f>IFERROR(__xludf.DUMMYFUNCTION("""COMPUTED_VALUE"""),"Z")</f>
        <v>Z</v>
      </c>
      <c r="X33" s="2" t="str">
        <f>IFERROR(__xludf.DUMMYFUNCTION("""COMPUTED_VALUE"""),"p")</f>
        <v>p</v>
      </c>
    </row>
    <row r="34">
      <c r="A34" s="2" t="str">
        <f>IFERROR(__xludf.DUMMYFUNCTION("SPLIT(REGEXREPLACE(REGEXREPLACE(Sheet1!C34&amp;"""",""(?s)(.{1})"",""$1""&amp;CHAR(127)),""'"",""''""),CHAR(127))"),"g")</f>
        <v>g</v>
      </c>
      <c r="B34" s="2" t="str">
        <f>IFERROR(__xludf.DUMMYFUNCTION("""COMPUTED_VALUE"""),"M")</f>
        <v>M</v>
      </c>
      <c r="C34" s="2" t="str">
        <f>IFERROR(__xludf.DUMMYFUNCTION("""COMPUTED_VALUE"""),"B")</f>
        <v>B</v>
      </c>
      <c r="D34" s="2" t="str">
        <f>IFERROR(__xludf.DUMMYFUNCTION("""COMPUTED_VALUE"""),"B")</f>
        <v>B</v>
      </c>
      <c r="E34" s="2" t="str">
        <f>IFERROR(__xludf.DUMMYFUNCTION("""COMPUTED_VALUE"""),"b")</f>
        <v>b</v>
      </c>
      <c r="F34" s="2" t="str">
        <f>IFERROR(__xludf.DUMMYFUNCTION("""COMPUTED_VALUE"""),"f")</f>
        <v>f</v>
      </c>
      <c r="G34" s="2" t="str">
        <f>IFERROR(__xludf.DUMMYFUNCTION("""COMPUTED_VALUE"""),"B")</f>
        <v>B</v>
      </c>
      <c r="H34" s="2" t="str">
        <f>IFERROR(__xludf.DUMMYFUNCTION("""COMPUTED_VALUE"""),"b")</f>
        <v>b</v>
      </c>
      <c r="I34" s="2" t="str">
        <f>IFERROR(__xludf.DUMMYFUNCTION("""COMPUTED_VALUE"""),"B")</f>
        <v>B</v>
      </c>
      <c r="J34" s="2" t="str">
        <f>IFERROR(__xludf.DUMMYFUNCTION("""COMPUTED_VALUE"""),"M")</f>
        <v>M</v>
      </c>
      <c r="K34" s="2" t="str">
        <f>IFERROR(__xludf.DUMMYFUNCTION("""COMPUTED_VALUE"""),"f")</f>
        <v>f</v>
      </c>
      <c r="L34" s="2" t="str">
        <f>IFERROR(__xludf.DUMMYFUNCTION("""COMPUTED_VALUE"""),"n")</f>
        <v>n</v>
      </c>
    </row>
    <row r="35">
      <c r="A35" s="2" t="str">
        <f>IFERROR(__xludf.DUMMYFUNCTION("SPLIT(REGEXREPLACE(REGEXREPLACE(Sheet1!C35&amp;"""",""(?s)(.{1})"",""$1""&amp;CHAR(127)),""'"",""''""),CHAR(127))"),"Z")</f>
        <v>Z</v>
      </c>
      <c r="B35" s="2" t="str">
        <f>IFERROR(__xludf.DUMMYFUNCTION("""COMPUTED_VALUE"""),"Z")</f>
        <v>Z</v>
      </c>
      <c r="C35" s="2" t="str">
        <f>IFERROR(__xludf.DUMMYFUNCTION("""COMPUTED_VALUE"""),"q")</f>
        <v>q</v>
      </c>
      <c r="D35" s="2" t="str">
        <f>IFERROR(__xludf.DUMMYFUNCTION("""COMPUTED_VALUE"""),"H")</f>
        <v>H</v>
      </c>
      <c r="E35" s="2" t="str">
        <f>IFERROR(__xludf.DUMMYFUNCTION("""COMPUTED_VALUE"""),"L")</f>
        <v>L</v>
      </c>
      <c r="F35" s="2" t="str">
        <f>IFERROR(__xludf.DUMMYFUNCTION("""COMPUTED_VALUE"""),"z")</f>
        <v>z</v>
      </c>
      <c r="G35" s="2" t="str">
        <f>IFERROR(__xludf.DUMMYFUNCTION("""COMPUTED_VALUE"""),"c")</f>
        <v>c</v>
      </c>
      <c r="H35" s="2" t="str">
        <f>IFERROR(__xludf.DUMMYFUNCTION("""COMPUTED_VALUE"""),"z")</f>
        <v>z</v>
      </c>
      <c r="I35" s="2" t="str">
        <f>IFERROR(__xludf.DUMMYFUNCTION("""COMPUTED_VALUE"""),"j")</f>
        <v>j</v>
      </c>
      <c r="J35" s="2" t="str">
        <f>IFERROR(__xludf.DUMMYFUNCTION("""COMPUTED_VALUE"""),"j")</f>
        <v>j</v>
      </c>
      <c r="K35" s="2" t="str">
        <f>IFERROR(__xludf.DUMMYFUNCTION("""COMPUTED_VALUE"""),"s")</f>
        <v>s</v>
      </c>
      <c r="L35" s="2" t="str">
        <f>IFERROR(__xludf.DUMMYFUNCTION("""COMPUTED_VALUE"""),"L")</f>
        <v>L</v>
      </c>
      <c r="M35" s="2" t="str">
        <f>IFERROR(__xludf.DUMMYFUNCTION("""COMPUTED_VALUE"""),"z")</f>
        <v>z</v>
      </c>
      <c r="N35" s="2" t="str">
        <f>IFERROR(__xludf.DUMMYFUNCTION("""COMPUTED_VALUE"""),"l")</f>
        <v>l</v>
      </c>
      <c r="O35" s="2" t="str">
        <f>IFERROR(__xludf.DUMMYFUNCTION("""COMPUTED_VALUE"""),"p")</f>
        <v>p</v>
      </c>
      <c r="P35" s="2" t="str">
        <f>IFERROR(__xludf.DUMMYFUNCTION("""COMPUTED_VALUE"""),"j")</f>
        <v>j</v>
      </c>
      <c r="Q35" s="2" t="str">
        <f>IFERROR(__xludf.DUMMYFUNCTION("""COMPUTED_VALUE"""),"q")</f>
        <v>q</v>
      </c>
      <c r="R35" s="2" t="str">
        <f>IFERROR(__xludf.DUMMYFUNCTION("""COMPUTED_VALUE"""),"T")</f>
        <v>T</v>
      </c>
      <c r="S35" s="2" t="str">
        <f>IFERROR(__xludf.DUMMYFUNCTION("""COMPUTED_VALUE"""),"p")</f>
        <v>p</v>
      </c>
    </row>
    <row r="36">
      <c r="A36" s="2" t="str">
        <f>IFERROR(__xludf.DUMMYFUNCTION("SPLIT(REGEXREPLACE(REGEXREPLACE(Sheet1!C36&amp;"""",""(?s)(.{1})"",""$1""&amp;CHAR(127)),""'"",""''""),CHAR(127))"),"l")</f>
        <v>l</v>
      </c>
      <c r="B36" s="2" t="str">
        <f>IFERROR(__xludf.DUMMYFUNCTION("""COMPUTED_VALUE"""),"l")</f>
        <v>l</v>
      </c>
      <c r="C36" s="2" t="str">
        <f>IFERROR(__xludf.DUMMYFUNCTION("""COMPUTED_VALUE"""),"Z")</f>
        <v>Z</v>
      </c>
      <c r="D36" s="2" t="str">
        <f>IFERROR(__xludf.DUMMYFUNCTION("""COMPUTED_VALUE"""),"l")</f>
        <v>l</v>
      </c>
      <c r="E36" s="2" t="str">
        <f>IFERROR(__xludf.DUMMYFUNCTION("""COMPUTED_VALUE"""),"z")</f>
        <v>z</v>
      </c>
      <c r="F36" s="2" t="str">
        <f>IFERROR(__xludf.DUMMYFUNCTION("""COMPUTED_VALUE"""),"Z")</f>
        <v>Z</v>
      </c>
      <c r="G36" s="2" t="str">
        <f>IFERROR(__xludf.DUMMYFUNCTION("""COMPUTED_VALUE"""),"Z")</f>
        <v>Z</v>
      </c>
      <c r="H36" s="2" t="str">
        <f>IFERROR(__xludf.DUMMYFUNCTION("""COMPUTED_VALUE"""),"z")</f>
        <v>z</v>
      </c>
      <c r="I36" s="2" t="str">
        <f>IFERROR(__xludf.DUMMYFUNCTION("""COMPUTED_VALUE"""),"P")</f>
        <v>P</v>
      </c>
      <c r="J36" s="2" t="str">
        <f>IFERROR(__xludf.DUMMYFUNCTION("""COMPUTED_VALUE"""),"Z")</f>
        <v>Z</v>
      </c>
      <c r="K36" s="2" t="str">
        <f>IFERROR(__xludf.DUMMYFUNCTION("""COMPUTED_VALUE"""),"Z")</f>
        <v>Z</v>
      </c>
      <c r="L36" s="2" t="str">
        <f>IFERROR(__xludf.DUMMYFUNCTION("""COMPUTED_VALUE"""),"q")</f>
        <v>q</v>
      </c>
      <c r="M36" s="2" t="str">
        <f>IFERROR(__xludf.DUMMYFUNCTION("""COMPUTED_VALUE"""),"s")</f>
        <v>s</v>
      </c>
      <c r="N36" s="2" t="str">
        <f>IFERROR(__xludf.DUMMYFUNCTION("""COMPUTED_VALUE"""),"T")</f>
        <v>T</v>
      </c>
      <c r="O36" s="2" t="str">
        <f>IFERROR(__xludf.DUMMYFUNCTION("""COMPUTED_VALUE"""),"Z")</f>
        <v>Z</v>
      </c>
      <c r="P36" s="2" t="str">
        <f>IFERROR(__xludf.DUMMYFUNCTION("""COMPUTED_VALUE"""),"s")</f>
        <v>s</v>
      </c>
      <c r="Q36" s="2" t="str">
        <f>IFERROR(__xludf.DUMMYFUNCTION("""COMPUTED_VALUE"""),"c")</f>
        <v>c</v>
      </c>
      <c r="R36" s="2" t="str">
        <f>IFERROR(__xludf.DUMMYFUNCTION("""COMPUTED_VALUE"""),"H")</f>
        <v>H</v>
      </c>
      <c r="S36" s="2" t="str">
        <f>IFERROR(__xludf.DUMMYFUNCTION("""COMPUTED_VALUE"""),"c")</f>
        <v>c</v>
      </c>
      <c r="T36" s="2" t="str">
        <f>IFERROR(__xludf.DUMMYFUNCTION("""COMPUTED_VALUE"""),"z")</f>
        <v>z</v>
      </c>
    </row>
    <row r="37">
      <c r="A37" s="2" t="str">
        <f>IFERROR(__xludf.DUMMYFUNCTION("SPLIT(REGEXREPLACE(REGEXREPLACE(Sheet1!C37&amp;"""",""(?s)(.{1})"",""$1""&amp;CHAR(127)),""'"",""''""),CHAR(127))"),"c")</f>
        <v>c</v>
      </c>
      <c r="B37" s="2" t="str">
        <f>IFERROR(__xludf.DUMMYFUNCTION("""COMPUTED_VALUE"""),"h")</f>
        <v>h</v>
      </c>
      <c r="C37" s="2" t="str">
        <f>IFERROR(__xludf.DUMMYFUNCTION("""COMPUTED_VALUE"""),"M")</f>
        <v>M</v>
      </c>
      <c r="D37" s="2" t="str">
        <f>IFERROR(__xludf.DUMMYFUNCTION("""COMPUTED_VALUE"""),"t")</f>
        <v>t</v>
      </c>
      <c r="E37" s="2" t="str">
        <f>IFERROR(__xludf.DUMMYFUNCTION("""COMPUTED_VALUE"""),"c")</f>
        <v>c</v>
      </c>
      <c r="F37" s="2" t="str">
        <f>IFERROR(__xludf.DUMMYFUNCTION("""COMPUTED_VALUE"""),"P")</f>
        <v>P</v>
      </c>
      <c r="G37" s="2" t="str">
        <f>IFERROR(__xludf.DUMMYFUNCTION("""COMPUTED_VALUE"""),"P")</f>
        <v>P</v>
      </c>
      <c r="H37" s="2" t="str">
        <f>IFERROR(__xludf.DUMMYFUNCTION("""COMPUTED_VALUE"""),"g")</f>
        <v>g</v>
      </c>
      <c r="I37" s="2" t="str">
        <f>IFERROR(__xludf.DUMMYFUNCTION("""COMPUTED_VALUE"""),"Q")</f>
        <v>Q</v>
      </c>
      <c r="J37" s="2" t="str">
        <f>IFERROR(__xludf.DUMMYFUNCTION("""COMPUTED_VALUE"""),"t")</f>
        <v>t</v>
      </c>
      <c r="K37" s="2" t="str">
        <f>IFERROR(__xludf.DUMMYFUNCTION("""COMPUTED_VALUE"""),"t")</f>
        <v>t</v>
      </c>
      <c r="L37" s="2" t="str">
        <f>IFERROR(__xludf.DUMMYFUNCTION("""COMPUTED_VALUE"""),"h")</f>
        <v>h</v>
      </c>
      <c r="M37" s="2" t="str">
        <f>IFERROR(__xludf.DUMMYFUNCTION("""COMPUTED_VALUE"""),"q")</f>
        <v>q</v>
      </c>
      <c r="N37" s="2" t="str">
        <f>IFERROR(__xludf.DUMMYFUNCTION("""COMPUTED_VALUE"""),"g")</f>
        <v>g</v>
      </c>
      <c r="O37" s="2" t="str">
        <f>IFERROR(__xludf.DUMMYFUNCTION("""COMPUTED_VALUE"""),"v")</f>
        <v>v</v>
      </c>
      <c r="P37" s="2" t="str">
        <f>IFERROR(__xludf.DUMMYFUNCTION("""COMPUTED_VALUE"""),"c")</f>
        <v>c</v>
      </c>
      <c r="Q37" s="2" t="str">
        <f>IFERROR(__xludf.DUMMYFUNCTION("""COMPUTED_VALUE"""),"z")</f>
        <v>z</v>
      </c>
      <c r="R37" s="2" t="str">
        <f>IFERROR(__xludf.DUMMYFUNCTION("""COMPUTED_VALUE"""),"h")</f>
        <v>h</v>
      </c>
      <c r="S37" s="2" t="str">
        <f>IFERROR(__xludf.DUMMYFUNCTION("""COMPUTED_VALUE"""),"M")</f>
        <v>M</v>
      </c>
      <c r="T37" s="2" t="str">
        <f>IFERROR(__xludf.DUMMYFUNCTION("""COMPUTED_VALUE"""),"T")</f>
        <v>T</v>
      </c>
      <c r="U37" s="2" t="str">
        <f>IFERROR(__xludf.DUMMYFUNCTION("""COMPUTED_VALUE"""),"c")</f>
        <v>c</v>
      </c>
      <c r="V37" s="2" t="str">
        <f>IFERROR(__xludf.DUMMYFUNCTION("""COMPUTED_VALUE"""),"C")</f>
        <v>C</v>
      </c>
    </row>
    <row r="38">
      <c r="A38" s="2" t="str">
        <f>IFERROR(__xludf.DUMMYFUNCTION("SPLIT(REGEXREPLACE(REGEXREPLACE(Sheet1!C38&amp;"""",""(?s)(.{1})"",""$1""&amp;CHAR(127)),""'"",""''""),CHAR(127))"),"b")</f>
        <v>b</v>
      </c>
      <c r="B38" s="2" t="str">
        <f>IFERROR(__xludf.DUMMYFUNCTION("""COMPUTED_VALUE"""),"h")</f>
        <v>h</v>
      </c>
      <c r="C38" s="2" t="str">
        <f>IFERROR(__xludf.DUMMYFUNCTION("""COMPUTED_VALUE"""),"R")</f>
        <v>R</v>
      </c>
      <c r="D38" s="2" t="str">
        <f>IFERROR(__xludf.DUMMYFUNCTION("""COMPUTED_VALUE"""),"m")</f>
        <v>m</v>
      </c>
      <c r="E38" s="2" t="str">
        <f>IFERROR(__xludf.DUMMYFUNCTION("""COMPUTED_VALUE"""),"J")</f>
        <v>J</v>
      </c>
      <c r="F38" s="2" t="str">
        <f>IFERROR(__xludf.DUMMYFUNCTION("""COMPUTED_VALUE"""),"W")</f>
        <v>W</v>
      </c>
      <c r="G38" s="2" t="str">
        <f>IFERROR(__xludf.DUMMYFUNCTION("""COMPUTED_VALUE"""),"D")</f>
        <v>D</v>
      </c>
      <c r="H38" s="2" t="str">
        <f>IFERROR(__xludf.DUMMYFUNCTION("""COMPUTED_VALUE"""),"R")</f>
        <v>R</v>
      </c>
      <c r="I38" s="2" t="str">
        <f>IFERROR(__xludf.DUMMYFUNCTION("""COMPUTED_VALUE"""),"m")</f>
        <v>m</v>
      </c>
      <c r="J38" s="2" t="str">
        <f>IFERROR(__xludf.DUMMYFUNCTION("""COMPUTED_VALUE"""),"H")</f>
        <v>H</v>
      </c>
    </row>
    <row r="39">
      <c r="A39" s="2" t="str">
        <f>IFERROR(__xludf.DUMMYFUNCTION("SPLIT(REGEXREPLACE(REGEXREPLACE(Sheet1!C39&amp;"""",""(?s)(.{1})"",""$1""&amp;CHAR(127)),""'"",""''""),CHAR(127))"),"j")</f>
        <v>j</v>
      </c>
      <c r="B39" s="2" t="str">
        <f>IFERROR(__xludf.DUMMYFUNCTION("""COMPUTED_VALUE"""),"d")</f>
        <v>d</v>
      </c>
      <c r="C39" s="2" t="str">
        <f>IFERROR(__xludf.DUMMYFUNCTION("""COMPUTED_VALUE"""),"D")</f>
        <v>D</v>
      </c>
      <c r="D39" s="2" t="str">
        <f>IFERROR(__xludf.DUMMYFUNCTION("""COMPUTED_VALUE"""),"Z")</f>
        <v>Z</v>
      </c>
      <c r="E39" s="2" t="str">
        <f>IFERROR(__xludf.DUMMYFUNCTION("""COMPUTED_VALUE"""),"W")</f>
        <v>W</v>
      </c>
      <c r="F39" s="2" t="str">
        <f>IFERROR(__xludf.DUMMYFUNCTION("""COMPUTED_VALUE"""),"b")</f>
        <v>b</v>
      </c>
      <c r="G39" s="2" t="str">
        <f>IFERROR(__xludf.DUMMYFUNCTION("""COMPUTED_VALUE"""),"r")</f>
        <v>r</v>
      </c>
      <c r="H39" s="2" t="str">
        <f>IFERROR(__xludf.DUMMYFUNCTION("""COMPUTED_VALUE"""),"D")</f>
        <v>D</v>
      </c>
      <c r="I39" s="2" t="str">
        <f>IFERROR(__xludf.DUMMYFUNCTION("""COMPUTED_VALUE"""),"d")</f>
        <v>d</v>
      </c>
      <c r="J39" s="2" t="str">
        <f>IFERROR(__xludf.DUMMYFUNCTION("""COMPUTED_VALUE"""),"D")</f>
        <v>D</v>
      </c>
      <c r="K39" s="2" t="str">
        <f>IFERROR(__xludf.DUMMYFUNCTION("""COMPUTED_VALUE"""),"b")</f>
        <v>b</v>
      </c>
      <c r="L39" s="2" t="str">
        <f>IFERROR(__xludf.DUMMYFUNCTION("""COMPUTED_VALUE"""),"b")</f>
        <v>b</v>
      </c>
      <c r="M39" s="2" t="str">
        <f>IFERROR(__xludf.DUMMYFUNCTION("""COMPUTED_VALUE"""),"d")</f>
        <v>d</v>
      </c>
      <c r="N39" s="2" t="str">
        <f>IFERROR(__xludf.DUMMYFUNCTION("""COMPUTED_VALUE"""),"b")</f>
        <v>b</v>
      </c>
      <c r="O39" s="2" t="str">
        <f>IFERROR(__xludf.DUMMYFUNCTION("""COMPUTED_VALUE"""),"D")</f>
        <v>D</v>
      </c>
      <c r="P39" s="2" t="str">
        <f>IFERROR(__xludf.DUMMYFUNCTION("""COMPUTED_VALUE"""),"r")</f>
        <v>r</v>
      </c>
      <c r="Q39" s="2" t="str">
        <f>IFERROR(__xludf.DUMMYFUNCTION("""COMPUTED_VALUE"""),"R")</f>
        <v>R</v>
      </c>
      <c r="R39" s="2" t="str">
        <f>IFERROR(__xludf.DUMMYFUNCTION("""COMPUTED_VALUE"""),"R")</f>
        <v>R</v>
      </c>
      <c r="S39" s="2" t="str">
        <f>IFERROR(__xludf.DUMMYFUNCTION("""COMPUTED_VALUE"""),"W")</f>
        <v>W</v>
      </c>
      <c r="T39" s="2" t="str">
        <f>IFERROR(__xludf.DUMMYFUNCTION("""COMPUTED_VALUE"""),"w")</f>
        <v>w</v>
      </c>
      <c r="U39" s="2" t="str">
        <f>IFERROR(__xludf.DUMMYFUNCTION("""COMPUTED_VALUE"""),"R")</f>
        <v>R</v>
      </c>
      <c r="V39" s="2" t="str">
        <f>IFERROR(__xludf.DUMMYFUNCTION("""COMPUTED_VALUE"""),"j")</f>
        <v>j</v>
      </c>
      <c r="W39" s="2" t="str">
        <f>IFERROR(__xludf.DUMMYFUNCTION("""COMPUTED_VALUE"""),"Z")</f>
        <v>Z</v>
      </c>
      <c r="X39" s="2" t="str">
        <f>IFERROR(__xludf.DUMMYFUNCTION("""COMPUTED_VALUE"""),"R")</f>
        <v>R</v>
      </c>
    </row>
    <row r="40">
      <c r="A40" s="2" t="str">
        <f>IFERROR(__xludf.DUMMYFUNCTION("SPLIT(REGEXREPLACE(REGEXREPLACE(Sheet1!C40&amp;"""",""(?s)(.{1})"",""$1""&amp;CHAR(127)),""'"",""''""),CHAR(127))"),"f")</f>
        <v>f</v>
      </c>
      <c r="B40" s="2" t="str">
        <f>IFERROR(__xludf.DUMMYFUNCTION("""COMPUTED_VALUE"""),"l")</f>
        <v>l</v>
      </c>
      <c r="C40" s="2" t="str">
        <f>IFERROR(__xludf.DUMMYFUNCTION("""COMPUTED_VALUE"""),"N")</f>
        <v>N</v>
      </c>
      <c r="D40" s="2" t="str">
        <f>IFERROR(__xludf.DUMMYFUNCTION("""COMPUTED_VALUE"""),"m")</f>
        <v>m</v>
      </c>
      <c r="E40" s="2" t="str">
        <f>IFERROR(__xludf.DUMMYFUNCTION("""COMPUTED_VALUE"""),"N")</f>
        <v>N</v>
      </c>
      <c r="F40" s="2" t="str">
        <f>IFERROR(__xludf.DUMMYFUNCTION("""COMPUTED_VALUE"""),"H")</f>
        <v>H</v>
      </c>
      <c r="G40" s="2" t="str">
        <f>IFERROR(__xludf.DUMMYFUNCTION("""COMPUTED_VALUE"""),"g")</f>
        <v>g</v>
      </c>
      <c r="H40" s="2" t="str">
        <f>IFERROR(__xludf.DUMMYFUNCTION("""COMPUTED_VALUE"""),"c")</f>
        <v>c</v>
      </c>
      <c r="I40" s="2" t="str">
        <f>IFERROR(__xludf.DUMMYFUNCTION("""COMPUTED_VALUE"""),"Z")</f>
        <v>Z</v>
      </c>
      <c r="J40" s="2" t="str">
        <f>IFERROR(__xludf.DUMMYFUNCTION("""COMPUTED_VALUE"""),"w")</f>
        <v>w</v>
      </c>
      <c r="K40" s="2" t="str">
        <f>IFERROR(__xludf.DUMMYFUNCTION("""COMPUTED_VALUE"""),"T")</f>
        <v>T</v>
      </c>
    </row>
    <row r="41">
      <c r="A41" s="2" t="str">
        <f>IFERROR(__xludf.DUMMYFUNCTION("SPLIT(REGEXREPLACE(REGEXREPLACE(Sheet1!C41&amp;"""",""(?s)(.{1})"",""$1""&amp;CHAR(127)),""'"",""''""),CHAR(127))"),"n")</f>
        <v>n</v>
      </c>
      <c r="B41" s="2" t="str">
        <f>IFERROR(__xludf.DUMMYFUNCTION("""COMPUTED_VALUE"""),"n")</f>
        <v>n</v>
      </c>
      <c r="C41" s="2" t="str">
        <f>IFERROR(__xludf.DUMMYFUNCTION("""COMPUTED_VALUE"""),"t")</f>
        <v>t</v>
      </c>
      <c r="D41" s="2" t="str">
        <f>IFERROR(__xludf.DUMMYFUNCTION("""COMPUTED_VALUE"""),"q")</f>
        <v>q</v>
      </c>
      <c r="E41" s="2" t="str">
        <f>IFERROR(__xludf.DUMMYFUNCTION("""COMPUTED_VALUE"""),"B")</f>
        <v>B</v>
      </c>
      <c r="F41" s="2" t="str">
        <f>IFERROR(__xludf.DUMMYFUNCTION("""COMPUTED_VALUE"""),"J")</f>
        <v>J</v>
      </c>
      <c r="G41" s="2" t="str">
        <f>IFERROR(__xludf.DUMMYFUNCTION("""COMPUTED_VALUE"""),"t")</f>
        <v>t</v>
      </c>
      <c r="H41" s="2" t="str">
        <f>IFERROR(__xludf.DUMMYFUNCTION("""COMPUTED_VALUE"""),"F")</f>
        <v>F</v>
      </c>
      <c r="I41" s="2" t="str">
        <f>IFERROR(__xludf.DUMMYFUNCTION("""COMPUTED_VALUE"""),"b")</f>
        <v>b</v>
      </c>
      <c r="J41" s="2" t="str">
        <f>IFERROR(__xludf.DUMMYFUNCTION("""COMPUTED_VALUE"""),"b")</f>
        <v>b</v>
      </c>
      <c r="K41" s="2" t="str">
        <f>IFERROR(__xludf.DUMMYFUNCTION("""COMPUTED_VALUE"""),"C")</f>
        <v>C</v>
      </c>
      <c r="L41" s="2" t="str">
        <f>IFERROR(__xludf.DUMMYFUNCTION("""COMPUTED_VALUE"""),"b")</f>
        <v>b</v>
      </c>
      <c r="M41" s="2" t="str">
        <f>IFERROR(__xludf.DUMMYFUNCTION("""COMPUTED_VALUE"""),"B")</f>
        <v>B</v>
      </c>
      <c r="N41" s="2" t="str">
        <f>IFERROR(__xludf.DUMMYFUNCTION("""COMPUTED_VALUE"""),"V")</f>
        <v>V</v>
      </c>
      <c r="O41" s="2" t="str">
        <f>IFERROR(__xludf.DUMMYFUNCTION("""COMPUTED_VALUE"""),"C")</f>
        <v>C</v>
      </c>
      <c r="P41" s="2" t="str">
        <f>IFERROR(__xludf.DUMMYFUNCTION("""COMPUTED_VALUE"""),"n")</f>
        <v>n</v>
      </c>
      <c r="Q41" s="2" t="str">
        <f>IFERROR(__xludf.DUMMYFUNCTION("""COMPUTED_VALUE"""),"B")</f>
        <v>B</v>
      </c>
      <c r="R41" s="2" t="str">
        <f>IFERROR(__xludf.DUMMYFUNCTION("""COMPUTED_VALUE"""),"t")</f>
        <v>t</v>
      </c>
      <c r="S41" s="2" t="str">
        <f>IFERROR(__xludf.DUMMYFUNCTION("""COMPUTED_VALUE"""),"F")</f>
        <v>F</v>
      </c>
      <c r="T41" s="2" t="str">
        <f>IFERROR(__xludf.DUMMYFUNCTION("""COMPUTED_VALUE"""),"j")</f>
        <v>j</v>
      </c>
      <c r="U41" s="2" t="str">
        <f>IFERROR(__xludf.DUMMYFUNCTION("""COMPUTED_VALUE"""),"J")</f>
        <v>J</v>
      </c>
      <c r="V41" s="2" t="str">
        <f>IFERROR(__xludf.DUMMYFUNCTION("""COMPUTED_VALUE"""),"j")</f>
        <v>j</v>
      </c>
    </row>
    <row r="42">
      <c r="A42" s="2" t="str">
        <f>IFERROR(__xludf.DUMMYFUNCTION("SPLIT(REGEXREPLACE(REGEXREPLACE(Sheet1!C42&amp;"""",""(?s)(.{1})"",""$1""&amp;CHAR(127)),""'"",""''""),CHAR(127))"),"C")</f>
        <v>C</v>
      </c>
      <c r="B42" s="2" t="str">
        <f>IFERROR(__xludf.DUMMYFUNCTION("""COMPUTED_VALUE"""),"g")</f>
        <v>g</v>
      </c>
      <c r="C42" s="2" t="str">
        <f>IFERROR(__xludf.DUMMYFUNCTION("""COMPUTED_VALUE"""),"J")</f>
        <v>J</v>
      </c>
      <c r="D42" s="2" t="str">
        <f>IFERROR(__xludf.DUMMYFUNCTION("""COMPUTED_VALUE"""),"W")</f>
        <v>W</v>
      </c>
      <c r="E42" s="2" t="str">
        <f>IFERROR(__xludf.DUMMYFUNCTION("""COMPUTED_VALUE"""),"j")</f>
        <v>j</v>
      </c>
      <c r="F42" s="2" t="str">
        <f>IFERROR(__xludf.DUMMYFUNCTION("""COMPUTED_VALUE"""),"J")</f>
        <v>J</v>
      </c>
      <c r="G42" s="2" t="str">
        <f>IFERROR(__xludf.DUMMYFUNCTION("""COMPUTED_VALUE"""),"Q")</f>
        <v>Q</v>
      </c>
      <c r="H42" s="2" t="str">
        <f>IFERROR(__xludf.DUMMYFUNCTION("""COMPUTED_VALUE"""),"D")</f>
        <v>D</v>
      </c>
      <c r="I42" s="2" t="str">
        <f>IFERROR(__xludf.DUMMYFUNCTION("""COMPUTED_VALUE"""),"j")</f>
        <v>j</v>
      </c>
      <c r="J42" s="2" t="str">
        <f>IFERROR(__xludf.DUMMYFUNCTION("""COMPUTED_VALUE"""),"g")</f>
        <v>g</v>
      </c>
      <c r="K42" s="2" t="str">
        <f>IFERROR(__xludf.DUMMYFUNCTION("""COMPUTED_VALUE"""),"B")</f>
        <v>B</v>
      </c>
      <c r="L42" s="2" t="str">
        <f>IFERROR(__xludf.DUMMYFUNCTION("""COMPUTED_VALUE"""),"t")</f>
        <v>t</v>
      </c>
      <c r="M42" s="2" t="str">
        <f>IFERROR(__xludf.DUMMYFUNCTION("""COMPUTED_VALUE"""),"n")</f>
        <v>n</v>
      </c>
    </row>
    <row r="43">
      <c r="A43" s="2" t="str">
        <f>IFERROR(__xludf.DUMMYFUNCTION("SPLIT(REGEXREPLACE(REGEXREPLACE(Sheet1!C43&amp;"""",""(?s)(.{1})"",""$1""&amp;CHAR(127)),""'"",""''""),CHAR(127))"),"M")</f>
        <v>M</v>
      </c>
      <c r="B43" s="2" t="str">
        <f>IFERROR(__xludf.DUMMYFUNCTION("""COMPUTED_VALUE"""),"r")</f>
        <v>r</v>
      </c>
      <c r="C43" s="2" t="str">
        <f>IFERROR(__xludf.DUMMYFUNCTION("""COMPUTED_VALUE"""),"M")</f>
        <v>M</v>
      </c>
      <c r="D43" s="2" t="str">
        <f>IFERROR(__xludf.DUMMYFUNCTION("""COMPUTED_VALUE"""),"p")</f>
        <v>p</v>
      </c>
      <c r="E43" s="2" t="str">
        <f>IFERROR(__xludf.DUMMYFUNCTION("""COMPUTED_VALUE"""),"M")</f>
        <v>M</v>
      </c>
      <c r="F43" s="2" t="str">
        <f>IFERROR(__xludf.DUMMYFUNCTION("""COMPUTED_VALUE"""),"r")</f>
        <v>r</v>
      </c>
      <c r="G43" s="2" t="str">
        <f>IFERROR(__xludf.DUMMYFUNCTION("""COMPUTED_VALUE"""),"G")</f>
        <v>G</v>
      </c>
      <c r="H43" s="2" t="str">
        <f>IFERROR(__xludf.DUMMYFUNCTION("""COMPUTED_VALUE"""),"B")</f>
        <v>B</v>
      </c>
      <c r="I43" s="2" t="str">
        <f>IFERROR(__xludf.DUMMYFUNCTION("""COMPUTED_VALUE"""),"z")</f>
        <v>z</v>
      </c>
      <c r="J43" s="2" t="str">
        <f>IFERROR(__xludf.DUMMYFUNCTION("""COMPUTED_VALUE"""),"n")</f>
        <v>n</v>
      </c>
      <c r="K43" s="2" t="str">
        <f>IFERROR(__xludf.DUMMYFUNCTION("""COMPUTED_VALUE"""),"j")</f>
        <v>j</v>
      </c>
      <c r="L43" s="2" t="str">
        <f>IFERROR(__xludf.DUMMYFUNCTION("""COMPUTED_VALUE"""),"P")</f>
        <v>P</v>
      </c>
      <c r="M43" s="2" t="str">
        <f>IFERROR(__xludf.DUMMYFUNCTION("""COMPUTED_VALUE"""),"M")</f>
        <v>M</v>
      </c>
      <c r="N43" s="2" t="str">
        <f>IFERROR(__xludf.DUMMYFUNCTION("""COMPUTED_VALUE"""),"G")</f>
        <v>G</v>
      </c>
      <c r="O43" s="2" t="str">
        <f>IFERROR(__xludf.DUMMYFUNCTION("""COMPUTED_VALUE"""),"C")</f>
        <v>C</v>
      </c>
      <c r="P43" s="2" t="str">
        <f>IFERROR(__xludf.DUMMYFUNCTION("""COMPUTED_VALUE"""),"m")</f>
        <v>m</v>
      </c>
      <c r="Q43" s="2" t="str">
        <f>IFERROR(__xludf.DUMMYFUNCTION("""COMPUTED_VALUE"""),"C")</f>
        <v>C</v>
      </c>
      <c r="R43" s="2" t="str">
        <f>IFERROR(__xludf.DUMMYFUNCTION("""COMPUTED_VALUE"""),"r")</f>
        <v>r</v>
      </c>
      <c r="S43" s="2" t="str">
        <f>IFERROR(__xludf.DUMMYFUNCTION("""COMPUTED_VALUE"""),"r")</f>
        <v>r</v>
      </c>
      <c r="T43" s="2" t="str">
        <f>IFERROR(__xludf.DUMMYFUNCTION("""COMPUTED_VALUE"""),"j")</f>
        <v>j</v>
      </c>
    </row>
    <row r="44">
      <c r="A44" s="2" t="str">
        <f>IFERROR(__xludf.DUMMYFUNCTION("SPLIT(REGEXREPLACE(REGEXREPLACE(Sheet1!C44&amp;"""",""(?s)(.{1})"",""$1""&amp;CHAR(127)),""'"",""''""),CHAR(127))"),"s")</f>
        <v>s</v>
      </c>
      <c r="B44" s="2" t="str">
        <f>IFERROR(__xludf.DUMMYFUNCTION("""COMPUTED_VALUE"""),"J")</f>
        <v>J</v>
      </c>
      <c r="C44" s="2" t="str">
        <f>IFERROR(__xludf.DUMMYFUNCTION("""COMPUTED_VALUE"""),"V")</f>
        <v>V</v>
      </c>
      <c r="D44" s="2" t="str">
        <f>IFERROR(__xludf.DUMMYFUNCTION("""COMPUTED_VALUE"""),"c")</f>
        <v>c</v>
      </c>
      <c r="E44" s="2" t="str">
        <f>IFERROR(__xludf.DUMMYFUNCTION("""COMPUTED_VALUE"""),"Z")</f>
        <v>Z</v>
      </c>
      <c r="F44" s="2" t="str">
        <f>IFERROR(__xludf.DUMMYFUNCTION("""COMPUTED_VALUE"""),"q")</f>
        <v>q</v>
      </c>
      <c r="G44" s="2" t="str">
        <f>IFERROR(__xludf.DUMMYFUNCTION("""COMPUTED_VALUE"""),"v")</f>
        <v>v</v>
      </c>
      <c r="H44" s="2" t="str">
        <f>IFERROR(__xludf.DUMMYFUNCTION("""COMPUTED_VALUE"""),"h")</f>
        <v>h</v>
      </c>
      <c r="I44" s="2" t="str">
        <f>IFERROR(__xludf.DUMMYFUNCTION("""COMPUTED_VALUE"""),"Z")</f>
        <v>Z</v>
      </c>
      <c r="J44" s="2" t="str">
        <f>IFERROR(__xludf.DUMMYFUNCTION("""COMPUTED_VALUE"""),"t")</f>
        <v>t</v>
      </c>
      <c r="K44" s="2" t="str">
        <f>IFERROR(__xludf.DUMMYFUNCTION("""COMPUTED_VALUE"""),"V")</f>
        <v>V</v>
      </c>
      <c r="L44" s="2" t="str">
        <f>IFERROR(__xludf.DUMMYFUNCTION("""COMPUTED_VALUE"""),"q")</f>
        <v>q</v>
      </c>
      <c r="M44" s="2" t="str">
        <f>IFERROR(__xludf.DUMMYFUNCTION("""COMPUTED_VALUE"""),"h")</f>
        <v>h</v>
      </c>
      <c r="N44" s="2" t="str">
        <f>IFERROR(__xludf.DUMMYFUNCTION("""COMPUTED_VALUE"""),"D")</f>
        <v>D</v>
      </c>
      <c r="O44" s="2" t="str">
        <f>IFERROR(__xludf.DUMMYFUNCTION("""COMPUTED_VALUE"""),"F")</f>
        <v>F</v>
      </c>
      <c r="P44" s="2" t="str">
        <f>IFERROR(__xludf.DUMMYFUNCTION("""COMPUTED_VALUE"""),"F")</f>
        <v>F</v>
      </c>
      <c r="Q44" s="2" t="str">
        <f>IFERROR(__xludf.DUMMYFUNCTION("""COMPUTED_VALUE"""),"s")</f>
        <v>s</v>
      </c>
      <c r="R44" s="2" t="str">
        <f>IFERROR(__xludf.DUMMYFUNCTION("""COMPUTED_VALUE"""),"D")</f>
        <v>D</v>
      </c>
      <c r="S44" s="2" t="str">
        <f>IFERROR(__xludf.DUMMYFUNCTION("""COMPUTED_VALUE"""),"J")</f>
        <v>J</v>
      </c>
      <c r="T44" s="2" t="str">
        <f>IFERROR(__xludf.DUMMYFUNCTION("""COMPUTED_VALUE"""),"s")</f>
        <v>s</v>
      </c>
      <c r="U44" s="2" t="str">
        <f>IFERROR(__xludf.DUMMYFUNCTION("""COMPUTED_VALUE"""),"l")</f>
        <v>l</v>
      </c>
      <c r="V44" s="2" t="str">
        <f>IFERROR(__xludf.DUMMYFUNCTION("""COMPUTED_VALUE"""),"c")</f>
        <v>c</v>
      </c>
    </row>
    <row r="45">
      <c r="A45" s="2" t="str">
        <f>IFERROR(__xludf.DUMMYFUNCTION("SPLIT(REGEXREPLACE(REGEXREPLACE(Sheet1!C45&amp;"""",""(?s)(.{1})"",""$1""&amp;CHAR(127)),""'"",""''""),CHAR(127))"),"R")</f>
        <v>R</v>
      </c>
      <c r="B45" s="2" t="str">
        <f>IFERROR(__xludf.DUMMYFUNCTION("""COMPUTED_VALUE"""),"D")</f>
        <v>D</v>
      </c>
      <c r="C45" s="2" t="str">
        <f>IFERROR(__xludf.DUMMYFUNCTION("""COMPUTED_VALUE"""),"D")</f>
        <v>D</v>
      </c>
      <c r="D45" s="2" t="str">
        <f>IFERROR(__xludf.DUMMYFUNCTION("""COMPUTED_VALUE"""),"R")</f>
        <v>R</v>
      </c>
      <c r="E45" s="2" t="str">
        <f>IFERROR(__xludf.DUMMYFUNCTION("""COMPUTED_VALUE"""),"c")</f>
        <v>c</v>
      </c>
      <c r="F45" s="2" t="str">
        <f>IFERROR(__xludf.DUMMYFUNCTION("""COMPUTED_VALUE"""),"s")</f>
        <v>s</v>
      </c>
      <c r="G45" s="2" t="str">
        <f>IFERROR(__xludf.DUMMYFUNCTION("""COMPUTED_VALUE"""),"S")</f>
        <v>S</v>
      </c>
      <c r="H45" s="2" t="str">
        <f>IFERROR(__xludf.DUMMYFUNCTION("""COMPUTED_VALUE"""),"s")</f>
        <v>s</v>
      </c>
      <c r="I45" s="2" t="str">
        <f>IFERROR(__xludf.DUMMYFUNCTION("""COMPUTED_VALUE"""),"s")</f>
        <v>s</v>
      </c>
      <c r="J45" s="2" t="str">
        <f>IFERROR(__xludf.DUMMYFUNCTION("""COMPUTED_VALUE"""),"t")</f>
        <v>t</v>
      </c>
      <c r="K45" s="2" t="str">
        <f>IFERROR(__xludf.DUMMYFUNCTION("""COMPUTED_VALUE"""),"J")</f>
        <v>J</v>
      </c>
      <c r="L45" s="2" t="str">
        <f>IFERROR(__xludf.DUMMYFUNCTION("""COMPUTED_VALUE"""),"s")</f>
        <v>s</v>
      </c>
      <c r="M45" s="2" t="str">
        <f>IFERROR(__xludf.DUMMYFUNCTION("""COMPUTED_VALUE"""),"t")</f>
        <v>t</v>
      </c>
      <c r="N45" s="2" t="str">
        <f>IFERROR(__xludf.DUMMYFUNCTION("""COMPUTED_VALUE"""),"V")</f>
        <v>V</v>
      </c>
      <c r="O45" s="2" t="str">
        <f>IFERROR(__xludf.DUMMYFUNCTION("""COMPUTED_VALUE"""),"D")</f>
        <v>D</v>
      </c>
      <c r="P45" s="2" t="str">
        <f>IFERROR(__xludf.DUMMYFUNCTION("""COMPUTED_VALUE"""),"D")</f>
        <v>D</v>
      </c>
      <c r="Q45" s="2" t="str">
        <f>IFERROR(__xludf.DUMMYFUNCTION("""COMPUTED_VALUE"""),"q")</f>
        <v>q</v>
      </c>
      <c r="R45" s="2" t="str">
        <f>IFERROR(__xludf.DUMMYFUNCTION("""COMPUTED_VALUE"""),"c")</f>
        <v>c</v>
      </c>
      <c r="S45" s="2" t="str">
        <f>IFERROR(__xludf.DUMMYFUNCTION("""COMPUTED_VALUE"""),"t")</f>
        <v>t</v>
      </c>
      <c r="T45" s="2" t="str">
        <f>IFERROR(__xludf.DUMMYFUNCTION("""COMPUTED_VALUE"""),"s")</f>
        <v>s</v>
      </c>
    </row>
    <row r="46">
      <c r="A46" s="2" t="str">
        <f>IFERROR(__xludf.DUMMYFUNCTION("SPLIT(REGEXREPLACE(REGEXREPLACE(Sheet1!C46&amp;"""",""(?s)(.{1})"",""$1""&amp;CHAR(127)),""'"",""''""),CHAR(127))"),"t")</f>
        <v>t</v>
      </c>
      <c r="B46" s="2" t="str">
        <f>IFERROR(__xludf.DUMMYFUNCTION("""COMPUTED_VALUE"""),"d")</f>
        <v>d</v>
      </c>
      <c r="C46" s="2" t="str">
        <f>IFERROR(__xludf.DUMMYFUNCTION("""COMPUTED_VALUE"""),"p")</f>
        <v>p</v>
      </c>
      <c r="D46" s="2" t="str">
        <f>IFERROR(__xludf.DUMMYFUNCTION("""COMPUTED_VALUE"""),"l")</f>
        <v>l</v>
      </c>
      <c r="E46" s="2" t="str">
        <f>IFERROR(__xludf.DUMMYFUNCTION("""COMPUTED_VALUE"""),"Z")</f>
        <v>Z</v>
      </c>
      <c r="F46" s="2" t="str">
        <f>IFERROR(__xludf.DUMMYFUNCTION("""COMPUTED_VALUE"""),"t")</f>
        <v>t</v>
      </c>
      <c r="G46" s="2" t="str">
        <f>IFERROR(__xludf.DUMMYFUNCTION("""COMPUTED_VALUE"""),"l")</f>
        <v>l</v>
      </c>
      <c r="H46" s="2" t="str">
        <f>IFERROR(__xludf.DUMMYFUNCTION("""COMPUTED_VALUE"""),"r")</f>
        <v>r</v>
      </c>
    </row>
    <row r="47">
      <c r="A47" s="2" t="str">
        <f>IFERROR(__xludf.DUMMYFUNCTION("SPLIT(REGEXREPLACE(REGEXREPLACE(Sheet1!C47&amp;"""",""(?s)(.{1})"",""$1""&amp;CHAR(127)),""'"",""''""),CHAR(127))"),"s")</f>
        <v>s</v>
      </c>
      <c r="B47" s="2" t="str">
        <f>IFERROR(__xludf.DUMMYFUNCTION("""COMPUTED_VALUE"""),"f")</f>
        <v>f</v>
      </c>
      <c r="C47" s="2" t="str">
        <f>IFERROR(__xludf.DUMMYFUNCTION("""COMPUTED_VALUE"""),"s")</f>
        <v>s</v>
      </c>
      <c r="D47" s="2" t="str">
        <f>IFERROR(__xludf.DUMMYFUNCTION("""COMPUTED_VALUE"""),"P")</f>
        <v>P</v>
      </c>
      <c r="E47" s="2" t="str">
        <f>IFERROR(__xludf.DUMMYFUNCTION("""COMPUTED_VALUE"""),"P")</f>
        <v>P</v>
      </c>
      <c r="F47" s="2" t="str">
        <f>IFERROR(__xludf.DUMMYFUNCTION("""COMPUTED_VALUE"""),"v")</f>
        <v>v</v>
      </c>
      <c r="G47" s="2" t="str">
        <f>IFERROR(__xludf.DUMMYFUNCTION("""COMPUTED_VALUE"""),"N")</f>
        <v>N</v>
      </c>
      <c r="H47" s="2" t="str">
        <f>IFERROR(__xludf.DUMMYFUNCTION("""COMPUTED_VALUE"""),"h")</f>
        <v>h</v>
      </c>
    </row>
    <row r="48">
      <c r="A48" s="2" t="str">
        <f>IFERROR(__xludf.DUMMYFUNCTION("SPLIT(REGEXREPLACE(REGEXREPLACE(Sheet1!C48&amp;"""",""(?s)(.{1})"",""$1""&amp;CHAR(127)),""'"",""''""),CHAR(127))"),"z")</f>
        <v>z</v>
      </c>
      <c r="B48" s="2" t="str">
        <f>IFERROR(__xludf.DUMMYFUNCTION("""COMPUTED_VALUE"""),"P")</f>
        <v>P</v>
      </c>
      <c r="C48" s="2" t="str">
        <f>IFERROR(__xludf.DUMMYFUNCTION("""COMPUTED_VALUE"""),"V")</f>
        <v>V</v>
      </c>
      <c r="D48" s="2" t="str">
        <f>IFERROR(__xludf.DUMMYFUNCTION("""COMPUTED_VALUE"""),"f")</f>
        <v>f</v>
      </c>
      <c r="E48" s="2" t="str">
        <f>IFERROR(__xludf.DUMMYFUNCTION("""COMPUTED_VALUE"""),"z")</f>
        <v>z</v>
      </c>
      <c r="F48" s="2" t="str">
        <f>IFERROR(__xludf.DUMMYFUNCTION("""COMPUTED_VALUE"""),"V")</f>
        <v>V</v>
      </c>
      <c r="G48" s="2" t="str">
        <f>IFERROR(__xludf.DUMMYFUNCTION("""COMPUTED_VALUE"""),"b")</f>
        <v>b</v>
      </c>
      <c r="H48" s="2" t="str">
        <f>IFERROR(__xludf.DUMMYFUNCTION("""COMPUTED_VALUE"""),"b")</f>
        <v>b</v>
      </c>
      <c r="I48" s="2" t="str">
        <f>IFERROR(__xludf.DUMMYFUNCTION("""COMPUTED_VALUE"""),"M")</f>
        <v>M</v>
      </c>
      <c r="J48" s="2" t="str">
        <f>IFERROR(__xludf.DUMMYFUNCTION("""COMPUTED_VALUE"""),"c")</f>
        <v>c</v>
      </c>
      <c r="K48" s="2" t="str">
        <f>IFERROR(__xludf.DUMMYFUNCTION("""COMPUTED_VALUE"""),"s")</f>
        <v>s</v>
      </c>
      <c r="L48" s="2" t="str">
        <f>IFERROR(__xludf.DUMMYFUNCTION("""COMPUTED_VALUE"""),"c")</f>
        <v>c</v>
      </c>
      <c r="M48" s="2" t="str">
        <f>IFERROR(__xludf.DUMMYFUNCTION("""COMPUTED_VALUE"""),"v")</f>
        <v>v</v>
      </c>
      <c r="N48" s="2" t="str">
        <f>IFERROR(__xludf.DUMMYFUNCTION("""COMPUTED_VALUE"""),"V")</f>
        <v>V</v>
      </c>
      <c r="O48" s="2" t="str">
        <f>IFERROR(__xludf.DUMMYFUNCTION("""COMPUTED_VALUE"""),"f")</f>
        <v>f</v>
      </c>
      <c r="P48" s="2" t="str">
        <f>IFERROR(__xludf.DUMMYFUNCTION("""COMPUTED_VALUE"""),"z")</f>
        <v>z</v>
      </c>
      <c r="Q48" s="2" t="str">
        <f>IFERROR(__xludf.DUMMYFUNCTION("""COMPUTED_VALUE"""),"z")</f>
        <v>z</v>
      </c>
      <c r="R48" s="2" t="str">
        <f>IFERROR(__xludf.DUMMYFUNCTION("""COMPUTED_VALUE"""),"N")</f>
        <v>N</v>
      </c>
      <c r="S48" s="2" t="str">
        <f>IFERROR(__xludf.DUMMYFUNCTION("""COMPUTED_VALUE"""),"g")</f>
        <v>g</v>
      </c>
      <c r="T48" s="2" t="str">
        <f>IFERROR(__xludf.DUMMYFUNCTION("""COMPUTED_VALUE"""),"c")</f>
        <v>c</v>
      </c>
    </row>
    <row r="49">
      <c r="A49" s="2" t="str">
        <f>IFERROR(__xludf.DUMMYFUNCTION("SPLIT(REGEXREPLACE(REGEXREPLACE(Sheet1!C49&amp;"""",""(?s)(.{1})"",""$1""&amp;CHAR(127)),""'"",""''""),CHAR(127))"),"n")</f>
        <v>n</v>
      </c>
      <c r="B49" s="2" t="str">
        <f>IFERROR(__xludf.DUMMYFUNCTION("""COMPUTED_VALUE"""),"g")</f>
        <v>g</v>
      </c>
      <c r="C49" s="2" t="str">
        <f>IFERROR(__xludf.DUMMYFUNCTION("""COMPUTED_VALUE"""),"l")</f>
        <v>l</v>
      </c>
      <c r="D49" s="2" t="str">
        <f>IFERROR(__xludf.DUMMYFUNCTION("""COMPUTED_VALUE"""),"L")</f>
        <v>L</v>
      </c>
      <c r="E49" s="2" t="str">
        <f>IFERROR(__xludf.DUMMYFUNCTION("""COMPUTED_VALUE"""),"j")</f>
        <v>j</v>
      </c>
      <c r="F49" s="2" t="str">
        <f>IFERROR(__xludf.DUMMYFUNCTION("""COMPUTED_VALUE"""),"R")</f>
        <v>R</v>
      </c>
      <c r="G49" s="2" t="str">
        <f>IFERROR(__xludf.DUMMYFUNCTION("""COMPUTED_VALUE"""),"C")</f>
        <v>C</v>
      </c>
      <c r="H49" s="2" t="str">
        <f>IFERROR(__xludf.DUMMYFUNCTION("""COMPUTED_VALUE"""),"C")</f>
        <v>C</v>
      </c>
      <c r="I49" s="2" t="str">
        <f>IFERROR(__xludf.DUMMYFUNCTION("""COMPUTED_VALUE"""),"H")</f>
        <v>H</v>
      </c>
      <c r="J49" s="2" t="str">
        <f>IFERROR(__xludf.DUMMYFUNCTION("""COMPUTED_VALUE"""),"L")</f>
        <v>L</v>
      </c>
      <c r="K49" s="2" t="str">
        <f>IFERROR(__xludf.DUMMYFUNCTION("""COMPUTED_VALUE"""),"L")</f>
        <v>L</v>
      </c>
      <c r="L49" s="2" t="str">
        <f>IFERROR(__xludf.DUMMYFUNCTION("""COMPUTED_VALUE"""),"C")</f>
        <v>C</v>
      </c>
      <c r="M49" s="2" t="str">
        <f>IFERROR(__xludf.DUMMYFUNCTION("""COMPUTED_VALUE"""),"n")</f>
        <v>n</v>
      </c>
      <c r="N49" s="2" t="str">
        <f>IFERROR(__xludf.DUMMYFUNCTION("""COMPUTED_VALUE"""),"N")</f>
        <v>N</v>
      </c>
      <c r="O49" s="2" t="str">
        <f>IFERROR(__xludf.DUMMYFUNCTION("""COMPUTED_VALUE"""),"C")</f>
        <v>C</v>
      </c>
      <c r="P49" s="2" t="str">
        <f>IFERROR(__xludf.DUMMYFUNCTION("""COMPUTED_VALUE"""),"L")</f>
        <v>L</v>
      </c>
      <c r="Q49" s="2" t="str">
        <f>IFERROR(__xludf.DUMMYFUNCTION("""COMPUTED_VALUE"""),"H")</f>
        <v>H</v>
      </c>
      <c r="R49" s="2" t="str">
        <f>IFERROR(__xludf.DUMMYFUNCTION("""COMPUTED_VALUE"""),"Q")</f>
        <v>Q</v>
      </c>
      <c r="S49" s="2" t="str">
        <f>IFERROR(__xludf.DUMMYFUNCTION("""COMPUTED_VALUE"""),"n")</f>
        <v>n</v>
      </c>
      <c r="T49" s="2" t="str">
        <f>IFERROR(__xludf.DUMMYFUNCTION("""COMPUTED_VALUE"""),"F")</f>
        <v>F</v>
      </c>
      <c r="U49" s="2" t="str">
        <f>IFERROR(__xludf.DUMMYFUNCTION("""COMPUTED_VALUE"""),"N")</f>
        <v>N</v>
      </c>
      <c r="V49" s="2" t="str">
        <f>IFERROR(__xludf.DUMMYFUNCTION("""COMPUTED_VALUE"""),"Q")</f>
        <v>Q</v>
      </c>
    </row>
    <row r="50">
      <c r="A50" s="2" t="str">
        <f>IFERROR(__xludf.DUMMYFUNCTION("SPLIT(REGEXREPLACE(REGEXREPLACE(Sheet1!C50&amp;"""",""(?s)(.{1})"",""$1""&amp;CHAR(127)),""'"",""''""),CHAR(127))"),"c")</f>
        <v>c</v>
      </c>
      <c r="B50" s="2" t="str">
        <f>IFERROR(__xludf.DUMMYFUNCTION("""COMPUTED_VALUE"""),"q")</f>
        <v>q</v>
      </c>
      <c r="C50" s="2" t="str">
        <f>IFERROR(__xludf.DUMMYFUNCTION("""COMPUTED_VALUE"""),"t")</f>
        <v>t</v>
      </c>
      <c r="D50" s="2" t="str">
        <f>IFERROR(__xludf.DUMMYFUNCTION("""COMPUTED_VALUE"""),"f")</f>
        <v>f</v>
      </c>
      <c r="E50" s="2" t="str">
        <f>IFERROR(__xludf.DUMMYFUNCTION("""COMPUTED_VALUE"""),"c")</f>
        <v>c</v>
      </c>
      <c r="F50" s="2" t="str">
        <f>IFERROR(__xludf.DUMMYFUNCTION("""COMPUTED_VALUE"""),"q")</f>
        <v>q</v>
      </c>
      <c r="G50" s="2" t="str">
        <f>IFERROR(__xludf.DUMMYFUNCTION("""COMPUTED_VALUE"""),"Z")</f>
        <v>Z</v>
      </c>
      <c r="H50" s="2" t="str">
        <f>IFERROR(__xludf.DUMMYFUNCTION("""COMPUTED_VALUE"""),"p")</f>
        <v>p</v>
      </c>
      <c r="I50" s="2" t="str">
        <f>IFERROR(__xludf.DUMMYFUNCTION("""COMPUTED_VALUE"""),"z")</f>
        <v>z</v>
      </c>
      <c r="J50" s="2" t="str">
        <f>IFERROR(__xludf.DUMMYFUNCTION("""COMPUTED_VALUE"""),"h")</f>
        <v>h</v>
      </c>
      <c r="K50" s="2" t="str">
        <f>IFERROR(__xludf.DUMMYFUNCTION("""COMPUTED_VALUE"""),"S")</f>
        <v>S</v>
      </c>
    </row>
    <row r="51">
      <c r="A51" s="2" t="str">
        <f>IFERROR(__xludf.DUMMYFUNCTION("SPLIT(REGEXREPLACE(REGEXREPLACE(Sheet1!C51&amp;"""",""(?s)(.{1})"",""$1""&amp;CHAR(127)),""'"",""''""),CHAR(127))"),"P")</f>
        <v>P</v>
      </c>
      <c r="B51" s="2" t="str">
        <f>IFERROR(__xludf.DUMMYFUNCTION("""COMPUTED_VALUE"""),"P")</f>
        <v>P</v>
      </c>
      <c r="C51" s="2" t="str">
        <f>IFERROR(__xludf.DUMMYFUNCTION("""COMPUTED_VALUE"""),"q")</f>
        <v>q</v>
      </c>
      <c r="D51" s="2" t="str">
        <f>IFERROR(__xludf.DUMMYFUNCTION("""COMPUTED_VALUE"""),"p")</f>
        <v>p</v>
      </c>
      <c r="E51" s="2" t="str">
        <f>IFERROR(__xludf.DUMMYFUNCTION("""COMPUTED_VALUE"""),"D")</f>
        <v>D</v>
      </c>
      <c r="F51" s="2" t="str">
        <f>IFERROR(__xludf.DUMMYFUNCTION("""COMPUTED_VALUE"""),"S")</f>
        <v>S</v>
      </c>
      <c r="G51" s="2" t="str">
        <f>IFERROR(__xludf.DUMMYFUNCTION("""COMPUTED_VALUE"""),"q")</f>
        <v>q</v>
      </c>
      <c r="H51" s="2" t="str">
        <f>IFERROR(__xludf.DUMMYFUNCTION("""COMPUTED_VALUE"""),"c")</f>
        <v>c</v>
      </c>
      <c r="I51" s="2" t="str">
        <f>IFERROR(__xludf.DUMMYFUNCTION("""COMPUTED_VALUE"""),"S")</f>
        <v>S</v>
      </c>
      <c r="J51" s="2" t="str">
        <f>IFERROR(__xludf.DUMMYFUNCTION("""COMPUTED_VALUE"""),"J")</f>
        <v>J</v>
      </c>
      <c r="K51" s="2" t="str">
        <f>IFERROR(__xludf.DUMMYFUNCTION("""COMPUTED_VALUE"""),"P")</f>
        <v>P</v>
      </c>
      <c r="L51" s="2" t="str">
        <f>IFERROR(__xludf.DUMMYFUNCTION("""COMPUTED_VALUE"""),"d")</f>
        <v>d</v>
      </c>
      <c r="M51" s="2" t="str">
        <f>IFERROR(__xludf.DUMMYFUNCTION("""COMPUTED_VALUE"""),"P")</f>
        <v>P</v>
      </c>
      <c r="N51" s="2" t="str">
        <f>IFERROR(__xludf.DUMMYFUNCTION("""COMPUTED_VALUE"""),"h")</f>
        <v>h</v>
      </c>
      <c r="O51" s="2" t="str">
        <f>IFERROR(__xludf.DUMMYFUNCTION("""COMPUTED_VALUE"""),"t")</f>
        <v>t</v>
      </c>
      <c r="P51" s="2" t="str">
        <f>IFERROR(__xludf.DUMMYFUNCTION("""COMPUTED_VALUE"""),"P")</f>
        <v>P</v>
      </c>
      <c r="Q51" s="2" t="str">
        <f>IFERROR(__xludf.DUMMYFUNCTION("""COMPUTED_VALUE"""),"t")</f>
        <v>t</v>
      </c>
      <c r="R51" s="2" t="str">
        <f>IFERROR(__xludf.DUMMYFUNCTION("""COMPUTED_VALUE"""),"q")</f>
        <v>q</v>
      </c>
      <c r="S51" s="2" t="str">
        <f>IFERROR(__xludf.DUMMYFUNCTION("""COMPUTED_VALUE"""),"Z")</f>
        <v>Z</v>
      </c>
      <c r="T51" s="2" t="str">
        <f>IFERROR(__xludf.DUMMYFUNCTION("""COMPUTED_VALUE"""),"c")</f>
        <v>c</v>
      </c>
      <c r="U51" s="2" t="str">
        <f>IFERROR(__xludf.DUMMYFUNCTION("""COMPUTED_VALUE"""),"p")</f>
        <v>p</v>
      </c>
      <c r="V51" s="2" t="str">
        <f>IFERROR(__xludf.DUMMYFUNCTION("""COMPUTED_VALUE"""),"P")</f>
        <v>P</v>
      </c>
      <c r="W51" s="2" t="str">
        <f>IFERROR(__xludf.DUMMYFUNCTION("""COMPUTED_VALUE"""),"t")</f>
        <v>t</v>
      </c>
    </row>
    <row r="52">
      <c r="A52" s="2" t="str">
        <f>IFERROR(__xludf.DUMMYFUNCTION("SPLIT(REGEXREPLACE(REGEXREPLACE(Sheet1!C52&amp;"""",""(?s)(.{1})"",""$1""&amp;CHAR(127)),""'"",""''""),CHAR(127))"),"g")</f>
        <v>g</v>
      </c>
      <c r="B52" s="2" t="str">
        <f>IFERROR(__xludf.DUMMYFUNCTION("""COMPUTED_VALUE"""),"j")</f>
        <v>j</v>
      </c>
      <c r="C52" s="2" t="str">
        <f>IFERROR(__xludf.DUMMYFUNCTION("""COMPUTED_VALUE"""),"t")</f>
        <v>t</v>
      </c>
      <c r="D52" s="2" t="str">
        <f>IFERROR(__xludf.DUMMYFUNCTION("""COMPUTED_VALUE"""),"R")</f>
        <v>R</v>
      </c>
      <c r="E52" s="2" t="str">
        <f>IFERROR(__xludf.DUMMYFUNCTION("""COMPUTED_VALUE"""),"S")</f>
        <v>S</v>
      </c>
      <c r="F52" s="2" t="str">
        <f>IFERROR(__xludf.DUMMYFUNCTION("""COMPUTED_VALUE"""),"L")</f>
        <v>L</v>
      </c>
      <c r="G52" s="2" t="str">
        <f>IFERROR(__xludf.DUMMYFUNCTION("""COMPUTED_VALUE"""),"M")</f>
        <v>M</v>
      </c>
      <c r="H52" s="2" t="str">
        <f>IFERROR(__xludf.DUMMYFUNCTION("""COMPUTED_VALUE"""),"q")</f>
        <v>q</v>
      </c>
      <c r="I52" s="2" t="str">
        <f>IFERROR(__xludf.DUMMYFUNCTION("""COMPUTED_VALUE"""),"L")</f>
        <v>L</v>
      </c>
      <c r="J52" s="2" t="str">
        <f>IFERROR(__xludf.DUMMYFUNCTION("""COMPUTED_VALUE"""),"d")</f>
        <v>d</v>
      </c>
      <c r="K52" s="2" t="str">
        <f>IFERROR(__xludf.DUMMYFUNCTION("""COMPUTED_VALUE"""),"S")</f>
        <v>S</v>
      </c>
      <c r="L52" s="2" t="str">
        <f>IFERROR(__xludf.DUMMYFUNCTION("""COMPUTED_VALUE"""),"g")</f>
        <v>g</v>
      </c>
      <c r="M52" s="2" t="str">
        <f>IFERROR(__xludf.DUMMYFUNCTION("""COMPUTED_VALUE"""),"L")</f>
        <v>L</v>
      </c>
      <c r="N52" s="2" t="str">
        <f>IFERROR(__xludf.DUMMYFUNCTION("""COMPUTED_VALUE"""),"M")</f>
        <v>M</v>
      </c>
      <c r="O52" s="2" t="str">
        <f>IFERROR(__xludf.DUMMYFUNCTION("""COMPUTED_VALUE"""),"C")</f>
        <v>C</v>
      </c>
      <c r="P52" s="2" t="str">
        <f>IFERROR(__xludf.DUMMYFUNCTION("""COMPUTED_VALUE"""),"l")</f>
        <v>l</v>
      </c>
      <c r="Q52" s="2" t="str">
        <f>IFERROR(__xludf.DUMMYFUNCTION("""COMPUTED_VALUE"""),"t")</f>
        <v>t</v>
      </c>
      <c r="R52" s="2" t="str">
        <f>IFERROR(__xludf.DUMMYFUNCTION("""COMPUTED_VALUE"""),"T")</f>
        <v>T</v>
      </c>
      <c r="S52" s="2" t="str">
        <f>IFERROR(__xludf.DUMMYFUNCTION("""COMPUTED_VALUE"""),"S")</f>
        <v>S</v>
      </c>
    </row>
    <row r="53">
      <c r="A53" s="2" t="str">
        <f>IFERROR(__xludf.DUMMYFUNCTION("SPLIT(REGEXREPLACE(REGEXREPLACE(Sheet1!C53&amp;"""",""(?s)(.{1})"",""$1""&amp;CHAR(127)),""'"",""''""),CHAR(127))"),"G")</f>
        <v>G</v>
      </c>
      <c r="B53" s="2" t="str">
        <f>IFERROR(__xludf.DUMMYFUNCTION("""COMPUTED_VALUE"""),"w")</f>
        <v>w</v>
      </c>
      <c r="C53" s="2" t="str">
        <f>IFERROR(__xludf.DUMMYFUNCTION("""COMPUTED_VALUE"""),"F")</f>
        <v>F</v>
      </c>
      <c r="D53" s="2" t="str">
        <f>IFERROR(__xludf.DUMMYFUNCTION("""COMPUTED_VALUE"""),"Z")</f>
        <v>Z</v>
      </c>
      <c r="E53" s="2" t="str">
        <f>IFERROR(__xludf.DUMMYFUNCTION("""COMPUTED_VALUE"""),"C")</f>
        <v>C</v>
      </c>
      <c r="F53" s="2" t="str">
        <f>IFERROR(__xludf.DUMMYFUNCTION("""COMPUTED_VALUE"""),"w")</f>
        <v>w</v>
      </c>
      <c r="G53" s="2" t="str">
        <f>IFERROR(__xludf.DUMMYFUNCTION("""COMPUTED_VALUE"""),"N")</f>
        <v>N</v>
      </c>
      <c r="H53" s="2" t="str">
        <f>IFERROR(__xludf.DUMMYFUNCTION("""COMPUTED_VALUE"""),"z")</f>
        <v>z</v>
      </c>
      <c r="I53" s="2" t="str">
        <f>IFERROR(__xludf.DUMMYFUNCTION("""COMPUTED_VALUE"""),"F")</f>
        <v>F</v>
      </c>
      <c r="J53" s="2" t="str">
        <f>IFERROR(__xludf.DUMMYFUNCTION("""COMPUTED_VALUE"""),"J")</f>
        <v>J</v>
      </c>
      <c r="K53" s="2" t="str">
        <f>IFERROR(__xludf.DUMMYFUNCTION("""COMPUTED_VALUE"""),"s")</f>
        <v>s</v>
      </c>
      <c r="L53" s="2" t="str">
        <f>IFERROR(__xludf.DUMMYFUNCTION("""COMPUTED_VALUE"""),"P")</f>
        <v>P</v>
      </c>
      <c r="M53" s="2" t="str">
        <f>IFERROR(__xludf.DUMMYFUNCTION("""COMPUTED_VALUE"""),"m")</f>
        <v>m</v>
      </c>
      <c r="N53" s="2" t="str">
        <f>IFERROR(__xludf.DUMMYFUNCTION("""COMPUTED_VALUE"""),"F")</f>
        <v>F</v>
      </c>
      <c r="O53" s="2" t="str">
        <f>IFERROR(__xludf.DUMMYFUNCTION("""COMPUTED_VALUE"""),"F")</f>
        <v>F</v>
      </c>
      <c r="P53" s="2" t="str">
        <f>IFERROR(__xludf.DUMMYFUNCTION("""COMPUTED_VALUE"""),"m")</f>
        <v>m</v>
      </c>
      <c r="Q53" s="2" t="str">
        <f>IFERROR(__xludf.DUMMYFUNCTION("""COMPUTED_VALUE"""),"Z")</f>
        <v>Z</v>
      </c>
      <c r="R53" s="2" t="str">
        <f>IFERROR(__xludf.DUMMYFUNCTION("""COMPUTED_VALUE"""),"m")</f>
        <v>m</v>
      </c>
      <c r="S53" s="2" t="str">
        <f>IFERROR(__xludf.DUMMYFUNCTION("""COMPUTED_VALUE"""),"P")</f>
        <v>P</v>
      </c>
      <c r="T53" s="2" t="str">
        <f>IFERROR(__xludf.DUMMYFUNCTION("""COMPUTED_VALUE"""),"P")</f>
        <v>P</v>
      </c>
      <c r="U53" s="2" t="str">
        <f>IFERROR(__xludf.DUMMYFUNCTION("""COMPUTED_VALUE"""),"N")</f>
        <v>N</v>
      </c>
    </row>
    <row r="54">
      <c r="A54" s="2" t="str">
        <f>IFERROR(__xludf.DUMMYFUNCTION("SPLIT(REGEXREPLACE(REGEXREPLACE(Sheet1!C54&amp;"""",""(?s)(.{1})"",""$1""&amp;CHAR(127)),""'"",""''""),CHAR(127))"),"s")</f>
        <v>s</v>
      </c>
      <c r="B54" s="2" t="str">
        <f>IFERROR(__xludf.DUMMYFUNCTION("""COMPUTED_VALUE"""),"w")</f>
        <v>w</v>
      </c>
      <c r="C54" s="2" t="str">
        <f>IFERROR(__xludf.DUMMYFUNCTION("""COMPUTED_VALUE"""),"N")</f>
        <v>N</v>
      </c>
      <c r="D54" s="2" t="str">
        <f>IFERROR(__xludf.DUMMYFUNCTION("""COMPUTED_VALUE"""),"G")</f>
        <v>G</v>
      </c>
      <c r="E54" s="2" t="str">
        <f>IFERROR(__xludf.DUMMYFUNCTION("""COMPUTED_VALUE"""),"Z")</f>
        <v>Z</v>
      </c>
      <c r="F54" s="2" t="str">
        <f>IFERROR(__xludf.DUMMYFUNCTION("""COMPUTED_VALUE"""),"b")</f>
        <v>b</v>
      </c>
      <c r="G54" s="2" t="str">
        <f>IFERROR(__xludf.DUMMYFUNCTION("""COMPUTED_VALUE"""),"P")</f>
        <v>P</v>
      </c>
      <c r="H54" s="2" t="str">
        <f>IFERROR(__xludf.DUMMYFUNCTION("""COMPUTED_VALUE"""),"B")</f>
        <v>B</v>
      </c>
      <c r="I54" s="2" t="str">
        <f>IFERROR(__xludf.DUMMYFUNCTION("""COMPUTED_VALUE"""),"G")</f>
        <v>G</v>
      </c>
      <c r="J54" s="2" t="str">
        <f>IFERROR(__xludf.DUMMYFUNCTION("""COMPUTED_VALUE"""),"w")</f>
        <v>w</v>
      </c>
    </row>
    <row r="55">
      <c r="A55" s="2" t="str">
        <f>IFERROR(__xludf.DUMMYFUNCTION("SPLIT(REGEXREPLACE(REGEXREPLACE(Sheet1!C55&amp;"""",""(?s)(.{1})"",""$1""&amp;CHAR(127)),""'"",""''""),CHAR(127))"),"B")</f>
        <v>B</v>
      </c>
      <c r="B55" s="2" t="str">
        <f>IFERROR(__xludf.DUMMYFUNCTION("""COMPUTED_VALUE"""),"s")</f>
        <v>s</v>
      </c>
      <c r="C55" s="2" t="str">
        <f>IFERROR(__xludf.DUMMYFUNCTION("""COMPUTED_VALUE"""),"r")</f>
        <v>r</v>
      </c>
      <c r="D55" s="2" t="str">
        <f>IFERROR(__xludf.DUMMYFUNCTION("""COMPUTED_VALUE"""),"D")</f>
        <v>D</v>
      </c>
      <c r="E55" s="2" t="str">
        <f>IFERROR(__xludf.DUMMYFUNCTION("""COMPUTED_VALUE"""),"s")</f>
        <v>s</v>
      </c>
      <c r="F55" s="2" t="str">
        <f>IFERROR(__xludf.DUMMYFUNCTION("""COMPUTED_VALUE"""),"n")</f>
        <v>n</v>
      </c>
      <c r="G55" s="2" t="str">
        <f>IFERROR(__xludf.DUMMYFUNCTION("""COMPUTED_VALUE"""),"Q")</f>
        <v>Q</v>
      </c>
      <c r="H55" s="2" t="str">
        <f>IFERROR(__xludf.DUMMYFUNCTION("""COMPUTED_VALUE"""),"G")</f>
        <v>G</v>
      </c>
      <c r="I55" s="2" t="str">
        <f>IFERROR(__xludf.DUMMYFUNCTION("""COMPUTED_VALUE"""),"w")</f>
        <v>w</v>
      </c>
      <c r="J55" s="2" t="str">
        <f>IFERROR(__xludf.DUMMYFUNCTION("""COMPUTED_VALUE"""),"F")</f>
        <v>F</v>
      </c>
      <c r="K55" s="2" t="str">
        <f>IFERROR(__xludf.DUMMYFUNCTION("""COMPUTED_VALUE"""),"F")</f>
        <v>F</v>
      </c>
      <c r="L55" s="2" t="str">
        <f>IFERROR(__xludf.DUMMYFUNCTION("""COMPUTED_VALUE"""),"Q")</f>
        <v>Q</v>
      </c>
      <c r="M55" s="2" t="str">
        <f>IFERROR(__xludf.DUMMYFUNCTION("""COMPUTED_VALUE"""),"Q")</f>
        <v>Q</v>
      </c>
    </row>
    <row r="56">
      <c r="A56" s="2" t="str">
        <f>IFERROR(__xludf.DUMMYFUNCTION("SPLIT(REGEXREPLACE(REGEXREPLACE(Sheet1!C56&amp;"""",""(?s)(.{1})"",""$1""&amp;CHAR(127)),""'"",""''""),CHAR(127))"),"V")</f>
        <v>V</v>
      </c>
      <c r="B56" s="2" t="str">
        <f>IFERROR(__xludf.DUMMYFUNCTION("""COMPUTED_VALUE"""),"J")</f>
        <v>J</v>
      </c>
      <c r="C56" s="2" t="str">
        <f>IFERROR(__xludf.DUMMYFUNCTION("""COMPUTED_VALUE"""),"l")</f>
        <v>l</v>
      </c>
      <c r="D56" s="2" t="str">
        <f>IFERROR(__xludf.DUMMYFUNCTION("""COMPUTED_VALUE"""),"h")</f>
        <v>h</v>
      </c>
      <c r="E56" s="2" t="str">
        <f>IFERROR(__xludf.DUMMYFUNCTION("""COMPUTED_VALUE"""),"W")</f>
        <v>W</v>
      </c>
      <c r="F56" s="2" t="str">
        <f>IFERROR(__xludf.DUMMYFUNCTION("""COMPUTED_VALUE"""),"V")</f>
        <v>V</v>
      </c>
      <c r="G56" s="2" t="str">
        <f>IFERROR(__xludf.DUMMYFUNCTION("""COMPUTED_VALUE"""),"L")</f>
        <v>L</v>
      </c>
      <c r="H56" s="2" t="str">
        <f>IFERROR(__xludf.DUMMYFUNCTION("""COMPUTED_VALUE"""),"l")</f>
        <v>l</v>
      </c>
      <c r="I56" s="2" t="str">
        <f>IFERROR(__xludf.DUMMYFUNCTION("""COMPUTED_VALUE"""),"R")</f>
        <v>R</v>
      </c>
      <c r="J56" s="2" t="str">
        <f>IFERROR(__xludf.DUMMYFUNCTION("""COMPUTED_VALUE"""),"p")</f>
        <v>p</v>
      </c>
      <c r="K56" s="2" t="str">
        <f>IFERROR(__xludf.DUMMYFUNCTION("""COMPUTED_VALUE"""),"p")</f>
        <v>p</v>
      </c>
      <c r="L56" s="2" t="str">
        <f>IFERROR(__xludf.DUMMYFUNCTION("""COMPUTED_VALUE"""),"L")</f>
        <v>L</v>
      </c>
    </row>
    <row r="57">
      <c r="A57" s="2" t="str">
        <f>IFERROR(__xludf.DUMMYFUNCTION("SPLIT(REGEXREPLACE(REGEXREPLACE(Sheet1!C57&amp;"""",""(?s)(.{1})"",""$1""&amp;CHAR(127)),""'"",""''""),CHAR(127))"),"p")</f>
        <v>p</v>
      </c>
      <c r="B57" s="2" t="str">
        <f>IFERROR(__xludf.DUMMYFUNCTION("""COMPUTED_VALUE"""),"p")</f>
        <v>p</v>
      </c>
      <c r="C57" s="2" t="str">
        <f>IFERROR(__xludf.DUMMYFUNCTION("""COMPUTED_VALUE"""),"L")</f>
        <v>L</v>
      </c>
      <c r="D57" s="2" t="str">
        <f>IFERROR(__xludf.DUMMYFUNCTION("""COMPUTED_VALUE"""),"q")</f>
        <v>q</v>
      </c>
      <c r="E57" s="2" t="str">
        <f>IFERROR(__xludf.DUMMYFUNCTION("""COMPUTED_VALUE"""),"q")</f>
        <v>q</v>
      </c>
      <c r="F57" s="2" t="str">
        <f>IFERROR(__xludf.DUMMYFUNCTION("""COMPUTED_VALUE"""),"R")</f>
        <v>R</v>
      </c>
      <c r="G57" s="2" t="str">
        <f>IFERROR(__xludf.DUMMYFUNCTION("""COMPUTED_VALUE"""),"h")</f>
        <v>h</v>
      </c>
      <c r="H57" s="2" t="str">
        <f>IFERROR(__xludf.DUMMYFUNCTION("""COMPUTED_VALUE"""),"Q")</f>
        <v>Q</v>
      </c>
      <c r="I57" s="2" t="str">
        <f>IFERROR(__xludf.DUMMYFUNCTION("""COMPUTED_VALUE"""),"d")</f>
        <v>d</v>
      </c>
      <c r="J57" s="2" t="str">
        <f>IFERROR(__xludf.DUMMYFUNCTION("""COMPUTED_VALUE"""),"R")</f>
        <v>R</v>
      </c>
      <c r="K57" s="2" t="str">
        <f>IFERROR(__xludf.DUMMYFUNCTION("""COMPUTED_VALUE"""),"P")</f>
        <v>P</v>
      </c>
      <c r="L57" s="2" t="str">
        <f>IFERROR(__xludf.DUMMYFUNCTION("""COMPUTED_VALUE"""),"h")</f>
        <v>h</v>
      </c>
      <c r="M57" s="2" t="str">
        <f>IFERROR(__xludf.DUMMYFUNCTION("""COMPUTED_VALUE"""),"q")</f>
        <v>q</v>
      </c>
      <c r="N57" s="2" t="str">
        <f>IFERROR(__xludf.DUMMYFUNCTION("""COMPUTED_VALUE"""),"P")</f>
        <v>P</v>
      </c>
      <c r="O57" s="2" t="str">
        <f>IFERROR(__xludf.DUMMYFUNCTION("""COMPUTED_VALUE"""),"V")</f>
        <v>V</v>
      </c>
      <c r="P57" s="2" t="str">
        <f>IFERROR(__xludf.DUMMYFUNCTION("""COMPUTED_VALUE"""),"h")</f>
        <v>h</v>
      </c>
      <c r="Q57" s="2" t="str">
        <f>IFERROR(__xludf.DUMMYFUNCTION("""COMPUTED_VALUE"""),"d")</f>
        <v>d</v>
      </c>
      <c r="R57" s="2" t="str">
        <f>IFERROR(__xludf.DUMMYFUNCTION("""COMPUTED_VALUE"""),"P")</f>
        <v>P</v>
      </c>
      <c r="S57" s="2" t="str">
        <f>IFERROR(__xludf.DUMMYFUNCTION("""COMPUTED_VALUE"""),"j")</f>
        <v>j</v>
      </c>
      <c r="T57" s="2" t="str">
        <f>IFERROR(__xludf.DUMMYFUNCTION("""COMPUTED_VALUE"""),"h")</f>
        <v>h</v>
      </c>
      <c r="U57" s="2" t="str">
        <f>IFERROR(__xludf.DUMMYFUNCTION("""COMPUTED_VALUE"""),"l")</f>
        <v>l</v>
      </c>
      <c r="V57" s="2" t="str">
        <f>IFERROR(__xludf.DUMMYFUNCTION("""COMPUTED_VALUE"""),"j")</f>
        <v>j</v>
      </c>
      <c r="W57" s="2" t="str">
        <f>IFERROR(__xludf.DUMMYFUNCTION("""COMPUTED_VALUE"""),"q")</f>
        <v>q</v>
      </c>
    </row>
    <row r="58">
      <c r="A58" s="2" t="str">
        <f>IFERROR(__xludf.DUMMYFUNCTION("SPLIT(REGEXREPLACE(REGEXREPLACE(Sheet1!C58&amp;"""",""(?s)(.{1})"",""$1""&amp;CHAR(127)),""'"",""''""),CHAR(127))"),"C")</f>
        <v>C</v>
      </c>
      <c r="B58" s="2" t="str">
        <f>IFERROR(__xludf.DUMMYFUNCTION("""COMPUTED_VALUE"""),"J")</f>
        <v>J</v>
      </c>
      <c r="C58" s="2" t="str">
        <f>IFERROR(__xludf.DUMMYFUNCTION("""COMPUTED_VALUE"""),"M")</f>
        <v>M</v>
      </c>
      <c r="D58" s="2" t="str">
        <f>IFERROR(__xludf.DUMMYFUNCTION("""COMPUTED_VALUE"""),"m")</f>
        <v>m</v>
      </c>
      <c r="E58" s="2" t="str">
        <f>IFERROR(__xludf.DUMMYFUNCTION("""COMPUTED_VALUE"""),"m")</f>
        <v>m</v>
      </c>
      <c r="F58" s="2" t="str">
        <f>IFERROR(__xludf.DUMMYFUNCTION("""COMPUTED_VALUE"""),"J")</f>
        <v>J</v>
      </c>
      <c r="G58" s="2" t="str">
        <f>IFERROR(__xludf.DUMMYFUNCTION("""COMPUTED_VALUE"""),"L")</f>
        <v>L</v>
      </c>
      <c r="H58" s="2" t="str">
        <f>IFERROR(__xludf.DUMMYFUNCTION("""COMPUTED_VALUE"""),"m")</f>
        <v>m</v>
      </c>
      <c r="I58" s="2" t="str">
        <f>IFERROR(__xludf.DUMMYFUNCTION("""COMPUTED_VALUE"""),"l")</f>
        <v>l</v>
      </c>
      <c r="J58" s="2" t="str">
        <f>IFERROR(__xludf.DUMMYFUNCTION("""COMPUTED_VALUE"""),"s")</f>
        <v>s</v>
      </c>
      <c r="K58" s="2" t="str">
        <f>IFERROR(__xludf.DUMMYFUNCTION("""COMPUTED_VALUE"""),"h")</f>
        <v>h</v>
      </c>
      <c r="L58" s="2" t="str">
        <f>IFERROR(__xludf.DUMMYFUNCTION("""COMPUTED_VALUE"""),"C")</f>
        <v>C</v>
      </c>
      <c r="M58" s="2" t="str">
        <f>IFERROR(__xludf.DUMMYFUNCTION("""COMPUTED_VALUE"""),"C")</f>
        <v>C</v>
      </c>
      <c r="N58" s="2" t="str">
        <f>IFERROR(__xludf.DUMMYFUNCTION("""COMPUTED_VALUE"""),"d")</f>
        <v>d</v>
      </c>
      <c r="O58" s="2" t="str">
        <f>IFERROR(__xludf.DUMMYFUNCTION("""COMPUTED_VALUE"""),"m")</f>
        <v>m</v>
      </c>
    </row>
    <row r="59">
      <c r="A59" s="2" t="str">
        <f>IFERROR(__xludf.DUMMYFUNCTION("SPLIT(REGEXREPLACE(REGEXREPLACE(Sheet1!C59&amp;"""",""(?s)(.{1})"",""$1""&amp;CHAR(127)),""'"",""''""),CHAR(127))"),"G")</f>
        <v>G</v>
      </c>
      <c r="B59" s="2" t="str">
        <f>IFERROR(__xludf.DUMMYFUNCTION("""COMPUTED_VALUE"""),"w")</f>
        <v>w</v>
      </c>
      <c r="C59" s="2" t="str">
        <f>IFERROR(__xludf.DUMMYFUNCTION("""COMPUTED_VALUE"""),"Z")</f>
        <v>Z</v>
      </c>
      <c r="D59" s="2" t="str">
        <f>IFERROR(__xludf.DUMMYFUNCTION("""COMPUTED_VALUE"""),"v")</f>
        <v>v</v>
      </c>
      <c r="E59" s="2" t="str">
        <f>IFERROR(__xludf.DUMMYFUNCTION("""COMPUTED_VALUE"""),"G")</f>
        <v>G</v>
      </c>
      <c r="F59" s="2" t="str">
        <f>IFERROR(__xludf.DUMMYFUNCTION("""COMPUTED_VALUE"""),"w")</f>
        <v>w</v>
      </c>
      <c r="G59" s="2" t="str">
        <f>IFERROR(__xludf.DUMMYFUNCTION("""COMPUTED_VALUE"""),"r")</f>
        <v>r</v>
      </c>
      <c r="H59" s="2" t="str">
        <f>IFERROR(__xludf.DUMMYFUNCTION("""COMPUTED_VALUE"""),"g")</f>
        <v>g</v>
      </c>
      <c r="I59" s="2" t="str">
        <f>IFERROR(__xludf.DUMMYFUNCTION("""COMPUTED_VALUE"""),"T")</f>
        <v>T</v>
      </c>
    </row>
    <row r="60">
      <c r="A60" s="2" t="str">
        <f>IFERROR(__xludf.DUMMYFUNCTION("SPLIT(REGEXREPLACE(REGEXREPLACE(Sheet1!C60&amp;"""",""(?s)(.{1})"",""$1""&amp;CHAR(127)),""'"",""''""),CHAR(127))"),"G")</f>
        <v>G</v>
      </c>
      <c r="B60" s="2" t="str">
        <f>IFERROR(__xludf.DUMMYFUNCTION("""COMPUTED_VALUE"""),"b")</f>
        <v>b</v>
      </c>
      <c r="C60" s="2" t="str">
        <f>IFERROR(__xludf.DUMMYFUNCTION("""COMPUTED_VALUE"""),"q")</f>
        <v>q</v>
      </c>
      <c r="D60" s="2" t="str">
        <f>IFERROR(__xludf.DUMMYFUNCTION("""COMPUTED_VALUE"""),"r")</f>
        <v>r</v>
      </c>
      <c r="E60" s="2" t="str">
        <f>IFERROR(__xludf.DUMMYFUNCTION("""COMPUTED_VALUE"""),"v")</f>
        <v>v</v>
      </c>
      <c r="F60" s="2" t="str">
        <f>IFERROR(__xludf.DUMMYFUNCTION("""COMPUTED_VALUE"""),"r")</f>
        <v>r</v>
      </c>
      <c r="G60" s="2" t="str">
        <f>IFERROR(__xludf.DUMMYFUNCTION("""COMPUTED_VALUE"""),"R")</f>
        <v>R</v>
      </c>
      <c r="H60" s="2" t="str">
        <f>IFERROR(__xludf.DUMMYFUNCTION("""COMPUTED_VALUE"""),"w")</f>
        <v>w</v>
      </c>
      <c r="I60" s="2" t="str">
        <f>IFERROR(__xludf.DUMMYFUNCTION("""COMPUTED_VALUE"""),"b")</f>
        <v>b</v>
      </c>
      <c r="J60" s="2" t="str">
        <f>IFERROR(__xludf.DUMMYFUNCTION("""COMPUTED_VALUE"""),"r")</f>
        <v>r</v>
      </c>
      <c r="K60" s="2" t="str">
        <f>IFERROR(__xludf.DUMMYFUNCTION("""COMPUTED_VALUE"""),"b")</f>
        <v>b</v>
      </c>
      <c r="L60" s="2" t="str">
        <f>IFERROR(__xludf.DUMMYFUNCTION("""COMPUTED_VALUE"""),"G")</f>
        <v>G</v>
      </c>
      <c r="M60" s="2" t="str">
        <f>IFERROR(__xludf.DUMMYFUNCTION("""COMPUTED_VALUE"""),"b")</f>
        <v>b</v>
      </c>
      <c r="N60" s="2" t="str">
        <f>IFERROR(__xludf.DUMMYFUNCTION("""COMPUTED_VALUE"""),"w")</f>
        <v>w</v>
      </c>
      <c r="O60" s="2" t="str">
        <f>IFERROR(__xludf.DUMMYFUNCTION("""COMPUTED_VALUE"""),"w")</f>
        <v>w</v>
      </c>
      <c r="P60" s="2" t="str">
        <f>IFERROR(__xludf.DUMMYFUNCTION("""COMPUTED_VALUE"""),"Z")</f>
        <v>Z</v>
      </c>
      <c r="Q60" s="2" t="str">
        <f>IFERROR(__xludf.DUMMYFUNCTION("""COMPUTED_VALUE"""),"B")</f>
        <v>B</v>
      </c>
      <c r="R60" s="2" t="str">
        <f>IFERROR(__xludf.DUMMYFUNCTION("""COMPUTED_VALUE"""),"b")</f>
        <v>b</v>
      </c>
      <c r="S60" s="2" t="str">
        <f>IFERROR(__xludf.DUMMYFUNCTION("""COMPUTED_VALUE"""),"g")</f>
        <v>g</v>
      </c>
    </row>
    <row r="61">
      <c r="A61" s="2" t="str">
        <f>IFERROR(__xludf.DUMMYFUNCTION("SPLIT(REGEXREPLACE(REGEXREPLACE(Sheet1!C61&amp;"""",""(?s)(.{1})"",""$1""&amp;CHAR(127)),""'"",""''""),CHAR(127))"),"C")</f>
        <v>C</v>
      </c>
      <c r="B61" s="2" t="str">
        <f>IFERROR(__xludf.DUMMYFUNCTION("""COMPUTED_VALUE"""),"f")</f>
        <v>f</v>
      </c>
      <c r="C61" s="2" t="str">
        <f>IFERROR(__xludf.DUMMYFUNCTION("""COMPUTED_VALUE"""),"g")</f>
        <v>g</v>
      </c>
      <c r="D61" s="2" t="str">
        <f>IFERROR(__xludf.DUMMYFUNCTION("""COMPUTED_VALUE"""),"f")</f>
        <v>f</v>
      </c>
      <c r="E61" s="2" t="str">
        <f>IFERROR(__xludf.DUMMYFUNCTION("""COMPUTED_VALUE"""),"j")</f>
        <v>j</v>
      </c>
      <c r="F61" s="2" t="str">
        <f>IFERROR(__xludf.DUMMYFUNCTION("""COMPUTED_VALUE"""),"C")</f>
        <v>C</v>
      </c>
      <c r="G61" s="2" t="str">
        <f>IFERROR(__xludf.DUMMYFUNCTION("""COMPUTED_VALUE"""),"L")</f>
        <v>L</v>
      </c>
      <c r="H61" s="2" t="str">
        <f>IFERROR(__xludf.DUMMYFUNCTION("""COMPUTED_VALUE"""),"C")</f>
        <v>C</v>
      </c>
      <c r="I61" s="2" t="str">
        <f>IFERROR(__xludf.DUMMYFUNCTION("""COMPUTED_VALUE"""),"g")</f>
        <v>g</v>
      </c>
      <c r="J61" s="2" t="str">
        <f>IFERROR(__xludf.DUMMYFUNCTION("""COMPUTED_VALUE"""),"f")</f>
        <v>f</v>
      </c>
      <c r="K61" s="2" t="str">
        <f>IFERROR(__xludf.DUMMYFUNCTION("""COMPUTED_VALUE"""),"g")</f>
        <v>g</v>
      </c>
      <c r="L61" s="2" t="str">
        <f>IFERROR(__xludf.DUMMYFUNCTION("""COMPUTED_VALUE"""),"F")</f>
        <v>F</v>
      </c>
      <c r="M61" s="2" t="str">
        <f>IFERROR(__xludf.DUMMYFUNCTION("""COMPUTED_VALUE"""),"g")</f>
        <v>g</v>
      </c>
      <c r="N61" s="2" t="str">
        <f>IFERROR(__xludf.DUMMYFUNCTION("""COMPUTED_VALUE"""),"B")</f>
        <v>B</v>
      </c>
      <c r="O61" s="2" t="str">
        <f>IFERROR(__xludf.DUMMYFUNCTION("""COMPUTED_VALUE"""),"h")</f>
        <v>h</v>
      </c>
      <c r="P61" s="2" t="str">
        <f>IFERROR(__xludf.DUMMYFUNCTION("""COMPUTED_VALUE"""),"B")</f>
        <v>B</v>
      </c>
    </row>
    <row r="62">
      <c r="A62" s="2" t="str">
        <f>IFERROR(__xludf.DUMMYFUNCTION("SPLIT(REGEXREPLACE(REGEXREPLACE(Sheet1!C62&amp;"""",""(?s)(.{1})"",""$1""&amp;CHAR(127)),""'"",""''""),CHAR(127))"),"S")</f>
        <v>S</v>
      </c>
      <c r="B62" s="2" t="str">
        <f>IFERROR(__xludf.DUMMYFUNCTION("""COMPUTED_VALUE"""),"b")</f>
        <v>b</v>
      </c>
      <c r="C62" s="2" t="str">
        <f>IFERROR(__xludf.DUMMYFUNCTION("""COMPUTED_VALUE"""),"S")</f>
        <v>S</v>
      </c>
      <c r="D62" s="2" t="str">
        <f>IFERROR(__xludf.DUMMYFUNCTION("""COMPUTED_VALUE"""),"M")</f>
        <v>M</v>
      </c>
      <c r="E62" s="2" t="str">
        <f>IFERROR(__xludf.DUMMYFUNCTION("""COMPUTED_VALUE"""),"G")</f>
        <v>G</v>
      </c>
      <c r="F62" s="2" t="str">
        <f>IFERROR(__xludf.DUMMYFUNCTION("""COMPUTED_VALUE"""),"b")</f>
        <v>b</v>
      </c>
      <c r="G62" s="2" t="str">
        <f>IFERROR(__xludf.DUMMYFUNCTION("""COMPUTED_VALUE"""),"n")</f>
        <v>n</v>
      </c>
      <c r="H62" s="2" t="str">
        <f>IFERROR(__xludf.DUMMYFUNCTION("""COMPUTED_VALUE"""),"m")</f>
        <v>m</v>
      </c>
      <c r="I62" s="2" t="str">
        <f>IFERROR(__xludf.DUMMYFUNCTION("""COMPUTED_VALUE"""),"D")</f>
        <v>D</v>
      </c>
      <c r="J62" s="2" t="str">
        <f>IFERROR(__xludf.DUMMYFUNCTION("""COMPUTED_VALUE"""),"M")</f>
        <v>M</v>
      </c>
      <c r="K62" s="2" t="str">
        <f>IFERROR(__xludf.DUMMYFUNCTION("""COMPUTED_VALUE"""),"G")</f>
        <v>G</v>
      </c>
      <c r="L62" s="2" t="str">
        <f>IFERROR(__xludf.DUMMYFUNCTION("""COMPUTED_VALUE"""),"J")</f>
        <v>J</v>
      </c>
      <c r="M62" s="2" t="str">
        <f>IFERROR(__xludf.DUMMYFUNCTION("""COMPUTED_VALUE"""),"W")</f>
        <v>W</v>
      </c>
      <c r="N62" s="2" t="str">
        <f>IFERROR(__xludf.DUMMYFUNCTION("""COMPUTED_VALUE"""),"m")</f>
        <v>m</v>
      </c>
      <c r="O62" s="2" t="str">
        <f>IFERROR(__xludf.DUMMYFUNCTION("""COMPUTED_VALUE"""),"R")</f>
        <v>R</v>
      </c>
      <c r="P62" s="2" t="str">
        <f>IFERROR(__xludf.DUMMYFUNCTION("""COMPUTED_VALUE"""),"m")</f>
        <v>m</v>
      </c>
      <c r="Q62" s="2" t="str">
        <f>IFERROR(__xludf.DUMMYFUNCTION("""COMPUTED_VALUE"""),"D")</f>
        <v>D</v>
      </c>
      <c r="R62" s="2" t="str">
        <f>IFERROR(__xludf.DUMMYFUNCTION("""COMPUTED_VALUE"""),"m")</f>
        <v>m</v>
      </c>
    </row>
    <row r="63">
      <c r="A63" s="2" t="str">
        <f>IFERROR(__xludf.DUMMYFUNCTION("SPLIT(REGEXREPLACE(REGEXREPLACE(Sheet1!C63&amp;"""",""(?s)(.{1})"",""$1""&amp;CHAR(127)),""'"",""''""),CHAR(127))"),"D")</f>
        <v>D</v>
      </c>
      <c r="B63" s="2" t="str">
        <f>IFERROR(__xludf.DUMMYFUNCTION("""COMPUTED_VALUE"""),"b")</f>
        <v>b</v>
      </c>
      <c r="C63" s="2" t="str">
        <f>IFERROR(__xludf.DUMMYFUNCTION("""COMPUTED_VALUE"""),"J")</f>
        <v>J</v>
      </c>
      <c r="D63" s="2" t="str">
        <f>IFERROR(__xludf.DUMMYFUNCTION("""COMPUTED_VALUE"""),"d")</f>
        <v>d</v>
      </c>
      <c r="E63" s="2" t="str">
        <f>IFERROR(__xludf.DUMMYFUNCTION("""COMPUTED_VALUE"""),"N")</f>
        <v>N</v>
      </c>
      <c r="F63" s="2" t="str">
        <f>IFERROR(__xludf.DUMMYFUNCTION("""COMPUTED_VALUE"""),"p")</f>
        <v>p</v>
      </c>
      <c r="G63" s="2" t="str">
        <f>IFERROR(__xludf.DUMMYFUNCTION("""COMPUTED_VALUE"""),"J")</f>
        <v>J</v>
      </c>
      <c r="H63" s="2" t="str">
        <f>IFERROR(__xludf.DUMMYFUNCTION("""COMPUTED_VALUE"""),"S")</f>
        <v>S</v>
      </c>
      <c r="I63" s="2" t="str">
        <f>IFERROR(__xludf.DUMMYFUNCTION("""COMPUTED_VALUE"""),"n")</f>
        <v>n</v>
      </c>
      <c r="J63" s="2" t="str">
        <f>IFERROR(__xludf.DUMMYFUNCTION("""COMPUTED_VALUE"""),"M")</f>
        <v>M</v>
      </c>
      <c r="K63" s="2" t="str">
        <f>IFERROR(__xludf.DUMMYFUNCTION("""COMPUTED_VALUE"""),"S")</f>
        <v>S</v>
      </c>
      <c r="L63" s="2" t="str">
        <f>IFERROR(__xludf.DUMMYFUNCTION("""COMPUTED_VALUE"""),"J")</f>
        <v>J</v>
      </c>
      <c r="M63" s="2" t="str">
        <f>IFERROR(__xludf.DUMMYFUNCTION("""COMPUTED_VALUE"""),"m")</f>
        <v>m</v>
      </c>
      <c r="N63" s="2" t="str">
        <f>IFERROR(__xludf.DUMMYFUNCTION("""COMPUTED_VALUE"""),"p")</f>
        <v>p</v>
      </c>
      <c r="O63" s="2" t="str">
        <f>IFERROR(__xludf.DUMMYFUNCTION("""COMPUTED_VALUE"""),"S")</f>
        <v>S</v>
      </c>
      <c r="P63" s="2" t="str">
        <f>IFERROR(__xludf.DUMMYFUNCTION("""COMPUTED_VALUE"""),"S")</f>
        <v>S</v>
      </c>
      <c r="Q63" s="2" t="str">
        <f>IFERROR(__xludf.DUMMYFUNCTION("""COMPUTED_VALUE"""),"N")</f>
        <v>N</v>
      </c>
    </row>
    <row r="64">
      <c r="A64" s="2" t="str">
        <f>IFERROR(__xludf.DUMMYFUNCTION("SPLIT(REGEXREPLACE(REGEXREPLACE(Sheet1!C64&amp;"""",""(?s)(.{1})"",""$1""&amp;CHAR(127)),""'"",""''""),CHAR(127))"),"M")</f>
        <v>M</v>
      </c>
      <c r="B64" s="2" t="str">
        <f>IFERROR(__xludf.DUMMYFUNCTION("""COMPUTED_VALUE"""),"B")</f>
        <v>B</v>
      </c>
      <c r="C64" s="2" t="str">
        <f>IFERROR(__xludf.DUMMYFUNCTION("""COMPUTED_VALUE"""),"M")</f>
        <v>M</v>
      </c>
      <c r="D64" s="2" t="str">
        <f>IFERROR(__xludf.DUMMYFUNCTION("""COMPUTED_VALUE"""),"C")</f>
        <v>C</v>
      </c>
      <c r="E64" s="2" t="str">
        <f>IFERROR(__xludf.DUMMYFUNCTION("""COMPUTED_VALUE"""),"m")</f>
        <v>m</v>
      </c>
      <c r="F64" s="2" t="str">
        <f>IFERROR(__xludf.DUMMYFUNCTION("""COMPUTED_VALUE"""),"l")</f>
        <v>l</v>
      </c>
      <c r="G64" s="2" t="str">
        <f>IFERROR(__xludf.DUMMYFUNCTION("""COMPUTED_VALUE"""),"l")</f>
        <v>l</v>
      </c>
      <c r="H64" s="2" t="str">
        <f>IFERROR(__xludf.DUMMYFUNCTION("""COMPUTED_VALUE"""),"l")</f>
        <v>l</v>
      </c>
      <c r="I64" s="2" t="str">
        <f>IFERROR(__xludf.DUMMYFUNCTION("""COMPUTED_VALUE"""),"P")</f>
        <v>P</v>
      </c>
      <c r="J64" s="2" t="str">
        <f>IFERROR(__xludf.DUMMYFUNCTION("""COMPUTED_VALUE"""),"S")</f>
        <v>S</v>
      </c>
      <c r="K64" s="2" t="str">
        <f>IFERROR(__xludf.DUMMYFUNCTION("""COMPUTED_VALUE"""),"S")</f>
        <v>S</v>
      </c>
      <c r="L64" s="2" t="str">
        <f>IFERROR(__xludf.DUMMYFUNCTION("""COMPUTED_VALUE"""),"l")</f>
        <v>l</v>
      </c>
      <c r="M64" s="2" t="str">
        <f>IFERROR(__xludf.DUMMYFUNCTION("""COMPUTED_VALUE"""),"m")</f>
        <v>m</v>
      </c>
      <c r="N64" s="2" t="str">
        <f>IFERROR(__xludf.DUMMYFUNCTION("""COMPUTED_VALUE"""),"m")</f>
        <v>m</v>
      </c>
      <c r="O64" s="2" t="str">
        <f>IFERROR(__xludf.DUMMYFUNCTION("""COMPUTED_VALUE"""),"P")</f>
        <v>P</v>
      </c>
      <c r="P64" s="2" t="str">
        <f>IFERROR(__xludf.DUMMYFUNCTION("""COMPUTED_VALUE"""),"P")</f>
        <v>P</v>
      </c>
      <c r="Q64" s="2" t="str">
        <f>IFERROR(__xludf.DUMMYFUNCTION("""COMPUTED_VALUE"""),"j")</f>
        <v>j</v>
      </c>
      <c r="R64" s="2" t="str">
        <f>IFERROR(__xludf.DUMMYFUNCTION("""COMPUTED_VALUE"""),"C")</f>
        <v>C</v>
      </c>
      <c r="S64" s="2" t="str">
        <f>IFERROR(__xludf.DUMMYFUNCTION("""COMPUTED_VALUE"""),"M")</f>
        <v>M</v>
      </c>
      <c r="T64" s="2" t="str">
        <f>IFERROR(__xludf.DUMMYFUNCTION("""COMPUTED_VALUE"""),"p")</f>
        <v>p</v>
      </c>
    </row>
    <row r="65">
      <c r="A65" s="2" t="str">
        <f>IFERROR(__xludf.DUMMYFUNCTION("SPLIT(REGEXREPLACE(REGEXREPLACE(Sheet1!C65&amp;"""",""(?s)(.{1})"",""$1""&amp;CHAR(127)),""'"",""''""),CHAR(127))"),"h")</f>
        <v>h</v>
      </c>
      <c r="B65" s="2" t="str">
        <f>IFERROR(__xludf.DUMMYFUNCTION("""COMPUTED_VALUE"""),"r")</f>
        <v>r</v>
      </c>
      <c r="C65" s="2" t="str">
        <f>IFERROR(__xludf.DUMMYFUNCTION("""COMPUTED_VALUE"""),"N")</f>
        <v>N</v>
      </c>
      <c r="D65" s="2" t="str">
        <f>IFERROR(__xludf.DUMMYFUNCTION("""COMPUTED_VALUE"""),"z")</f>
        <v>z</v>
      </c>
      <c r="E65" s="2" t="str">
        <f>IFERROR(__xludf.DUMMYFUNCTION("""COMPUTED_VALUE"""),"h")</f>
        <v>h</v>
      </c>
      <c r="F65" s="2" t="str">
        <f>IFERROR(__xludf.DUMMYFUNCTION("""COMPUTED_VALUE"""),"r")</f>
        <v>r</v>
      </c>
      <c r="G65" s="2" t="str">
        <f>IFERROR(__xludf.DUMMYFUNCTION("""COMPUTED_VALUE"""),"R")</f>
        <v>R</v>
      </c>
      <c r="H65" s="2" t="str">
        <f>IFERROR(__xludf.DUMMYFUNCTION("""COMPUTED_VALUE"""),"N")</f>
        <v>N</v>
      </c>
      <c r="I65" s="2" t="str">
        <f>IFERROR(__xludf.DUMMYFUNCTION("""COMPUTED_VALUE"""),"b")</f>
        <v>b</v>
      </c>
      <c r="J65" s="2" t="str">
        <f>IFERROR(__xludf.DUMMYFUNCTION("""COMPUTED_VALUE"""),"r")</f>
        <v>r</v>
      </c>
      <c r="K65" s="2" t="str">
        <f>IFERROR(__xludf.DUMMYFUNCTION("""COMPUTED_VALUE"""),"h")</f>
        <v>h</v>
      </c>
      <c r="L65" s="2" t="str">
        <f>IFERROR(__xludf.DUMMYFUNCTION("""COMPUTED_VALUE"""),"b")</f>
        <v>b</v>
      </c>
      <c r="M65" s="2" t="str">
        <f>IFERROR(__xludf.DUMMYFUNCTION("""COMPUTED_VALUE"""),"G")</f>
        <v>G</v>
      </c>
      <c r="N65" s="2" t="str">
        <f>IFERROR(__xludf.DUMMYFUNCTION("""COMPUTED_VALUE"""),"R")</f>
        <v>R</v>
      </c>
      <c r="O65" s="2" t="str">
        <f>IFERROR(__xludf.DUMMYFUNCTION("""COMPUTED_VALUE"""),"b")</f>
        <v>b</v>
      </c>
      <c r="P65" s="2" t="str">
        <f>IFERROR(__xludf.DUMMYFUNCTION("""COMPUTED_VALUE"""),"f")</f>
        <v>f</v>
      </c>
      <c r="Q65" s="2" t="str">
        <f>IFERROR(__xludf.DUMMYFUNCTION("""COMPUTED_VALUE"""),"p")</f>
        <v>p</v>
      </c>
      <c r="R65" s="2" t="str">
        <f>IFERROR(__xludf.DUMMYFUNCTION("""COMPUTED_VALUE"""),"V")</f>
        <v>V</v>
      </c>
      <c r="S65" s="2" t="str">
        <f>IFERROR(__xludf.DUMMYFUNCTION("""COMPUTED_VALUE"""),"L")</f>
        <v>L</v>
      </c>
      <c r="T65" s="2" t="str">
        <f>IFERROR(__xludf.DUMMYFUNCTION("""COMPUTED_VALUE"""),"R")</f>
        <v>R</v>
      </c>
      <c r="U65" s="2" t="str">
        <f>IFERROR(__xludf.DUMMYFUNCTION("""COMPUTED_VALUE"""),"G")</f>
        <v>G</v>
      </c>
      <c r="V65" s="2" t="str">
        <f>IFERROR(__xludf.DUMMYFUNCTION("""COMPUTED_VALUE"""),"N")</f>
        <v>N</v>
      </c>
      <c r="W65" s="2" t="str">
        <f>IFERROR(__xludf.DUMMYFUNCTION("""COMPUTED_VALUE"""),"q")</f>
        <v>q</v>
      </c>
      <c r="X65" s="2" t="str">
        <f>IFERROR(__xludf.DUMMYFUNCTION("""COMPUTED_VALUE"""),"q")</f>
        <v>q</v>
      </c>
    </row>
    <row r="66">
      <c r="A66" s="2" t="str">
        <f>IFERROR(__xludf.DUMMYFUNCTION("SPLIT(REGEXREPLACE(REGEXREPLACE(Sheet1!C66&amp;"""",""(?s)(.{1})"",""$1""&amp;CHAR(127)),""'"",""''""),CHAR(127))"),"L")</f>
        <v>L</v>
      </c>
      <c r="B66" s="2" t="str">
        <f>IFERROR(__xludf.DUMMYFUNCTION("""COMPUTED_VALUE"""),"T")</f>
        <v>T</v>
      </c>
      <c r="C66" s="2" t="str">
        <f>IFERROR(__xludf.DUMMYFUNCTION("""COMPUTED_VALUE"""),"T")</f>
        <v>T</v>
      </c>
      <c r="D66" s="2" t="str">
        <f>IFERROR(__xludf.DUMMYFUNCTION("""COMPUTED_VALUE"""),"z")</f>
        <v>z</v>
      </c>
      <c r="E66" s="2" t="str">
        <f>IFERROR(__xludf.DUMMYFUNCTION("""COMPUTED_VALUE"""),"V")</f>
        <v>V</v>
      </c>
      <c r="F66" s="2" t="str">
        <f>IFERROR(__xludf.DUMMYFUNCTION("""COMPUTED_VALUE"""),"q")</f>
        <v>q</v>
      </c>
      <c r="G66" s="2" t="str">
        <f>IFERROR(__xludf.DUMMYFUNCTION("""COMPUTED_VALUE"""),"p")</f>
        <v>p</v>
      </c>
      <c r="H66" s="2" t="str">
        <f>IFERROR(__xludf.DUMMYFUNCTION("""COMPUTED_VALUE"""),"p")</f>
        <v>p</v>
      </c>
    </row>
    <row r="67">
      <c r="A67" s="2" t="str">
        <f>IFERROR(__xludf.DUMMYFUNCTION("SPLIT(REGEXREPLACE(REGEXREPLACE(Sheet1!C67&amp;"""",""(?s)(.{1})"",""$1""&amp;CHAR(127)),""'"",""''""),CHAR(127))"),"m")</f>
        <v>m</v>
      </c>
      <c r="B67" s="2" t="str">
        <f>IFERROR(__xludf.DUMMYFUNCTION("""COMPUTED_VALUE"""),"m")</f>
        <v>m</v>
      </c>
      <c r="C67" s="2" t="str">
        <f>IFERROR(__xludf.DUMMYFUNCTION("""COMPUTED_VALUE"""),"l")</f>
        <v>l</v>
      </c>
      <c r="D67" s="2" t="str">
        <f>IFERROR(__xludf.DUMMYFUNCTION("""COMPUTED_VALUE"""),"B")</f>
        <v>B</v>
      </c>
      <c r="E67" s="2" t="str">
        <f>IFERROR(__xludf.DUMMYFUNCTION("""COMPUTED_VALUE"""),"Q")</f>
        <v>Q</v>
      </c>
      <c r="F67" s="2" t="str">
        <f>IFERROR(__xludf.DUMMYFUNCTION("""COMPUTED_VALUE"""),"m")</f>
        <v>m</v>
      </c>
      <c r="G67" s="2" t="str">
        <f>IFERROR(__xludf.DUMMYFUNCTION("""COMPUTED_VALUE"""),"L")</f>
        <v>L</v>
      </c>
      <c r="H67" s="2" t="str">
        <f>IFERROR(__xludf.DUMMYFUNCTION("""COMPUTED_VALUE"""),"b")</f>
        <v>b</v>
      </c>
      <c r="I67" s="2" t="str">
        <f>IFERROR(__xludf.DUMMYFUNCTION("""COMPUTED_VALUE"""),"s")</f>
        <v>s</v>
      </c>
      <c r="J67" s="2" t="str">
        <f>IFERROR(__xludf.DUMMYFUNCTION("""COMPUTED_VALUE"""),"b")</f>
        <v>b</v>
      </c>
      <c r="K67" s="2" t="str">
        <f>IFERROR(__xludf.DUMMYFUNCTION("""COMPUTED_VALUE"""),"m")</f>
        <v>m</v>
      </c>
    </row>
    <row r="68">
      <c r="A68" s="2" t="str">
        <f>IFERROR(__xludf.DUMMYFUNCTION("SPLIT(REGEXREPLACE(REGEXREPLACE(Sheet1!C68&amp;"""",""(?s)(.{1})"",""$1""&amp;CHAR(127)),""'"",""''""),CHAR(127))"),"d")</f>
        <v>d</v>
      </c>
      <c r="B68" s="2" t="str">
        <f>IFERROR(__xludf.DUMMYFUNCTION("""COMPUTED_VALUE"""),"Z")</f>
        <v>Z</v>
      </c>
      <c r="C68" s="2" t="str">
        <f>IFERROR(__xludf.DUMMYFUNCTION("""COMPUTED_VALUE"""),"S")</f>
        <v>S</v>
      </c>
      <c r="D68" s="2" t="str">
        <f>IFERROR(__xludf.DUMMYFUNCTION("""COMPUTED_VALUE"""),"c")</f>
        <v>c</v>
      </c>
      <c r="E68" s="2" t="str">
        <f>IFERROR(__xludf.DUMMYFUNCTION("""COMPUTED_VALUE"""),"Z")</f>
        <v>Z</v>
      </c>
      <c r="F68" s="2" t="str">
        <f>IFERROR(__xludf.DUMMYFUNCTION("""COMPUTED_VALUE"""),"S")</f>
        <v>S</v>
      </c>
      <c r="G68" s="2" t="str">
        <f>IFERROR(__xludf.DUMMYFUNCTION("""COMPUTED_VALUE"""),"Z")</f>
        <v>Z</v>
      </c>
      <c r="H68" s="2" t="str">
        <f>IFERROR(__xludf.DUMMYFUNCTION("""COMPUTED_VALUE"""),"S")</f>
        <v>S</v>
      </c>
      <c r="I68" s="2" t="str">
        <f>IFERROR(__xludf.DUMMYFUNCTION("""COMPUTED_VALUE"""),"d")</f>
        <v>d</v>
      </c>
      <c r="J68" s="2" t="str">
        <f>IFERROR(__xludf.DUMMYFUNCTION("""COMPUTED_VALUE"""),"H")</f>
        <v>H</v>
      </c>
      <c r="K68" s="2" t="str">
        <f>IFERROR(__xludf.DUMMYFUNCTION("""COMPUTED_VALUE"""),"c")</f>
        <v>c</v>
      </c>
      <c r="L68" s="2" t="str">
        <f>IFERROR(__xludf.DUMMYFUNCTION("""COMPUTED_VALUE"""),"N")</f>
        <v>N</v>
      </c>
      <c r="M68" s="2" t="str">
        <f>IFERROR(__xludf.DUMMYFUNCTION("""COMPUTED_VALUE"""),"M")</f>
        <v>M</v>
      </c>
      <c r="N68" s="2" t="str">
        <f>IFERROR(__xludf.DUMMYFUNCTION("""COMPUTED_VALUE"""),"D")</f>
        <v>D</v>
      </c>
      <c r="O68" s="2" t="str">
        <f>IFERROR(__xludf.DUMMYFUNCTION("""COMPUTED_VALUE"""),"c")</f>
        <v>c</v>
      </c>
      <c r="P68" s="2" t="str">
        <f>IFERROR(__xludf.DUMMYFUNCTION("""COMPUTED_VALUE"""),"J")</f>
        <v>J</v>
      </c>
    </row>
    <row r="69">
      <c r="A69" s="2" t="str">
        <f>IFERROR(__xludf.DUMMYFUNCTION("SPLIT(REGEXREPLACE(REGEXREPLACE(Sheet1!C69&amp;"""",""(?s)(.{1})"",""$1""&amp;CHAR(127)),""'"",""''""),CHAR(127))"),"J")</f>
        <v>J</v>
      </c>
      <c r="B69" s="2" t="str">
        <f>IFERROR(__xludf.DUMMYFUNCTION("""COMPUTED_VALUE"""),"L")</f>
        <v>L</v>
      </c>
      <c r="C69" s="2" t="str">
        <f>IFERROR(__xludf.DUMMYFUNCTION("""COMPUTED_VALUE"""),"W")</f>
        <v>W</v>
      </c>
      <c r="D69" s="2" t="str">
        <f>IFERROR(__xludf.DUMMYFUNCTION("""COMPUTED_VALUE"""),"J")</f>
        <v>J</v>
      </c>
      <c r="E69" s="2" t="str">
        <f>IFERROR(__xludf.DUMMYFUNCTION("""COMPUTED_VALUE"""),"L")</f>
        <v>L</v>
      </c>
      <c r="F69" s="2" t="str">
        <f>IFERROR(__xludf.DUMMYFUNCTION("""COMPUTED_VALUE"""),"J")</f>
        <v>J</v>
      </c>
      <c r="G69" s="2" t="str">
        <f>IFERROR(__xludf.DUMMYFUNCTION("""COMPUTED_VALUE"""),"J")</f>
        <v>J</v>
      </c>
      <c r="H69" s="2" t="str">
        <f>IFERROR(__xludf.DUMMYFUNCTION("""COMPUTED_VALUE"""),"J")</f>
        <v>J</v>
      </c>
      <c r="I69" s="2" t="str">
        <f>IFERROR(__xludf.DUMMYFUNCTION("""COMPUTED_VALUE"""),"d")</f>
        <v>d</v>
      </c>
      <c r="J69" s="2" t="str">
        <f>IFERROR(__xludf.DUMMYFUNCTION("""COMPUTED_VALUE"""),"M")</f>
        <v>M</v>
      </c>
    </row>
    <row r="70">
      <c r="A70" s="2" t="str">
        <f>IFERROR(__xludf.DUMMYFUNCTION("SPLIT(REGEXREPLACE(REGEXREPLACE(Sheet1!C70&amp;"""",""(?s)(.{1})"",""$1""&amp;CHAR(127)),""'"",""''""),CHAR(127))"),"P")</f>
        <v>P</v>
      </c>
      <c r="B70" s="2" t="str">
        <f>IFERROR(__xludf.DUMMYFUNCTION("""COMPUTED_VALUE"""),"P")</f>
        <v>P</v>
      </c>
      <c r="C70" s="2" t="str">
        <f>IFERROR(__xludf.DUMMYFUNCTION("""COMPUTED_VALUE"""),"M")</f>
        <v>M</v>
      </c>
      <c r="D70" s="2" t="str">
        <f>IFERROR(__xludf.DUMMYFUNCTION("""COMPUTED_VALUE"""),"z")</f>
        <v>z</v>
      </c>
      <c r="E70" s="2" t="str">
        <f>IFERROR(__xludf.DUMMYFUNCTION("""COMPUTED_VALUE"""),"p")</f>
        <v>p</v>
      </c>
      <c r="F70" s="2" t="str">
        <f>IFERROR(__xludf.DUMMYFUNCTION("""COMPUTED_VALUE"""),"V")</f>
        <v>V</v>
      </c>
      <c r="G70" s="2" t="str">
        <f>IFERROR(__xludf.DUMMYFUNCTION("""COMPUTED_VALUE"""),"D")</f>
        <v>D</v>
      </c>
      <c r="H70" s="2" t="str">
        <f>IFERROR(__xludf.DUMMYFUNCTION("""COMPUTED_VALUE"""),"b")</f>
        <v>b</v>
      </c>
      <c r="I70" s="2" t="str">
        <f>IFERROR(__xludf.DUMMYFUNCTION("""COMPUTED_VALUE"""),"l")</f>
        <v>l</v>
      </c>
      <c r="J70" s="2" t="str">
        <f>IFERROR(__xludf.DUMMYFUNCTION("""COMPUTED_VALUE"""),"w")</f>
        <v>w</v>
      </c>
      <c r="K70" s="2" t="str">
        <f>IFERROR(__xludf.DUMMYFUNCTION("""COMPUTED_VALUE"""),"G")</f>
        <v>G</v>
      </c>
      <c r="L70" s="2" t="str">
        <f>IFERROR(__xludf.DUMMYFUNCTION("""COMPUTED_VALUE"""),"V")</f>
        <v>V</v>
      </c>
      <c r="M70" s="2" t="str">
        <f>IFERROR(__xludf.DUMMYFUNCTION("""COMPUTED_VALUE"""),"M")</f>
        <v>M</v>
      </c>
      <c r="N70" s="2" t="str">
        <f>IFERROR(__xludf.DUMMYFUNCTION("""COMPUTED_VALUE"""),"M")</f>
        <v>M</v>
      </c>
      <c r="O70" s="2" t="str">
        <f>IFERROR(__xludf.DUMMYFUNCTION("""COMPUTED_VALUE"""),"z")</f>
        <v>z</v>
      </c>
      <c r="P70" s="2" t="str">
        <f>IFERROR(__xludf.DUMMYFUNCTION("""COMPUTED_VALUE"""),"D")</f>
        <v>D</v>
      </c>
    </row>
    <row r="71">
      <c r="A71" s="2" t="str">
        <f>IFERROR(__xludf.DUMMYFUNCTION("SPLIT(REGEXREPLACE(REGEXREPLACE(Sheet1!C71&amp;"""",""(?s)(.{1})"",""$1""&amp;CHAR(127)),""'"",""''""),CHAR(127))"),"R")</f>
        <v>R</v>
      </c>
      <c r="B71" s="2" t="str">
        <f>IFERROR(__xludf.DUMMYFUNCTION("""COMPUTED_VALUE"""),"R")</f>
        <v>R</v>
      </c>
      <c r="C71" s="2" t="str">
        <f>IFERROR(__xludf.DUMMYFUNCTION("""COMPUTED_VALUE"""),"c")</f>
        <v>c</v>
      </c>
      <c r="D71" s="2" t="str">
        <f>IFERROR(__xludf.DUMMYFUNCTION("""COMPUTED_VALUE"""),"C")</f>
        <v>C</v>
      </c>
      <c r="E71" s="2" t="str">
        <f>IFERROR(__xludf.DUMMYFUNCTION("""COMPUTED_VALUE"""),"J")</f>
        <v>J</v>
      </c>
      <c r="F71" s="2" t="str">
        <f>IFERROR(__xludf.DUMMYFUNCTION("""COMPUTED_VALUE"""),"R")</f>
        <v>R</v>
      </c>
      <c r="G71" s="2" t="str">
        <f>IFERROR(__xludf.DUMMYFUNCTION("""COMPUTED_VALUE"""),"c")</f>
        <v>c</v>
      </c>
      <c r="H71" s="2" t="str">
        <f>IFERROR(__xludf.DUMMYFUNCTION("""COMPUTED_VALUE"""),"N")</f>
        <v>N</v>
      </c>
      <c r="I71" s="2" t="str">
        <f>IFERROR(__xludf.DUMMYFUNCTION("""COMPUTED_VALUE"""),"Q")</f>
        <v>Q</v>
      </c>
      <c r="J71" s="2" t="str">
        <f>IFERROR(__xludf.DUMMYFUNCTION("""COMPUTED_VALUE"""),"R")</f>
        <v>R</v>
      </c>
      <c r="K71" s="2" t="str">
        <f>IFERROR(__xludf.DUMMYFUNCTION("""COMPUTED_VALUE"""),"B")</f>
        <v>B</v>
      </c>
      <c r="L71" s="2" t="str">
        <f>IFERROR(__xludf.DUMMYFUNCTION("""COMPUTED_VALUE"""),"q")</f>
        <v>q</v>
      </c>
      <c r="M71" s="2" t="str">
        <f>IFERROR(__xludf.DUMMYFUNCTION("""COMPUTED_VALUE"""),"t")</f>
        <v>t</v>
      </c>
      <c r="N71" s="2" t="str">
        <f>IFERROR(__xludf.DUMMYFUNCTION("""COMPUTED_VALUE"""),"C")</f>
        <v>C</v>
      </c>
      <c r="O71" s="2" t="str">
        <f>IFERROR(__xludf.DUMMYFUNCTION("""COMPUTED_VALUE"""),"F")</f>
        <v>F</v>
      </c>
      <c r="P71" s="2" t="str">
        <f>IFERROR(__xludf.DUMMYFUNCTION("""COMPUTED_VALUE"""),"B")</f>
        <v>B</v>
      </c>
      <c r="Q71" s="2" t="str">
        <f>IFERROR(__xludf.DUMMYFUNCTION("""COMPUTED_VALUE"""),"R")</f>
        <v>R</v>
      </c>
      <c r="R71" s="2" t="str">
        <f>IFERROR(__xludf.DUMMYFUNCTION("""COMPUTED_VALUE"""),"J")</f>
        <v>J</v>
      </c>
      <c r="S71" s="2" t="str">
        <f>IFERROR(__xludf.DUMMYFUNCTION("""COMPUTED_VALUE"""),"J")</f>
        <v>J</v>
      </c>
      <c r="T71" s="2" t="str">
        <f>IFERROR(__xludf.DUMMYFUNCTION("""COMPUTED_VALUE"""),"s")</f>
        <v>s</v>
      </c>
    </row>
    <row r="72">
      <c r="A72" s="2" t="str">
        <f>IFERROR(__xludf.DUMMYFUNCTION("SPLIT(REGEXREPLACE(REGEXREPLACE(Sheet1!C72&amp;"""",""(?s)(.{1})"",""$1""&amp;CHAR(127)),""'"",""''""),CHAR(127))"),"q")</f>
        <v>q</v>
      </c>
      <c r="B72" s="2" t="str">
        <f>IFERROR(__xludf.DUMMYFUNCTION("""COMPUTED_VALUE"""),"Q")</f>
        <v>Q</v>
      </c>
      <c r="C72" s="2" t="str">
        <f>IFERROR(__xludf.DUMMYFUNCTION("""COMPUTED_VALUE"""),"Q")</f>
        <v>Q</v>
      </c>
      <c r="D72" s="2" t="str">
        <f>IFERROR(__xludf.DUMMYFUNCTION("""COMPUTED_VALUE"""),"t")</f>
        <v>t</v>
      </c>
      <c r="E72" s="2" t="str">
        <f>IFERROR(__xludf.DUMMYFUNCTION("""COMPUTED_VALUE"""),"t")</f>
        <v>t</v>
      </c>
      <c r="F72" s="2" t="str">
        <f>IFERROR(__xludf.DUMMYFUNCTION("""COMPUTED_VALUE"""),"t")</f>
        <v>t</v>
      </c>
      <c r="G72" s="2" t="str">
        <f>IFERROR(__xludf.DUMMYFUNCTION("""COMPUTED_VALUE"""),"N")</f>
        <v>N</v>
      </c>
      <c r="H72" s="2" t="str">
        <f>IFERROR(__xludf.DUMMYFUNCTION("""COMPUTED_VALUE"""),"q")</f>
        <v>q</v>
      </c>
      <c r="I72" s="2" t="str">
        <f>IFERROR(__xludf.DUMMYFUNCTION("""COMPUTED_VALUE"""),"s")</f>
        <v>s</v>
      </c>
      <c r="J72" s="2" t="str">
        <f>IFERROR(__xludf.DUMMYFUNCTION("""COMPUTED_VALUE"""),"q")</f>
        <v>q</v>
      </c>
      <c r="K72" s="2" t="str">
        <f>IFERROR(__xludf.DUMMYFUNCTION("""COMPUTED_VALUE"""),"q")</f>
        <v>q</v>
      </c>
      <c r="L72" s="2" t="str">
        <f>IFERROR(__xludf.DUMMYFUNCTION("""COMPUTED_VALUE"""),"t")</f>
        <v>t</v>
      </c>
      <c r="M72" s="2" t="str">
        <f>IFERROR(__xludf.DUMMYFUNCTION("""COMPUTED_VALUE"""),"J")</f>
        <v>J</v>
      </c>
      <c r="N72" s="2" t="str">
        <f>IFERROR(__xludf.DUMMYFUNCTION("""COMPUTED_VALUE"""),"R")</f>
        <v>R</v>
      </c>
      <c r="O72" s="2" t="str">
        <f>IFERROR(__xludf.DUMMYFUNCTION("""COMPUTED_VALUE"""),"g")</f>
        <v>g</v>
      </c>
      <c r="P72" s="2" t="str">
        <f>IFERROR(__xludf.DUMMYFUNCTION("""COMPUTED_VALUE"""),"q")</f>
        <v>q</v>
      </c>
      <c r="Q72" s="2" t="str">
        <f>IFERROR(__xludf.DUMMYFUNCTION("""COMPUTED_VALUE"""),"Q")</f>
        <v>Q</v>
      </c>
    </row>
    <row r="73">
      <c r="A73" s="2" t="str">
        <f>IFERROR(__xludf.DUMMYFUNCTION("SPLIT(REGEXREPLACE(REGEXREPLACE(Sheet1!C73&amp;"""",""(?s)(.{1})"",""$1""&amp;CHAR(127)),""'"",""''""),CHAR(127))"),"Q")</f>
        <v>Q</v>
      </c>
      <c r="B73" s="2" t="str">
        <f>IFERROR(__xludf.DUMMYFUNCTION("""COMPUTED_VALUE"""),"m")</f>
        <v>m</v>
      </c>
      <c r="C73" s="2" t="str">
        <f>IFERROR(__xludf.DUMMYFUNCTION("""COMPUTED_VALUE"""),"m")</f>
        <v>m</v>
      </c>
      <c r="D73" s="2" t="str">
        <f>IFERROR(__xludf.DUMMYFUNCTION("""COMPUTED_VALUE"""),"S")</f>
        <v>S</v>
      </c>
      <c r="E73" s="2" t="str">
        <f>IFERROR(__xludf.DUMMYFUNCTION("""COMPUTED_VALUE"""),"T")</f>
        <v>T</v>
      </c>
      <c r="F73" s="2" t="str">
        <f>IFERROR(__xludf.DUMMYFUNCTION("""COMPUTED_VALUE"""),"Q")</f>
        <v>Q</v>
      </c>
      <c r="G73" s="2" t="str">
        <f>IFERROR(__xludf.DUMMYFUNCTION("""COMPUTED_VALUE"""),"P")</f>
        <v>P</v>
      </c>
      <c r="H73" s="2" t="str">
        <f>IFERROR(__xludf.DUMMYFUNCTION("""COMPUTED_VALUE"""),"m")</f>
        <v>m</v>
      </c>
      <c r="I73" s="2" t="str">
        <f>IFERROR(__xludf.DUMMYFUNCTION("""COMPUTED_VALUE"""),"L")</f>
        <v>L</v>
      </c>
      <c r="J73" s="2" t="str">
        <f>IFERROR(__xludf.DUMMYFUNCTION("""COMPUTED_VALUE"""),"S")</f>
        <v>S</v>
      </c>
      <c r="K73" s="2" t="str">
        <f>IFERROR(__xludf.DUMMYFUNCTION("""COMPUTED_VALUE"""),"m")</f>
        <v>m</v>
      </c>
    </row>
    <row r="74">
      <c r="A74" s="2" t="str">
        <f>IFERROR(__xludf.DUMMYFUNCTION("SPLIT(REGEXREPLACE(REGEXREPLACE(Sheet1!C74&amp;"""",""(?s)(.{1})"",""$1""&amp;CHAR(127)),""'"",""''""),CHAR(127))"),"B")</f>
        <v>B</v>
      </c>
      <c r="B74" s="2" t="str">
        <f>IFERROR(__xludf.DUMMYFUNCTION("""COMPUTED_VALUE"""),"H")</f>
        <v>H</v>
      </c>
      <c r="C74" s="2" t="str">
        <f>IFERROR(__xludf.DUMMYFUNCTION("""COMPUTED_VALUE"""),"H")</f>
        <v>H</v>
      </c>
      <c r="D74" s="2" t="str">
        <f>IFERROR(__xludf.DUMMYFUNCTION("""COMPUTED_VALUE"""),"H")</f>
        <v>H</v>
      </c>
      <c r="E74" s="2" t="str">
        <f>IFERROR(__xludf.DUMMYFUNCTION("""COMPUTED_VALUE"""),"d")</f>
        <v>d</v>
      </c>
      <c r="F74" s="2" t="str">
        <f>IFERROR(__xludf.DUMMYFUNCTION("""COMPUTED_VALUE"""),"w")</f>
        <v>w</v>
      </c>
      <c r="G74" s="2" t="str">
        <f>IFERROR(__xludf.DUMMYFUNCTION("""COMPUTED_VALUE"""),"d")</f>
        <v>d</v>
      </c>
      <c r="H74" s="2" t="str">
        <f>IFERROR(__xludf.DUMMYFUNCTION("""COMPUTED_VALUE"""),"v")</f>
        <v>v</v>
      </c>
      <c r="I74" s="2" t="str">
        <f>IFERROR(__xludf.DUMMYFUNCTION("""COMPUTED_VALUE"""),"D")</f>
        <v>D</v>
      </c>
    </row>
    <row r="75">
      <c r="A75" s="2" t="str">
        <f>IFERROR(__xludf.DUMMYFUNCTION("SPLIT(REGEXREPLACE(REGEXREPLACE(Sheet1!C75&amp;"""",""(?s)(.{1})"",""$1""&amp;CHAR(127)),""'"",""''""),CHAR(127))"),"H")</f>
        <v>H</v>
      </c>
      <c r="B75" s="2" t="str">
        <f>IFERROR(__xludf.DUMMYFUNCTION("""COMPUTED_VALUE"""),"d")</f>
        <v>d</v>
      </c>
      <c r="C75" s="2" t="str">
        <f>IFERROR(__xludf.DUMMYFUNCTION("""COMPUTED_VALUE"""),"r")</f>
        <v>r</v>
      </c>
      <c r="D75" s="2" t="str">
        <f>IFERROR(__xludf.DUMMYFUNCTION("""COMPUTED_VALUE"""),"D")</f>
        <v>D</v>
      </c>
      <c r="E75" s="2" t="str">
        <f>IFERROR(__xludf.DUMMYFUNCTION("""COMPUTED_VALUE"""),"H")</f>
        <v>H</v>
      </c>
      <c r="F75" s="2" t="str">
        <f>IFERROR(__xludf.DUMMYFUNCTION("""COMPUTED_VALUE"""),"N")</f>
        <v>N</v>
      </c>
      <c r="G75" s="2" t="str">
        <f>IFERROR(__xludf.DUMMYFUNCTION("""COMPUTED_VALUE"""),"f")</f>
        <v>f</v>
      </c>
      <c r="H75" s="2" t="str">
        <f>IFERROR(__xludf.DUMMYFUNCTION("""COMPUTED_VALUE"""),"r")</f>
        <v>r</v>
      </c>
      <c r="I75" s="2" t="str">
        <f>IFERROR(__xludf.DUMMYFUNCTION("""COMPUTED_VALUE"""),"r")</f>
        <v>r</v>
      </c>
      <c r="J75" s="2" t="str">
        <f>IFERROR(__xludf.DUMMYFUNCTION("""COMPUTED_VALUE"""),"B")</f>
        <v>B</v>
      </c>
      <c r="K75" s="2" t="str">
        <f>IFERROR(__xludf.DUMMYFUNCTION("""COMPUTED_VALUE"""),"D")</f>
        <v>D</v>
      </c>
      <c r="L75" s="2" t="str">
        <f>IFERROR(__xludf.DUMMYFUNCTION("""COMPUTED_VALUE"""),"G")</f>
        <v>G</v>
      </c>
      <c r="M75" s="2" t="str">
        <f>IFERROR(__xludf.DUMMYFUNCTION("""COMPUTED_VALUE"""),"G")</f>
        <v>G</v>
      </c>
      <c r="N75" s="2" t="str">
        <f>IFERROR(__xludf.DUMMYFUNCTION("""COMPUTED_VALUE"""),"B")</f>
        <v>B</v>
      </c>
      <c r="O75" s="2" t="str">
        <f>IFERROR(__xludf.DUMMYFUNCTION("""COMPUTED_VALUE"""),"h")</f>
        <v>h</v>
      </c>
      <c r="P75" s="2" t="str">
        <f>IFERROR(__xludf.DUMMYFUNCTION("""COMPUTED_VALUE"""),"B")</f>
        <v>B</v>
      </c>
      <c r="Q75" s="2" t="str">
        <f>IFERROR(__xludf.DUMMYFUNCTION("""COMPUTED_VALUE"""),"N")</f>
        <v>N</v>
      </c>
      <c r="R75" s="2" t="str">
        <f>IFERROR(__xludf.DUMMYFUNCTION("""COMPUTED_VALUE"""),"f")</f>
        <v>f</v>
      </c>
      <c r="S75" s="2" t="str">
        <f>IFERROR(__xludf.DUMMYFUNCTION("""COMPUTED_VALUE"""),"H")</f>
        <v>H</v>
      </c>
      <c r="T75" s="2" t="str">
        <f>IFERROR(__xludf.DUMMYFUNCTION("""COMPUTED_VALUE"""),"N")</f>
        <v>N</v>
      </c>
    </row>
    <row r="76">
      <c r="A76" s="2" t="str">
        <f>IFERROR(__xludf.DUMMYFUNCTION("SPLIT(REGEXREPLACE(REGEXREPLACE(Sheet1!C76&amp;"""",""(?s)(.{1})"",""$1""&amp;CHAR(127)),""'"",""''""),CHAR(127))"),"g")</f>
        <v>g</v>
      </c>
      <c r="B76" s="2" t="str">
        <f>IFERROR(__xludf.DUMMYFUNCTION("""COMPUTED_VALUE"""),"c")</f>
        <v>c</v>
      </c>
      <c r="C76" s="2" t="str">
        <f>IFERROR(__xludf.DUMMYFUNCTION("""COMPUTED_VALUE"""),"M")</f>
        <v>M</v>
      </c>
      <c r="D76" s="2" t="str">
        <f>IFERROR(__xludf.DUMMYFUNCTION("""COMPUTED_VALUE"""),"m")</f>
        <v>m</v>
      </c>
      <c r="E76" s="2" t="str">
        <f>IFERROR(__xludf.DUMMYFUNCTION("""COMPUTED_VALUE"""),"g")</f>
        <v>g</v>
      </c>
      <c r="F76" s="2" t="str">
        <f>IFERROR(__xludf.DUMMYFUNCTION("""COMPUTED_VALUE"""),"R")</f>
        <v>R</v>
      </c>
      <c r="G76" s="2" t="str">
        <f>IFERROR(__xludf.DUMMYFUNCTION("""COMPUTED_VALUE"""),"Q")</f>
        <v>Q</v>
      </c>
      <c r="H76" s="2" t="str">
        <f>IFERROR(__xludf.DUMMYFUNCTION("""COMPUTED_VALUE"""),"P")</f>
        <v>P</v>
      </c>
      <c r="I76" s="2" t="str">
        <f>IFERROR(__xludf.DUMMYFUNCTION("""COMPUTED_VALUE"""),"q")</f>
        <v>q</v>
      </c>
      <c r="J76" s="2" t="str">
        <f>IFERROR(__xludf.DUMMYFUNCTION("""COMPUTED_VALUE"""),"q")</f>
        <v>q</v>
      </c>
      <c r="K76" s="2" t="str">
        <f>IFERROR(__xludf.DUMMYFUNCTION("""COMPUTED_VALUE"""),"P")</f>
        <v>P</v>
      </c>
      <c r="L76" s="2" t="str">
        <f>IFERROR(__xludf.DUMMYFUNCTION("""COMPUTED_VALUE"""),"P")</f>
        <v>P</v>
      </c>
      <c r="M76" s="2" t="str">
        <f>IFERROR(__xludf.DUMMYFUNCTION("""COMPUTED_VALUE"""),"s")</f>
        <v>s</v>
      </c>
      <c r="N76" s="2" t="str">
        <f>IFERROR(__xludf.DUMMYFUNCTION("""COMPUTED_VALUE"""),"g")</f>
        <v>g</v>
      </c>
      <c r="O76" s="2" t="str">
        <f>IFERROR(__xludf.DUMMYFUNCTION("""COMPUTED_VALUE"""),"j")</f>
        <v>j</v>
      </c>
      <c r="P76" s="2" t="str">
        <f>IFERROR(__xludf.DUMMYFUNCTION("""COMPUTED_VALUE"""),"F")</f>
        <v>F</v>
      </c>
    </row>
    <row r="77">
      <c r="A77" s="2" t="str">
        <f>IFERROR(__xludf.DUMMYFUNCTION("SPLIT(REGEXREPLACE(REGEXREPLACE(Sheet1!C77&amp;"""",""(?s)(.{1})"",""$1""&amp;CHAR(127)),""'"",""''""),CHAR(127))"),"J")</f>
        <v>J</v>
      </c>
      <c r="B77" s="2" t="str">
        <f>IFERROR(__xludf.DUMMYFUNCTION("""COMPUTED_VALUE"""),"T")</f>
        <v>T</v>
      </c>
      <c r="C77" s="2" t="str">
        <f>IFERROR(__xludf.DUMMYFUNCTION("""COMPUTED_VALUE"""),"W")</f>
        <v>W</v>
      </c>
      <c r="D77" s="2" t="str">
        <f>IFERROR(__xludf.DUMMYFUNCTION("""COMPUTED_VALUE"""),"f")</f>
        <v>f</v>
      </c>
      <c r="E77" s="2" t="str">
        <f>IFERROR(__xludf.DUMMYFUNCTION("""COMPUTED_VALUE"""),"Z")</f>
        <v>Z</v>
      </c>
      <c r="F77" s="2" t="str">
        <f>IFERROR(__xludf.DUMMYFUNCTION("""COMPUTED_VALUE"""),"w")</f>
        <v>w</v>
      </c>
      <c r="G77" s="2" t="str">
        <f>IFERROR(__xludf.DUMMYFUNCTION("""COMPUTED_VALUE"""),"h")</f>
        <v>h</v>
      </c>
      <c r="H77" s="2" t="str">
        <f>IFERROR(__xludf.DUMMYFUNCTION("""COMPUTED_VALUE"""),"T")</f>
        <v>T</v>
      </c>
      <c r="I77" s="2" t="str">
        <f>IFERROR(__xludf.DUMMYFUNCTION("""COMPUTED_VALUE"""),"w")</f>
        <v>w</v>
      </c>
      <c r="J77" s="2" t="str">
        <f>IFERROR(__xludf.DUMMYFUNCTION("""COMPUTED_VALUE"""),"z")</f>
        <v>z</v>
      </c>
      <c r="K77" s="2" t="str">
        <f>IFERROR(__xludf.DUMMYFUNCTION("""COMPUTED_VALUE"""),"b")</f>
        <v>b</v>
      </c>
      <c r="L77" s="2" t="str">
        <f>IFERROR(__xludf.DUMMYFUNCTION("""COMPUTED_VALUE"""),"W")</f>
        <v>W</v>
      </c>
      <c r="M77" s="2" t="str">
        <f>IFERROR(__xludf.DUMMYFUNCTION("""COMPUTED_VALUE"""),"w")</f>
        <v>w</v>
      </c>
      <c r="N77" s="2" t="str">
        <f>IFERROR(__xludf.DUMMYFUNCTION("""COMPUTED_VALUE"""),"T")</f>
        <v>T</v>
      </c>
      <c r="O77" s="2" t="str">
        <f>IFERROR(__xludf.DUMMYFUNCTION("""COMPUTED_VALUE"""),"F")</f>
        <v>F</v>
      </c>
      <c r="P77" s="2" t="str">
        <f>IFERROR(__xludf.DUMMYFUNCTION("""COMPUTED_VALUE"""),"T")</f>
        <v>T</v>
      </c>
      <c r="Q77" s="2" t="str">
        <f>IFERROR(__xludf.DUMMYFUNCTION("""COMPUTED_VALUE"""),"r")</f>
        <v>r</v>
      </c>
      <c r="R77" s="2" t="str">
        <f>IFERROR(__xludf.DUMMYFUNCTION("""COMPUTED_VALUE"""),"Z")</f>
        <v>Z</v>
      </c>
      <c r="S77" s="2" t="str">
        <f>IFERROR(__xludf.DUMMYFUNCTION("""COMPUTED_VALUE"""),"n")</f>
        <v>n</v>
      </c>
      <c r="T77" s="2" t="str">
        <f>IFERROR(__xludf.DUMMYFUNCTION("""COMPUTED_VALUE"""),"T")</f>
        <v>T</v>
      </c>
      <c r="U77" s="2" t="str">
        <f>IFERROR(__xludf.DUMMYFUNCTION("""COMPUTED_VALUE"""),"r")</f>
        <v>r</v>
      </c>
    </row>
    <row r="78">
      <c r="A78" s="2" t="str">
        <f>IFERROR(__xludf.DUMMYFUNCTION("SPLIT(REGEXREPLACE(REGEXREPLACE(Sheet1!C78&amp;"""",""(?s)(.{1})"",""$1""&amp;CHAR(127)),""'"",""''""),CHAR(127))"),"b")</f>
        <v>b</v>
      </c>
      <c r="B78" s="2" t="str">
        <f>IFERROR(__xludf.DUMMYFUNCTION("""COMPUTED_VALUE"""),"W")</f>
        <v>W</v>
      </c>
      <c r="C78" s="2" t="str">
        <f>IFERROR(__xludf.DUMMYFUNCTION("""COMPUTED_VALUE"""),"b")</f>
        <v>b</v>
      </c>
      <c r="D78" s="2" t="str">
        <f>IFERROR(__xludf.DUMMYFUNCTION("""COMPUTED_VALUE"""),"W")</f>
        <v>W</v>
      </c>
      <c r="E78" s="2" t="str">
        <f>IFERROR(__xludf.DUMMYFUNCTION("""COMPUTED_VALUE"""),"B")</f>
        <v>B</v>
      </c>
      <c r="F78" s="2" t="str">
        <f>IFERROR(__xludf.DUMMYFUNCTION("""COMPUTED_VALUE"""),"f")</f>
        <v>f</v>
      </c>
      <c r="G78" s="2" t="str">
        <f>IFERROR(__xludf.DUMMYFUNCTION("""COMPUTED_VALUE"""),"z")</f>
        <v>z</v>
      </c>
      <c r="H78" s="2" t="str">
        <f>IFERROR(__xludf.DUMMYFUNCTION("""COMPUTED_VALUE"""),"T")</f>
        <v>T</v>
      </c>
      <c r="I78" s="2" t="str">
        <f>IFERROR(__xludf.DUMMYFUNCTION("""COMPUTED_VALUE"""),"f")</f>
        <v>f</v>
      </c>
      <c r="J78" s="2" t="str">
        <f>IFERROR(__xludf.DUMMYFUNCTION("""COMPUTED_VALUE"""),"w")</f>
        <v>w</v>
      </c>
      <c r="K78" s="2" t="str">
        <f>IFERROR(__xludf.DUMMYFUNCTION("""COMPUTED_VALUE"""),"r")</f>
        <v>r</v>
      </c>
      <c r="L78" s="2" t="str">
        <f>IFERROR(__xludf.DUMMYFUNCTION("""COMPUTED_VALUE"""),"W")</f>
        <v>W</v>
      </c>
      <c r="M78" s="2" t="str">
        <f>IFERROR(__xludf.DUMMYFUNCTION("""COMPUTED_VALUE"""),"J")</f>
        <v>J</v>
      </c>
      <c r="N78" s="2" t="str">
        <f>IFERROR(__xludf.DUMMYFUNCTION("""COMPUTED_VALUE"""),"N")</f>
        <v>N</v>
      </c>
      <c r="O78" s="2" t="str">
        <f>IFERROR(__xludf.DUMMYFUNCTION("""COMPUTED_VALUE"""),"b")</f>
        <v>b</v>
      </c>
      <c r="P78" s="2" t="str">
        <f>IFERROR(__xludf.DUMMYFUNCTION("""COMPUTED_VALUE"""),"T")</f>
        <v>T</v>
      </c>
      <c r="Q78" s="2" t="str">
        <f>IFERROR(__xludf.DUMMYFUNCTION("""COMPUTED_VALUE"""),"r")</f>
        <v>r</v>
      </c>
      <c r="R78" s="2" t="str">
        <f>IFERROR(__xludf.DUMMYFUNCTION("""COMPUTED_VALUE"""),"n")</f>
        <v>n</v>
      </c>
      <c r="S78" s="2" t="str">
        <f>IFERROR(__xludf.DUMMYFUNCTION("""COMPUTED_VALUE"""),"z")</f>
        <v>z</v>
      </c>
      <c r="T78" s="2" t="str">
        <f>IFERROR(__xludf.DUMMYFUNCTION("""COMPUTED_VALUE"""),"f")</f>
        <v>f</v>
      </c>
      <c r="U78" s="2" t="str">
        <f>IFERROR(__xludf.DUMMYFUNCTION("""COMPUTED_VALUE"""),"T")</f>
        <v>T</v>
      </c>
      <c r="V78" s="2" t="str">
        <f>IFERROR(__xludf.DUMMYFUNCTION("""COMPUTED_VALUE"""),"w")</f>
        <v>w</v>
      </c>
      <c r="W78" s="2" t="str">
        <f>IFERROR(__xludf.DUMMYFUNCTION("""COMPUTED_VALUE"""),"J")</f>
        <v>J</v>
      </c>
    </row>
    <row r="79">
      <c r="A79" s="2" t="str">
        <f>IFERROR(__xludf.DUMMYFUNCTION("SPLIT(REGEXREPLACE(REGEXREPLACE(Sheet1!C79&amp;"""",""(?s)(.{1})"",""$1""&amp;CHAR(127)),""'"",""''""),CHAR(127))"),"G")</f>
        <v>G</v>
      </c>
      <c r="B79" s="2" t="str">
        <f>IFERROR(__xludf.DUMMYFUNCTION("""COMPUTED_VALUE"""),"q")</f>
        <v>q</v>
      </c>
      <c r="C79" s="2" t="str">
        <f>IFERROR(__xludf.DUMMYFUNCTION("""COMPUTED_VALUE"""),"C")</f>
        <v>C</v>
      </c>
      <c r="D79" s="2" t="str">
        <f>IFERROR(__xludf.DUMMYFUNCTION("""COMPUTED_VALUE"""),"W")</f>
        <v>W</v>
      </c>
      <c r="E79" s="2" t="str">
        <f>IFERROR(__xludf.DUMMYFUNCTION("""COMPUTED_VALUE"""),"p")</f>
        <v>p</v>
      </c>
      <c r="F79" s="2" t="str">
        <f>IFERROR(__xludf.DUMMYFUNCTION("""COMPUTED_VALUE"""),"G")</f>
        <v>G</v>
      </c>
      <c r="G79" s="2" t="str">
        <f>IFERROR(__xludf.DUMMYFUNCTION("""COMPUTED_VALUE"""),"G")</f>
        <v>G</v>
      </c>
      <c r="H79" s="2" t="str">
        <f>IFERROR(__xludf.DUMMYFUNCTION("""COMPUTED_VALUE"""),"L")</f>
        <v>L</v>
      </c>
      <c r="I79" s="2" t="str">
        <f>IFERROR(__xludf.DUMMYFUNCTION("""COMPUTED_VALUE"""),"p")</f>
        <v>p</v>
      </c>
      <c r="J79" s="2" t="str">
        <f>IFERROR(__xludf.DUMMYFUNCTION("""COMPUTED_VALUE"""),"m")</f>
        <v>m</v>
      </c>
      <c r="K79" s="2" t="str">
        <f>IFERROR(__xludf.DUMMYFUNCTION("""COMPUTED_VALUE"""),"p")</f>
        <v>p</v>
      </c>
      <c r="L79" s="2" t="str">
        <f>IFERROR(__xludf.DUMMYFUNCTION("""COMPUTED_VALUE"""),"W")</f>
        <v>W</v>
      </c>
      <c r="M79" s="2" t="str">
        <f>IFERROR(__xludf.DUMMYFUNCTION("""COMPUTED_VALUE"""),"j")</f>
        <v>j</v>
      </c>
      <c r="N79" s="2" t="str">
        <f>IFERROR(__xludf.DUMMYFUNCTION("""COMPUTED_VALUE"""),"b")</f>
        <v>b</v>
      </c>
      <c r="O79" s="2" t="str">
        <f>IFERROR(__xludf.DUMMYFUNCTION("""COMPUTED_VALUE"""),"S")</f>
        <v>S</v>
      </c>
      <c r="P79" s="2" t="str">
        <f>IFERROR(__xludf.DUMMYFUNCTION("""COMPUTED_VALUE"""),"D")</f>
        <v>D</v>
      </c>
      <c r="Q79" s="2" t="str">
        <f>IFERROR(__xludf.DUMMYFUNCTION("""COMPUTED_VALUE"""),"G")</f>
        <v>G</v>
      </c>
      <c r="R79" s="2" t="str">
        <f>IFERROR(__xludf.DUMMYFUNCTION("""COMPUTED_VALUE"""),"j")</f>
        <v>j</v>
      </c>
      <c r="S79" s="2" t="str">
        <f>IFERROR(__xludf.DUMMYFUNCTION("""COMPUTED_VALUE"""),"G")</f>
        <v>G</v>
      </c>
      <c r="T79" s="2" t="str">
        <f>IFERROR(__xludf.DUMMYFUNCTION("""COMPUTED_VALUE"""),"G")</f>
        <v>G</v>
      </c>
      <c r="U79" s="2" t="str">
        <f>IFERROR(__xludf.DUMMYFUNCTION("""COMPUTED_VALUE"""),"m")</f>
        <v>m</v>
      </c>
    </row>
    <row r="80">
      <c r="A80" s="2" t="str">
        <f>IFERROR(__xludf.DUMMYFUNCTION("SPLIT(REGEXREPLACE(REGEXREPLACE(Sheet1!C80&amp;"""",""(?s)(.{1})"",""$1""&amp;CHAR(127)),""'"",""''""),CHAR(127))"),"F")</f>
        <v>F</v>
      </c>
      <c r="B80" s="2" t="str">
        <f>IFERROR(__xludf.DUMMYFUNCTION("""COMPUTED_VALUE"""),"P")</f>
        <v>P</v>
      </c>
      <c r="C80" s="2" t="str">
        <f>IFERROR(__xludf.DUMMYFUNCTION("""COMPUTED_VALUE"""),"F")</f>
        <v>F</v>
      </c>
      <c r="D80" s="2" t="str">
        <f>IFERROR(__xludf.DUMMYFUNCTION("""COMPUTED_VALUE"""),"H")</f>
        <v>H</v>
      </c>
      <c r="E80" s="2" t="str">
        <f>IFERROR(__xludf.DUMMYFUNCTION("""COMPUTED_VALUE"""),"F")</f>
        <v>F</v>
      </c>
      <c r="F80" s="2" t="str">
        <f>IFERROR(__xludf.DUMMYFUNCTION("""COMPUTED_VALUE"""),"V")</f>
        <v>V</v>
      </c>
      <c r="G80" s="2" t="str">
        <f>IFERROR(__xludf.DUMMYFUNCTION("""COMPUTED_VALUE"""),"d")</f>
        <v>d</v>
      </c>
      <c r="H80" s="2" t="str">
        <f>IFERROR(__xludf.DUMMYFUNCTION("""COMPUTED_VALUE"""),"J")</f>
        <v>J</v>
      </c>
      <c r="I80" s="2" t="str">
        <f>IFERROR(__xludf.DUMMYFUNCTION("""COMPUTED_VALUE"""),"g")</f>
        <v>g</v>
      </c>
      <c r="J80" s="2" t="str">
        <f>IFERROR(__xludf.DUMMYFUNCTION("""COMPUTED_VALUE"""),"Q")</f>
        <v>Q</v>
      </c>
      <c r="K80" s="2" t="str">
        <f>IFERROR(__xludf.DUMMYFUNCTION("""COMPUTED_VALUE"""),"H")</f>
        <v>H</v>
      </c>
      <c r="L80" s="2" t="str">
        <f>IFERROR(__xludf.DUMMYFUNCTION("""COMPUTED_VALUE"""),"J")</f>
        <v>J</v>
      </c>
      <c r="M80" s="2" t="str">
        <f>IFERROR(__xludf.DUMMYFUNCTION("""COMPUTED_VALUE"""),"Z")</f>
        <v>Z</v>
      </c>
      <c r="N80" s="2" t="str">
        <f>IFERROR(__xludf.DUMMYFUNCTION("""COMPUTED_VALUE"""),"n")</f>
        <v>n</v>
      </c>
    </row>
    <row r="81">
      <c r="A81" s="2" t="str">
        <f>IFERROR(__xludf.DUMMYFUNCTION("SPLIT(REGEXREPLACE(REGEXREPLACE(Sheet1!C81&amp;"""",""(?s)(.{1})"",""$1""&amp;CHAR(127)),""'"",""''""),CHAR(127))"),"h")</f>
        <v>h</v>
      </c>
      <c r="B81" s="2" t="str">
        <f>IFERROR(__xludf.DUMMYFUNCTION("""COMPUTED_VALUE"""),"Q")</f>
        <v>Q</v>
      </c>
      <c r="C81" s="2" t="str">
        <f>IFERROR(__xludf.DUMMYFUNCTION("""COMPUTED_VALUE"""),"V")</f>
        <v>V</v>
      </c>
      <c r="D81" s="2" t="str">
        <f>IFERROR(__xludf.DUMMYFUNCTION("""COMPUTED_VALUE"""),"c")</f>
        <v>c</v>
      </c>
      <c r="E81" s="2" t="str">
        <f>IFERROR(__xludf.DUMMYFUNCTION("""COMPUTED_VALUE"""),"h")</f>
        <v>h</v>
      </c>
      <c r="F81" s="2" t="str">
        <f>IFERROR(__xludf.DUMMYFUNCTION("""COMPUTED_VALUE"""),"c")</f>
        <v>c</v>
      </c>
      <c r="G81" s="2" t="str">
        <f>IFERROR(__xludf.DUMMYFUNCTION("""COMPUTED_VALUE"""),"d")</f>
        <v>d</v>
      </c>
      <c r="H81" s="2" t="str">
        <f>IFERROR(__xludf.DUMMYFUNCTION("""COMPUTED_VALUE"""),"c")</f>
        <v>c</v>
      </c>
    </row>
    <row r="82">
      <c r="A82" s="2" t="str">
        <f>IFERROR(__xludf.DUMMYFUNCTION("SPLIT(REGEXREPLACE(REGEXREPLACE(Sheet1!C82&amp;"""",""(?s)(.{1})"",""$1""&amp;CHAR(127)),""'"",""''""),CHAR(127))"),"J")</f>
        <v>J</v>
      </c>
      <c r="B82" s="2" t="str">
        <f>IFERROR(__xludf.DUMMYFUNCTION("""COMPUTED_VALUE"""),"b")</f>
        <v>b</v>
      </c>
      <c r="C82" s="2" t="str">
        <f>IFERROR(__xludf.DUMMYFUNCTION("""COMPUTED_VALUE"""),"B")</f>
        <v>B</v>
      </c>
      <c r="D82" s="2" t="str">
        <f>IFERROR(__xludf.DUMMYFUNCTION("""COMPUTED_VALUE"""),"R")</f>
        <v>R</v>
      </c>
      <c r="E82" s="2" t="str">
        <f>IFERROR(__xludf.DUMMYFUNCTION("""COMPUTED_VALUE"""),"g")</f>
        <v>g</v>
      </c>
      <c r="F82" s="2" t="str">
        <f>IFERROR(__xludf.DUMMYFUNCTION("""COMPUTED_VALUE"""),"B")</f>
        <v>B</v>
      </c>
      <c r="G82" s="2" t="str">
        <f>IFERROR(__xludf.DUMMYFUNCTION("""COMPUTED_VALUE"""),"s")</f>
        <v>s</v>
      </c>
      <c r="H82" s="2" t="str">
        <f>IFERROR(__xludf.DUMMYFUNCTION("""COMPUTED_VALUE"""),"R")</f>
        <v>R</v>
      </c>
      <c r="I82" s="2" t="str">
        <f>IFERROR(__xludf.DUMMYFUNCTION("""COMPUTED_VALUE"""),"f")</f>
        <v>f</v>
      </c>
      <c r="J82" s="2" t="str">
        <f>IFERROR(__xludf.DUMMYFUNCTION("""COMPUTED_VALUE"""),"f")</f>
        <v>f</v>
      </c>
      <c r="K82" s="2" t="str">
        <f>IFERROR(__xludf.DUMMYFUNCTION("""COMPUTED_VALUE"""),"g")</f>
        <v>g</v>
      </c>
      <c r="L82" s="2" t="str">
        <f>IFERROR(__xludf.DUMMYFUNCTION("""COMPUTED_VALUE"""),"P")</f>
        <v>P</v>
      </c>
    </row>
    <row r="83">
      <c r="A83" s="2" t="str">
        <f>IFERROR(__xludf.DUMMYFUNCTION("SPLIT(REGEXREPLACE(REGEXREPLACE(Sheet1!C83&amp;"""",""(?s)(.{1})"",""$1""&amp;CHAR(127)),""'"",""''""),CHAR(127))"),"d")</f>
        <v>d</v>
      </c>
      <c r="B83" s="2" t="str">
        <f>IFERROR(__xludf.DUMMYFUNCTION("""COMPUTED_VALUE"""),"m")</f>
        <v>m</v>
      </c>
      <c r="C83" s="2" t="str">
        <f>IFERROR(__xludf.DUMMYFUNCTION("""COMPUTED_VALUE"""),"N")</f>
        <v>N</v>
      </c>
      <c r="D83" s="2" t="str">
        <f>IFERROR(__xludf.DUMMYFUNCTION("""COMPUTED_VALUE"""),"Z")</f>
        <v>Z</v>
      </c>
      <c r="E83" s="2" t="str">
        <f>IFERROR(__xludf.DUMMYFUNCTION("""COMPUTED_VALUE"""),"g")</f>
        <v>g</v>
      </c>
      <c r="F83" s="2" t="str">
        <f>IFERROR(__xludf.DUMMYFUNCTION("""COMPUTED_VALUE"""),"m")</f>
        <v>m</v>
      </c>
      <c r="G83" s="2" t="str">
        <f>IFERROR(__xludf.DUMMYFUNCTION("""COMPUTED_VALUE"""),"Z")</f>
        <v>Z</v>
      </c>
      <c r="H83" s="2" t="str">
        <f>IFERROR(__xludf.DUMMYFUNCTION("""COMPUTED_VALUE"""),"V")</f>
        <v>V</v>
      </c>
    </row>
    <row r="84">
      <c r="A84" s="2" t="str">
        <f>IFERROR(__xludf.DUMMYFUNCTION("SPLIT(REGEXREPLACE(REGEXREPLACE(Sheet1!C84&amp;"""",""(?s)(.{1})"",""$1""&amp;CHAR(127)),""'"",""''""),CHAR(127))"),"Z")</f>
        <v>Z</v>
      </c>
      <c r="B84" s="2" t="str">
        <f>IFERROR(__xludf.DUMMYFUNCTION("""COMPUTED_VALUE"""),"q")</f>
        <v>q</v>
      </c>
      <c r="C84" s="2" t="str">
        <f>IFERROR(__xludf.DUMMYFUNCTION("""COMPUTED_VALUE"""),"q")</f>
        <v>q</v>
      </c>
      <c r="D84" s="2" t="str">
        <f>IFERROR(__xludf.DUMMYFUNCTION("""COMPUTED_VALUE"""),"n")</f>
        <v>n</v>
      </c>
      <c r="E84" s="2" t="str">
        <f>IFERROR(__xludf.DUMMYFUNCTION("""COMPUTED_VALUE"""),"d")</f>
        <v>d</v>
      </c>
      <c r="F84" s="2" t="str">
        <f>IFERROR(__xludf.DUMMYFUNCTION("""COMPUTED_VALUE"""),"L")</f>
        <v>L</v>
      </c>
      <c r="G84" s="2" t="str">
        <f>IFERROR(__xludf.DUMMYFUNCTION("""COMPUTED_VALUE"""),"Z")</f>
        <v>Z</v>
      </c>
      <c r="H84" s="2" t="str">
        <f>IFERROR(__xludf.DUMMYFUNCTION("""COMPUTED_VALUE"""),"n")</f>
        <v>n</v>
      </c>
      <c r="I84" s="2" t="str">
        <f>IFERROR(__xludf.DUMMYFUNCTION("""COMPUTED_VALUE"""),"c")</f>
        <v>c</v>
      </c>
      <c r="J84" s="2" t="str">
        <f>IFERROR(__xludf.DUMMYFUNCTION("""COMPUTED_VALUE"""),"c")</f>
        <v>c</v>
      </c>
      <c r="K84" s="2" t="str">
        <f>IFERROR(__xludf.DUMMYFUNCTION("""COMPUTED_VALUE"""),"q")</f>
        <v>q</v>
      </c>
    </row>
    <row r="85">
      <c r="A85" s="2" t="str">
        <f>IFERROR(__xludf.DUMMYFUNCTION("SPLIT(REGEXREPLACE(REGEXREPLACE(Sheet1!C85&amp;"""",""(?s)(.{1})"",""$1""&amp;CHAR(127)),""'"",""''""),CHAR(127))"),"D")</f>
        <v>D</v>
      </c>
      <c r="B85" s="2" t="str">
        <f>IFERROR(__xludf.DUMMYFUNCTION("""COMPUTED_VALUE"""),"D")</f>
        <v>D</v>
      </c>
      <c r="C85" s="2" t="str">
        <f>IFERROR(__xludf.DUMMYFUNCTION("""COMPUTED_VALUE"""),"v")</f>
        <v>v</v>
      </c>
      <c r="D85" s="2" t="str">
        <f>IFERROR(__xludf.DUMMYFUNCTION("""COMPUTED_VALUE"""),"M")</f>
        <v>M</v>
      </c>
      <c r="E85" s="2" t="str">
        <f>IFERROR(__xludf.DUMMYFUNCTION("""COMPUTED_VALUE"""),"V")</f>
        <v>V</v>
      </c>
      <c r="F85" s="2" t="str">
        <f>IFERROR(__xludf.DUMMYFUNCTION("""COMPUTED_VALUE"""),"m")</f>
        <v>m</v>
      </c>
      <c r="G85" s="2" t="str">
        <f>IFERROR(__xludf.DUMMYFUNCTION("""COMPUTED_VALUE"""),"T")</f>
        <v>T</v>
      </c>
      <c r="H85" s="2" t="str">
        <f>IFERROR(__xludf.DUMMYFUNCTION("""COMPUTED_VALUE"""),"j")</f>
        <v>j</v>
      </c>
      <c r="I85" s="2" t="str">
        <f>IFERROR(__xludf.DUMMYFUNCTION("""COMPUTED_VALUE"""),"w")</f>
        <v>w</v>
      </c>
    </row>
    <row r="86">
      <c r="A86" s="2" t="str">
        <f>IFERROR(__xludf.DUMMYFUNCTION("SPLIT(REGEXREPLACE(REGEXREPLACE(Sheet1!C86&amp;"""",""(?s)(.{1})"",""$1""&amp;CHAR(127)),""'"",""''""),CHAR(127))"),"c")</f>
        <v>c</v>
      </c>
      <c r="B86" s="2" t="str">
        <f>IFERROR(__xludf.DUMMYFUNCTION("""COMPUTED_VALUE"""),"q")</f>
        <v>q</v>
      </c>
      <c r="C86" s="2" t="str">
        <f>IFERROR(__xludf.DUMMYFUNCTION("""COMPUTED_VALUE"""),"n")</f>
        <v>n</v>
      </c>
      <c r="D86" s="2" t="str">
        <f>IFERROR(__xludf.DUMMYFUNCTION("""COMPUTED_VALUE"""),"g")</f>
        <v>g</v>
      </c>
      <c r="E86" s="2" t="str">
        <f>IFERROR(__xludf.DUMMYFUNCTION("""COMPUTED_VALUE"""),"g")</f>
        <v>g</v>
      </c>
      <c r="F86" s="2" t="str">
        <f>IFERROR(__xludf.DUMMYFUNCTION("""COMPUTED_VALUE"""),"c")</f>
        <v>c</v>
      </c>
      <c r="G86" s="2" t="str">
        <f>IFERROR(__xludf.DUMMYFUNCTION("""COMPUTED_VALUE"""),"b")</f>
        <v>b</v>
      </c>
      <c r="H86" s="2" t="str">
        <f>IFERROR(__xludf.DUMMYFUNCTION("""COMPUTED_VALUE"""),"N")</f>
        <v>N</v>
      </c>
      <c r="I86" s="2" t="str">
        <f>IFERROR(__xludf.DUMMYFUNCTION("""COMPUTED_VALUE"""),"N")</f>
        <v>N</v>
      </c>
      <c r="J86" s="2" t="str">
        <f>IFERROR(__xludf.DUMMYFUNCTION("""COMPUTED_VALUE"""),"C")</f>
        <v>C</v>
      </c>
      <c r="K86" s="2" t="str">
        <f>IFERROR(__xludf.DUMMYFUNCTION("""COMPUTED_VALUE"""),"q")</f>
        <v>q</v>
      </c>
      <c r="L86" s="2" t="str">
        <f>IFERROR(__xludf.DUMMYFUNCTION("""COMPUTED_VALUE"""),"b")</f>
        <v>b</v>
      </c>
      <c r="M86" s="2" t="str">
        <f>IFERROR(__xludf.DUMMYFUNCTION("""COMPUTED_VALUE"""),"Q")</f>
        <v>Q</v>
      </c>
      <c r="N86" s="2" t="str">
        <f>IFERROR(__xludf.DUMMYFUNCTION("""COMPUTED_VALUE"""),"Q")</f>
        <v>Q</v>
      </c>
      <c r="O86" s="2" t="str">
        <f>IFERROR(__xludf.DUMMYFUNCTION("""COMPUTED_VALUE"""),"q")</f>
        <v>q</v>
      </c>
      <c r="P86" s="2" t="str">
        <f>IFERROR(__xludf.DUMMYFUNCTION("""COMPUTED_VALUE"""),"b")</f>
        <v>b</v>
      </c>
      <c r="Q86" s="2" t="str">
        <f>IFERROR(__xludf.DUMMYFUNCTION("""COMPUTED_VALUE"""),"Z")</f>
        <v>Z</v>
      </c>
      <c r="R86" s="2" t="str">
        <f>IFERROR(__xludf.DUMMYFUNCTION("""COMPUTED_VALUE"""),"b")</f>
        <v>b</v>
      </c>
      <c r="S86" s="2" t="str">
        <f>IFERROR(__xludf.DUMMYFUNCTION("""COMPUTED_VALUE"""),"p")</f>
        <v>p</v>
      </c>
      <c r="T86" s="2" t="str">
        <f>IFERROR(__xludf.DUMMYFUNCTION("""COMPUTED_VALUE"""),"f")</f>
        <v>f</v>
      </c>
      <c r="U86" s="2" t="str">
        <f>IFERROR(__xludf.DUMMYFUNCTION("""COMPUTED_VALUE"""),"Q")</f>
        <v>Q</v>
      </c>
      <c r="V86" s="2" t="str">
        <f>IFERROR(__xludf.DUMMYFUNCTION("""COMPUTED_VALUE"""),"p")</f>
        <v>p</v>
      </c>
      <c r="W86" s="2" t="str">
        <f>IFERROR(__xludf.DUMMYFUNCTION("""COMPUTED_VALUE"""),"q")</f>
        <v>q</v>
      </c>
      <c r="X86" s="2" t="str">
        <f>IFERROR(__xludf.DUMMYFUNCTION("""COMPUTED_VALUE"""),"g")</f>
        <v>g</v>
      </c>
    </row>
    <row r="87">
      <c r="A87" s="2" t="str">
        <f>IFERROR(__xludf.DUMMYFUNCTION("SPLIT(REGEXREPLACE(REGEXREPLACE(Sheet1!C87&amp;"""",""(?s)(.{1})"",""$1""&amp;CHAR(127)),""'"",""''""),CHAR(127))"),"d")</f>
        <v>d</v>
      </c>
      <c r="B87" s="2" t="str">
        <f>IFERROR(__xludf.DUMMYFUNCTION("""COMPUTED_VALUE"""),"p")</f>
        <v>p</v>
      </c>
      <c r="C87" s="2" t="str">
        <f>IFERROR(__xludf.DUMMYFUNCTION("""COMPUTED_VALUE"""),"s")</f>
        <v>s</v>
      </c>
      <c r="D87" s="2" t="str">
        <f>IFERROR(__xludf.DUMMYFUNCTION("""COMPUTED_VALUE"""),"c")</f>
        <v>c</v>
      </c>
      <c r="E87" s="2" t="str">
        <f>IFERROR(__xludf.DUMMYFUNCTION("""COMPUTED_VALUE"""),"p")</f>
        <v>p</v>
      </c>
      <c r="F87" s="2" t="str">
        <f>IFERROR(__xludf.DUMMYFUNCTION("""COMPUTED_VALUE"""),"c")</f>
        <v>c</v>
      </c>
      <c r="G87" s="2" t="str">
        <f>IFERROR(__xludf.DUMMYFUNCTION("""COMPUTED_VALUE"""),"n")</f>
        <v>n</v>
      </c>
      <c r="H87" s="2" t="str">
        <f>IFERROR(__xludf.DUMMYFUNCTION("""COMPUTED_VALUE"""),"c")</f>
        <v>c</v>
      </c>
      <c r="I87" s="2" t="str">
        <f>IFERROR(__xludf.DUMMYFUNCTION("""COMPUTED_VALUE"""),"b")</f>
        <v>b</v>
      </c>
      <c r="J87" s="2" t="str">
        <f>IFERROR(__xludf.DUMMYFUNCTION("""COMPUTED_VALUE"""),"b")</f>
        <v>b</v>
      </c>
      <c r="K87" s="2" t="str">
        <f>IFERROR(__xludf.DUMMYFUNCTION("""COMPUTED_VALUE"""),"q")</f>
        <v>q</v>
      </c>
      <c r="L87" s="2" t="str">
        <f>IFERROR(__xludf.DUMMYFUNCTION("""COMPUTED_VALUE"""),"c")</f>
        <v>c</v>
      </c>
      <c r="M87" s="2" t="str">
        <f>IFERROR(__xludf.DUMMYFUNCTION("""COMPUTED_VALUE"""),"p")</f>
        <v>p</v>
      </c>
    </row>
    <row r="88">
      <c r="A88" s="2" t="str">
        <f>IFERROR(__xludf.DUMMYFUNCTION("SPLIT(REGEXREPLACE(REGEXREPLACE(Sheet1!C88&amp;"""",""(?s)(.{1})"",""$1""&amp;CHAR(127)),""'"",""''""),CHAR(127))"),"h")</f>
        <v>h</v>
      </c>
      <c r="B88" s="2" t="str">
        <f>IFERROR(__xludf.DUMMYFUNCTION("""COMPUTED_VALUE"""),"G")</f>
        <v>G</v>
      </c>
      <c r="C88" s="2" t="str">
        <f>IFERROR(__xludf.DUMMYFUNCTION("""COMPUTED_VALUE"""),"C")</f>
        <v>C</v>
      </c>
      <c r="D88" s="2" t="str">
        <f>IFERROR(__xludf.DUMMYFUNCTION("""COMPUTED_VALUE"""),"G")</f>
        <v>G</v>
      </c>
      <c r="E88" s="2" t="str">
        <f>IFERROR(__xludf.DUMMYFUNCTION("""COMPUTED_VALUE"""),"Z")</f>
        <v>Z</v>
      </c>
      <c r="F88" s="2" t="str">
        <f>IFERROR(__xludf.DUMMYFUNCTION("""COMPUTED_VALUE"""),"m")</f>
        <v>m</v>
      </c>
      <c r="G88" s="2" t="str">
        <f>IFERROR(__xludf.DUMMYFUNCTION("""COMPUTED_VALUE"""),"V")</f>
        <v>V</v>
      </c>
      <c r="H88" s="2" t="str">
        <f>IFERROR(__xludf.DUMMYFUNCTION("""COMPUTED_VALUE"""),"R")</f>
        <v>R</v>
      </c>
      <c r="I88" s="2" t="str">
        <f>IFERROR(__xludf.DUMMYFUNCTION("""COMPUTED_VALUE"""),"R")</f>
        <v>R</v>
      </c>
      <c r="J88" s="2" t="str">
        <f>IFERROR(__xludf.DUMMYFUNCTION("""COMPUTED_VALUE"""),"c")</f>
        <v>c</v>
      </c>
      <c r="K88" s="2" t="str">
        <f>IFERROR(__xludf.DUMMYFUNCTION("""COMPUTED_VALUE"""),"M")</f>
        <v>M</v>
      </c>
      <c r="L88" s="2" t="str">
        <f>IFERROR(__xludf.DUMMYFUNCTION("""COMPUTED_VALUE"""),"V")</f>
        <v>V</v>
      </c>
      <c r="M88" s="2" t="str">
        <f>IFERROR(__xludf.DUMMYFUNCTION("""COMPUTED_VALUE"""),"s")</f>
        <v>s</v>
      </c>
      <c r="N88" s="2" t="str">
        <f>IFERROR(__xludf.DUMMYFUNCTION("""COMPUTED_VALUE"""),"G")</f>
        <v>G</v>
      </c>
      <c r="O88" s="2" t="str">
        <f>IFERROR(__xludf.DUMMYFUNCTION("""COMPUTED_VALUE"""),"M")</f>
        <v>M</v>
      </c>
      <c r="P88" s="2" t="str">
        <f>IFERROR(__xludf.DUMMYFUNCTION("""COMPUTED_VALUE"""),"t")</f>
        <v>t</v>
      </c>
      <c r="Q88" s="2" t="str">
        <f>IFERROR(__xludf.DUMMYFUNCTION("""COMPUTED_VALUE"""),"m")</f>
        <v>m</v>
      </c>
      <c r="R88" s="2" t="str">
        <f>IFERROR(__xludf.DUMMYFUNCTION("""COMPUTED_VALUE"""),"Z")</f>
        <v>Z</v>
      </c>
      <c r="S88" s="2" t="str">
        <f>IFERROR(__xludf.DUMMYFUNCTION("""COMPUTED_VALUE"""),"W")</f>
        <v>W</v>
      </c>
      <c r="T88" s="2" t="str">
        <f>IFERROR(__xludf.DUMMYFUNCTION("""COMPUTED_VALUE"""),"s")</f>
        <v>s</v>
      </c>
      <c r="U88" s="2" t="str">
        <f>IFERROR(__xludf.DUMMYFUNCTION("""COMPUTED_VALUE"""),"s")</f>
        <v>s</v>
      </c>
    </row>
    <row r="89">
      <c r="A89" s="2" t="str">
        <f>IFERROR(__xludf.DUMMYFUNCTION("SPLIT(REGEXREPLACE(REGEXREPLACE(Sheet1!C89&amp;"""",""(?s)(.{1})"",""$1""&amp;CHAR(127)),""'"",""''""),CHAR(127))"),"w")</f>
        <v>w</v>
      </c>
      <c r="B89" s="2" t="str">
        <f>IFERROR(__xludf.DUMMYFUNCTION("""COMPUTED_VALUE"""),"j")</f>
        <v>j</v>
      </c>
      <c r="C89" s="2" t="str">
        <f>IFERROR(__xludf.DUMMYFUNCTION("""COMPUTED_VALUE"""),"r")</f>
        <v>r</v>
      </c>
      <c r="D89" s="2" t="str">
        <f>IFERROR(__xludf.DUMMYFUNCTION("""COMPUTED_VALUE"""),"S")</f>
        <v>S</v>
      </c>
      <c r="E89" s="2" t="str">
        <f>IFERROR(__xludf.DUMMYFUNCTION("""COMPUTED_VALUE"""),"P")</f>
        <v>P</v>
      </c>
      <c r="F89" s="2" t="str">
        <f>IFERROR(__xludf.DUMMYFUNCTION("""COMPUTED_VALUE"""),"B")</f>
        <v>B</v>
      </c>
      <c r="G89" s="2" t="str">
        <f>IFERROR(__xludf.DUMMYFUNCTION("""COMPUTED_VALUE"""),"J")</f>
        <v>J</v>
      </c>
      <c r="H89" s="2" t="str">
        <f>IFERROR(__xludf.DUMMYFUNCTION("""COMPUTED_VALUE"""),"d")</f>
        <v>d</v>
      </c>
      <c r="I89" s="2" t="str">
        <f>IFERROR(__xludf.DUMMYFUNCTION("""COMPUTED_VALUE"""),"S")</f>
        <v>S</v>
      </c>
      <c r="J89" s="2" t="str">
        <f>IFERROR(__xludf.DUMMYFUNCTION("""COMPUTED_VALUE"""),"j")</f>
        <v>j</v>
      </c>
      <c r="K89" s="2" t="str">
        <f>IFERROR(__xludf.DUMMYFUNCTION("""COMPUTED_VALUE"""),"j")</f>
        <v>j</v>
      </c>
      <c r="L89" s="2" t="str">
        <f>IFERROR(__xludf.DUMMYFUNCTION("""COMPUTED_VALUE"""),"D")</f>
        <v>D</v>
      </c>
      <c r="M89" s="2" t="str">
        <f>IFERROR(__xludf.DUMMYFUNCTION("""COMPUTED_VALUE"""),"r")</f>
        <v>r</v>
      </c>
      <c r="N89" s="2" t="str">
        <f>IFERROR(__xludf.DUMMYFUNCTION("""COMPUTED_VALUE"""),"g")</f>
        <v>g</v>
      </c>
      <c r="O89" s="2" t="str">
        <f>IFERROR(__xludf.DUMMYFUNCTION("""COMPUTED_VALUE"""),"g")</f>
        <v>g</v>
      </c>
      <c r="P89" s="2" t="str">
        <f>IFERROR(__xludf.DUMMYFUNCTION("""COMPUTED_VALUE"""),"p")</f>
        <v>p</v>
      </c>
      <c r="Q89" s="2" t="str">
        <f>IFERROR(__xludf.DUMMYFUNCTION("""COMPUTED_VALUE"""),"S")</f>
        <v>S</v>
      </c>
      <c r="R89" s="2" t="str">
        <f>IFERROR(__xludf.DUMMYFUNCTION("""COMPUTED_VALUE"""),"J")</f>
        <v>J</v>
      </c>
      <c r="S89" s="2" t="str">
        <f>IFERROR(__xludf.DUMMYFUNCTION("""COMPUTED_VALUE"""),"p")</f>
        <v>p</v>
      </c>
      <c r="T89" s="2" t="str">
        <f>IFERROR(__xludf.DUMMYFUNCTION("""COMPUTED_VALUE"""),"d")</f>
        <v>d</v>
      </c>
      <c r="U89" s="2" t="str">
        <f>IFERROR(__xludf.DUMMYFUNCTION("""COMPUTED_VALUE"""),"r")</f>
        <v>r</v>
      </c>
      <c r="V89" s="2" t="str">
        <f>IFERROR(__xludf.DUMMYFUNCTION("""COMPUTED_VALUE"""),"S")</f>
        <v>S</v>
      </c>
    </row>
    <row r="90">
      <c r="A90" s="2" t="str">
        <f>IFERROR(__xludf.DUMMYFUNCTION("SPLIT(REGEXREPLACE(REGEXREPLACE(Sheet1!C90&amp;"""",""(?s)(.{1})"",""$1""&amp;CHAR(127)),""'"",""''""),CHAR(127))"),"d")</f>
        <v>d</v>
      </c>
      <c r="B90" s="2" t="str">
        <f>IFERROR(__xludf.DUMMYFUNCTION("""COMPUTED_VALUE"""),"M")</f>
        <v>M</v>
      </c>
      <c r="C90" s="2" t="str">
        <f>IFERROR(__xludf.DUMMYFUNCTION("""COMPUTED_VALUE"""),"w")</f>
        <v>w</v>
      </c>
      <c r="D90" s="2" t="str">
        <f>IFERROR(__xludf.DUMMYFUNCTION("""COMPUTED_VALUE"""),"P")</f>
        <v>P</v>
      </c>
      <c r="E90" s="2" t="str">
        <f>IFERROR(__xludf.DUMMYFUNCTION("""COMPUTED_VALUE"""),"B")</f>
        <v>B</v>
      </c>
      <c r="F90" s="2" t="str">
        <f>IFERROR(__xludf.DUMMYFUNCTION("""COMPUTED_VALUE"""),"H")</f>
        <v>H</v>
      </c>
      <c r="G90" s="2" t="str">
        <f>IFERROR(__xludf.DUMMYFUNCTION("""COMPUTED_VALUE"""),"P")</f>
        <v>P</v>
      </c>
      <c r="H90" s="2" t="str">
        <f>IFERROR(__xludf.DUMMYFUNCTION("""COMPUTED_VALUE"""),"P")</f>
        <v>P</v>
      </c>
      <c r="I90" s="2" t="str">
        <f>IFERROR(__xludf.DUMMYFUNCTION("""COMPUTED_VALUE"""),"J")</f>
        <v>J</v>
      </c>
      <c r="J90" s="2" t="str">
        <f>IFERROR(__xludf.DUMMYFUNCTION("""COMPUTED_VALUE"""),"H")</f>
        <v>H</v>
      </c>
      <c r="K90" s="2" t="str">
        <f>IFERROR(__xludf.DUMMYFUNCTION("""COMPUTED_VALUE"""),"D")</f>
        <v>D</v>
      </c>
      <c r="L90" s="2" t="str">
        <f>IFERROR(__xludf.DUMMYFUNCTION("""COMPUTED_VALUE"""),"d")</f>
        <v>d</v>
      </c>
      <c r="M90" s="2" t="str">
        <f>IFERROR(__xludf.DUMMYFUNCTION("""COMPUTED_VALUE"""),"v")</f>
        <v>v</v>
      </c>
      <c r="N90" s="2" t="str">
        <f>IFERROR(__xludf.DUMMYFUNCTION("""COMPUTED_VALUE"""),"r")</f>
        <v>r</v>
      </c>
      <c r="O90" s="2" t="str">
        <f>IFERROR(__xludf.DUMMYFUNCTION("""COMPUTED_VALUE"""),"B")</f>
        <v>B</v>
      </c>
      <c r="P90" s="2" t="str">
        <f>IFERROR(__xludf.DUMMYFUNCTION("""COMPUTED_VALUE"""),"B")</f>
        <v>B</v>
      </c>
    </row>
    <row r="91">
      <c r="A91" s="2" t="str">
        <f>IFERROR(__xludf.DUMMYFUNCTION("SPLIT(REGEXREPLACE(REGEXREPLACE(Sheet1!C91&amp;"""",""(?s)(.{1})"",""$1""&amp;CHAR(127)),""'"",""''""),CHAR(127))"),"v")</f>
        <v>v</v>
      </c>
      <c r="B91" s="2" t="str">
        <f>IFERROR(__xludf.DUMMYFUNCTION("""COMPUTED_VALUE"""),"d")</f>
        <v>d</v>
      </c>
      <c r="C91" s="2" t="str">
        <f>IFERROR(__xludf.DUMMYFUNCTION("""COMPUTED_VALUE"""),"H")</f>
        <v>H</v>
      </c>
      <c r="D91" s="2" t="str">
        <f>IFERROR(__xludf.DUMMYFUNCTION("""COMPUTED_VALUE"""),"w")</f>
        <v>w</v>
      </c>
      <c r="E91" s="2" t="str">
        <f>IFERROR(__xludf.DUMMYFUNCTION("""COMPUTED_VALUE"""),"h")</f>
        <v>h</v>
      </c>
      <c r="F91" s="2" t="str">
        <f>IFERROR(__xludf.DUMMYFUNCTION("""COMPUTED_VALUE"""),"q")</f>
        <v>q</v>
      </c>
      <c r="G91" s="2" t="str">
        <f>IFERROR(__xludf.DUMMYFUNCTION("""COMPUTED_VALUE"""),"d")</f>
        <v>d</v>
      </c>
      <c r="H91" s="2" t="str">
        <f>IFERROR(__xludf.DUMMYFUNCTION("""COMPUTED_VALUE"""),"t")</f>
        <v>t</v>
      </c>
      <c r="I91" s="2" t="str">
        <f>IFERROR(__xludf.DUMMYFUNCTION("""COMPUTED_VALUE"""),"L")</f>
        <v>L</v>
      </c>
      <c r="J91" s="2" t="str">
        <f>IFERROR(__xludf.DUMMYFUNCTION("""COMPUTED_VALUE"""),"d")</f>
        <v>d</v>
      </c>
      <c r="K91" s="2" t="str">
        <f>IFERROR(__xludf.DUMMYFUNCTION("""COMPUTED_VALUE"""),"V")</f>
        <v>V</v>
      </c>
      <c r="L91" s="2" t="str">
        <f>IFERROR(__xludf.DUMMYFUNCTION("""COMPUTED_VALUE"""),"n")</f>
        <v>n</v>
      </c>
    </row>
    <row r="92">
      <c r="A92" s="2" t="str">
        <f>IFERROR(__xludf.DUMMYFUNCTION("SPLIT(REGEXREPLACE(REGEXREPLACE(Sheet1!C92&amp;"""",""(?s)(.{1})"",""$1""&amp;CHAR(127)),""'"",""''""),CHAR(127))"),"T")</f>
        <v>T</v>
      </c>
      <c r="B92" s="2" t="str">
        <f>IFERROR(__xludf.DUMMYFUNCTION("""COMPUTED_VALUE"""),"m")</f>
        <v>m</v>
      </c>
      <c r="C92" s="2" t="str">
        <f>IFERROR(__xludf.DUMMYFUNCTION("""COMPUTED_VALUE"""),"N")</f>
        <v>N</v>
      </c>
      <c r="D92" s="2" t="str">
        <f>IFERROR(__xludf.DUMMYFUNCTION("""COMPUTED_VALUE"""),"C")</f>
        <v>C</v>
      </c>
      <c r="E92" s="2" t="str">
        <f>IFERROR(__xludf.DUMMYFUNCTION("""COMPUTED_VALUE"""),"L")</f>
        <v>L</v>
      </c>
      <c r="F92" s="2" t="str">
        <f>IFERROR(__xludf.DUMMYFUNCTION("""COMPUTED_VALUE"""),"N")</f>
        <v>N</v>
      </c>
      <c r="G92" s="2" t="str">
        <f>IFERROR(__xludf.DUMMYFUNCTION("""COMPUTED_VALUE"""),"D")</f>
        <v>D</v>
      </c>
      <c r="H92" s="2" t="str">
        <f>IFERROR(__xludf.DUMMYFUNCTION("""COMPUTED_VALUE"""),"p")</f>
        <v>p</v>
      </c>
      <c r="I92" s="2" t="str">
        <f>IFERROR(__xludf.DUMMYFUNCTION("""COMPUTED_VALUE"""),"W")</f>
        <v>W</v>
      </c>
      <c r="J92" s="2" t="str">
        <f>IFERROR(__xludf.DUMMYFUNCTION("""COMPUTED_VALUE"""),"f")</f>
        <v>f</v>
      </c>
      <c r="K92" s="2" t="str">
        <f>IFERROR(__xludf.DUMMYFUNCTION("""COMPUTED_VALUE"""),"C")</f>
        <v>C</v>
      </c>
      <c r="L92" s="2" t="str">
        <f>IFERROR(__xludf.DUMMYFUNCTION("""COMPUTED_VALUE"""),"N")</f>
        <v>N</v>
      </c>
      <c r="M92" s="2" t="str">
        <f>IFERROR(__xludf.DUMMYFUNCTION("""COMPUTED_VALUE"""),"m")</f>
        <v>m</v>
      </c>
      <c r="N92" s="2" t="str">
        <f>IFERROR(__xludf.DUMMYFUNCTION("""COMPUTED_VALUE"""),"p")</f>
        <v>p</v>
      </c>
      <c r="O92" s="2" t="str">
        <f>IFERROR(__xludf.DUMMYFUNCTION("""COMPUTED_VALUE"""),"C")</f>
        <v>C</v>
      </c>
      <c r="P92" s="2" t="str">
        <f>IFERROR(__xludf.DUMMYFUNCTION("""COMPUTED_VALUE"""),"g")</f>
        <v>g</v>
      </c>
      <c r="Q92" s="2" t="str">
        <f>IFERROR(__xludf.DUMMYFUNCTION("""COMPUTED_VALUE"""),"T")</f>
        <v>T</v>
      </c>
      <c r="R92" s="2" t="str">
        <f>IFERROR(__xludf.DUMMYFUNCTION("""COMPUTED_VALUE"""),"W")</f>
        <v>W</v>
      </c>
      <c r="S92" s="2" t="str">
        <f>IFERROR(__xludf.DUMMYFUNCTION("""COMPUTED_VALUE"""),"N")</f>
        <v>N</v>
      </c>
      <c r="T92" s="2" t="str">
        <f>IFERROR(__xludf.DUMMYFUNCTION("""COMPUTED_VALUE"""),"T")</f>
        <v>T</v>
      </c>
      <c r="U92" s="2" t="str">
        <f>IFERROR(__xludf.DUMMYFUNCTION("""COMPUTED_VALUE"""),"D")</f>
        <v>D</v>
      </c>
    </row>
    <row r="93">
      <c r="A93" s="2" t="str">
        <f>IFERROR(__xludf.DUMMYFUNCTION("SPLIT(REGEXREPLACE(REGEXREPLACE(Sheet1!C93&amp;"""",""(?s)(.{1})"",""$1""&amp;CHAR(127)),""'"",""''""),CHAR(127))"),"N")</f>
        <v>N</v>
      </c>
      <c r="B93" s="2" t="str">
        <f>IFERROR(__xludf.DUMMYFUNCTION("""COMPUTED_VALUE"""),"Q")</f>
        <v>Q</v>
      </c>
      <c r="C93" s="2" t="str">
        <f>IFERROR(__xludf.DUMMYFUNCTION("""COMPUTED_VALUE"""),"f")</f>
        <v>f</v>
      </c>
      <c r="D93" s="2" t="str">
        <f>IFERROR(__xludf.DUMMYFUNCTION("""COMPUTED_VALUE"""),"W")</f>
        <v>W</v>
      </c>
      <c r="E93" s="2" t="str">
        <f>IFERROR(__xludf.DUMMYFUNCTION("""COMPUTED_VALUE"""),"c")</f>
        <v>c</v>
      </c>
      <c r="F93" s="2" t="str">
        <f>IFERROR(__xludf.DUMMYFUNCTION("""COMPUTED_VALUE"""),"s")</f>
        <v>s</v>
      </c>
      <c r="G93" s="2" t="str">
        <f>IFERROR(__xludf.DUMMYFUNCTION("""COMPUTED_VALUE"""),"c")</f>
        <v>c</v>
      </c>
      <c r="H93" s="2" t="str">
        <f>IFERROR(__xludf.DUMMYFUNCTION("""COMPUTED_VALUE"""),"D")</f>
        <v>D</v>
      </c>
      <c r="I93" s="2" t="str">
        <f>IFERROR(__xludf.DUMMYFUNCTION("""COMPUTED_VALUE"""),"N")</f>
        <v>N</v>
      </c>
      <c r="J93" s="2" t="str">
        <f>IFERROR(__xludf.DUMMYFUNCTION("""COMPUTED_VALUE"""),"Q")</f>
        <v>Q</v>
      </c>
      <c r="K93" s="2" t="str">
        <f>IFERROR(__xludf.DUMMYFUNCTION("""COMPUTED_VALUE"""),"r")</f>
        <v>r</v>
      </c>
    </row>
    <row r="94">
      <c r="A94" s="2" t="str">
        <f>IFERROR(__xludf.DUMMYFUNCTION("SPLIT(REGEXREPLACE(REGEXREPLACE(Sheet1!C94&amp;"""",""(?s)(.{1})"",""$1""&amp;CHAR(127)),""'"",""''""),CHAR(127))"),"l")</f>
        <v>l</v>
      </c>
      <c r="B94" s="2" t="str">
        <f>IFERROR(__xludf.DUMMYFUNCTION("""COMPUTED_VALUE"""),"Z")</f>
        <v>Z</v>
      </c>
      <c r="C94" s="2" t="str">
        <f>IFERROR(__xludf.DUMMYFUNCTION("""COMPUTED_VALUE"""),"L")</f>
        <v>L</v>
      </c>
      <c r="D94" s="2" t="str">
        <f>IFERROR(__xludf.DUMMYFUNCTION("""COMPUTED_VALUE"""),"q")</f>
        <v>q</v>
      </c>
      <c r="E94" s="2" t="str">
        <f>IFERROR(__xludf.DUMMYFUNCTION("""COMPUTED_VALUE"""),"z")</f>
        <v>z</v>
      </c>
      <c r="F94" s="2" t="str">
        <f>IFERROR(__xludf.DUMMYFUNCTION("""COMPUTED_VALUE"""),"z")</f>
        <v>z</v>
      </c>
      <c r="G94" s="2" t="str">
        <f>IFERROR(__xludf.DUMMYFUNCTION("""COMPUTED_VALUE"""),"q")</f>
        <v>q</v>
      </c>
      <c r="H94" s="2" t="str">
        <f>IFERROR(__xludf.DUMMYFUNCTION("""COMPUTED_VALUE"""),"v")</f>
        <v>v</v>
      </c>
      <c r="I94" s="2" t="str">
        <f>IFERROR(__xludf.DUMMYFUNCTION("""COMPUTED_VALUE"""),"g")</f>
        <v>g</v>
      </c>
    </row>
    <row r="95">
      <c r="A95" s="2" t="str">
        <f>IFERROR(__xludf.DUMMYFUNCTION("SPLIT(REGEXREPLACE(REGEXREPLACE(Sheet1!C95&amp;"""",""(?s)(.{1})"",""$1""&amp;CHAR(127)),""'"",""''""),CHAR(127))"),"H")</f>
        <v>H</v>
      </c>
      <c r="B95" s="2" t="str">
        <f>IFERROR(__xludf.DUMMYFUNCTION("""COMPUTED_VALUE"""),"S")</f>
        <v>S</v>
      </c>
      <c r="C95" s="2" t="str">
        <f>IFERROR(__xludf.DUMMYFUNCTION("""COMPUTED_VALUE"""),"V")</f>
        <v>V</v>
      </c>
      <c r="D95" s="2" t="str">
        <f>IFERROR(__xludf.DUMMYFUNCTION("""COMPUTED_VALUE"""),"V")</f>
        <v>V</v>
      </c>
      <c r="E95" s="2" t="str">
        <f>IFERROR(__xludf.DUMMYFUNCTION("""COMPUTED_VALUE"""),"w")</f>
        <v>w</v>
      </c>
      <c r="F95" s="2" t="str">
        <f>IFERROR(__xludf.DUMMYFUNCTION("""COMPUTED_VALUE"""),"N")</f>
        <v>N</v>
      </c>
      <c r="G95" s="2" t="str">
        <f>IFERROR(__xludf.DUMMYFUNCTION("""COMPUTED_VALUE"""),"T")</f>
        <v>T</v>
      </c>
      <c r="H95" s="2" t="str">
        <f>IFERROR(__xludf.DUMMYFUNCTION("""COMPUTED_VALUE"""),"J")</f>
        <v>J</v>
      </c>
      <c r="I95" s="2" t="str">
        <f>IFERROR(__xludf.DUMMYFUNCTION("""COMPUTED_VALUE"""),"z")</f>
        <v>z</v>
      </c>
      <c r="J95" s="2" t="str">
        <f>IFERROR(__xludf.DUMMYFUNCTION("""COMPUTED_VALUE"""),"w")</f>
        <v>w</v>
      </c>
      <c r="K95" s="2" t="str">
        <f>IFERROR(__xludf.DUMMYFUNCTION("""COMPUTED_VALUE"""),"V")</f>
        <v>V</v>
      </c>
      <c r="L95" s="2" t="str">
        <f>IFERROR(__xludf.DUMMYFUNCTION("""COMPUTED_VALUE"""),"N")</f>
        <v>N</v>
      </c>
      <c r="M95" s="2" t="str">
        <f>IFERROR(__xludf.DUMMYFUNCTION("""COMPUTED_VALUE"""),"T")</f>
        <v>T</v>
      </c>
    </row>
    <row r="96">
      <c r="A96" s="2" t="str">
        <f>IFERROR(__xludf.DUMMYFUNCTION("SPLIT(REGEXREPLACE(REGEXREPLACE(Sheet1!C96&amp;"""",""(?s)(.{1})"",""$1""&amp;CHAR(127)),""'"",""''""),CHAR(127))"),"T")</f>
        <v>T</v>
      </c>
      <c r="B96" s="2" t="str">
        <f>IFERROR(__xludf.DUMMYFUNCTION("""COMPUTED_VALUE"""),"p")</f>
        <v>p</v>
      </c>
      <c r="C96" s="2" t="str">
        <f>IFERROR(__xludf.DUMMYFUNCTION("""COMPUTED_VALUE"""),"N")</f>
        <v>N</v>
      </c>
      <c r="D96" s="2" t="str">
        <f>IFERROR(__xludf.DUMMYFUNCTION("""COMPUTED_VALUE"""),"T")</f>
        <v>T</v>
      </c>
      <c r="E96" s="2" t="str">
        <f>IFERROR(__xludf.DUMMYFUNCTION("""COMPUTED_VALUE"""),"z")</f>
        <v>z</v>
      </c>
      <c r="F96" s="2" t="str">
        <f>IFERROR(__xludf.DUMMYFUNCTION("""COMPUTED_VALUE"""),"s")</f>
        <v>s</v>
      </c>
      <c r="G96" s="2" t="str">
        <f>IFERROR(__xludf.DUMMYFUNCTION("""COMPUTED_VALUE"""),"f")</f>
        <v>f</v>
      </c>
      <c r="H96" s="2" t="str">
        <f>IFERROR(__xludf.DUMMYFUNCTION("""COMPUTED_VALUE"""),"S")</f>
        <v>S</v>
      </c>
      <c r="I96" s="2" t="str">
        <f>IFERROR(__xludf.DUMMYFUNCTION("""COMPUTED_VALUE"""),"T")</f>
        <v>T</v>
      </c>
      <c r="J96" s="2" t="str">
        <f>IFERROR(__xludf.DUMMYFUNCTION("""COMPUTED_VALUE"""),"V")</f>
        <v>V</v>
      </c>
      <c r="K96" s="2" t="str">
        <f>IFERROR(__xludf.DUMMYFUNCTION("""COMPUTED_VALUE"""),"s")</f>
        <v>s</v>
      </c>
      <c r="L96" s="2" t="str">
        <f>IFERROR(__xludf.DUMMYFUNCTION("""COMPUTED_VALUE"""),"S")</f>
        <v>S</v>
      </c>
      <c r="M96" s="2" t="str">
        <f>IFERROR(__xludf.DUMMYFUNCTION("""COMPUTED_VALUE"""),"p")</f>
        <v>p</v>
      </c>
      <c r="N96" s="2" t="str">
        <f>IFERROR(__xludf.DUMMYFUNCTION("""COMPUTED_VALUE"""),"H")</f>
        <v>H</v>
      </c>
      <c r="O96" s="2" t="str">
        <f>IFERROR(__xludf.DUMMYFUNCTION("""COMPUTED_VALUE"""),"V")</f>
        <v>V</v>
      </c>
      <c r="P96" s="2" t="str">
        <f>IFERROR(__xludf.DUMMYFUNCTION("""COMPUTED_VALUE"""),"p")</f>
        <v>p</v>
      </c>
      <c r="Q96" s="2" t="str">
        <f>IFERROR(__xludf.DUMMYFUNCTION("""COMPUTED_VALUE"""),"p")</f>
        <v>p</v>
      </c>
      <c r="R96" s="2" t="str">
        <f>IFERROR(__xludf.DUMMYFUNCTION("""COMPUTED_VALUE"""),"z")</f>
        <v>z</v>
      </c>
      <c r="S96" s="2" t="str">
        <f>IFERROR(__xludf.DUMMYFUNCTION("""COMPUTED_VALUE"""),"F")</f>
        <v>F</v>
      </c>
      <c r="T96" s="2" t="str">
        <f>IFERROR(__xludf.DUMMYFUNCTION("""COMPUTED_VALUE"""),"p")</f>
        <v>p</v>
      </c>
    </row>
    <row r="97">
      <c r="A97" s="2" t="str">
        <f>IFERROR(__xludf.DUMMYFUNCTION("SPLIT(REGEXREPLACE(REGEXREPLACE(Sheet1!C97&amp;"""",""(?s)(.{1})"",""$1""&amp;CHAR(127)),""'"",""''""),CHAR(127))"),"B")</f>
        <v>B</v>
      </c>
      <c r="B97" s="2" t="str">
        <f>IFERROR(__xludf.DUMMYFUNCTION("""COMPUTED_VALUE"""),"C")</f>
        <v>C</v>
      </c>
      <c r="C97" s="2" t="str">
        <f>IFERROR(__xludf.DUMMYFUNCTION("""COMPUTED_VALUE"""),"M")</f>
        <v>M</v>
      </c>
      <c r="D97" s="2" t="str">
        <f>IFERROR(__xludf.DUMMYFUNCTION("""COMPUTED_VALUE"""),"L")</f>
        <v>L</v>
      </c>
      <c r="E97" s="2" t="str">
        <f>IFERROR(__xludf.DUMMYFUNCTION("""COMPUTED_VALUE"""),"s")</f>
        <v>s</v>
      </c>
      <c r="F97" s="2" t="str">
        <f>IFERROR(__xludf.DUMMYFUNCTION("""COMPUTED_VALUE"""),"h")</f>
        <v>h</v>
      </c>
      <c r="G97" s="2" t="str">
        <f>IFERROR(__xludf.DUMMYFUNCTION("""COMPUTED_VALUE"""),"L")</f>
        <v>L</v>
      </c>
      <c r="H97" s="2" t="str">
        <f>IFERROR(__xludf.DUMMYFUNCTION("""COMPUTED_VALUE"""),"d")</f>
        <v>d</v>
      </c>
      <c r="I97" s="2" t="str">
        <f>IFERROR(__xludf.DUMMYFUNCTION("""COMPUTED_VALUE"""),"L")</f>
        <v>L</v>
      </c>
      <c r="J97" s="2" t="str">
        <f>IFERROR(__xludf.DUMMYFUNCTION("""COMPUTED_VALUE"""),"D")</f>
        <v>D</v>
      </c>
      <c r="K97" s="2" t="str">
        <f>IFERROR(__xludf.DUMMYFUNCTION("""COMPUTED_VALUE"""),"D")</f>
        <v>D</v>
      </c>
      <c r="L97" s="2" t="str">
        <f>IFERROR(__xludf.DUMMYFUNCTION("""COMPUTED_VALUE"""),"C")</f>
        <v>C</v>
      </c>
      <c r="M97" s="2" t="str">
        <f>IFERROR(__xludf.DUMMYFUNCTION("""COMPUTED_VALUE"""),"g")</f>
        <v>g</v>
      </c>
    </row>
    <row r="98">
      <c r="A98" s="2" t="str">
        <f>IFERROR(__xludf.DUMMYFUNCTION("SPLIT(REGEXREPLACE(REGEXREPLACE(Sheet1!C98&amp;"""",""(?s)(.{1})"",""$1""&amp;CHAR(127)),""'"",""''""),CHAR(127))"),"Q")</f>
        <v>Q</v>
      </c>
      <c r="B98" s="2" t="str">
        <f>IFERROR(__xludf.DUMMYFUNCTION("""COMPUTED_VALUE"""),"n")</f>
        <v>n</v>
      </c>
      <c r="C98" s="2" t="str">
        <f>IFERROR(__xludf.DUMMYFUNCTION("""COMPUTED_VALUE"""),"S")</f>
        <v>S</v>
      </c>
      <c r="D98" s="2" t="str">
        <f>IFERROR(__xludf.DUMMYFUNCTION("""COMPUTED_VALUE"""),"q")</f>
        <v>q</v>
      </c>
      <c r="E98" s="2" t="str">
        <f>IFERROR(__xludf.DUMMYFUNCTION("""COMPUTED_VALUE"""),"Q")</f>
        <v>Q</v>
      </c>
      <c r="F98" s="2" t="str">
        <f>IFERROR(__xludf.DUMMYFUNCTION("""COMPUTED_VALUE"""),"l")</f>
        <v>l</v>
      </c>
      <c r="G98" s="2" t="str">
        <f>IFERROR(__xludf.DUMMYFUNCTION("""COMPUTED_VALUE"""),"G")</f>
        <v>G</v>
      </c>
      <c r="H98" s="2" t="str">
        <f>IFERROR(__xludf.DUMMYFUNCTION("""COMPUTED_VALUE"""),"S")</f>
        <v>S</v>
      </c>
      <c r="I98" s="2" t="str">
        <f>IFERROR(__xludf.DUMMYFUNCTION("""COMPUTED_VALUE"""),"f")</f>
        <v>f</v>
      </c>
      <c r="J98" s="2" t="str">
        <f>IFERROR(__xludf.DUMMYFUNCTION("""COMPUTED_VALUE"""),"p")</f>
        <v>p</v>
      </c>
      <c r="K98" s="2" t="str">
        <f>IFERROR(__xludf.DUMMYFUNCTION("""COMPUTED_VALUE"""),"Q")</f>
        <v>Q</v>
      </c>
      <c r="L98" s="2" t="str">
        <f>IFERROR(__xludf.DUMMYFUNCTION("""COMPUTED_VALUE"""),"z")</f>
        <v>z</v>
      </c>
      <c r="M98" s="2" t="str">
        <f>IFERROR(__xludf.DUMMYFUNCTION("""COMPUTED_VALUE"""),"T")</f>
        <v>T</v>
      </c>
      <c r="N98" s="2" t="str">
        <f>IFERROR(__xludf.DUMMYFUNCTION("""COMPUTED_VALUE"""),"Q")</f>
        <v>Q</v>
      </c>
      <c r="O98" s="2" t="str">
        <f>IFERROR(__xludf.DUMMYFUNCTION("""COMPUTED_VALUE"""),"J")</f>
        <v>J</v>
      </c>
    </row>
    <row r="99">
      <c r="A99" s="2" t="str">
        <f>IFERROR(__xludf.DUMMYFUNCTION("SPLIT(REGEXREPLACE(REGEXREPLACE(Sheet1!C99&amp;"""",""(?s)(.{1})"",""$1""&amp;CHAR(127)),""'"",""''""),CHAR(127))"),"m")</f>
        <v>m</v>
      </c>
      <c r="B99" s="2" t="str">
        <f>IFERROR(__xludf.DUMMYFUNCTION("""COMPUTED_VALUE"""),"f")</f>
        <v>f</v>
      </c>
      <c r="C99" s="2" t="str">
        <f>IFERROR(__xludf.DUMMYFUNCTION("""COMPUTED_VALUE"""),"J")</f>
        <v>J</v>
      </c>
      <c r="D99" s="2" t="str">
        <f>IFERROR(__xludf.DUMMYFUNCTION("""COMPUTED_VALUE"""),"J")</f>
        <v>J</v>
      </c>
      <c r="E99" s="2" t="str">
        <f>IFERROR(__xludf.DUMMYFUNCTION("""COMPUTED_VALUE"""),"m")</f>
        <v>m</v>
      </c>
      <c r="F99" s="2" t="str">
        <f>IFERROR(__xludf.DUMMYFUNCTION("""COMPUTED_VALUE"""),"z")</f>
        <v>z</v>
      </c>
      <c r="G99" s="2" t="str">
        <f>IFERROR(__xludf.DUMMYFUNCTION("""COMPUTED_VALUE"""),"t")</f>
        <v>t</v>
      </c>
      <c r="H99" s="2" t="str">
        <f>IFERROR(__xludf.DUMMYFUNCTION("""COMPUTED_VALUE"""),"n")</f>
        <v>n</v>
      </c>
      <c r="I99" s="2" t="str">
        <f>IFERROR(__xludf.DUMMYFUNCTION("""COMPUTED_VALUE"""),"Q")</f>
        <v>Q</v>
      </c>
      <c r="J99" s="2" t="str">
        <f>IFERROR(__xludf.DUMMYFUNCTION("""COMPUTED_VALUE"""),"p")</f>
        <v>p</v>
      </c>
      <c r="K99" s="2" t="str">
        <f>IFERROR(__xludf.DUMMYFUNCTION("""COMPUTED_VALUE"""),"G")</f>
        <v>G</v>
      </c>
      <c r="L99" s="2" t="str">
        <f>IFERROR(__xludf.DUMMYFUNCTION("""COMPUTED_VALUE"""),"p")</f>
        <v>p</v>
      </c>
      <c r="M99" s="2" t="str">
        <f>IFERROR(__xludf.DUMMYFUNCTION("""COMPUTED_VALUE"""),"v")</f>
        <v>v</v>
      </c>
      <c r="N99" s="2" t="str">
        <f>IFERROR(__xludf.DUMMYFUNCTION("""COMPUTED_VALUE"""),"n")</f>
        <v>n</v>
      </c>
      <c r="O99" s="2" t="str">
        <f>IFERROR(__xludf.DUMMYFUNCTION("""COMPUTED_VALUE"""),"S")</f>
        <v>S</v>
      </c>
      <c r="P99" s="2" t="str">
        <f>IFERROR(__xludf.DUMMYFUNCTION("""COMPUTED_VALUE"""),"z")</f>
        <v>z</v>
      </c>
      <c r="Q99" s="2" t="str">
        <f>IFERROR(__xludf.DUMMYFUNCTION("""COMPUTED_VALUE"""),"G")</f>
        <v>G</v>
      </c>
    </row>
    <row r="100">
      <c r="A100" s="2" t="str">
        <f>IFERROR(__xludf.DUMMYFUNCTION("SPLIT(REGEXREPLACE(REGEXREPLACE(Sheet1!C100&amp;"""",""(?s)(.{1})"",""$1""&amp;CHAR(127)),""'"",""''""),CHAR(127))"),"B")</f>
        <v>B</v>
      </c>
      <c r="B100" s="2" t="str">
        <f>IFERROR(__xludf.DUMMYFUNCTION("""COMPUTED_VALUE"""),"S")</f>
        <v>S</v>
      </c>
      <c r="C100" s="2" t="str">
        <f>IFERROR(__xludf.DUMMYFUNCTION("""COMPUTED_VALUE"""),"l")</f>
        <v>l</v>
      </c>
      <c r="D100" s="2" t="str">
        <f>IFERROR(__xludf.DUMMYFUNCTION("""COMPUTED_VALUE"""),"m")</f>
        <v>m</v>
      </c>
      <c r="E100" s="2" t="str">
        <f>IFERROR(__xludf.DUMMYFUNCTION("""COMPUTED_VALUE"""),"z")</f>
        <v>z</v>
      </c>
      <c r="F100" s="2" t="str">
        <f>IFERROR(__xludf.DUMMYFUNCTION("""COMPUTED_VALUE"""),"m")</f>
        <v>m</v>
      </c>
      <c r="G100" s="2" t="str">
        <f>IFERROR(__xludf.DUMMYFUNCTION("""COMPUTED_VALUE"""),"l")</f>
        <v>l</v>
      </c>
      <c r="H100" s="2" t="str">
        <f>IFERROR(__xludf.DUMMYFUNCTION("""COMPUTED_VALUE"""),"v")</f>
        <v>v</v>
      </c>
      <c r="I100" s="2" t="str">
        <f>IFERROR(__xludf.DUMMYFUNCTION("""COMPUTED_VALUE"""),"d")</f>
        <v>d</v>
      </c>
      <c r="J100" s="2" t="str">
        <f>IFERROR(__xludf.DUMMYFUNCTION("""COMPUTED_VALUE"""),"N")</f>
        <v>N</v>
      </c>
      <c r="K100" s="2" t="str">
        <f>IFERROR(__xludf.DUMMYFUNCTION("""COMPUTED_VALUE"""),"n")</f>
        <v>n</v>
      </c>
      <c r="L100" s="2" t="str">
        <f>IFERROR(__xludf.DUMMYFUNCTION("""COMPUTED_VALUE"""),"l")</f>
        <v>l</v>
      </c>
      <c r="M100" s="2" t="str">
        <f>IFERROR(__xludf.DUMMYFUNCTION("""COMPUTED_VALUE"""),"Q")</f>
        <v>Q</v>
      </c>
      <c r="N100" s="2" t="str">
        <f>IFERROR(__xludf.DUMMYFUNCTION("""COMPUTED_VALUE"""),"l")</f>
        <v>l</v>
      </c>
      <c r="O100" s="2" t="str">
        <f>IFERROR(__xludf.DUMMYFUNCTION("""COMPUTED_VALUE"""),"Q")</f>
        <v>Q</v>
      </c>
      <c r="P100" s="2" t="str">
        <f>IFERROR(__xludf.DUMMYFUNCTION("""COMPUTED_VALUE"""),"Q")</f>
        <v>Q</v>
      </c>
      <c r="Q100" s="2" t="str">
        <f>IFERROR(__xludf.DUMMYFUNCTION("""COMPUTED_VALUE"""),"J")</f>
        <v>J</v>
      </c>
      <c r="R100" s="2" t="str">
        <f>IFERROR(__xludf.DUMMYFUNCTION("""COMPUTED_VALUE"""),"n")</f>
        <v>n</v>
      </c>
      <c r="S100" s="2" t="str">
        <f>IFERROR(__xludf.DUMMYFUNCTION("""COMPUTED_VALUE"""),"J")</f>
        <v>J</v>
      </c>
    </row>
    <row r="101">
      <c r="A101" s="2" t="str">
        <f>IFERROR(__xludf.DUMMYFUNCTION("SPLIT(REGEXREPLACE(REGEXREPLACE(Sheet1!C101&amp;"""",""(?s)(.{1})"",""$1""&amp;CHAR(127)),""'"",""''""),CHAR(127))"),"W")</f>
        <v>W</v>
      </c>
      <c r="B101" s="2" t="str">
        <f>IFERROR(__xludf.DUMMYFUNCTION("""COMPUTED_VALUE"""),"B")</f>
        <v>B</v>
      </c>
      <c r="C101" s="2" t="str">
        <f>IFERROR(__xludf.DUMMYFUNCTION("""COMPUTED_VALUE"""),"P")</f>
        <v>P</v>
      </c>
      <c r="D101" s="2" t="str">
        <f>IFERROR(__xludf.DUMMYFUNCTION("""COMPUTED_VALUE"""),"s")</f>
        <v>s</v>
      </c>
      <c r="E101" s="2" t="str">
        <f>IFERROR(__xludf.DUMMYFUNCTION("""COMPUTED_VALUE"""),"D")</f>
        <v>D</v>
      </c>
      <c r="F101" s="2" t="str">
        <f>IFERROR(__xludf.DUMMYFUNCTION("""COMPUTED_VALUE"""),"P")</f>
        <v>P</v>
      </c>
      <c r="G101" s="2" t="str">
        <f>IFERROR(__xludf.DUMMYFUNCTION("""COMPUTED_VALUE"""),"B")</f>
        <v>B</v>
      </c>
      <c r="H101" s="2" t="str">
        <f>IFERROR(__xludf.DUMMYFUNCTION("""COMPUTED_VALUE"""),"B")</f>
        <v>B</v>
      </c>
      <c r="I101" s="2" t="str">
        <f>IFERROR(__xludf.DUMMYFUNCTION("""COMPUTED_VALUE"""),"j")</f>
        <v>j</v>
      </c>
    </row>
    <row r="102">
      <c r="A102" s="2" t="str">
        <f>IFERROR(__xludf.DUMMYFUNCTION("SPLIT(REGEXREPLACE(REGEXREPLACE(Sheet1!C102&amp;"""",""(?s)(.{1})"",""$1""&amp;CHAR(127)),""'"",""''""),CHAR(127))"),"D")</f>
        <v>D</v>
      </c>
      <c r="B102" s="2" t="str">
        <f>IFERROR(__xludf.DUMMYFUNCTION("""COMPUTED_VALUE"""),"L")</f>
        <v>L</v>
      </c>
      <c r="C102" s="2" t="str">
        <f>IFERROR(__xludf.DUMMYFUNCTION("""COMPUTED_VALUE"""),"W")</f>
        <v>W</v>
      </c>
      <c r="D102" s="2" t="str">
        <f>IFERROR(__xludf.DUMMYFUNCTION("""COMPUTED_VALUE"""),"p")</f>
        <v>p</v>
      </c>
      <c r="E102" s="2" t="str">
        <f>IFERROR(__xludf.DUMMYFUNCTION("""COMPUTED_VALUE"""),"G")</f>
        <v>G</v>
      </c>
      <c r="F102" s="2" t="str">
        <f>IFERROR(__xludf.DUMMYFUNCTION("""COMPUTED_VALUE"""),"h")</f>
        <v>h</v>
      </c>
      <c r="G102" s="2" t="str">
        <f>IFERROR(__xludf.DUMMYFUNCTION("""COMPUTED_VALUE"""),"b")</f>
        <v>b</v>
      </c>
      <c r="H102" s="2" t="str">
        <f>IFERROR(__xludf.DUMMYFUNCTION("""COMPUTED_VALUE"""),"P")</f>
        <v>P</v>
      </c>
      <c r="I102" s="2" t="str">
        <f>IFERROR(__xludf.DUMMYFUNCTION("""COMPUTED_VALUE"""),"j")</f>
        <v>j</v>
      </c>
      <c r="J102" s="2" t="str">
        <f>IFERROR(__xludf.DUMMYFUNCTION("""COMPUTED_VALUE"""),"b")</f>
        <v>b</v>
      </c>
      <c r="K102" s="2" t="str">
        <f>IFERROR(__xludf.DUMMYFUNCTION("""COMPUTED_VALUE"""),"h")</f>
        <v>h</v>
      </c>
      <c r="L102" s="2" t="str">
        <f>IFERROR(__xludf.DUMMYFUNCTION("""COMPUTED_VALUE"""),"Z")</f>
        <v>Z</v>
      </c>
      <c r="M102" s="2" t="str">
        <f>IFERROR(__xludf.DUMMYFUNCTION("""COMPUTED_VALUE"""),"r")</f>
        <v>r</v>
      </c>
      <c r="N102" s="2" t="str">
        <f>IFERROR(__xludf.DUMMYFUNCTION("""COMPUTED_VALUE"""),"h")</f>
        <v>h</v>
      </c>
      <c r="O102" s="2" t="str">
        <f>IFERROR(__xludf.DUMMYFUNCTION("""COMPUTED_VALUE"""),"Z")</f>
        <v>Z</v>
      </c>
      <c r="P102" s="2" t="str">
        <f>IFERROR(__xludf.DUMMYFUNCTION("""COMPUTED_VALUE"""),"D")</f>
        <v>D</v>
      </c>
    </row>
    <row r="103">
      <c r="A103" s="2" t="str">
        <f>IFERROR(__xludf.DUMMYFUNCTION("SPLIT(REGEXREPLACE(REGEXREPLACE(Sheet1!C103&amp;"""",""(?s)(.{1})"",""$1""&amp;CHAR(127)),""'"",""''""),CHAR(127))"),"W")</f>
        <v>W</v>
      </c>
      <c r="B103" s="2" t="str">
        <f>IFERROR(__xludf.DUMMYFUNCTION("""COMPUTED_VALUE"""),"W")</f>
        <v>W</v>
      </c>
      <c r="C103" s="2" t="str">
        <f>IFERROR(__xludf.DUMMYFUNCTION("""COMPUTED_VALUE"""),"v")</f>
        <v>v</v>
      </c>
      <c r="D103" s="2" t="str">
        <f>IFERROR(__xludf.DUMMYFUNCTION("""COMPUTED_VALUE"""),"g")</f>
        <v>g</v>
      </c>
      <c r="E103" s="2" t="str">
        <f>IFERROR(__xludf.DUMMYFUNCTION("""COMPUTED_VALUE"""),"B")</f>
        <v>B</v>
      </c>
      <c r="F103" s="2" t="str">
        <f>IFERROR(__xludf.DUMMYFUNCTION("""COMPUTED_VALUE"""),"F")</f>
        <v>F</v>
      </c>
      <c r="G103" s="2" t="str">
        <f>IFERROR(__xludf.DUMMYFUNCTION("""COMPUTED_VALUE"""),"g")</f>
        <v>g</v>
      </c>
      <c r="H103" s="2" t="str">
        <f>IFERROR(__xludf.DUMMYFUNCTION("""COMPUTED_VALUE"""),"H")</f>
        <v>H</v>
      </c>
      <c r="I103" s="2" t="str">
        <f>IFERROR(__xludf.DUMMYFUNCTION("""COMPUTED_VALUE"""),"W")</f>
        <v>W</v>
      </c>
      <c r="J103" s="2" t="str">
        <f>IFERROR(__xludf.DUMMYFUNCTION("""COMPUTED_VALUE"""),"C")</f>
        <v>C</v>
      </c>
      <c r="K103" s="2" t="str">
        <f>IFERROR(__xludf.DUMMYFUNCTION("""COMPUTED_VALUE"""),"h")</f>
        <v>h</v>
      </c>
      <c r="L103" s="2" t="str">
        <f>IFERROR(__xludf.DUMMYFUNCTION("""COMPUTED_VALUE"""),"B")</f>
        <v>B</v>
      </c>
      <c r="M103" s="2" t="str">
        <f>IFERROR(__xludf.DUMMYFUNCTION("""COMPUTED_VALUE"""),"z")</f>
        <v>z</v>
      </c>
      <c r="N103" s="2" t="str">
        <f>IFERROR(__xludf.DUMMYFUNCTION("""COMPUTED_VALUE"""),"g")</f>
        <v>g</v>
      </c>
      <c r="O103" s="2" t="str">
        <f>IFERROR(__xludf.DUMMYFUNCTION("""COMPUTED_VALUE"""),"B")</f>
        <v>B</v>
      </c>
      <c r="P103" s="2" t="str">
        <f>IFERROR(__xludf.DUMMYFUNCTION("""COMPUTED_VALUE"""),"F")</f>
        <v>F</v>
      </c>
      <c r="Q103" s="2" t="str">
        <f>IFERROR(__xludf.DUMMYFUNCTION("""COMPUTED_VALUE"""),"b")</f>
        <v>b</v>
      </c>
      <c r="R103" s="2" t="str">
        <f>IFERROR(__xludf.DUMMYFUNCTION("""COMPUTED_VALUE"""),"j")</f>
        <v>j</v>
      </c>
      <c r="S103" s="2" t="str">
        <f>IFERROR(__xludf.DUMMYFUNCTION("""COMPUTED_VALUE"""),"b")</f>
        <v>b</v>
      </c>
    </row>
    <row r="104">
      <c r="A104" s="2" t="str">
        <f>IFERROR(__xludf.DUMMYFUNCTION("SPLIT(REGEXREPLACE(REGEXREPLACE(Sheet1!C104&amp;"""",""(?s)(.{1})"",""$1""&amp;CHAR(127)),""'"",""''""),CHAR(127))"),"S")</f>
        <v>S</v>
      </c>
      <c r="B104" s="2" t="str">
        <f>IFERROR(__xludf.DUMMYFUNCTION("""COMPUTED_VALUE"""),"G")</f>
        <v>G</v>
      </c>
      <c r="C104" s="2" t="str">
        <f>IFERROR(__xludf.DUMMYFUNCTION("""COMPUTED_VALUE"""),"f")</f>
        <v>f</v>
      </c>
      <c r="D104" s="2" t="str">
        <f>IFERROR(__xludf.DUMMYFUNCTION("""COMPUTED_VALUE"""),"N")</f>
        <v>N</v>
      </c>
      <c r="E104" s="2" t="str">
        <f>IFERROR(__xludf.DUMMYFUNCTION("""COMPUTED_VALUE"""),"p")</f>
        <v>p</v>
      </c>
      <c r="F104" s="2" t="str">
        <f>IFERROR(__xludf.DUMMYFUNCTION("""COMPUTED_VALUE"""),"f")</f>
        <v>f</v>
      </c>
      <c r="G104" s="2" t="str">
        <f>IFERROR(__xludf.DUMMYFUNCTION("""COMPUTED_VALUE"""),"d")</f>
        <v>d</v>
      </c>
      <c r="H104" s="2" t="str">
        <f>IFERROR(__xludf.DUMMYFUNCTION("""COMPUTED_VALUE"""),"G")</f>
        <v>G</v>
      </c>
      <c r="I104" s="2" t="str">
        <f>IFERROR(__xludf.DUMMYFUNCTION("""COMPUTED_VALUE"""),"f")</f>
        <v>f</v>
      </c>
      <c r="J104" s="2" t="str">
        <f>IFERROR(__xludf.DUMMYFUNCTION("""COMPUTED_VALUE"""),"V")</f>
        <v>V</v>
      </c>
      <c r="K104" s="2" t="str">
        <f>IFERROR(__xludf.DUMMYFUNCTION("""COMPUTED_VALUE"""),"p")</f>
        <v>p</v>
      </c>
      <c r="L104" s="2" t="str">
        <f>IFERROR(__xludf.DUMMYFUNCTION("""COMPUTED_VALUE"""),"V")</f>
        <v>V</v>
      </c>
      <c r="M104" s="2" t="str">
        <f>IFERROR(__xludf.DUMMYFUNCTION("""COMPUTED_VALUE"""),"S")</f>
        <v>S</v>
      </c>
      <c r="N104" s="2" t="str">
        <f>IFERROR(__xludf.DUMMYFUNCTION("""COMPUTED_VALUE"""),"G")</f>
        <v>G</v>
      </c>
      <c r="O104" s="2" t="str">
        <f>IFERROR(__xludf.DUMMYFUNCTION("""COMPUTED_VALUE"""),"G")</f>
        <v>G</v>
      </c>
      <c r="P104" s="2" t="str">
        <f>IFERROR(__xludf.DUMMYFUNCTION("""COMPUTED_VALUE"""),"p")</f>
        <v>p</v>
      </c>
      <c r="Q104" s="2" t="str">
        <f>IFERROR(__xludf.DUMMYFUNCTION("""COMPUTED_VALUE"""),"p")</f>
        <v>p</v>
      </c>
      <c r="R104" s="2" t="str">
        <f>IFERROR(__xludf.DUMMYFUNCTION("""COMPUTED_VALUE"""),"S")</f>
        <v>S</v>
      </c>
      <c r="S104" s="2" t="str">
        <f>IFERROR(__xludf.DUMMYFUNCTION("""COMPUTED_VALUE"""),"D")</f>
        <v>D</v>
      </c>
      <c r="T104" s="2" t="str">
        <f>IFERROR(__xludf.DUMMYFUNCTION("""COMPUTED_VALUE"""),"d")</f>
        <v>d</v>
      </c>
    </row>
    <row r="105">
      <c r="A105" s="2" t="str">
        <f>IFERROR(__xludf.DUMMYFUNCTION("SPLIT(REGEXREPLACE(REGEXREPLACE(Sheet1!C105&amp;"""",""(?s)(.{1})"",""$1""&amp;CHAR(127)),""'"",""''""),CHAR(127))"),"T")</f>
        <v>T</v>
      </c>
      <c r="B105" s="2" t="str">
        <f>IFERROR(__xludf.DUMMYFUNCTION("""COMPUTED_VALUE"""),"V")</f>
        <v>V</v>
      </c>
      <c r="C105" s="2" t="str">
        <f>IFERROR(__xludf.DUMMYFUNCTION("""COMPUTED_VALUE"""),"d")</f>
        <v>d</v>
      </c>
      <c r="D105" s="2" t="str">
        <f>IFERROR(__xludf.DUMMYFUNCTION("""COMPUTED_VALUE"""),"p")</f>
        <v>p</v>
      </c>
      <c r="E105" s="2" t="str">
        <f>IFERROR(__xludf.DUMMYFUNCTION("""COMPUTED_VALUE"""),"Q")</f>
        <v>Q</v>
      </c>
      <c r="F105" s="2" t="str">
        <f>IFERROR(__xludf.DUMMYFUNCTION("""COMPUTED_VALUE"""),"D")</f>
        <v>D</v>
      </c>
      <c r="G105" s="2" t="str">
        <f>IFERROR(__xludf.DUMMYFUNCTION("""COMPUTED_VALUE"""),"S")</f>
        <v>S</v>
      </c>
      <c r="H105" s="2" t="str">
        <f>IFERROR(__xludf.DUMMYFUNCTION("""COMPUTED_VALUE"""),"p")</f>
        <v>p</v>
      </c>
      <c r="I105" s="2" t="str">
        <f>IFERROR(__xludf.DUMMYFUNCTION("""COMPUTED_VALUE"""),"Q")</f>
        <v>Q</v>
      </c>
      <c r="J105" s="2" t="str">
        <f>IFERROR(__xludf.DUMMYFUNCTION("""COMPUTED_VALUE"""),"Z")</f>
        <v>Z</v>
      </c>
      <c r="K105" s="2" t="str">
        <f>IFERROR(__xludf.DUMMYFUNCTION("""COMPUTED_VALUE"""),"J")</f>
        <v>J</v>
      </c>
      <c r="L105" s="2" t="str">
        <f>IFERROR(__xludf.DUMMYFUNCTION("""COMPUTED_VALUE"""),"p")</f>
        <v>p</v>
      </c>
      <c r="M105" s="2" t="str">
        <f>IFERROR(__xludf.DUMMYFUNCTION("""COMPUTED_VALUE"""),"V")</f>
        <v>V</v>
      </c>
      <c r="N105" s="2" t="str">
        <f>IFERROR(__xludf.DUMMYFUNCTION("""COMPUTED_VALUE"""),"p")</f>
        <v>p</v>
      </c>
      <c r="O105" s="2" t="str">
        <f>IFERROR(__xludf.DUMMYFUNCTION("""COMPUTED_VALUE"""),"D")</f>
        <v>D</v>
      </c>
      <c r="P105" s="2" t="str">
        <f>IFERROR(__xludf.DUMMYFUNCTION("""COMPUTED_VALUE"""),"Q")</f>
        <v>Q</v>
      </c>
      <c r="Q105" s="2" t="str">
        <f>IFERROR(__xludf.DUMMYFUNCTION("""COMPUTED_VALUE"""),"Q")</f>
        <v>Q</v>
      </c>
    </row>
    <row r="106">
      <c r="A106" s="2" t="str">
        <f>IFERROR(__xludf.DUMMYFUNCTION("SPLIT(REGEXREPLACE(REGEXREPLACE(Sheet1!C106&amp;"""",""(?s)(.{1})"",""$1""&amp;CHAR(127)),""'"",""''""),CHAR(127))"),"V")</f>
        <v>V</v>
      </c>
      <c r="B106" s="2" t="str">
        <f>IFERROR(__xludf.DUMMYFUNCTION("""COMPUTED_VALUE"""),"V")</f>
        <v>V</v>
      </c>
      <c r="C106" s="2" t="str">
        <f>IFERROR(__xludf.DUMMYFUNCTION("""COMPUTED_VALUE"""),"C")</f>
        <v>C</v>
      </c>
      <c r="D106" s="2" t="str">
        <f>IFERROR(__xludf.DUMMYFUNCTION("""COMPUTED_VALUE"""),"C")</f>
        <v>C</v>
      </c>
      <c r="E106" s="2" t="str">
        <f>IFERROR(__xludf.DUMMYFUNCTION("""COMPUTED_VALUE"""),"b")</f>
        <v>b</v>
      </c>
      <c r="F106" s="2" t="str">
        <f>IFERROR(__xludf.DUMMYFUNCTION("""COMPUTED_VALUE"""),"z")</f>
        <v>z</v>
      </c>
      <c r="G106" s="2" t="str">
        <f>IFERROR(__xludf.DUMMYFUNCTION("""COMPUTED_VALUE"""),"q")</f>
        <v>q</v>
      </c>
      <c r="H106" s="2" t="str">
        <f>IFERROR(__xludf.DUMMYFUNCTION("""COMPUTED_VALUE"""),"d")</f>
        <v>d</v>
      </c>
      <c r="I106" s="2" t="str">
        <f>IFERROR(__xludf.DUMMYFUNCTION("""COMPUTED_VALUE"""),"b")</f>
        <v>b</v>
      </c>
      <c r="J106" s="2" t="str">
        <f>IFERROR(__xludf.DUMMYFUNCTION("""COMPUTED_VALUE"""),"z")</f>
        <v>z</v>
      </c>
      <c r="K106" s="2" t="str">
        <f>IFERROR(__xludf.DUMMYFUNCTION("""COMPUTED_VALUE"""),"h")</f>
        <v>h</v>
      </c>
      <c r="L106" s="2" t="str">
        <f>IFERROR(__xludf.DUMMYFUNCTION("""COMPUTED_VALUE"""),"F")</f>
        <v>F</v>
      </c>
      <c r="M106" s="2" t="str">
        <f>IFERROR(__xludf.DUMMYFUNCTION("""COMPUTED_VALUE"""),"H")</f>
        <v>H</v>
      </c>
      <c r="N106" s="2" t="str">
        <f>IFERROR(__xludf.DUMMYFUNCTION("""COMPUTED_VALUE"""),"v")</f>
        <v>v</v>
      </c>
      <c r="O106" s="2" t="str">
        <f>IFERROR(__xludf.DUMMYFUNCTION("""COMPUTED_VALUE"""),"b")</f>
        <v>b</v>
      </c>
      <c r="P106" s="2" t="str">
        <f>IFERROR(__xludf.DUMMYFUNCTION("""COMPUTED_VALUE"""),"d")</f>
        <v>d</v>
      </c>
      <c r="Q106" s="2" t="str">
        <f>IFERROR(__xludf.DUMMYFUNCTION("""COMPUTED_VALUE"""),"h")</f>
        <v>h</v>
      </c>
      <c r="R106" s="2" t="str">
        <f>IFERROR(__xludf.DUMMYFUNCTION("""COMPUTED_VALUE"""),"Z")</f>
        <v>Z</v>
      </c>
      <c r="S106" s="2" t="str">
        <f>IFERROR(__xludf.DUMMYFUNCTION("""COMPUTED_VALUE"""),"F")</f>
        <v>F</v>
      </c>
      <c r="T106" s="2" t="str">
        <f>IFERROR(__xludf.DUMMYFUNCTION("""COMPUTED_VALUE"""),"P")</f>
        <v>P</v>
      </c>
      <c r="U106" s="2" t="str">
        <f>IFERROR(__xludf.DUMMYFUNCTION("""COMPUTED_VALUE"""),"m")</f>
        <v>m</v>
      </c>
      <c r="V106" s="2" t="str">
        <f>IFERROR(__xludf.DUMMYFUNCTION("""COMPUTED_VALUE"""),"h")</f>
        <v>h</v>
      </c>
      <c r="W106" s="2" t="str">
        <f>IFERROR(__xludf.DUMMYFUNCTION("""COMPUTED_VALUE"""),"C")</f>
        <v>C</v>
      </c>
    </row>
    <row r="107">
      <c r="A107" s="2" t="str">
        <f>IFERROR(__xludf.DUMMYFUNCTION("SPLIT(REGEXREPLACE(REGEXREPLACE(Sheet1!C107&amp;"""",""(?s)(.{1})"",""$1""&amp;CHAR(127)),""'"",""''""),CHAR(127))"),"L")</f>
        <v>L</v>
      </c>
      <c r="B107" s="2" t="str">
        <f>IFERROR(__xludf.DUMMYFUNCTION("""COMPUTED_VALUE"""),"n")</f>
        <v>n</v>
      </c>
      <c r="C107" s="2" t="str">
        <f>IFERROR(__xludf.DUMMYFUNCTION("""COMPUTED_VALUE"""),"g")</f>
        <v>g</v>
      </c>
      <c r="D107" s="2" t="str">
        <f>IFERROR(__xludf.DUMMYFUNCTION("""COMPUTED_VALUE"""),"t")</f>
        <v>t</v>
      </c>
      <c r="E107" s="2" t="str">
        <f>IFERROR(__xludf.DUMMYFUNCTION("""COMPUTED_VALUE"""),"B")</f>
        <v>B</v>
      </c>
      <c r="F107" s="2" t="str">
        <f>IFERROR(__xludf.DUMMYFUNCTION("""COMPUTED_VALUE"""),"n")</f>
        <v>n</v>
      </c>
      <c r="G107" s="2" t="str">
        <f>IFERROR(__xludf.DUMMYFUNCTION("""COMPUTED_VALUE"""),"l")</f>
        <v>l</v>
      </c>
      <c r="H107" s="2" t="str">
        <f>IFERROR(__xludf.DUMMYFUNCTION("""COMPUTED_VALUE"""),"c")</f>
        <v>c</v>
      </c>
      <c r="I107" s="2" t="str">
        <f>IFERROR(__xludf.DUMMYFUNCTION("""COMPUTED_VALUE"""),"n")</f>
        <v>n</v>
      </c>
      <c r="J107" s="2" t="str">
        <f>IFERROR(__xludf.DUMMYFUNCTION("""COMPUTED_VALUE"""),"D")</f>
        <v>D</v>
      </c>
      <c r="K107" s="2" t="str">
        <f>IFERROR(__xludf.DUMMYFUNCTION("""COMPUTED_VALUE"""),"v")</f>
        <v>v</v>
      </c>
      <c r="L107" s="2" t="str">
        <f>IFERROR(__xludf.DUMMYFUNCTION("""COMPUTED_VALUE"""),"L")</f>
        <v>L</v>
      </c>
      <c r="M107" s="2" t="str">
        <f>IFERROR(__xludf.DUMMYFUNCTION("""COMPUTED_VALUE"""),"c")</f>
        <v>c</v>
      </c>
    </row>
    <row r="108">
      <c r="A108" s="2" t="str">
        <f>IFERROR(__xludf.DUMMYFUNCTION("SPLIT(REGEXREPLACE(REGEXREPLACE(Sheet1!C108&amp;"""",""(?s)(.{1})"",""$1""&amp;CHAR(127)),""'"",""''""),CHAR(127))"),"D")</f>
        <v>D</v>
      </c>
      <c r="B108" s="2" t="str">
        <f>IFERROR(__xludf.DUMMYFUNCTION("""COMPUTED_VALUE"""),"p")</f>
        <v>p</v>
      </c>
      <c r="C108" s="2" t="str">
        <f>IFERROR(__xludf.DUMMYFUNCTION("""COMPUTED_VALUE"""),"n")</f>
        <v>n</v>
      </c>
      <c r="D108" s="2" t="str">
        <f>IFERROR(__xludf.DUMMYFUNCTION("""COMPUTED_VALUE"""),"B")</f>
        <v>B</v>
      </c>
      <c r="E108" s="2" t="str">
        <f>IFERROR(__xludf.DUMMYFUNCTION("""COMPUTED_VALUE"""),"j")</f>
        <v>j</v>
      </c>
      <c r="F108" s="2" t="str">
        <f>IFERROR(__xludf.DUMMYFUNCTION("""COMPUTED_VALUE"""),"M")</f>
        <v>M</v>
      </c>
      <c r="G108" s="2" t="str">
        <f>IFERROR(__xludf.DUMMYFUNCTION("""COMPUTED_VALUE"""),"p")</f>
        <v>p</v>
      </c>
      <c r="H108" s="2" t="str">
        <f>IFERROR(__xludf.DUMMYFUNCTION("""COMPUTED_VALUE"""),"L")</f>
        <v>L</v>
      </c>
      <c r="I108" s="2" t="str">
        <f>IFERROR(__xludf.DUMMYFUNCTION("""COMPUTED_VALUE"""),"l")</f>
        <v>l</v>
      </c>
      <c r="J108" s="2" t="str">
        <f>IFERROR(__xludf.DUMMYFUNCTION("""COMPUTED_VALUE"""),"L")</f>
        <v>L</v>
      </c>
      <c r="K108" s="2" t="str">
        <f>IFERROR(__xludf.DUMMYFUNCTION("""COMPUTED_VALUE"""),"D")</f>
        <v>D</v>
      </c>
      <c r="L108" s="2" t="str">
        <f>IFERROR(__xludf.DUMMYFUNCTION("""COMPUTED_VALUE"""),"Q")</f>
        <v>Q</v>
      </c>
      <c r="M108" s="2" t="str">
        <f>IFERROR(__xludf.DUMMYFUNCTION("""COMPUTED_VALUE"""),"W")</f>
        <v>W</v>
      </c>
      <c r="N108" s="2" t="str">
        <f>IFERROR(__xludf.DUMMYFUNCTION("""COMPUTED_VALUE"""),"D")</f>
        <v>D</v>
      </c>
      <c r="O108" s="2" t="str">
        <f>IFERROR(__xludf.DUMMYFUNCTION("""COMPUTED_VALUE"""),"g")</f>
        <v>g</v>
      </c>
      <c r="P108" s="2" t="str">
        <f>IFERROR(__xludf.DUMMYFUNCTION("""COMPUTED_VALUE"""),"v")</f>
        <v>v</v>
      </c>
      <c r="Q108" s="2" t="str">
        <f>IFERROR(__xludf.DUMMYFUNCTION("""COMPUTED_VALUE"""),"p")</f>
        <v>p</v>
      </c>
      <c r="R108" s="2" t="str">
        <f>IFERROR(__xludf.DUMMYFUNCTION("""COMPUTED_VALUE"""),"L")</f>
        <v>L</v>
      </c>
      <c r="S108" s="2" t="str">
        <f>IFERROR(__xludf.DUMMYFUNCTION("""COMPUTED_VALUE"""),"v")</f>
        <v>v</v>
      </c>
    </row>
    <row r="109">
      <c r="A109" s="2" t="str">
        <f>IFERROR(__xludf.DUMMYFUNCTION("SPLIT(REGEXREPLACE(REGEXREPLACE(Sheet1!C109&amp;"""",""(?s)(.{1})"",""$1""&amp;CHAR(127)),""'"",""''""),CHAR(127))"),"S")</f>
        <v>S</v>
      </c>
      <c r="B109" s="2" t="str">
        <f>IFERROR(__xludf.DUMMYFUNCTION("""COMPUTED_VALUE"""),"b")</f>
        <v>b</v>
      </c>
      <c r="C109" s="2" t="str">
        <f>IFERROR(__xludf.DUMMYFUNCTION("""COMPUTED_VALUE"""),"z")</f>
        <v>z</v>
      </c>
      <c r="D109" s="2" t="str">
        <f>IFERROR(__xludf.DUMMYFUNCTION("""COMPUTED_VALUE"""),"M")</f>
        <v>M</v>
      </c>
      <c r="E109" s="2" t="str">
        <f>IFERROR(__xludf.DUMMYFUNCTION("""COMPUTED_VALUE"""),"b")</f>
        <v>b</v>
      </c>
      <c r="F109" s="2" t="str">
        <f>IFERROR(__xludf.DUMMYFUNCTION("""COMPUTED_VALUE"""),"N")</f>
        <v>N</v>
      </c>
      <c r="G109" s="2" t="str">
        <f>IFERROR(__xludf.DUMMYFUNCTION("""COMPUTED_VALUE"""),"Q")</f>
        <v>Q</v>
      </c>
      <c r="H109" s="2" t="str">
        <f>IFERROR(__xludf.DUMMYFUNCTION("""COMPUTED_VALUE"""),"Q")</f>
        <v>Q</v>
      </c>
      <c r="I109" s="2" t="str">
        <f>IFERROR(__xludf.DUMMYFUNCTION("""COMPUTED_VALUE"""),"S")</f>
        <v>S</v>
      </c>
      <c r="J109" s="2" t="str">
        <f>IFERROR(__xludf.DUMMYFUNCTION("""COMPUTED_VALUE"""),"D")</f>
        <v>D</v>
      </c>
      <c r="K109" s="2" t="str">
        <f>IFERROR(__xludf.DUMMYFUNCTION("""COMPUTED_VALUE"""),"d")</f>
        <v>d</v>
      </c>
      <c r="L109" s="2" t="str">
        <f>IFERROR(__xludf.DUMMYFUNCTION("""COMPUTED_VALUE"""),"m")</f>
        <v>m</v>
      </c>
      <c r="M109" s="2" t="str">
        <f>IFERROR(__xludf.DUMMYFUNCTION("""COMPUTED_VALUE"""),"v")</f>
        <v>v</v>
      </c>
      <c r="N109" s="2" t="str">
        <f>IFERROR(__xludf.DUMMYFUNCTION("""COMPUTED_VALUE"""),"q")</f>
        <v>q</v>
      </c>
      <c r="O109" s="2" t="str">
        <f>IFERROR(__xludf.DUMMYFUNCTION("""COMPUTED_VALUE"""),"q")</f>
        <v>q</v>
      </c>
      <c r="P109" s="2" t="str">
        <f>IFERROR(__xludf.DUMMYFUNCTION("""COMPUTED_VALUE"""),"z")</f>
        <v>z</v>
      </c>
      <c r="Q109" s="2" t="str">
        <f>IFERROR(__xludf.DUMMYFUNCTION("""COMPUTED_VALUE"""),"d")</f>
        <v>d</v>
      </c>
      <c r="R109" s="2" t="str">
        <f>IFERROR(__xludf.DUMMYFUNCTION("""COMPUTED_VALUE"""),"S")</f>
        <v>S</v>
      </c>
    </row>
    <row r="110">
      <c r="A110" s="2" t="str">
        <f>IFERROR(__xludf.DUMMYFUNCTION("SPLIT(REGEXREPLACE(REGEXREPLACE(Sheet1!C110&amp;"""",""(?s)(.{1})"",""$1""&amp;CHAR(127)),""'"",""''""),CHAR(127))"),"C")</f>
        <v>C</v>
      </c>
      <c r="B110" s="2" t="str">
        <f>IFERROR(__xludf.DUMMYFUNCTION("""COMPUTED_VALUE"""),"j")</f>
        <v>j</v>
      </c>
      <c r="C110" s="2" t="str">
        <f>IFERROR(__xludf.DUMMYFUNCTION("""COMPUTED_VALUE"""),"L")</f>
        <v>L</v>
      </c>
      <c r="D110" s="2" t="str">
        <f>IFERROR(__xludf.DUMMYFUNCTION("""COMPUTED_VALUE"""),"P")</f>
        <v>P</v>
      </c>
      <c r="E110" s="2" t="str">
        <f>IFERROR(__xludf.DUMMYFUNCTION("""COMPUTED_VALUE"""),"T")</f>
        <v>T</v>
      </c>
      <c r="F110" s="2" t="str">
        <f>IFERROR(__xludf.DUMMYFUNCTION("""COMPUTED_VALUE"""),"P")</f>
        <v>P</v>
      </c>
      <c r="G110" s="2" t="str">
        <f>IFERROR(__xludf.DUMMYFUNCTION("""COMPUTED_VALUE"""),"j")</f>
        <v>j</v>
      </c>
      <c r="H110" s="2" t="str">
        <f>IFERROR(__xludf.DUMMYFUNCTION("""COMPUTED_VALUE"""),"j")</f>
        <v>j</v>
      </c>
      <c r="I110" s="2" t="str">
        <f>IFERROR(__xludf.DUMMYFUNCTION("""COMPUTED_VALUE"""),"L")</f>
        <v>L</v>
      </c>
      <c r="J110" s="2" t="str">
        <f>IFERROR(__xludf.DUMMYFUNCTION("""COMPUTED_VALUE"""),"C")</f>
        <v>C</v>
      </c>
      <c r="K110" s="2" t="str">
        <f>IFERROR(__xludf.DUMMYFUNCTION("""COMPUTED_VALUE"""),"P")</f>
        <v>P</v>
      </c>
      <c r="L110" s="2" t="str">
        <f>IFERROR(__xludf.DUMMYFUNCTION("""COMPUTED_VALUE"""),"t")</f>
        <v>t</v>
      </c>
      <c r="M110" s="2" t="str">
        <f>IFERROR(__xludf.DUMMYFUNCTION("""COMPUTED_VALUE"""),"B")</f>
        <v>B</v>
      </c>
      <c r="N110" s="2" t="str">
        <f>IFERROR(__xludf.DUMMYFUNCTION("""COMPUTED_VALUE"""),"C")</f>
        <v>C</v>
      </c>
      <c r="O110" s="2" t="str">
        <f>IFERROR(__xludf.DUMMYFUNCTION("""COMPUTED_VALUE"""),"L")</f>
        <v>L</v>
      </c>
      <c r="P110" s="2" t="str">
        <f>IFERROR(__xludf.DUMMYFUNCTION("""COMPUTED_VALUE"""),"J")</f>
        <v>J</v>
      </c>
      <c r="Q110" s="2" t="str">
        <f>IFERROR(__xludf.DUMMYFUNCTION("""COMPUTED_VALUE"""),"j")</f>
        <v>j</v>
      </c>
      <c r="R110" s="2" t="str">
        <f>IFERROR(__xludf.DUMMYFUNCTION("""COMPUTED_VALUE"""),"B")</f>
        <v>B</v>
      </c>
      <c r="S110" s="2" t="str">
        <f>IFERROR(__xludf.DUMMYFUNCTION("""COMPUTED_VALUE"""),"L")</f>
        <v>L</v>
      </c>
      <c r="T110" s="2" t="str">
        <f>IFERROR(__xludf.DUMMYFUNCTION("""COMPUTED_VALUE"""),"P")</f>
        <v>P</v>
      </c>
      <c r="U110" s="2" t="str">
        <f>IFERROR(__xludf.DUMMYFUNCTION("""COMPUTED_VALUE"""),"L")</f>
        <v>L</v>
      </c>
      <c r="V110" s="2" t="str">
        <f>IFERROR(__xludf.DUMMYFUNCTION("""COMPUTED_VALUE"""),"B")</f>
        <v>B</v>
      </c>
    </row>
    <row r="111">
      <c r="A111" s="2" t="str">
        <f>IFERROR(__xludf.DUMMYFUNCTION("SPLIT(REGEXREPLACE(REGEXREPLACE(Sheet1!C111&amp;"""",""(?s)(.{1})"",""$1""&amp;CHAR(127)),""'"",""''""),CHAR(127))"),"n")</f>
        <v>n</v>
      </c>
      <c r="B111" s="2" t="str">
        <f>IFERROR(__xludf.DUMMYFUNCTION("""COMPUTED_VALUE"""),"P")</f>
        <v>P</v>
      </c>
      <c r="C111" s="2" t="str">
        <f>IFERROR(__xludf.DUMMYFUNCTION("""COMPUTED_VALUE"""),"n")</f>
        <v>n</v>
      </c>
      <c r="D111" s="2" t="str">
        <f>IFERROR(__xludf.DUMMYFUNCTION("""COMPUTED_VALUE"""),"c")</f>
        <v>c</v>
      </c>
      <c r="E111" s="2" t="str">
        <f>IFERROR(__xludf.DUMMYFUNCTION("""COMPUTED_VALUE"""),"r")</f>
        <v>r</v>
      </c>
      <c r="F111" s="2" t="str">
        <f>IFERROR(__xludf.DUMMYFUNCTION("""COMPUTED_VALUE"""),"B")</f>
        <v>B</v>
      </c>
      <c r="G111" s="2" t="str">
        <f>IFERROR(__xludf.DUMMYFUNCTION("""COMPUTED_VALUE"""),"H")</f>
        <v>H</v>
      </c>
      <c r="H111" s="2" t="str">
        <f>IFERROR(__xludf.DUMMYFUNCTION("""COMPUTED_VALUE"""),"G")</f>
        <v>G</v>
      </c>
      <c r="I111" s="2" t="str">
        <f>IFERROR(__xludf.DUMMYFUNCTION("""COMPUTED_VALUE"""),"n")</f>
        <v>n</v>
      </c>
    </row>
    <row r="112">
      <c r="A112" s="2" t="str">
        <f>IFERROR(__xludf.DUMMYFUNCTION("SPLIT(REGEXREPLACE(REGEXREPLACE(Sheet1!C112&amp;"""",""(?s)(.{1})"",""$1""&amp;CHAR(127)),""'"",""''""),CHAR(127))"),"F")</f>
        <v>F</v>
      </c>
      <c r="B112" s="2" t="str">
        <f>IFERROR(__xludf.DUMMYFUNCTION("""COMPUTED_VALUE"""),"n")</f>
        <v>n</v>
      </c>
      <c r="C112" s="2" t="str">
        <f>IFERROR(__xludf.DUMMYFUNCTION("""COMPUTED_VALUE"""),"l")</f>
        <v>l</v>
      </c>
      <c r="D112" s="2" t="str">
        <f>IFERROR(__xludf.DUMMYFUNCTION("""COMPUTED_VALUE"""),"b")</f>
        <v>b</v>
      </c>
      <c r="E112" s="2" t="str">
        <f>IFERROR(__xludf.DUMMYFUNCTION("""COMPUTED_VALUE"""),"l")</f>
        <v>l</v>
      </c>
      <c r="F112" s="2" t="str">
        <f>IFERROR(__xludf.DUMMYFUNCTION("""COMPUTED_VALUE"""),"G")</f>
        <v>G</v>
      </c>
      <c r="G112" s="2" t="str">
        <f>IFERROR(__xludf.DUMMYFUNCTION("""COMPUTED_VALUE"""),"l")</f>
        <v>l</v>
      </c>
      <c r="H112" s="2" t="str">
        <f>IFERROR(__xludf.DUMMYFUNCTION("""COMPUTED_VALUE"""),"T")</f>
        <v>T</v>
      </c>
      <c r="I112" s="2" t="str">
        <f>IFERROR(__xludf.DUMMYFUNCTION("""COMPUTED_VALUE"""),"T")</f>
        <v>T</v>
      </c>
      <c r="J112" s="2" t="str">
        <f>IFERROR(__xludf.DUMMYFUNCTION("""COMPUTED_VALUE"""),"b")</f>
        <v>b</v>
      </c>
      <c r="K112" s="2" t="str">
        <f>IFERROR(__xludf.DUMMYFUNCTION("""COMPUTED_VALUE"""),"N")</f>
        <v>N</v>
      </c>
      <c r="L112" s="2" t="str">
        <f>IFERROR(__xludf.DUMMYFUNCTION("""COMPUTED_VALUE"""),"V")</f>
        <v>V</v>
      </c>
      <c r="M112" s="2" t="str">
        <f>IFERROR(__xludf.DUMMYFUNCTION("""COMPUTED_VALUE"""),"L")</f>
        <v>L</v>
      </c>
      <c r="N112" s="2" t="str">
        <f>IFERROR(__xludf.DUMMYFUNCTION("""COMPUTED_VALUE"""),"V")</f>
        <v>V</v>
      </c>
      <c r="O112" s="2" t="str">
        <f>IFERROR(__xludf.DUMMYFUNCTION("""COMPUTED_VALUE"""),"t")</f>
        <v>t</v>
      </c>
    </row>
    <row r="113">
      <c r="A113" s="2" t="str">
        <f>IFERROR(__xludf.DUMMYFUNCTION("SPLIT(REGEXREPLACE(REGEXREPLACE(Sheet1!C113&amp;"""",""(?s)(.{1})"",""$1""&amp;CHAR(127)),""'"",""''""),CHAR(127))"),"D")</f>
        <v>D</v>
      </c>
      <c r="B113" s="2" t="str">
        <f>IFERROR(__xludf.DUMMYFUNCTION("""COMPUTED_VALUE"""),"P")</f>
        <v>P</v>
      </c>
      <c r="C113" s="2" t="str">
        <f>IFERROR(__xludf.DUMMYFUNCTION("""COMPUTED_VALUE"""),"M")</f>
        <v>M</v>
      </c>
      <c r="D113" s="2" t="str">
        <f>IFERROR(__xludf.DUMMYFUNCTION("""COMPUTED_VALUE"""),"D")</f>
        <v>D</v>
      </c>
      <c r="E113" s="2" t="str">
        <f>IFERROR(__xludf.DUMMYFUNCTION("""COMPUTED_VALUE"""),"M")</f>
        <v>M</v>
      </c>
      <c r="F113" s="2" t="str">
        <f>IFERROR(__xludf.DUMMYFUNCTION("""COMPUTED_VALUE"""),"p")</f>
        <v>p</v>
      </c>
      <c r="G113" s="2" t="str">
        <f>IFERROR(__xludf.DUMMYFUNCTION("""COMPUTED_VALUE"""),"M")</f>
        <v>M</v>
      </c>
      <c r="H113" s="2" t="str">
        <f>IFERROR(__xludf.DUMMYFUNCTION("""COMPUTED_VALUE"""),"H")</f>
        <v>H</v>
      </c>
      <c r="I113" s="2" t="str">
        <f>IFERROR(__xludf.DUMMYFUNCTION("""COMPUTED_VALUE"""),"m")</f>
        <v>m</v>
      </c>
      <c r="J113" s="2" t="str">
        <f>IFERROR(__xludf.DUMMYFUNCTION("""COMPUTED_VALUE"""),"n")</f>
        <v>n</v>
      </c>
      <c r="K113" s="2" t="str">
        <f>IFERROR(__xludf.DUMMYFUNCTION("""COMPUTED_VALUE"""),"z")</f>
        <v>z</v>
      </c>
      <c r="L113" s="2" t="str">
        <f>IFERROR(__xludf.DUMMYFUNCTION("""COMPUTED_VALUE"""),"j")</f>
        <v>j</v>
      </c>
      <c r="M113" s="2" t="str">
        <f>IFERROR(__xludf.DUMMYFUNCTION("""COMPUTED_VALUE"""),"P")</f>
        <v>P</v>
      </c>
    </row>
    <row r="114">
      <c r="A114" s="2" t="str">
        <f>IFERROR(__xludf.DUMMYFUNCTION("SPLIT(REGEXREPLACE(REGEXREPLACE(Sheet1!C114&amp;"""",""(?s)(.{1})"",""$1""&amp;CHAR(127)),""'"",""''""),CHAR(127))"),"z")</f>
        <v>z</v>
      </c>
      <c r="B114" s="2" t="str">
        <f>IFERROR(__xludf.DUMMYFUNCTION("""COMPUTED_VALUE"""),"M")</f>
        <v>M</v>
      </c>
      <c r="C114" s="2" t="str">
        <f>IFERROR(__xludf.DUMMYFUNCTION("""COMPUTED_VALUE"""),"M")</f>
        <v>M</v>
      </c>
      <c r="D114" s="2" t="str">
        <f>IFERROR(__xludf.DUMMYFUNCTION("""COMPUTED_VALUE"""),"c")</f>
        <v>c</v>
      </c>
      <c r="E114" s="2" t="str">
        <f>IFERROR(__xludf.DUMMYFUNCTION("""COMPUTED_VALUE"""),"d")</f>
        <v>d</v>
      </c>
      <c r="F114" s="2" t="str">
        <f>IFERROR(__xludf.DUMMYFUNCTION("""COMPUTED_VALUE"""),"d")</f>
        <v>d</v>
      </c>
      <c r="G114" s="2" t="str">
        <f>IFERROR(__xludf.DUMMYFUNCTION("""COMPUTED_VALUE"""),"z")</f>
        <v>z</v>
      </c>
      <c r="H114" s="2" t="str">
        <f>IFERROR(__xludf.DUMMYFUNCTION("""COMPUTED_VALUE"""),"n")</f>
        <v>n</v>
      </c>
      <c r="I114" s="2" t="str">
        <f>IFERROR(__xludf.DUMMYFUNCTION("""COMPUTED_VALUE"""),"s")</f>
        <v>s</v>
      </c>
      <c r="J114" s="2" t="str">
        <f>IFERROR(__xludf.DUMMYFUNCTION("""COMPUTED_VALUE"""),"j")</f>
        <v>j</v>
      </c>
    </row>
    <row r="115">
      <c r="A115" s="2" t="str">
        <f>IFERROR(__xludf.DUMMYFUNCTION("SPLIT(REGEXREPLACE(REGEXREPLACE(Sheet1!C115&amp;"""",""(?s)(.{1})"",""$1""&amp;CHAR(127)),""'"",""''""),CHAR(127))"),"c")</f>
        <v>c</v>
      </c>
      <c r="B115" s="2" t="str">
        <f>IFERROR(__xludf.DUMMYFUNCTION("""COMPUTED_VALUE"""),"L")</f>
        <v>L</v>
      </c>
      <c r="C115" s="2" t="str">
        <f>IFERROR(__xludf.DUMMYFUNCTION("""COMPUTED_VALUE"""),"S")</f>
        <v>S</v>
      </c>
      <c r="D115" s="2" t="str">
        <f>IFERROR(__xludf.DUMMYFUNCTION("""COMPUTED_VALUE"""),"N")</f>
        <v>N</v>
      </c>
      <c r="E115" s="2" t="str">
        <f>IFERROR(__xludf.DUMMYFUNCTION("""COMPUTED_VALUE"""),"G")</f>
        <v>G</v>
      </c>
      <c r="F115" s="2" t="str">
        <f>IFERROR(__xludf.DUMMYFUNCTION("""COMPUTED_VALUE"""),"L")</f>
        <v>L</v>
      </c>
      <c r="G115" s="2" t="str">
        <f>IFERROR(__xludf.DUMMYFUNCTION("""COMPUTED_VALUE"""),"h")</f>
        <v>h</v>
      </c>
      <c r="H115" s="2" t="str">
        <f>IFERROR(__xludf.DUMMYFUNCTION("""COMPUTED_VALUE"""),"m")</f>
        <v>m</v>
      </c>
    </row>
    <row r="116">
      <c r="A116" s="2" t="str">
        <f>IFERROR(__xludf.DUMMYFUNCTION("SPLIT(REGEXREPLACE(REGEXREPLACE(Sheet1!C116&amp;"""",""(?s)(.{1})"",""$1""&amp;CHAR(127)),""'"",""''""),CHAR(127))"),"H")</f>
        <v>H</v>
      </c>
      <c r="B116" s="2" t="str">
        <f>IFERROR(__xludf.DUMMYFUNCTION("""COMPUTED_VALUE"""),"v")</f>
        <v>v</v>
      </c>
      <c r="C116" s="2" t="str">
        <f>IFERROR(__xludf.DUMMYFUNCTION("""COMPUTED_VALUE"""),"z")</f>
        <v>z</v>
      </c>
      <c r="D116" s="2" t="str">
        <f>IFERROR(__xludf.DUMMYFUNCTION("""COMPUTED_VALUE"""),"b")</f>
        <v>b</v>
      </c>
      <c r="E116" s="2" t="str">
        <f>IFERROR(__xludf.DUMMYFUNCTION("""COMPUTED_VALUE"""),"Q")</f>
        <v>Q</v>
      </c>
      <c r="F116" s="2" t="str">
        <f>IFERROR(__xludf.DUMMYFUNCTION("""COMPUTED_VALUE"""),"B")</f>
        <v>B</v>
      </c>
      <c r="G116" s="2" t="str">
        <f>IFERROR(__xludf.DUMMYFUNCTION("""COMPUTED_VALUE"""),"z")</f>
        <v>z</v>
      </c>
      <c r="H116" s="2" t="str">
        <f>IFERROR(__xludf.DUMMYFUNCTION("""COMPUTED_VALUE"""),"B")</f>
        <v>B</v>
      </c>
      <c r="I116" s="2" t="str">
        <f>IFERROR(__xludf.DUMMYFUNCTION("""COMPUTED_VALUE"""),"M")</f>
        <v>M</v>
      </c>
      <c r="J116" s="2" t="str">
        <f>IFERROR(__xludf.DUMMYFUNCTION("""COMPUTED_VALUE"""),"Q")</f>
        <v>Q</v>
      </c>
      <c r="K116" s="2" t="str">
        <f>IFERROR(__xludf.DUMMYFUNCTION("""COMPUTED_VALUE"""),"M")</f>
        <v>M</v>
      </c>
      <c r="L116" s="2" t="str">
        <f>IFERROR(__xludf.DUMMYFUNCTION("""COMPUTED_VALUE"""),"p")</f>
        <v>p</v>
      </c>
      <c r="M116" s="2" t="str">
        <f>IFERROR(__xludf.DUMMYFUNCTION("""COMPUTED_VALUE"""),"Q")</f>
        <v>Q</v>
      </c>
    </row>
    <row r="117">
      <c r="A117" s="2" t="str">
        <f>IFERROR(__xludf.DUMMYFUNCTION("SPLIT(REGEXREPLACE(REGEXREPLACE(Sheet1!C117&amp;"""",""(?s)(.{1})"",""$1""&amp;CHAR(127)),""'"",""''""),CHAR(127))"),"Q")</f>
        <v>Q</v>
      </c>
      <c r="B117" s="2" t="str">
        <f>IFERROR(__xludf.DUMMYFUNCTION("""COMPUTED_VALUE"""),"w")</f>
        <v>w</v>
      </c>
      <c r="C117" s="2" t="str">
        <f>IFERROR(__xludf.DUMMYFUNCTION("""COMPUTED_VALUE"""),"W")</f>
        <v>W</v>
      </c>
      <c r="D117" s="2" t="str">
        <f>IFERROR(__xludf.DUMMYFUNCTION("""COMPUTED_VALUE"""),"z")</f>
        <v>z</v>
      </c>
      <c r="E117" s="2" t="str">
        <f>IFERROR(__xludf.DUMMYFUNCTION("""COMPUTED_VALUE"""),"n")</f>
        <v>n</v>
      </c>
      <c r="F117" s="2" t="str">
        <f>IFERROR(__xludf.DUMMYFUNCTION("""COMPUTED_VALUE"""),"W")</f>
        <v>W</v>
      </c>
      <c r="G117" s="2" t="str">
        <f>IFERROR(__xludf.DUMMYFUNCTION("""COMPUTED_VALUE"""),"n")</f>
        <v>n</v>
      </c>
      <c r="H117" s="2" t="str">
        <f>IFERROR(__xludf.DUMMYFUNCTION("""COMPUTED_VALUE"""),"T")</f>
        <v>T</v>
      </c>
      <c r="I117" s="2" t="str">
        <f>IFERROR(__xludf.DUMMYFUNCTION("""COMPUTED_VALUE"""),"b")</f>
        <v>b</v>
      </c>
      <c r="J117" s="2" t="str">
        <f>IFERROR(__xludf.DUMMYFUNCTION("""COMPUTED_VALUE"""),"Q")</f>
        <v>Q</v>
      </c>
      <c r="K117" s="2" t="str">
        <f>IFERROR(__xludf.DUMMYFUNCTION("""COMPUTED_VALUE"""),"S")</f>
        <v>S</v>
      </c>
      <c r="L117" s="2" t="str">
        <f>IFERROR(__xludf.DUMMYFUNCTION("""COMPUTED_VALUE"""),"M")</f>
        <v>M</v>
      </c>
      <c r="M117" s="2" t="str">
        <f>IFERROR(__xludf.DUMMYFUNCTION("""COMPUTED_VALUE"""),"M")</f>
        <v>M</v>
      </c>
      <c r="N117" s="2" t="str">
        <f>IFERROR(__xludf.DUMMYFUNCTION("""COMPUTED_VALUE"""),"J")</f>
        <v>J</v>
      </c>
      <c r="O117" s="2" t="str">
        <f>IFERROR(__xludf.DUMMYFUNCTION("""COMPUTED_VALUE"""),"Q")</f>
        <v>Q</v>
      </c>
      <c r="P117" s="2" t="str">
        <f>IFERROR(__xludf.DUMMYFUNCTION("""COMPUTED_VALUE"""),"H")</f>
        <v>H</v>
      </c>
      <c r="Q117" s="2" t="str">
        <f>IFERROR(__xludf.DUMMYFUNCTION("""COMPUTED_VALUE"""),"n")</f>
        <v>n</v>
      </c>
      <c r="R117" s="2" t="str">
        <f>IFERROR(__xludf.DUMMYFUNCTION("""COMPUTED_VALUE"""),"v")</f>
        <v>v</v>
      </c>
      <c r="S117" s="2" t="str">
        <f>IFERROR(__xludf.DUMMYFUNCTION("""COMPUTED_VALUE"""),"w")</f>
        <v>w</v>
      </c>
      <c r="T117" s="2" t="str">
        <f>IFERROR(__xludf.DUMMYFUNCTION("""COMPUTED_VALUE"""),"b")</f>
        <v>b</v>
      </c>
      <c r="U117" s="2" t="str">
        <f>IFERROR(__xludf.DUMMYFUNCTION("""COMPUTED_VALUE"""),"W")</f>
        <v>W</v>
      </c>
    </row>
    <row r="118">
      <c r="A118" s="2" t="str">
        <f>IFERROR(__xludf.DUMMYFUNCTION("SPLIT(REGEXREPLACE(REGEXREPLACE(Sheet1!C118&amp;"""",""(?s)(.{1})"",""$1""&amp;CHAR(127)),""'"",""''""),CHAR(127))"),"d")</f>
        <v>d</v>
      </c>
      <c r="B118" s="2" t="str">
        <f>IFERROR(__xludf.DUMMYFUNCTION("""COMPUTED_VALUE"""),"B")</f>
        <v>B</v>
      </c>
      <c r="C118" s="2" t="str">
        <f>IFERROR(__xludf.DUMMYFUNCTION("""COMPUTED_VALUE"""),"r")</f>
        <v>r</v>
      </c>
      <c r="D118" s="2" t="str">
        <f>IFERROR(__xludf.DUMMYFUNCTION("""COMPUTED_VALUE"""),"W")</f>
        <v>W</v>
      </c>
      <c r="E118" s="2" t="str">
        <f>IFERROR(__xludf.DUMMYFUNCTION("""COMPUTED_VALUE"""),"N")</f>
        <v>N</v>
      </c>
      <c r="F118" s="2" t="str">
        <f>IFERROR(__xludf.DUMMYFUNCTION("""COMPUTED_VALUE"""),"Q")</f>
        <v>Q</v>
      </c>
      <c r="G118" s="2" t="str">
        <f>IFERROR(__xludf.DUMMYFUNCTION("""COMPUTED_VALUE"""),"W")</f>
        <v>W</v>
      </c>
      <c r="H118" s="2" t="str">
        <f>IFERROR(__xludf.DUMMYFUNCTION("""COMPUTED_VALUE"""),"W")</f>
        <v>W</v>
      </c>
    </row>
    <row r="119">
      <c r="A119" s="2" t="str">
        <f>IFERROR(__xludf.DUMMYFUNCTION("SPLIT(REGEXREPLACE(REGEXREPLACE(Sheet1!C119&amp;"""",""(?s)(.{1})"",""$1""&amp;CHAR(127)),""'"",""''""),CHAR(127))"),"b")</f>
        <v>b</v>
      </c>
      <c r="B119" s="2" t="str">
        <f>IFERROR(__xludf.DUMMYFUNCTION("""COMPUTED_VALUE"""),"P")</f>
        <v>P</v>
      </c>
      <c r="C119" s="2" t="str">
        <f>IFERROR(__xludf.DUMMYFUNCTION("""COMPUTED_VALUE"""),"l")</f>
        <v>l</v>
      </c>
      <c r="D119" s="2" t="str">
        <f>IFERROR(__xludf.DUMMYFUNCTION("""COMPUTED_VALUE"""),"m")</f>
        <v>m</v>
      </c>
      <c r="E119" s="2" t="str">
        <f>IFERROR(__xludf.DUMMYFUNCTION("""COMPUTED_VALUE"""),"g")</f>
        <v>g</v>
      </c>
      <c r="F119" s="2" t="str">
        <f>IFERROR(__xludf.DUMMYFUNCTION("""COMPUTED_VALUE"""),"R")</f>
        <v>R</v>
      </c>
      <c r="G119" s="2" t="str">
        <f>IFERROR(__xludf.DUMMYFUNCTION("""COMPUTED_VALUE"""),"g")</f>
        <v>g</v>
      </c>
      <c r="H119" s="2" t="str">
        <f>IFERROR(__xludf.DUMMYFUNCTION("""COMPUTED_VALUE"""),"R")</f>
        <v>R</v>
      </c>
      <c r="I119" s="2" t="str">
        <f>IFERROR(__xludf.DUMMYFUNCTION("""COMPUTED_VALUE"""),"g")</f>
        <v>g</v>
      </c>
      <c r="J119" s="2" t="str">
        <f>IFERROR(__xludf.DUMMYFUNCTION("""COMPUTED_VALUE"""),"h")</f>
        <v>h</v>
      </c>
      <c r="K119" s="2" t="str">
        <f>IFERROR(__xludf.DUMMYFUNCTION("""COMPUTED_VALUE"""),"l")</f>
        <v>l</v>
      </c>
      <c r="L119" s="2" t="str">
        <f>IFERROR(__xludf.DUMMYFUNCTION("""COMPUTED_VALUE"""),"C")</f>
        <v>C</v>
      </c>
      <c r="M119" s="2" t="str">
        <f>IFERROR(__xludf.DUMMYFUNCTION("""COMPUTED_VALUE"""),"V")</f>
        <v>V</v>
      </c>
      <c r="N119" s="2" t="str">
        <f>IFERROR(__xludf.DUMMYFUNCTION("""COMPUTED_VALUE"""),"l")</f>
        <v>l</v>
      </c>
      <c r="O119" s="2" t="str">
        <f>IFERROR(__xludf.DUMMYFUNCTION("""COMPUTED_VALUE"""),"b")</f>
        <v>b</v>
      </c>
      <c r="P119" s="2" t="str">
        <f>IFERROR(__xludf.DUMMYFUNCTION("""COMPUTED_VALUE"""),"h")</f>
        <v>h</v>
      </c>
      <c r="Q119" s="2" t="str">
        <f>IFERROR(__xludf.DUMMYFUNCTION("""COMPUTED_VALUE"""),"w")</f>
        <v>w</v>
      </c>
      <c r="R119" s="2" t="str">
        <f>IFERROR(__xludf.DUMMYFUNCTION("""COMPUTED_VALUE"""),"Z")</f>
        <v>Z</v>
      </c>
      <c r="S119" s="2" t="str">
        <f>IFERROR(__xludf.DUMMYFUNCTION("""COMPUTED_VALUE"""),"c")</f>
        <v>c</v>
      </c>
      <c r="T119" s="2" t="str">
        <f>IFERROR(__xludf.DUMMYFUNCTION("""COMPUTED_VALUE"""),"c")</f>
        <v>c</v>
      </c>
      <c r="U119" s="2" t="str">
        <f>IFERROR(__xludf.DUMMYFUNCTION("""COMPUTED_VALUE"""),"C")</f>
        <v>C</v>
      </c>
      <c r="V119" s="2" t="str">
        <f>IFERROR(__xludf.DUMMYFUNCTION("""COMPUTED_VALUE"""),"Z")</f>
        <v>Z</v>
      </c>
      <c r="W119" s="2" t="str">
        <f>IFERROR(__xludf.DUMMYFUNCTION("""COMPUTED_VALUE"""),"j")</f>
        <v>j</v>
      </c>
      <c r="X119" s="2" t="str">
        <f>IFERROR(__xludf.DUMMYFUNCTION("""COMPUTED_VALUE"""),"Z")</f>
        <v>Z</v>
      </c>
    </row>
    <row r="120">
      <c r="A120" s="2" t="str">
        <f>IFERROR(__xludf.DUMMYFUNCTION("SPLIT(REGEXREPLACE(REGEXREPLACE(Sheet1!C120&amp;"""",""(?s)(.{1})"",""$1""&amp;CHAR(127)),""'"",""''""),CHAR(127))"),"D")</f>
        <v>D</v>
      </c>
      <c r="B120" s="2" t="str">
        <f>IFERROR(__xludf.DUMMYFUNCTION("""COMPUTED_VALUE"""),"C")</f>
        <v>C</v>
      </c>
      <c r="C120" s="2" t="str">
        <f>IFERROR(__xludf.DUMMYFUNCTION("""COMPUTED_VALUE"""),"D")</f>
        <v>D</v>
      </c>
      <c r="D120" s="2" t="str">
        <f>IFERROR(__xludf.DUMMYFUNCTION("""COMPUTED_VALUE"""),"Z")</f>
        <v>Z</v>
      </c>
      <c r="E120" s="2" t="str">
        <f>IFERROR(__xludf.DUMMYFUNCTION("""COMPUTED_VALUE"""),"h")</f>
        <v>h</v>
      </c>
      <c r="F120" s="2" t="str">
        <f>IFERROR(__xludf.DUMMYFUNCTION("""COMPUTED_VALUE"""),"j")</f>
        <v>j</v>
      </c>
      <c r="G120" s="2" t="str">
        <f>IFERROR(__xludf.DUMMYFUNCTION("""COMPUTED_VALUE"""),"l")</f>
        <v>l</v>
      </c>
      <c r="H120" s="2" t="str">
        <f>IFERROR(__xludf.DUMMYFUNCTION("""COMPUTED_VALUE"""),"l")</f>
        <v>l</v>
      </c>
    </row>
    <row r="121">
      <c r="A121" s="2" t="str">
        <f>IFERROR(__xludf.DUMMYFUNCTION("SPLIT(REGEXREPLACE(REGEXREPLACE(Sheet1!C121&amp;"""",""(?s)(.{1})"",""$1""&amp;CHAR(127)),""'"",""''""),CHAR(127))"),"d")</f>
        <v>d</v>
      </c>
      <c r="B121" s="2" t="str">
        <f>IFERROR(__xludf.DUMMYFUNCTION("""COMPUTED_VALUE"""),"d")</f>
        <v>d</v>
      </c>
      <c r="C121" s="2" t="str">
        <f>IFERROR(__xludf.DUMMYFUNCTION("""COMPUTED_VALUE"""),"t")</f>
        <v>t</v>
      </c>
      <c r="D121" s="2" t="str">
        <f>IFERROR(__xludf.DUMMYFUNCTION("""COMPUTED_VALUE"""),"N")</f>
        <v>N</v>
      </c>
      <c r="E121" s="2" t="str">
        <f>IFERROR(__xludf.DUMMYFUNCTION("""COMPUTED_VALUE"""),"N")</f>
        <v>N</v>
      </c>
      <c r="F121" s="2" t="str">
        <f>IFERROR(__xludf.DUMMYFUNCTION("""COMPUTED_VALUE"""),"T")</f>
        <v>T</v>
      </c>
      <c r="G121" s="2" t="str">
        <f>IFERROR(__xludf.DUMMYFUNCTION("""COMPUTED_VALUE"""),"F")</f>
        <v>F</v>
      </c>
      <c r="H121" s="2" t="str">
        <f>IFERROR(__xludf.DUMMYFUNCTION("""COMPUTED_VALUE"""),"T")</f>
        <v>T</v>
      </c>
      <c r="I121" s="2" t="str">
        <f>IFERROR(__xludf.DUMMYFUNCTION("""COMPUTED_VALUE"""),"w")</f>
        <v>w</v>
      </c>
      <c r="J121" s="2" t="str">
        <f>IFERROR(__xludf.DUMMYFUNCTION("""COMPUTED_VALUE"""),"R")</f>
        <v>R</v>
      </c>
      <c r="K121" s="2" t="str">
        <f>IFERROR(__xludf.DUMMYFUNCTION("""COMPUTED_VALUE"""),"z")</f>
        <v>z</v>
      </c>
      <c r="L121" s="2" t="str">
        <f>IFERROR(__xludf.DUMMYFUNCTION("""COMPUTED_VALUE"""),"G")</f>
        <v>G</v>
      </c>
      <c r="M121" s="2" t="str">
        <f>IFERROR(__xludf.DUMMYFUNCTION("""COMPUTED_VALUE"""),"R")</f>
        <v>R</v>
      </c>
      <c r="N121" s="2" t="str">
        <f>IFERROR(__xludf.DUMMYFUNCTION("""COMPUTED_VALUE"""),"G")</f>
        <v>G</v>
      </c>
      <c r="O121" s="2" t="str">
        <f>IFERROR(__xludf.DUMMYFUNCTION("""COMPUTED_VALUE"""),"C")</f>
        <v>C</v>
      </c>
    </row>
    <row r="122">
      <c r="A122" s="2" t="str">
        <f>IFERROR(__xludf.DUMMYFUNCTION("SPLIT(REGEXREPLACE(REGEXREPLACE(Sheet1!C122&amp;"""",""(?s)(.{1})"",""$1""&amp;CHAR(127)),""'"",""''""),CHAR(127))"),"h")</f>
        <v>h</v>
      </c>
      <c r="B122" s="2" t="str">
        <f>IFERROR(__xludf.DUMMYFUNCTION("""COMPUTED_VALUE"""),"D")</f>
        <v>D</v>
      </c>
      <c r="C122" s="2" t="str">
        <f>IFERROR(__xludf.DUMMYFUNCTION("""COMPUTED_VALUE"""),"p")</f>
        <v>p</v>
      </c>
      <c r="D122" s="2" t="str">
        <f>IFERROR(__xludf.DUMMYFUNCTION("""COMPUTED_VALUE"""),"P")</f>
        <v>P</v>
      </c>
      <c r="E122" s="2" t="str">
        <f>IFERROR(__xludf.DUMMYFUNCTION("""COMPUTED_VALUE"""),"s")</f>
        <v>s</v>
      </c>
      <c r="F122" s="2" t="str">
        <f>IFERROR(__xludf.DUMMYFUNCTION("""COMPUTED_VALUE"""),"Q")</f>
        <v>Q</v>
      </c>
      <c r="G122" s="2" t="str">
        <f>IFERROR(__xludf.DUMMYFUNCTION("""COMPUTED_VALUE"""),"L")</f>
        <v>L</v>
      </c>
      <c r="H122" s="2" t="str">
        <f>IFERROR(__xludf.DUMMYFUNCTION("""COMPUTED_VALUE"""),"L")</f>
        <v>L</v>
      </c>
      <c r="I122" s="2" t="str">
        <f>IFERROR(__xludf.DUMMYFUNCTION("""COMPUTED_VALUE"""),"S")</f>
        <v>S</v>
      </c>
      <c r="J122" s="2" t="str">
        <f>IFERROR(__xludf.DUMMYFUNCTION("""COMPUTED_VALUE"""),"p")</f>
        <v>p</v>
      </c>
      <c r="K122" s="2" t="str">
        <f>IFERROR(__xludf.DUMMYFUNCTION("""COMPUTED_VALUE"""),"r")</f>
        <v>r</v>
      </c>
    </row>
    <row r="123">
      <c r="A123" s="2" t="str">
        <f>IFERROR(__xludf.DUMMYFUNCTION("SPLIT(REGEXREPLACE(REGEXREPLACE(Sheet1!C123&amp;"""",""(?s)(.{1})"",""$1""&amp;CHAR(127)),""'"",""''""),CHAR(127))"),"Q")</f>
        <v>Q</v>
      </c>
      <c r="B123" s="2" t="str">
        <f>IFERROR(__xludf.DUMMYFUNCTION("""COMPUTED_VALUE"""),"W")</f>
        <v>W</v>
      </c>
      <c r="C123" s="2" t="str">
        <f>IFERROR(__xludf.DUMMYFUNCTION("""COMPUTED_VALUE"""),"L")</f>
        <v>L</v>
      </c>
      <c r="D123" s="2" t="str">
        <f>IFERROR(__xludf.DUMMYFUNCTION("""COMPUTED_VALUE"""),"W")</f>
        <v>W</v>
      </c>
      <c r="E123" s="2" t="str">
        <f>IFERROR(__xludf.DUMMYFUNCTION("""COMPUTED_VALUE"""),"D")</f>
        <v>D</v>
      </c>
      <c r="F123" s="2" t="str">
        <f>IFERROR(__xludf.DUMMYFUNCTION("""COMPUTED_VALUE"""),"Q")</f>
        <v>Q</v>
      </c>
      <c r="G123" s="2" t="str">
        <f>IFERROR(__xludf.DUMMYFUNCTION("""COMPUTED_VALUE"""),"Z")</f>
        <v>Z</v>
      </c>
      <c r="H123" s="2" t="str">
        <f>IFERROR(__xludf.DUMMYFUNCTION("""COMPUTED_VALUE"""),"p")</f>
        <v>p</v>
      </c>
      <c r="I123" s="2" t="str">
        <f>IFERROR(__xludf.DUMMYFUNCTION("""COMPUTED_VALUE"""),"g")</f>
        <v>g</v>
      </c>
      <c r="J123" s="2" t="str">
        <f>IFERROR(__xludf.DUMMYFUNCTION("""COMPUTED_VALUE"""),"p")</f>
        <v>p</v>
      </c>
      <c r="K123" s="2" t="str">
        <f>IFERROR(__xludf.DUMMYFUNCTION("""COMPUTED_VALUE"""),"W")</f>
        <v>W</v>
      </c>
      <c r="L123" s="2" t="str">
        <f>IFERROR(__xludf.DUMMYFUNCTION("""COMPUTED_VALUE"""),"b")</f>
        <v>b</v>
      </c>
      <c r="M123" s="2" t="str">
        <f>IFERROR(__xludf.DUMMYFUNCTION("""COMPUTED_VALUE"""),"Q")</f>
        <v>Q</v>
      </c>
      <c r="N123" s="2" t="str">
        <f>IFERROR(__xludf.DUMMYFUNCTION("""COMPUTED_VALUE"""),"g")</f>
        <v>g</v>
      </c>
      <c r="O123" s="2" t="str">
        <f>IFERROR(__xludf.DUMMYFUNCTION("""COMPUTED_VALUE"""),"f")</f>
        <v>f</v>
      </c>
      <c r="P123" s="2" t="str">
        <f>IFERROR(__xludf.DUMMYFUNCTION("""COMPUTED_VALUE"""),"s")</f>
        <v>s</v>
      </c>
      <c r="Q123" s="2" t="str">
        <f>IFERROR(__xludf.DUMMYFUNCTION("""COMPUTED_VALUE"""),"p")</f>
        <v>p</v>
      </c>
    </row>
    <row r="124">
      <c r="A124" s="2" t="str">
        <f>IFERROR(__xludf.DUMMYFUNCTION("SPLIT(REGEXREPLACE(REGEXREPLACE(Sheet1!C124&amp;"""",""(?s)(.{1})"",""$1""&amp;CHAR(127)),""'"",""''""),CHAR(127))"),"G")</f>
        <v>G</v>
      </c>
      <c r="B124" s="2" t="str">
        <f>IFERROR(__xludf.DUMMYFUNCTION("""COMPUTED_VALUE"""),"G")</f>
        <v>G</v>
      </c>
      <c r="C124" s="2" t="str">
        <f>IFERROR(__xludf.DUMMYFUNCTION("""COMPUTED_VALUE"""),"H")</f>
        <v>H</v>
      </c>
      <c r="D124" s="2" t="str">
        <f>IFERROR(__xludf.DUMMYFUNCTION("""COMPUTED_VALUE"""),"F")</f>
        <v>F</v>
      </c>
      <c r="E124" s="2" t="str">
        <f>IFERROR(__xludf.DUMMYFUNCTION("""COMPUTED_VALUE"""),"d")</f>
        <v>d</v>
      </c>
      <c r="F124" s="2" t="str">
        <f>IFERROR(__xludf.DUMMYFUNCTION("""COMPUTED_VALUE"""),"G")</f>
        <v>G</v>
      </c>
      <c r="G124" s="2" t="str">
        <f>IFERROR(__xludf.DUMMYFUNCTION("""COMPUTED_VALUE"""),"w")</f>
        <v>w</v>
      </c>
      <c r="H124" s="2" t="str">
        <f>IFERROR(__xludf.DUMMYFUNCTION("""COMPUTED_VALUE"""),"F")</f>
        <v>F</v>
      </c>
      <c r="I124" s="2" t="str">
        <f>IFERROR(__xludf.DUMMYFUNCTION("""COMPUTED_VALUE"""),"l")</f>
        <v>l</v>
      </c>
      <c r="J124" s="2" t="str">
        <f>IFERROR(__xludf.DUMMYFUNCTION("""COMPUTED_VALUE"""),"s")</f>
        <v>s</v>
      </c>
      <c r="K124" s="2" t="str">
        <f>IFERROR(__xludf.DUMMYFUNCTION("""COMPUTED_VALUE"""),"w")</f>
        <v>w</v>
      </c>
      <c r="L124" s="2" t="str">
        <f>IFERROR(__xludf.DUMMYFUNCTION("""COMPUTED_VALUE"""),"c")</f>
        <v>c</v>
      </c>
      <c r="M124" s="2" t="str">
        <f>IFERROR(__xludf.DUMMYFUNCTION("""COMPUTED_VALUE"""),"F")</f>
        <v>F</v>
      </c>
      <c r="N124" s="2" t="str">
        <f>IFERROR(__xludf.DUMMYFUNCTION("""COMPUTED_VALUE"""),"t")</f>
        <v>t</v>
      </c>
      <c r="O124" s="2" t="str">
        <f>IFERROR(__xludf.DUMMYFUNCTION("""COMPUTED_VALUE"""),"n")</f>
        <v>n</v>
      </c>
    </row>
    <row r="125">
      <c r="A125" s="2" t="str">
        <f>IFERROR(__xludf.DUMMYFUNCTION("SPLIT(REGEXREPLACE(REGEXREPLACE(Sheet1!C125&amp;"""",""(?s)(.{1})"",""$1""&amp;CHAR(127)),""'"",""''""),CHAR(127))"),"J")</f>
        <v>J</v>
      </c>
      <c r="B125" s="2" t="str">
        <f>IFERROR(__xludf.DUMMYFUNCTION("""COMPUTED_VALUE"""),"W")</f>
        <v>W</v>
      </c>
      <c r="C125" s="2" t="str">
        <f>IFERROR(__xludf.DUMMYFUNCTION("""COMPUTED_VALUE"""),"m")</f>
        <v>m</v>
      </c>
      <c r="D125" s="2" t="str">
        <f>IFERROR(__xludf.DUMMYFUNCTION("""COMPUTED_VALUE"""),"S")</f>
        <v>S</v>
      </c>
      <c r="E125" s="2" t="str">
        <f>IFERROR(__xludf.DUMMYFUNCTION("""COMPUTED_VALUE"""),"J")</f>
        <v>J</v>
      </c>
      <c r="F125" s="2" t="str">
        <f>IFERROR(__xludf.DUMMYFUNCTION("""COMPUTED_VALUE"""),"L")</f>
        <v>L</v>
      </c>
      <c r="G125" s="2" t="str">
        <f>IFERROR(__xludf.DUMMYFUNCTION("""COMPUTED_VALUE"""),"P")</f>
        <v>P</v>
      </c>
      <c r="H125" s="2" t="str">
        <f>IFERROR(__xludf.DUMMYFUNCTION("""COMPUTED_VALUE"""),"S")</f>
        <v>S</v>
      </c>
      <c r="I125" s="2" t="str">
        <f>IFERROR(__xludf.DUMMYFUNCTION("""COMPUTED_VALUE"""),"R")</f>
        <v>R</v>
      </c>
      <c r="J125" s="2" t="str">
        <f>IFERROR(__xludf.DUMMYFUNCTION("""COMPUTED_VALUE"""),"p")</f>
        <v>p</v>
      </c>
      <c r="K125" s="2" t="str">
        <f>IFERROR(__xludf.DUMMYFUNCTION("""COMPUTED_VALUE"""),"r")</f>
        <v>r</v>
      </c>
      <c r="L125" s="2" t="str">
        <f>IFERROR(__xludf.DUMMYFUNCTION("""COMPUTED_VALUE"""),"W")</f>
        <v>W</v>
      </c>
      <c r="M125" s="2" t="str">
        <f>IFERROR(__xludf.DUMMYFUNCTION("""COMPUTED_VALUE"""),"W")</f>
        <v>W</v>
      </c>
      <c r="N125" s="2" t="str">
        <f>IFERROR(__xludf.DUMMYFUNCTION("""COMPUTED_VALUE"""),"P")</f>
        <v>P</v>
      </c>
      <c r="O125" s="2" t="str">
        <f>IFERROR(__xludf.DUMMYFUNCTION("""COMPUTED_VALUE"""),"W")</f>
        <v>W</v>
      </c>
    </row>
    <row r="126">
      <c r="A126" s="2" t="str">
        <f>IFERROR(__xludf.DUMMYFUNCTION("SPLIT(REGEXREPLACE(REGEXREPLACE(Sheet1!C126&amp;"""",""(?s)(.{1})"",""$1""&amp;CHAR(127)),""'"",""''""),CHAR(127))"),"R")</f>
        <v>R</v>
      </c>
      <c r="B126" s="2" t="str">
        <f>IFERROR(__xludf.DUMMYFUNCTION("""COMPUTED_VALUE"""),"z")</f>
        <v>z</v>
      </c>
      <c r="C126" s="2" t="str">
        <f>IFERROR(__xludf.DUMMYFUNCTION("""COMPUTED_VALUE"""),"P")</f>
        <v>P</v>
      </c>
      <c r="D126" s="2" t="str">
        <f>IFERROR(__xludf.DUMMYFUNCTION("""COMPUTED_VALUE"""),"S")</f>
        <v>S</v>
      </c>
      <c r="E126" s="2" t="str">
        <f>IFERROR(__xludf.DUMMYFUNCTION("""COMPUTED_VALUE"""),"P")</f>
        <v>P</v>
      </c>
      <c r="F126" s="2" t="str">
        <f>IFERROR(__xludf.DUMMYFUNCTION("""COMPUTED_VALUE"""),"D")</f>
        <v>D</v>
      </c>
      <c r="G126" s="2" t="str">
        <f>IFERROR(__xludf.DUMMYFUNCTION("""COMPUTED_VALUE"""),"b")</f>
        <v>b</v>
      </c>
      <c r="H126" s="2" t="str">
        <f>IFERROR(__xludf.DUMMYFUNCTION("""COMPUTED_VALUE"""),"D")</f>
        <v>D</v>
      </c>
      <c r="I126" s="2" t="str">
        <f>IFERROR(__xludf.DUMMYFUNCTION("""COMPUTED_VALUE"""),"D")</f>
        <v>D</v>
      </c>
      <c r="J126" s="2" t="str">
        <f>IFERROR(__xludf.DUMMYFUNCTION("""COMPUTED_VALUE"""),"h")</f>
        <v>h</v>
      </c>
      <c r="K126" s="2" t="str">
        <f>IFERROR(__xludf.DUMMYFUNCTION("""COMPUTED_VALUE"""),"b")</f>
        <v>b</v>
      </c>
      <c r="L126" s="2" t="str">
        <f>IFERROR(__xludf.DUMMYFUNCTION("""COMPUTED_VALUE"""),"h")</f>
        <v>h</v>
      </c>
      <c r="M126" s="2" t="str">
        <f>IFERROR(__xludf.DUMMYFUNCTION("""COMPUTED_VALUE"""),"P")</f>
        <v>P</v>
      </c>
      <c r="N126" s="2" t="str">
        <f>IFERROR(__xludf.DUMMYFUNCTION("""COMPUTED_VALUE"""),"D")</f>
        <v>D</v>
      </c>
      <c r="O126" s="2" t="str">
        <f>IFERROR(__xludf.DUMMYFUNCTION("""COMPUTED_VALUE"""),"L")</f>
        <v>L</v>
      </c>
      <c r="P126" s="2" t="str">
        <f>IFERROR(__xludf.DUMMYFUNCTION("""COMPUTED_VALUE"""),"R")</f>
        <v>R</v>
      </c>
      <c r="Q126" s="2" t="str">
        <f>IFERROR(__xludf.DUMMYFUNCTION("""COMPUTED_VALUE"""),"h")</f>
        <v>h</v>
      </c>
    </row>
    <row r="127">
      <c r="A127" s="2" t="str">
        <f>IFERROR(__xludf.DUMMYFUNCTION("SPLIT(REGEXREPLACE(REGEXREPLACE(Sheet1!C127&amp;"""",""(?s)(.{1})"",""$1""&amp;CHAR(127)),""'"",""''""),CHAR(127))"),"d")</f>
        <v>d</v>
      </c>
      <c r="B127" s="2" t="str">
        <f>IFERROR(__xludf.DUMMYFUNCTION("""COMPUTED_VALUE"""),"b")</f>
        <v>b</v>
      </c>
      <c r="C127" s="2" t="str">
        <f>IFERROR(__xludf.DUMMYFUNCTION("""COMPUTED_VALUE"""),"S")</f>
        <v>S</v>
      </c>
      <c r="D127" s="2" t="str">
        <f>IFERROR(__xludf.DUMMYFUNCTION("""COMPUTED_VALUE"""),"d")</f>
        <v>d</v>
      </c>
      <c r="E127" s="2" t="str">
        <f>IFERROR(__xludf.DUMMYFUNCTION("""COMPUTED_VALUE"""),"p")</f>
        <v>p</v>
      </c>
      <c r="F127" s="2" t="str">
        <f>IFERROR(__xludf.DUMMYFUNCTION("""COMPUTED_VALUE"""),"t")</f>
        <v>t</v>
      </c>
      <c r="G127" s="2" t="str">
        <f>IFERROR(__xludf.DUMMYFUNCTION("""COMPUTED_VALUE"""),"W")</f>
        <v>W</v>
      </c>
      <c r="H127" s="2" t="str">
        <f>IFERROR(__xludf.DUMMYFUNCTION("""COMPUTED_VALUE"""),"d")</f>
        <v>d</v>
      </c>
      <c r="I127" s="2" t="str">
        <f>IFERROR(__xludf.DUMMYFUNCTION("""COMPUTED_VALUE"""),"d")</f>
        <v>d</v>
      </c>
      <c r="J127" s="2" t="str">
        <f>IFERROR(__xludf.DUMMYFUNCTION("""COMPUTED_VALUE"""),"D")</f>
        <v>D</v>
      </c>
      <c r="K127" s="2" t="str">
        <f>IFERROR(__xludf.DUMMYFUNCTION("""COMPUTED_VALUE"""),"M")</f>
        <v>M</v>
      </c>
      <c r="L127" s="2" t="str">
        <f>IFERROR(__xludf.DUMMYFUNCTION("""COMPUTED_VALUE"""),"N")</f>
        <v>N</v>
      </c>
      <c r="M127" s="2" t="str">
        <f>IFERROR(__xludf.DUMMYFUNCTION("""COMPUTED_VALUE"""),"t")</f>
        <v>t</v>
      </c>
      <c r="N127" s="2" t="str">
        <f>IFERROR(__xludf.DUMMYFUNCTION("""COMPUTED_VALUE"""),"d")</f>
        <v>d</v>
      </c>
      <c r="O127" s="2" t="str">
        <f>IFERROR(__xludf.DUMMYFUNCTION("""COMPUTED_VALUE"""),"F")</f>
        <v>F</v>
      </c>
      <c r="P127" s="2" t="str">
        <f>IFERROR(__xludf.DUMMYFUNCTION("""COMPUTED_VALUE"""),"v")</f>
        <v>v</v>
      </c>
      <c r="Q127" s="2" t="str">
        <f>IFERROR(__xludf.DUMMYFUNCTION("""COMPUTED_VALUE"""),"t")</f>
        <v>t</v>
      </c>
      <c r="R127" s="2" t="str">
        <f>IFERROR(__xludf.DUMMYFUNCTION("""COMPUTED_VALUE"""),"t")</f>
        <v>t</v>
      </c>
      <c r="S127" s="2" t="str">
        <f>IFERROR(__xludf.DUMMYFUNCTION("""COMPUTED_VALUE"""),"F")</f>
        <v>F</v>
      </c>
      <c r="T127" s="2" t="str">
        <f>IFERROR(__xludf.DUMMYFUNCTION("""COMPUTED_VALUE"""),"c")</f>
        <v>c</v>
      </c>
    </row>
    <row r="128">
      <c r="A128" s="2" t="str">
        <f>IFERROR(__xludf.DUMMYFUNCTION("SPLIT(REGEXREPLACE(REGEXREPLACE(Sheet1!C128&amp;"""",""(?s)(.{1})"",""$1""&amp;CHAR(127)),""'"",""''""),CHAR(127))"),"B")</f>
        <v>B</v>
      </c>
      <c r="B128" s="2" t="str">
        <f>IFERROR(__xludf.DUMMYFUNCTION("""COMPUTED_VALUE"""),"z")</f>
        <v>z</v>
      </c>
      <c r="C128" s="2" t="str">
        <f>IFERROR(__xludf.DUMMYFUNCTION("""COMPUTED_VALUE"""),"f")</f>
        <v>f</v>
      </c>
      <c r="D128" s="2" t="str">
        <f>IFERROR(__xludf.DUMMYFUNCTION("""COMPUTED_VALUE"""),"w")</f>
        <v>w</v>
      </c>
      <c r="E128" s="2" t="str">
        <f>IFERROR(__xludf.DUMMYFUNCTION("""COMPUTED_VALUE"""),"R")</f>
        <v>R</v>
      </c>
      <c r="F128" s="2" t="str">
        <f>IFERROR(__xludf.DUMMYFUNCTION("""COMPUTED_VALUE"""),"z")</f>
        <v>z</v>
      </c>
      <c r="G128" s="2" t="str">
        <f>IFERROR(__xludf.DUMMYFUNCTION("""COMPUTED_VALUE"""),"r")</f>
        <v>r</v>
      </c>
      <c r="H128" s="2" t="str">
        <f>IFERROR(__xludf.DUMMYFUNCTION("""COMPUTED_VALUE"""),"w")</f>
        <v>w</v>
      </c>
      <c r="I128" s="2" t="str">
        <f>IFERROR(__xludf.DUMMYFUNCTION("""COMPUTED_VALUE"""),"P")</f>
        <v>P</v>
      </c>
      <c r="J128" s="2" t="str">
        <f>IFERROR(__xludf.DUMMYFUNCTION("""COMPUTED_VALUE"""),"z")</f>
        <v>z</v>
      </c>
      <c r="K128" s="2" t="str">
        <f>IFERROR(__xludf.DUMMYFUNCTION("""COMPUTED_VALUE"""),"f")</f>
        <v>f</v>
      </c>
      <c r="L128" s="2" t="str">
        <f>IFERROR(__xludf.DUMMYFUNCTION("""COMPUTED_VALUE"""),"z")</f>
        <v>z</v>
      </c>
      <c r="M128" s="2" t="str">
        <f>IFERROR(__xludf.DUMMYFUNCTION("""COMPUTED_VALUE"""),"L")</f>
        <v>L</v>
      </c>
      <c r="N128" s="2" t="str">
        <f>IFERROR(__xludf.DUMMYFUNCTION("""COMPUTED_VALUE"""),"N")</f>
        <v>N</v>
      </c>
    </row>
    <row r="129">
      <c r="A129" s="2" t="str">
        <f>IFERROR(__xludf.DUMMYFUNCTION("SPLIT(REGEXREPLACE(REGEXREPLACE(Sheet1!C129&amp;"""",""(?s)(.{1})"",""$1""&amp;CHAR(127)),""'"",""''""),CHAR(127))"),"h")</f>
        <v>h</v>
      </c>
      <c r="B129" s="2" t="str">
        <f>IFERROR(__xludf.DUMMYFUNCTION("""COMPUTED_VALUE"""),"V")</f>
        <v>V</v>
      </c>
      <c r="C129" s="2" t="str">
        <f>IFERROR(__xludf.DUMMYFUNCTION("""COMPUTED_VALUE"""),"N")</f>
        <v>N</v>
      </c>
      <c r="D129" s="2" t="str">
        <f>IFERROR(__xludf.DUMMYFUNCTION("""COMPUTED_VALUE"""),"V")</f>
        <v>V</v>
      </c>
      <c r="E129" s="2" t="str">
        <f>IFERROR(__xludf.DUMMYFUNCTION("""COMPUTED_VALUE"""),"Q")</f>
        <v>Q</v>
      </c>
      <c r="F129" s="2" t="str">
        <f>IFERROR(__xludf.DUMMYFUNCTION("""COMPUTED_VALUE"""),"P")</f>
        <v>P</v>
      </c>
      <c r="G129" s="2" t="str">
        <f>IFERROR(__xludf.DUMMYFUNCTION("""COMPUTED_VALUE"""),"N")</f>
        <v>N</v>
      </c>
      <c r="H129" s="2" t="str">
        <f>IFERROR(__xludf.DUMMYFUNCTION("""COMPUTED_VALUE"""),"Q")</f>
        <v>Q</v>
      </c>
      <c r="I129" s="2" t="str">
        <f>IFERROR(__xludf.DUMMYFUNCTION("""COMPUTED_VALUE"""),"Q")</f>
        <v>Q</v>
      </c>
      <c r="J129" s="2" t="str">
        <f>IFERROR(__xludf.DUMMYFUNCTION("""COMPUTED_VALUE"""),"Q")</f>
        <v>Q</v>
      </c>
      <c r="K129" s="2" t="str">
        <f>IFERROR(__xludf.DUMMYFUNCTION("""COMPUTED_VALUE"""),"V")</f>
        <v>V</v>
      </c>
      <c r="L129" s="2" t="str">
        <f>IFERROR(__xludf.DUMMYFUNCTION("""COMPUTED_VALUE"""),"L")</f>
        <v>L</v>
      </c>
      <c r="M129" s="2" t="str">
        <f>IFERROR(__xludf.DUMMYFUNCTION("""COMPUTED_VALUE"""),"P")</f>
        <v>P</v>
      </c>
      <c r="N129" s="2" t="str">
        <f>IFERROR(__xludf.DUMMYFUNCTION("""COMPUTED_VALUE"""),"w")</f>
        <v>w</v>
      </c>
      <c r="O129" s="2" t="str">
        <f>IFERROR(__xludf.DUMMYFUNCTION("""COMPUTED_VALUE"""),"h")</f>
        <v>h</v>
      </c>
      <c r="P129" s="2" t="str">
        <f>IFERROR(__xludf.DUMMYFUNCTION("""COMPUTED_VALUE"""),"R")</f>
        <v>R</v>
      </c>
      <c r="Q129" s="2" t="str">
        <f>IFERROR(__xludf.DUMMYFUNCTION("""COMPUTED_VALUE"""),"r")</f>
        <v>r</v>
      </c>
      <c r="R129" s="2" t="str">
        <f>IFERROR(__xludf.DUMMYFUNCTION("""COMPUTED_VALUE"""),"Q")</f>
        <v>Q</v>
      </c>
      <c r="S129" s="2" t="str">
        <f>IFERROR(__xludf.DUMMYFUNCTION("""COMPUTED_VALUE"""),"w")</f>
        <v>w</v>
      </c>
      <c r="T129" s="2" t="str">
        <f>IFERROR(__xludf.DUMMYFUNCTION("""COMPUTED_VALUE"""),"g")</f>
        <v>g</v>
      </c>
    </row>
    <row r="130">
      <c r="A130" s="2" t="str">
        <f>IFERROR(__xludf.DUMMYFUNCTION("SPLIT(REGEXREPLACE(REGEXREPLACE(Sheet1!C130&amp;"""",""(?s)(.{1})"",""$1""&amp;CHAR(127)),""'"",""''""),CHAR(127))"),"h")</f>
        <v>h</v>
      </c>
      <c r="B130" s="2" t="str">
        <f>IFERROR(__xludf.DUMMYFUNCTION("""COMPUTED_VALUE"""),"h")</f>
        <v>h</v>
      </c>
      <c r="C130" s="2" t="str">
        <f>IFERROR(__xludf.DUMMYFUNCTION("""COMPUTED_VALUE"""),"S")</f>
        <v>S</v>
      </c>
      <c r="D130" s="2" t="str">
        <f>IFERROR(__xludf.DUMMYFUNCTION("""COMPUTED_VALUE"""),"n")</f>
        <v>n</v>
      </c>
      <c r="E130" s="2" t="str">
        <f>IFERROR(__xludf.DUMMYFUNCTION("""COMPUTED_VALUE"""),"m")</f>
        <v>m</v>
      </c>
      <c r="F130" s="2" t="str">
        <f>IFERROR(__xludf.DUMMYFUNCTION("""COMPUTED_VALUE"""),"h")</f>
        <v>h</v>
      </c>
      <c r="G130" s="2" t="str">
        <f>IFERROR(__xludf.DUMMYFUNCTION("""COMPUTED_VALUE"""),"t")</f>
        <v>t</v>
      </c>
      <c r="H130" s="2" t="str">
        <f>IFERROR(__xludf.DUMMYFUNCTION("""COMPUTED_VALUE"""),"Z")</f>
        <v>Z</v>
      </c>
      <c r="I130" s="2" t="str">
        <f>IFERROR(__xludf.DUMMYFUNCTION("""COMPUTED_VALUE"""),"S")</f>
        <v>S</v>
      </c>
      <c r="J130" s="2" t="str">
        <f>IFERROR(__xludf.DUMMYFUNCTION("""COMPUTED_VALUE"""),"F")</f>
        <v>F</v>
      </c>
      <c r="K130" s="2" t="str">
        <f>IFERROR(__xludf.DUMMYFUNCTION("""COMPUTED_VALUE"""),"S")</f>
        <v>S</v>
      </c>
      <c r="L130" s="2" t="str">
        <f>IFERROR(__xludf.DUMMYFUNCTION("""COMPUTED_VALUE"""),"q")</f>
        <v>q</v>
      </c>
      <c r="M130" s="2" t="str">
        <f>IFERROR(__xludf.DUMMYFUNCTION("""COMPUTED_VALUE"""),"Z")</f>
        <v>Z</v>
      </c>
      <c r="N130" s="2" t="str">
        <f>IFERROR(__xludf.DUMMYFUNCTION("""COMPUTED_VALUE"""),"B")</f>
        <v>B</v>
      </c>
      <c r="O130" s="2" t="str">
        <f>IFERROR(__xludf.DUMMYFUNCTION("""COMPUTED_VALUE"""),"J")</f>
        <v>J</v>
      </c>
      <c r="P130" s="2" t="str">
        <f>IFERROR(__xludf.DUMMYFUNCTION("""COMPUTED_VALUE"""),"S")</f>
        <v>S</v>
      </c>
      <c r="Q130" s="2" t="str">
        <f>IFERROR(__xludf.DUMMYFUNCTION("""COMPUTED_VALUE"""),"S")</f>
        <v>S</v>
      </c>
      <c r="R130" s="2" t="str">
        <f>IFERROR(__xludf.DUMMYFUNCTION("""COMPUTED_VALUE"""),"q")</f>
        <v>q</v>
      </c>
      <c r="S130" s="2" t="str">
        <f>IFERROR(__xludf.DUMMYFUNCTION("""COMPUTED_VALUE"""),"q")</f>
        <v>q</v>
      </c>
      <c r="T130" s="2" t="str">
        <f>IFERROR(__xludf.DUMMYFUNCTION("""COMPUTED_VALUE"""),"m")</f>
        <v>m</v>
      </c>
      <c r="U130" s="2" t="str">
        <f>IFERROR(__xludf.DUMMYFUNCTION("""COMPUTED_VALUE"""),"J")</f>
        <v>J</v>
      </c>
      <c r="V130" s="2" t="str">
        <f>IFERROR(__xludf.DUMMYFUNCTION("""COMPUTED_VALUE"""),"J")</f>
        <v>J</v>
      </c>
      <c r="W130" s="2" t="str">
        <f>IFERROR(__xludf.DUMMYFUNCTION("""COMPUTED_VALUE"""),"R")</f>
        <v>R</v>
      </c>
    </row>
    <row r="131">
      <c r="A131" s="2" t="str">
        <f>IFERROR(__xludf.DUMMYFUNCTION("SPLIT(REGEXREPLACE(REGEXREPLACE(Sheet1!C131&amp;"""",""(?s)(.{1})"",""$1""&amp;CHAR(127)),""'"",""''""),CHAR(127))"),"f")</f>
        <v>f</v>
      </c>
      <c r="B131" s="2" t="str">
        <f>IFERROR(__xludf.DUMMYFUNCTION("""COMPUTED_VALUE"""),"C")</f>
        <v>C</v>
      </c>
      <c r="C131" s="2" t="str">
        <f>IFERROR(__xludf.DUMMYFUNCTION("""COMPUTED_VALUE"""),"M")</f>
        <v>M</v>
      </c>
      <c r="D131" s="2" t="str">
        <f>IFERROR(__xludf.DUMMYFUNCTION("""COMPUTED_VALUE"""),"p")</f>
        <v>p</v>
      </c>
      <c r="E131" s="2" t="str">
        <f>IFERROR(__xludf.DUMMYFUNCTION("""COMPUTED_VALUE"""),"f")</f>
        <v>f</v>
      </c>
      <c r="F131" s="2" t="str">
        <f>IFERROR(__xludf.DUMMYFUNCTION("""COMPUTED_VALUE"""),"T")</f>
        <v>T</v>
      </c>
      <c r="G131" s="2" t="str">
        <f>IFERROR(__xludf.DUMMYFUNCTION("""COMPUTED_VALUE"""),"Q")</f>
        <v>Q</v>
      </c>
      <c r="H131" s="2" t="str">
        <f>IFERROR(__xludf.DUMMYFUNCTION("""COMPUTED_VALUE"""),"j")</f>
        <v>j</v>
      </c>
      <c r="I131" s="2" t="str">
        <f>IFERROR(__xludf.DUMMYFUNCTION("""COMPUTED_VALUE"""),"T")</f>
        <v>T</v>
      </c>
      <c r="J131" s="2" t="str">
        <f>IFERROR(__xludf.DUMMYFUNCTION("""COMPUTED_VALUE"""),"r")</f>
        <v>r</v>
      </c>
      <c r="K131" s="2" t="str">
        <f>IFERROR(__xludf.DUMMYFUNCTION("""COMPUTED_VALUE"""),"z")</f>
        <v>z</v>
      </c>
      <c r="L131" s="2" t="str">
        <f>IFERROR(__xludf.DUMMYFUNCTION("""COMPUTED_VALUE"""),"r")</f>
        <v>r</v>
      </c>
      <c r="M131" s="2" t="str">
        <f>IFERROR(__xludf.DUMMYFUNCTION("""COMPUTED_VALUE"""),"z")</f>
        <v>z</v>
      </c>
      <c r="N131" s="2" t="str">
        <f>IFERROR(__xludf.DUMMYFUNCTION("""COMPUTED_VALUE"""),"C")</f>
        <v>C</v>
      </c>
      <c r="O131" s="2" t="str">
        <f>IFERROR(__xludf.DUMMYFUNCTION("""COMPUTED_VALUE"""),"Q")</f>
        <v>Q</v>
      </c>
      <c r="P131" s="2" t="str">
        <f>IFERROR(__xludf.DUMMYFUNCTION("""COMPUTED_VALUE"""),"M")</f>
        <v>M</v>
      </c>
      <c r="Q131" s="2" t="str">
        <f>IFERROR(__xludf.DUMMYFUNCTION("""COMPUTED_VALUE"""),"s")</f>
        <v>s</v>
      </c>
      <c r="R131" s="2" t="str">
        <f>IFERROR(__xludf.DUMMYFUNCTION("""COMPUTED_VALUE"""),"Q")</f>
        <v>Q</v>
      </c>
      <c r="S131" s="2" t="str">
        <f>IFERROR(__xludf.DUMMYFUNCTION("""COMPUTED_VALUE"""),"d")</f>
        <v>d</v>
      </c>
    </row>
    <row r="132">
      <c r="A132" s="2" t="str">
        <f>IFERROR(__xludf.DUMMYFUNCTION("SPLIT(REGEXREPLACE(REGEXREPLACE(Sheet1!C132&amp;"""",""(?s)(.{1})"",""$1""&amp;CHAR(127)),""'"",""''""),CHAR(127))"),"M")</f>
        <v>M</v>
      </c>
      <c r="B132" s="2" t="str">
        <f>IFERROR(__xludf.DUMMYFUNCTION("""COMPUTED_VALUE"""),"d")</f>
        <v>d</v>
      </c>
      <c r="C132" s="2" t="str">
        <f>IFERROR(__xludf.DUMMYFUNCTION("""COMPUTED_VALUE"""),"T")</f>
        <v>T</v>
      </c>
      <c r="D132" s="2" t="str">
        <f>IFERROR(__xludf.DUMMYFUNCTION("""COMPUTED_VALUE"""),"z")</f>
        <v>z</v>
      </c>
      <c r="E132" s="2" t="str">
        <f>IFERROR(__xludf.DUMMYFUNCTION("""COMPUTED_VALUE"""),"C")</f>
        <v>C</v>
      </c>
      <c r="F132" s="2" t="str">
        <f>IFERROR(__xludf.DUMMYFUNCTION("""COMPUTED_VALUE"""),"s")</f>
        <v>s</v>
      </c>
      <c r="G132" s="2" t="str">
        <f>IFERROR(__xludf.DUMMYFUNCTION("""COMPUTED_VALUE"""),"C")</f>
        <v>C</v>
      </c>
      <c r="H132" s="2" t="str">
        <f>IFERROR(__xludf.DUMMYFUNCTION("""COMPUTED_VALUE"""),"M")</f>
        <v>M</v>
      </c>
      <c r="I132" s="2" t="str">
        <f>IFERROR(__xludf.DUMMYFUNCTION("""COMPUTED_VALUE"""),"z")</f>
        <v>z</v>
      </c>
      <c r="J132" s="2" t="str">
        <f>IFERROR(__xludf.DUMMYFUNCTION("""COMPUTED_VALUE"""),"N")</f>
        <v>N</v>
      </c>
      <c r="K132" s="2" t="str">
        <f>IFERROR(__xludf.DUMMYFUNCTION("""COMPUTED_VALUE"""),"z")</f>
        <v>z</v>
      </c>
      <c r="L132" s="2" t="str">
        <f>IFERROR(__xludf.DUMMYFUNCTION("""COMPUTED_VALUE"""),"D")</f>
        <v>D</v>
      </c>
      <c r="M132" s="2" t="str">
        <f>IFERROR(__xludf.DUMMYFUNCTION("""COMPUTED_VALUE"""),"C")</f>
        <v>C</v>
      </c>
      <c r="N132" s="2" t="str">
        <f>IFERROR(__xludf.DUMMYFUNCTION("""COMPUTED_VALUE"""),"T")</f>
        <v>T</v>
      </c>
      <c r="O132" s="2" t="str">
        <f>IFERROR(__xludf.DUMMYFUNCTION("""COMPUTED_VALUE"""),"j")</f>
        <v>j</v>
      </c>
    </row>
    <row r="133">
      <c r="A133" s="2" t="str">
        <f>IFERROR(__xludf.DUMMYFUNCTION("SPLIT(REGEXREPLACE(REGEXREPLACE(Sheet1!C133&amp;"""",""(?s)(.{1})"",""$1""&amp;CHAR(127)),""'"",""''""),CHAR(127))"),"R")</f>
        <v>R</v>
      </c>
      <c r="B133" s="2" t="str">
        <f>IFERROR(__xludf.DUMMYFUNCTION("""COMPUTED_VALUE"""),"r")</f>
        <v>r</v>
      </c>
      <c r="C133" s="2" t="str">
        <f>IFERROR(__xludf.DUMMYFUNCTION("""COMPUTED_VALUE"""),"F")</f>
        <v>F</v>
      </c>
      <c r="D133" s="2" t="str">
        <f>IFERROR(__xludf.DUMMYFUNCTION("""COMPUTED_VALUE"""),"g")</f>
        <v>g</v>
      </c>
      <c r="E133" s="2" t="str">
        <f>IFERROR(__xludf.DUMMYFUNCTION("""COMPUTED_VALUE"""),"l")</f>
        <v>l</v>
      </c>
      <c r="F133" s="2" t="str">
        <f>IFERROR(__xludf.DUMMYFUNCTION("""COMPUTED_VALUE"""),"c")</f>
        <v>c</v>
      </c>
      <c r="G133" s="2" t="str">
        <f>IFERROR(__xludf.DUMMYFUNCTION("""COMPUTED_VALUE"""),"c")</f>
        <v>c</v>
      </c>
      <c r="H133" s="2" t="str">
        <f>IFERROR(__xludf.DUMMYFUNCTION("""COMPUTED_VALUE"""),"g")</f>
        <v>g</v>
      </c>
      <c r="I133" s="2" t="str">
        <f>IFERROR(__xludf.DUMMYFUNCTION("""COMPUTED_VALUE"""),"B")</f>
        <v>B</v>
      </c>
      <c r="J133" s="2" t="str">
        <f>IFERROR(__xludf.DUMMYFUNCTION("""COMPUTED_VALUE"""),"V")</f>
        <v>V</v>
      </c>
      <c r="K133" s="2" t="str">
        <f>IFERROR(__xludf.DUMMYFUNCTION("""COMPUTED_VALUE"""),"V")</f>
        <v>V</v>
      </c>
      <c r="L133" s="2" t="str">
        <f>IFERROR(__xludf.DUMMYFUNCTION("""COMPUTED_VALUE"""),"v")</f>
        <v>v</v>
      </c>
      <c r="M133" s="2" t="str">
        <f>IFERROR(__xludf.DUMMYFUNCTION("""COMPUTED_VALUE"""),"F")</f>
        <v>F</v>
      </c>
      <c r="N133" s="2" t="str">
        <f>IFERROR(__xludf.DUMMYFUNCTION("""COMPUTED_VALUE"""),"N")</f>
        <v>N</v>
      </c>
      <c r="O133" s="2" t="str">
        <f>IFERROR(__xludf.DUMMYFUNCTION("""COMPUTED_VALUE"""),"v")</f>
        <v>v</v>
      </c>
      <c r="P133" s="2" t="str">
        <f>IFERROR(__xludf.DUMMYFUNCTION("""COMPUTED_VALUE"""),"C")</f>
        <v>C</v>
      </c>
      <c r="Q133" s="2" t="str">
        <f>IFERROR(__xludf.DUMMYFUNCTION("""COMPUTED_VALUE"""),"v")</f>
        <v>v</v>
      </c>
      <c r="R133" s="2" t="str">
        <f>IFERROR(__xludf.DUMMYFUNCTION("""COMPUTED_VALUE"""),"W")</f>
        <v>W</v>
      </c>
      <c r="S133" s="2" t="str">
        <f>IFERROR(__xludf.DUMMYFUNCTION("""COMPUTED_VALUE"""),"l")</f>
        <v>l</v>
      </c>
      <c r="T133" s="2" t="str">
        <f>IFERROR(__xludf.DUMMYFUNCTION("""COMPUTED_VALUE"""),"g")</f>
        <v>g</v>
      </c>
    </row>
    <row r="134">
      <c r="A134" s="2" t="str">
        <f>IFERROR(__xludf.DUMMYFUNCTION("SPLIT(REGEXREPLACE(REGEXREPLACE(Sheet1!C134&amp;"""",""(?s)(.{1})"",""$1""&amp;CHAR(127)),""'"",""''""),CHAR(127))"),"S")</f>
        <v>S</v>
      </c>
      <c r="B134" s="2" t="str">
        <f>IFERROR(__xludf.DUMMYFUNCTION("""COMPUTED_VALUE"""),"T")</f>
        <v>T</v>
      </c>
      <c r="C134" s="2" t="str">
        <f>IFERROR(__xludf.DUMMYFUNCTION("""COMPUTED_VALUE"""),"n")</f>
        <v>n</v>
      </c>
      <c r="D134" s="2" t="str">
        <f>IFERROR(__xludf.DUMMYFUNCTION("""COMPUTED_VALUE"""),"M")</f>
        <v>M</v>
      </c>
      <c r="E134" s="2" t="str">
        <f>IFERROR(__xludf.DUMMYFUNCTION("""COMPUTED_VALUE"""),"q")</f>
        <v>q</v>
      </c>
      <c r="F134" s="2" t="str">
        <f>IFERROR(__xludf.DUMMYFUNCTION("""COMPUTED_VALUE"""),"S")</f>
        <v>S</v>
      </c>
      <c r="G134" s="2" t="str">
        <f>IFERROR(__xludf.DUMMYFUNCTION("""COMPUTED_VALUE"""),"L")</f>
        <v>L</v>
      </c>
      <c r="H134" s="2" t="str">
        <f>IFERROR(__xludf.DUMMYFUNCTION("""COMPUTED_VALUE"""),"H")</f>
        <v>H</v>
      </c>
      <c r="I134" s="2" t="str">
        <f>IFERROR(__xludf.DUMMYFUNCTION("""COMPUTED_VALUE"""),"J")</f>
        <v>J</v>
      </c>
      <c r="J134" s="2" t="str">
        <f>IFERROR(__xludf.DUMMYFUNCTION("""COMPUTED_VALUE"""),"h")</f>
        <v>h</v>
      </c>
      <c r="K134" s="2" t="str">
        <f>IFERROR(__xludf.DUMMYFUNCTION("""COMPUTED_VALUE"""),"H")</f>
        <v>H</v>
      </c>
      <c r="L134" s="2" t="str">
        <f>IFERROR(__xludf.DUMMYFUNCTION("""COMPUTED_VALUE"""),"H")</f>
        <v>H</v>
      </c>
      <c r="M134" s="2" t="str">
        <f>IFERROR(__xludf.DUMMYFUNCTION("""COMPUTED_VALUE"""),"n")</f>
        <v>n</v>
      </c>
      <c r="N134" s="2" t="str">
        <f>IFERROR(__xludf.DUMMYFUNCTION("""COMPUTED_VALUE"""),"q")</f>
        <v>q</v>
      </c>
      <c r="O134" s="2" t="str">
        <f>IFERROR(__xludf.DUMMYFUNCTION("""COMPUTED_VALUE"""),"L")</f>
        <v>L</v>
      </c>
      <c r="P134" s="2" t="str">
        <f>IFERROR(__xludf.DUMMYFUNCTION("""COMPUTED_VALUE"""),"q")</f>
        <v>q</v>
      </c>
    </row>
    <row r="135">
      <c r="A135" s="2" t="str">
        <f>IFERROR(__xludf.DUMMYFUNCTION("SPLIT(REGEXREPLACE(REGEXREPLACE(Sheet1!C135&amp;"""",""(?s)(.{1})"",""$1""&amp;CHAR(127)),""'"",""''""),CHAR(127))"),"G")</f>
        <v>G</v>
      </c>
      <c r="B135" s="2" t="str">
        <f>IFERROR(__xludf.DUMMYFUNCTION("""COMPUTED_VALUE"""),"H")</f>
        <v>H</v>
      </c>
      <c r="C135" s="2" t="str">
        <f>IFERROR(__xludf.DUMMYFUNCTION("""COMPUTED_VALUE"""),"J")</f>
        <v>J</v>
      </c>
      <c r="D135" s="2" t="str">
        <f>IFERROR(__xludf.DUMMYFUNCTION("""COMPUTED_VALUE"""),"P")</f>
        <v>P</v>
      </c>
      <c r="E135" s="2" t="str">
        <f>IFERROR(__xludf.DUMMYFUNCTION("""COMPUTED_VALUE"""),"T")</f>
        <v>T</v>
      </c>
      <c r="F135" s="2" t="str">
        <f>IFERROR(__xludf.DUMMYFUNCTION("""COMPUTED_VALUE"""),"B")</f>
        <v>B</v>
      </c>
      <c r="G135" s="2" t="str">
        <f>IFERROR(__xludf.DUMMYFUNCTION("""COMPUTED_VALUE"""),"s")</f>
        <v>s</v>
      </c>
      <c r="H135" s="2" t="str">
        <f>IFERROR(__xludf.DUMMYFUNCTION("""COMPUTED_VALUE"""),"T")</f>
        <v>T</v>
      </c>
      <c r="I135" s="2" t="str">
        <f>IFERROR(__xludf.DUMMYFUNCTION("""COMPUTED_VALUE"""),"S")</f>
        <v>S</v>
      </c>
      <c r="J135" s="2" t="str">
        <f>IFERROR(__xludf.DUMMYFUNCTION("""COMPUTED_VALUE"""),"s")</f>
        <v>s</v>
      </c>
      <c r="K135" s="2" t="str">
        <f>IFERROR(__xludf.DUMMYFUNCTION("""COMPUTED_VALUE"""),"M")</f>
        <v>M</v>
      </c>
      <c r="L135" s="2" t="str">
        <f>IFERROR(__xludf.DUMMYFUNCTION("""COMPUTED_VALUE"""),"M")</f>
        <v>M</v>
      </c>
      <c r="M135" s="2" t="str">
        <f>IFERROR(__xludf.DUMMYFUNCTION("""COMPUTED_VALUE"""),"S")</f>
        <v>S</v>
      </c>
      <c r="N135" s="2" t="str">
        <f>IFERROR(__xludf.DUMMYFUNCTION("""COMPUTED_VALUE"""),"p")</f>
        <v>p</v>
      </c>
      <c r="O135" s="2" t="str">
        <f>IFERROR(__xludf.DUMMYFUNCTION("""COMPUTED_VALUE"""),"S")</f>
        <v>S</v>
      </c>
      <c r="P135" s="2" t="str">
        <f>IFERROR(__xludf.DUMMYFUNCTION("""COMPUTED_VALUE"""),"B")</f>
        <v>B</v>
      </c>
      <c r="Q135" s="2" t="str">
        <f>IFERROR(__xludf.DUMMYFUNCTION("""COMPUTED_VALUE"""),"H")</f>
        <v>H</v>
      </c>
      <c r="R135" s="2" t="str">
        <f>IFERROR(__xludf.DUMMYFUNCTION("""COMPUTED_VALUE"""),"J")</f>
        <v>J</v>
      </c>
    </row>
    <row r="136">
      <c r="A136" s="2" t="str">
        <f>IFERROR(__xludf.DUMMYFUNCTION("SPLIT(REGEXREPLACE(REGEXREPLACE(Sheet1!C136&amp;"""",""(?s)(.{1})"",""$1""&amp;CHAR(127)),""'"",""''""),CHAR(127))"),"l")</f>
        <v>l</v>
      </c>
      <c r="B136" s="2" t="str">
        <f>IFERROR(__xludf.DUMMYFUNCTION("""COMPUTED_VALUE"""),"p")</f>
        <v>p</v>
      </c>
      <c r="C136" s="2" t="str">
        <f>IFERROR(__xludf.DUMMYFUNCTION("""COMPUTED_VALUE"""),"l")</f>
        <v>l</v>
      </c>
      <c r="D136" s="2" t="str">
        <f>IFERROR(__xludf.DUMMYFUNCTION("""COMPUTED_VALUE"""),"N")</f>
        <v>N</v>
      </c>
      <c r="E136" s="2" t="str">
        <f>IFERROR(__xludf.DUMMYFUNCTION("""COMPUTED_VALUE"""),"d")</f>
        <v>d</v>
      </c>
      <c r="F136" s="2" t="str">
        <f>IFERROR(__xludf.DUMMYFUNCTION("""COMPUTED_VALUE"""),"r")</f>
        <v>r</v>
      </c>
      <c r="G136" s="2" t="str">
        <f>IFERROR(__xludf.DUMMYFUNCTION("""COMPUTED_VALUE"""),"V")</f>
        <v>V</v>
      </c>
      <c r="H136" s="2" t="str">
        <f>IFERROR(__xludf.DUMMYFUNCTION("""COMPUTED_VALUE"""),"r")</f>
        <v>r</v>
      </c>
      <c r="I136" s="2" t="str">
        <f>IFERROR(__xludf.DUMMYFUNCTION("""COMPUTED_VALUE"""),"V")</f>
        <v>V</v>
      </c>
      <c r="J136" s="2" t="str">
        <f>IFERROR(__xludf.DUMMYFUNCTION("""COMPUTED_VALUE"""),"r")</f>
        <v>r</v>
      </c>
      <c r="K136" s="2" t="str">
        <f>IFERROR(__xludf.DUMMYFUNCTION("""COMPUTED_VALUE"""),"W")</f>
        <v>W</v>
      </c>
      <c r="L136" s="2" t="str">
        <f>IFERROR(__xludf.DUMMYFUNCTION("""COMPUTED_VALUE"""),"M")</f>
        <v>M</v>
      </c>
      <c r="M136" s="2" t="str">
        <f>IFERROR(__xludf.DUMMYFUNCTION("""COMPUTED_VALUE"""),"M")</f>
        <v>M</v>
      </c>
      <c r="N136" s="2" t="str">
        <f>IFERROR(__xludf.DUMMYFUNCTION("""COMPUTED_VALUE"""),"V")</f>
        <v>V</v>
      </c>
    </row>
    <row r="137">
      <c r="A137" s="2" t="str">
        <f>IFERROR(__xludf.DUMMYFUNCTION("SPLIT(REGEXREPLACE(REGEXREPLACE(Sheet1!C137&amp;"""",""(?s)(.{1})"",""$1""&amp;CHAR(127)),""'"",""''""),CHAR(127))"),"S")</f>
        <v>S</v>
      </c>
      <c r="B137" s="2" t="str">
        <f>IFERROR(__xludf.DUMMYFUNCTION("""COMPUTED_VALUE"""),"S")</f>
        <v>S</v>
      </c>
      <c r="C137" s="2" t="str">
        <f>IFERROR(__xludf.DUMMYFUNCTION("""COMPUTED_VALUE"""),"S")</f>
        <v>S</v>
      </c>
      <c r="D137" s="2" t="str">
        <f>IFERROR(__xludf.DUMMYFUNCTION("""COMPUTED_VALUE"""),"g")</f>
        <v>g</v>
      </c>
      <c r="E137" s="2" t="str">
        <f>IFERROR(__xludf.DUMMYFUNCTION("""COMPUTED_VALUE"""),"v")</f>
        <v>v</v>
      </c>
      <c r="F137" s="2" t="str">
        <f>IFERROR(__xludf.DUMMYFUNCTION("""COMPUTED_VALUE"""),"B")</f>
        <v>B</v>
      </c>
      <c r="G137" s="2" t="str">
        <f>IFERROR(__xludf.DUMMYFUNCTION("""COMPUTED_VALUE"""),"R")</f>
        <v>R</v>
      </c>
      <c r="H137" s="2" t="str">
        <f>IFERROR(__xludf.DUMMYFUNCTION("""COMPUTED_VALUE"""),"S")</f>
        <v>S</v>
      </c>
      <c r="I137" s="2" t="str">
        <f>IFERROR(__xludf.DUMMYFUNCTION("""COMPUTED_VALUE"""),"j")</f>
        <v>j</v>
      </c>
      <c r="J137" s="2" t="str">
        <f>IFERROR(__xludf.DUMMYFUNCTION("""COMPUTED_VALUE"""),"g")</f>
        <v>g</v>
      </c>
      <c r="K137" s="2" t="str">
        <f>IFERROR(__xludf.DUMMYFUNCTION("""COMPUTED_VALUE"""),"g")</f>
        <v>g</v>
      </c>
      <c r="L137" s="2" t="str">
        <f>IFERROR(__xludf.DUMMYFUNCTION("""COMPUTED_VALUE"""),"P")</f>
        <v>P</v>
      </c>
      <c r="M137" s="2" t="str">
        <f>IFERROR(__xludf.DUMMYFUNCTION("""COMPUTED_VALUE"""),"g")</f>
        <v>g</v>
      </c>
      <c r="N137" s="2" t="str">
        <f>IFERROR(__xludf.DUMMYFUNCTION("""COMPUTED_VALUE"""),"z")</f>
        <v>z</v>
      </c>
      <c r="O137" s="2" t="str">
        <f>IFERROR(__xludf.DUMMYFUNCTION("""COMPUTED_VALUE"""),"v")</f>
        <v>v</v>
      </c>
      <c r="P137" s="2" t="str">
        <f>IFERROR(__xludf.DUMMYFUNCTION("""COMPUTED_VALUE"""),"T")</f>
        <v>T</v>
      </c>
      <c r="Q137" s="2" t="str">
        <f>IFERROR(__xludf.DUMMYFUNCTION("""COMPUTED_VALUE"""),"T")</f>
        <v>T</v>
      </c>
      <c r="R137" s="2" t="str">
        <f>IFERROR(__xludf.DUMMYFUNCTION("""COMPUTED_VALUE"""),"R")</f>
        <v>R</v>
      </c>
      <c r="S137" s="2" t="str">
        <f>IFERROR(__xludf.DUMMYFUNCTION("""COMPUTED_VALUE"""),"H")</f>
        <v>H</v>
      </c>
      <c r="T137" s="2" t="str">
        <f>IFERROR(__xludf.DUMMYFUNCTION("""COMPUTED_VALUE"""),"T")</f>
        <v>T</v>
      </c>
      <c r="U137" s="2" t="str">
        <f>IFERROR(__xludf.DUMMYFUNCTION("""COMPUTED_VALUE"""),"v")</f>
        <v>v</v>
      </c>
      <c r="V137" s="2" t="str">
        <f>IFERROR(__xludf.DUMMYFUNCTION("""COMPUTED_VALUE"""),"F")</f>
        <v>F</v>
      </c>
    </row>
    <row r="138">
      <c r="A138" s="2" t="str">
        <f>IFERROR(__xludf.DUMMYFUNCTION("SPLIT(REGEXREPLACE(REGEXREPLACE(Sheet1!C138&amp;"""",""(?s)(.{1})"",""$1""&amp;CHAR(127)),""'"",""''""),CHAR(127))"),"G")</f>
        <v>G</v>
      </c>
      <c r="B138" s="2" t="str">
        <f>IFERROR(__xludf.DUMMYFUNCTION("""COMPUTED_VALUE"""),"m")</f>
        <v>m</v>
      </c>
      <c r="C138" s="2" t="str">
        <f>IFERROR(__xludf.DUMMYFUNCTION("""COMPUTED_VALUE"""),"H")</f>
        <v>H</v>
      </c>
      <c r="D138" s="2" t="str">
        <f>IFERROR(__xludf.DUMMYFUNCTION("""COMPUTED_VALUE"""),"j")</f>
        <v>j</v>
      </c>
      <c r="E138" s="2" t="str">
        <f>IFERROR(__xludf.DUMMYFUNCTION("""COMPUTED_VALUE"""),"j")</f>
        <v>j</v>
      </c>
      <c r="F138" s="2" t="str">
        <f>IFERROR(__xludf.DUMMYFUNCTION("""COMPUTED_VALUE"""),"R")</f>
        <v>R</v>
      </c>
      <c r="G138" s="2" t="str">
        <f>IFERROR(__xludf.DUMMYFUNCTION("""COMPUTED_VALUE"""),"w")</f>
        <v>w</v>
      </c>
      <c r="H138" s="2" t="str">
        <f>IFERROR(__xludf.DUMMYFUNCTION("""COMPUTED_VALUE"""),"v")</f>
        <v>v</v>
      </c>
      <c r="I138" s="2" t="str">
        <f>IFERROR(__xludf.DUMMYFUNCTION("""COMPUTED_VALUE"""),"H")</f>
        <v>H</v>
      </c>
      <c r="J138" s="2" t="str">
        <f>IFERROR(__xludf.DUMMYFUNCTION("""COMPUTED_VALUE"""),"S")</f>
        <v>S</v>
      </c>
      <c r="K138" s="2" t="str">
        <f>IFERROR(__xludf.DUMMYFUNCTION("""COMPUTED_VALUE"""),"j")</f>
        <v>j</v>
      </c>
      <c r="L138" s="2" t="str">
        <f>IFERROR(__xludf.DUMMYFUNCTION("""COMPUTED_VALUE"""),"H")</f>
        <v>H</v>
      </c>
      <c r="M138" s="2" t="str">
        <f>IFERROR(__xludf.DUMMYFUNCTION("""COMPUTED_VALUE"""),"T")</f>
        <v>T</v>
      </c>
      <c r="N138" s="2" t="str">
        <f>IFERROR(__xludf.DUMMYFUNCTION("""COMPUTED_VALUE"""),"R")</f>
        <v>R</v>
      </c>
      <c r="O138" s="2" t="str">
        <f>IFERROR(__xludf.DUMMYFUNCTION("""COMPUTED_VALUE"""),"j")</f>
        <v>j</v>
      </c>
    </row>
    <row r="139">
      <c r="A139" s="2" t="str">
        <f>IFERROR(__xludf.DUMMYFUNCTION("SPLIT(REGEXREPLACE(REGEXREPLACE(Sheet1!C139&amp;"""",""(?s)(.{1})"",""$1""&amp;CHAR(127)),""'"",""''""),CHAR(127))"),"g")</f>
        <v>g</v>
      </c>
      <c r="B139" s="2" t="str">
        <f>IFERROR(__xludf.DUMMYFUNCTION("""COMPUTED_VALUE"""),"d")</f>
        <v>d</v>
      </c>
      <c r="C139" s="2" t="str">
        <f>IFERROR(__xludf.DUMMYFUNCTION("""COMPUTED_VALUE"""),"t")</f>
        <v>t</v>
      </c>
      <c r="D139" s="2" t="str">
        <f>IFERROR(__xludf.DUMMYFUNCTION("""COMPUTED_VALUE"""),"F")</f>
        <v>F</v>
      </c>
      <c r="E139" s="2" t="str">
        <f>IFERROR(__xludf.DUMMYFUNCTION("""COMPUTED_VALUE"""),"t")</f>
        <v>t</v>
      </c>
      <c r="F139" s="2" t="str">
        <f>IFERROR(__xludf.DUMMYFUNCTION("""COMPUTED_VALUE"""),"g")</f>
        <v>g</v>
      </c>
      <c r="G139" s="2" t="str">
        <f>IFERROR(__xludf.DUMMYFUNCTION("""COMPUTED_VALUE"""),"S")</f>
        <v>S</v>
      </c>
      <c r="H139" s="2" t="str">
        <f>IFERROR(__xludf.DUMMYFUNCTION("""COMPUTED_VALUE"""),"t")</f>
        <v>t</v>
      </c>
      <c r="I139" s="2" t="str">
        <f>IFERROR(__xludf.DUMMYFUNCTION("""COMPUTED_VALUE"""),"S")</f>
        <v>S</v>
      </c>
      <c r="J139" s="2" t="str">
        <f>IFERROR(__xludf.DUMMYFUNCTION("""COMPUTED_VALUE"""),"b")</f>
        <v>b</v>
      </c>
      <c r="K139" s="2" t="str">
        <f>IFERROR(__xludf.DUMMYFUNCTION("""COMPUTED_VALUE"""),"H")</f>
        <v>H</v>
      </c>
      <c r="L139" s="2" t="str">
        <f>IFERROR(__xludf.DUMMYFUNCTION("""COMPUTED_VALUE"""),"C")</f>
        <v>C</v>
      </c>
      <c r="M139" s="2" t="str">
        <f>IFERROR(__xludf.DUMMYFUNCTION("""COMPUTED_VALUE"""),"b")</f>
        <v>b</v>
      </c>
      <c r="N139" s="2" t="str">
        <f>IFERROR(__xludf.DUMMYFUNCTION("""COMPUTED_VALUE"""),"H")</f>
        <v>H</v>
      </c>
      <c r="O139" s="2" t="str">
        <f>IFERROR(__xludf.DUMMYFUNCTION("""COMPUTED_VALUE"""),"M")</f>
        <v>M</v>
      </c>
    </row>
    <row r="140">
      <c r="A140" s="2" t="str">
        <f>IFERROR(__xludf.DUMMYFUNCTION("SPLIT(REGEXREPLACE(REGEXREPLACE(Sheet1!C140&amp;"""",""(?s)(.{1})"",""$1""&amp;CHAR(127)),""'"",""''""),CHAR(127))"),"h")</f>
        <v>h</v>
      </c>
      <c r="B140" s="2" t="str">
        <f>IFERROR(__xludf.DUMMYFUNCTION("""COMPUTED_VALUE"""),"Q")</f>
        <v>Q</v>
      </c>
      <c r="C140" s="2" t="str">
        <f>IFERROR(__xludf.DUMMYFUNCTION("""COMPUTED_VALUE"""),"n")</f>
        <v>n</v>
      </c>
      <c r="D140" s="2" t="str">
        <f>IFERROR(__xludf.DUMMYFUNCTION("""COMPUTED_VALUE"""),"j")</f>
        <v>j</v>
      </c>
      <c r="E140" s="2" t="str">
        <f>IFERROR(__xludf.DUMMYFUNCTION("""COMPUTED_VALUE"""),"M")</f>
        <v>M</v>
      </c>
      <c r="F140" s="2" t="str">
        <f>IFERROR(__xludf.DUMMYFUNCTION("""COMPUTED_VALUE"""),"G")</f>
        <v>G</v>
      </c>
      <c r="G140" s="2" t="str">
        <f>IFERROR(__xludf.DUMMYFUNCTION("""COMPUTED_VALUE"""),"f")</f>
        <v>f</v>
      </c>
      <c r="H140" s="2" t="str">
        <f>IFERROR(__xludf.DUMMYFUNCTION("""COMPUTED_VALUE"""),"D")</f>
        <v>D</v>
      </c>
      <c r="I140" s="2" t="str">
        <f>IFERROR(__xludf.DUMMYFUNCTION("""COMPUTED_VALUE"""),"q")</f>
        <v>q</v>
      </c>
      <c r="J140" s="2" t="str">
        <f>IFERROR(__xludf.DUMMYFUNCTION("""COMPUTED_VALUE"""),"T")</f>
        <v>T</v>
      </c>
      <c r="K140" s="2" t="str">
        <f>IFERROR(__xludf.DUMMYFUNCTION("""COMPUTED_VALUE"""),"v")</f>
        <v>v</v>
      </c>
      <c r="L140" s="2" t="str">
        <f>IFERROR(__xludf.DUMMYFUNCTION("""COMPUTED_VALUE"""),"z")</f>
        <v>z</v>
      </c>
      <c r="M140" s="2" t="str">
        <f>IFERROR(__xludf.DUMMYFUNCTION("""COMPUTED_VALUE"""),"v")</f>
        <v>v</v>
      </c>
    </row>
    <row r="141">
      <c r="A141" s="2" t="str">
        <f>IFERROR(__xludf.DUMMYFUNCTION("SPLIT(REGEXREPLACE(REGEXREPLACE(Sheet1!C141&amp;"""",""(?s)(.{1})"",""$1""&amp;CHAR(127)),""'"",""''""),CHAR(127))"),"Q")</f>
        <v>Q</v>
      </c>
      <c r="B141" s="2" t="str">
        <f>IFERROR(__xludf.DUMMYFUNCTION("""COMPUTED_VALUE"""),"m")</f>
        <v>m</v>
      </c>
      <c r="C141" s="2" t="str">
        <f>IFERROR(__xludf.DUMMYFUNCTION("""COMPUTED_VALUE"""),"s")</f>
        <v>s</v>
      </c>
      <c r="D141" s="2" t="str">
        <f>IFERROR(__xludf.DUMMYFUNCTION("""COMPUTED_VALUE"""),"Q")</f>
        <v>Q</v>
      </c>
      <c r="E141" s="2" t="str">
        <f>IFERROR(__xludf.DUMMYFUNCTION("""COMPUTED_VALUE"""),"m")</f>
        <v>m</v>
      </c>
      <c r="F141" s="2" t="str">
        <f>IFERROR(__xludf.DUMMYFUNCTION("""COMPUTED_VALUE"""),"h")</f>
        <v>h</v>
      </c>
      <c r="G141" s="2" t="str">
        <f>IFERROR(__xludf.DUMMYFUNCTION("""COMPUTED_VALUE"""),"v")</f>
        <v>v</v>
      </c>
      <c r="H141" s="2" t="str">
        <f>IFERROR(__xludf.DUMMYFUNCTION("""COMPUTED_VALUE"""),"v")</f>
        <v>v</v>
      </c>
    </row>
    <row r="142">
      <c r="A142" s="2" t="str">
        <f>IFERROR(__xludf.DUMMYFUNCTION("SPLIT(REGEXREPLACE(REGEXREPLACE(Sheet1!C142&amp;"""",""(?s)(.{1})"",""$1""&amp;CHAR(127)),""'"",""''""),CHAR(127))"),"R")</f>
        <v>R</v>
      </c>
      <c r="B142" s="2" t="str">
        <f>IFERROR(__xludf.DUMMYFUNCTION("""COMPUTED_VALUE"""),"N")</f>
        <v>N</v>
      </c>
      <c r="C142" s="2" t="str">
        <f>IFERROR(__xludf.DUMMYFUNCTION("""COMPUTED_VALUE"""),"j")</f>
        <v>j</v>
      </c>
      <c r="D142" s="2" t="str">
        <f>IFERROR(__xludf.DUMMYFUNCTION("""COMPUTED_VALUE"""),"T")</f>
        <v>T</v>
      </c>
      <c r="E142" s="2" t="str">
        <f>IFERROR(__xludf.DUMMYFUNCTION("""COMPUTED_VALUE"""),"G")</f>
        <v>G</v>
      </c>
      <c r="F142" s="2" t="str">
        <f>IFERROR(__xludf.DUMMYFUNCTION("""COMPUTED_VALUE"""),"S")</f>
        <v>S</v>
      </c>
      <c r="G142" s="2" t="str">
        <f>IFERROR(__xludf.DUMMYFUNCTION("""COMPUTED_VALUE"""),"C")</f>
        <v>C</v>
      </c>
      <c r="H142" s="2" t="str">
        <f>IFERROR(__xludf.DUMMYFUNCTION("""COMPUTED_VALUE"""),"L")</f>
        <v>L</v>
      </c>
      <c r="I142" s="2" t="str">
        <f>IFERROR(__xludf.DUMMYFUNCTION("""COMPUTED_VALUE"""),"J")</f>
        <v>J</v>
      </c>
      <c r="J142" s="2" t="str">
        <f>IFERROR(__xludf.DUMMYFUNCTION("""COMPUTED_VALUE"""),"C")</f>
        <v>C</v>
      </c>
      <c r="K142" s="2" t="str">
        <f>IFERROR(__xludf.DUMMYFUNCTION("""COMPUTED_VALUE"""),"G")</f>
        <v>G</v>
      </c>
      <c r="L142" s="2" t="str">
        <f>IFERROR(__xludf.DUMMYFUNCTION("""COMPUTED_VALUE"""),"d")</f>
        <v>d</v>
      </c>
      <c r="M142" s="2" t="str">
        <f>IFERROR(__xludf.DUMMYFUNCTION("""COMPUTED_VALUE"""),"R")</f>
        <v>R</v>
      </c>
    </row>
    <row r="143">
      <c r="A143" s="2" t="str">
        <f>IFERROR(__xludf.DUMMYFUNCTION("SPLIT(REGEXREPLACE(REGEXREPLACE(Sheet1!C143&amp;"""",""(?s)(.{1})"",""$1""&amp;CHAR(127)),""'"",""''""),CHAR(127))"),"Z")</f>
        <v>Z</v>
      </c>
      <c r="B143" s="2" t="str">
        <f>IFERROR(__xludf.DUMMYFUNCTION("""COMPUTED_VALUE"""),"p")</f>
        <v>p</v>
      </c>
      <c r="C143" s="2" t="str">
        <f>IFERROR(__xludf.DUMMYFUNCTION("""COMPUTED_VALUE"""),"c")</f>
        <v>c</v>
      </c>
      <c r="D143" s="2" t="str">
        <f>IFERROR(__xludf.DUMMYFUNCTION("""COMPUTED_VALUE"""),"W")</f>
        <v>W</v>
      </c>
      <c r="E143" s="2" t="str">
        <f>IFERROR(__xludf.DUMMYFUNCTION("""COMPUTED_VALUE"""),"c")</f>
        <v>c</v>
      </c>
      <c r="F143" s="2" t="str">
        <f>IFERROR(__xludf.DUMMYFUNCTION("""COMPUTED_VALUE"""),"V")</f>
        <v>V</v>
      </c>
      <c r="G143" s="2" t="str">
        <f>IFERROR(__xludf.DUMMYFUNCTION("""COMPUTED_VALUE"""),"D")</f>
        <v>D</v>
      </c>
      <c r="H143" s="2" t="str">
        <f>IFERROR(__xludf.DUMMYFUNCTION("""COMPUTED_VALUE"""),"p")</f>
        <v>p</v>
      </c>
      <c r="I143" s="2" t="str">
        <f>IFERROR(__xludf.DUMMYFUNCTION("""COMPUTED_VALUE"""),"W")</f>
        <v>W</v>
      </c>
      <c r="J143" s="2" t="str">
        <f>IFERROR(__xludf.DUMMYFUNCTION("""COMPUTED_VALUE"""),"B")</f>
        <v>B</v>
      </c>
      <c r="K143" s="2" t="str">
        <f>IFERROR(__xludf.DUMMYFUNCTION("""COMPUTED_VALUE"""),"m")</f>
        <v>m</v>
      </c>
      <c r="L143" s="2" t="str">
        <f>IFERROR(__xludf.DUMMYFUNCTION("""COMPUTED_VALUE"""),"W")</f>
        <v>W</v>
      </c>
      <c r="M143" s="2" t="str">
        <f>IFERROR(__xludf.DUMMYFUNCTION("""COMPUTED_VALUE"""),"Q")</f>
        <v>Q</v>
      </c>
      <c r="N143" s="2" t="str">
        <f>IFERROR(__xludf.DUMMYFUNCTION("""COMPUTED_VALUE"""),"M")</f>
        <v>M</v>
      </c>
      <c r="O143" s="2" t="str">
        <f>IFERROR(__xludf.DUMMYFUNCTION("""COMPUTED_VALUE"""),"Z")</f>
        <v>Z</v>
      </c>
      <c r="P143" s="2" t="str">
        <f>IFERROR(__xludf.DUMMYFUNCTION("""COMPUTED_VALUE"""),"Z")</f>
        <v>Z</v>
      </c>
      <c r="Q143" s="2" t="str">
        <f>IFERROR(__xludf.DUMMYFUNCTION("""COMPUTED_VALUE"""),"p")</f>
        <v>p</v>
      </c>
      <c r="R143" s="2" t="str">
        <f>IFERROR(__xludf.DUMMYFUNCTION("""COMPUTED_VALUE"""),"Z")</f>
        <v>Z</v>
      </c>
      <c r="S143" s="2" t="str">
        <f>IFERROR(__xludf.DUMMYFUNCTION("""COMPUTED_VALUE"""),"D")</f>
        <v>D</v>
      </c>
      <c r="T143" s="2" t="str">
        <f>IFERROR(__xludf.DUMMYFUNCTION("""COMPUTED_VALUE"""),"p")</f>
        <v>p</v>
      </c>
      <c r="U143" s="2" t="str">
        <f>IFERROR(__xludf.DUMMYFUNCTION("""COMPUTED_VALUE"""),"w")</f>
        <v>w</v>
      </c>
      <c r="V143" s="2" t="str">
        <f>IFERROR(__xludf.DUMMYFUNCTION("""COMPUTED_VALUE"""),"B")</f>
        <v>B</v>
      </c>
      <c r="W143" s="2" t="str">
        <f>IFERROR(__xludf.DUMMYFUNCTION("""COMPUTED_VALUE"""),"c")</f>
        <v>c</v>
      </c>
    </row>
    <row r="144">
      <c r="A144" s="2" t="str">
        <f>IFERROR(__xludf.DUMMYFUNCTION("SPLIT(REGEXREPLACE(REGEXREPLACE(Sheet1!C144&amp;"""",""(?s)(.{1})"",""$1""&amp;CHAR(127)),""'"",""''""),CHAR(127))"),"W")</f>
        <v>W</v>
      </c>
      <c r="B144" s="2" t="str">
        <f>IFERROR(__xludf.DUMMYFUNCTION("""COMPUTED_VALUE"""),"H")</f>
        <v>H</v>
      </c>
      <c r="C144" s="2" t="str">
        <f>IFERROR(__xludf.DUMMYFUNCTION("""COMPUTED_VALUE"""),"H")</f>
        <v>H</v>
      </c>
      <c r="D144" s="2" t="str">
        <f>IFERROR(__xludf.DUMMYFUNCTION("""COMPUTED_VALUE"""),"H")</f>
        <v>H</v>
      </c>
      <c r="E144" s="2" t="str">
        <f>IFERROR(__xludf.DUMMYFUNCTION("""COMPUTED_VALUE"""),"c")</f>
        <v>c</v>
      </c>
      <c r="F144" s="2" t="str">
        <f>IFERROR(__xludf.DUMMYFUNCTION("""COMPUTED_VALUE"""),"V")</f>
        <v>V</v>
      </c>
      <c r="G144" s="2" t="str">
        <f>IFERROR(__xludf.DUMMYFUNCTION("""COMPUTED_VALUE"""),"W")</f>
        <v>W</v>
      </c>
      <c r="H144" s="2" t="str">
        <f>IFERROR(__xludf.DUMMYFUNCTION("""COMPUTED_VALUE"""),"g")</f>
        <v>g</v>
      </c>
      <c r="I144" s="2" t="str">
        <f>IFERROR(__xludf.DUMMYFUNCTION("""COMPUTED_VALUE"""),"Q")</f>
        <v>Q</v>
      </c>
      <c r="J144" s="2" t="str">
        <f>IFERROR(__xludf.DUMMYFUNCTION("""COMPUTED_VALUE"""),"V")</f>
        <v>V</v>
      </c>
    </row>
    <row r="145">
      <c r="A145" s="2" t="str">
        <f>IFERROR(__xludf.DUMMYFUNCTION("SPLIT(REGEXREPLACE(REGEXREPLACE(Sheet1!C145&amp;"""",""(?s)(.{1})"",""$1""&amp;CHAR(127)),""'"",""''""),CHAR(127))"),"Z")</f>
        <v>Z</v>
      </c>
      <c r="B145" s="2" t="str">
        <f>IFERROR(__xludf.DUMMYFUNCTION("""COMPUTED_VALUE"""),"j")</f>
        <v>j</v>
      </c>
      <c r="C145" s="2" t="str">
        <f>IFERROR(__xludf.DUMMYFUNCTION("""COMPUTED_VALUE"""),"j")</f>
        <v>j</v>
      </c>
      <c r="D145" s="2" t="str">
        <f>IFERROR(__xludf.DUMMYFUNCTION("""COMPUTED_VALUE"""),"d")</f>
        <v>d</v>
      </c>
      <c r="E145" s="2" t="str">
        <f>IFERROR(__xludf.DUMMYFUNCTION("""COMPUTED_VALUE"""),"J")</f>
        <v>J</v>
      </c>
      <c r="F145" s="2" t="str">
        <f>IFERROR(__xludf.DUMMYFUNCTION("""COMPUTED_VALUE"""),"H")</f>
        <v>H</v>
      </c>
      <c r="G145" s="2" t="str">
        <f>IFERROR(__xludf.DUMMYFUNCTION("""COMPUTED_VALUE"""),"S")</f>
        <v>S</v>
      </c>
      <c r="H145" s="2" t="str">
        <f>IFERROR(__xludf.DUMMYFUNCTION("""COMPUTED_VALUE"""),"d")</f>
        <v>d</v>
      </c>
      <c r="I145" s="2" t="str">
        <f>IFERROR(__xludf.DUMMYFUNCTION("""COMPUTED_VALUE"""),"S")</f>
        <v>S</v>
      </c>
      <c r="J145" s="2" t="str">
        <f>IFERROR(__xludf.DUMMYFUNCTION("""COMPUTED_VALUE"""),"z")</f>
        <v>z</v>
      </c>
      <c r="K145" s="2" t="str">
        <f>IFERROR(__xludf.DUMMYFUNCTION("""COMPUTED_VALUE"""),"v")</f>
        <v>v</v>
      </c>
      <c r="L145" s="2" t="str">
        <f>IFERROR(__xludf.DUMMYFUNCTION("""COMPUTED_VALUE"""),"c")</f>
        <v>c</v>
      </c>
      <c r="M145" s="2" t="str">
        <f>IFERROR(__xludf.DUMMYFUNCTION("""COMPUTED_VALUE"""),"Z")</f>
        <v>Z</v>
      </c>
    </row>
    <row r="146">
      <c r="A146" s="2" t="str">
        <f>IFERROR(__xludf.DUMMYFUNCTION("SPLIT(REGEXREPLACE(REGEXREPLACE(Sheet1!C146&amp;"""",""(?s)(.{1})"",""$1""&amp;CHAR(127)),""'"",""''""),CHAR(127))"),"r")</f>
        <v>r</v>
      </c>
      <c r="B146" s="2" t="str">
        <f>IFERROR(__xludf.DUMMYFUNCTION("""COMPUTED_VALUE"""),"N")</f>
        <v>N</v>
      </c>
      <c r="C146" s="2" t="str">
        <f>IFERROR(__xludf.DUMMYFUNCTION("""COMPUTED_VALUE"""),"T")</f>
        <v>T</v>
      </c>
      <c r="D146" s="2" t="str">
        <f>IFERROR(__xludf.DUMMYFUNCTION("""COMPUTED_VALUE"""),"l")</f>
        <v>l</v>
      </c>
      <c r="E146" s="2" t="str">
        <f>IFERROR(__xludf.DUMMYFUNCTION("""COMPUTED_VALUE"""),"N")</f>
        <v>N</v>
      </c>
      <c r="F146" s="2" t="str">
        <f>IFERROR(__xludf.DUMMYFUNCTION("""COMPUTED_VALUE"""),"q")</f>
        <v>q</v>
      </c>
      <c r="G146" s="2" t="str">
        <f>IFERROR(__xludf.DUMMYFUNCTION("""COMPUTED_VALUE"""),"V")</f>
        <v>V</v>
      </c>
      <c r="H146" s="2" t="str">
        <f>IFERROR(__xludf.DUMMYFUNCTION("""COMPUTED_VALUE"""),"W")</f>
        <v>W</v>
      </c>
      <c r="I146" s="2" t="str">
        <f>IFERROR(__xludf.DUMMYFUNCTION("""COMPUTED_VALUE"""),"T")</f>
        <v>T</v>
      </c>
      <c r="J146" s="2" t="str">
        <f>IFERROR(__xludf.DUMMYFUNCTION("""COMPUTED_VALUE"""),"m")</f>
        <v>m</v>
      </c>
      <c r="K146" s="2" t="str">
        <f>IFERROR(__xludf.DUMMYFUNCTION("""COMPUTED_VALUE"""),"R")</f>
        <v>R</v>
      </c>
    </row>
    <row r="147">
      <c r="A147" s="2" t="str">
        <f>IFERROR(__xludf.DUMMYFUNCTION("SPLIT(REGEXREPLACE(REGEXREPLACE(Sheet1!C147&amp;"""",""(?s)(.{1})"",""$1""&amp;CHAR(127)),""'"",""''""),CHAR(127))"),"W")</f>
        <v>W</v>
      </c>
      <c r="B147" s="2" t="str">
        <f>IFERROR(__xludf.DUMMYFUNCTION("""COMPUTED_VALUE"""),"b")</f>
        <v>b</v>
      </c>
      <c r="C147" s="2" t="str">
        <f>IFERROR(__xludf.DUMMYFUNCTION("""COMPUTED_VALUE"""),"T")</f>
        <v>T</v>
      </c>
      <c r="D147" s="2" t="str">
        <f>IFERROR(__xludf.DUMMYFUNCTION("""COMPUTED_VALUE"""),"N")</f>
        <v>N</v>
      </c>
      <c r="E147" s="2" t="str">
        <f>IFERROR(__xludf.DUMMYFUNCTION("""COMPUTED_VALUE"""),"G")</f>
        <v>G</v>
      </c>
      <c r="F147" s="2" t="str">
        <f>IFERROR(__xludf.DUMMYFUNCTION("""COMPUTED_VALUE"""),"N")</f>
        <v>N</v>
      </c>
      <c r="G147" s="2" t="str">
        <f>IFERROR(__xludf.DUMMYFUNCTION("""COMPUTED_VALUE"""),"m")</f>
        <v>m</v>
      </c>
      <c r="H147" s="2" t="str">
        <f>IFERROR(__xludf.DUMMYFUNCTION("""COMPUTED_VALUE"""),"Q")</f>
        <v>Q</v>
      </c>
      <c r="I147" s="2" t="str">
        <f>IFERROR(__xludf.DUMMYFUNCTION("""COMPUTED_VALUE"""),"B")</f>
        <v>B</v>
      </c>
      <c r="J147" s="2" t="str">
        <f>IFERROR(__xludf.DUMMYFUNCTION("""COMPUTED_VALUE"""),"R")</f>
        <v>R</v>
      </c>
      <c r="K147" s="2" t="str">
        <f>IFERROR(__xludf.DUMMYFUNCTION("""COMPUTED_VALUE"""),"Q")</f>
        <v>Q</v>
      </c>
      <c r="L147" s="2" t="str">
        <f>IFERROR(__xludf.DUMMYFUNCTION("""COMPUTED_VALUE"""),"b")</f>
        <v>b</v>
      </c>
      <c r="M147" s="2" t="str">
        <f>IFERROR(__xludf.DUMMYFUNCTION("""COMPUTED_VALUE"""),"R")</f>
        <v>R</v>
      </c>
      <c r="N147" s="2" t="str">
        <f>IFERROR(__xludf.DUMMYFUNCTION("""COMPUTED_VALUE"""),"N")</f>
        <v>N</v>
      </c>
      <c r="O147" s="2" t="str">
        <f>IFERROR(__xludf.DUMMYFUNCTION("""COMPUTED_VALUE"""),"Q")</f>
        <v>Q</v>
      </c>
      <c r="P147" s="2" t="str">
        <f>IFERROR(__xludf.DUMMYFUNCTION("""COMPUTED_VALUE"""),"g")</f>
        <v>g</v>
      </c>
      <c r="Q147" s="2" t="str">
        <f>IFERROR(__xludf.DUMMYFUNCTION("""COMPUTED_VALUE"""),"N")</f>
        <v>N</v>
      </c>
      <c r="R147" s="2" t="str">
        <f>IFERROR(__xludf.DUMMYFUNCTION("""COMPUTED_VALUE"""),"G")</f>
        <v>G</v>
      </c>
      <c r="S147" s="2" t="str">
        <f>IFERROR(__xludf.DUMMYFUNCTION("""COMPUTED_VALUE"""),"m")</f>
        <v>m</v>
      </c>
    </row>
    <row r="148">
      <c r="A148" s="2" t="str">
        <f>IFERROR(__xludf.DUMMYFUNCTION("SPLIT(REGEXREPLACE(REGEXREPLACE(Sheet1!C148&amp;"""",""(?s)(.{1})"",""$1""&amp;CHAR(127)),""'"",""''""),CHAR(127))"),"b")</f>
        <v>b</v>
      </c>
      <c r="B148" s="2" t="str">
        <f>IFERROR(__xludf.DUMMYFUNCTION("""COMPUTED_VALUE"""),"Z")</f>
        <v>Z</v>
      </c>
      <c r="C148" s="2" t="str">
        <f>IFERROR(__xludf.DUMMYFUNCTION("""COMPUTED_VALUE"""),"w")</f>
        <v>w</v>
      </c>
      <c r="D148" s="2" t="str">
        <f>IFERROR(__xludf.DUMMYFUNCTION("""COMPUTED_VALUE"""),"p")</f>
        <v>p</v>
      </c>
      <c r="E148" s="2" t="str">
        <f>IFERROR(__xludf.DUMMYFUNCTION("""COMPUTED_VALUE"""),"S")</f>
        <v>S</v>
      </c>
      <c r="F148" s="2" t="str">
        <f>IFERROR(__xludf.DUMMYFUNCTION("""COMPUTED_VALUE"""),"p")</f>
        <v>p</v>
      </c>
      <c r="G148" s="2" t="str">
        <f>IFERROR(__xludf.DUMMYFUNCTION("""COMPUTED_VALUE"""),"B")</f>
        <v>B</v>
      </c>
      <c r="H148" s="2" t="str">
        <f>IFERROR(__xludf.DUMMYFUNCTION("""COMPUTED_VALUE"""),"v")</f>
        <v>v</v>
      </c>
      <c r="I148" s="2" t="str">
        <f>IFERROR(__xludf.DUMMYFUNCTION("""COMPUTED_VALUE"""),"S")</f>
        <v>S</v>
      </c>
      <c r="J148" s="2" t="str">
        <f>IFERROR(__xludf.DUMMYFUNCTION("""COMPUTED_VALUE"""),"H")</f>
        <v>H</v>
      </c>
      <c r="K148" s="2" t="str">
        <f>IFERROR(__xludf.DUMMYFUNCTION("""COMPUTED_VALUE"""),"C")</f>
        <v>C</v>
      </c>
      <c r="L148" s="2" t="str">
        <f>IFERROR(__xludf.DUMMYFUNCTION("""COMPUTED_VALUE"""),"B")</f>
        <v>B</v>
      </c>
    </row>
    <row r="149">
      <c r="A149" s="2" t="str">
        <f>IFERROR(__xludf.DUMMYFUNCTION("SPLIT(REGEXREPLACE(REGEXREPLACE(Sheet1!C149&amp;"""",""(?s)(.{1})"",""$1""&amp;CHAR(127)),""'"",""''""),CHAR(127))"),"n")</f>
        <v>n</v>
      </c>
      <c r="B149" s="2" t="str">
        <f>IFERROR(__xludf.DUMMYFUNCTION("""COMPUTED_VALUE"""),"W")</f>
        <v>W</v>
      </c>
      <c r="C149" s="2" t="str">
        <f>IFERROR(__xludf.DUMMYFUNCTION("""COMPUTED_VALUE"""),"R")</f>
        <v>R</v>
      </c>
      <c r="D149" s="2" t="str">
        <f>IFERROR(__xludf.DUMMYFUNCTION("""COMPUTED_VALUE"""),"n")</f>
        <v>n</v>
      </c>
      <c r="E149" s="2" t="str">
        <f>IFERROR(__xludf.DUMMYFUNCTION("""COMPUTED_VALUE"""),"G")</f>
        <v>G</v>
      </c>
      <c r="F149" s="2" t="str">
        <f>IFERROR(__xludf.DUMMYFUNCTION("""COMPUTED_VALUE"""),"R")</f>
        <v>R</v>
      </c>
      <c r="G149" s="2" t="str">
        <f>IFERROR(__xludf.DUMMYFUNCTION("""COMPUTED_VALUE"""),"n")</f>
        <v>n</v>
      </c>
      <c r="H149" s="2" t="str">
        <f>IFERROR(__xludf.DUMMYFUNCTION("""COMPUTED_VALUE"""),"V")</f>
        <v>V</v>
      </c>
      <c r="I149" s="2" t="str">
        <f>IFERROR(__xludf.DUMMYFUNCTION("""COMPUTED_VALUE"""),"n")</f>
        <v>n</v>
      </c>
      <c r="J149" s="2" t="str">
        <f>IFERROR(__xludf.DUMMYFUNCTION("""COMPUTED_VALUE"""),"l")</f>
        <v>l</v>
      </c>
      <c r="K149" s="2" t="str">
        <f>IFERROR(__xludf.DUMMYFUNCTION("""COMPUTED_VALUE"""),"j")</f>
        <v>j</v>
      </c>
      <c r="L149" s="2" t="str">
        <f>IFERROR(__xludf.DUMMYFUNCTION("""COMPUTED_VALUE"""),"m")</f>
        <v>m</v>
      </c>
      <c r="M149" s="2" t="str">
        <f>IFERROR(__xludf.DUMMYFUNCTION("""COMPUTED_VALUE"""),"l")</f>
        <v>l</v>
      </c>
      <c r="N149" s="2" t="str">
        <f>IFERROR(__xludf.DUMMYFUNCTION("""COMPUTED_VALUE"""),"D")</f>
        <v>D</v>
      </c>
      <c r="O149" s="2" t="str">
        <f>IFERROR(__xludf.DUMMYFUNCTION("""COMPUTED_VALUE"""),"n")</f>
        <v>n</v>
      </c>
    </row>
    <row r="150">
      <c r="A150" s="2" t="str">
        <f>IFERROR(__xludf.DUMMYFUNCTION("SPLIT(REGEXREPLACE(REGEXREPLACE(Sheet1!C150&amp;"""",""(?s)(.{1})"",""$1""&amp;CHAR(127)),""'"",""''""),CHAR(127))"),"d")</f>
        <v>d</v>
      </c>
      <c r="B150" s="2" t="str">
        <f>IFERROR(__xludf.DUMMYFUNCTION("""COMPUTED_VALUE"""),"m")</f>
        <v>m</v>
      </c>
      <c r="C150" s="2" t="str">
        <f>IFERROR(__xludf.DUMMYFUNCTION("""COMPUTED_VALUE"""),"R")</f>
        <v>R</v>
      </c>
      <c r="D150" s="2" t="str">
        <f>IFERROR(__xludf.DUMMYFUNCTION("""COMPUTED_VALUE"""),"D")</f>
        <v>D</v>
      </c>
      <c r="E150" s="2" t="str">
        <f>IFERROR(__xludf.DUMMYFUNCTION("""COMPUTED_VALUE"""),"G")</f>
        <v>G</v>
      </c>
      <c r="F150" s="2" t="str">
        <f>IFERROR(__xludf.DUMMYFUNCTION("""COMPUTED_VALUE"""),"M")</f>
        <v>M</v>
      </c>
      <c r="G150" s="2" t="str">
        <f>IFERROR(__xludf.DUMMYFUNCTION("""COMPUTED_VALUE"""),"M")</f>
        <v>M</v>
      </c>
      <c r="H150" s="2" t="str">
        <f>IFERROR(__xludf.DUMMYFUNCTION("""COMPUTED_VALUE"""),"l")</f>
        <v>l</v>
      </c>
      <c r="I150" s="2" t="str">
        <f>IFERROR(__xludf.DUMMYFUNCTION("""COMPUTED_VALUE"""),"D")</f>
        <v>D</v>
      </c>
      <c r="J150" s="2" t="str">
        <f>IFERROR(__xludf.DUMMYFUNCTION("""COMPUTED_VALUE"""),"m")</f>
        <v>m</v>
      </c>
      <c r="K150" s="2" t="str">
        <f>IFERROR(__xludf.DUMMYFUNCTION("""COMPUTED_VALUE"""),"n")</f>
        <v>n</v>
      </c>
      <c r="L150" s="2" t="str">
        <f>IFERROR(__xludf.DUMMYFUNCTION("""COMPUTED_VALUE"""),"V")</f>
        <v>V</v>
      </c>
      <c r="M150" s="2" t="str">
        <f>IFERROR(__xludf.DUMMYFUNCTION("""COMPUTED_VALUE"""),"j")</f>
        <v>j</v>
      </c>
      <c r="N150" s="2" t="str">
        <f>IFERROR(__xludf.DUMMYFUNCTION("""COMPUTED_VALUE"""),"g")</f>
        <v>g</v>
      </c>
      <c r="O150" s="2" t="str">
        <f>IFERROR(__xludf.DUMMYFUNCTION("""COMPUTED_VALUE"""),"M")</f>
        <v>M</v>
      </c>
      <c r="P150" s="2" t="str">
        <f>IFERROR(__xludf.DUMMYFUNCTION("""COMPUTED_VALUE"""),"l")</f>
        <v>l</v>
      </c>
    </row>
    <row r="151">
      <c r="A151" s="2" t="str">
        <f>IFERROR(__xludf.DUMMYFUNCTION("SPLIT(REGEXREPLACE(REGEXREPLACE(Sheet1!C151&amp;"""",""(?s)(.{1})"",""$1""&amp;CHAR(127)),""'"",""''""),CHAR(127))"),"N")</f>
        <v>N</v>
      </c>
      <c r="B151" s="2" t="str">
        <f>IFERROR(__xludf.DUMMYFUNCTION("""COMPUTED_VALUE"""),"w")</f>
        <v>w</v>
      </c>
      <c r="C151" s="2" t="str">
        <f>IFERROR(__xludf.DUMMYFUNCTION("""COMPUTED_VALUE"""),"q")</f>
        <v>q</v>
      </c>
      <c r="D151" s="2" t="str">
        <f>IFERROR(__xludf.DUMMYFUNCTION("""COMPUTED_VALUE"""),"L")</f>
        <v>L</v>
      </c>
      <c r="E151" s="2" t="str">
        <f>IFERROR(__xludf.DUMMYFUNCTION("""COMPUTED_VALUE"""),"g")</f>
        <v>g</v>
      </c>
      <c r="F151" s="2" t="str">
        <f>IFERROR(__xludf.DUMMYFUNCTION("""COMPUTED_VALUE"""),"L")</f>
        <v>L</v>
      </c>
      <c r="G151" s="2" t="str">
        <f>IFERROR(__xludf.DUMMYFUNCTION("""COMPUTED_VALUE"""),"B")</f>
        <v>B</v>
      </c>
      <c r="H151" s="2" t="str">
        <f>IFERROR(__xludf.DUMMYFUNCTION("""COMPUTED_VALUE"""),"L")</f>
        <v>L</v>
      </c>
      <c r="I151" s="2" t="str">
        <f>IFERROR(__xludf.DUMMYFUNCTION("""COMPUTED_VALUE"""),"g")</f>
        <v>g</v>
      </c>
      <c r="J151" s="2" t="str">
        <f>IFERROR(__xludf.DUMMYFUNCTION("""COMPUTED_VALUE"""),"n")</f>
        <v>n</v>
      </c>
      <c r="K151" s="2" t="str">
        <f>IFERROR(__xludf.DUMMYFUNCTION("""COMPUTED_VALUE"""),"w")</f>
        <v>w</v>
      </c>
      <c r="L151" s="2" t="str">
        <f>IFERROR(__xludf.DUMMYFUNCTION("""COMPUTED_VALUE"""),"N")</f>
        <v>N</v>
      </c>
      <c r="M151" s="2" t="str">
        <f>IFERROR(__xludf.DUMMYFUNCTION("""COMPUTED_VALUE"""),"N")</f>
        <v>N</v>
      </c>
      <c r="N151" s="2" t="str">
        <f>IFERROR(__xludf.DUMMYFUNCTION("""COMPUTED_VALUE"""),"B")</f>
        <v>B</v>
      </c>
    </row>
    <row r="152">
      <c r="A152" s="2" t="str">
        <f>IFERROR(__xludf.DUMMYFUNCTION("SPLIT(REGEXREPLACE(REGEXREPLACE(Sheet1!C152&amp;"""",""(?s)(.{1})"",""$1""&amp;CHAR(127)),""'"",""''""),CHAR(127))"),"J")</f>
        <v>J</v>
      </c>
      <c r="B152" s="2" t="str">
        <f>IFERROR(__xludf.DUMMYFUNCTION("""COMPUTED_VALUE"""),"c")</f>
        <v>c</v>
      </c>
      <c r="C152" s="2" t="str">
        <f>IFERROR(__xludf.DUMMYFUNCTION("""COMPUTED_VALUE"""),"z")</f>
        <v>z</v>
      </c>
      <c r="D152" s="2" t="str">
        <f>IFERROR(__xludf.DUMMYFUNCTION("""COMPUTED_VALUE"""),"t")</f>
        <v>t</v>
      </c>
      <c r="E152" s="2" t="str">
        <f>IFERROR(__xludf.DUMMYFUNCTION("""COMPUTED_VALUE"""),"c")</f>
        <v>c</v>
      </c>
      <c r="F152" s="2" t="str">
        <f>IFERROR(__xludf.DUMMYFUNCTION("""COMPUTED_VALUE"""),"Z")</f>
        <v>Z</v>
      </c>
      <c r="G152" s="2" t="str">
        <f>IFERROR(__xludf.DUMMYFUNCTION("""COMPUTED_VALUE"""),"n")</f>
        <v>n</v>
      </c>
      <c r="H152" s="2" t="str">
        <f>IFERROR(__xludf.DUMMYFUNCTION("""COMPUTED_VALUE"""),"z")</f>
        <v>z</v>
      </c>
      <c r="I152" s="2" t="str">
        <f>IFERROR(__xludf.DUMMYFUNCTION("""COMPUTED_VALUE"""),"V")</f>
        <v>V</v>
      </c>
      <c r="J152" s="2" t="str">
        <f>IFERROR(__xludf.DUMMYFUNCTION("""COMPUTED_VALUE"""),"t")</f>
        <v>t</v>
      </c>
      <c r="K152" s="2" t="str">
        <f>IFERROR(__xludf.DUMMYFUNCTION("""COMPUTED_VALUE"""),"Z")</f>
        <v>Z</v>
      </c>
      <c r="L152" s="2" t="str">
        <f>IFERROR(__xludf.DUMMYFUNCTION("""COMPUTED_VALUE"""),"v")</f>
        <v>v</v>
      </c>
      <c r="M152" s="2" t="str">
        <f>IFERROR(__xludf.DUMMYFUNCTION("""COMPUTED_VALUE"""),"n")</f>
        <v>n</v>
      </c>
      <c r="N152" s="2" t="str">
        <f>IFERROR(__xludf.DUMMYFUNCTION("""COMPUTED_VALUE"""),"V")</f>
        <v>V</v>
      </c>
      <c r="O152" s="2" t="str">
        <f>IFERROR(__xludf.DUMMYFUNCTION("""COMPUTED_VALUE"""),"c")</f>
        <v>c</v>
      </c>
      <c r="P152" s="2" t="str">
        <f>IFERROR(__xludf.DUMMYFUNCTION("""COMPUTED_VALUE"""),"J")</f>
        <v>J</v>
      </c>
      <c r="Q152" s="2" t="str">
        <f>IFERROR(__xludf.DUMMYFUNCTION("""COMPUTED_VALUE"""),"M")</f>
        <v>M</v>
      </c>
      <c r="R152" s="2" t="str">
        <f>IFERROR(__xludf.DUMMYFUNCTION("""COMPUTED_VALUE"""),"T")</f>
        <v>T</v>
      </c>
      <c r="S152" s="2" t="str">
        <f>IFERROR(__xludf.DUMMYFUNCTION("""COMPUTED_VALUE"""),"v")</f>
        <v>v</v>
      </c>
      <c r="T152" s="2" t="str">
        <f>IFERROR(__xludf.DUMMYFUNCTION("""COMPUTED_VALUE"""),"T")</f>
        <v>T</v>
      </c>
      <c r="U152" s="2" t="str">
        <f>IFERROR(__xludf.DUMMYFUNCTION("""COMPUTED_VALUE"""),"J")</f>
        <v>J</v>
      </c>
      <c r="V152" s="2" t="str">
        <f>IFERROR(__xludf.DUMMYFUNCTION("""COMPUTED_VALUE"""),"t")</f>
        <v>t</v>
      </c>
    </row>
    <row r="153">
      <c r="A153" s="2" t="str">
        <f>IFERROR(__xludf.DUMMYFUNCTION("SPLIT(REGEXREPLACE(REGEXREPLACE(Sheet1!C153&amp;"""",""(?s)(.{1})"",""$1""&amp;CHAR(127)),""'"",""''""),CHAR(127))"),"f")</f>
        <v>f</v>
      </c>
      <c r="B153" s="2" t="str">
        <f>IFERROR(__xludf.DUMMYFUNCTION("""COMPUTED_VALUE"""),"J")</f>
        <v>J</v>
      </c>
      <c r="C153" s="2" t="str">
        <f>IFERROR(__xludf.DUMMYFUNCTION("""COMPUTED_VALUE"""),"T")</f>
        <v>T</v>
      </c>
      <c r="D153" s="2" t="str">
        <f>IFERROR(__xludf.DUMMYFUNCTION("""COMPUTED_VALUE"""),"J")</f>
        <v>J</v>
      </c>
      <c r="E153" s="2" t="str">
        <f>IFERROR(__xludf.DUMMYFUNCTION("""COMPUTED_VALUE"""),"n")</f>
        <v>n</v>
      </c>
      <c r="F153" s="2" t="str">
        <f>IFERROR(__xludf.DUMMYFUNCTION("""COMPUTED_VALUE"""),"M")</f>
        <v>M</v>
      </c>
      <c r="G153" s="2" t="str">
        <f>IFERROR(__xludf.DUMMYFUNCTION("""COMPUTED_VALUE"""),"m")</f>
        <v>m</v>
      </c>
      <c r="H153" s="2" t="str">
        <f>IFERROR(__xludf.DUMMYFUNCTION("""COMPUTED_VALUE"""),"v")</f>
        <v>v</v>
      </c>
      <c r="I153" s="2" t="str">
        <f>IFERROR(__xludf.DUMMYFUNCTION("""COMPUTED_VALUE"""),"Z")</f>
        <v>Z</v>
      </c>
      <c r="J153" s="2" t="str">
        <f>IFERROR(__xludf.DUMMYFUNCTION("""COMPUTED_VALUE"""),"v")</f>
        <v>v</v>
      </c>
      <c r="K153" s="2" t="str">
        <f>IFERROR(__xludf.DUMMYFUNCTION("""COMPUTED_VALUE"""),"M")</f>
        <v>M</v>
      </c>
      <c r="L153" s="2" t="str">
        <f>IFERROR(__xludf.DUMMYFUNCTION("""COMPUTED_VALUE"""),"v")</f>
        <v>v</v>
      </c>
      <c r="M153" s="2" t="str">
        <f>IFERROR(__xludf.DUMMYFUNCTION("""COMPUTED_VALUE"""),"R")</f>
        <v>R</v>
      </c>
    </row>
    <row r="154">
      <c r="A154" s="2" t="str">
        <f>IFERROR(__xludf.DUMMYFUNCTION("SPLIT(REGEXREPLACE(REGEXREPLACE(Sheet1!C154&amp;"""",""(?s)(.{1})"",""$1""&amp;CHAR(127)),""'"",""''""),CHAR(127))"),"d")</f>
        <v>d</v>
      </c>
      <c r="B154" s="2" t="str">
        <f>IFERROR(__xludf.DUMMYFUNCTION("""COMPUTED_VALUE"""),"r")</f>
        <v>r</v>
      </c>
      <c r="C154" s="2" t="str">
        <f>IFERROR(__xludf.DUMMYFUNCTION("""COMPUTED_VALUE"""),"Z")</f>
        <v>Z</v>
      </c>
      <c r="D154" s="2" t="str">
        <f>IFERROR(__xludf.DUMMYFUNCTION("""COMPUTED_VALUE"""),"V")</f>
        <v>V</v>
      </c>
      <c r="E154" s="2" t="str">
        <f>IFERROR(__xludf.DUMMYFUNCTION("""COMPUTED_VALUE"""),"z")</f>
        <v>z</v>
      </c>
      <c r="F154" s="2" t="str">
        <f>IFERROR(__xludf.DUMMYFUNCTION("""COMPUTED_VALUE"""),"Z")</f>
        <v>Z</v>
      </c>
      <c r="G154" s="2" t="str">
        <f>IFERROR(__xludf.DUMMYFUNCTION("""COMPUTED_VALUE"""),"z")</f>
        <v>z</v>
      </c>
      <c r="H154" s="2" t="str">
        <f>IFERROR(__xludf.DUMMYFUNCTION("""COMPUTED_VALUE"""),"z")</f>
        <v>z</v>
      </c>
      <c r="I154" s="2" t="str">
        <f>IFERROR(__xludf.DUMMYFUNCTION("""COMPUTED_VALUE"""),"N")</f>
        <v>N</v>
      </c>
      <c r="J154" s="2" t="str">
        <f>IFERROR(__xludf.DUMMYFUNCTION("""COMPUTED_VALUE"""),"W")</f>
        <v>W</v>
      </c>
      <c r="K154" s="2" t="str">
        <f>IFERROR(__xludf.DUMMYFUNCTION("""COMPUTED_VALUE"""),"W")</f>
        <v>W</v>
      </c>
      <c r="L154" s="2" t="str">
        <f>IFERROR(__xludf.DUMMYFUNCTION("""COMPUTED_VALUE"""),"z")</f>
        <v>z</v>
      </c>
      <c r="M154" s="2" t="str">
        <f>IFERROR(__xludf.DUMMYFUNCTION("""COMPUTED_VALUE"""),"w")</f>
        <v>w</v>
      </c>
      <c r="N154" s="2" t="str">
        <f>IFERROR(__xludf.DUMMYFUNCTION("""COMPUTED_VALUE"""),"w")</f>
        <v>w</v>
      </c>
      <c r="O154" s="2" t="str">
        <f>IFERROR(__xludf.DUMMYFUNCTION("""COMPUTED_VALUE"""),"T")</f>
        <v>T</v>
      </c>
      <c r="P154" s="2" t="str">
        <f>IFERROR(__xludf.DUMMYFUNCTION("""COMPUTED_VALUE"""),"W")</f>
        <v>W</v>
      </c>
      <c r="Q154" s="2" t="str">
        <f>IFERROR(__xludf.DUMMYFUNCTION("""COMPUTED_VALUE"""),"T")</f>
        <v>T</v>
      </c>
      <c r="R154" s="2" t="str">
        <f>IFERROR(__xludf.DUMMYFUNCTION("""COMPUTED_VALUE"""),"Z")</f>
        <v>Z</v>
      </c>
      <c r="S154" s="2" t="str">
        <f>IFERROR(__xludf.DUMMYFUNCTION("""COMPUTED_VALUE"""),"r")</f>
        <v>r</v>
      </c>
      <c r="T154" s="2" t="str">
        <f>IFERROR(__xludf.DUMMYFUNCTION("""COMPUTED_VALUE"""),"j")</f>
        <v>j</v>
      </c>
      <c r="U154" s="2" t="str">
        <f>IFERROR(__xludf.DUMMYFUNCTION("""COMPUTED_VALUE"""),"W")</f>
        <v>W</v>
      </c>
    </row>
    <row r="155">
      <c r="A155" s="2" t="str">
        <f>IFERROR(__xludf.DUMMYFUNCTION("SPLIT(REGEXREPLACE(REGEXREPLACE(Sheet1!C155&amp;"""",""(?s)(.{1})"",""$1""&amp;CHAR(127)),""'"",""''""),CHAR(127))"),"J")</f>
        <v>J</v>
      </c>
      <c r="B155" s="2" t="str">
        <f>IFERROR(__xludf.DUMMYFUNCTION("""COMPUTED_VALUE"""),"h")</f>
        <v>h</v>
      </c>
      <c r="C155" s="2" t="str">
        <f>IFERROR(__xludf.DUMMYFUNCTION("""COMPUTED_VALUE"""),"l")</f>
        <v>l</v>
      </c>
      <c r="D155" s="2" t="str">
        <f>IFERROR(__xludf.DUMMYFUNCTION("""COMPUTED_VALUE"""),"B")</f>
        <v>B</v>
      </c>
      <c r="E155" s="2" t="str">
        <f>IFERROR(__xludf.DUMMYFUNCTION("""COMPUTED_VALUE"""),"g")</f>
        <v>g</v>
      </c>
      <c r="F155" s="2" t="str">
        <f>IFERROR(__xludf.DUMMYFUNCTION("""COMPUTED_VALUE"""),"v")</f>
        <v>v</v>
      </c>
      <c r="G155" s="2" t="str">
        <f>IFERROR(__xludf.DUMMYFUNCTION("""COMPUTED_VALUE"""),"H")</f>
        <v>H</v>
      </c>
      <c r="H155" s="2" t="str">
        <f>IFERROR(__xludf.DUMMYFUNCTION("""COMPUTED_VALUE"""),"B")</f>
        <v>B</v>
      </c>
      <c r="I155" s="2" t="str">
        <f>IFERROR(__xludf.DUMMYFUNCTION("""COMPUTED_VALUE"""),"B")</f>
        <v>B</v>
      </c>
    </row>
    <row r="156">
      <c r="A156" s="2" t="str">
        <f>IFERROR(__xludf.DUMMYFUNCTION("SPLIT(REGEXREPLACE(REGEXREPLACE(Sheet1!C156&amp;"""",""(?s)(.{1})"",""$1""&amp;CHAR(127)),""'"",""''""),CHAR(127))"),"G")</f>
        <v>G</v>
      </c>
      <c r="B156" s="2" t="str">
        <f>IFERROR(__xludf.DUMMYFUNCTION("""COMPUTED_VALUE"""),"m")</f>
        <v>m</v>
      </c>
      <c r="C156" s="2" t="str">
        <f>IFERROR(__xludf.DUMMYFUNCTION("""COMPUTED_VALUE"""),"G")</f>
        <v>G</v>
      </c>
      <c r="D156" s="2" t="str">
        <f>IFERROR(__xludf.DUMMYFUNCTION("""COMPUTED_VALUE"""),"F")</f>
        <v>F</v>
      </c>
      <c r="E156" s="2" t="str">
        <f>IFERROR(__xludf.DUMMYFUNCTION("""COMPUTED_VALUE"""),"S")</f>
        <v>S</v>
      </c>
      <c r="F156" s="2" t="str">
        <f>IFERROR(__xludf.DUMMYFUNCTION("""COMPUTED_VALUE"""),"H")</f>
        <v>H</v>
      </c>
      <c r="G156" s="2" t="str">
        <f>IFERROR(__xludf.DUMMYFUNCTION("""COMPUTED_VALUE"""),"m")</f>
        <v>m</v>
      </c>
      <c r="H156" s="2" t="str">
        <f>IFERROR(__xludf.DUMMYFUNCTION("""COMPUTED_VALUE"""),"h")</f>
        <v>h</v>
      </c>
      <c r="I156" s="2" t="str">
        <f>IFERROR(__xludf.DUMMYFUNCTION("""COMPUTED_VALUE"""),"J")</f>
        <v>J</v>
      </c>
      <c r="J156" s="2" t="str">
        <f>IFERROR(__xludf.DUMMYFUNCTION("""COMPUTED_VALUE"""),"S")</f>
        <v>S</v>
      </c>
      <c r="K156" s="2" t="str">
        <f>IFERROR(__xludf.DUMMYFUNCTION("""COMPUTED_VALUE"""),"G")</f>
        <v>G</v>
      </c>
      <c r="L156" s="2" t="str">
        <f>IFERROR(__xludf.DUMMYFUNCTION("""COMPUTED_VALUE"""),"J")</f>
        <v>J</v>
      </c>
      <c r="M156" s="2" t="str">
        <f>IFERROR(__xludf.DUMMYFUNCTION("""COMPUTED_VALUE"""),"w")</f>
        <v>w</v>
      </c>
      <c r="N156" s="2" t="str">
        <f>IFERROR(__xludf.DUMMYFUNCTION("""COMPUTED_VALUE"""),"g")</f>
        <v>g</v>
      </c>
      <c r="O156" s="2" t="str">
        <f>IFERROR(__xludf.DUMMYFUNCTION("""COMPUTED_VALUE"""),"F")</f>
        <v>F</v>
      </c>
      <c r="P156" s="2" t="str">
        <f>IFERROR(__xludf.DUMMYFUNCTION("""COMPUTED_VALUE"""),"J")</f>
        <v>J</v>
      </c>
      <c r="Q156" s="2" t="str">
        <f>IFERROR(__xludf.DUMMYFUNCTION("""COMPUTED_VALUE"""),"m")</f>
        <v>m</v>
      </c>
      <c r="R156" s="2" t="str">
        <f>IFERROR(__xludf.DUMMYFUNCTION("""COMPUTED_VALUE"""),"w")</f>
        <v>w</v>
      </c>
      <c r="S156" s="2" t="str">
        <f>IFERROR(__xludf.DUMMYFUNCTION("""COMPUTED_VALUE"""),"J")</f>
        <v>J</v>
      </c>
      <c r="T156" s="2" t="str">
        <f>IFERROR(__xludf.DUMMYFUNCTION("""COMPUTED_VALUE"""),"h")</f>
        <v>h</v>
      </c>
      <c r="U156" s="2" t="str">
        <f>IFERROR(__xludf.DUMMYFUNCTION("""COMPUTED_VALUE"""),"J")</f>
        <v>J</v>
      </c>
      <c r="V156" s="2" t="str">
        <f>IFERROR(__xludf.DUMMYFUNCTION("""COMPUTED_VALUE"""),"h")</f>
        <v>h</v>
      </c>
      <c r="W156" s="2" t="str">
        <f>IFERROR(__xludf.DUMMYFUNCTION("""COMPUTED_VALUE"""),"g")</f>
        <v>g</v>
      </c>
    </row>
    <row r="157">
      <c r="A157" s="2" t="str">
        <f>IFERROR(__xludf.DUMMYFUNCTION("SPLIT(REGEXREPLACE(REGEXREPLACE(Sheet1!C157&amp;"""",""(?s)(.{1})"",""$1""&amp;CHAR(127)),""'"",""''""),CHAR(127))"),"w")</f>
        <v>w</v>
      </c>
      <c r="B157" s="2" t="str">
        <f>IFERROR(__xludf.DUMMYFUNCTION("""COMPUTED_VALUE"""),"P")</f>
        <v>P</v>
      </c>
      <c r="C157" s="2" t="str">
        <f>IFERROR(__xludf.DUMMYFUNCTION("""COMPUTED_VALUE"""),"G")</f>
        <v>G</v>
      </c>
      <c r="D157" s="2" t="str">
        <f>IFERROR(__xludf.DUMMYFUNCTION("""COMPUTED_VALUE"""),"R")</f>
        <v>R</v>
      </c>
      <c r="E157" s="2" t="str">
        <f>IFERROR(__xludf.DUMMYFUNCTION("""COMPUTED_VALUE"""),"P")</f>
        <v>P</v>
      </c>
      <c r="F157" s="2" t="str">
        <f>IFERROR(__xludf.DUMMYFUNCTION("""COMPUTED_VALUE"""),"p")</f>
        <v>p</v>
      </c>
      <c r="G157" s="2" t="str">
        <f>IFERROR(__xludf.DUMMYFUNCTION("""COMPUTED_VALUE"""),"n")</f>
        <v>n</v>
      </c>
      <c r="H157" s="2" t="str">
        <f>IFERROR(__xludf.DUMMYFUNCTION("""COMPUTED_VALUE"""),"z")</f>
        <v>z</v>
      </c>
      <c r="I157" s="2" t="str">
        <f>IFERROR(__xludf.DUMMYFUNCTION("""COMPUTED_VALUE"""),"g")</f>
        <v>g</v>
      </c>
      <c r="J157" s="2" t="str">
        <f>IFERROR(__xludf.DUMMYFUNCTION("""COMPUTED_VALUE"""),"w")</f>
        <v>w</v>
      </c>
      <c r="K157" s="2" t="str">
        <f>IFERROR(__xludf.DUMMYFUNCTION("""COMPUTED_VALUE"""),"w")</f>
        <v>w</v>
      </c>
      <c r="L157" s="2" t="str">
        <f>IFERROR(__xludf.DUMMYFUNCTION("""COMPUTED_VALUE"""),"G")</f>
        <v>G</v>
      </c>
      <c r="M157" s="2" t="str">
        <f>IFERROR(__xludf.DUMMYFUNCTION("""COMPUTED_VALUE"""),"g")</f>
        <v>g</v>
      </c>
    </row>
    <row r="158">
      <c r="A158" s="2" t="str">
        <f>IFERROR(__xludf.DUMMYFUNCTION("SPLIT(REGEXREPLACE(REGEXREPLACE(Sheet1!C158&amp;"""",""(?s)(.{1})"",""$1""&amp;CHAR(127)),""'"",""''""),CHAR(127))"),"j")</f>
        <v>j</v>
      </c>
      <c r="B158" s="2" t="str">
        <f>IFERROR(__xludf.DUMMYFUNCTION("""COMPUTED_VALUE"""),"C")</f>
        <v>C</v>
      </c>
      <c r="C158" s="2" t="str">
        <f>IFERROR(__xludf.DUMMYFUNCTION("""COMPUTED_VALUE"""),"s")</f>
        <v>s</v>
      </c>
      <c r="D158" s="2" t="str">
        <f>IFERROR(__xludf.DUMMYFUNCTION("""COMPUTED_VALUE"""),"V")</f>
        <v>V</v>
      </c>
      <c r="E158" s="2" t="str">
        <f>IFERROR(__xludf.DUMMYFUNCTION("""COMPUTED_VALUE"""),"c")</f>
        <v>c</v>
      </c>
      <c r="F158" s="2" t="str">
        <f>IFERROR(__xludf.DUMMYFUNCTION("""COMPUTED_VALUE"""),"l")</f>
        <v>l</v>
      </c>
      <c r="G158" s="2" t="str">
        <f>IFERROR(__xludf.DUMMYFUNCTION("""COMPUTED_VALUE"""),"Q")</f>
        <v>Q</v>
      </c>
      <c r="H158" s="2" t="str">
        <f>IFERROR(__xludf.DUMMYFUNCTION("""COMPUTED_VALUE"""),"W")</f>
        <v>W</v>
      </c>
      <c r="I158" s="2" t="str">
        <f>IFERROR(__xludf.DUMMYFUNCTION("""COMPUTED_VALUE"""),"m")</f>
        <v>m</v>
      </c>
      <c r="J158" s="2" t="str">
        <f>IFERROR(__xludf.DUMMYFUNCTION("""COMPUTED_VALUE"""),"C")</f>
        <v>C</v>
      </c>
    </row>
    <row r="159">
      <c r="A159" s="2" t="str">
        <f>IFERROR(__xludf.DUMMYFUNCTION("SPLIT(REGEXREPLACE(REGEXREPLACE(Sheet1!C159&amp;"""",""(?s)(.{1})"",""$1""&amp;CHAR(127)),""'"",""''""),CHAR(127))"),"l")</f>
        <v>l</v>
      </c>
      <c r="B159" s="2" t="str">
        <f>IFERROR(__xludf.DUMMYFUNCTION("""COMPUTED_VALUE"""),"W")</f>
        <v>W</v>
      </c>
      <c r="C159" s="2" t="str">
        <f>IFERROR(__xludf.DUMMYFUNCTION("""COMPUTED_VALUE"""),"j")</f>
        <v>j</v>
      </c>
      <c r="D159" s="2" t="str">
        <f>IFERROR(__xludf.DUMMYFUNCTION("""COMPUTED_VALUE"""),"l")</f>
        <v>l</v>
      </c>
      <c r="E159" s="2" t="str">
        <f>IFERROR(__xludf.DUMMYFUNCTION("""COMPUTED_VALUE"""),"C")</f>
        <v>C</v>
      </c>
      <c r="F159" s="2" t="str">
        <f>IFERROR(__xludf.DUMMYFUNCTION("""COMPUTED_VALUE"""),"q")</f>
        <v>q</v>
      </c>
      <c r="G159" s="2" t="str">
        <f>IFERROR(__xludf.DUMMYFUNCTION("""COMPUTED_VALUE"""),"f")</f>
        <v>f</v>
      </c>
      <c r="H159" s="2" t="str">
        <f>IFERROR(__xludf.DUMMYFUNCTION("""COMPUTED_VALUE"""),"m")</f>
        <v>m</v>
      </c>
      <c r="I159" s="2" t="str">
        <f>IFERROR(__xludf.DUMMYFUNCTION("""COMPUTED_VALUE"""),"l")</f>
        <v>l</v>
      </c>
      <c r="J159" s="2" t="str">
        <f>IFERROR(__xludf.DUMMYFUNCTION("""COMPUTED_VALUE"""),"W")</f>
        <v>W</v>
      </c>
    </row>
    <row r="160">
      <c r="A160" s="2" t="str">
        <f>IFERROR(__xludf.DUMMYFUNCTION("SPLIT(REGEXREPLACE(REGEXREPLACE(Sheet1!C160&amp;"""",""(?s)(.{1})"",""$1""&amp;CHAR(127)),""'"",""''""),CHAR(127))"),"h")</f>
        <v>h</v>
      </c>
      <c r="B160" s="2" t="str">
        <f>IFERROR(__xludf.DUMMYFUNCTION("""COMPUTED_VALUE"""),"C")</f>
        <v>C</v>
      </c>
      <c r="C160" s="2" t="str">
        <f>IFERROR(__xludf.DUMMYFUNCTION("""COMPUTED_VALUE"""),"T")</f>
        <v>T</v>
      </c>
      <c r="D160" s="2" t="str">
        <f>IFERROR(__xludf.DUMMYFUNCTION("""COMPUTED_VALUE"""),"h")</f>
        <v>h</v>
      </c>
      <c r="E160" s="2" t="str">
        <f>IFERROR(__xludf.DUMMYFUNCTION("""COMPUTED_VALUE"""),"C")</f>
        <v>C</v>
      </c>
      <c r="F160" s="2" t="str">
        <f>IFERROR(__xludf.DUMMYFUNCTION("""COMPUTED_VALUE"""),"z")</f>
        <v>z</v>
      </c>
      <c r="G160" s="2" t="str">
        <f>IFERROR(__xludf.DUMMYFUNCTION("""COMPUTED_VALUE"""),"T")</f>
        <v>T</v>
      </c>
      <c r="H160" s="2" t="str">
        <f>IFERROR(__xludf.DUMMYFUNCTION("""COMPUTED_VALUE"""),"d")</f>
        <v>d</v>
      </c>
      <c r="I160" s="2" t="str">
        <f>IFERROR(__xludf.DUMMYFUNCTION("""COMPUTED_VALUE"""),"P")</f>
        <v>P</v>
      </c>
      <c r="J160" s="2" t="str">
        <f>IFERROR(__xludf.DUMMYFUNCTION("""COMPUTED_VALUE"""),"c")</f>
        <v>c</v>
      </c>
      <c r="K160" s="2" t="str">
        <f>IFERROR(__xludf.DUMMYFUNCTION("""COMPUTED_VALUE"""),"P")</f>
        <v>P</v>
      </c>
      <c r="L160" s="2" t="str">
        <f>IFERROR(__xludf.DUMMYFUNCTION("""COMPUTED_VALUE"""),"h")</f>
        <v>h</v>
      </c>
      <c r="M160" s="2" t="str">
        <f>IFERROR(__xludf.DUMMYFUNCTION("""COMPUTED_VALUE"""),"z")</f>
        <v>z</v>
      </c>
      <c r="N160" s="2" t="str">
        <f>IFERROR(__xludf.DUMMYFUNCTION("""COMPUTED_VALUE"""),"q")</f>
        <v>q</v>
      </c>
      <c r="O160" s="2" t="str">
        <f>IFERROR(__xludf.DUMMYFUNCTION("""COMPUTED_VALUE"""),"T")</f>
        <v>T</v>
      </c>
      <c r="P160" s="2" t="str">
        <f>IFERROR(__xludf.DUMMYFUNCTION("""COMPUTED_VALUE"""),"z")</f>
        <v>z</v>
      </c>
    </row>
    <row r="161">
      <c r="A161" s="2" t="str">
        <f>IFERROR(__xludf.DUMMYFUNCTION("SPLIT(REGEXREPLACE(REGEXREPLACE(Sheet1!C161&amp;"""",""(?s)(.{1})"",""$1""&amp;CHAR(127)),""'"",""''""),CHAR(127))"),"l")</f>
        <v>l</v>
      </c>
      <c r="B161" s="2" t="str">
        <f>IFERROR(__xludf.DUMMYFUNCTION("""COMPUTED_VALUE"""),"J")</f>
        <v>J</v>
      </c>
      <c r="C161" s="2" t="str">
        <f>IFERROR(__xludf.DUMMYFUNCTION("""COMPUTED_VALUE"""),"S")</f>
        <v>S</v>
      </c>
      <c r="D161" s="2" t="str">
        <f>IFERROR(__xludf.DUMMYFUNCTION("""COMPUTED_VALUE"""),"J")</f>
        <v>J</v>
      </c>
      <c r="E161" s="2" t="str">
        <f>IFERROR(__xludf.DUMMYFUNCTION("""COMPUTED_VALUE"""),"N")</f>
        <v>N</v>
      </c>
      <c r="F161" s="2" t="str">
        <f>IFERROR(__xludf.DUMMYFUNCTION("""COMPUTED_VALUE"""),"q")</f>
        <v>q</v>
      </c>
      <c r="G161" s="2" t="str">
        <f>IFERROR(__xludf.DUMMYFUNCTION("""COMPUTED_VALUE"""),"w")</f>
        <v>w</v>
      </c>
      <c r="H161" s="2" t="str">
        <f>IFERROR(__xludf.DUMMYFUNCTION("""COMPUTED_VALUE"""),"J")</f>
        <v>J</v>
      </c>
      <c r="I161" s="2" t="str">
        <f>IFERROR(__xludf.DUMMYFUNCTION("""COMPUTED_VALUE"""),"s")</f>
        <v>s</v>
      </c>
      <c r="J161" s="2" t="str">
        <f>IFERROR(__xludf.DUMMYFUNCTION("""COMPUTED_VALUE"""),"Z")</f>
        <v>Z</v>
      </c>
      <c r="K161" s="2" t="str">
        <f>IFERROR(__xludf.DUMMYFUNCTION("""COMPUTED_VALUE"""),"B")</f>
        <v>B</v>
      </c>
      <c r="L161" s="2" t="str">
        <f>IFERROR(__xludf.DUMMYFUNCTION("""COMPUTED_VALUE"""),"S")</f>
        <v>S</v>
      </c>
      <c r="M161" s="2" t="str">
        <f>IFERROR(__xludf.DUMMYFUNCTION("""COMPUTED_VALUE"""),"s")</f>
        <v>s</v>
      </c>
      <c r="N161" s="2" t="str">
        <f>IFERROR(__xludf.DUMMYFUNCTION("""COMPUTED_VALUE"""),"S")</f>
        <v>S</v>
      </c>
      <c r="O161" s="2" t="str">
        <f>IFERROR(__xludf.DUMMYFUNCTION("""COMPUTED_VALUE"""),"B")</f>
        <v>B</v>
      </c>
      <c r="P161" s="2" t="str">
        <f>IFERROR(__xludf.DUMMYFUNCTION("""COMPUTED_VALUE"""),"F")</f>
        <v>F</v>
      </c>
      <c r="Q161" s="2" t="str">
        <f>IFERROR(__xludf.DUMMYFUNCTION("""COMPUTED_VALUE"""),"s")</f>
        <v>s</v>
      </c>
    </row>
    <row r="162">
      <c r="A162" s="2" t="str">
        <f>IFERROR(__xludf.DUMMYFUNCTION("SPLIT(REGEXREPLACE(REGEXREPLACE(Sheet1!C162&amp;"""",""(?s)(.{1})"",""$1""&amp;CHAR(127)),""'"",""''""),CHAR(127))"),"J")</f>
        <v>J</v>
      </c>
      <c r="B162" s="2" t="str">
        <f>IFERROR(__xludf.DUMMYFUNCTION("""COMPUTED_VALUE"""),"N")</f>
        <v>N</v>
      </c>
      <c r="C162" s="2" t="str">
        <f>IFERROR(__xludf.DUMMYFUNCTION("""COMPUTED_VALUE"""),"G")</f>
        <v>G</v>
      </c>
      <c r="D162" s="2" t="str">
        <f>IFERROR(__xludf.DUMMYFUNCTION("""COMPUTED_VALUE"""),"Q")</f>
        <v>Q</v>
      </c>
      <c r="E162" s="2" t="str">
        <f>IFERROR(__xludf.DUMMYFUNCTION("""COMPUTED_VALUE"""),"s")</f>
        <v>s</v>
      </c>
      <c r="F162" s="2" t="str">
        <f>IFERROR(__xludf.DUMMYFUNCTION("""COMPUTED_VALUE"""),"S")</f>
        <v>S</v>
      </c>
      <c r="G162" s="2" t="str">
        <f>IFERROR(__xludf.DUMMYFUNCTION("""COMPUTED_VALUE"""),"S")</f>
        <v>S</v>
      </c>
      <c r="H162" s="2" t="str">
        <f>IFERROR(__xludf.DUMMYFUNCTION("""COMPUTED_VALUE"""),"N")</f>
        <v>N</v>
      </c>
      <c r="I162" s="2" t="str">
        <f>IFERROR(__xludf.DUMMYFUNCTION("""COMPUTED_VALUE"""),"G")</f>
        <v>G</v>
      </c>
      <c r="J162" s="2" t="str">
        <f>IFERROR(__xludf.DUMMYFUNCTION("""COMPUTED_VALUE"""),"s")</f>
        <v>s</v>
      </c>
      <c r="K162" s="2" t="str">
        <f>IFERROR(__xludf.DUMMYFUNCTION("""COMPUTED_VALUE"""),"b")</f>
        <v>b</v>
      </c>
      <c r="L162" s="2" t="str">
        <f>IFERROR(__xludf.DUMMYFUNCTION("""COMPUTED_VALUE"""),"Z")</f>
        <v>Z</v>
      </c>
      <c r="M162" s="2" t="str">
        <f>IFERROR(__xludf.DUMMYFUNCTION("""COMPUTED_VALUE"""),"Z")</f>
        <v>Z</v>
      </c>
      <c r="N162" s="2" t="str">
        <f>IFERROR(__xludf.DUMMYFUNCTION("""COMPUTED_VALUE"""),"Z")</f>
        <v>Z</v>
      </c>
      <c r="O162" s="2" t="str">
        <f>IFERROR(__xludf.DUMMYFUNCTION("""COMPUTED_VALUE"""),"S")</f>
        <v>S</v>
      </c>
      <c r="P162" s="2" t="str">
        <f>IFERROR(__xludf.DUMMYFUNCTION("""COMPUTED_VALUE"""),"B")</f>
        <v>B</v>
      </c>
      <c r="Q162" s="2" t="str">
        <f>IFERROR(__xludf.DUMMYFUNCTION("""COMPUTED_VALUE"""),"w")</f>
        <v>w</v>
      </c>
      <c r="R162" s="2" t="str">
        <f>IFERROR(__xludf.DUMMYFUNCTION("""COMPUTED_VALUE"""),"Z")</f>
        <v>Z</v>
      </c>
    </row>
    <row r="163">
      <c r="A163" s="2" t="str">
        <f>IFERROR(__xludf.DUMMYFUNCTION("SPLIT(REGEXREPLACE(REGEXREPLACE(Sheet1!C163&amp;"""",""(?s)(.{1})"",""$1""&amp;CHAR(127)),""'"",""''""),CHAR(127))"),"v")</f>
        <v>v</v>
      </c>
      <c r="B163" s="2" t="str">
        <f>IFERROR(__xludf.DUMMYFUNCTION("""COMPUTED_VALUE"""),"n")</f>
        <v>n</v>
      </c>
      <c r="C163" s="2" t="str">
        <f>IFERROR(__xludf.DUMMYFUNCTION("""COMPUTED_VALUE"""),"l")</f>
        <v>l</v>
      </c>
      <c r="D163" s="2" t="str">
        <f>IFERROR(__xludf.DUMMYFUNCTION("""COMPUTED_VALUE"""),"W")</f>
        <v>W</v>
      </c>
      <c r="E163" s="2" t="str">
        <f>IFERROR(__xludf.DUMMYFUNCTION("""COMPUTED_VALUE"""),"N")</f>
        <v>N</v>
      </c>
      <c r="F163" s="2" t="str">
        <f>IFERROR(__xludf.DUMMYFUNCTION("""COMPUTED_VALUE"""),"p")</f>
        <v>p</v>
      </c>
      <c r="G163" s="2" t="str">
        <f>IFERROR(__xludf.DUMMYFUNCTION("""COMPUTED_VALUE"""),"b")</f>
        <v>b</v>
      </c>
      <c r="H163" s="2" t="str">
        <f>IFERROR(__xludf.DUMMYFUNCTION("""COMPUTED_VALUE"""),"r")</f>
        <v>r</v>
      </c>
      <c r="I163" s="2" t="str">
        <f>IFERROR(__xludf.DUMMYFUNCTION("""COMPUTED_VALUE"""),"N")</f>
        <v>N</v>
      </c>
      <c r="J163" s="2" t="str">
        <f>IFERROR(__xludf.DUMMYFUNCTION("""COMPUTED_VALUE"""),"r")</f>
        <v>r</v>
      </c>
    </row>
    <row r="164">
      <c r="A164" s="2" t="str">
        <f>IFERROR(__xludf.DUMMYFUNCTION("SPLIT(REGEXREPLACE(REGEXREPLACE(Sheet1!C164&amp;"""",""(?s)(.{1})"",""$1""&amp;CHAR(127)),""'"",""''""),CHAR(127))"),"M")</f>
        <v>M</v>
      </c>
      <c r="B164" s="2" t="str">
        <f>IFERROR(__xludf.DUMMYFUNCTION("""COMPUTED_VALUE"""),"z")</f>
        <v>z</v>
      </c>
      <c r="C164" s="2" t="str">
        <f>IFERROR(__xludf.DUMMYFUNCTION("""COMPUTED_VALUE"""),"C")</f>
        <v>C</v>
      </c>
      <c r="D164" s="2" t="str">
        <f>IFERROR(__xludf.DUMMYFUNCTION("""COMPUTED_VALUE"""),"j")</f>
        <v>j</v>
      </c>
      <c r="E164" s="2" t="str">
        <f>IFERROR(__xludf.DUMMYFUNCTION("""COMPUTED_VALUE"""),"P")</f>
        <v>P</v>
      </c>
      <c r="F164" s="2" t="str">
        <f>IFERROR(__xludf.DUMMYFUNCTION("""COMPUTED_VALUE"""),"g")</f>
        <v>g</v>
      </c>
      <c r="G164" s="2" t="str">
        <f>IFERROR(__xludf.DUMMYFUNCTION("""COMPUTED_VALUE"""),"f")</f>
        <v>f</v>
      </c>
      <c r="H164" s="2" t="str">
        <f>IFERROR(__xludf.DUMMYFUNCTION("""COMPUTED_VALUE"""),"f")</f>
        <v>f</v>
      </c>
      <c r="I164" s="2" t="str">
        <f>IFERROR(__xludf.DUMMYFUNCTION("""COMPUTED_VALUE"""),"V")</f>
        <v>V</v>
      </c>
      <c r="J164" s="2" t="str">
        <f>IFERROR(__xludf.DUMMYFUNCTION("""COMPUTED_VALUE"""),"T")</f>
        <v>T</v>
      </c>
      <c r="K164" s="2" t="str">
        <f>IFERROR(__xludf.DUMMYFUNCTION("""COMPUTED_VALUE"""),"V")</f>
        <v>V</v>
      </c>
      <c r="L164" s="2" t="str">
        <f>IFERROR(__xludf.DUMMYFUNCTION("""COMPUTED_VALUE"""),"g")</f>
        <v>g</v>
      </c>
    </row>
    <row r="165">
      <c r="A165" s="2" t="str">
        <f>IFERROR(__xludf.DUMMYFUNCTION("SPLIT(REGEXREPLACE(REGEXREPLACE(Sheet1!C165&amp;"""",""(?s)(.{1})"",""$1""&amp;CHAR(127)),""'"",""''""),CHAR(127))"),"V")</f>
        <v>V</v>
      </c>
      <c r="B165" s="2" t="str">
        <f>IFERROR(__xludf.DUMMYFUNCTION("""COMPUTED_VALUE"""),"P")</f>
        <v>P</v>
      </c>
      <c r="C165" s="2" t="str">
        <f>IFERROR(__xludf.DUMMYFUNCTION("""COMPUTED_VALUE"""),"H")</f>
        <v>H</v>
      </c>
      <c r="D165" s="2" t="str">
        <f>IFERROR(__xludf.DUMMYFUNCTION("""COMPUTED_VALUE"""),"c")</f>
        <v>c</v>
      </c>
      <c r="E165" s="2" t="str">
        <f>IFERROR(__xludf.DUMMYFUNCTION("""COMPUTED_VALUE"""),"f")</f>
        <v>f</v>
      </c>
      <c r="F165" s="2" t="str">
        <f>IFERROR(__xludf.DUMMYFUNCTION("""COMPUTED_VALUE"""),"c")</f>
        <v>c</v>
      </c>
      <c r="G165" s="2" t="str">
        <f>IFERROR(__xludf.DUMMYFUNCTION("""COMPUTED_VALUE"""),"B")</f>
        <v>B</v>
      </c>
      <c r="H165" s="2" t="str">
        <f>IFERROR(__xludf.DUMMYFUNCTION("""COMPUTED_VALUE"""),"f")</f>
        <v>f</v>
      </c>
      <c r="I165" s="2" t="str">
        <f>IFERROR(__xludf.DUMMYFUNCTION("""COMPUTED_VALUE"""),"T")</f>
        <v>T</v>
      </c>
      <c r="J165" s="2" t="str">
        <f>IFERROR(__xludf.DUMMYFUNCTION("""COMPUTED_VALUE"""),"z")</f>
        <v>z</v>
      </c>
      <c r="K165" s="2" t="str">
        <f>IFERROR(__xludf.DUMMYFUNCTION("""COMPUTED_VALUE"""),"V")</f>
        <v>V</v>
      </c>
      <c r="L165" s="2" t="str">
        <f>IFERROR(__xludf.DUMMYFUNCTION("""COMPUTED_VALUE"""),"M")</f>
        <v>M</v>
      </c>
      <c r="M165" s="2" t="str">
        <f>IFERROR(__xludf.DUMMYFUNCTION("""COMPUTED_VALUE"""),"T")</f>
        <v>T</v>
      </c>
      <c r="N165" s="2" t="str">
        <f>IFERROR(__xludf.DUMMYFUNCTION("""COMPUTED_VALUE"""),"t")</f>
        <v>t</v>
      </c>
      <c r="O165" s="2" t="str">
        <f>IFERROR(__xludf.DUMMYFUNCTION("""COMPUTED_VALUE"""),"t")</f>
        <v>t</v>
      </c>
      <c r="P165" s="2" t="str">
        <f>IFERROR(__xludf.DUMMYFUNCTION("""COMPUTED_VALUE"""),"M")</f>
        <v>M</v>
      </c>
      <c r="Q165" s="2" t="str">
        <f>IFERROR(__xludf.DUMMYFUNCTION("""COMPUTED_VALUE"""),"z")</f>
        <v>z</v>
      </c>
      <c r="R165" s="2" t="str">
        <f>IFERROR(__xludf.DUMMYFUNCTION("""COMPUTED_VALUE"""),"M")</f>
        <v>M</v>
      </c>
      <c r="S165" s="2" t="str">
        <f>IFERROR(__xludf.DUMMYFUNCTION("""COMPUTED_VALUE"""),"f")</f>
        <v>f</v>
      </c>
      <c r="T165" s="2" t="str">
        <f>IFERROR(__xludf.DUMMYFUNCTION("""COMPUTED_VALUE"""),"g")</f>
        <v>g</v>
      </c>
      <c r="U165" s="2" t="str">
        <f>IFERROR(__xludf.DUMMYFUNCTION("""COMPUTED_VALUE"""),"z")</f>
        <v>z</v>
      </c>
      <c r="V165" s="2" t="str">
        <f>IFERROR(__xludf.DUMMYFUNCTION("""COMPUTED_VALUE"""),"M")</f>
        <v>M</v>
      </c>
      <c r="W165" s="2" t="str">
        <f>IFERROR(__xludf.DUMMYFUNCTION("""COMPUTED_VALUE"""),"f")</f>
        <v>f</v>
      </c>
    </row>
    <row r="166">
      <c r="A166" s="2" t="str">
        <f>IFERROR(__xludf.DUMMYFUNCTION("SPLIT(REGEXREPLACE(REGEXREPLACE(Sheet1!C166&amp;"""",""(?s)(.{1})"",""$1""&amp;CHAR(127)),""'"",""''""),CHAR(127))"),"B")</f>
        <v>B</v>
      </c>
      <c r="B166" s="2" t="str">
        <f>IFERROR(__xludf.DUMMYFUNCTION("""COMPUTED_VALUE"""),"w")</f>
        <v>w</v>
      </c>
      <c r="C166" s="2" t="str">
        <f>IFERROR(__xludf.DUMMYFUNCTION("""COMPUTED_VALUE"""),"w")</f>
        <v>w</v>
      </c>
      <c r="D166" s="2" t="str">
        <f>IFERROR(__xludf.DUMMYFUNCTION("""COMPUTED_VALUE"""),"s")</f>
        <v>s</v>
      </c>
      <c r="E166" s="2" t="str">
        <f>IFERROR(__xludf.DUMMYFUNCTION("""COMPUTED_VALUE"""),"q")</f>
        <v>q</v>
      </c>
      <c r="F166" s="2" t="str">
        <f>IFERROR(__xludf.DUMMYFUNCTION("""COMPUTED_VALUE"""),"P")</f>
        <v>P</v>
      </c>
      <c r="G166" s="2" t="str">
        <f>IFERROR(__xludf.DUMMYFUNCTION("""COMPUTED_VALUE"""),"J")</f>
        <v>J</v>
      </c>
      <c r="H166" s="2" t="str">
        <f>IFERROR(__xludf.DUMMYFUNCTION("""COMPUTED_VALUE"""),"q")</f>
        <v>q</v>
      </c>
      <c r="I166" s="2" t="str">
        <f>IFERROR(__xludf.DUMMYFUNCTION("""COMPUTED_VALUE"""),"w")</f>
        <v>w</v>
      </c>
      <c r="J166" s="2" t="str">
        <f>IFERROR(__xludf.DUMMYFUNCTION("""COMPUTED_VALUE"""),"B")</f>
        <v>B</v>
      </c>
      <c r="K166" s="2" t="str">
        <f>IFERROR(__xludf.DUMMYFUNCTION("""COMPUTED_VALUE"""),"s")</f>
        <v>s</v>
      </c>
      <c r="L166" s="2" t="str">
        <f>IFERROR(__xludf.DUMMYFUNCTION("""COMPUTED_VALUE"""),"s")</f>
        <v>s</v>
      </c>
      <c r="M166" s="2" t="str">
        <f>IFERROR(__xludf.DUMMYFUNCTION("""COMPUTED_VALUE"""),"L")</f>
        <v>L</v>
      </c>
      <c r="N166" s="2" t="str">
        <f>IFERROR(__xludf.DUMMYFUNCTION("""COMPUTED_VALUE"""),"l")</f>
        <v>l</v>
      </c>
      <c r="O166" s="2" t="str">
        <f>IFERROR(__xludf.DUMMYFUNCTION("""COMPUTED_VALUE"""),"F")</f>
        <v>F</v>
      </c>
      <c r="P166" s="2" t="str">
        <f>IFERROR(__xludf.DUMMYFUNCTION("""COMPUTED_VALUE"""),"q")</f>
        <v>q</v>
      </c>
      <c r="Q166" s="2" t="str">
        <f>IFERROR(__xludf.DUMMYFUNCTION("""COMPUTED_VALUE"""),"L")</f>
        <v>L</v>
      </c>
    </row>
    <row r="167">
      <c r="A167" s="2" t="str">
        <f>IFERROR(__xludf.DUMMYFUNCTION("SPLIT(REGEXREPLACE(REGEXREPLACE(Sheet1!C167&amp;"""",""(?s)(.{1})"",""$1""&amp;CHAR(127)),""'"",""''""),CHAR(127))"),"v")</f>
        <v>v</v>
      </c>
      <c r="B167" s="2" t="str">
        <f>IFERROR(__xludf.DUMMYFUNCTION("""COMPUTED_VALUE"""),"T")</f>
        <v>T</v>
      </c>
      <c r="C167" s="2" t="str">
        <f>IFERROR(__xludf.DUMMYFUNCTION("""COMPUTED_VALUE"""),"t")</f>
        <v>t</v>
      </c>
      <c r="D167" s="2" t="str">
        <f>IFERROR(__xludf.DUMMYFUNCTION("""COMPUTED_VALUE"""),"m")</f>
        <v>m</v>
      </c>
      <c r="E167" s="2" t="str">
        <f>IFERROR(__xludf.DUMMYFUNCTION("""COMPUTED_VALUE"""),"m")</f>
        <v>m</v>
      </c>
      <c r="F167" s="2" t="str">
        <f>IFERROR(__xludf.DUMMYFUNCTION("""COMPUTED_VALUE"""),"t")</f>
        <v>t</v>
      </c>
      <c r="G167" s="2" t="str">
        <f>IFERROR(__xludf.DUMMYFUNCTION("""COMPUTED_VALUE"""),"h")</f>
        <v>h</v>
      </c>
      <c r="H167" s="2" t="str">
        <f>IFERROR(__xludf.DUMMYFUNCTION("""COMPUTED_VALUE"""),"v")</f>
        <v>v</v>
      </c>
      <c r="I167" s="2" t="str">
        <f>IFERROR(__xludf.DUMMYFUNCTION("""COMPUTED_VALUE"""),"p")</f>
        <v>p</v>
      </c>
      <c r="J167" s="2" t="str">
        <f>IFERROR(__xludf.DUMMYFUNCTION("""COMPUTED_VALUE"""),"p")</f>
        <v>p</v>
      </c>
      <c r="K167" s="2" t="str">
        <f>IFERROR(__xludf.DUMMYFUNCTION("""COMPUTED_VALUE"""),"h")</f>
        <v>h</v>
      </c>
      <c r="L167" s="2" t="str">
        <f>IFERROR(__xludf.DUMMYFUNCTION("""COMPUTED_VALUE"""),"p")</f>
        <v>p</v>
      </c>
      <c r="M167" s="2" t="str">
        <f>IFERROR(__xludf.DUMMYFUNCTION("""COMPUTED_VALUE"""),"n")</f>
        <v>n</v>
      </c>
      <c r="N167" s="2" t="str">
        <f>IFERROR(__xludf.DUMMYFUNCTION("""COMPUTED_VALUE"""),"N")</f>
        <v>N</v>
      </c>
      <c r="O167" s="2" t="str">
        <f>IFERROR(__xludf.DUMMYFUNCTION("""COMPUTED_VALUE"""),"g")</f>
        <v>g</v>
      </c>
      <c r="P167" s="2" t="str">
        <f>IFERROR(__xludf.DUMMYFUNCTION("""COMPUTED_VALUE"""),"N")</f>
        <v>N</v>
      </c>
      <c r="Q167" s="2" t="str">
        <f>IFERROR(__xludf.DUMMYFUNCTION("""COMPUTED_VALUE"""),"v")</f>
        <v>v</v>
      </c>
      <c r="R167" s="2" t="str">
        <f>IFERROR(__xludf.DUMMYFUNCTION("""COMPUTED_VALUE"""),"v")</f>
        <v>v</v>
      </c>
      <c r="S167" s="2" t="str">
        <f>IFERROR(__xludf.DUMMYFUNCTION("""COMPUTED_VALUE"""),"p")</f>
        <v>p</v>
      </c>
      <c r="T167" s="2" t="str">
        <f>IFERROR(__xludf.DUMMYFUNCTION("""COMPUTED_VALUE"""),"v")</f>
        <v>v</v>
      </c>
    </row>
    <row r="168">
      <c r="A168" s="2" t="str">
        <f>IFERROR(__xludf.DUMMYFUNCTION("SPLIT(REGEXREPLACE(REGEXREPLACE(Sheet1!C168&amp;"""",""(?s)(.{1})"",""$1""&amp;CHAR(127)),""'"",""''""),CHAR(127))"),"p")</f>
        <v>p</v>
      </c>
      <c r="B168" s="2" t="str">
        <f>IFERROR(__xludf.DUMMYFUNCTION("""COMPUTED_VALUE"""),"p")</f>
        <v>p</v>
      </c>
      <c r="C168" s="2" t="str">
        <f>IFERROR(__xludf.DUMMYFUNCTION("""COMPUTED_VALUE"""),"p")</f>
        <v>p</v>
      </c>
      <c r="D168" s="2" t="str">
        <f>IFERROR(__xludf.DUMMYFUNCTION("""COMPUTED_VALUE"""),"c")</f>
        <v>c</v>
      </c>
      <c r="E168" s="2" t="str">
        <f>IFERROR(__xludf.DUMMYFUNCTION("""COMPUTED_VALUE"""),"c")</f>
        <v>c</v>
      </c>
      <c r="F168" s="2" t="str">
        <f>IFERROR(__xludf.DUMMYFUNCTION("""COMPUTED_VALUE"""),"N")</f>
        <v>N</v>
      </c>
      <c r="G168" s="2" t="str">
        <f>IFERROR(__xludf.DUMMYFUNCTION("""COMPUTED_VALUE"""),"p")</f>
        <v>p</v>
      </c>
      <c r="H168" s="2" t="str">
        <f>IFERROR(__xludf.DUMMYFUNCTION("""COMPUTED_VALUE"""),"T")</f>
        <v>T</v>
      </c>
      <c r="I168" s="2" t="str">
        <f>IFERROR(__xludf.DUMMYFUNCTION("""COMPUTED_VALUE"""),"V")</f>
        <v>V</v>
      </c>
      <c r="J168" s="2" t="str">
        <f>IFERROR(__xludf.DUMMYFUNCTION("""COMPUTED_VALUE"""),"V")</f>
        <v>V</v>
      </c>
    </row>
    <row r="169">
      <c r="A169" s="2" t="str">
        <f>IFERROR(__xludf.DUMMYFUNCTION("SPLIT(REGEXREPLACE(REGEXREPLACE(Sheet1!C169&amp;"""",""(?s)(.{1})"",""$1""&amp;CHAR(127)),""'"",""''""),CHAR(127))"),"H")</f>
        <v>H</v>
      </c>
      <c r="B169" s="2" t="str">
        <f>IFERROR(__xludf.DUMMYFUNCTION("""COMPUTED_VALUE"""),"W")</f>
        <v>W</v>
      </c>
      <c r="C169" s="2" t="str">
        <f>IFERROR(__xludf.DUMMYFUNCTION("""COMPUTED_VALUE"""),"H")</f>
        <v>H</v>
      </c>
      <c r="D169" s="2" t="str">
        <f>IFERROR(__xludf.DUMMYFUNCTION("""COMPUTED_VALUE"""),"p")</f>
        <v>p</v>
      </c>
      <c r="E169" s="2" t="str">
        <f>IFERROR(__xludf.DUMMYFUNCTION("""COMPUTED_VALUE"""),"h")</f>
        <v>h</v>
      </c>
      <c r="F169" s="2" t="str">
        <f>IFERROR(__xludf.DUMMYFUNCTION("""COMPUTED_VALUE"""),"Z")</f>
        <v>Z</v>
      </c>
      <c r="G169" s="2" t="str">
        <f>IFERROR(__xludf.DUMMYFUNCTION("""COMPUTED_VALUE"""),"W")</f>
        <v>W</v>
      </c>
      <c r="H169" s="2" t="str">
        <f>IFERROR(__xludf.DUMMYFUNCTION("""COMPUTED_VALUE"""),"V")</f>
        <v>V</v>
      </c>
      <c r="I169" s="2" t="str">
        <f>IFERROR(__xludf.DUMMYFUNCTION("""COMPUTED_VALUE"""),"W")</f>
        <v>W</v>
      </c>
      <c r="J169" s="2" t="str">
        <f>IFERROR(__xludf.DUMMYFUNCTION("""COMPUTED_VALUE"""),"v")</f>
        <v>v</v>
      </c>
      <c r="K169" s="2" t="str">
        <f>IFERROR(__xludf.DUMMYFUNCTION("""COMPUTED_VALUE"""),"M")</f>
        <v>M</v>
      </c>
      <c r="L169" s="2" t="str">
        <f>IFERROR(__xludf.DUMMYFUNCTION("""COMPUTED_VALUE"""),"Z")</f>
        <v>Z</v>
      </c>
      <c r="M169" s="2" t="str">
        <f>IFERROR(__xludf.DUMMYFUNCTION("""COMPUTED_VALUE"""),"N")</f>
        <v>N</v>
      </c>
      <c r="N169" s="2" t="str">
        <f>IFERROR(__xludf.DUMMYFUNCTION("""COMPUTED_VALUE"""),"v")</f>
        <v>v</v>
      </c>
      <c r="O169" s="2" t="str">
        <f>IFERROR(__xludf.DUMMYFUNCTION("""COMPUTED_VALUE"""),"p")</f>
        <v>p</v>
      </c>
      <c r="P169" s="2" t="str">
        <f>IFERROR(__xludf.DUMMYFUNCTION("""COMPUTED_VALUE"""),"M")</f>
        <v>M</v>
      </c>
      <c r="Q169" s="2" t="str">
        <f>IFERROR(__xludf.DUMMYFUNCTION("""COMPUTED_VALUE"""),"t")</f>
        <v>t</v>
      </c>
    </row>
    <row r="170">
      <c r="A170" s="2" t="str">
        <f>IFERROR(__xludf.DUMMYFUNCTION("SPLIT(REGEXREPLACE(REGEXREPLACE(Sheet1!C170&amp;"""",""(?s)(.{1})"",""$1""&amp;CHAR(127)),""'"",""''""),CHAR(127))"),"R")</f>
        <v>R</v>
      </c>
      <c r="B170" s="2" t="str">
        <f>IFERROR(__xludf.DUMMYFUNCTION("""COMPUTED_VALUE"""),"L")</f>
        <v>L</v>
      </c>
      <c r="C170" s="2" t="str">
        <f>IFERROR(__xludf.DUMMYFUNCTION("""COMPUTED_VALUE"""),"m")</f>
        <v>m</v>
      </c>
      <c r="D170" s="2" t="str">
        <f>IFERROR(__xludf.DUMMYFUNCTION("""COMPUTED_VALUE"""),"r")</f>
        <v>r</v>
      </c>
      <c r="E170" s="2" t="str">
        <f>IFERROR(__xludf.DUMMYFUNCTION("""COMPUTED_VALUE"""),"F")</f>
        <v>F</v>
      </c>
      <c r="F170" s="2" t="str">
        <f>IFERROR(__xludf.DUMMYFUNCTION("""COMPUTED_VALUE"""),"F")</f>
        <v>F</v>
      </c>
      <c r="G170" s="2" t="str">
        <f>IFERROR(__xludf.DUMMYFUNCTION("""COMPUTED_VALUE"""),"n")</f>
        <v>n</v>
      </c>
      <c r="H170" s="2" t="str">
        <f>IFERROR(__xludf.DUMMYFUNCTION("""COMPUTED_VALUE"""),"G")</f>
        <v>G</v>
      </c>
      <c r="I170" s="2" t="str">
        <f>IFERROR(__xludf.DUMMYFUNCTION("""COMPUTED_VALUE"""),"F")</f>
        <v>F</v>
      </c>
      <c r="J170" s="2" t="str">
        <f>IFERROR(__xludf.DUMMYFUNCTION("""COMPUTED_VALUE"""),"r")</f>
        <v>r</v>
      </c>
      <c r="K170" s="2" t="str">
        <f>IFERROR(__xludf.DUMMYFUNCTION("""COMPUTED_VALUE"""),"F")</f>
        <v>F</v>
      </c>
      <c r="L170" s="2" t="str">
        <f>IFERROR(__xludf.DUMMYFUNCTION("""COMPUTED_VALUE"""),"F")</f>
        <v>F</v>
      </c>
      <c r="M170" s="2" t="str">
        <f>IFERROR(__xludf.DUMMYFUNCTION("""COMPUTED_VALUE"""),"r")</f>
        <v>r</v>
      </c>
      <c r="N170" s="2" t="str">
        <f>IFERROR(__xludf.DUMMYFUNCTION("""COMPUTED_VALUE"""),"r")</f>
        <v>r</v>
      </c>
      <c r="O170" s="2" t="str">
        <f>IFERROR(__xludf.DUMMYFUNCTION("""COMPUTED_VALUE"""),"F")</f>
        <v>F</v>
      </c>
      <c r="P170" s="2" t="str">
        <f>IFERROR(__xludf.DUMMYFUNCTION("""COMPUTED_VALUE"""),"C")</f>
        <v>C</v>
      </c>
      <c r="Q170" s="2" t="str">
        <f>IFERROR(__xludf.DUMMYFUNCTION("""COMPUTED_VALUE"""),"R")</f>
        <v>R</v>
      </c>
      <c r="R170" s="2" t="str">
        <f>IFERROR(__xludf.DUMMYFUNCTION("""COMPUTED_VALUE"""),"w")</f>
        <v>w</v>
      </c>
      <c r="S170" s="2" t="str">
        <f>IFERROR(__xludf.DUMMYFUNCTION("""COMPUTED_VALUE"""),"C")</f>
        <v>C</v>
      </c>
      <c r="T170" s="2" t="str">
        <f>IFERROR(__xludf.DUMMYFUNCTION("""COMPUTED_VALUE"""),"r")</f>
        <v>r</v>
      </c>
      <c r="U170" s="2" t="str">
        <f>IFERROR(__xludf.DUMMYFUNCTION("""COMPUTED_VALUE"""),"L")</f>
        <v>L</v>
      </c>
      <c r="V170" s="2" t="str">
        <f>IFERROR(__xludf.DUMMYFUNCTION("""COMPUTED_VALUE"""),"N")</f>
        <v>N</v>
      </c>
      <c r="W170" s="2" t="str">
        <f>IFERROR(__xludf.DUMMYFUNCTION("""COMPUTED_VALUE"""),"P")</f>
        <v>P</v>
      </c>
    </row>
    <row r="171">
      <c r="A171" s="2" t="str">
        <f>IFERROR(__xludf.DUMMYFUNCTION("SPLIT(REGEXREPLACE(REGEXREPLACE(Sheet1!C171&amp;"""",""(?s)(.{1})"",""$1""&amp;CHAR(127)),""'"",""''""),CHAR(127))"),"L")</f>
        <v>L</v>
      </c>
      <c r="B171" s="2" t="str">
        <f>IFERROR(__xludf.DUMMYFUNCTION("""COMPUTED_VALUE"""),"n")</f>
        <v>n</v>
      </c>
      <c r="C171" s="2" t="str">
        <f>IFERROR(__xludf.DUMMYFUNCTION("""COMPUTED_VALUE"""),"F")</f>
        <v>F</v>
      </c>
      <c r="D171" s="2" t="str">
        <f>IFERROR(__xludf.DUMMYFUNCTION("""COMPUTED_VALUE"""),"L")</f>
        <v>L</v>
      </c>
      <c r="E171" s="2" t="str">
        <f>IFERROR(__xludf.DUMMYFUNCTION("""COMPUTED_VALUE"""),"P")</f>
        <v>P</v>
      </c>
      <c r="F171" s="2" t="str">
        <f>IFERROR(__xludf.DUMMYFUNCTION("""COMPUTED_VALUE"""),"P")</f>
        <v>P</v>
      </c>
      <c r="G171" s="2" t="str">
        <f>IFERROR(__xludf.DUMMYFUNCTION("""COMPUTED_VALUE"""),"G")</f>
        <v>G</v>
      </c>
      <c r="H171" s="2" t="str">
        <f>IFERROR(__xludf.DUMMYFUNCTION("""COMPUTED_VALUE"""),"L")</f>
        <v>L</v>
      </c>
      <c r="I171" s="2" t="str">
        <f>IFERROR(__xludf.DUMMYFUNCTION("""COMPUTED_VALUE"""),"r")</f>
        <v>r</v>
      </c>
      <c r="J171" s="2" t="str">
        <f>IFERROR(__xludf.DUMMYFUNCTION("""COMPUTED_VALUE"""),"G")</f>
        <v>G</v>
      </c>
      <c r="K171" s="2" t="str">
        <f>IFERROR(__xludf.DUMMYFUNCTION("""COMPUTED_VALUE"""),"N")</f>
        <v>N</v>
      </c>
      <c r="L171" s="2" t="str">
        <f>IFERROR(__xludf.DUMMYFUNCTION("""COMPUTED_VALUE"""),"R")</f>
        <v>R</v>
      </c>
      <c r="M171" s="2" t="str">
        <f>IFERROR(__xludf.DUMMYFUNCTION("""COMPUTED_VALUE"""),"Q")</f>
        <v>Q</v>
      </c>
      <c r="N171" s="2" t="str">
        <f>IFERROR(__xludf.DUMMYFUNCTION("""COMPUTED_VALUE"""),"P")</f>
        <v>P</v>
      </c>
      <c r="O171" s="2" t="str">
        <f>IFERROR(__xludf.DUMMYFUNCTION("""COMPUTED_VALUE"""),"m")</f>
        <v>m</v>
      </c>
      <c r="P171" s="2" t="str">
        <f>IFERROR(__xludf.DUMMYFUNCTION("""COMPUTED_VALUE"""),"n")</f>
        <v>n</v>
      </c>
      <c r="Q171" s="2" t="str">
        <f>IFERROR(__xludf.DUMMYFUNCTION("""COMPUTED_VALUE"""),"d")</f>
        <v>d</v>
      </c>
      <c r="R171" s="2" t="str">
        <f>IFERROR(__xludf.DUMMYFUNCTION("""COMPUTED_VALUE"""),"L")</f>
        <v>L</v>
      </c>
      <c r="S171" s="2" t="str">
        <f>IFERROR(__xludf.DUMMYFUNCTION("""COMPUTED_VALUE"""),"z")</f>
        <v>z</v>
      </c>
      <c r="T171" s="2" t="str">
        <f>IFERROR(__xludf.DUMMYFUNCTION("""COMPUTED_VALUE"""),"P")</f>
        <v>P</v>
      </c>
      <c r="U171" s="2" t="str">
        <f>IFERROR(__xludf.DUMMYFUNCTION("""COMPUTED_VALUE"""),"m")</f>
        <v>m</v>
      </c>
      <c r="V171" s="2" t="str">
        <f>IFERROR(__xludf.DUMMYFUNCTION("""COMPUTED_VALUE"""),"P")</f>
        <v>P</v>
      </c>
      <c r="W171" s="2" t="str">
        <f>IFERROR(__xludf.DUMMYFUNCTION("""COMPUTED_VALUE"""),"m")</f>
        <v>m</v>
      </c>
    </row>
    <row r="172">
      <c r="A172" s="2" t="str">
        <f>IFERROR(__xludf.DUMMYFUNCTION("SPLIT(REGEXREPLACE(REGEXREPLACE(Sheet1!C172&amp;"""",""(?s)(.{1})"",""$1""&amp;CHAR(127)),""'"",""''""),CHAR(127))"),"z")</f>
        <v>z</v>
      </c>
      <c r="B172" s="2" t="str">
        <f>IFERROR(__xludf.DUMMYFUNCTION("""COMPUTED_VALUE"""),"w")</f>
        <v>w</v>
      </c>
      <c r="C172" s="2" t="str">
        <f>IFERROR(__xludf.DUMMYFUNCTION("""COMPUTED_VALUE"""),"q")</f>
        <v>q</v>
      </c>
      <c r="D172" s="2" t="str">
        <f>IFERROR(__xludf.DUMMYFUNCTION("""COMPUTED_VALUE"""),"q")</f>
        <v>q</v>
      </c>
      <c r="E172" s="2" t="str">
        <f>IFERROR(__xludf.DUMMYFUNCTION("""COMPUTED_VALUE"""),"v")</f>
        <v>v</v>
      </c>
      <c r="F172" s="2" t="str">
        <f>IFERROR(__xludf.DUMMYFUNCTION("""COMPUTED_VALUE"""),"N")</f>
        <v>N</v>
      </c>
      <c r="G172" s="2" t="str">
        <f>IFERROR(__xludf.DUMMYFUNCTION("""COMPUTED_VALUE"""),"D")</f>
        <v>D</v>
      </c>
      <c r="H172" s="2" t="str">
        <f>IFERROR(__xludf.DUMMYFUNCTION("""COMPUTED_VALUE"""),"V")</f>
        <v>V</v>
      </c>
      <c r="I172" s="2" t="str">
        <f>IFERROR(__xludf.DUMMYFUNCTION("""COMPUTED_VALUE"""),"g")</f>
        <v>g</v>
      </c>
      <c r="J172" s="2" t="str">
        <f>IFERROR(__xludf.DUMMYFUNCTION("""COMPUTED_VALUE"""),"g")</f>
        <v>g</v>
      </c>
      <c r="K172" s="2" t="str">
        <f>IFERROR(__xludf.DUMMYFUNCTION("""COMPUTED_VALUE"""),"w")</f>
        <v>w</v>
      </c>
      <c r="L172" s="2" t="str">
        <f>IFERROR(__xludf.DUMMYFUNCTION("""COMPUTED_VALUE"""),"q")</f>
        <v>q</v>
      </c>
      <c r="M172" s="2" t="str">
        <f>IFERROR(__xludf.DUMMYFUNCTION("""COMPUTED_VALUE"""),"V")</f>
        <v>V</v>
      </c>
      <c r="N172" s="2" t="str">
        <f>IFERROR(__xludf.DUMMYFUNCTION("""COMPUTED_VALUE"""),"f")</f>
        <v>f</v>
      </c>
      <c r="O172" s="2" t="str">
        <f>IFERROR(__xludf.DUMMYFUNCTION("""COMPUTED_VALUE"""),"N")</f>
        <v>N</v>
      </c>
      <c r="P172" s="2" t="str">
        <f>IFERROR(__xludf.DUMMYFUNCTION("""COMPUTED_VALUE"""),"Q")</f>
        <v>Q</v>
      </c>
      <c r="Q172" s="2" t="str">
        <f>IFERROR(__xludf.DUMMYFUNCTION("""COMPUTED_VALUE"""),"R")</f>
        <v>R</v>
      </c>
    </row>
    <row r="173">
      <c r="A173" s="2" t="str">
        <f>IFERROR(__xludf.DUMMYFUNCTION("SPLIT(REGEXREPLACE(REGEXREPLACE(Sheet1!C173&amp;"""",""(?s)(.{1})"",""$1""&amp;CHAR(127)),""'"",""''""),CHAR(127))"),"M")</f>
        <v>M</v>
      </c>
      <c r="B173" s="2" t="str">
        <f>IFERROR(__xludf.DUMMYFUNCTION("""COMPUTED_VALUE"""),"S")</f>
        <v>S</v>
      </c>
      <c r="C173" s="2" t="str">
        <f>IFERROR(__xludf.DUMMYFUNCTION("""COMPUTED_VALUE"""),"r")</f>
        <v>r</v>
      </c>
      <c r="D173" s="2" t="str">
        <f>IFERROR(__xludf.DUMMYFUNCTION("""COMPUTED_VALUE"""),"r")</f>
        <v>r</v>
      </c>
      <c r="E173" s="2" t="str">
        <f>IFERROR(__xludf.DUMMYFUNCTION("""COMPUTED_VALUE"""),"G")</f>
        <v>G</v>
      </c>
      <c r="F173" s="2" t="str">
        <f>IFERROR(__xludf.DUMMYFUNCTION("""COMPUTED_VALUE"""),"T")</f>
        <v>T</v>
      </c>
      <c r="G173" s="2" t="str">
        <f>IFERROR(__xludf.DUMMYFUNCTION("""COMPUTED_VALUE"""),"Z")</f>
        <v>Z</v>
      </c>
      <c r="H173" s="2" t="str">
        <f>IFERROR(__xludf.DUMMYFUNCTION("""COMPUTED_VALUE"""),"P")</f>
        <v>P</v>
      </c>
      <c r="I173" s="2" t="str">
        <f>IFERROR(__xludf.DUMMYFUNCTION("""COMPUTED_VALUE"""),"G")</f>
        <v>G</v>
      </c>
      <c r="J173" s="2" t="str">
        <f>IFERROR(__xludf.DUMMYFUNCTION("""COMPUTED_VALUE"""),"S")</f>
        <v>S</v>
      </c>
      <c r="K173" s="2" t="str">
        <f>IFERROR(__xludf.DUMMYFUNCTION("""COMPUTED_VALUE"""),"S")</f>
        <v>S</v>
      </c>
      <c r="L173" s="2" t="str">
        <f>IFERROR(__xludf.DUMMYFUNCTION("""COMPUTED_VALUE"""),"M")</f>
        <v>M</v>
      </c>
      <c r="M173" s="2" t="str">
        <f>IFERROR(__xludf.DUMMYFUNCTION("""COMPUTED_VALUE"""),"S")</f>
        <v>S</v>
      </c>
      <c r="N173" s="2" t="str">
        <f>IFERROR(__xludf.DUMMYFUNCTION("""COMPUTED_VALUE"""),"j")</f>
        <v>j</v>
      </c>
      <c r="O173" s="2" t="str">
        <f>IFERROR(__xludf.DUMMYFUNCTION("""COMPUTED_VALUE"""),"P")</f>
        <v>P</v>
      </c>
      <c r="P173" s="2" t="str">
        <f>IFERROR(__xludf.DUMMYFUNCTION("""COMPUTED_VALUE"""),"b")</f>
        <v>b</v>
      </c>
      <c r="Q173" s="2" t="str">
        <f>IFERROR(__xludf.DUMMYFUNCTION("""COMPUTED_VALUE"""),"T")</f>
        <v>T</v>
      </c>
      <c r="R173" s="2" t="str">
        <f>IFERROR(__xludf.DUMMYFUNCTION("""COMPUTED_VALUE"""),"m")</f>
        <v>m</v>
      </c>
    </row>
    <row r="174">
      <c r="A174" s="2" t="str">
        <f>IFERROR(__xludf.DUMMYFUNCTION("SPLIT(REGEXREPLACE(REGEXREPLACE(Sheet1!C174&amp;"""",""(?s)(.{1})"",""$1""&amp;CHAR(127)),""'"",""''""),CHAR(127))"),"M")</f>
        <v>M</v>
      </c>
      <c r="B174" s="2" t="str">
        <f>IFERROR(__xludf.DUMMYFUNCTION("""COMPUTED_VALUE"""),"n")</f>
        <v>n</v>
      </c>
      <c r="C174" s="2" t="str">
        <f>IFERROR(__xludf.DUMMYFUNCTION("""COMPUTED_VALUE"""),"m")</f>
        <v>m</v>
      </c>
      <c r="D174" s="2" t="str">
        <f>IFERROR(__xludf.DUMMYFUNCTION("""COMPUTED_VALUE"""),"M")</f>
        <v>M</v>
      </c>
      <c r="E174" s="2" t="str">
        <f>IFERROR(__xludf.DUMMYFUNCTION("""COMPUTED_VALUE"""),"P")</f>
        <v>P</v>
      </c>
      <c r="F174" s="2" t="str">
        <f>IFERROR(__xludf.DUMMYFUNCTION("""COMPUTED_VALUE"""),"M")</f>
        <v>M</v>
      </c>
      <c r="G174" s="2" t="str">
        <f>IFERROR(__xludf.DUMMYFUNCTION("""COMPUTED_VALUE"""),"S")</f>
        <v>S</v>
      </c>
      <c r="H174" s="2" t="str">
        <f>IFERROR(__xludf.DUMMYFUNCTION("""COMPUTED_VALUE"""),"Z")</f>
        <v>Z</v>
      </c>
      <c r="I174" s="2" t="str">
        <f>IFERROR(__xludf.DUMMYFUNCTION("""COMPUTED_VALUE"""),"Z")</f>
        <v>Z</v>
      </c>
      <c r="J174" s="2" t="str">
        <f>IFERROR(__xludf.DUMMYFUNCTION("""COMPUTED_VALUE"""),"G")</f>
        <v>G</v>
      </c>
      <c r="K174" s="2" t="str">
        <f>IFERROR(__xludf.DUMMYFUNCTION("""COMPUTED_VALUE"""),"S")</f>
        <v>S</v>
      </c>
      <c r="L174" s="2" t="str">
        <f>IFERROR(__xludf.DUMMYFUNCTION("""COMPUTED_VALUE"""),"Z")</f>
        <v>Z</v>
      </c>
      <c r="M174" s="2" t="str">
        <f>IFERROR(__xludf.DUMMYFUNCTION("""COMPUTED_VALUE"""),"W")</f>
        <v>W</v>
      </c>
      <c r="N174" s="2" t="str">
        <f>IFERROR(__xludf.DUMMYFUNCTION("""COMPUTED_VALUE"""),"m")</f>
        <v>m</v>
      </c>
      <c r="O174" s="2" t="str">
        <f>IFERROR(__xludf.DUMMYFUNCTION("""COMPUTED_VALUE"""),"S")</f>
        <v>S</v>
      </c>
      <c r="P174" s="2" t="str">
        <f>IFERROR(__xludf.DUMMYFUNCTION("""COMPUTED_VALUE"""),"j")</f>
        <v>j</v>
      </c>
      <c r="Q174" s="2" t="str">
        <f>IFERROR(__xludf.DUMMYFUNCTION("""COMPUTED_VALUE"""),"n")</f>
        <v>n</v>
      </c>
      <c r="R174" s="2" t="str">
        <f>IFERROR(__xludf.DUMMYFUNCTION("""COMPUTED_VALUE"""),"W")</f>
        <v>W</v>
      </c>
    </row>
    <row r="175">
      <c r="A175" s="2" t="str">
        <f>IFERROR(__xludf.DUMMYFUNCTION("SPLIT(REGEXREPLACE(REGEXREPLACE(Sheet1!C175&amp;"""",""(?s)(.{1})"",""$1""&amp;CHAR(127)),""'"",""''""),CHAR(127))"),"S")</f>
        <v>S</v>
      </c>
      <c r="B175" s="2" t="str">
        <f>IFERROR(__xludf.DUMMYFUNCTION("""COMPUTED_VALUE"""),"Q")</f>
        <v>Q</v>
      </c>
      <c r="C175" s="2" t="str">
        <f>IFERROR(__xludf.DUMMYFUNCTION("""COMPUTED_VALUE"""),"C")</f>
        <v>C</v>
      </c>
      <c r="D175" s="2" t="str">
        <f>IFERROR(__xludf.DUMMYFUNCTION("""COMPUTED_VALUE"""),"S")</f>
        <v>S</v>
      </c>
      <c r="E175" s="2" t="str">
        <f>IFERROR(__xludf.DUMMYFUNCTION("""COMPUTED_VALUE"""),"B")</f>
        <v>B</v>
      </c>
      <c r="F175" s="2" t="str">
        <f>IFERROR(__xludf.DUMMYFUNCTION("""COMPUTED_VALUE"""),"S")</f>
        <v>S</v>
      </c>
      <c r="G175" s="2" t="str">
        <f>IFERROR(__xludf.DUMMYFUNCTION("""COMPUTED_VALUE"""),"h")</f>
        <v>h</v>
      </c>
      <c r="H175" s="2" t="str">
        <f>IFERROR(__xludf.DUMMYFUNCTION("""COMPUTED_VALUE"""),"s")</f>
        <v>s</v>
      </c>
      <c r="I175" s="2" t="str">
        <f>IFERROR(__xludf.DUMMYFUNCTION("""COMPUTED_VALUE"""),"Q")</f>
        <v>Q</v>
      </c>
      <c r="J175" s="2" t="str">
        <f>IFERROR(__xludf.DUMMYFUNCTION("""COMPUTED_VALUE"""),"n")</f>
        <v>n</v>
      </c>
      <c r="K175" s="2" t="str">
        <f>IFERROR(__xludf.DUMMYFUNCTION("""COMPUTED_VALUE"""),"S")</f>
        <v>S</v>
      </c>
      <c r="L175" s="2" t="str">
        <f>IFERROR(__xludf.DUMMYFUNCTION("""COMPUTED_VALUE"""),"s")</f>
        <v>s</v>
      </c>
      <c r="M175" s="2" t="str">
        <f>IFERROR(__xludf.DUMMYFUNCTION("""COMPUTED_VALUE"""),"S")</f>
        <v>S</v>
      </c>
      <c r="N175" s="2" t="str">
        <f>IFERROR(__xludf.DUMMYFUNCTION("""COMPUTED_VALUE"""),"J")</f>
        <v>J</v>
      </c>
      <c r="O175" s="2" t="str">
        <f>IFERROR(__xludf.DUMMYFUNCTION("""COMPUTED_VALUE"""),"s")</f>
        <v>s</v>
      </c>
      <c r="P175" s="2" t="str">
        <f>IFERROR(__xludf.DUMMYFUNCTION("""COMPUTED_VALUE"""),"w")</f>
        <v>w</v>
      </c>
      <c r="Q175" s="2" t="str">
        <f>IFERROR(__xludf.DUMMYFUNCTION("""COMPUTED_VALUE"""),"s")</f>
        <v>s</v>
      </c>
    </row>
    <row r="176">
      <c r="A176" s="2" t="str">
        <f>IFERROR(__xludf.DUMMYFUNCTION("SPLIT(REGEXREPLACE(REGEXREPLACE(Sheet1!C176&amp;"""",""(?s)(.{1})"",""$1""&amp;CHAR(127)),""'"",""''""),CHAR(127))"),"W")</f>
        <v>W</v>
      </c>
      <c r="B176" s="2" t="str">
        <f>IFERROR(__xludf.DUMMYFUNCTION("""COMPUTED_VALUE"""),"W")</f>
        <v>W</v>
      </c>
      <c r="C176" s="2" t="str">
        <f>IFERROR(__xludf.DUMMYFUNCTION("""COMPUTED_VALUE"""),"j")</f>
        <v>j</v>
      </c>
      <c r="D176" s="2" t="str">
        <f>IFERROR(__xludf.DUMMYFUNCTION("""COMPUTED_VALUE"""),"H")</f>
        <v>H</v>
      </c>
      <c r="E176" s="2" t="str">
        <f>IFERROR(__xludf.DUMMYFUNCTION("""COMPUTED_VALUE"""),"v")</f>
        <v>v</v>
      </c>
      <c r="F176" s="2" t="str">
        <f>IFERROR(__xludf.DUMMYFUNCTION("""COMPUTED_VALUE"""),"m")</f>
        <v>m</v>
      </c>
      <c r="G176" s="2" t="str">
        <f>IFERROR(__xludf.DUMMYFUNCTION("""COMPUTED_VALUE"""),"t")</f>
        <v>t</v>
      </c>
      <c r="H176" s="2" t="str">
        <f>IFERROR(__xludf.DUMMYFUNCTION("""COMPUTED_VALUE"""),"W")</f>
        <v>W</v>
      </c>
      <c r="I176" s="2" t="str">
        <f>IFERROR(__xludf.DUMMYFUNCTION("""COMPUTED_VALUE"""),"Z")</f>
        <v>Z</v>
      </c>
      <c r="J176" s="2" t="str">
        <f>IFERROR(__xludf.DUMMYFUNCTION("""COMPUTED_VALUE"""),"r")</f>
        <v>r</v>
      </c>
      <c r="K176" s="2" t="str">
        <f>IFERROR(__xludf.DUMMYFUNCTION("""COMPUTED_VALUE"""),"w")</f>
        <v>w</v>
      </c>
      <c r="L176" s="2" t="str">
        <f>IFERROR(__xludf.DUMMYFUNCTION("""COMPUTED_VALUE"""),"v")</f>
        <v>v</v>
      </c>
      <c r="M176" s="2" t="str">
        <f>IFERROR(__xludf.DUMMYFUNCTION("""COMPUTED_VALUE"""),"t")</f>
        <v>t</v>
      </c>
      <c r="N176" s="2" t="str">
        <f>IFERROR(__xludf.DUMMYFUNCTION("""COMPUTED_VALUE"""),"z")</f>
        <v>z</v>
      </c>
      <c r="O176" s="2" t="str">
        <f>IFERROR(__xludf.DUMMYFUNCTION("""COMPUTED_VALUE"""),"z")</f>
        <v>z</v>
      </c>
      <c r="P176" s="2" t="str">
        <f>IFERROR(__xludf.DUMMYFUNCTION("""COMPUTED_VALUE"""),"j")</f>
        <v>j</v>
      </c>
      <c r="Q176" s="2" t="str">
        <f>IFERROR(__xludf.DUMMYFUNCTION("""COMPUTED_VALUE"""),"T")</f>
        <v>T</v>
      </c>
      <c r="R176" s="2" t="str">
        <f>IFERROR(__xludf.DUMMYFUNCTION("""COMPUTED_VALUE"""),"T")</f>
        <v>T</v>
      </c>
    </row>
    <row r="177">
      <c r="A177" s="2" t="str">
        <f>IFERROR(__xludf.DUMMYFUNCTION("SPLIT(REGEXREPLACE(REGEXREPLACE(Sheet1!C177&amp;"""",""(?s)(.{1})"",""$1""&amp;CHAR(127)),""'"",""''""),CHAR(127))"),"l")</f>
        <v>l</v>
      </c>
      <c r="B177" s="2" t="str">
        <f>IFERROR(__xludf.DUMMYFUNCTION("""COMPUTED_VALUE"""),"T")</f>
        <v>T</v>
      </c>
      <c r="C177" s="2" t="str">
        <f>IFERROR(__xludf.DUMMYFUNCTION("""COMPUTED_VALUE"""),"v")</f>
        <v>v</v>
      </c>
      <c r="D177" s="2" t="str">
        <f>IFERROR(__xludf.DUMMYFUNCTION("""COMPUTED_VALUE"""),"W")</f>
        <v>W</v>
      </c>
      <c r="E177" s="2" t="str">
        <f>IFERROR(__xludf.DUMMYFUNCTION("""COMPUTED_VALUE"""),"j")</f>
        <v>j</v>
      </c>
      <c r="F177" s="2" t="str">
        <f>IFERROR(__xludf.DUMMYFUNCTION("""COMPUTED_VALUE"""),"W")</f>
        <v>W</v>
      </c>
      <c r="G177" s="2" t="str">
        <f>IFERROR(__xludf.DUMMYFUNCTION("""COMPUTED_VALUE"""),"L")</f>
        <v>L</v>
      </c>
      <c r="H177" s="2" t="str">
        <f>IFERROR(__xludf.DUMMYFUNCTION("""COMPUTED_VALUE"""),"f")</f>
        <v>f</v>
      </c>
      <c r="I177" s="2" t="str">
        <f>IFERROR(__xludf.DUMMYFUNCTION("""COMPUTED_VALUE"""),"W")</f>
        <v>W</v>
      </c>
      <c r="J177" s="2" t="str">
        <f>IFERROR(__xludf.DUMMYFUNCTION("""COMPUTED_VALUE"""),"w")</f>
        <v>w</v>
      </c>
    </row>
    <row r="178">
      <c r="A178" s="2" t="str">
        <f>IFERROR(__xludf.DUMMYFUNCTION("SPLIT(REGEXREPLACE(REGEXREPLACE(Sheet1!C178&amp;"""",""(?s)(.{1})"",""$1""&amp;CHAR(127)),""'"",""''""),CHAR(127))"),"c")</f>
        <v>c</v>
      </c>
      <c r="B178" s="2" t="str">
        <f>IFERROR(__xludf.DUMMYFUNCTION("""COMPUTED_VALUE"""),"j")</f>
        <v>j</v>
      </c>
      <c r="C178" s="2" t="str">
        <f>IFERROR(__xludf.DUMMYFUNCTION("""COMPUTED_VALUE"""),"P")</f>
        <v>P</v>
      </c>
      <c r="D178" s="2" t="str">
        <f>IFERROR(__xludf.DUMMYFUNCTION("""COMPUTED_VALUE"""),"C")</f>
        <v>C</v>
      </c>
      <c r="E178" s="2" t="str">
        <f>IFERROR(__xludf.DUMMYFUNCTION("""COMPUTED_VALUE"""),"h")</f>
        <v>h</v>
      </c>
      <c r="F178" s="2" t="str">
        <f>IFERROR(__xludf.DUMMYFUNCTION("""COMPUTED_VALUE"""),"h")</f>
        <v>h</v>
      </c>
      <c r="G178" s="2" t="str">
        <f>IFERROR(__xludf.DUMMYFUNCTION("""COMPUTED_VALUE"""),"s")</f>
        <v>s</v>
      </c>
      <c r="H178" s="2" t="str">
        <f>IFERROR(__xludf.DUMMYFUNCTION("""COMPUTED_VALUE"""),"w")</f>
        <v>w</v>
      </c>
      <c r="I178" s="2" t="str">
        <f>IFERROR(__xludf.DUMMYFUNCTION("""COMPUTED_VALUE"""),"r")</f>
        <v>r</v>
      </c>
    </row>
    <row r="179">
      <c r="A179" s="2" t="str">
        <f>IFERROR(__xludf.DUMMYFUNCTION("SPLIT(REGEXREPLACE(REGEXREPLACE(Sheet1!C179&amp;"""",""(?s)(.{1})"",""$1""&amp;CHAR(127)),""'"",""''""),CHAR(127))"),"p")</f>
        <v>p</v>
      </c>
      <c r="B179" s="2" t="str">
        <f>IFERROR(__xludf.DUMMYFUNCTION("""COMPUTED_VALUE"""),"f")</f>
        <v>f</v>
      </c>
      <c r="C179" s="2" t="str">
        <f>IFERROR(__xludf.DUMMYFUNCTION("""COMPUTED_VALUE"""),"v")</f>
        <v>v</v>
      </c>
      <c r="D179" s="2" t="str">
        <f>IFERROR(__xludf.DUMMYFUNCTION("""COMPUTED_VALUE"""),"T")</f>
        <v>T</v>
      </c>
      <c r="E179" s="2" t="str">
        <f>IFERROR(__xludf.DUMMYFUNCTION("""COMPUTED_VALUE"""),"F")</f>
        <v>F</v>
      </c>
      <c r="F179" s="2" t="str">
        <f>IFERROR(__xludf.DUMMYFUNCTION("""COMPUTED_VALUE"""),"v")</f>
        <v>v</v>
      </c>
      <c r="G179" s="2" t="str">
        <f>IFERROR(__xludf.DUMMYFUNCTION("""COMPUTED_VALUE"""),"T")</f>
        <v>T</v>
      </c>
      <c r="H179" s="2" t="str">
        <f>IFERROR(__xludf.DUMMYFUNCTION("""COMPUTED_VALUE"""),"z")</f>
        <v>z</v>
      </c>
      <c r="I179" s="2" t="str">
        <f>IFERROR(__xludf.DUMMYFUNCTION("""COMPUTED_VALUE"""),"L")</f>
        <v>L</v>
      </c>
      <c r="J179" s="2" t="str">
        <f>IFERROR(__xludf.DUMMYFUNCTION("""COMPUTED_VALUE"""),"B")</f>
        <v>B</v>
      </c>
      <c r="K179" s="2" t="str">
        <f>IFERROR(__xludf.DUMMYFUNCTION("""COMPUTED_VALUE"""),"F")</f>
        <v>F</v>
      </c>
      <c r="L179" s="2" t="str">
        <f>IFERROR(__xludf.DUMMYFUNCTION("""COMPUTED_VALUE"""),"n")</f>
        <v>n</v>
      </c>
      <c r="M179" s="2" t="str">
        <f>IFERROR(__xludf.DUMMYFUNCTION("""COMPUTED_VALUE"""),"d")</f>
        <v>d</v>
      </c>
      <c r="N179" s="2" t="str">
        <f>IFERROR(__xludf.DUMMYFUNCTION("""COMPUTED_VALUE"""),"G")</f>
        <v>G</v>
      </c>
      <c r="O179" s="2" t="str">
        <f>IFERROR(__xludf.DUMMYFUNCTION("""COMPUTED_VALUE"""),"T")</f>
        <v>T</v>
      </c>
    </row>
    <row r="180">
      <c r="A180" s="2" t="str">
        <f>IFERROR(__xludf.DUMMYFUNCTION("SPLIT(REGEXREPLACE(REGEXREPLACE(Sheet1!C180&amp;"""",""(?s)(.{1})"",""$1""&amp;CHAR(127)),""'"",""''""),CHAR(127))"),"n")</f>
        <v>n</v>
      </c>
      <c r="B180" s="2" t="str">
        <f>IFERROR(__xludf.DUMMYFUNCTION("""COMPUTED_VALUE"""),"f")</f>
        <v>f</v>
      </c>
      <c r="C180" s="2" t="str">
        <f>IFERROR(__xludf.DUMMYFUNCTION("""COMPUTED_VALUE"""),"v")</f>
        <v>v</v>
      </c>
      <c r="D180" s="2" t="str">
        <f>IFERROR(__xludf.DUMMYFUNCTION("""COMPUTED_VALUE"""),"F")</f>
        <v>F</v>
      </c>
      <c r="E180" s="2" t="str">
        <f>IFERROR(__xludf.DUMMYFUNCTION("""COMPUTED_VALUE"""),"T")</f>
        <v>T</v>
      </c>
      <c r="F180" s="2" t="str">
        <f>IFERROR(__xludf.DUMMYFUNCTION("""COMPUTED_VALUE"""),"f")</f>
        <v>f</v>
      </c>
      <c r="G180" s="2" t="str">
        <f>IFERROR(__xludf.DUMMYFUNCTION("""COMPUTED_VALUE"""),"p")</f>
        <v>p</v>
      </c>
      <c r="H180" s="2" t="str">
        <f>IFERROR(__xludf.DUMMYFUNCTION("""COMPUTED_VALUE"""),"b")</f>
        <v>b</v>
      </c>
      <c r="I180" s="2" t="str">
        <f>IFERROR(__xludf.DUMMYFUNCTION("""COMPUTED_VALUE"""),"B")</f>
        <v>B</v>
      </c>
      <c r="J180" s="2" t="str">
        <f>IFERROR(__xludf.DUMMYFUNCTION("""COMPUTED_VALUE"""),"F")</f>
        <v>F</v>
      </c>
      <c r="K180" s="2" t="str">
        <f>IFERROR(__xludf.DUMMYFUNCTION("""COMPUTED_VALUE"""),"d")</f>
        <v>d</v>
      </c>
      <c r="L180" s="2" t="str">
        <f>IFERROR(__xludf.DUMMYFUNCTION("""COMPUTED_VALUE"""),"S")</f>
        <v>S</v>
      </c>
      <c r="M180" s="2" t="str">
        <f>IFERROR(__xludf.DUMMYFUNCTION("""COMPUTED_VALUE"""),"F")</f>
        <v>F</v>
      </c>
      <c r="N180" s="2" t="str">
        <f>IFERROR(__xludf.DUMMYFUNCTION("""COMPUTED_VALUE"""),"p")</f>
        <v>p</v>
      </c>
      <c r="O180" s="2" t="str">
        <f>IFERROR(__xludf.DUMMYFUNCTION("""COMPUTED_VALUE"""),"T")</f>
        <v>T</v>
      </c>
      <c r="P180" s="2" t="str">
        <f>IFERROR(__xludf.DUMMYFUNCTION("""COMPUTED_VALUE"""),"L")</f>
        <v>L</v>
      </c>
    </row>
    <row r="181">
      <c r="A181" s="2" t="str">
        <f>IFERROR(__xludf.DUMMYFUNCTION("SPLIT(REGEXREPLACE(REGEXREPLACE(Sheet1!C181&amp;"""",""(?s)(.{1})"",""$1""&amp;CHAR(127)),""'"",""''""),CHAR(127))"),"l")</f>
        <v>l</v>
      </c>
      <c r="B181" s="2" t="str">
        <f>IFERROR(__xludf.DUMMYFUNCTION("""COMPUTED_VALUE"""),"N")</f>
        <v>N</v>
      </c>
      <c r="C181" s="2" t="str">
        <f>IFERROR(__xludf.DUMMYFUNCTION("""COMPUTED_VALUE"""),"d")</f>
        <v>d</v>
      </c>
      <c r="D181" s="2" t="str">
        <f>IFERROR(__xludf.DUMMYFUNCTION("""COMPUTED_VALUE"""),"N")</f>
        <v>N</v>
      </c>
      <c r="E181" s="2" t="str">
        <f>IFERROR(__xludf.DUMMYFUNCTION("""COMPUTED_VALUE"""),"P")</f>
        <v>P</v>
      </c>
      <c r="F181" s="2" t="str">
        <f>IFERROR(__xludf.DUMMYFUNCTION("""COMPUTED_VALUE"""),"L")</f>
        <v>L</v>
      </c>
      <c r="G181" s="2" t="str">
        <f>IFERROR(__xludf.DUMMYFUNCTION("""COMPUTED_VALUE"""),"J")</f>
        <v>J</v>
      </c>
      <c r="H181" s="2" t="str">
        <f>IFERROR(__xludf.DUMMYFUNCTION("""COMPUTED_VALUE"""),"J")</f>
        <v>J</v>
      </c>
      <c r="I181" s="2" t="str">
        <f>IFERROR(__xludf.DUMMYFUNCTION("""COMPUTED_VALUE"""),"L")</f>
        <v>L</v>
      </c>
      <c r="J181" s="2" t="str">
        <f>IFERROR(__xludf.DUMMYFUNCTION("""COMPUTED_VALUE"""),"H")</f>
        <v>H</v>
      </c>
      <c r="K181" s="2" t="str">
        <f>IFERROR(__xludf.DUMMYFUNCTION("""COMPUTED_VALUE"""),"H")</f>
        <v>H</v>
      </c>
      <c r="L181" s="2" t="str">
        <f>IFERROR(__xludf.DUMMYFUNCTION("""COMPUTED_VALUE"""),"H")</f>
        <v>H</v>
      </c>
      <c r="M181" s="2" t="str">
        <f>IFERROR(__xludf.DUMMYFUNCTION("""COMPUTED_VALUE"""),"l")</f>
        <v>l</v>
      </c>
      <c r="N181" s="2" t="str">
        <f>IFERROR(__xludf.DUMMYFUNCTION("""COMPUTED_VALUE"""),"p")</f>
        <v>p</v>
      </c>
      <c r="O181" s="2" t="str">
        <f>IFERROR(__xludf.DUMMYFUNCTION("""COMPUTED_VALUE"""),"P")</f>
        <v>P</v>
      </c>
      <c r="P181" s="2" t="str">
        <f>IFERROR(__xludf.DUMMYFUNCTION("""COMPUTED_VALUE"""),"J")</f>
        <v>J</v>
      </c>
      <c r="Q181" s="2" t="str">
        <f>IFERROR(__xludf.DUMMYFUNCTION("""COMPUTED_VALUE"""),"c")</f>
        <v>c</v>
      </c>
    </row>
    <row r="182">
      <c r="A182" s="2" t="str">
        <f>IFERROR(__xludf.DUMMYFUNCTION("SPLIT(REGEXREPLACE(REGEXREPLACE(Sheet1!C182&amp;"""",""(?s)(.{1})"",""$1""&amp;CHAR(127)),""'"",""''""),CHAR(127))"),"w")</f>
        <v>w</v>
      </c>
      <c r="B182" s="2" t="str">
        <f>IFERROR(__xludf.DUMMYFUNCTION("""COMPUTED_VALUE"""),"D")</f>
        <v>D</v>
      </c>
      <c r="C182" s="2" t="str">
        <f>IFERROR(__xludf.DUMMYFUNCTION("""COMPUTED_VALUE"""),"T")</f>
        <v>T</v>
      </c>
      <c r="D182" s="2" t="str">
        <f>IFERROR(__xludf.DUMMYFUNCTION("""COMPUTED_VALUE"""),"b")</f>
        <v>b</v>
      </c>
      <c r="E182" s="2" t="str">
        <f>IFERROR(__xludf.DUMMYFUNCTION("""COMPUTED_VALUE"""),"w")</f>
        <v>w</v>
      </c>
      <c r="F182" s="2" t="str">
        <f>IFERROR(__xludf.DUMMYFUNCTION("""COMPUTED_VALUE"""),"T")</f>
        <v>T</v>
      </c>
      <c r="G182" s="2" t="str">
        <f>IFERROR(__xludf.DUMMYFUNCTION("""COMPUTED_VALUE"""),"Q")</f>
        <v>Q</v>
      </c>
      <c r="H182" s="2" t="str">
        <f>IFERROR(__xludf.DUMMYFUNCTION("""COMPUTED_VALUE"""),"R")</f>
        <v>R</v>
      </c>
      <c r="I182" s="2" t="str">
        <f>IFERROR(__xludf.DUMMYFUNCTION("""COMPUTED_VALUE"""),"Z")</f>
        <v>Z</v>
      </c>
      <c r="J182" s="2" t="str">
        <f>IFERROR(__xludf.DUMMYFUNCTION("""COMPUTED_VALUE"""),"T")</f>
        <v>T</v>
      </c>
      <c r="K182" s="2" t="str">
        <f>IFERROR(__xludf.DUMMYFUNCTION("""COMPUTED_VALUE"""),"M")</f>
        <v>M</v>
      </c>
    </row>
    <row r="183">
      <c r="A183" s="2" t="str">
        <f>IFERROR(__xludf.DUMMYFUNCTION("SPLIT(REGEXREPLACE(REGEXREPLACE(Sheet1!C183&amp;"""",""(?s)(.{1})"",""$1""&amp;CHAR(127)),""'"",""''""),CHAR(127))"),"n")</f>
        <v>n</v>
      </c>
      <c r="B183" s="2" t="str">
        <f>IFERROR(__xludf.DUMMYFUNCTION("""COMPUTED_VALUE"""),"z")</f>
        <v>z</v>
      </c>
      <c r="C183" s="2" t="str">
        <f>IFERROR(__xludf.DUMMYFUNCTION("""COMPUTED_VALUE"""),"R")</f>
        <v>R</v>
      </c>
      <c r="D183" s="2" t="str">
        <f>IFERROR(__xludf.DUMMYFUNCTION("""COMPUTED_VALUE"""),"M")</f>
        <v>M</v>
      </c>
      <c r="E183" s="2" t="str">
        <f>IFERROR(__xludf.DUMMYFUNCTION("""COMPUTED_VALUE"""),"b")</f>
        <v>b</v>
      </c>
      <c r="F183" s="2" t="str">
        <f>IFERROR(__xludf.DUMMYFUNCTION("""COMPUTED_VALUE"""),"S")</f>
        <v>S</v>
      </c>
      <c r="G183" s="2" t="str">
        <f>IFERROR(__xludf.DUMMYFUNCTION("""COMPUTED_VALUE"""),"Z")</f>
        <v>Z</v>
      </c>
      <c r="H183" s="2" t="str">
        <f>IFERROR(__xludf.DUMMYFUNCTION("""COMPUTED_VALUE"""),"t")</f>
        <v>t</v>
      </c>
      <c r="I183" s="2" t="str">
        <f>IFERROR(__xludf.DUMMYFUNCTION("""COMPUTED_VALUE"""),"M")</f>
        <v>M</v>
      </c>
      <c r="J183" s="2" t="str">
        <f>IFERROR(__xludf.DUMMYFUNCTION("""COMPUTED_VALUE"""),"Q")</f>
        <v>Q</v>
      </c>
      <c r="K183" s="2" t="str">
        <f>IFERROR(__xludf.DUMMYFUNCTION("""COMPUTED_VALUE"""),"D")</f>
        <v>D</v>
      </c>
      <c r="L183" s="2" t="str">
        <f>IFERROR(__xludf.DUMMYFUNCTION("""COMPUTED_VALUE"""),"n")</f>
        <v>n</v>
      </c>
    </row>
    <row r="184">
      <c r="A184" s="2" t="str">
        <f>IFERROR(__xludf.DUMMYFUNCTION("SPLIT(REGEXREPLACE(REGEXREPLACE(Sheet1!C184&amp;"""",""(?s)(.{1})"",""$1""&amp;CHAR(127)),""'"",""''""),CHAR(127))"),"H")</f>
        <v>H</v>
      </c>
      <c r="B184" s="2" t="str">
        <f>IFERROR(__xludf.DUMMYFUNCTION("""COMPUTED_VALUE"""),"r")</f>
        <v>r</v>
      </c>
      <c r="C184" s="2" t="str">
        <f>IFERROR(__xludf.DUMMYFUNCTION("""COMPUTED_VALUE"""),"w")</f>
        <v>w</v>
      </c>
      <c r="D184" s="2" t="str">
        <f>IFERROR(__xludf.DUMMYFUNCTION("""COMPUTED_VALUE"""),"w")</f>
        <v>w</v>
      </c>
      <c r="E184" s="2" t="str">
        <f>IFERROR(__xludf.DUMMYFUNCTION("""COMPUTED_VALUE"""),"m")</f>
        <v>m</v>
      </c>
      <c r="F184" s="2" t="str">
        <f>IFERROR(__xludf.DUMMYFUNCTION("""COMPUTED_VALUE"""),"w")</f>
        <v>w</v>
      </c>
      <c r="G184" s="2" t="str">
        <f>IFERROR(__xludf.DUMMYFUNCTION("""COMPUTED_VALUE"""),"c")</f>
        <v>c</v>
      </c>
      <c r="H184" s="2" t="str">
        <f>IFERROR(__xludf.DUMMYFUNCTION("""COMPUTED_VALUE"""),"R")</f>
        <v>R</v>
      </c>
      <c r="I184" s="2" t="str">
        <f>IFERROR(__xludf.DUMMYFUNCTION("""COMPUTED_VALUE"""),"b")</f>
        <v>b</v>
      </c>
      <c r="J184" s="2" t="str">
        <f>IFERROR(__xludf.DUMMYFUNCTION("""COMPUTED_VALUE"""),"m")</f>
        <v>m</v>
      </c>
      <c r="K184" s="2" t="str">
        <f>IFERROR(__xludf.DUMMYFUNCTION("""COMPUTED_VALUE"""),"w")</f>
        <v>w</v>
      </c>
      <c r="L184" s="2" t="str">
        <f>IFERROR(__xludf.DUMMYFUNCTION("""COMPUTED_VALUE"""),"c")</f>
        <v>c</v>
      </c>
      <c r="M184" s="2" t="str">
        <f>IFERROR(__xludf.DUMMYFUNCTION("""COMPUTED_VALUE"""),"b")</f>
        <v>b</v>
      </c>
      <c r="N184" s="2" t="str">
        <f>IFERROR(__xludf.DUMMYFUNCTION("""COMPUTED_VALUE"""),"r")</f>
        <v>r</v>
      </c>
      <c r="O184" s="2" t="str">
        <f>IFERROR(__xludf.DUMMYFUNCTION("""COMPUTED_VALUE"""),"r")</f>
        <v>r</v>
      </c>
      <c r="P184" s="2" t="str">
        <f>IFERROR(__xludf.DUMMYFUNCTION("""COMPUTED_VALUE"""),"T")</f>
        <v>T</v>
      </c>
      <c r="Q184" s="2" t="str">
        <f>IFERROR(__xludf.DUMMYFUNCTION("""COMPUTED_VALUE"""),"b")</f>
        <v>b</v>
      </c>
      <c r="R184" s="2" t="str">
        <f>IFERROR(__xludf.DUMMYFUNCTION("""COMPUTED_VALUE"""),"w")</f>
        <v>w</v>
      </c>
      <c r="S184" s="2" t="str">
        <f>IFERROR(__xludf.DUMMYFUNCTION("""COMPUTED_VALUE"""),"w")</f>
        <v>w</v>
      </c>
      <c r="T184" s="2" t="str">
        <f>IFERROR(__xludf.DUMMYFUNCTION("""COMPUTED_VALUE"""),"c")</f>
        <v>c</v>
      </c>
      <c r="U184" s="2" t="str">
        <f>IFERROR(__xludf.DUMMYFUNCTION("""COMPUTED_VALUE"""),"r")</f>
        <v>r</v>
      </c>
      <c r="V184" s="2" t="str">
        <f>IFERROR(__xludf.DUMMYFUNCTION("""COMPUTED_VALUE"""),"T")</f>
        <v>T</v>
      </c>
      <c r="W184" s="2" t="str">
        <f>IFERROR(__xludf.DUMMYFUNCTION("""COMPUTED_VALUE"""),"J")</f>
        <v>J</v>
      </c>
      <c r="X184" s="2" t="str">
        <f>IFERROR(__xludf.DUMMYFUNCTION("""COMPUTED_VALUE"""),"W")</f>
        <v>W</v>
      </c>
    </row>
    <row r="185">
      <c r="A185" s="2" t="str">
        <f>IFERROR(__xludf.DUMMYFUNCTION("SPLIT(REGEXREPLACE(REGEXREPLACE(Sheet1!C185&amp;"""",""(?s)(.{1})"",""$1""&amp;CHAR(127)),""'"",""''""),CHAR(127))"),"G")</f>
        <v>G</v>
      </c>
      <c r="B185" s="2" t="str">
        <f>IFERROR(__xludf.DUMMYFUNCTION("""COMPUTED_VALUE"""),"M")</f>
        <v>M</v>
      </c>
      <c r="C185" s="2" t="str">
        <f>IFERROR(__xludf.DUMMYFUNCTION("""COMPUTED_VALUE"""),"F")</f>
        <v>F</v>
      </c>
      <c r="D185" s="2" t="str">
        <f>IFERROR(__xludf.DUMMYFUNCTION("""COMPUTED_VALUE"""),"M")</f>
        <v>M</v>
      </c>
      <c r="E185" s="2" t="str">
        <f>IFERROR(__xludf.DUMMYFUNCTION("""COMPUTED_VALUE"""),"S")</f>
        <v>S</v>
      </c>
      <c r="F185" s="2" t="str">
        <f>IFERROR(__xludf.DUMMYFUNCTION("""COMPUTED_VALUE"""),"N")</f>
        <v>N</v>
      </c>
      <c r="G185" s="2" t="str">
        <f>IFERROR(__xludf.DUMMYFUNCTION("""COMPUTED_VALUE"""),"S")</f>
        <v>S</v>
      </c>
      <c r="H185" s="2" t="str">
        <f>IFERROR(__xludf.DUMMYFUNCTION("""COMPUTED_VALUE"""),"p")</f>
        <v>p</v>
      </c>
      <c r="I185" s="2" t="str">
        <f>IFERROR(__xludf.DUMMYFUNCTION("""COMPUTED_VALUE"""),"C")</f>
        <v>C</v>
      </c>
      <c r="J185" s="2" t="str">
        <f>IFERROR(__xludf.DUMMYFUNCTION("""COMPUTED_VALUE"""),"B")</f>
        <v>B</v>
      </c>
      <c r="K185" s="2" t="str">
        <f>IFERROR(__xludf.DUMMYFUNCTION("""COMPUTED_VALUE"""),"S")</f>
        <v>S</v>
      </c>
      <c r="L185" s="2" t="str">
        <f>IFERROR(__xludf.DUMMYFUNCTION("""COMPUTED_VALUE"""),"F")</f>
        <v>F</v>
      </c>
      <c r="M185" s="2" t="str">
        <f>IFERROR(__xludf.DUMMYFUNCTION("""COMPUTED_VALUE"""),"S")</f>
        <v>S</v>
      </c>
      <c r="N185" s="2" t="str">
        <f>IFERROR(__xludf.DUMMYFUNCTION("""COMPUTED_VALUE"""),"d")</f>
        <v>d</v>
      </c>
      <c r="O185" s="2" t="str">
        <f>IFERROR(__xludf.DUMMYFUNCTION("""COMPUTED_VALUE"""),"G")</f>
        <v>G</v>
      </c>
      <c r="P185" s="2" t="str">
        <f>IFERROR(__xludf.DUMMYFUNCTION("""COMPUTED_VALUE"""),"p")</f>
        <v>p</v>
      </c>
      <c r="Q185" s="2" t="str">
        <f>IFERROR(__xludf.DUMMYFUNCTION("""COMPUTED_VALUE"""),"N")</f>
        <v>N</v>
      </c>
      <c r="R185" s="2" t="str">
        <f>IFERROR(__xludf.DUMMYFUNCTION("""COMPUTED_VALUE"""),"F")</f>
        <v>F</v>
      </c>
      <c r="S185" s="2" t="str">
        <f>IFERROR(__xludf.DUMMYFUNCTION("""COMPUTED_VALUE"""),"p")</f>
        <v>p</v>
      </c>
      <c r="T185" s="2" t="str">
        <f>IFERROR(__xludf.DUMMYFUNCTION("""COMPUTED_VALUE"""),"B")</f>
        <v>B</v>
      </c>
    </row>
    <row r="186">
      <c r="A186" s="2" t="str">
        <f>IFERROR(__xludf.DUMMYFUNCTION("SPLIT(REGEXREPLACE(REGEXREPLACE(Sheet1!C186&amp;"""",""(?s)(.{1})"",""$1""&amp;CHAR(127)),""'"",""''""),CHAR(127))"),"n")</f>
        <v>n</v>
      </c>
      <c r="B186" s="2" t="str">
        <f>IFERROR(__xludf.DUMMYFUNCTION("""COMPUTED_VALUE"""),"F")</f>
        <v>F</v>
      </c>
      <c r="C186" s="2" t="str">
        <f>IFERROR(__xludf.DUMMYFUNCTION("""COMPUTED_VALUE"""),"F")</f>
        <v>F</v>
      </c>
      <c r="D186" s="2" t="str">
        <f>IFERROR(__xludf.DUMMYFUNCTION("""COMPUTED_VALUE"""),"S")</f>
        <v>S</v>
      </c>
      <c r="E186" s="2" t="str">
        <f>IFERROR(__xludf.DUMMYFUNCTION("""COMPUTED_VALUE"""),"C")</f>
        <v>C</v>
      </c>
      <c r="F186" s="2" t="str">
        <f>IFERROR(__xludf.DUMMYFUNCTION("""COMPUTED_VALUE"""),"C")</f>
        <v>C</v>
      </c>
      <c r="G186" s="2" t="str">
        <f>IFERROR(__xludf.DUMMYFUNCTION("""COMPUTED_VALUE"""),"S")</f>
        <v>S</v>
      </c>
      <c r="H186" s="2" t="str">
        <f>IFERROR(__xludf.DUMMYFUNCTION("""COMPUTED_VALUE"""),"S")</f>
        <v>S</v>
      </c>
      <c r="I186" s="2" t="str">
        <f>IFERROR(__xludf.DUMMYFUNCTION("""COMPUTED_VALUE"""),"f")</f>
        <v>f</v>
      </c>
      <c r="J186" s="2" t="str">
        <f>IFERROR(__xludf.DUMMYFUNCTION("""COMPUTED_VALUE"""),"t")</f>
        <v>t</v>
      </c>
      <c r="K186" s="2" t="str">
        <f>IFERROR(__xludf.DUMMYFUNCTION("""COMPUTED_VALUE"""),"t")</f>
        <v>t</v>
      </c>
      <c r="L186" s="2" t="str">
        <f>IFERROR(__xludf.DUMMYFUNCTION("""COMPUTED_VALUE"""),"B")</f>
        <v>B</v>
      </c>
      <c r="M186" s="2" t="str">
        <f>IFERROR(__xludf.DUMMYFUNCTION("""COMPUTED_VALUE"""),"d")</f>
        <v>d</v>
      </c>
      <c r="N186" s="2" t="str">
        <f>IFERROR(__xludf.DUMMYFUNCTION("""COMPUTED_VALUE"""),"d")</f>
        <v>d</v>
      </c>
      <c r="O186" s="2" t="str">
        <f>IFERROR(__xludf.DUMMYFUNCTION("""COMPUTED_VALUE"""),"d")</f>
        <v>d</v>
      </c>
      <c r="P186" s="2" t="str">
        <f>IFERROR(__xludf.DUMMYFUNCTION("""COMPUTED_VALUE"""),"D")</f>
        <v>D</v>
      </c>
      <c r="Q186" s="2" t="str">
        <f>IFERROR(__xludf.DUMMYFUNCTION("""COMPUTED_VALUE"""),"Q")</f>
        <v>Q</v>
      </c>
      <c r="R186" s="2" t="str">
        <f>IFERROR(__xludf.DUMMYFUNCTION("""COMPUTED_VALUE"""),"N")</f>
        <v>N</v>
      </c>
      <c r="S186" s="2" t="str">
        <f>IFERROR(__xludf.DUMMYFUNCTION("""COMPUTED_VALUE"""),"D")</f>
        <v>D</v>
      </c>
      <c r="T186" s="2" t="str">
        <f>IFERROR(__xludf.DUMMYFUNCTION("""COMPUTED_VALUE"""),"B")</f>
        <v>B</v>
      </c>
      <c r="U186" s="2" t="str">
        <f>IFERROR(__xludf.DUMMYFUNCTION("""COMPUTED_VALUE"""),"Q")</f>
        <v>Q</v>
      </c>
      <c r="V186" s="2" t="str">
        <f>IFERROR(__xludf.DUMMYFUNCTION("""COMPUTED_VALUE"""),"p")</f>
        <v>p</v>
      </c>
      <c r="W186" s="2" t="str">
        <f>IFERROR(__xludf.DUMMYFUNCTION("""COMPUTED_VALUE"""),"S")</f>
        <v>S</v>
      </c>
      <c r="X186" s="2" t="str">
        <f>IFERROR(__xludf.DUMMYFUNCTION("""COMPUTED_VALUE"""),"S")</f>
        <v>S</v>
      </c>
    </row>
    <row r="187">
      <c r="A187" s="2" t="str">
        <f>IFERROR(__xludf.DUMMYFUNCTION("SPLIT(REGEXREPLACE(REGEXREPLACE(Sheet1!C187&amp;"""",""(?s)(.{1})"",""$1""&amp;CHAR(127)),""'"",""''""),CHAR(127))"),"S")</f>
        <v>S</v>
      </c>
      <c r="B187" s="2" t="str">
        <f>IFERROR(__xludf.DUMMYFUNCTION("""COMPUTED_VALUE"""),"d")</f>
        <v>d</v>
      </c>
      <c r="C187" s="2" t="str">
        <f>IFERROR(__xludf.DUMMYFUNCTION("""COMPUTED_VALUE"""),"d")</f>
        <v>d</v>
      </c>
      <c r="D187" s="2" t="str">
        <f>IFERROR(__xludf.DUMMYFUNCTION("""COMPUTED_VALUE"""),"d")</f>
        <v>d</v>
      </c>
      <c r="E187" s="2" t="str">
        <f>IFERROR(__xludf.DUMMYFUNCTION("""COMPUTED_VALUE"""),"N")</f>
        <v>N</v>
      </c>
      <c r="F187" s="2" t="str">
        <f>IFERROR(__xludf.DUMMYFUNCTION("""COMPUTED_VALUE"""),"N")</f>
        <v>N</v>
      </c>
      <c r="G187" s="2" t="str">
        <f>IFERROR(__xludf.DUMMYFUNCTION("""COMPUTED_VALUE"""),"C")</f>
        <v>C</v>
      </c>
      <c r="H187" s="2" t="str">
        <f>IFERROR(__xludf.DUMMYFUNCTION("""COMPUTED_VALUE"""),"m")</f>
        <v>m</v>
      </c>
      <c r="I187" s="2" t="str">
        <f>IFERROR(__xludf.DUMMYFUNCTION("""COMPUTED_VALUE"""),"p")</f>
        <v>p</v>
      </c>
      <c r="J187" s="2" t="str">
        <f>IFERROR(__xludf.DUMMYFUNCTION("""COMPUTED_VALUE"""),"N")</f>
        <v>N</v>
      </c>
      <c r="K187" s="2" t="str">
        <f>IFERROR(__xludf.DUMMYFUNCTION("""COMPUTED_VALUE"""),"N")</f>
        <v>N</v>
      </c>
      <c r="L187" s="2" t="str">
        <f>IFERROR(__xludf.DUMMYFUNCTION("""COMPUTED_VALUE"""),"D")</f>
        <v>D</v>
      </c>
    </row>
    <row r="188">
      <c r="A188" s="2" t="str">
        <f>IFERROR(__xludf.DUMMYFUNCTION("SPLIT(REGEXREPLACE(REGEXREPLACE(Sheet1!C188&amp;"""",""(?s)(.{1})"",""$1""&amp;CHAR(127)),""'"",""''""),CHAR(127))"),"f")</f>
        <v>f</v>
      </c>
      <c r="B188" s="2" t="str">
        <f>IFERROR(__xludf.DUMMYFUNCTION("""COMPUTED_VALUE"""),"r")</f>
        <v>r</v>
      </c>
      <c r="C188" s="2" t="str">
        <f>IFERROR(__xludf.DUMMYFUNCTION("""COMPUTED_VALUE"""),"t")</f>
        <v>t</v>
      </c>
      <c r="D188" s="2" t="str">
        <f>IFERROR(__xludf.DUMMYFUNCTION("""COMPUTED_VALUE"""),"z")</f>
        <v>z</v>
      </c>
      <c r="E188" s="2" t="str">
        <f>IFERROR(__xludf.DUMMYFUNCTION("""COMPUTED_VALUE"""),"q")</f>
        <v>q</v>
      </c>
      <c r="F188" s="2" t="str">
        <f>IFERROR(__xludf.DUMMYFUNCTION("""COMPUTED_VALUE"""),"q")</f>
        <v>q</v>
      </c>
      <c r="G188" s="2" t="str">
        <f>IFERROR(__xludf.DUMMYFUNCTION("""COMPUTED_VALUE"""),"q")</f>
        <v>q</v>
      </c>
      <c r="H188" s="2" t="str">
        <f>IFERROR(__xludf.DUMMYFUNCTION("""COMPUTED_VALUE"""),"F")</f>
        <v>F</v>
      </c>
      <c r="I188" s="2" t="str">
        <f>IFERROR(__xludf.DUMMYFUNCTION("""COMPUTED_VALUE"""),"j")</f>
        <v>j</v>
      </c>
      <c r="J188" s="2" t="str">
        <f>IFERROR(__xludf.DUMMYFUNCTION("""COMPUTED_VALUE"""),"g")</f>
        <v>g</v>
      </c>
      <c r="K188" s="2" t="str">
        <f>IFERROR(__xludf.DUMMYFUNCTION("""COMPUTED_VALUE"""),"r")</f>
        <v>r</v>
      </c>
      <c r="L188" s="2" t="str">
        <f>IFERROR(__xludf.DUMMYFUNCTION("""COMPUTED_VALUE"""),"W")</f>
        <v>W</v>
      </c>
      <c r="M188" s="2" t="str">
        <f>IFERROR(__xludf.DUMMYFUNCTION("""COMPUTED_VALUE"""),"f")</f>
        <v>f</v>
      </c>
      <c r="N188" s="2" t="str">
        <f>IFERROR(__xludf.DUMMYFUNCTION("""COMPUTED_VALUE"""),"g")</f>
        <v>g</v>
      </c>
      <c r="O188" s="2" t="str">
        <f>IFERROR(__xludf.DUMMYFUNCTION("""COMPUTED_VALUE"""),"f")</f>
        <v>f</v>
      </c>
      <c r="P188" s="2" t="str">
        <f>IFERROR(__xludf.DUMMYFUNCTION("""COMPUTED_VALUE"""),"q")</f>
        <v>q</v>
      </c>
      <c r="Q188" s="2" t="str">
        <f>IFERROR(__xludf.DUMMYFUNCTION("""COMPUTED_VALUE"""),"t")</f>
        <v>t</v>
      </c>
      <c r="R188" s="2" t="str">
        <f>IFERROR(__xludf.DUMMYFUNCTION("""COMPUTED_VALUE"""),"t")</f>
        <v>t</v>
      </c>
    </row>
    <row r="189">
      <c r="A189" s="2" t="str">
        <f>IFERROR(__xludf.DUMMYFUNCTION("SPLIT(REGEXREPLACE(REGEXREPLACE(Sheet1!C189&amp;"""",""(?s)(.{1})"",""$1""&amp;CHAR(127)),""'"",""''""),CHAR(127))"),"r")</f>
        <v>r</v>
      </c>
      <c r="B189" s="2" t="str">
        <f>IFERROR(__xludf.DUMMYFUNCTION("""COMPUTED_VALUE"""),"t")</f>
        <v>t</v>
      </c>
      <c r="C189" s="2" t="str">
        <f>IFERROR(__xludf.DUMMYFUNCTION("""COMPUTED_VALUE"""),"r")</f>
        <v>r</v>
      </c>
      <c r="D189" s="2" t="str">
        <f>IFERROR(__xludf.DUMMYFUNCTION("""COMPUTED_VALUE"""),"g")</f>
        <v>g</v>
      </c>
      <c r="E189" s="2" t="str">
        <f>IFERROR(__xludf.DUMMYFUNCTION("""COMPUTED_VALUE"""),"q")</f>
        <v>q</v>
      </c>
      <c r="F189" s="2" t="str">
        <f>IFERROR(__xludf.DUMMYFUNCTION("""COMPUTED_VALUE"""),"z")</f>
        <v>z</v>
      </c>
      <c r="G189" s="2" t="str">
        <f>IFERROR(__xludf.DUMMYFUNCTION("""COMPUTED_VALUE"""),"z")</f>
        <v>z</v>
      </c>
      <c r="H189" s="2" t="str">
        <f>IFERROR(__xludf.DUMMYFUNCTION("""COMPUTED_VALUE"""),"r")</f>
        <v>r</v>
      </c>
      <c r="I189" s="2" t="str">
        <f>IFERROR(__xludf.DUMMYFUNCTION("""COMPUTED_VALUE"""),"b")</f>
        <v>b</v>
      </c>
      <c r="J189" s="2" t="str">
        <f>IFERROR(__xludf.DUMMYFUNCTION("""COMPUTED_VALUE"""),"W")</f>
        <v>W</v>
      </c>
      <c r="K189" s="2" t="str">
        <f>IFERROR(__xludf.DUMMYFUNCTION("""COMPUTED_VALUE"""),"t")</f>
        <v>t</v>
      </c>
      <c r="L189" s="2" t="str">
        <f>IFERROR(__xludf.DUMMYFUNCTION("""COMPUTED_VALUE"""),"q")</f>
        <v>q</v>
      </c>
      <c r="M189" s="2" t="str">
        <f>IFERROR(__xludf.DUMMYFUNCTION("""COMPUTED_VALUE"""),"L")</f>
        <v>L</v>
      </c>
      <c r="N189" s="2" t="str">
        <f>IFERROR(__xludf.DUMMYFUNCTION("""COMPUTED_VALUE"""),"G")</f>
        <v>G</v>
      </c>
      <c r="O189" s="2" t="str">
        <f>IFERROR(__xludf.DUMMYFUNCTION("""COMPUTED_VALUE"""),"L")</f>
        <v>L</v>
      </c>
      <c r="P189" s="2" t="str">
        <f>IFERROR(__xludf.DUMMYFUNCTION("""COMPUTED_VALUE"""),"L")</f>
        <v>L</v>
      </c>
      <c r="Q189" s="2" t="str">
        <f>IFERROR(__xludf.DUMMYFUNCTION("""COMPUTED_VALUE"""),"t")</f>
        <v>t</v>
      </c>
      <c r="R189" s="2" t="str">
        <f>IFERROR(__xludf.DUMMYFUNCTION("""COMPUTED_VALUE"""),"B")</f>
        <v>B</v>
      </c>
      <c r="S189" s="2" t="str">
        <f>IFERROR(__xludf.DUMMYFUNCTION("""COMPUTED_VALUE"""),"W")</f>
        <v>W</v>
      </c>
      <c r="T189" s="2" t="str">
        <f>IFERROR(__xludf.DUMMYFUNCTION("""COMPUTED_VALUE"""),"z")</f>
        <v>z</v>
      </c>
      <c r="U189" s="2" t="str">
        <f>IFERROR(__xludf.DUMMYFUNCTION("""COMPUTED_VALUE"""),"f")</f>
        <v>f</v>
      </c>
      <c r="V189" s="2" t="str">
        <f>IFERROR(__xludf.DUMMYFUNCTION("""COMPUTED_VALUE"""),"G")</f>
        <v>G</v>
      </c>
      <c r="W189" s="2" t="str">
        <f>IFERROR(__xludf.DUMMYFUNCTION("""COMPUTED_VALUE"""),"c")</f>
        <v>c</v>
      </c>
    </row>
    <row r="190">
      <c r="A190" s="2" t="str">
        <f>IFERROR(__xludf.DUMMYFUNCTION("SPLIT(REGEXREPLACE(REGEXREPLACE(Sheet1!C190&amp;"""",""(?s)(.{1})"",""$1""&amp;CHAR(127)),""'"",""''""),CHAR(127))"),"W")</f>
        <v>W</v>
      </c>
      <c r="B190" s="2" t="str">
        <f>IFERROR(__xludf.DUMMYFUNCTION("""COMPUTED_VALUE"""),"W")</f>
        <v>W</v>
      </c>
      <c r="C190" s="2" t="str">
        <f>IFERROR(__xludf.DUMMYFUNCTION("""COMPUTED_VALUE"""),"J")</f>
        <v>J</v>
      </c>
      <c r="D190" s="2" t="str">
        <f>IFERROR(__xludf.DUMMYFUNCTION("""COMPUTED_VALUE"""),"v")</f>
        <v>v</v>
      </c>
      <c r="E190" s="2" t="str">
        <f>IFERROR(__xludf.DUMMYFUNCTION("""COMPUTED_VALUE"""),"J")</f>
        <v>J</v>
      </c>
      <c r="F190" s="2" t="str">
        <f>IFERROR(__xludf.DUMMYFUNCTION("""COMPUTED_VALUE"""),"v")</f>
        <v>v</v>
      </c>
      <c r="G190" s="2" t="str">
        <f>IFERROR(__xludf.DUMMYFUNCTION("""COMPUTED_VALUE"""),"B")</f>
        <v>B</v>
      </c>
      <c r="H190" s="2" t="str">
        <f>IFERROR(__xludf.DUMMYFUNCTION("""COMPUTED_VALUE"""),"g")</f>
        <v>g</v>
      </c>
      <c r="I190" s="2" t="str">
        <f>IFERROR(__xludf.DUMMYFUNCTION("""COMPUTED_VALUE"""),"p")</f>
        <v>p</v>
      </c>
      <c r="J190" s="2" t="str">
        <f>IFERROR(__xludf.DUMMYFUNCTION("""COMPUTED_VALUE"""),"H")</f>
        <v>H</v>
      </c>
      <c r="K190" s="2" t="str">
        <f>IFERROR(__xludf.DUMMYFUNCTION("""COMPUTED_VALUE"""),"S")</f>
        <v>S</v>
      </c>
      <c r="L190" s="2" t="str">
        <f>IFERROR(__xludf.DUMMYFUNCTION("""COMPUTED_VALUE"""),"H")</f>
        <v>H</v>
      </c>
    </row>
    <row r="191">
      <c r="A191" s="2" t="str">
        <f>IFERROR(__xludf.DUMMYFUNCTION("SPLIT(REGEXREPLACE(REGEXREPLACE(Sheet1!C191&amp;"""",""(?s)(.{1})"",""$1""&amp;CHAR(127)),""'"",""''""),CHAR(127))"),"d")</f>
        <v>d</v>
      </c>
      <c r="B191" s="2" t="str">
        <f>IFERROR(__xludf.DUMMYFUNCTION("""COMPUTED_VALUE"""),"d")</f>
        <v>d</v>
      </c>
      <c r="C191" s="2" t="str">
        <f>IFERROR(__xludf.DUMMYFUNCTION("""COMPUTED_VALUE"""),"Z")</f>
        <v>Z</v>
      </c>
      <c r="D191" s="2" t="str">
        <f>IFERROR(__xludf.DUMMYFUNCTION("""COMPUTED_VALUE"""),"T")</f>
        <v>T</v>
      </c>
      <c r="E191" s="2" t="str">
        <f>IFERROR(__xludf.DUMMYFUNCTION("""COMPUTED_VALUE"""),"l")</f>
        <v>l</v>
      </c>
      <c r="F191" s="2" t="str">
        <f>IFERROR(__xludf.DUMMYFUNCTION("""COMPUTED_VALUE"""),"Z")</f>
        <v>Z</v>
      </c>
      <c r="G191" s="2" t="str">
        <f>IFERROR(__xludf.DUMMYFUNCTION("""COMPUTED_VALUE"""),"G")</f>
        <v>G</v>
      </c>
      <c r="H191" s="2" t="str">
        <f>IFERROR(__xludf.DUMMYFUNCTION("""COMPUTED_VALUE"""),"Z")</f>
        <v>Z</v>
      </c>
      <c r="I191" s="2" t="str">
        <f>IFERROR(__xludf.DUMMYFUNCTION("""COMPUTED_VALUE"""),"V")</f>
        <v>V</v>
      </c>
      <c r="J191" s="2" t="str">
        <f>IFERROR(__xludf.DUMMYFUNCTION("""COMPUTED_VALUE"""),"f")</f>
        <v>f</v>
      </c>
    </row>
    <row r="192">
      <c r="A192" s="2" t="str">
        <f>IFERROR(__xludf.DUMMYFUNCTION("SPLIT(REGEXREPLACE(REGEXREPLACE(Sheet1!C192&amp;"""",""(?s)(.{1})"",""$1""&amp;CHAR(127)),""'"",""''""),CHAR(127))"),"r")</f>
        <v>r</v>
      </c>
      <c r="B192" s="2" t="str">
        <f>IFERROR(__xludf.DUMMYFUNCTION("""COMPUTED_VALUE"""),"P")</f>
        <v>P</v>
      </c>
      <c r="C192" s="2" t="str">
        <f>IFERROR(__xludf.DUMMYFUNCTION("""COMPUTED_VALUE"""),"f")</f>
        <v>f</v>
      </c>
      <c r="D192" s="2" t="str">
        <f>IFERROR(__xludf.DUMMYFUNCTION("""COMPUTED_VALUE"""),"w")</f>
        <v>w</v>
      </c>
      <c r="E192" s="2" t="str">
        <f>IFERROR(__xludf.DUMMYFUNCTION("""COMPUTED_VALUE"""),"r")</f>
        <v>r</v>
      </c>
      <c r="F192" s="2" t="str">
        <f>IFERROR(__xludf.DUMMYFUNCTION("""COMPUTED_VALUE"""),"G")</f>
        <v>G</v>
      </c>
      <c r="G192" s="2" t="str">
        <f>IFERROR(__xludf.DUMMYFUNCTION("""COMPUTED_VALUE"""),"G")</f>
        <v>G</v>
      </c>
      <c r="H192" s="2" t="str">
        <f>IFERROR(__xludf.DUMMYFUNCTION("""COMPUTED_VALUE"""),"r")</f>
        <v>r</v>
      </c>
      <c r="I192" s="2" t="str">
        <f>IFERROR(__xludf.DUMMYFUNCTION("""COMPUTED_VALUE"""),"F")</f>
        <v>F</v>
      </c>
      <c r="J192" s="2" t="str">
        <f>IFERROR(__xludf.DUMMYFUNCTION("""COMPUTED_VALUE"""),"j")</f>
        <v>j</v>
      </c>
      <c r="K192" s="2" t="str">
        <f>IFERROR(__xludf.DUMMYFUNCTION("""COMPUTED_VALUE"""),"j")</f>
        <v>j</v>
      </c>
      <c r="L192" s="2" t="str">
        <f>IFERROR(__xludf.DUMMYFUNCTION("""COMPUTED_VALUE"""),"N")</f>
        <v>N</v>
      </c>
      <c r="M192" s="2" t="str">
        <f>IFERROR(__xludf.DUMMYFUNCTION("""COMPUTED_VALUE"""),"T")</f>
        <v>T</v>
      </c>
      <c r="N192" s="2" t="str">
        <f>IFERROR(__xludf.DUMMYFUNCTION("""COMPUTED_VALUE"""),"G")</f>
        <v>G</v>
      </c>
      <c r="O192" s="2" t="str">
        <f>IFERROR(__xludf.DUMMYFUNCTION("""COMPUTED_VALUE"""),"N")</f>
        <v>N</v>
      </c>
      <c r="P192" s="2" t="str">
        <f>IFERROR(__xludf.DUMMYFUNCTION("""COMPUTED_VALUE"""),"C")</f>
        <v>C</v>
      </c>
      <c r="Q192" s="2" t="str">
        <f>IFERROR(__xludf.DUMMYFUNCTION("""COMPUTED_VALUE"""),"C")</f>
        <v>C</v>
      </c>
      <c r="R192" s="2" t="str">
        <f>IFERROR(__xludf.DUMMYFUNCTION("""COMPUTED_VALUE"""),"V")</f>
        <v>V</v>
      </c>
    </row>
    <row r="193">
      <c r="A193" s="2" t="str">
        <f>IFERROR(__xludf.DUMMYFUNCTION("SPLIT(REGEXREPLACE(REGEXREPLACE(Sheet1!C193&amp;"""",""(?s)(.{1})"",""$1""&amp;CHAR(127)),""'"",""''""),CHAR(127))"),"b")</f>
        <v>b</v>
      </c>
      <c r="B193" s="2" t="str">
        <f>IFERROR(__xludf.DUMMYFUNCTION("""COMPUTED_VALUE"""),"b")</f>
        <v>b</v>
      </c>
      <c r="C193" s="2" t="str">
        <f>IFERROR(__xludf.DUMMYFUNCTION("""COMPUTED_VALUE"""),"G")</f>
        <v>G</v>
      </c>
      <c r="D193" s="2" t="str">
        <f>IFERROR(__xludf.DUMMYFUNCTION("""COMPUTED_VALUE"""),"r")</f>
        <v>r</v>
      </c>
      <c r="E193" s="2" t="str">
        <f>IFERROR(__xludf.DUMMYFUNCTION("""COMPUTED_VALUE"""),"J")</f>
        <v>J</v>
      </c>
      <c r="F193" s="2" t="str">
        <f>IFERROR(__xludf.DUMMYFUNCTION("""COMPUTED_VALUE"""),"P")</f>
        <v>P</v>
      </c>
      <c r="G193" s="2" t="str">
        <f>IFERROR(__xludf.DUMMYFUNCTION("""COMPUTED_VALUE"""),"R")</f>
        <v>R</v>
      </c>
      <c r="H193" s="2" t="str">
        <f>IFERROR(__xludf.DUMMYFUNCTION("""COMPUTED_VALUE"""),"V")</f>
        <v>V</v>
      </c>
      <c r="I193" s="2" t="str">
        <f>IFERROR(__xludf.DUMMYFUNCTION("""COMPUTED_VALUE"""),"P")</f>
        <v>P</v>
      </c>
      <c r="J193" s="2" t="str">
        <f>IFERROR(__xludf.DUMMYFUNCTION("""COMPUTED_VALUE"""),"t")</f>
        <v>t</v>
      </c>
    </row>
    <row r="194">
      <c r="A194" s="2" t="str">
        <f>IFERROR(__xludf.DUMMYFUNCTION("SPLIT(REGEXREPLACE(REGEXREPLACE(Sheet1!C194&amp;"""",""(?s)(.{1})"",""$1""&amp;CHAR(127)),""'"",""''""),CHAR(127))"),"W")</f>
        <v>W</v>
      </c>
      <c r="B194" s="2" t="str">
        <f>IFERROR(__xludf.DUMMYFUNCTION("""COMPUTED_VALUE"""),"Q")</f>
        <v>Q</v>
      </c>
      <c r="C194" s="2" t="str">
        <f>IFERROR(__xludf.DUMMYFUNCTION("""COMPUTED_VALUE"""),"z")</f>
        <v>z</v>
      </c>
      <c r="D194" s="2" t="str">
        <f>IFERROR(__xludf.DUMMYFUNCTION("""COMPUTED_VALUE"""),"h")</f>
        <v>h</v>
      </c>
      <c r="E194" s="2" t="str">
        <f>IFERROR(__xludf.DUMMYFUNCTION("""COMPUTED_VALUE"""),"Q")</f>
        <v>Q</v>
      </c>
      <c r="F194" s="2" t="str">
        <f>IFERROR(__xludf.DUMMYFUNCTION("""COMPUTED_VALUE"""),"Q")</f>
        <v>Q</v>
      </c>
      <c r="G194" s="2" t="str">
        <f>IFERROR(__xludf.DUMMYFUNCTION("""COMPUTED_VALUE"""),"Q")</f>
        <v>Q</v>
      </c>
      <c r="H194" s="2" t="str">
        <f>IFERROR(__xludf.DUMMYFUNCTION("""COMPUTED_VALUE"""),"N")</f>
        <v>N</v>
      </c>
      <c r="I194" s="2" t="str">
        <f>IFERROR(__xludf.DUMMYFUNCTION("""COMPUTED_VALUE"""),"Z")</f>
        <v>Z</v>
      </c>
      <c r="J194" s="2" t="str">
        <f>IFERROR(__xludf.DUMMYFUNCTION("""COMPUTED_VALUE"""),"Q")</f>
        <v>Q</v>
      </c>
      <c r="K194" s="2" t="str">
        <f>IFERROR(__xludf.DUMMYFUNCTION("""COMPUTED_VALUE"""),"C")</f>
        <v>C</v>
      </c>
      <c r="L194" s="2" t="str">
        <f>IFERROR(__xludf.DUMMYFUNCTION("""COMPUTED_VALUE"""),"W")</f>
        <v>W</v>
      </c>
      <c r="M194" s="2" t="str">
        <f>IFERROR(__xludf.DUMMYFUNCTION("""COMPUTED_VALUE"""),"N")</f>
        <v>N</v>
      </c>
      <c r="N194" s="2" t="str">
        <f>IFERROR(__xludf.DUMMYFUNCTION("""COMPUTED_VALUE"""),"n")</f>
        <v>n</v>
      </c>
      <c r="O194" s="2" t="str">
        <f>IFERROR(__xludf.DUMMYFUNCTION("""COMPUTED_VALUE"""),"Q")</f>
        <v>Q</v>
      </c>
      <c r="P194" s="2" t="str">
        <f>IFERROR(__xludf.DUMMYFUNCTION("""COMPUTED_VALUE"""),"D")</f>
        <v>D</v>
      </c>
      <c r="Q194" s="2" t="str">
        <f>IFERROR(__xludf.DUMMYFUNCTION("""COMPUTED_VALUE"""),"h")</f>
        <v>h</v>
      </c>
      <c r="R194" s="2" t="str">
        <f>IFERROR(__xludf.DUMMYFUNCTION("""COMPUTED_VALUE"""),"z")</f>
        <v>z</v>
      </c>
      <c r="S194" s="2" t="str">
        <f>IFERROR(__xludf.DUMMYFUNCTION("""COMPUTED_VALUE"""),"W")</f>
        <v>W</v>
      </c>
      <c r="T194" s="2" t="str">
        <f>IFERROR(__xludf.DUMMYFUNCTION("""COMPUTED_VALUE"""),"d")</f>
        <v>d</v>
      </c>
      <c r="U194" s="2" t="str">
        <f>IFERROR(__xludf.DUMMYFUNCTION("""COMPUTED_VALUE"""),"N")</f>
        <v>N</v>
      </c>
    </row>
    <row r="195">
      <c r="A195" s="2" t="str">
        <f>IFERROR(__xludf.DUMMYFUNCTION("SPLIT(REGEXREPLACE(REGEXREPLACE(Sheet1!C195&amp;"""",""(?s)(.{1})"",""$1""&amp;CHAR(127)),""'"",""''""),CHAR(127))"),"C")</f>
        <v>C</v>
      </c>
      <c r="B195" s="2" t="str">
        <f>IFERROR(__xludf.DUMMYFUNCTION("""COMPUTED_VALUE"""),"z")</f>
        <v>z</v>
      </c>
      <c r="C195" s="2" t="str">
        <f>IFERROR(__xludf.DUMMYFUNCTION("""COMPUTED_VALUE"""),"Q")</f>
        <v>Q</v>
      </c>
      <c r="D195" s="2" t="str">
        <f>IFERROR(__xludf.DUMMYFUNCTION("""COMPUTED_VALUE"""),"C")</f>
        <v>C</v>
      </c>
      <c r="E195" s="2" t="str">
        <f>IFERROR(__xludf.DUMMYFUNCTION("""COMPUTED_VALUE"""),"S")</f>
        <v>S</v>
      </c>
      <c r="F195" s="2" t="str">
        <f>IFERROR(__xludf.DUMMYFUNCTION("""COMPUTED_VALUE"""),"W")</f>
        <v>W</v>
      </c>
      <c r="G195" s="2" t="str">
        <f>IFERROR(__xludf.DUMMYFUNCTION("""COMPUTED_VALUE"""),"D")</f>
        <v>D</v>
      </c>
      <c r="H195" s="2" t="str">
        <f>IFERROR(__xludf.DUMMYFUNCTION("""COMPUTED_VALUE"""),"T")</f>
        <v>T</v>
      </c>
      <c r="I195" s="2" t="str">
        <f>IFERROR(__xludf.DUMMYFUNCTION("""COMPUTED_VALUE"""),"W")</f>
        <v>W</v>
      </c>
      <c r="J195" s="2" t="str">
        <f>IFERROR(__xludf.DUMMYFUNCTION("""COMPUTED_VALUE"""),"h")</f>
        <v>h</v>
      </c>
      <c r="K195" s="2" t="str">
        <f>IFERROR(__xludf.DUMMYFUNCTION("""COMPUTED_VALUE"""),"N")</f>
        <v>N</v>
      </c>
      <c r="L195" s="2" t="str">
        <f>IFERROR(__xludf.DUMMYFUNCTION("""COMPUTED_VALUE"""),"h")</f>
        <v>h</v>
      </c>
      <c r="M195" s="2" t="str">
        <f>IFERROR(__xludf.DUMMYFUNCTION("""COMPUTED_VALUE"""),"z")</f>
        <v>z</v>
      </c>
      <c r="N195" s="2" t="str">
        <f>IFERROR(__xludf.DUMMYFUNCTION("""COMPUTED_VALUE"""),"W")</f>
        <v>W</v>
      </c>
      <c r="O195" s="2" t="str">
        <f>IFERROR(__xludf.DUMMYFUNCTION("""COMPUTED_VALUE"""),"h")</f>
        <v>h</v>
      </c>
      <c r="P195" s="2" t="str">
        <f>IFERROR(__xludf.DUMMYFUNCTION("""COMPUTED_VALUE"""),"T")</f>
        <v>T</v>
      </c>
    </row>
    <row r="196">
      <c r="A196" s="2" t="str">
        <f>IFERROR(__xludf.DUMMYFUNCTION("SPLIT(REGEXREPLACE(REGEXREPLACE(Sheet1!C196&amp;"""",""(?s)(.{1})"",""$1""&amp;CHAR(127)),""'"",""''""),CHAR(127))"),"H")</f>
        <v>H</v>
      </c>
      <c r="B196" s="2" t="str">
        <f>IFERROR(__xludf.DUMMYFUNCTION("""COMPUTED_VALUE"""),"L")</f>
        <v>L</v>
      </c>
      <c r="C196" s="2" t="str">
        <f>IFERROR(__xludf.DUMMYFUNCTION("""COMPUTED_VALUE"""),"D")</f>
        <v>D</v>
      </c>
      <c r="D196" s="2" t="str">
        <f>IFERROR(__xludf.DUMMYFUNCTION("""COMPUTED_VALUE"""),"v")</f>
        <v>v</v>
      </c>
      <c r="E196" s="2" t="str">
        <f>IFERROR(__xludf.DUMMYFUNCTION("""COMPUTED_VALUE"""),"Z")</f>
        <v>Z</v>
      </c>
      <c r="F196" s="2" t="str">
        <f>IFERROR(__xludf.DUMMYFUNCTION("""COMPUTED_VALUE"""),"g")</f>
        <v>g</v>
      </c>
      <c r="G196" s="2" t="str">
        <f>IFERROR(__xludf.DUMMYFUNCTION("""COMPUTED_VALUE"""),"Z")</f>
        <v>Z</v>
      </c>
      <c r="H196" s="2" t="str">
        <f>IFERROR(__xludf.DUMMYFUNCTION("""COMPUTED_VALUE"""),"l")</f>
        <v>l</v>
      </c>
      <c r="I196" s="2" t="str">
        <f>IFERROR(__xludf.DUMMYFUNCTION("""COMPUTED_VALUE"""),"d")</f>
        <v>d</v>
      </c>
      <c r="J196" s="2" t="str">
        <f>IFERROR(__xludf.DUMMYFUNCTION("""COMPUTED_VALUE"""),"D")</f>
        <v>D</v>
      </c>
      <c r="K196" s="2" t="str">
        <f>IFERROR(__xludf.DUMMYFUNCTION("""COMPUTED_VALUE"""),"T")</f>
        <v>T</v>
      </c>
    </row>
    <row r="197">
      <c r="A197" s="2" t="str">
        <f>IFERROR(__xludf.DUMMYFUNCTION("SPLIT(REGEXREPLACE(REGEXREPLACE(Sheet1!C197&amp;"""",""(?s)(.{1})"",""$1""&amp;CHAR(127)),""'"",""''""),CHAR(127))"),"F")</f>
        <v>F</v>
      </c>
      <c r="B197" s="2" t="str">
        <f>IFERROR(__xludf.DUMMYFUNCTION("""COMPUTED_VALUE"""),"N")</f>
        <v>N</v>
      </c>
      <c r="C197" s="2" t="str">
        <f>IFERROR(__xludf.DUMMYFUNCTION("""COMPUTED_VALUE"""),"V")</f>
        <v>V</v>
      </c>
      <c r="D197" s="2" t="str">
        <f>IFERROR(__xludf.DUMMYFUNCTION("""COMPUTED_VALUE"""),"Q")</f>
        <v>Q</v>
      </c>
      <c r="E197" s="2" t="str">
        <f>IFERROR(__xludf.DUMMYFUNCTION("""COMPUTED_VALUE"""),"z")</f>
        <v>z</v>
      </c>
      <c r="F197" s="2" t="str">
        <f>IFERROR(__xludf.DUMMYFUNCTION("""COMPUTED_VALUE"""),"Q")</f>
        <v>Q</v>
      </c>
      <c r="G197" s="2" t="str">
        <f>IFERROR(__xludf.DUMMYFUNCTION("""COMPUTED_VALUE"""),"S")</f>
        <v>S</v>
      </c>
      <c r="H197" s="2" t="str">
        <f>IFERROR(__xludf.DUMMYFUNCTION("""COMPUTED_VALUE"""),"P")</f>
        <v>P</v>
      </c>
      <c r="I197" s="2" t="str">
        <f>IFERROR(__xludf.DUMMYFUNCTION("""COMPUTED_VALUE"""),"z")</f>
        <v>z</v>
      </c>
    </row>
    <row r="198">
      <c r="A198" s="2" t="str">
        <f>IFERROR(__xludf.DUMMYFUNCTION("SPLIT(REGEXREPLACE(REGEXREPLACE(Sheet1!C198&amp;"""",""(?s)(.{1})"",""$1""&amp;CHAR(127)),""'"",""''""),CHAR(127))"),"S")</f>
        <v>S</v>
      </c>
      <c r="B198" s="2" t="str">
        <f>IFERROR(__xludf.DUMMYFUNCTION("""COMPUTED_VALUE"""),"q")</f>
        <v>q</v>
      </c>
      <c r="C198" s="2" t="str">
        <f>IFERROR(__xludf.DUMMYFUNCTION("""COMPUTED_VALUE"""),"f")</f>
        <v>f</v>
      </c>
      <c r="D198" s="2" t="str">
        <f>IFERROR(__xludf.DUMMYFUNCTION("""COMPUTED_VALUE"""),"J")</f>
        <v>J</v>
      </c>
      <c r="E198" s="2" t="str">
        <f>IFERROR(__xludf.DUMMYFUNCTION("""COMPUTED_VALUE"""),"P")</f>
        <v>P</v>
      </c>
      <c r="F198" s="2" t="str">
        <f>IFERROR(__xludf.DUMMYFUNCTION("""COMPUTED_VALUE"""),"f")</f>
        <v>f</v>
      </c>
      <c r="G198" s="2" t="str">
        <f>IFERROR(__xludf.DUMMYFUNCTION("""COMPUTED_VALUE"""),"t")</f>
        <v>t</v>
      </c>
      <c r="H198" s="2" t="str">
        <f>IFERROR(__xludf.DUMMYFUNCTION("""COMPUTED_VALUE"""),"t")</f>
        <v>t</v>
      </c>
      <c r="I198" s="2" t="str">
        <f>IFERROR(__xludf.DUMMYFUNCTION("""COMPUTED_VALUE"""),"q")</f>
        <v>q</v>
      </c>
      <c r="J198" s="2" t="str">
        <f>IFERROR(__xludf.DUMMYFUNCTION("""COMPUTED_VALUE"""),"f")</f>
        <v>f</v>
      </c>
      <c r="K198" s="2" t="str">
        <f>IFERROR(__xludf.DUMMYFUNCTION("""COMPUTED_VALUE"""),"f")</f>
        <v>f</v>
      </c>
      <c r="L198" s="2" t="str">
        <f>IFERROR(__xludf.DUMMYFUNCTION("""COMPUTED_VALUE"""),"j")</f>
        <v>j</v>
      </c>
      <c r="M198" s="2" t="str">
        <f>IFERROR(__xludf.DUMMYFUNCTION("""COMPUTED_VALUE"""),"J")</f>
        <v>J</v>
      </c>
      <c r="N198" s="2" t="str">
        <f>IFERROR(__xludf.DUMMYFUNCTION("""COMPUTED_VALUE"""),"P")</f>
        <v>P</v>
      </c>
    </row>
    <row r="199">
      <c r="A199" s="2" t="str">
        <f>IFERROR(__xludf.DUMMYFUNCTION("SPLIT(REGEXREPLACE(REGEXREPLACE(Sheet1!C199&amp;"""",""(?s)(.{1})"",""$1""&amp;CHAR(127)),""'"",""''""),CHAR(127))"),"j")</f>
        <v>j</v>
      </c>
      <c r="B199" s="2" t="str">
        <f>IFERROR(__xludf.DUMMYFUNCTION("""COMPUTED_VALUE"""),"V")</f>
        <v>V</v>
      </c>
      <c r="C199" s="2" t="str">
        <f>IFERROR(__xludf.DUMMYFUNCTION("""COMPUTED_VALUE"""),"s")</f>
        <v>s</v>
      </c>
      <c r="D199" s="2" t="str">
        <f>IFERROR(__xludf.DUMMYFUNCTION("""COMPUTED_VALUE"""),"L")</f>
        <v>L</v>
      </c>
      <c r="E199" s="2" t="str">
        <f>IFERROR(__xludf.DUMMYFUNCTION("""COMPUTED_VALUE"""),"v")</f>
        <v>v</v>
      </c>
      <c r="F199" s="2" t="str">
        <f>IFERROR(__xludf.DUMMYFUNCTION("""COMPUTED_VALUE"""),"H")</f>
        <v>H</v>
      </c>
      <c r="G199" s="2" t="str">
        <f>IFERROR(__xludf.DUMMYFUNCTION("""COMPUTED_VALUE"""),"v")</f>
        <v>v</v>
      </c>
      <c r="H199" s="2" t="str">
        <f>IFERROR(__xludf.DUMMYFUNCTION("""COMPUTED_VALUE"""),"v")</f>
        <v>v</v>
      </c>
      <c r="I199" s="2" t="str">
        <f>IFERROR(__xludf.DUMMYFUNCTION("""COMPUTED_VALUE"""),"d")</f>
        <v>d</v>
      </c>
      <c r="J199" s="2" t="str">
        <f>IFERROR(__xludf.DUMMYFUNCTION("""COMPUTED_VALUE"""),"r")</f>
        <v>r</v>
      </c>
      <c r="K199" s="2" t="str">
        <f>IFERROR(__xludf.DUMMYFUNCTION("""COMPUTED_VALUE"""),"S")</f>
        <v>S</v>
      </c>
      <c r="L199" s="2" t="str">
        <f>IFERROR(__xludf.DUMMYFUNCTION("""COMPUTED_VALUE"""),"j")</f>
        <v>j</v>
      </c>
      <c r="M199" s="2" t="str">
        <f>IFERROR(__xludf.DUMMYFUNCTION("""COMPUTED_VALUE"""),"p")</f>
        <v>p</v>
      </c>
    </row>
    <row r="200">
      <c r="A200" s="2" t="str">
        <f>IFERROR(__xludf.DUMMYFUNCTION("SPLIT(REGEXREPLACE(REGEXREPLACE(Sheet1!C200&amp;"""",""(?s)(.{1})"",""$1""&amp;CHAR(127)),""'"",""''""),CHAR(127))"),"n")</f>
        <v>n</v>
      </c>
      <c r="B200" s="2" t="str">
        <f>IFERROR(__xludf.DUMMYFUNCTION("""COMPUTED_VALUE"""),"T")</f>
        <v>T</v>
      </c>
      <c r="C200" s="2" t="str">
        <f>IFERROR(__xludf.DUMMYFUNCTION("""COMPUTED_VALUE"""),"N")</f>
        <v>N</v>
      </c>
      <c r="D200" s="2" t="str">
        <f>IFERROR(__xludf.DUMMYFUNCTION("""COMPUTED_VALUE"""),"T")</f>
        <v>T</v>
      </c>
      <c r="E200" s="2" t="str">
        <f>IFERROR(__xludf.DUMMYFUNCTION("""COMPUTED_VALUE"""),"R")</f>
        <v>R</v>
      </c>
      <c r="F200" s="2" t="str">
        <f>IFERROR(__xludf.DUMMYFUNCTION("""COMPUTED_VALUE"""),"C")</f>
        <v>C</v>
      </c>
      <c r="G200" s="2" t="str">
        <f>IFERROR(__xludf.DUMMYFUNCTION("""COMPUTED_VALUE"""),"T")</f>
        <v>T</v>
      </c>
      <c r="H200" s="2" t="str">
        <f>IFERROR(__xludf.DUMMYFUNCTION("""COMPUTED_VALUE"""),"B")</f>
        <v>B</v>
      </c>
    </row>
    <row r="201">
      <c r="A201" s="2" t="str">
        <f>IFERROR(__xludf.DUMMYFUNCTION("SPLIT(REGEXREPLACE(REGEXREPLACE(Sheet1!C201&amp;"""",""(?s)(.{1})"",""$1""&amp;CHAR(127)),""'"",""''""),CHAR(127))"),"C")</f>
        <v>C</v>
      </c>
      <c r="B201" s="2" t="str">
        <f>IFERROR(__xludf.DUMMYFUNCTION("""COMPUTED_VALUE"""),"Q")</f>
        <v>Q</v>
      </c>
      <c r="C201" s="2" t="str">
        <f>IFERROR(__xludf.DUMMYFUNCTION("""COMPUTED_VALUE"""),"n")</f>
        <v>n</v>
      </c>
      <c r="D201" s="2" t="str">
        <f>IFERROR(__xludf.DUMMYFUNCTION("""COMPUTED_VALUE"""),"C")</f>
        <v>C</v>
      </c>
      <c r="E201" s="2" t="str">
        <f>IFERROR(__xludf.DUMMYFUNCTION("""COMPUTED_VALUE"""),"g")</f>
        <v>g</v>
      </c>
      <c r="F201" s="2" t="str">
        <f>IFERROR(__xludf.DUMMYFUNCTION("""COMPUTED_VALUE"""),"g")</f>
        <v>g</v>
      </c>
      <c r="G201" s="2" t="str">
        <f>IFERROR(__xludf.DUMMYFUNCTION("""COMPUTED_VALUE"""),"W")</f>
        <v>W</v>
      </c>
      <c r="H201" s="2" t="str">
        <f>IFERROR(__xludf.DUMMYFUNCTION("""COMPUTED_VALUE"""),"Q")</f>
        <v>Q</v>
      </c>
      <c r="I201" s="2" t="str">
        <f>IFERROR(__xludf.DUMMYFUNCTION("""COMPUTED_VALUE"""),"D")</f>
        <v>D</v>
      </c>
      <c r="J201" s="2" t="str">
        <f>IFERROR(__xludf.DUMMYFUNCTION("""COMPUTED_VALUE"""),"g")</f>
        <v>g</v>
      </c>
      <c r="K201" s="2" t="str">
        <f>IFERROR(__xludf.DUMMYFUNCTION("""COMPUTED_VALUE"""),"B")</f>
        <v>B</v>
      </c>
    </row>
    <row r="202">
      <c r="A202" s="2" t="str">
        <f>IFERROR(__xludf.DUMMYFUNCTION("SPLIT(REGEXREPLACE(REGEXREPLACE(Sheet1!C202&amp;"""",""(?s)(.{1})"",""$1""&amp;CHAR(127)),""'"",""''""),CHAR(127))"),"Z")</f>
        <v>Z</v>
      </c>
      <c r="B202" s="2" t="str">
        <f>IFERROR(__xludf.DUMMYFUNCTION("""COMPUTED_VALUE"""),"p")</f>
        <v>p</v>
      </c>
      <c r="C202" s="2" t="str">
        <f>IFERROR(__xludf.DUMMYFUNCTION("""COMPUTED_VALUE"""),"N")</f>
        <v>N</v>
      </c>
      <c r="D202" s="2" t="str">
        <f>IFERROR(__xludf.DUMMYFUNCTION("""COMPUTED_VALUE"""),"l")</f>
        <v>l</v>
      </c>
      <c r="E202" s="2" t="str">
        <f>IFERROR(__xludf.DUMMYFUNCTION("""COMPUTED_VALUE"""),"r")</f>
        <v>r</v>
      </c>
      <c r="F202" s="2" t="str">
        <f>IFERROR(__xludf.DUMMYFUNCTION("""COMPUTED_VALUE"""),"Z")</f>
        <v>Z</v>
      </c>
      <c r="G202" s="2" t="str">
        <f>IFERROR(__xludf.DUMMYFUNCTION("""COMPUTED_VALUE"""),"N")</f>
        <v>N</v>
      </c>
      <c r="H202" s="2" t="str">
        <f>IFERROR(__xludf.DUMMYFUNCTION("""COMPUTED_VALUE"""),"c")</f>
        <v>c</v>
      </c>
      <c r="I202" s="2" t="str">
        <f>IFERROR(__xludf.DUMMYFUNCTION("""COMPUTED_VALUE"""),"m")</f>
        <v>m</v>
      </c>
      <c r="J202" s="2" t="str">
        <f>IFERROR(__xludf.DUMMYFUNCTION("""COMPUTED_VALUE"""),"c")</f>
        <v>c</v>
      </c>
      <c r="K202" s="2" t="str">
        <f>IFERROR(__xludf.DUMMYFUNCTION("""COMPUTED_VALUE"""),"t")</f>
        <v>t</v>
      </c>
      <c r="L202" s="2" t="str">
        <f>IFERROR(__xludf.DUMMYFUNCTION("""COMPUTED_VALUE"""),"Z")</f>
        <v>Z</v>
      </c>
      <c r="M202" s="2" t="str">
        <f>IFERROR(__xludf.DUMMYFUNCTION("""COMPUTED_VALUE"""),"b")</f>
        <v>b</v>
      </c>
      <c r="N202" s="2" t="str">
        <f>IFERROR(__xludf.DUMMYFUNCTION("""COMPUTED_VALUE"""),"c")</f>
        <v>c</v>
      </c>
      <c r="O202" s="2" t="str">
        <f>IFERROR(__xludf.DUMMYFUNCTION("""COMPUTED_VALUE"""),"Z")</f>
        <v>Z</v>
      </c>
      <c r="P202" s="2" t="str">
        <f>IFERROR(__xludf.DUMMYFUNCTION("""COMPUTED_VALUE"""),"l")</f>
        <v>l</v>
      </c>
      <c r="Q202" s="2" t="str">
        <f>IFERROR(__xludf.DUMMYFUNCTION("""COMPUTED_VALUE"""),"m")</f>
        <v>m</v>
      </c>
      <c r="R202" s="2" t="str">
        <f>IFERROR(__xludf.DUMMYFUNCTION("""COMPUTED_VALUE"""),"c")</f>
        <v>c</v>
      </c>
      <c r="S202" s="2" t="str">
        <f>IFERROR(__xludf.DUMMYFUNCTION("""COMPUTED_VALUE"""),"m")</f>
        <v>m</v>
      </c>
      <c r="T202" s="2" t="str">
        <f>IFERROR(__xludf.DUMMYFUNCTION("""COMPUTED_VALUE"""),"Z")</f>
        <v>Z</v>
      </c>
      <c r="U202" s="2" t="str">
        <f>IFERROR(__xludf.DUMMYFUNCTION("""COMPUTED_VALUE"""),"h")</f>
        <v>h</v>
      </c>
      <c r="V202" s="2" t="str">
        <f>IFERROR(__xludf.DUMMYFUNCTION("""COMPUTED_VALUE"""),"h")</f>
        <v>h</v>
      </c>
    </row>
    <row r="203">
      <c r="A203" s="2" t="str">
        <f>IFERROR(__xludf.DUMMYFUNCTION("SPLIT(REGEXREPLACE(REGEXREPLACE(Sheet1!C203&amp;"""",""(?s)(.{1})"",""$1""&amp;CHAR(127)),""'"",""''""),CHAR(127))"),"z")</f>
        <v>z</v>
      </c>
      <c r="B203" s="2" t="str">
        <f>IFERROR(__xludf.DUMMYFUNCTION("""COMPUTED_VALUE"""),"m")</f>
        <v>m</v>
      </c>
      <c r="C203" s="2" t="str">
        <f>IFERROR(__xludf.DUMMYFUNCTION("""COMPUTED_VALUE"""),"d")</f>
        <v>d</v>
      </c>
      <c r="D203" s="2" t="str">
        <f>IFERROR(__xludf.DUMMYFUNCTION("""COMPUTED_VALUE"""),"C")</f>
        <v>C</v>
      </c>
      <c r="E203" s="2" t="str">
        <f>IFERROR(__xludf.DUMMYFUNCTION("""COMPUTED_VALUE"""),"n")</f>
        <v>n</v>
      </c>
      <c r="F203" s="2" t="str">
        <f>IFERROR(__xludf.DUMMYFUNCTION("""COMPUTED_VALUE"""),"G")</f>
        <v>G</v>
      </c>
      <c r="G203" s="2" t="str">
        <f>IFERROR(__xludf.DUMMYFUNCTION("""COMPUTED_VALUE"""),"z")</f>
        <v>z</v>
      </c>
      <c r="H203" s="2" t="str">
        <f>IFERROR(__xludf.DUMMYFUNCTION("""COMPUTED_VALUE"""),"G")</f>
        <v>G</v>
      </c>
      <c r="I203" s="2" t="str">
        <f>IFERROR(__xludf.DUMMYFUNCTION("""COMPUTED_VALUE"""),"R")</f>
        <v>R</v>
      </c>
      <c r="J203" s="2" t="str">
        <f>IFERROR(__xludf.DUMMYFUNCTION("""COMPUTED_VALUE"""),"n")</f>
        <v>n</v>
      </c>
      <c r="K203" s="2" t="str">
        <f>IFERROR(__xludf.DUMMYFUNCTION("""COMPUTED_VALUE"""),"L")</f>
        <v>L</v>
      </c>
      <c r="L203" s="2" t="str">
        <f>IFERROR(__xludf.DUMMYFUNCTION("""COMPUTED_VALUE"""),"D")</f>
        <v>D</v>
      </c>
      <c r="M203" s="2" t="str">
        <f>IFERROR(__xludf.DUMMYFUNCTION("""COMPUTED_VALUE"""),"j")</f>
        <v>j</v>
      </c>
      <c r="N203" s="2" t="str">
        <f>IFERROR(__xludf.DUMMYFUNCTION("""COMPUTED_VALUE"""),"Q")</f>
        <v>Q</v>
      </c>
      <c r="O203" s="2" t="str">
        <f>IFERROR(__xludf.DUMMYFUNCTION("""COMPUTED_VALUE"""),"n")</f>
        <v>n</v>
      </c>
      <c r="P203" s="2" t="str">
        <f>IFERROR(__xludf.DUMMYFUNCTION("""COMPUTED_VALUE"""),"z")</f>
        <v>z</v>
      </c>
    </row>
    <row r="204">
      <c r="A204" s="2" t="str">
        <f>IFERROR(__xludf.DUMMYFUNCTION("SPLIT(REGEXREPLACE(REGEXREPLACE(Sheet1!C204&amp;"""",""(?s)(.{1})"",""$1""&amp;CHAR(127)),""'"",""''""),CHAR(127))"),"G")</f>
        <v>G</v>
      </c>
      <c r="B204" s="2" t="str">
        <f>IFERROR(__xludf.DUMMYFUNCTION("""COMPUTED_VALUE"""),"G")</f>
        <v>G</v>
      </c>
      <c r="C204" s="2" t="str">
        <f>IFERROR(__xludf.DUMMYFUNCTION("""COMPUTED_VALUE"""),"j")</f>
        <v>j</v>
      </c>
      <c r="D204" s="2" t="str">
        <f>IFERROR(__xludf.DUMMYFUNCTION("""COMPUTED_VALUE"""),"q")</f>
        <v>q</v>
      </c>
      <c r="E204" s="2" t="str">
        <f>IFERROR(__xludf.DUMMYFUNCTION("""COMPUTED_VALUE"""),"s")</f>
        <v>s</v>
      </c>
      <c r="F204" s="2" t="str">
        <f>IFERROR(__xludf.DUMMYFUNCTION("""COMPUTED_VALUE"""),"s")</f>
        <v>s</v>
      </c>
      <c r="G204" s="2" t="str">
        <f>IFERROR(__xludf.DUMMYFUNCTION("""COMPUTED_VALUE"""),"q")</f>
        <v>q</v>
      </c>
      <c r="H204" s="2" t="str">
        <f>IFERROR(__xludf.DUMMYFUNCTION("""COMPUTED_VALUE"""),"g")</f>
        <v>g</v>
      </c>
      <c r="I204" s="2" t="str">
        <f>IFERROR(__xludf.DUMMYFUNCTION("""COMPUTED_VALUE"""),"z")</f>
        <v>z</v>
      </c>
      <c r="J204" s="2" t="str">
        <f>IFERROR(__xludf.DUMMYFUNCTION("""COMPUTED_VALUE"""),"C")</f>
        <v>C</v>
      </c>
      <c r="K204" s="2" t="str">
        <f>IFERROR(__xludf.DUMMYFUNCTION("""COMPUTED_VALUE"""),"n")</f>
        <v>n</v>
      </c>
      <c r="L204" s="2" t="str">
        <f>IFERROR(__xludf.DUMMYFUNCTION("""COMPUTED_VALUE"""),"C")</f>
        <v>C</v>
      </c>
      <c r="M204" s="2" t="str">
        <f>IFERROR(__xludf.DUMMYFUNCTION("""COMPUTED_VALUE"""),"z")</f>
        <v>z</v>
      </c>
      <c r="N204" s="2" t="str">
        <f>IFERROR(__xludf.DUMMYFUNCTION("""COMPUTED_VALUE"""),"Q")</f>
        <v>Q</v>
      </c>
      <c r="O204" s="2" t="str">
        <f>IFERROR(__xludf.DUMMYFUNCTION("""COMPUTED_VALUE"""),"s")</f>
        <v>s</v>
      </c>
    </row>
    <row r="205">
      <c r="A205" s="2" t="str">
        <f>IFERROR(__xludf.DUMMYFUNCTION("SPLIT(REGEXREPLACE(REGEXREPLACE(Sheet1!C205&amp;"""",""(?s)(.{1})"",""$1""&amp;CHAR(127)),""'"",""''""),CHAR(127))"),"D")</f>
        <v>D</v>
      </c>
      <c r="B205" s="2" t="str">
        <f>IFERROR(__xludf.DUMMYFUNCTION("""COMPUTED_VALUE"""),"N")</f>
        <v>N</v>
      </c>
      <c r="C205" s="2" t="str">
        <f>IFERROR(__xludf.DUMMYFUNCTION("""COMPUTED_VALUE"""),"p")</f>
        <v>p</v>
      </c>
      <c r="D205" s="2" t="str">
        <f>IFERROR(__xludf.DUMMYFUNCTION("""COMPUTED_VALUE"""),"T")</f>
        <v>T</v>
      </c>
      <c r="E205" s="2" t="str">
        <f>IFERROR(__xludf.DUMMYFUNCTION("""COMPUTED_VALUE"""),"w")</f>
        <v>w</v>
      </c>
      <c r="F205" s="2" t="str">
        <f>IFERROR(__xludf.DUMMYFUNCTION("""COMPUTED_VALUE"""),"h")</f>
        <v>h</v>
      </c>
      <c r="G205" s="2" t="str">
        <f>IFERROR(__xludf.DUMMYFUNCTION("""COMPUTED_VALUE"""),"p")</f>
        <v>p</v>
      </c>
      <c r="H205" s="2" t="str">
        <f>IFERROR(__xludf.DUMMYFUNCTION("""COMPUTED_VALUE"""),"L")</f>
        <v>L</v>
      </c>
      <c r="I205" s="2" t="str">
        <f>IFERROR(__xludf.DUMMYFUNCTION("""COMPUTED_VALUE"""),"l")</f>
        <v>l</v>
      </c>
      <c r="J205" s="2" t="str">
        <f>IFERROR(__xludf.DUMMYFUNCTION("""COMPUTED_VALUE"""),"W")</f>
        <v>W</v>
      </c>
      <c r="K205" s="2" t="str">
        <f>IFERROR(__xludf.DUMMYFUNCTION("""COMPUTED_VALUE"""),"M")</f>
        <v>M</v>
      </c>
      <c r="L205" s="2" t="str">
        <f>IFERROR(__xludf.DUMMYFUNCTION("""COMPUTED_VALUE"""),"D")</f>
        <v>D</v>
      </c>
      <c r="M205" s="2" t="str">
        <f>IFERROR(__xludf.DUMMYFUNCTION("""COMPUTED_VALUE"""),"W")</f>
        <v>W</v>
      </c>
      <c r="N205" s="2" t="str">
        <f>IFERROR(__xludf.DUMMYFUNCTION("""COMPUTED_VALUE"""),"N")</f>
        <v>N</v>
      </c>
      <c r="O205" s="2" t="str">
        <f>IFERROR(__xludf.DUMMYFUNCTION("""COMPUTED_VALUE"""),"M")</f>
        <v>M</v>
      </c>
      <c r="P205" s="2" t="str">
        <f>IFERROR(__xludf.DUMMYFUNCTION("""COMPUTED_VALUE"""),"h")</f>
        <v>h</v>
      </c>
    </row>
    <row r="206">
      <c r="A206" s="2" t="str">
        <f>IFERROR(__xludf.DUMMYFUNCTION("SPLIT(REGEXREPLACE(REGEXREPLACE(Sheet1!C206&amp;"""",""(?s)(.{1})"",""$1""&amp;CHAR(127)),""'"",""''""),CHAR(127))"),"w")</f>
        <v>w</v>
      </c>
      <c r="B206" s="2" t="str">
        <f>IFERROR(__xludf.DUMMYFUNCTION("""COMPUTED_VALUE"""),"q")</f>
        <v>q</v>
      </c>
      <c r="C206" s="2" t="str">
        <f>IFERROR(__xludf.DUMMYFUNCTION("""COMPUTED_VALUE"""),"Q")</f>
        <v>Q</v>
      </c>
      <c r="D206" s="2" t="str">
        <f>IFERROR(__xludf.DUMMYFUNCTION("""COMPUTED_VALUE"""),"r")</f>
        <v>r</v>
      </c>
      <c r="E206" s="2" t="str">
        <f>IFERROR(__xludf.DUMMYFUNCTION("""COMPUTED_VALUE"""),"d")</f>
        <v>d</v>
      </c>
      <c r="F206" s="2" t="str">
        <f>IFERROR(__xludf.DUMMYFUNCTION("""COMPUTED_VALUE"""),"C")</f>
        <v>C</v>
      </c>
      <c r="G206" s="2" t="str">
        <f>IFERROR(__xludf.DUMMYFUNCTION("""COMPUTED_VALUE"""),"d")</f>
        <v>d</v>
      </c>
      <c r="H206" s="2" t="str">
        <f>IFERROR(__xludf.DUMMYFUNCTION("""COMPUTED_VALUE"""),"q")</f>
        <v>q</v>
      </c>
    </row>
    <row r="207">
      <c r="A207" s="2" t="str">
        <f>IFERROR(__xludf.DUMMYFUNCTION("SPLIT(REGEXREPLACE(REGEXREPLACE(Sheet1!C207&amp;"""",""(?s)(.{1})"",""$1""&amp;CHAR(127)),""'"",""''""),CHAR(127))"),"v")</f>
        <v>v</v>
      </c>
      <c r="B207" s="2" t="str">
        <f>IFERROR(__xludf.DUMMYFUNCTION("""COMPUTED_VALUE"""),"f")</f>
        <v>f</v>
      </c>
      <c r="C207" s="2" t="str">
        <f>IFERROR(__xludf.DUMMYFUNCTION("""COMPUTED_VALUE"""),"f")</f>
        <v>f</v>
      </c>
      <c r="D207" s="2" t="str">
        <f>IFERROR(__xludf.DUMMYFUNCTION("""COMPUTED_VALUE"""),"d")</f>
        <v>d</v>
      </c>
      <c r="E207" s="2" t="str">
        <f>IFERROR(__xludf.DUMMYFUNCTION("""COMPUTED_VALUE"""),"r")</f>
        <v>r</v>
      </c>
      <c r="F207" s="2" t="str">
        <f>IFERROR(__xludf.DUMMYFUNCTION("""COMPUTED_VALUE"""),"w")</f>
        <v>w</v>
      </c>
      <c r="G207" s="2" t="str">
        <f>IFERROR(__xludf.DUMMYFUNCTION("""COMPUTED_VALUE"""),"f")</f>
        <v>f</v>
      </c>
      <c r="H207" s="2" t="str">
        <f>IFERROR(__xludf.DUMMYFUNCTION("""COMPUTED_VALUE"""),"P")</f>
        <v>P</v>
      </c>
      <c r="I207" s="2" t="str">
        <f>IFERROR(__xludf.DUMMYFUNCTION("""COMPUTED_VALUE"""),"r")</f>
        <v>r</v>
      </c>
      <c r="J207" s="2" t="str">
        <f>IFERROR(__xludf.DUMMYFUNCTION("""COMPUTED_VALUE"""),"s")</f>
        <v>s</v>
      </c>
      <c r="K207" s="2" t="str">
        <f>IFERROR(__xludf.DUMMYFUNCTION("""COMPUTED_VALUE"""),"m")</f>
        <v>m</v>
      </c>
      <c r="L207" s="2" t="str">
        <f>IFERROR(__xludf.DUMMYFUNCTION("""COMPUTED_VALUE"""),"q")</f>
        <v>q</v>
      </c>
      <c r="M207" s="2" t="str">
        <f>IFERROR(__xludf.DUMMYFUNCTION("""COMPUTED_VALUE"""),"V")</f>
        <v>V</v>
      </c>
      <c r="N207" s="2" t="str">
        <f>IFERROR(__xludf.DUMMYFUNCTION("""COMPUTED_VALUE"""),"B")</f>
        <v>B</v>
      </c>
      <c r="O207" s="2" t="str">
        <f>IFERROR(__xludf.DUMMYFUNCTION("""COMPUTED_VALUE"""),"B")</f>
        <v>B</v>
      </c>
    </row>
    <row r="208">
      <c r="A208" s="2" t="str">
        <f>IFERROR(__xludf.DUMMYFUNCTION("SPLIT(REGEXREPLACE(REGEXREPLACE(Sheet1!C208&amp;"""",""(?s)(.{1})"",""$1""&amp;CHAR(127)),""'"",""''""),CHAR(127))"),"Z")</f>
        <v>Z</v>
      </c>
      <c r="B208" s="2" t="str">
        <f>IFERROR(__xludf.DUMMYFUNCTION("""COMPUTED_VALUE"""),"q")</f>
        <v>q</v>
      </c>
      <c r="C208" s="2" t="str">
        <f>IFERROR(__xludf.DUMMYFUNCTION("""COMPUTED_VALUE"""),"T")</f>
        <v>T</v>
      </c>
      <c r="D208" s="2" t="str">
        <f>IFERROR(__xludf.DUMMYFUNCTION("""COMPUTED_VALUE"""),"C")</f>
        <v>C</v>
      </c>
      <c r="E208" s="2" t="str">
        <f>IFERROR(__xludf.DUMMYFUNCTION("""COMPUTED_VALUE"""),"T")</f>
        <v>T</v>
      </c>
      <c r="F208" s="2" t="str">
        <f>IFERROR(__xludf.DUMMYFUNCTION("""COMPUTED_VALUE"""),"Q")</f>
        <v>Q</v>
      </c>
      <c r="G208" s="2" t="str">
        <f>IFERROR(__xludf.DUMMYFUNCTION("""COMPUTED_VALUE"""),"Q")</f>
        <v>Q</v>
      </c>
      <c r="H208" s="2" t="str">
        <f>IFERROR(__xludf.DUMMYFUNCTION("""COMPUTED_VALUE"""),"T")</f>
        <v>T</v>
      </c>
      <c r="I208" s="2" t="str">
        <f>IFERROR(__xludf.DUMMYFUNCTION("""COMPUTED_VALUE"""),"F")</f>
        <v>F</v>
      </c>
      <c r="J208" s="2" t="str">
        <f>IFERROR(__xludf.DUMMYFUNCTION("""COMPUTED_VALUE"""),"v")</f>
        <v>v</v>
      </c>
    </row>
    <row r="209">
      <c r="A209" s="2" t="str">
        <f>IFERROR(__xludf.DUMMYFUNCTION("SPLIT(REGEXREPLACE(REGEXREPLACE(Sheet1!C209&amp;"""",""(?s)(.{1})"",""$1""&amp;CHAR(127)),""'"",""''""),CHAR(127))"),"h")</f>
        <v>h</v>
      </c>
      <c r="B209" s="2" t="str">
        <f>IFERROR(__xludf.DUMMYFUNCTION("""COMPUTED_VALUE"""),"f")</f>
        <v>f</v>
      </c>
      <c r="C209" s="2" t="str">
        <f>IFERROR(__xludf.DUMMYFUNCTION("""COMPUTED_VALUE"""),"B")</f>
        <v>B</v>
      </c>
      <c r="D209" s="2" t="str">
        <f>IFERROR(__xludf.DUMMYFUNCTION("""COMPUTED_VALUE"""),"L")</f>
        <v>L</v>
      </c>
      <c r="E209" s="2" t="str">
        <f>IFERROR(__xludf.DUMMYFUNCTION("""COMPUTED_VALUE"""),"z")</f>
        <v>z</v>
      </c>
      <c r="F209" s="2" t="str">
        <f>IFERROR(__xludf.DUMMYFUNCTION("""COMPUTED_VALUE"""),"R")</f>
        <v>R</v>
      </c>
      <c r="G209" s="2" t="str">
        <f>IFERROR(__xludf.DUMMYFUNCTION("""COMPUTED_VALUE"""),"L")</f>
        <v>L</v>
      </c>
      <c r="H209" s="2" t="str">
        <f>IFERROR(__xludf.DUMMYFUNCTION("""COMPUTED_VALUE"""),"t")</f>
        <v>t</v>
      </c>
      <c r="I209" s="2" t="str">
        <f>IFERROR(__xludf.DUMMYFUNCTION("""COMPUTED_VALUE"""),"H")</f>
        <v>H</v>
      </c>
      <c r="J209" s="2" t="str">
        <f>IFERROR(__xludf.DUMMYFUNCTION("""COMPUTED_VALUE"""),"H")</f>
        <v>H</v>
      </c>
      <c r="K209" s="2" t="str">
        <f>IFERROR(__xludf.DUMMYFUNCTION("""COMPUTED_VALUE"""),"L")</f>
        <v>L</v>
      </c>
    </row>
    <row r="210">
      <c r="A210" s="2" t="str">
        <f>IFERROR(__xludf.DUMMYFUNCTION("SPLIT(REGEXREPLACE(REGEXREPLACE(Sheet1!C210&amp;"""",""(?s)(.{1})"",""$1""&amp;CHAR(127)),""'"",""''""),CHAR(127))"),"p")</f>
        <v>p</v>
      </c>
      <c r="B210" s="2" t="str">
        <f>IFERROR(__xludf.DUMMYFUNCTION("""COMPUTED_VALUE"""),"H")</f>
        <v>H</v>
      </c>
      <c r="C210" s="2" t="str">
        <f>IFERROR(__xludf.DUMMYFUNCTION("""COMPUTED_VALUE"""),"h")</f>
        <v>h</v>
      </c>
      <c r="D210" s="2" t="str">
        <f>IFERROR(__xludf.DUMMYFUNCTION("""COMPUTED_VALUE"""),"h")</f>
        <v>h</v>
      </c>
      <c r="E210" s="2" t="str">
        <f>IFERROR(__xludf.DUMMYFUNCTION("""COMPUTED_VALUE"""),"n")</f>
        <v>n</v>
      </c>
      <c r="F210" s="2" t="str">
        <f>IFERROR(__xludf.DUMMYFUNCTION("""COMPUTED_VALUE"""),"P")</f>
        <v>P</v>
      </c>
      <c r="G210" s="2" t="str">
        <f>IFERROR(__xludf.DUMMYFUNCTION("""COMPUTED_VALUE"""),"z")</f>
        <v>z</v>
      </c>
      <c r="H210" s="2" t="str">
        <f>IFERROR(__xludf.DUMMYFUNCTION("""COMPUTED_VALUE"""),"L")</f>
        <v>L</v>
      </c>
      <c r="I210" s="2" t="str">
        <f>IFERROR(__xludf.DUMMYFUNCTION("""COMPUTED_VALUE"""),"f")</f>
        <v>f</v>
      </c>
      <c r="J210" s="2" t="str">
        <f>IFERROR(__xludf.DUMMYFUNCTION("""COMPUTED_VALUE"""),"J")</f>
        <v>J</v>
      </c>
      <c r="K210" s="2" t="str">
        <f>IFERROR(__xludf.DUMMYFUNCTION("""COMPUTED_VALUE"""),"c")</f>
        <v>c</v>
      </c>
      <c r="L210" s="2" t="str">
        <f>IFERROR(__xludf.DUMMYFUNCTION("""COMPUTED_VALUE"""),"J")</f>
        <v>J</v>
      </c>
      <c r="M210" s="2" t="str">
        <f>IFERROR(__xludf.DUMMYFUNCTION("""COMPUTED_VALUE"""),"h")</f>
        <v>h</v>
      </c>
      <c r="N210" s="2" t="str">
        <f>IFERROR(__xludf.DUMMYFUNCTION("""COMPUTED_VALUE"""),"z")</f>
        <v>z</v>
      </c>
      <c r="O210" s="2" t="str">
        <f>IFERROR(__xludf.DUMMYFUNCTION("""COMPUTED_VALUE"""),"H")</f>
        <v>H</v>
      </c>
      <c r="P210" s="2" t="str">
        <f>IFERROR(__xludf.DUMMYFUNCTION("""COMPUTED_VALUE"""),"L")</f>
        <v>L</v>
      </c>
      <c r="Q210" s="2" t="str">
        <f>IFERROR(__xludf.DUMMYFUNCTION("""COMPUTED_VALUE"""),"z")</f>
        <v>z</v>
      </c>
    </row>
    <row r="211">
      <c r="A211" s="2" t="str">
        <f>IFERROR(__xludf.DUMMYFUNCTION("SPLIT(REGEXREPLACE(REGEXREPLACE(Sheet1!C211&amp;"""",""(?s)(.{1})"",""$1""&amp;CHAR(127)),""'"",""''""),CHAR(127))"),"W")</f>
        <v>W</v>
      </c>
      <c r="B211" s="2" t="str">
        <f>IFERROR(__xludf.DUMMYFUNCTION("""COMPUTED_VALUE"""),"J")</f>
        <v>J</v>
      </c>
      <c r="C211" s="2" t="str">
        <f>IFERROR(__xludf.DUMMYFUNCTION("""COMPUTED_VALUE"""),"H")</f>
        <v>H</v>
      </c>
      <c r="D211" s="2" t="str">
        <f>IFERROR(__xludf.DUMMYFUNCTION("""COMPUTED_VALUE"""),"g")</f>
        <v>g</v>
      </c>
      <c r="E211" s="2" t="str">
        <f>IFERROR(__xludf.DUMMYFUNCTION("""COMPUTED_VALUE"""),"q")</f>
        <v>q</v>
      </c>
      <c r="F211" s="2" t="str">
        <f>IFERROR(__xludf.DUMMYFUNCTION("""COMPUTED_VALUE"""),"g")</f>
        <v>g</v>
      </c>
      <c r="G211" s="2" t="str">
        <f>IFERROR(__xludf.DUMMYFUNCTION("""COMPUTED_VALUE"""),"F")</f>
        <v>F</v>
      </c>
      <c r="H211" s="2" t="str">
        <f>IFERROR(__xludf.DUMMYFUNCTION("""COMPUTED_VALUE"""),"q")</f>
        <v>q</v>
      </c>
      <c r="I211" s="2" t="str">
        <f>IFERROR(__xludf.DUMMYFUNCTION("""COMPUTED_VALUE"""),"r")</f>
        <v>r</v>
      </c>
      <c r="J211" s="2" t="str">
        <f>IFERROR(__xludf.DUMMYFUNCTION("""COMPUTED_VALUE"""),"V")</f>
        <v>V</v>
      </c>
      <c r="K211" s="2" t="str">
        <f>IFERROR(__xludf.DUMMYFUNCTION("""COMPUTED_VALUE"""),"r")</f>
        <v>r</v>
      </c>
      <c r="L211" s="2" t="str">
        <f>IFERROR(__xludf.DUMMYFUNCTION("""COMPUTED_VALUE"""),"q")</f>
        <v>q</v>
      </c>
      <c r="M211" s="2" t="str">
        <f>IFERROR(__xludf.DUMMYFUNCTION("""COMPUTED_VALUE"""),"g")</f>
        <v>g</v>
      </c>
      <c r="N211" s="2" t="str">
        <f>IFERROR(__xludf.DUMMYFUNCTION("""COMPUTED_VALUE"""),"q")</f>
        <v>q</v>
      </c>
      <c r="O211" s="2" t="str">
        <f>IFERROR(__xludf.DUMMYFUNCTION("""COMPUTED_VALUE"""),"C")</f>
        <v>C</v>
      </c>
      <c r="P211" s="2" t="str">
        <f>IFERROR(__xludf.DUMMYFUNCTION("""COMPUTED_VALUE"""),"H")</f>
        <v>H</v>
      </c>
      <c r="Q211" s="2" t="str">
        <f>IFERROR(__xludf.DUMMYFUNCTION("""COMPUTED_VALUE"""),"w")</f>
        <v>w</v>
      </c>
      <c r="R211" s="2" t="str">
        <f>IFERROR(__xludf.DUMMYFUNCTION("""COMPUTED_VALUE"""),"s")</f>
        <v>s</v>
      </c>
      <c r="S211" s="2" t="str">
        <f>IFERROR(__xludf.DUMMYFUNCTION("""COMPUTED_VALUE"""),"J")</f>
        <v>J</v>
      </c>
      <c r="T211" s="2" t="str">
        <f>IFERROR(__xludf.DUMMYFUNCTION("""COMPUTED_VALUE"""),"H")</f>
        <v>H</v>
      </c>
      <c r="U211" s="2" t="str">
        <f>IFERROR(__xludf.DUMMYFUNCTION("""COMPUTED_VALUE"""),"H")</f>
        <v>H</v>
      </c>
      <c r="V211" s="2" t="str">
        <f>IFERROR(__xludf.DUMMYFUNCTION("""COMPUTED_VALUE"""),"V")</f>
        <v>V</v>
      </c>
    </row>
    <row r="212">
      <c r="A212" s="2" t="str">
        <f>IFERROR(__xludf.DUMMYFUNCTION("SPLIT(REGEXREPLACE(REGEXREPLACE(Sheet1!C212&amp;"""",""(?s)(.{1})"",""$1""&amp;CHAR(127)),""'"",""''""),CHAR(127))"),"R")</f>
        <v>R</v>
      </c>
      <c r="B212" s="2" t="str">
        <f>IFERROR(__xludf.DUMMYFUNCTION("""COMPUTED_VALUE"""),"v")</f>
        <v>v</v>
      </c>
      <c r="C212" s="2" t="str">
        <f>IFERROR(__xludf.DUMMYFUNCTION("""COMPUTED_VALUE"""),"N")</f>
        <v>N</v>
      </c>
      <c r="D212" s="2" t="str">
        <f>IFERROR(__xludf.DUMMYFUNCTION("""COMPUTED_VALUE"""),"M")</f>
        <v>M</v>
      </c>
      <c r="E212" s="2" t="str">
        <f>IFERROR(__xludf.DUMMYFUNCTION("""COMPUTED_VALUE"""),"Q")</f>
        <v>Q</v>
      </c>
      <c r="F212" s="2" t="str">
        <f>IFERROR(__xludf.DUMMYFUNCTION("""COMPUTED_VALUE"""),"l")</f>
        <v>l</v>
      </c>
      <c r="G212" s="2" t="str">
        <f>IFERROR(__xludf.DUMMYFUNCTION("""COMPUTED_VALUE"""),"M")</f>
        <v>M</v>
      </c>
      <c r="H212" s="2" t="str">
        <f>IFERROR(__xludf.DUMMYFUNCTION("""COMPUTED_VALUE"""),"B")</f>
        <v>B</v>
      </c>
      <c r="I212" s="2" t="str">
        <f>IFERROR(__xludf.DUMMYFUNCTION("""COMPUTED_VALUE"""),"h")</f>
        <v>h</v>
      </c>
    </row>
    <row r="213">
      <c r="A213" s="2" t="str">
        <f>IFERROR(__xludf.DUMMYFUNCTION("SPLIT(REGEXREPLACE(REGEXREPLACE(Sheet1!C213&amp;"""",""(?s)(.{1})"",""$1""&amp;CHAR(127)),""'"",""''""),CHAR(127))"),"L")</f>
        <v>L</v>
      </c>
      <c r="B213" s="2" t="str">
        <f>IFERROR(__xludf.DUMMYFUNCTION("""COMPUTED_VALUE"""),"L")</f>
        <v>L</v>
      </c>
      <c r="C213" s="2" t="str">
        <f>IFERROR(__xludf.DUMMYFUNCTION("""COMPUTED_VALUE"""),"R")</f>
        <v>R</v>
      </c>
      <c r="D213" s="2" t="str">
        <f>IFERROR(__xludf.DUMMYFUNCTION("""COMPUTED_VALUE"""),"Q")</f>
        <v>Q</v>
      </c>
      <c r="E213" s="2" t="str">
        <f>IFERROR(__xludf.DUMMYFUNCTION("""COMPUTED_VALUE"""),"N")</f>
        <v>N</v>
      </c>
      <c r="F213" s="2" t="str">
        <f>IFERROR(__xludf.DUMMYFUNCTION("""COMPUTED_VALUE"""),"B")</f>
        <v>B</v>
      </c>
      <c r="G213" s="2" t="str">
        <f>IFERROR(__xludf.DUMMYFUNCTION("""COMPUTED_VALUE"""),"D")</f>
        <v>D</v>
      </c>
      <c r="H213" s="2" t="str">
        <f>IFERROR(__xludf.DUMMYFUNCTION("""COMPUTED_VALUE"""),"S")</f>
        <v>S</v>
      </c>
      <c r="I213" s="2" t="str">
        <f>IFERROR(__xludf.DUMMYFUNCTION("""COMPUTED_VALUE"""),"S")</f>
        <v>S</v>
      </c>
      <c r="J213" s="2" t="str">
        <f>IFERROR(__xludf.DUMMYFUNCTION("""COMPUTED_VALUE"""),"N")</f>
        <v>N</v>
      </c>
      <c r="K213" s="2" t="str">
        <f>IFERROR(__xludf.DUMMYFUNCTION("""COMPUTED_VALUE"""),"S")</f>
        <v>S</v>
      </c>
      <c r="L213" s="2" t="str">
        <f>IFERROR(__xludf.DUMMYFUNCTION("""COMPUTED_VALUE"""),"w")</f>
        <v>w</v>
      </c>
      <c r="M213" s="2" t="str">
        <f>IFERROR(__xludf.DUMMYFUNCTION("""COMPUTED_VALUE"""),"m")</f>
        <v>m</v>
      </c>
      <c r="N213" s="2" t="str">
        <f>IFERROR(__xludf.DUMMYFUNCTION("""COMPUTED_VALUE"""),"D")</f>
        <v>D</v>
      </c>
      <c r="O213" s="2" t="str">
        <f>IFERROR(__xludf.DUMMYFUNCTION("""COMPUTED_VALUE"""),"D")</f>
        <v>D</v>
      </c>
      <c r="P213" s="2" t="str">
        <f>IFERROR(__xludf.DUMMYFUNCTION("""COMPUTED_VALUE"""),"B")</f>
        <v>B</v>
      </c>
      <c r="Q213" s="2" t="str">
        <f>IFERROR(__xludf.DUMMYFUNCTION("""COMPUTED_VALUE"""),"Q")</f>
        <v>Q</v>
      </c>
      <c r="R213" s="2" t="str">
        <f>IFERROR(__xludf.DUMMYFUNCTION("""COMPUTED_VALUE"""),"R")</f>
        <v>R</v>
      </c>
      <c r="S213" s="2" t="str">
        <f>IFERROR(__xludf.DUMMYFUNCTION("""COMPUTED_VALUE"""),"B")</f>
        <v>B</v>
      </c>
      <c r="T213" s="2" t="str">
        <f>IFERROR(__xludf.DUMMYFUNCTION("""COMPUTED_VALUE"""),"R")</f>
        <v>R</v>
      </c>
      <c r="U213" s="2" t="str">
        <f>IFERROR(__xludf.DUMMYFUNCTION("""COMPUTED_VALUE"""),"B")</f>
        <v>B</v>
      </c>
    </row>
    <row r="214">
      <c r="A214" s="2" t="str">
        <f>IFERROR(__xludf.DUMMYFUNCTION("SPLIT(REGEXREPLACE(REGEXREPLACE(Sheet1!C214&amp;"""",""(?s)(.{1})"",""$1""&amp;CHAR(127)),""'"",""''""),CHAR(127))"),"B")</f>
        <v>B</v>
      </c>
      <c r="B214" s="2" t="str">
        <f>IFERROR(__xludf.DUMMYFUNCTION("""COMPUTED_VALUE"""),"F")</f>
        <v>F</v>
      </c>
      <c r="C214" s="2" t="str">
        <f>IFERROR(__xludf.DUMMYFUNCTION("""COMPUTED_VALUE"""),"h")</f>
        <v>h</v>
      </c>
      <c r="D214" s="2" t="str">
        <f>IFERROR(__xludf.DUMMYFUNCTION("""COMPUTED_VALUE"""),"G")</f>
        <v>G</v>
      </c>
      <c r="E214" s="2" t="str">
        <f>IFERROR(__xludf.DUMMYFUNCTION("""COMPUTED_VALUE"""),"s")</f>
        <v>s</v>
      </c>
      <c r="F214" s="2" t="str">
        <f>IFERROR(__xludf.DUMMYFUNCTION("""COMPUTED_VALUE"""),"D")</f>
        <v>D</v>
      </c>
      <c r="G214" s="2" t="str">
        <f>IFERROR(__xludf.DUMMYFUNCTION("""COMPUTED_VALUE"""),"s")</f>
        <v>s</v>
      </c>
      <c r="H214" s="2" t="str">
        <f>IFERROR(__xludf.DUMMYFUNCTION("""COMPUTED_VALUE"""),"D")</f>
        <v>D</v>
      </c>
      <c r="I214" s="2" t="str">
        <f>IFERROR(__xludf.DUMMYFUNCTION("""COMPUTED_VALUE"""),"s")</f>
        <v>s</v>
      </c>
      <c r="J214" s="2" t="str">
        <f>IFERROR(__xludf.DUMMYFUNCTION("""COMPUTED_VALUE"""),"B")</f>
        <v>B</v>
      </c>
      <c r="K214" s="2" t="str">
        <f>IFERROR(__xludf.DUMMYFUNCTION("""COMPUTED_VALUE"""),"t")</f>
        <v>t</v>
      </c>
      <c r="L214" s="2" t="str">
        <f>IFERROR(__xludf.DUMMYFUNCTION("""COMPUTED_VALUE"""),"s")</f>
        <v>s</v>
      </c>
      <c r="M214" s="2" t="str">
        <f>IFERROR(__xludf.DUMMYFUNCTION("""COMPUTED_VALUE"""),"P")</f>
        <v>P</v>
      </c>
      <c r="N214" s="2" t="str">
        <f>IFERROR(__xludf.DUMMYFUNCTION("""COMPUTED_VALUE"""),"G")</f>
        <v>G</v>
      </c>
      <c r="O214" s="2" t="str">
        <f>IFERROR(__xludf.DUMMYFUNCTION("""COMPUTED_VALUE"""),"t")</f>
        <v>t</v>
      </c>
      <c r="P214" s="2" t="str">
        <f>IFERROR(__xludf.DUMMYFUNCTION("""COMPUTED_VALUE"""),"Q")</f>
        <v>Q</v>
      </c>
      <c r="Q214" s="2" t="str">
        <f>IFERROR(__xludf.DUMMYFUNCTION("""COMPUTED_VALUE"""),"D")</f>
        <v>D</v>
      </c>
    </row>
    <row r="215">
      <c r="A215" s="2" t="str">
        <f>IFERROR(__xludf.DUMMYFUNCTION("SPLIT(REGEXREPLACE(REGEXREPLACE(Sheet1!C215&amp;"""",""(?s)(.{1})"",""$1""&amp;CHAR(127)),""'"",""''""),CHAR(127))"),"c")</f>
        <v>c</v>
      </c>
      <c r="B215" s="2" t="str">
        <f>IFERROR(__xludf.DUMMYFUNCTION("""COMPUTED_VALUE"""),"V")</f>
        <v>V</v>
      </c>
      <c r="C215" s="2" t="str">
        <f>IFERROR(__xludf.DUMMYFUNCTION("""COMPUTED_VALUE"""),"V")</f>
        <v>V</v>
      </c>
      <c r="D215" s="2" t="str">
        <f>IFERROR(__xludf.DUMMYFUNCTION("""COMPUTED_VALUE"""),"q")</f>
        <v>q</v>
      </c>
      <c r="E215" s="2" t="str">
        <f>IFERROR(__xludf.DUMMYFUNCTION("""COMPUTED_VALUE"""),"S")</f>
        <v>S</v>
      </c>
      <c r="F215" s="2" t="str">
        <f>IFERROR(__xludf.DUMMYFUNCTION("""COMPUTED_VALUE"""),"c")</f>
        <v>c</v>
      </c>
      <c r="G215" s="2" t="str">
        <f>IFERROR(__xludf.DUMMYFUNCTION("""COMPUTED_VALUE"""),"V")</f>
        <v>V</v>
      </c>
      <c r="H215" s="2" t="str">
        <f>IFERROR(__xludf.DUMMYFUNCTION("""COMPUTED_VALUE"""),"S")</f>
        <v>S</v>
      </c>
      <c r="I215" s="2" t="str">
        <f>IFERROR(__xludf.DUMMYFUNCTION("""COMPUTED_VALUE"""),"W")</f>
        <v>W</v>
      </c>
      <c r="J215" s="2" t="str">
        <f>IFERROR(__xludf.DUMMYFUNCTION("""COMPUTED_VALUE"""),"W")</f>
        <v>W</v>
      </c>
      <c r="K215" s="2" t="str">
        <f>IFERROR(__xludf.DUMMYFUNCTION("""COMPUTED_VALUE"""),"v")</f>
        <v>v</v>
      </c>
      <c r="L215" s="2" t="str">
        <f>IFERROR(__xludf.DUMMYFUNCTION("""COMPUTED_VALUE"""),"V")</f>
        <v>V</v>
      </c>
      <c r="M215" s="2" t="str">
        <f>IFERROR(__xludf.DUMMYFUNCTION("""COMPUTED_VALUE"""),"W")</f>
        <v>W</v>
      </c>
      <c r="N215" s="2" t="str">
        <f>IFERROR(__xludf.DUMMYFUNCTION("""COMPUTED_VALUE"""),"g")</f>
        <v>g</v>
      </c>
      <c r="O215" s="2" t="str">
        <f>IFERROR(__xludf.DUMMYFUNCTION("""COMPUTED_VALUE"""),"V")</f>
        <v>V</v>
      </c>
      <c r="P215" s="2" t="str">
        <f>IFERROR(__xludf.DUMMYFUNCTION("""COMPUTED_VALUE"""),"Z")</f>
        <v>Z</v>
      </c>
      <c r="Q215" s="2" t="str">
        <f>IFERROR(__xludf.DUMMYFUNCTION("""COMPUTED_VALUE"""),"j")</f>
        <v>j</v>
      </c>
    </row>
    <row r="216">
      <c r="A216" s="2" t="str">
        <f>IFERROR(__xludf.DUMMYFUNCTION("SPLIT(REGEXREPLACE(REGEXREPLACE(Sheet1!C216&amp;"""",""(?s)(.{1})"",""$1""&amp;CHAR(127)),""'"",""''""),CHAR(127))"),"W")</f>
        <v>W</v>
      </c>
      <c r="B216" s="2" t="str">
        <f>IFERROR(__xludf.DUMMYFUNCTION("""COMPUTED_VALUE"""),"m")</f>
        <v>m</v>
      </c>
      <c r="C216" s="2" t="str">
        <f>IFERROR(__xludf.DUMMYFUNCTION("""COMPUTED_VALUE"""),"v")</f>
        <v>v</v>
      </c>
      <c r="D216" s="2" t="str">
        <f>IFERROR(__xludf.DUMMYFUNCTION("""COMPUTED_VALUE"""),"q")</f>
        <v>q</v>
      </c>
      <c r="E216" s="2" t="str">
        <f>IFERROR(__xludf.DUMMYFUNCTION("""COMPUTED_VALUE"""),"N")</f>
        <v>N</v>
      </c>
      <c r="F216" s="2" t="str">
        <f>IFERROR(__xludf.DUMMYFUNCTION("""COMPUTED_VALUE"""),"Z")</f>
        <v>Z</v>
      </c>
      <c r="G216" s="2" t="str">
        <f>IFERROR(__xludf.DUMMYFUNCTION("""COMPUTED_VALUE"""),"z")</f>
        <v>z</v>
      </c>
      <c r="H216" s="2" t="str">
        <f>IFERROR(__xludf.DUMMYFUNCTION("""COMPUTED_VALUE"""),"z")</f>
        <v>z</v>
      </c>
      <c r="I216" s="2" t="str">
        <f>IFERROR(__xludf.DUMMYFUNCTION("""COMPUTED_VALUE"""),"z")</f>
        <v>z</v>
      </c>
      <c r="J216" s="2" t="str">
        <f>IFERROR(__xludf.DUMMYFUNCTION("""COMPUTED_VALUE"""),"Z")</f>
        <v>Z</v>
      </c>
      <c r="K216" s="2" t="str">
        <f>IFERROR(__xludf.DUMMYFUNCTION("""COMPUTED_VALUE"""),"S")</f>
        <v>S</v>
      </c>
      <c r="L216" s="2" t="str">
        <f>IFERROR(__xludf.DUMMYFUNCTION("""COMPUTED_VALUE"""),"v")</f>
        <v>v</v>
      </c>
      <c r="M216" s="2" t="str">
        <f>IFERROR(__xludf.DUMMYFUNCTION("""COMPUTED_VALUE"""),"V")</f>
        <v>V</v>
      </c>
      <c r="N216" s="2" t="str">
        <f>IFERROR(__xludf.DUMMYFUNCTION("""COMPUTED_VALUE"""),"z")</f>
        <v>z</v>
      </c>
      <c r="O216" s="2" t="str">
        <f>IFERROR(__xludf.DUMMYFUNCTION("""COMPUTED_VALUE"""),"q")</f>
        <v>q</v>
      </c>
      <c r="P216" s="2" t="str">
        <f>IFERROR(__xludf.DUMMYFUNCTION("""COMPUTED_VALUE"""),"v")</f>
        <v>v</v>
      </c>
      <c r="Q216" s="2" t="str">
        <f>IFERROR(__xludf.DUMMYFUNCTION("""COMPUTED_VALUE"""),"c")</f>
        <v>c</v>
      </c>
      <c r="R216" s="2" t="str">
        <f>IFERROR(__xludf.DUMMYFUNCTION("""COMPUTED_VALUE"""),"c")</f>
        <v>c</v>
      </c>
      <c r="S216" s="2" t="str">
        <f>IFERROR(__xludf.DUMMYFUNCTION("""COMPUTED_VALUE"""),"c")</f>
        <v>c</v>
      </c>
      <c r="T216" s="2" t="str">
        <f>IFERROR(__xludf.DUMMYFUNCTION("""COMPUTED_VALUE"""),"S")</f>
        <v>S</v>
      </c>
      <c r="U216" s="2" t="str">
        <f>IFERROR(__xludf.DUMMYFUNCTION("""COMPUTED_VALUE"""),"z")</f>
        <v>z</v>
      </c>
      <c r="V216" s="2" t="str">
        <f>IFERROR(__xludf.DUMMYFUNCTION("""COMPUTED_VALUE"""),"S")</f>
        <v>S</v>
      </c>
      <c r="W216" s="2" t="str">
        <f>IFERROR(__xludf.DUMMYFUNCTION("""COMPUTED_VALUE"""),"m")</f>
        <v>m</v>
      </c>
      <c r="X216" s="2" t="str">
        <f>IFERROR(__xludf.DUMMYFUNCTION("""COMPUTED_VALUE"""),"q")</f>
        <v>q</v>
      </c>
    </row>
    <row r="217">
      <c r="A217" s="2" t="str">
        <f>IFERROR(__xludf.DUMMYFUNCTION("SPLIT(REGEXREPLACE(REGEXREPLACE(Sheet1!C217&amp;"""",""(?s)(.{1})"",""$1""&amp;CHAR(127)),""'"",""''""),CHAR(127))"),"R")</f>
        <v>R</v>
      </c>
      <c r="B217" s="2" t="str">
        <f>IFERROR(__xludf.DUMMYFUNCTION("""COMPUTED_VALUE"""),"q")</f>
        <v>q</v>
      </c>
      <c r="C217" s="2" t="str">
        <f>IFERROR(__xludf.DUMMYFUNCTION("""COMPUTED_VALUE"""),"T")</f>
        <v>T</v>
      </c>
      <c r="D217" s="2" t="str">
        <f>IFERROR(__xludf.DUMMYFUNCTION("""COMPUTED_VALUE"""),"l")</f>
        <v>l</v>
      </c>
      <c r="E217" s="2" t="str">
        <f>IFERROR(__xludf.DUMMYFUNCTION("""COMPUTED_VALUE"""),"H")</f>
        <v>H</v>
      </c>
      <c r="F217" s="2" t="str">
        <f>IFERROR(__xludf.DUMMYFUNCTION("""COMPUTED_VALUE"""),"H")</f>
        <v>H</v>
      </c>
      <c r="G217" s="2" t="str">
        <f>IFERROR(__xludf.DUMMYFUNCTION("""COMPUTED_VALUE"""),"T")</f>
        <v>T</v>
      </c>
      <c r="H217" s="2" t="str">
        <f>IFERROR(__xludf.DUMMYFUNCTION("""COMPUTED_VALUE"""),"T")</f>
        <v>T</v>
      </c>
      <c r="I217" s="2" t="str">
        <f>IFERROR(__xludf.DUMMYFUNCTION("""COMPUTED_VALUE"""),"r")</f>
        <v>r</v>
      </c>
      <c r="J217" s="2" t="str">
        <f>IFERROR(__xludf.DUMMYFUNCTION("""COMPUTED_VALUE"""),"Q")</f>
        <v>Q</v>
      </c>
      <c r="K217" s="2" t="str">
        <f>IFERROR(__xludf.DUMMYFUNCTION("""COMPUTED_VALUE"""),"q")</f>
        <v>q</v>
      </c>
      <c r="L217" s="2" t="str">
        <f>IFERROR(__xludf.DUMMYFUNCTION("""COMPUTED_VALUE"""),"H")</f>
        <v>H</v>
      </c>
      <c r="M217" s="2" t="str">
        <f>IFERROR(__xludf.DUMMYFUNCTION("""COMPUTED_VALUE"""),"l")</f>
        <v>l</v>
      </c>
      <c r="N217" s="2" t="str">
        <f>IFERROR(__xludf.DUMMYFUNCTION("""COMPUTED_VALUE"""),"T")</f>
        <v>T</v>
      </c>
      <c r="O217" s="2" t="str">
        <f>IFERROR(__xludf.DUMMYFUNCTION("""COMPUTED_VALUE"""),"q")</f>
        <v>q</v>
      </c>
      <c r="P217" s="2" t="str">
        <f>IFERROR(__xludf.DUMMYFUNCTION("""COMPUTED_VALUE"""),"s")</f>
        <v>s</v>
      </c>
      <c r="Q217" s="2" t="str">
        <f>IFERROR(__xludf.DUMMYFUNCTION("""COMPUTED_VALUE"""),"r")</f>
        <v>r</v>
      </c>
      <c r="R217" s="2" t="str">
        <f>IFERROR(__xludf.DUMMYFUNCTION("""COMPUTED_VALUE"""),"V")</f>
        <v>V</v>
      </c>
      <c r="S217" s="2" t="str">
        <f>IFERROR(__xludf.DUMMYFUNCTION("""COMPUTED_VALUE"""),"D")</f>
        <v>D</v>
      </c>
      <c r="T217" s="2" t="str">
        <f>IFERROR(__xludf.DUMMYFUNCTION("""COMPUTED_VALUE"""),"q")</f>
        <v>q</v>
      </c>
      <c r="U217" s="2" t="str">
        <f>IFERROR(__xludf.DUMMYFUNCTION("""COMPUTED_VALUE"""),"H")</f>
        <v>H</v>
      </c>
      <c r="V217" s="2" t="str">
        <f>IFERROR(__xludf.DUMMYFUNCTION("""COMPUTED_VALUE"""),"b")</f>
        <v>b</v>
      </c>
      <c r="W217" s="2" t="str">
        <f>IFERROR(__xludf.DUMMYFUNCTION("""COMPUTED_VALUE"""),"r")</f>
        <v>r</v>
      </c>
    </row>
    <row r="218">
      <c r="A218" s="2" t="str">
        <f>IFERROR(__xludf.DUMMYFUNCTION("SPLIT(REGEXREPLACE(REGEXREPLACE(Sheet1!C218&amp;"""",""(?s)(.{1})"",""$1""&amp;CHAR(127)),""'"",""''""),CHAR(127))"),"n")</f>
        <v>n</v>
      </c>
      <c r="B218" s="2" t="str">
        <f>IFERROR(__xludf.DUMMYFUNCTION("""COMPUTED_VALUE"""),"S")</f>
        <v>S</v>
      </c>
      <c r="C218" s="2" t="str">
        <f>IFERROR(__xludf.DUMMYFUNCTION("""COMPUTED_VALUE"""),"z")</f>
        <v>z</v>
      </c>
      <c r="D218" s="2" t="str">
        <f>IFERROR(__xludf.DUMMYFUNCTION("""COMPUTED_VALUE"""),"G")</f>
        <v>G</v>
      </c>
      <c r="E218" s="2" t="str">
        <f>IFERROR(__xludf.DUMMYFUNCTION("""COMPUTED_VALUE"""),"C")</f>
        <v>C</v>
      </c>
      <c r="F218" s="2" t="str">
        <f>IFERROR(__xludf.DUMMYFUNCTION("""COMPUTED_VALUE"""),"G")</f>
        <v>G</v>
      </c>
      <c r="G218" s="2" t="str">
        <f>IFERROR(__xludf.DUMMYFUNCTION("""COMPUTED_VALUE"""),"d")</f>
        <v>d</v>
      </c>
      <c r="H218" s="2" t="str">
        <f>IFERROR(__xludf.DUMMYFUNCTION("""COMPUTED_VALUE"""),"v")</f>
        <v>v</v>
      </c>
      <c r="I218" s="2" t="str">
        <f>IFERROR(__xludf.DUMMYFUNCTION("""COMPUTED_VALUE"""),"z")</f>
        <v>z</v>
      </c>
      <c r="J218" s="2" t="str">
        <f>IFERROR(__xludf.DUMMYFUNCTION("""COMPUTED_VALUE"""),"d")</f>
        <v>d</v>
      </c>
      <c r="K218" s="2" t="str">
        <f>IFERROR(__xludf.DUMMYFUNCTION("""COMPUTED_VALUE"""),"G")</f>
        <v>G</v>
      </c>
      <c r="L218" s="2" t="str">
        <f>IFERROR(__xludf.DUMMYFUNCTION("""COMPUTED_VALUE"""),"N")</f>
        <v>N</v>
      </c>
      <c r="M218" s="2" t="str">
        <f>IFERROR(__xludf.DUMMYFUNCTION("""COMPUTED_VALUE"""),"P")</f>
        <v>P</v>
      </c>
    </row>
    <row r="219">
      <c r="A219" s="2" t="str">
        <f>IFERROR(__xludf.DUMMYFUNCTION("SPLIT(REGEXREPLACE(REGEXREPLACE(Sheet1!C219&amp;"""",""(?s)(.{1})"",""$1""&amp;CHAR(127)),""'"",""''""),CHAR(127))"),"W")</f>
        <v>W</v>
      </c>
      <c r="B219" s="2" t="str">
        <f>IFERROR(__xludf.DUMMYFUNCTION("""COMPUTED_VALUE"""),"P")</f>
        <v>P</v>
      </c>
      <c r="C219" s="2" t="str">
        <f>IFERROR(__xludf.DUMMYFUNCTION("""COMPUTED_VALUE"""),"P")</f>
        <v>P</v>
      </c>
      <c r="D219" s="2" t="str">
        <f>IFERROR(__xludf.DUMMYFUNCTION("""COMPUTED_VALUE"""),"P")</f>
        <v>P</v>
      </c>
      <c r="E219" s="2" t="str">
        <f>IFERROR(__xludf.DUMMYFUNCTION("""COMPUTED_VALUE"""),"C")</f>
        <v>C</v>
      </c>
      <c r="F219" s="2" t="str">
        <f>IFERROR(__xludf.DUMMYFUNCTION("""COMPUTED_VALUE"""),"J")</f>
        <v>J</v>
      </c>
      <c r="G219" s="2" t="str">
        <f>IFERROR(__xludf.DUMMYFUNCTION("""COMPUTED_VALUE"""),"M")</f>
        <v>M</v>
      </c>
      <c r="H219" s="2" t="str">
        <f>IFERROR(__xludf.DUMMYFUNCTION("""COMPUTED_VALUE"""),"t")</f>
        <v>t</v>
      </c>
      <c r="I219" s="2" t="str">
        <f>IFERROR(__xludf.DUMMYFUNCTION("""COMPUTED_VALUE"""),"J")</f>
        <v>J</v>
      </c>
      <c r="J219" s="2" t="str">
        <f>IFERROR(__xludf.DUMMYFUNCTION("""COMPUTED_VALUE"""),"S")</f>
        <v>S</v>
      </c>
      <c r="K219" s="2" t="str">
        <f>IFERROR(__xludf.DUMMYFUNCTION("""COMPUTED_VALUE"""),"Q")</f>
        <v>Q</v>
      </c>
      <c r="L219" s="2" t="str">
        <f>IFERROR(__xludf.DUMMYFUNCTION("""COMPUTED_VALUE"""),"M")</f>
        <v>M</v>
      </c>
      <c r="M219" s="2" t="str">
        <f>IFERROR(__xludf.DUMMYFUNCTION("""COMPUTED_VALUE"""),"J")</f>
        <v>J</v>
      </c>
      <c r="N219" s="2" t="str">
        <f>IFERROR(__xludf.DUMMYFUNCTION("""COMPUTED_VALUE"""),"Q")</f>
        <v>Q</v>
      </c>
      <c r="O219" s="2" t="str">
        <f>IFERROR(__xludf.DUMMYFUNCTION("""COMPUTED_VALUE"""),"C")</f>
        <v>C</v>
      </c>
      <c r="P219" s="2" t="str">
        <f>IFERROR(__xludf.DUMMYFUNCTION("""COMPUTED_VALUE"""),"C")</f>
        <v>C</v>
      </c>
      <c r="Q219" s="2" t="str">
        <f>IFERROR(__xludf.DUMMYFUNCTION("""COMPUTED_VALUE"""),"W")</f>
        <v>W</v>
      </c>
      <c r="R219" s="2" t="str">
        <f>IFERROR(__xludf.DUMMYFUNCTION("""COMPUTED_VALUE"""),"M")</f>
        <v>M</v>
      </c>
      <c r="S219" s="2" t="str">
        <f>IFERROR(__xludf.DUMMYFUNCTION("""COMPUTED_VALUE"""),"J")</f>
        <v>J</v>
      </c>
    </row>
    <row r="220">
      <c r="A220" s="2" t="str">
        <f>IFERROR(__xludf.DUMMYFUNCTION("SPLIT(REGEXREPLACE(REGEXREPLACE(Sheet1!C220&amp;"""",""(?s)(.{1})"",""$1""&amp;CHAR(127)),""'"",""''""),CHAR(127))"),"B")</f>
        <v>B</v>
      </c>
      <c r="B220" s="2" t="str">
        <f>IFERROR(__xludf.DUMMYFUNCTION("""COMPUTED_VALUE"""),"M")</f>
        <v>M</v>
      </c>
      <c r="C220" s="2" t="str">
        <f>IFERROR(__xludf.DUMMYFUNCTION("""COMPUTED_VALUE"""),"t")</f>
        <v>t</v>
      </c>
      <c r="D220" s="2" t="str">
        <f>IFERROR(__xludf.DUMMYFUNCTION("""COMPUTED_VALUE"""),"f")</f>
        <v>f</v>
      </c>
      <c r="E220" s="2" t="str">
        <f>IFERROR(__xludf.DUMMYFUNCTION("""COMPUTED_VALUE"""),"L")</f>
        <v>L</v>
      </c>
      <c r="F220" s="2" t="str">
        <f>IFERROR(__xludf.DUMMYFUNCTION("""COMPUTED_VALUE"""),"s")</f>
        <v>s</v>
      </c>
      <c r="G220" s="2" t="str">
        <f>IFERROR(__xludf.DUMMYFUNCTION("""COMPUTED_VALUE"""),"L")</f>
        <v>L</v>
      </c>
      <c r="H220" s="2" t="str">
        <f>IFERROR(__xludf.DUMMYFUNCTION("""COMPUTED_VALUE"""),"Z")</f>
        <v>Z</v>
      </c>
      <c r="I220" s="2" t="str">
        <f>IFERROR(__xludf.DUMMYFUNCTION("""COMPUTED_VALUE"""),"f")</f>
        <v>f</v>
      </c>
      <c r="J220" s="2" t="str">
        <f>IFERROR(__xludf.DUMMYFUNCTION("""COMPUTED_VALUE"""),"T")</f>
        <v>T</v>
      </c>
      <c r="K220" s="2" t="str">
        <f>IFERROR(__xludf.DUMMYFUNCTION("""COMPUTED_VALUE"""),"P")</f>
        <v>P</v>
      </c>
      <c r="L220" s="2" t="str">
        <f>IFERROR(__xludf.DUMMYFUNCTION("""COMPUTED_VALUE"""),"m")</f>
        <v>m</v>
      </c>
      <c r="M220" s="2" t="str">
        <f>IFERROR(__xludf.DUMMYFUNCTION("""COMPUTED_VALUE"""),"C")</f>
        <v>C</v>
      </c>
      <c r="N220" s="2" t="str">
        <f>IFERROR(__xludf.DUMMYFUNCTION("""COMPUTED_VALUE"""),"t")</f>
        <v>t</v>
      </c>
      <c r="O220" s="2" t="str">
        <f>IFERROR(__xludf.DUMMYFUNCTION("""COMPUTED_VALUE"""),"G")</f>
        <v>G</v>
      </c>
    </row>
    <row r="221">
      <c r="A221" s="2" t="str">
        <f>IFERROR(__xludf.DUMMYFUNCTION("SPLIT(REGEXREPLACE(REGEXREPLACE(Sheet1!C221&amp;"""",""(?s)(.{1})"",""$1""&amp;CHAR(127)),""'"",""''""),CHAR(127))"),"b")</f>
        <v>b</v>
      </c>
      <c r="B221" s="2" t="str">
        <f>IFERROR(__xludf.DUMMYFUNCTION("""COMPUTED_VALUE"""),"R")</f>
        <v>R</v>
      </c>
      <c r="C221" s="2" t="str">
        <f>IFERROR(__xludf.DUMMYFUNCTION("""COMPUTED_VALUE"""),"w")</f>
        <v>w</v>
      </c>
      <c r="D221" s="2" t="str">
        <f>IFERROR(__xludf.DUMMYFUNCTION("""COMPUTED_VALUE"""),"g")</f>
        <v>g</v>
      </c>
      <c r="E221" s="2" t="str">
        <f>IFERROR(__xludf.DUMMYFUNCTION("""COMPUTED_VALUE"""),"H")</f>
        <v>H</v>
      </c>
      <c r="F221" s="2" t="str">
        <f>IFERROR(__xludf.DUMMYFUNCTION("""COMPUTED_VALUE"""),"h")</f>
        <v>h</v>
      </c>
      <c r="G221" s="2" t="str">
        <f>IFERROR(__xludf.DUMMYFUNCTION("""COMPUTED_VALUE"""),"h")</f>
        <v>h</v>
      </c>
      <c r="H221" s="2" t="str">
        <f>IFERROR(__xludf.DUMMYFUNCTION("""COMPUTED_VALUE"""),"R")</f>
        <v>R</v>
      </c>
      <c r="I221" s="2" t="str">
        <f>IFERROR(__xludf.DUMMYFUNCTION("""COMPUTED_VALUE"""),"h")</f>
        <v>h</v>
      </c>
      <c r="J221" s="2" t="str">
        <f>IFERROR(__xludf.DUMMYFUNCTION("""COMPUTED_VALUE"""),"b")</f>
        <v>b</v>
      </c>
      <c r="K221" s="2" t="str">
        <f>IFERROR(__xludf.DUMMYFUNCTION("""COMPUTED_VALUE"""),"b")</f>
        <v>b</v>
      </c>
      <c r="L221" s="2" t="str">
        <f>IFERROR(__xludf.DUMMYFUNCTION("""COMPUTED_VALUE"""),"S")</f>
        <v>S</v>
      </c>
      <c r="M221" s="2" t="str">
        <f>IFERROR(__xludf.DUMMYFUNCTION("""COMPUTED_VALUE"""),"R")</f>
        <v>R</v>
      </c>
      <c r="N221" s="2" t="str">
        <f>IFERROR(__xludf.DUMMYFUNCTION("""COMPUTED_VALUE"""),"b")</f>
        <v>b</v>
      </c>
      <c r="O221" s="2" t="str">
        <f>IFERROR(__xludf.DUMMYFUNCTION("""COMPUTED_VALUE"""),"j")</f>
        <v>j</v>
      </c>
      <c r="P221" s="2" t="str">
        <f>IFERROR(__xludf.DUMMYFUNCTION("""COMPUTED_VALUE"""),"S")</f>
        <v>S</v>
      </c>
      <c r="Q221" s="2" t="str">
        <f>IFERROR(__xludf.DUMMYFUNCTION("""COMPUTED_VALUE"""),"g")</f>
        <v>g</v>
      </c>
      <c r="R221" s="2" t="str">
        <f>IFERROR(__xludf.DUMMYFUNCTION("""COMPUTED_VALUE"""),"l")</f>
        <v>l</v>
      </c>
      <c r="S221" s="2" t="str">
        <f>IFERROR(__xludf.DUMMYFUNCTION("""COMPUTED_VALUE"""),"c")</f>
        <v>c</v>
      </c>
      <c r="T221" s="2" t="str">
        <f>IFERROR(__xludf.DUMMYFUNCTION("""COMPUTED_VALUE"""),"g")</f>
        <v>g</v>
      </c>
      <c r="U221" s="2" t="str">
        <f>IFERROR(__xludf.DUMMYFUNCTION("""COMPUTED_VALUE"""),"w")</f>
        <v>w</v>
      </c>
      <c r="V221" s="2" t="str">
        <f>IFERROR(__xludf.DUMMYFUNCTION("""COMPUTED_VALUE"""),"H")</f>
        <v>H</v>
      </c>
      <c r="W221" s="2" t="str">
        <f>IFERROR(__xludf.DUMMYFUNCTION("""COMPUTED_VALUE"""),"H")</f>
        <v>H</v>
      </c>
    </row>
    <row r="222">
      <c r="A222" s="2" t="str">
        <f>IFERROR(__xludf.DUMMYFUNCTION("SPLIT(REGEXREPLACE(REGEXREPLACE(Sheet1!C222&amp;"""",""(?s)(.{1})"",""$1""&amp;CHAR(127)),""'"",""''""),CHAR(127))"),"b")</f>
        <v>b</v>
      </c>
      <c r="B222" s="2" t="str">
        <f>IFERROR(__xludf.DUMMYFUNCTION("""COMPUTED_VALUE"""),"g")</f>
        <v>g</v>
      </c>
      <c r="C222" s="2" t="str">
        <f>IFERROR(__xludf.DUMMYFUNCTION("""COMPUTED_VALUE"""),"j")</f>
        <v>j</v>
      </c>
      <c r="D222" s="2" t="str">
        <f>IFERROR(__xludf.DUMMYFUNCTION("""COMPUTED_VALUE"""),"l")</f>
        <v>l</v>
      </c>
      <c r="E222" s="2" t="str">
        <f>IFERROR(__xludf.DUMMYFUNCTION("""COMPUTED_VALUE"""),"S")</f>
        <v>S</v>
      </c>
      <c r="F222" s="2" t="str">
        <f>IFERROR(__xludf.DUMMYFUNCTION("""COMPUTED_VALUE"""),"g")</f>
        <v>g</v>
      </c>
      <c r="G222" s="2" t="str">
        <f>IFERROR(__xludf.DUMMYFUNCTION("""COMPUTED_VALUE"""),"D")</f>
        <v>D</v>
      </c>
      <c r="H222" s="2" t="str">
        <f>IFERROR(__xludf.DUMMYFUNCTION("""COMPUTED_VALUE"""),"l")</f>
        <v>l</v>
      </c>
      <c r="I222" s="2" t="str">
        <f>IFERROR(__xludf.DUMMYFUNCTION("""COMPUTED_VALUE"""),"j")</f>
        <v>j</v>
      </c>
      <c r="J222" s="2" t="str">
        <f>IFERROR(__xludf.DUMMYFUNCTION("""COMPUTED_VALUE"""),"H")</f>
        <v>H</v>
      </c>
      <c r="K222" s="2" t="str">
        <f>IFERROR(__xludf.DUMMYFUNCTION("""COMPUTED_VALUE"""),"h")</f>
        <v>h</v>
      </c>
      <c r="L222" s="2" t="str">
        <f>IFERROR(__xludf.DUMMYFUNCTION("""COMPUTED_VALUE"""),"j")</f>
        <v>j</v>
      </c>
      <c r="M222" s="2" t="str">
        <f>IFERROR(__xludf.DUMMYFUNCTION("""COMPUTED_VALUE"""),"g")</f>
        <v>g</v>
      </c>
      <c r="N222" s="2" t="str">
        <f>IFERROR(__xludf.DUMMYFUNCTION("""COMPUTED_VALUE"""),"w")</f>
        <v>w</v>
      </c>
    </row>
    <row r="223">
      <c r="A223" s="2" t="str">
        <f>IFERROR(__xludf.DUMMYFUNCTION("SPLIT(REGEXREPLACE(REGEXREPLACE(Sheet1!C223&amp;"""",""(?s)(.{1})"",""$1""&amp;CHAR(127)),""'"",""''""),CHAR(127))"),"z")</f>
        <v>z</v>
      </c>
      <c r="B223" s="2" t="str">
        <f>IFERROR(__xludf.DUMMYFUNCTION("""COMPUTED_VALUE"""),"J")</f>
        <v>J</v>
      </c>
      <c r="C223" s="2" t="str">
        <f>IFERROR(__xludf.DUMMYFUNCTION("""COMPUTED_VALUE"""),"W")</f>
        <v>W</v>
      </c>
      <c r="D223" s="2" t="str">
        <f>IFERROR(__xludf.DUMMYFUNCTION("""COMPUTED_VALUE"""),"j")</f>
        <v>j</v>
      </c>
      <c r="E223" s="2" t="str">
        <f>IFERROR(__xludf.DUMMYFUNCTION("""COMPUTED_VALUE"""),"c")</f>
        <v>c</v>
      </c>
      <c r="F223" s="2" t="str">
        <f>IFERROR(__xludf.DUMMYFUNCTION("""COMPUTED_VALUE"""),"z")</f>
        <v>z</v>
      </c>
      <c r="G223" s="2" t="str">
        <f>IFERROR(__xludf.DUMMYFUNCTION("""COMPUTED_VALUE"""),"c")</f>
        <v>c</v>
      </c>
      <c r="H223" s="2" t="str">
        <f>IFERROR(__xludf.DUMMYFUNCTION("""COMPUTED_VALUE"""),"W")</f>
        <v>W</v>
      </c>
      <c r="I223" s="2" t="str">
        <f>IFERROR(__xludf.DUMMYFUNCTION("""COMPUTED_VALUE"""),"j")</f>
        <v>j</v>
      </c>
      <c r="J223" s="2" t="str">
        <f>IFERROR(__xludf.DUMMYFUNCTION("""COMPUTED_VALUE"""),"S")</f>
        <v>S</v>
      </c>
      <c r="K223" s="2" t="str">
        <f>IFERROR(__xludf.DUMMYFUNCTION("""COMPUTED_VALUE"""),"W")</f>
        <v>W</v>
      </c>
      <c r="L223" s="2" t="str">
        <f>IFERROR(__xludf.DUMMYFUNCTION("""COMPUTED_VALUE"""),"g")</f>
        <v>g</v>
      </c>
      <c r="M223" s="2" t="str">
        <f>IFERROR(__xludf.DUMMYFUNCTION("""COMPUTED_VALUE"""),"h")</f>
        <v>h</v>
      </c>
      <c r="N223" s="2" t="str">
        <f>IFERROR(__xludf.DUMMYFUNCTION("""COMPUTED_VALUE"""),"Z")</f>
        <v>Z</v>
      </c>
      <c r="O223" s="2" t="str">
        <f>IFERROR(__xludf.DUMMYFUNCTION("""COMPUTED_VALUE"""),"g")</f>
        <v>g</v>
      </c>
      <c r="P223" s="2" t="str">
        <f>IFERROR(__xludf.DUMMYFUNCTION("""COMPUTED_VALUE"""),"z")</f>
        <v>z</v>
      </c>
      <c r="Q223" s="2" t="str">
        <f>IFERROR(__xludf.DUMMYFUNCTION("""COMPUTED_VALUE"""),"g")</f>
        <v>g</v>
      </c>
      <c r="R223" s="2" t="str">
        <f>IFERROR(__xludf.DUMMYFUNCTION("""COMPUTED_VALUE"""),"S")</f>
        <v>S</v>
      </c>
      <c r="S223" s="2" t="str">
        <f>IFERROR(__xludf.DUMMYFUNCTION("""COMPUTED_VALUE"""),"S")</f>
        <v>S</v>
      </c>
      <c r="T223" s="2" t="str">
        <f>IFERROR(__xludf.DUMMYFUNCTION("""COMPUTED_VALUE"""),"S")</f>
        <v>S</v>
      </c>
      <c r="U223" s="2" t="str">
        <f>IFERROR(__xludf.DUMMYFUNCTION("""COMPUTED_VALUE"""),"Z")</f>
        <v>Z</v>
      </c>
    </row>
    <row r="224">
      <c r="A224" s="2" t="str">
        <f>IFERROR(__xludf.DUMMYFUNCTION("SPLIT(REGEXREPLACE(REGEXREPLACE(Sheet1!C224&amp;"""",""(?s)(.{1})"",""$1""&amp;CHAR(127)),""'"",""''""),CHAR(127))"),"N")</f>
        <v>N</v>
      </c>
      <c r="B224" s="2" t="str">
        <f>IFERROR(__xludf.DUMMYFUNCTION("""COMPUTED_VALUE"""),"r")</f>
        <v>r</v>
      </c>
      <c r="C224" s="2" t="str">
        <f>IFERROR(__xludf.DUMMYFUNCTION("""COMPUTED_VALUE"""),"G")</f>
        <v>G</v>
      </c>
      <c r="D224" s="2" t="str">
        <f>IFERROR(__xludf.DUMMYFUNCTION("""COMPUTED_VALUE"""),"V")</f>
        <v>V</v>
      </c>
      <c r="E224" s="2" t="str">
        <f>IFERROR(__xludf.DUMMYFUNCTION("""COMPUTED_VALUE"""),"C")</f>
        <v>C</v>
      </c>
      <c r="F224" s="2" t="str">
        <f>IFERROR(__xludf.DUMMYFUNCTION("""COMPUTED_VALUE"""),"m")</f>
        <v>m</v>
      </c>
      <c r="G224" s="2" t="str">
        <f>IFERROR(__xludf.DUMMYFUNCTION("""COMPUTED_VALUE"""),"N")</f>
        <v>N</v>
      </c>
      <c r="H224" s="2" t="str">
        <f>IFERROR(__xludf.DUMMYFUNCTION("""COMPUTED_VALUE"""),"p")</f>
        <v>p</v>
      </c>
      <c r="I224" s="2" t="str">
        <f>IFERROR(__xludf.DUMMYFUNCTION("""COMPUTED_VALUE"""),"H")</f>
        <v>H</v>
      </c>
      <c r="J224" s="2" t="str">
        <f>IFERROR(__xludf.DUMMYFUNCTION("""COMPUTED_VALUE"""),"F")</f>
        <v>F</v>
      </c>
      <c r="K224" s="2" t="str">
        <f>IFERROR(__xludf.DUMMYFUNCTION("""COMPUTED_VALUE"""),"P")</f>
        <v>P</v>
      </c>
      <c r="L224" s="2" t="str">
        <f>IFERROR(__xludf.DUMMYFUNCTION("""COMPUTED_VALUE"""),"s")</f>
        <v>s</v>
      </c>
      <c r="M224" s="2" t="str">
        <f>IFERROR(__xludf.DUMMYFUNCTION("""COMPUTED_VALUE"""),"r")</f>
        <v>r</v>
      </c>
    </row>
    <row r="225">
      <c r="A225" s="2" t="str">
        <f>IFERROR(__xludf.DUMMYFUNCTION("SPLIT(REGEXREPLACE(REGEXREPLACE(Sheet1!C225&amp;"""",""(?s)(.{1})"",""$1""&amp;CHAR(127)),""'"",""''""),CHAR(127))"),"J")</f>
        <v>J</v>
      </c>
      <c r="B225" s="2" t="str">
        <f>IFERROR(__xludf.DUMMYFUNCTION("""COMPUTED_VALUE"""),"v")</f>
        <v>v</v>
      </c>
      <c r="C225" s="2" t="str">
        <f>IFERROR(__xludf.DUMMYFUNCTION("""COMPUTED_VALUE"""),"r")</f>
        <v>r</v>
      </c>
      <c r="D225" s="2" t="str">
        <f>IFERROR(__xludf.DUMMYFUNCTION("""COMPUTED_VALUE"""),"t")</f>
        <v>t</v>
      </c>
      <c r="E225" s="2" t="str">
        <f>IFERROR(__xludf.DUMMYFUNCTION("""COMPUTED_VALUE"""),"p")</f>
        <v>p</v>
      </c>
      <c r="F225" s="2" t="str">
        <f>IFERROR(__xludf.DUMMYFUNCTION("""COMPUTED_VALUE"""),"H")</f>
        <v>H</v>
      </c>
      <c r="G225" s="2" t="str">
        <f>IFERROR(__xludf.DUMMYFUNCTION("""COMPUTED_VALUE"""),"H")</f>
        <v>H</v>
      </c>
      <c r="H225" s="2" t="str">
        <f>IFERROR(__xludf.DUMMYFUNCTION("""COMPUTED_VALUE"""),"m")</f>
        <v>m</v>
      </c>
      <c r="I225" s="2" t="str">
        <f>IFERROR(__xludf.DUMMYFUNCTION("""COMPUTED_VALUE"""),"r")</f>
        <v>r</v>
      </c>
      <c r="J225" s="2" t="str">
        <f>IFERROR(__xludf.DUMMYFUNCTION("""COMPUTED_VALUE"""),"C")</f>
        <v>C</v>
      </c>
      <c r="K225" s="2" t="str">
        <f>IFERROR(__xludf.DUMMYFUNCTION("""COMPUTED_VALUE"""),"G")</f>
        <v>G</v>
      </c>
      <c r="L225" s="2" t="str">
        <f>IFERROR(__xludf.DUMMYFUNCTION("""COMPUTED_VALUE"""),"J")</f>
        <v>J</v>
      </c>
      <c r="M225" s="2" t="str">
        <f>IFERROR(__xludf.DUMMYFUNCTION("""COMPUTED_VALUE"""),"C")</f>
        <v>C</v>
      </c>
      <c r="N225" s="2" t="str">
        <f>IFERROR(__xludf.DUMMYFUNCTION("""COMPUTED_VALUE"""),"J")</f>
        <v>J</v>
      </c>
      <c r="O225" s="2" t="str">
        <f>IFERROR(__xludf.DUMMYFUNCTION("""COMPUTED_VALUE"""),"m")</f>
        <v>m</v>
      </c>
      <c r="P225" s="2" t="str">
        <f>IFERROR(__xludf.DUMMYFUNCTION("""COMPUTED_VALUE"""),"N")</f>
        <v>N</v>
      </c>
      <c r="Q225" s="2" t="str">
        <f>IFERROR(__xludf.DUMMYFUNCTION("""COMPUTED_VALUE"""),"v")</f>
        <v>v</v>
      </c>
      <c r="R225" s="2" t="str">
        <f>IFERROR(__xludf.DUMMYFUNCTION("""COMPUTED_VALUE"""),"N")</f>
        <v>N</v>
      </c>
      <c r="S225" s="2" t="str">
        <f>IFERROR(__xludf.DUMMYFUNCTION("""COMPUTED_VALUE"""),"p")</f>
        <v>p</v>
      </c>
      <c r="T225" s="2" t="str">
        <f>IFERROR(__xludf.DUMMYFUNCTION("""COMPUTED_VALUE"""),"V")</f>
        <v>V</v>
      </c>
      <c r="U225" s="2" t="str">
        <f>IFERROR(__xludf.DUMMYFUNCTION("""COMPUTED_VALUE"""),"C")</f>
        <v>C</v>
      </c>
      <c r="V225" s="2" t="str">
        <f>IFERROR(__xludf.DUMMYFUNCTION("""COMPUTED_VALUE"""),"s")</f>
        <v>s</v>
      </c>
      <c r="W225" s="2" t="str">
        <f>IFERROR(__xludf.DUMMYFUNCTION("""COMPUTED_VALUE"""),"H")</f>
        <v>H</v>
      </c>
      <c r="X225" s="2" t="str">
        <f>IFERROR(__xludf.DUMMYFUNCTION("""COMPUTED_VALUE"""),"V")</f>
        <v>V</v>
      </c>
    </row>
    <row r="226">
      <c r="A226" s="2" t="str">
        <f>IFERROR(__xludf.DUMMYFUNCTION("SPLIT(REGEXREPLACE(REGEXREPLACE(Sheet1!C226&amp;"""",""(?s)(.{1})"",""$1""&amp;CHAR(127)),""'"",""''""),CHAR(127))"),"H")</f>
        <v>H</v>
      </c>
      <c r="B226" s="2" t="str">
        <f>IFERROR(__xludf.DUMMYFUNCTION("""COMPUTED_VALUE"""),"z")</f>
        <v>z</v>
      </c>
      <c r="C226" s="2" t="str">
        <f>IFERROR(__xludf.DUMMYFUNCTION("""COMPUTED_VALUE"""),"d")</f>
        <v>d</v>
      </c>
      <c r="D226" s="2" t="str">
        <f>IFERROR(__xludf.DUMMYFUNCTION("""COMPUTED_VALUE"""),"F")</f>
        <v>F</v>
      </c>
      <c r="E226" s="2" t="str">
        <f>IFERROR(__xludf.DUMMYFUNCTION("""COMPUTED_VALUE"""),"s")</f>
        <v>s</v>
      </c>
      <c r="F226" s="2" t="str">
        <f>IFERROR(__xludf.DUMMYFUNCTION("""COMPUTED_VALUE"""),"B")</f>
        <v>B</v>
      </c>
      <c r="G226" s="2" t="str">
        <f>IFERROR(__xludf.DUMMYFUNCTION("""COMPUTED_VALUE"""),"B")</f>
        <v>B</v>
      </c>
      <c r="H226" s="2" t="str">
        <f>IFERROR(__xludf.DUMMYFUNCTION("""COMPUTED_VALUE"""),"V")</f>
        <v>V</v>
      </c>
      <c r="I226" s="2" t="str">
        <f>IFERROR(__xludf.DUMMYFUNCTION("""COMPUTED_VALUE"""),"s")</f>
        <v>s</v>
      </c>
      <c r="J226" s="2" t="str">
        <f>IFERROR(__xludf.DUMMYFUNCTION("""COMPUTED_VALUE"""),"f")</f>
        <v>f</v>
      </c>
      <c r="K226" s="2" t="str">
        <f>IFERROR(__xludf.DUMMYFUNCTION("""COMPUTED_VALUE"""),"n")</f>
        <v>n</v>
      </c>
      <c r="L226" s="2" t="str">
        <f>IFERROR(__xludf.DUMMYFUNCTION("""COMPUTED_VALUE"""),"T")</f>
        <v>T</v>
      </c>
      <c r="M226" s="2" t="str">
        <f>IFERROR(__xludf.DUMMYFUNCTION("""COMPUTED_VALUE"""),"f")</f>
        <v>f</v>
      </c>
      <c r="N226" s="2" t="str">
        <f>IFERROR(__xludf.DUMMYFUNCTION("""COMPUTED_VALUE"""),"s")</f>
        <v>s</v>
      </c>
    </row>
    <row r="227">
      <c r="A227" s="2" t="str">
        <f>IFERROR(__xludf.DUMMYFUNCTION("SPLIT(REGEXREPLACE(REGEXREPLACE(Sheet1!C227&amp;"""",""(?s)(.{1})"",""$1""&amp;CHAR(127)),""'"",""''""),CHAR(127))"),"w")</f>
        <v>w</v>
      </c>
      <c r="B227" s="2" t="str">
        <f>IFERROR(__xludf.DUMMYFUNCTION("""COMPUTED_VALUE"""),"r")</f>
        <v>r</v>
      </c>
      <c r="C227" s="2" t="str">
        <f>IFERROR(__xludf.DUMMYFUNCTION("""COMPUTED_VALUE"""),"j")</f>
        <v>j</v>
      </c>
      <c r="D227" s="2" t="str">
        <f>IFERROR(__xludf.DUMMYFUNCTION("""COMPUTED_VALUE"""),"j")</f>
        <v>j</v>
      </c>
      <c r="E227" s="2" t="str">
        <f>IFERROR(__xludf.DUMMYFUNCTION("""COMPUTED_VALUE"""),"R")</f>
        <v>R</v>
      </c>
      <c r="F227" s="2" t="str">
        <f>IFERROR(__xludf.DUMMYFUNCTION("""COMPUTED_VALUE"""),"Q")</f>
        <v>Q</v>
      </c>
      <c r="G227" s="2" t="str">
        <f>IFERROR(__xludf.DUMMYFUNCTION("""COMPUTED_VALUE"""),"L")</f>
        <v>L</v>
      </c>
      <c r="H227" s="2" t="str">
        <f>IFERROR(__xludf.DUMMYFUNCTION("""COMPUTED_VALUE"""),"l")</f>
        <v>l</v>
      </c>
      <c r="I227" s="2" t="str">
        <f>IFERROR(__xludf.DUMMYFUNCTION("""COMPUTED_VALUE"""),"w")</f>
        <v>w</v>
      </c>
      <c r="J227" s="2" t="str">
        <f>IFERROR(__xludf.DUMMYFUNCTION("""COMPUTED_VALUE"""),"w")</f>
        <v>w</v>
      </c>
      <c r="K227" s="2" t="str">
        <f>IFERROR(__xludf.DUMMYFUNCTION("""COMPUTED_VALUE"""),"w")</f>
        <v>w</v>
      </c>
      <c r="L227" s="2" t="str">
        <f>IFERROR(__xludf.DUMMYFUNCTION("""COMPUTED_VALUE"""),"r")</f>
        <v>r</v>
      </c>
      <c r="M227" s="2" t="str">
        <f>IFERROR(__xludf.DUMMYFUNCTION("""COMPUTED_VALUE"""),"J")</f>
        <v>J</v>
      </c>
      <c r="N227" s="2" t="str">
        <f>IFERROR(__xludf.DUMMYFUNCTION("""COMPUTED_VALUE"""),"Q")</f>
        <v>Q</v>
      </c>
      <c r="O227" s="2" t="str">
        <f>IFERROR(__xludf.DUMMYFUNCTION("""COMPUTED_VALUE"""),"L")</f>
        <v>L</v>
      </c>
      <c r="P227" s="2" t="str">
        <f>IFERROR(__xludf.DUMMYFUNCTION("""COMPUTED_VALUE"""),"Q")</f>
        <v>Q</v>
      </c>
      <c r="Q227" s="2" t="str">
        <f>IFERROR(__xludf.DUMMYFUNCTION("""COMPUTED_VALUE"""),"b")</f>
        <v>b</v>
      </c>
      <c r="R227" s="2" t="str">
        <f>IFERROR(__xludf.DUMMYFUNCTION("""COMPUTED_VALUE"""),"C")</f>
        <v>C</v>
      </c>
      <c r="S227" s="2" t="str">
        <f>IFERROR(__xludf.DUMMYFUNCTION("""COMPUTED_VALUE"""),"r")</f>
        <v>r</v>
      </c>
      <c r="T227" s="2" t="str">
        <f>IFERROR(__xludf.DUMMYFUNCTION("""COMPUTED_VALUE"""),"b")</f>
        <v>b</v>
      </c>
      <c r="U227" s="2" t="str">
        <f>IFERROR(__xludf.DUMMYFUNCTION("""COMPUTED_VALUE"""),"w")</f>
        <v>w</v>
      </c>
      <c r="V227" s="2" t="str">
        <f>IFERROR(__xludf.DUMMYFUNCTION("""COMPUTED_VALUE"""),"l")</f>
        <v>l</v>
      </c>
      <c r="W227" s="2" t="str">
        <f>IFERROR(__xludf.DUMMYFUNCTION("""COMPUTED_VALUE"""),"J")</f>
        <v>J</v>
      </c>
    </row>
    <row r="228">
      <c r="A228" s="2" t="str">
        <f>IFERROR(__xludf.DUMMYFUNCTION("SPLIT(REGEXREPLACE(REGEXREPLACE(Sheet1!C228&amp;"""",""(?s)(.{1})"",""$1""&amp;CHAR(127)),""'"",""''""),CHAR(127))"),"R")</f>
        <v>R</v>
      </c>
      <c r="B228" s="2" t="str">
        <f>IFERROR(__xludf.DUMMYFUNCTION("""COMPUTED_VALUE"""),"w")</f>
        <v>w</v>
      </c>
      <c r="C228" s="2" t="str">
        <f>IFERROR(__xludf.DUMMYFUNCTION("""COMPUTED_VALUE"""),"g")</f>
        <v>g</v>
      </c>
      <c r="D228" s="2" t="str">
        <f>IFERROR(__xludf.DUMMYFUNCTION("""COMPUTED_VALUE"""),"p")</f>
        <v>p</v>
      </c>
      <c r="E228" s="2" t="str">
        <f>IFERROR(__xludf.DUMMYFUNCTION("""COMPUTED_VALUE"""),"r")</f>
        <v>r</v>
      </c>
      <c r="F228" s="2" t="str">
        <f>IFERROR(__xludf.DUMMYFUNCTION("""COMPUTED_VALUE"""),"L")</f>
        <v>L</v>
      </c>
      <c r="G228" s="2" t="str">
        <f>IFERROR(__xludf.DUMMYFUNCTION("""COMPUTED_VALUE"""),"b")</f>
        <v>b</v>
      </c>
      <c r="H228" s="2" t="str">
        <f>IFERROR(__xludf.DUMMYFUNCTION("""COMPUTED_VALUE"""),"N")</f>
        <v>N</v>
      </c>
      <c r="I228" s="2" t="str">
        <f>IFERROR(__xludf.DUMMYFUNCTION("""COMPUTED_VALUE"""),"L")</f>
        <v>L</v>
      </c>
      <c r="J228" s="2" t="str">
        <f>IFERROR(__xludf.DUMMYFUNCTION("""COMPUTED_VALUE"""),"r")</f>
        <v>r</v>
      </c>
      <c r="K228" s="2" t="str">
        <f>IFERROR(__xludf.DUMMYFUNCTION("""COMPUTED_VALUE"""),"L")</f>
        <v>L</v>
      </c>
      <c r="L228" s="2" t="str">
        <f>IFERROR(__xludf.DUMMYFUNCTION("""COMPUTED_VALUE"""),"b")</f>
        <v>b</v>
      </c>
      <c r="M228" s="2" t="str">
        <f>IFERROR(__xludf.DUMMYFUNCTION("""COMPUTED_VALUE"""),"C")</f>
        <v>C</v>
      </c>
      <c r="N228" s="2" t="str">
        <f>IFERROR(__xludf.DUMMYFUNCTION("""COMPUTED_VALUE"""),"C")</f>
        <v>C</v>
      </c>
      <c r="O228" s="2" t="str">
        <f>IFERROR(__xludf.DUMMYFUNCTION("""COMPUTED_VALUE"""),"p")</f>
        <v>p</v>
      </c>
      <c r="P228" s="2" t="str">
        <f>IFERROR(__xludf.DUMMYFUNCTION("""COMPUTED_VALUE"""),"R")</f>
        <v>R</v>
      </c>
      <c r="Q228" s="2" t="str">
        <f>IFERROR(__xludf.DUMMYFUNCTION("""COMPUTED_VALUE"""),"C")</f>
        <v>C</v>
      </c>
      <c r="R228" s="2" t="str">
        <f>IFERROR(__xludf.DUMMYFUNCTION("""COMPUTED_VALUE"""),"r")</f>
        <v>r</v>
      </c>
      <c r="S228" s="2" t="str">
        <f>IFERROR(__xludf.DUMMYFUNCTION("""COMPUTED_VALUE"""),"J")</f>
        <v>J</v>
      </c>
      <c r="T228" s="2" t="str">
        <f>IFERROR(__xludf.DUMMYFUNCTION("""COMPUTED_VALUE"""),"L")</f>
        <v>L</v>
      </c>
      <c r="U228" s="2" t="str">
        <f>IFERROR(__xludf.DUMMYFUNCTION("""COMPUTED_VALUE"""),"R")</f>
        <v>R</v>
      </c>
      <c r="V228" s="2" t="str">
        <f>IFERROR(__xludf.DUMMYFUNCTION("""COMPUTED_VALUE"""),"L")</f>
        <v>L</v>
      </c>
    </row>
    <row r="229">
      <c r="A229" s="2" t="str">
        <f>IFERROR(__xludf.DUMMYFUNCTION("SPLIT(REGEXREPLACE(REGEXREPLACE(Sheet1!C229&amp;"""",""(?s)(.{1})"",""$1""&amp;CHAR(127)),""'"",""''""),CHAR(127))"),"M")</f>
        <v>M</v>
      </c>
      <c r="B229" s="2" t="str">
        <f>IFERROR(__xludf.DUMMYFUNCTION("""COMPUTED_VALUE"""),"l")</f>
        <v>l</v>
      </c>
      <c r="C229" s="2" t="str">
        <f>IFERROR(__xludf.DUMMYFUNCTION("""COMPUTED_VALUE"""),"q")</f>
        <v>q</v>
      </c>
      <c r="D229" s="2" t="str">
        <f>IFERROR(__xludf.DUMMYFUNCTION("""COMPUTED_VALUE"""),"q")</f>
        <v>q</v>
      </c>
      <c r="E229" s="2" t="str">
        <f>IFERROR(__xludf.DUMMYFUNCTION("""COMPUTED_VALUE"""),"l")</f>
        <v>l</v>
      </c>
      <c r="F229" s="2" t="str">
        <f>IFERROR(__xludf.DUMMYFUNCTION("""COMPUTED_VALUE"""),"W")</f>
        <v>W</v>
      </c>
      <c r="G229" s="2" t="str">
        <f>IFERROR(__xludf.DUMMYFUNCTION("""COMPUTED_VALUE"""),"Z")</f>
        <v>Z</v>
      </c>
      <c r="H229" s="2" t="str">
        <f>IFERROR(__xludf.DUMMYFUNCTION("""COMPUTED_VALUE"""),"c")</f>
        <v>c</v>
      </c>
      <c r="I229" s="2" t="str">
        <f>IFERROR(__xludf.DUMMYFUNCTION("""COMPUTED_VALUE"""),"l")</f>
        <v>l</v>
      </c>
      <c r="J229" s="2" t="str">
        <f>IFERROR(__xludf.DUMMYFUNCTION("""COMPUTED_VALUE"""),"n")</f>
        <v>n</v>
      </c>
      <c r="K229" s="2" t="str">
        <f>IFERROR(__xludf.DUMMYFUNCTION("""COMPUTED_VALUE"""),"P")</f>
        <v>P</v>
      </c>
      <c r="L229" s="2" t="str">
        <f>IFERROR(__xludf.DUMMYFUNCTION("""COMPUTED_VALUE"""),"t")</f>
        <v>t</v>
      </c>
      <c r="M229" s="2" t="str">
        <f>IFERROR(__xludf.DUMMYFUNCTION("""COMPUTED_VALUE"""),"Z")</f>
        <v>Z</v>
      </c>
      <c r="N229" s="2" t="str">
        <f>IFERROR(__xludf.DUMMYFUNCTION("""COMPUTED_VALUE"""),"t")</f>
        <v>t</v>
      </c>
      <c r="O229" s="2" t="str">
        <f>IFERROR(__xludf.DUMMYFUNCTION("""COMPUTED_VALUE"""),"D")</f>
        <v>D</v>
      </c>
    </row>
    <row r="230">
      <c r="A230" s="2" t="str">
        <f>IFERROR(__xludf.DUMMYFUNCTION("SPLIT(REGEXREPLACE(REGEXREPLACE(Sheet1!C230&amp;"""",""(?s)(.{1})"",""$1""&amp;CHAR(127)),""'"",""''""),CHAR(127))"),"r")</f>
        <v>r</v>
      </c>
      <c r="B230" s="2" t="str">
        <f>IFERROR(__xludf.DUMMYFUNCTION("""COMPUTED_VALUE"""),"L")</f>
        <v>L</v>
      </c>
      <c r="C230" s="2" t="str">
        <f>IFERROR(__xludf.DUMMYFUNCTION("""COMPUTED_VALUE"""),"J")</f>
        <v>J</v>
      </c>
      <c r="D230" s="2" t="str">
        <f>IFERROR(__xludf.DUMMYFUNCTION("""COMPUTED_VALUE"""),"T")</f>
        <v>T</v>
      </c>
      <c r="E230" s="2" t="str">
        <f>IFERROR(__xludf.DUMMYFUNCTION("""COMPUTED_VALUE"""),"s")</f>
        <v>s</v>
      </c>
      <c r="F230" s="2" t="str">
        <f>IFERROR(__xludf.DUMMYFUNCTION("""COMPUTED_VALUE"""),"B")</f>
        <v>B</v>
      </c>
      <c r="G230" s="2" t="str">
        <f>IFERROR(__xludf.DUMMYFUNCTION("""COMPUTED_VALUE"""),"r")</f>
        <v>r</v>
      </c>
      <c r="H230" s="2" t="str">
        <f>IFERROR(__xludf.DUMMYFUNCTION("""COMPUTED_VALUE"""),"s")</f>
        <v>s</v>
      </c>
      <c r="I230" s="2" t="str">
        <f>IFERROR(__xludf.DUMMYFUNCTION("""COMPUTED_VALUE"""),"J")</f>
        <v>J</v>
      </c>
      <c r="J230" s="2" t="str">
        <f>IFERROR(__xludf.DUMMYFUNCTION("""COMPUTED_VALUE"""),"B")</f>
        <v>B</v>
      </c>
      <c r="K230" s="2" t="str">
        <f>IFERROR(__xludf.DUMMYFUNCTION("""COMPUTED_VALUE"""),"h")</f>
        <v>h</v>
      </c>
      <c r="L230" s="2" t="str">
        <f>IFERROR(__xludf.DUMMYFUNCTION("""COMPUTED_VALUE"""),"s")</f>
        <v>s</v>
      </c>
      <c r="M230" s="2" t="str">
        <f>IFERROR(__xludf.DUMMYFUNCTION("""COMPUTED_VALUE"""),"h")</f>
        <v>h</v>
      </c>
      <c r="N230" s="2" t="str">
        <f>IFERROR(__xludf.DUMMYFUNCTION("""COMPUTED_VALUE"""),"T")</f>
        <v>T</v>
      </c>
    </row>
    <row r="231">
      <c r="A231" s="2" t="str">
        <f>IFERROR(__xludf.DUMMYFUNCTION("SPLIT(REGEXREPLACE(REGEXREPLACE(Sheet1!C231&amp;"""",""(?s)(.{1})"",""$1""&amp;CHAR(127)),""'"",""''""),CHAR(127))"),"J")</f>
        <v>J</v>
      </c>
      <c r="B231" s="2" t="str">
        <f>IFERROR(__xludf.DUMMYFUNCTION("""COMPUTED_VALUE"""),"b")</f>
        <v>b</v>
      </c>
      <c r="C231" s="2" t="str">
        <f>IFERROR(__xludf.DUMMYFUNCTION("""COMPUTED_VALUE"""),"b")</f>
        <v>b</v>
      </c>
      <c r="D231" s="2" t="str">
        <f>IFERROR(__xludf.DUMMYFUNCTION("""COMPUTED_VALUE"""),"b")</f>
        <v>b</v>
      </c>
      <c r="E231" s="2" t="str">
        <f>IFERROR(__xludf.DUMMYFUNCTION("""COMPUTED_VALUE"""),"C")</f>
        <v>C</v>
      </c>
      <c r="F231" s="2" t="str">
        <f>IFERROR(__xludf.DUMMYFUNCTION("""COMPUTED_VALUE"""),"h")</f>
        <v>h</v>
      </c>
      <c r="G231" s="2" t="str">
        <f>IFERROR(__xludf.DUMMYFUNCTION("""COMPUTED_VALUE"""),"C")</f>
        <v>C</v>
      </c>
      <c r="H231" s="2" t="str">
        <f>IFERROR(__xludf.DUMMYFUNCTION("""COMPUTED_VALUE"""),"H")</f>
        <v>H</v>
      </c>
      <c r="I231" s="2" t="str">
        <f>IFERROR(__xludf.DUMMYFUNCTION("""COMPUTED_VALUE"""),"s")</f>
        <v>s</v>
      </c>
      <c r="J231" s="2" t="str">
        <f>IFERROR(__xludf.DUMMYFUNCTION("""COMPUTED_VALUE"""),"J")</f>
        <v>J</v>
      </c>
      <c r="K231" s="2" t="str">
        <f>IFERROR(__xludf.DUMMYFUNCTION("""COMPUTED_VALUE"""),"z")</f>
        <v>z</v>
      </c>
      <c r="L231" s="2" t="str">
        <f>IFERROR(__xludf.DUMMYFUNCTION("""COMPUTED_VALUE"""),"H")</f>
        <v>H</v>
      </c>
      <c r="M231" s="2" t="str">
        <f>IFERROR(__xludf.DUMMYFUNCTION("""COMPUTED_VALUE"""),"z")</f>
        <v>z</v>
      </c>
      <c r="N231" s="2" t="str">
        <f>IFERROR(__xludf.DUMMYFUNCTION("""COMPUTED_VALUE"""),"b")</f>
        <v>b</v>
      </c>
      <c r="O231" s="2" t="str">
        <f>IFERROR(__xludf.DUMMYFUNCTION("""COMPUTED_VALUE"""),"W")</f>
        <v>W</v>
      </c>
      <c r="P231" s="2" t="str">
        <f>IFERROR(__xludf.DUMMYFUNCTION("""COMPUTED_VALUE"""),"d")</f>
        <v>d</v>
      </c>
      <c r="Q231" s="2" t="str">
        <f>IFERROR(__xludf.DUMMYFUNCTION("""COMPUTED_VALUE"""),"G")</f>
        <v>G</v>
      </c>
      <c r="R231" s="2" t="str">
        <f>IFERROR(__xludf.DUMMYFUNCTION("""COMPUTED_VALUE"""),"H")</f>
        <v>H</v>
      </c>
      <c r="S231" s="2" t="str">
        <f>IFERROR(__xludf.DUMMYFUNCTION("""COMPUTED_VALUE"""),"T")</f>
        <v>T</v>
      </c>
      <c r="T231" s="2" t="str">
        <f>IFERROR(__xludf.DUMMYFUNCTION("""COMPUTED_VALUE"""),"h")</f>
        <v>h</v>
      </c>
    </row>
    <row r="232">
      <c r="A232" s="2" t="str">
        <f>IFERROR(__xludf.DUMMYFUNCTION("SPLIT(REGEXREPLACE(REGEXREPLACE(Sheet1!C232&amp;"""",""(?s)(.{1})"",""$1""&amp;CHAR(127)),""'"",""''""),CHAR(127))"),"W")</f>
        <v>W</v>
      </c>
      <c r="B232" s="2" t="str">
        <f>IFERROR(__xludf.DUMMYFUNCTION("""COMPUTED_VALUE"""),"c")</f>
        <v>c</v>
      </c>
      <c r="C232" s="2" t="str">
        <f>IFERROR(__xludf.DUMMYFUNCTION("""COMPUTED_VALUE"""),"M")</f>
        <v>M</v>
      </c>
      <c r="D232" s="2" t="str">
        <f>IFERROR(__xludf.DUMMYFUNCTION("""COMPUTED_VALUE"""),"V")</f>
        <v>V</v>
      </c>
      <c r="E232" s="2" t="str">
        <f>IFERROR(__xludf.DUMMYFUNCTION("""COMPUTED_VALUE"""),"v")</f>
        <v>v</v>
      </c>
      <c r="F232" s="2" t="str">
        <f>IFERROR(__xludf.DUMMYFUNCTION("""COMPUTED_VALUE"""),"w")</f>
        <v>w</v>
      </c>
      <c r="G232" s="2" t="str">
        <f>IFERROR(__xludf.DUMMYFUNCTION("""COMPUTED_VALUE"""),"N")</f>
        <v>N</v>
      </c>
      <c r="H232" s="2" t="str">
        <f>IFERROR(__xludf.DUMMYFUNCTION("""COMPUTED_VALUE"""),"N")</f>
        <v>N</v>
      </c>
      <c r="I232" s="2" t="str">
        <f>IFERROR(__xludf.DUMMYFUNCTION("""COMPUTED_VALUE"""),"v")</f>
        <v>v</v>
      </c>
      <c r="J232" s="2" t="str">
        <f>IFERROR(__xludf.DUMMYFUNCTION("""COMPUTED_VALUE"""),"j")</f>
        <v>j</v>
      </c>
      <c r="K232" s="2" t="str">
        <f>IFERROR(__xludf.DUMMYFUNCTION("""COMPUTED_VALUE"""),"R")</f>
        <v>R</v>
      </c>
      <c r="L232" s="2" t="str">
        <f>IFERROR(__xludf.DUMMYFUNCTION("""COMPUTED_VALUE"""),"c")</f>
        <v>c</v>
      </c>
      <c r="M232" s="2" t="str">
        <f>IFERROR(__xludf.DUMMYFUNCTION("""COMPUTED_VALUE"""),"w")</f>
        <v>w</v>
      </c>
      <c r="N232" s="2" t="str">
        <f>IFERROR(__xludf.DUMMYFUNCTION("""COMPUTED_VALUE"""),"T")</f>
        <v>T</v>
      </c>
      <c r="O232" s="2" t="str">
        <f>IFERROR(__xludf.DUMMYFUNCTION("""COMPUTED_VALUE"""),"Q")</f>
        <v>Q</v>
      </c>
      <c r="P232" s="2" t="str">
        <f>IFERROR(__xludf.DUMMYFUNCTION("""COMPUTED_VALUE"""),"w")</f>
        <v>w</v>
      </c>
      <c r="Q232" s="2" t="str">
        <f>IFERROR(__xludf.DUMMYFUNCTION("""COMPUTED_VALUE"""),"V")</f>
        <v>V</v>
      </c>
      <c r="R232" s="2" t="str">
        <f>IFERROR(__xludf.DUMMYFUNCTION("""COMPUTED_VALUE"""),"c")</f>
        <v>c</v>
      </c>
      <c r="S232" s="2" t="str">
        <f>IFERROR(__xludf.DUMMYFUNCTION("""COMPUTED_VALUE"""),"p")</f>
        <v>p</v>
      </c>
      <c r="T232" s="2" t="str">
        <f>IFERROR(__xludf.DUMMYFUNCTION("""COMPUTED_VALUE"""),"N")</f>
        <v>N</v>
      </c>
      <c r="U232" s="2" t="str">
        <f>IFERROR(__xludf.DUMMYFUNCTION("""COMPUTED_VALUE"""),"R")</f>
        <v>R</v>
      </c>
      <c r="V232" s="2" t="str">
        <f>IFERROR(__xludf.DUMMYFUNCTION("""COMPUTED_VALUE"""),"c")</f>
        <v>c</v>
      </c>
      <c r="W232" s="2" t="str">
        <f>IFERROR(__xludf.DUMMYFUNCTION("""COMPUTED_VALUE"""),"s")</f>
        <v>s</v>
      </c>
      <c r="X232" s="2" t="str">
        <f>IFERROR(__xludf.DUMMYFUNCTION("""COMPUTED_VALUE"""),"p")</f>
        <v>p</v>
      </c>
    </row>
    <row r="233">
      <c r="A233" s="2" t="str">
        <f>IFERROR(__xludf.DUMMYFUNCTION("SPLIT(REGEXREPLACE(REGEXREPLACE(Sheet1!C233&amp;"""",""(?s)(.{1})"",""$1""&amp;CHAR(127)),""'"",""''""),CHAR(127))"),"g")</f>
        <v>g</v>
      </c>
      <c r="B233" s="2" t="str">
        <f>IFERROR(__xludf.DUMMYFUNCTION("""COMPUTED_VALUE"""),"r")</f>
        <v>r</v>
      </c>
      <c r="C233" s="2" t="str">
        <f>IFERROR(__xludf.DUMMYFUNCTION("""COMPUTED_VALUE"""),"r")</f>
        <v>r</v>
      </c>
      <c r="D233" s="2" t="str">
        <f>IFERROR(__xludf.DUMMYFUNCTION("""COMPUTED_VALUE"""),"g")</f>
        <v>g</v>
      </c>
      <c r="E233" s="2" t="str">
        <f>IFERROR(__xludf.DUMMYFUNCTION("""COMPUTED_VALUE"""),"D")</f>
        <v>D</v>
      </c>
      <c r="F233" s="2" t="str">
        <f>IFERROR(__xludf.DUMMYFUNCTION("""COMPUTED_VALUE"""),"h")</f>
        <v>h</v>
      </c>
      <c r="G233" s="2" t="str">
        <f>IFERROR(__xludf.DUMMYFUNCTION("""COMPUTED_VALUE"""),"r")</f>
        <v>r</v>
      </c>
      <c r="H233" s="2" t="str">
        <f>IFERROR(__xludf.DUMMYFUNCTION("""COMPUTED_VALUE"""),"n")</f>
        <v>n</v>
      </c>
      <c r="I233" s="2" t="str">
        <f>IFERROR(__xludf.DUMMYFUNCTION("""COMPUTED_VALUE"""),"D")</f>
        <v>D</v>
      </c>
      <c r="J233" s="2" t="str">
        <f>IFERROR(__xludf.DUMMYFUNCTION("""COMPUTED_VALUE"""),"L")</f>
        <v>L</v>
      </c>
      <c r="K233" s="2" t="str">
        <f>IFERROR(__xludf.DUMMYFUNCTION("""COMPUTED_VALUE"""),"n")</f>
        <v>n</v>
      </c>
      <c r="L233" s="2" t="str">
        <f>IFERROR(__xludf.DUMMYFUNCTION("""COMPUTED_VALUE"""),"L")</f>
        <v>L</v>
      </c>
      <c r="M233" s="2" t="str">
        <f>IFERROR(__xludf.DUMMYFUNCTION("""COMPUTED_VALUE"""),"r")</f>
        <v>r</v>
      </c>
      <c r="N233" s="2" t="str">
        <f>IFERROR(__xludf.DUMMYFUNCTION("""COMPUTED_VALUE"""),"d")</f>
        <v>d</v>
      </c>
      <c r="O233" s="2" t="str">
        <f>IFERROR(__xludf.DUMMYFUNCTION("""COMPUTED_VALUE"""),"f")</f>
        <v>f</v>
      </c>
      <c r="P233" s="2" t="str">
        <f>IFERROR(__xludf.DUMMYFUNCTION("""COMPUTED_VALUE"""),"d")</f>
        <v>d</v>
      </c>
      <c r="Q233" s="2" t="str">
        <f>IFERROR(__xludf.DUMMYFUNCTION("""COMPUTED_VALUE"""),"L")</f>
        <v>L</v>
      </c>
      <c r="R233" s="2" t="str">
        <f>IFERROR(__xludf.DUMMYFUNCTION("""COMPUTED_VALUE"""),"Z")</f>
        <v>Z</v>
      </c>
      <c r="S233" s="2" t="str">
        <f>IFERROR(__xludf.DUMMYFUNCTION("""COMPUTED_VALUE"""),"l")</f>
        <v>l</v>
      </c>
      <c r="T233" s="2" t="str">
        <f>IFERROR(__xludf.DUMMYFUNCTION("""COMPUTED_VALUE"""),"L")</f>
        <v>L</v>
      </c>
      <c r="U233" s="2" t="str">
        <f>IFERROR(__xludf.DUMMYFUNCTION("""COMPUTED_VALUE"""),"Z")</f>
        <v>Z</v>
      </c>
      <c r="V233" s="2" t="str">
        <f>IFERROR(__xludf.DUMMYFUNCTION("""COMPUTED_VALUE"""),"h")</f>
        <v>h</v>
      </c>
    </row>
    <row r="234">
      <c r="A234" s="2" t="str">
        <f>IFERROR(__xludf.DUMMYFUNCTION("SPLIT(REGEXREPLACE(REGEXREPLACE(Sheet1!C234&amp;"""",""(?s)(.{1})"",""$1""&amp;CHAR(127)),""'"",""''""),CHAR(127))"),"G")</f>
        <v>G</v>
      </c>
      <c r="B234" s="2" t="str">
        <f>IFERROR(__xludf.DUMMYFUNCTION("""COMPUTED_VALUE"""),"H")</f>
        <v>H</v>
      </c>
      <c r="C234" s="2" t="str">
        <f>IFERROR(__xludf.DUMMYFUNCTION("""COMPUTED_VALUE"""),"H")</f>
        <v>H</v>
      </c>
      <c r="D234" s="2" t="str">
        <f>IFERROR(__xludf.DUMMYFUNCTION("""COMPUTED_VALUE"""),"D")</f>
        <v>D</v>
      </c>
      <c r="E234" s="2" t="str">
        <f>IFERROR(__xludf.DUMMYFUNCTION("""COMPUTED_VALUE"""),"d")</f>
        <v>d</v>
      </c>
      <c r="F234" s="2" t="str">
        <f>IFERROR(__xludf.DUMMYFUNCTION("""COMPUTED_VALUE"""),"g")</f>
        <v>g</v>
      </c>
      <c r="G234" s="2" t="str">
        <f>IFERROR(__xludf.DUMMYFUNCTION("""COMPUTED_VALUE"""),"n")</f>
        <v>n</v>
      </c>
      <c r="H234" s="2" t="str">
        <f>IFERROR(__xludf.DUMMYFUNCTION("""COMPUTED_VALUE"""),"L")</f>
        <v>L</v>
      </c>
      <c r="I234" s="2" t="str">
        <f>IFERROR(__xludf.DUMMYFUNCTION("""COMPUTED_VALUE"""),"D")</f>
        <v>D</v>
      </c>
      <c r="J234" s="2" t="str">
        <f>IFERROR(__xludf.DUMMYFUNCTION("""COMPUTED_VALUE"""),"D")</f>
        <v>D</v>
      </c>
      <c r="K234" s="2" t="str">
        <f>IFERROR(__xludf.DUMMYFUNCTION("""COMPUTED_VALUE"""),"h")</f>
        <v>h</v>
      </c>
      <c r="L234" s="2" t="str">
        <f>IFERROR(__xludf.DUMMYFUNCTION("""COMPUTED_VALUE"""),"r")</f>
        <v>r</v>
      </c>
      <c r="M234" s="2" t="str">
        <f>IFERROR(__xludf.DUMMYFUNCTION("""COMPUTED_VALUE"""),"r")</f>
        <v>r</v>
      </c>
      <c r="N234" s="2" t="str">
        <f>IFERROR(__xludf.DUMMYFUNCTION("""COMPUTED_VALUE"""),"r")</f>
        <v>r</v>
      </c>
      <c r="O234" s="2" t="str">
        <f>IFERROR(__xludf.DUMMYFUNCTION("""COMPUTED_VALUE"""),"g")</f>
        <v>g</v>
      </c>
      <c r="P234" s="2" t="str">
        <f>IFERROR(__xludf.DUMMYFUNCTION("""COMPUTED_VALUE"""),"Z")</f>
        <v>Z</v>
      </c>
      <c r="Q234" s="2" t="str">
        <f>IFERROR(__xludf.DUMMYFUNCTION("""COMPUTED_VALUE"""),"r")</f>
        <v>r</v>
      </c>
      <c r="R234" s="2" t="str">
        <f>IFERROR(__xludf.DUMMYFUNCTION("""COMPUTED_VALUE"""),"Z")</f>
        <v>Z</v>
      </c>
      <c r="S234" s="2" t="str">
        <f>IFERROR(__xludf.DUMMYFUNCTION("""COMPUTED_VALUE"""),"g")</f>
        <v>g</v>
      </c>
      <c r="T234" s="2" t="str">
        <f>IFERROR(__xludf.DUMMYFUNCTION("""COMPUTED_VALUE"""),"L")</f>
        <v>L</v>
      </c>
    </row>
    <row r="235">
      <c r="A235" s="2" t="str">
        <f>IFERROR(__xludf.DUMMYFUNCTION("SPLIT(REGEXREPLACE(REGEXREPLACE(Sheet1!C235&amp;"""",""(?s)(.{1})"",""$1""&amp;CHAR(127)),""'"",""''""),CHAR(127))"),"q")</f>
        <v>q</v>
      </c>
      <c r="B235" s="2" t="str">
        <f>IFERROR(__xludf.DUMMYFUNCTION("""COMPUTED_VALUE"""),"h")</f>
        <v>h</v>
      </c>
      <c r="C235" s="2" t="str">
        <f>IFERROR(__xludf.DUMMYFUNCTION("""COMPUTED_VALUE"""),"G")</f>
        <v>G</v>
      </c>
      <c r="D235" s="2" t="str">
        <f>IFERROR(__xludf.DUMMYFUNCTION("""COMPUTED_VALUE"""),"h")</f>
        <v>h</v>
      </c>
      <c r="E235" s="2" t="str">
        <f>IFERROR(__xludf.DUMMYFUNCTION("""COMPUTED_VALUE"""),"P")</f>
        <v>P</v>
      </c>
      <c r="F235" s="2" t="str">
        <f>IFERROR(__xludf.DUMMYFUNCTION("""COMPUTED_VALUE"""),"S")</f>
        <v>S</v>
      </c>
      <c r="G235" s="2" t="str">
        <f>IFERROR(__xludf.DUMMYFUNCTION("""COMPUTED_VALUE"""),"J")</f>
        <v>J</v>
      </c>
      <c r="H235" s="2" t="str">
        <f>IFERROR(__xludf.DUMMYFUNCTION("""COMPUTED_VALUE"""),"t")</f>
        <v>t</v>
      </c>
      <c r="I235" s="2" t="str">
        <f>IFERROR(__xludf.DUMMYFUNCTION("""COMPUTED_VALUE"""),"G")</f>
        <v>G</v>
      </c>
      <c r="J235" s="2" t="str">
        <f>IFERROR(__xludf.DUMMYFUNCTION("""COMPUTED_VALUE"""),"h")</f>
        <v>h</v>
      </c>
      <c r="K235" s="2" t="str">
        <f>IFERROR(__xludf.DUMMYFUNCTION("""COMPUTED_VALUE"""),"G")</f>
        <v>G</v>
      </c>
      <c r="L235" s="2" t="str">
        <f>IFERROR(__xludf.DUMMYFUNCTION("""COMPUTED_VALUE"""),"t")</f>
        <v>t</v>
      </c>
      <c r="M235" s="2" t="str">
        <f>IFERROR(__xludf.DUMMYFUNCTION("""COMPUTED_VALUE"""),"J")</f>
        <v>J</v>
      </c>
      <c r="N235" s="2" t="str">
        <f>IFERROR(__xludf.DUMMYFUNCTION("""COMPUTED_VALUE"""),"t")</f>
        <v>t</v>
      </c>
    </row>
    <row r="236">
      <c r="A236" s="2" t="str">
        <f>IFERROR(__xludf.DUMMYFUNCTION("SPLIT(REGEXREPLACE(REGEXREPLACE(Sheet1!C236&amp;"""",""(?s)(.{1})"",""$1""&amp;CHAR(127)),""'"",""''""),CHAR(127))"),"s")</f>
        <v>s</v>
      </c>
      <c r="B236" s="2" t="str">
        <f>IFERROR(__xludf.DUMMYFUNCTION("""COMPUTED_VALUE"""),"R")</f>
        <v>R</v>
      </c>
      <c r="C236" s="2" t="str">
        <f>IFERROR(__xludf.DUMMYFUNCTION("""COMPUTED_VALUE"""),"B")</f>
        <v>B</v>
      </c>
      <c r="D236" s="2" t="str">
        <f>IFERROR(__xludf.DUMMYFUNCTION("""COMPUTED_VALUE"""),"F")</f>
        <v>F</v>
      </c>
      <c r="E236" s="2" t="str">
        <f>IFERROR(__xludf.DUMMYFUNCTION("""COMPUTED_VALUE"""),"l")</f>
        <v>l</v>
      </c>
      <c r="F236" s="2" t="str">
        <f>IFERROR(__xludf.DUMMYFUNCTION("""COMPUTED_VALUE"""),"b")</f>
        <v>b</v>
      </c>
      <c r="G236" s="2" t="str">
        <f>IFERROR(__xludf.DUMMYFUNCTION("""COMPUTED_VALUE"""),"Z")</f>
        <v>Z</v>
      </c>
      <c r="H236" s="2" t="str">
        <f>IFERROR(__xludf.DUMMYFUNCTION("""COMPUTED_VALUE"""),"s")</f>
        <v>s</v>
      </c>
      <c r="I236" s="2" t="str">
        <f>IFERROR(__xludf.DUMMYFUNCTION("""COMPUTED_VALUE"""),"r")</f>
        <v>r</v>
      </c>
      <c r="J236" s="2" t="str">
        <f>IFERROR(__xludf.DUMMYFUNCTION("""COMPUTED_VALUE"""),"d")</f>
        <v>d</v>
      </c>
      <c r="K236" s="2" t="str">
        <f>IFERROR(__xludf.DUMMYFUNCTION("""COMPUTED_VALUE"""),"B")</f>
        <v>B</v>
      </c>
      <c r="L236" s="2" t="str">
        <f>IFERROR(__xludf.DUMMYFUNCTION("""COMPUTED_VALUE"""),"R")</f>
        <v>R</v>
      </c>
      <c r="M236" s="2" t="str">
        <f>IFERROR(__xludf.DUMMYFUNCTION("""COMPUTED_VALUE"""),"R")</f>
        <v>R</v>
      </c>
      <c r="N236" s="2" t="str">
        <f>IFERROR(__xludf.DUMMYFUNCTION("""COMPUTED_VALUE"""),"G")</f>
        <v>G</v>
      </c>
      <c r="O236" s="2" t="str">
        <f>IFERROR(__xludf.DUMMYFUNCTION("""COMPUTED_VALUE"""),"b")</f>
        <v>b</v>
      </c>
      <c r="P236" s="2" t="str">
        <f>IFERROR(__xludf.DUMMYFUNCTION("""COMPUTED_VALUE"""),"V")</f>
        <v>V</v>
      </c>
      <c r="Q236" s="2" t="str">
        <f>IFERROR(__xludf.DUMMYFUNCTION("""COMPUTED_VALUE"""),"G")</f>
        <v>G</v>
      </c>
      <c r="R236" s="2" t="str">
        <f>IFERROR(__xludf.DUMMYFUNCTION("""COMPUTED_VALUE"""),"B")</f>
        <v>B</v>
      </c>
    </row>
    <row r="237">
      <c r="A237" s="2" t="str">
        <f>IFERROR(__xludf.DUMMYFUNCTION("SPLIT(REGEXREPLACE(REGEXREPLACE(Sheet1!C237&amp;"""",""(?s)(.{1})"",""$1""&amp;CHAR(127)),""'"",""''""),CHAR(127))"),"C")</f>
        <v>C</v>
      </c>
      <c r="B237" s="2" t="str">
        <f>IFERROR(__xludf.DUMMYFUNCTION("""COMPUTED_VALUE"""),"z")</f>
        <v>z</v>
      </c>
      <c r="C237" s="2" t="str">
        <f>IFERROR(__xludf.DUMMYFUNCTION("""COMPUTED_VALUE"""),"C")</f>
        <v>C</v>
      </c>
      <c r="D237" s="2" t="str">
        <f>IFERROR(__xludf.DUMMYFUNCTION("""COMPUTED_VALUE"""),"f")</f>
        <v>f</v>
      </c>
      <c r="E237" s="2" t="str">
        <f>IFERROR(__xludf.DUMMYFUNCTION("""COMPUTED_VALUE"""),"l")</f>
        <v>l</v>
      </c>
      <c r="F237" s="2" t="str">
        <f>IFERROR(__xludf.DUMMYFUNCTION("""COMPUTED_VALUE"""),"f")</f>
        <v>f</v>
      </c>
      <c r="G237" s="2" t="str">
        <f>IFERROR(__xludf.DUMMYFUNCTION("""COMPUTED_VALUE"""),"f")</f>
        <v>f</v>
      </c>
      <c r="H237" s="2" t="str">
        <f>IFERROR(__xludf.DUMMYFUNCTION("""COMPUTED_VALUE"""),"b")</f>
        <v>b</v>
      </c>
      <c r="I237" s="2" t="str">
        <f>IFERROR(__xludf.DUMMYFUNCTION("""COMPUTED_VALUE"""),"B")</f>
        <v>B</v>
      </c>
      <c r="J237" s="2" t="str">
        <f>IFERROR(__xludf.DUMMYFUNCTION("""COMPUTED_VALUE"""),"s")</f>
        <v>s</v>
      </c>
      <c r="K237" s="2" t="str">
        <f>IFERROR(__xludf.DUMMYFUNCTION("""COMPUTED_VALUE"""),"z")</f>
        <v>z</v>
      </c>
      <c r="L237" s="2" t="str">
        <f>IFERROR(__xludf.DUMMYFUNCTION("""COMPUTED_VALUE"""),"d")</f>
        <v>d</v>
      </c>
      <c r="M237" s="2" t="str">
        <f>IFERROR(__xludf.DUMMYFUNCTION("""COMPUTED_VALUE"""),"B")</f>
        <v>B</v>
      </c>
      <c r="N237" s="2" t="str">
        <f>IFERROR(__xludf.DUMMYFUNCTION("""COMPUTED_VALUE"""),"C")</f>
        <v>C</v>
      </c>
      <c r="O237" s="2" t="str">
        <f>IFERROR(__xludf.DUMMYFUNCTION("""COMPUTED_VALUE"""),"b")</f>
        <v>b</v>
      </c>
      <c r="P237" s="2" t="str">
        <f>IFERROR(__xludf.DUMMYFUNCTION("""COMPUTED_VALUE"""),"d")</f>
        <v>d</v>
      </c>
      <c r="Q237" s="2" t="str">
        <f>IFERROR(__xludf.DUMMYFUNCTION("""COMPUTED_VALUE"""),"b")</f>
        <v>b</v>
      </c>
      <c r="R237" s="2" t="str">
        <f>IFERROR(__xludf.DUMMYFUNCTION("""COMPUTED_VALUE"""),"r")</f>
        <v>r</v>
      </c>
    </row>
    <row r="238">
      <c r="A238" s="2" t="str">
        <f>IFERROR(__xludf.DUMMYFUNCTION("SPLIT(REGEXREPLACE(REGEXREPLACE(Sheet1!C238&amp;"""",""(?s)(.{1})"",""$1""&amp;CHAR(127)),""'"",""''""),CHAR(127))"),"z")</f>
        <v>z</v>
      </c>
      <c r="B238" s="2" t="str">
        <f>IFERROR(__xludf.DUMMYFUNCTION("""COMPUTED_VALUE"""),"S")</f>
        <v>S</v>
      </c>
      <c r="C238" s="2" t="str">
        <f>IFERROR(__xludf.DUMMYFUNCTION("""COMPUTED_VALUE"""),"h")</f>
        <v>h</v>
      </c>
      <c r="D238" s="2" t="str">
        <f>IFERROR(__xludf.DUMMYFUNCTION("""COMPUTED_VALUE"""),"h")</f>
        <v>h</v>
      </c>
      <c r="E238" s="2" t="str">
        <f>IFERROR(__xludf.DUMMYFUNCTION("""COMPUTED_VALUE"""),"H")</f>
        <v>H</v>
      </c>
      <c r="F238" s="2" t="str">
        <f>IFERROR(__xludf.DUMMYFUNCTION("""COMPUTED_VALUE"""),"F")</f>
        <v>F</v>
      </c>
      <c r="G238" s="2" t="str">
        <f>IFERROR(__xludf.DUMMYFUNCTION("""COMPUTED_VALUE"""),"z")</f>
        <v>z</v>
      </c>
      <c r="H238" s="2" t="str">
        <f>IFERROR(__xludf.DUMMYFUNCTION("""COMPUTED_VALUE"""),"g")</f>
        <v>g</v>
      </c>
      <c r="I238" s="2" t="str">
        <f>IFERROR(__xludf.DUMMYFUNCTION("""COMPUTED_VALUE"""),"J")</f>
        <v>J</v>
      </c>
      <c r="J238" s="2" t="str">
        <f>IFERROR(__xludf.DUMMYFUNCTION("""COMPUTED_VALUE"""),"W")</f>
        <v>W</v>
      </c>
      <c r="K238" s="2" t="str">
        <f>IFERROR(__xludf.DUMMYFUNCTION("""COMPUTED_VALUE"""),"F")</f>
        <v>F</v>
      </c>
      <c r="L238" s="2" t="str">
        <f>IFERROR(__xludf.DUMMYFUNCTION("""COMPUTED_VALUE"""),"V")</f>
        <v>V</v>
      </c>
      <c r="M238" s="2" t="str">
        <f>IFERROR(__xludf.DUMMYFUNCTION("""COMPUTED_VALUE"""),"F")</f>
        <v>F</v>
      </c>
      <c r="N238" s="2" t="str">
        <f>IFERROR(__xludf.DUMMYFUNCTION("""COMPUTED_VALUE"""),"F")</f>
        <v>F</v>
      </c>
      <c r="O238" s="2" t="str">
        <f>IFERROR(__xludf.DUMMYFUNCTION("""COMPUTED_VALUE"""),"H")</f>
        <v>H</v>
      </c>
      <c r="P238" s="2" t="str">
        <f>IFERROR(__xludf.DUMMYFUNCTION("""COMPUTED_VALUE"""),"F")</f>
        <v>F</v>
      </c>
      <c r="Q238" s="2" t="str">
        <f>IFERROR(__xludf.DUMMYFUNCTION("""COMPUTED_VALUE"""),"H")</f>
        <v>H</v>
      </c>
      <c r="R238" s="2" t="str">
        <f>IFERROR(__xludf.DUMMYFUNCTION("""COMPUTED_VALUE"""),"h")</f>
        <v>h</v>
      </c>
      <c r="S238" s="2" t="str">
        <f>IFERROR(__xludf.DUMMYFUNCTION("""COMPUTED_VALUE"""),"R")</f>
        <v>R</v>
      </c>
    </row>
    <row r="239">
      <c r="A239" s="2" t="str">
        <f>IFERROR(__xludf.DUMMYFUNCTION("SPLIT(REGEXREPLACE(REGEXREPLACE(Sheet1!C239&amp;"""",""(?s)(.{1})"",""$1""&amp;CHAR(127)),""'"",""''""),CHAR(127))"),"s")</f>
        <v>s</v>
      </c>
      <c r="B239" s="2" t="str">
        <f>IFERROR(__xludf.DUMMYFUNCTION("""COMPUTED_VALUE"""),"s")</f>
        <v>s</v>
      </c>
      <c r="C239" s="2" t="str">
        <f>IFERROR(__xludf.DUMMYFUNCTION("""COMPUTED_VALUE"""),"n")</f>
        <v>n</v>
      </c>
      <c r="D239" s="2" t="str">
        <f>IFERROR(__xludf.DUMMYFUNCTION("""COMPUTED_VALUE"""),"v")</f>
        <v>v</v>
      </c>
      <c r="E239" s="2" t="str">
        <f>IFERROR(__xludf.DUMMYFUNCTION("""COMPUTED_VALUE"""),"T")</f>
        <v>T</v>
      </c>
      <c r="F239" s="2" t="str">
        <f>IFERROR(__xludf.DUMMYFUNCTION("""COMPUTED_VALUE"""),"m")</f>
        <v>m</v>
      </c>
      <c r="G239" s="2" t="str">
        <f>IFERROR(__xludf.DUMMYFUNCTION("""COMPUTED_VALUE"""),"v")</f>
        <v>v</v>
      </c>
      <c r="H239" s="2" t="str">
        <f>IFERROR(__xludf.DUMMYFUNCTION("""COMPUTED_VALUE"""),"C")</f>
        <v>C</v>
      </c>
      <c r="I239" s="2" t="str">
        <f>IFERROR(__xludf.DUMMYFUNCTION("""COMPUTED_VALUE"""),"D")</f>
        <v>D</v>
      </c>
      <c r="J239" s="2" t="str">
        <f>IFERROR(__xludf.DUMMYFUNCTION("""COMPUTED_VALUE"""),"f")</f>
        <v>f</v>
      </c>
      <c r="K239" s="2" t="str">
        <f>IFERROR(__xludf.DUMMYFUNCTION("""COMPUTED_VALUE"""),"p")</f>
        <v>p</v>
      </c>
      <c r="L239" s="2" t="str">
        <f>IFERROR(__xludf.DUMMYFUNCTION("""COMPUTED_VALUE"""),"C")</f>
        <v>C</v>
      </c>
      <c r="M239" s="2" t="str">
        <f>IFERROR(__xludf.DUMMYFUNCTION("""COMPUTED_VALUE"""),"Z")</f>
        <v>Z</v>
      </c>
      <c r="N239" s="2" t="str">
        <f>IFERROR(__xludf.DUMMYFUNCTION("""COMPUTED_VALUE"""),"T")</f>
        <v>T</v>
      </c>
      <c r="O239" s="2" t="str">
        <f>IFERROR(__xludf.DUMMYFUNCTION("""COMPUTED_VALUE"""),"n")</f>
        <v>n</v>
      </c>
      <c r="P239" s="2" t="str">
        <f>IFERROR(__xludf.DUMMYFUNCTION("""COMPUTED_VALUE"""),"s")</f>
        <v>s</v>
      </c>
      <c r="Q239" s="2" t="str">
        <f>IFERROR(__xludf.DUMMYFUNCTION("""COMPUTED_VALUE"""),"f")</f>
        <v>f</v>
      </c>
      <c r="R239" s="2" t="str">
        <f>IFERROR(__xludf.DUMMYFUNCTION("""COMPUTED_VALUE"""),"C")</f>
        <v>C</v>
      </c>
    </row>
    <row r="240">
      <c r="A240" s="2" t="str">
        <f>IFERROR(__xludf.DUMMYFUNCTION("SPLIT(REGEXREPLACE(REGEXREPLACE(Sheet1!C240&amp;"""",""(?s)(.{1})"",""$1""&amp;CHAR(127)),""'"",""''""),CHAR(127))"),"v")</f>
        <v>v</v>
      </c>
      <c r="B240" s="2" t="str">
        <f>IFERROR(__xludf.DUMMYFUNCTION("""COMPUTED_VALUE"""),"D")</f>
        <v>D</v>
      </c>
      <c r="C240" s="2" t="str">
        <f>IFERROR(__xludf.DUMMYFUNCTION("""COMPUTED_VALUE"""),"v")</f>
        <v>v</v>
      </c>
      <c r="D240" s="2" t="str">
        <f>IFERROR(__xludf.DUMMYFUNCTION("""COMPUTED_VALUE"""),"p")</f>
        <v>p</v>
      </c>
      <c r="E240" s="2" t="str">
        <f>IFERROR(__xludf.DUMMYFUNCTION("""COMPUTED_VALUE"""),"m")</f>
        <v>m</v>
      </c>
      <c r="F240" s="2" t="str">
        <f>IFERROR(__xludf.DUMMYFUNCTION("""COMPUTED_VALUE"""),"c")</f>
        <v>c</v>
      </c>
      <c r="G240" s="2" t="str">
        <f>IFERROR(__xludf.DUMMYFUNCTION("""COMPUTED_VALUE"""),"n")</f>
        <v>n</v>
      </c>
      <c r="H240" s="2" t="str">
        <f>IFERROR(__xludf.DUMMYFUNCTION("""COMPUTED_VALUE"""),"m")</f>
        <v>m</v>
      </c>
      <c r="I240" s="2" t="str">
        <f>IFERROR(__xludf.DUMMYFUNCTION("""COMPUTED_VALUE"""),"n")</f>
        <v>n</v>
      </c>
      <c r="J240" s="2" t="str">
        <f>IFERROR(__xludf.DUMMYFUNCTION("""COMPUTED_VALUE"""),"B")</f>
        <v>B</v>
      </c>
      <c r="K240" s="2" t="str">
        <f>IFERROR(__xludf.DUMMYFUNCTION("""COMPUTED_VALUE"""),"D")</f>
        <v>D</v>
      </c>
      <c r="L240" s="2" t="str">
        <f>IFERROR(__xludf.DUMMYFUNCTION("""COMPUTED_VALUE"""),"n")</f>
        <v>n</v>
      </c>
      <c r="M240" s="2" t="str">
        <f>IFERROR(__xludf.DUMMYFUNCTION("""COMPUTED_VALUE"""),"s")</f>
        <v>s</v>
      </c>
      <c r="N240" s="2" t="str">
        <f>IFERROR(__xludf.DUMMYFUNCTION("""COMPUTED_VALUE"""),"n")</f>
        <v>n</v>
      </c>
      <c r="O240" s="2" t="str">
        <f>IFERROR(__xludf.DUMMYFUNCTION("""COMPUTED_VALUE"""),"J")</f>
        <v>J</v>
      </c>
      <c r="P240" s="2" t="str">
        <f>IFERROR(__xludf.DUMMYFUNCTION("""COMPUTED_VALUE"""),"T")</f>
        <v>T</v>
      </c>
      <c r="Q240" s="2" t="str">
        <f>IFERROR(__xludf.DUMMYFUNCTION("""COMPUTED_VALUE"""),"J")</f>
        <v>J</v>
      </c>
      <c r="R240" s="2" t="str">
        <f>IFERROR(__xludf.DUMMYFUNCTION("""COMPUTED_VALUE"""),"m")</f>
        <v>m</v>
      </c>
    </row>
    <row r="241">
      <c r="A241" s="2" t="str">
        <f>IFERROR(__xludf.DUMMYFUNCTION("SPLIT(REGEXREPLACE(REGEXREPLACE(Sheet1!C241&amp;"""",""(?s)(.{1})"",""$1""&amp;CHAR(127)),""'"",""''""),CHAR(127))"),"n")</f>
        <v>n</v>
      </c>
      <c r="B241" s="2" t="str">
        <f>IFERROR(__xludf.DUMMYFUNCTION("""COMPUTED_VALUE"""),"n")</f>
        <v>n</v>
      </c>
      <c r="C241" s="2" t="str">
        <f>IFERROR(__xludf.DUMMYFUNCTION("""COMPUTED_VALUE"""),"V")</f>
        <v>V</v>
      </c>
      <c r="D241" s="2" t="str">
        <f>IFERROR(__xludf.DUMMYFUNCTION("""COMPUTED_VALUE"""),"H")</f>
        <v>H</v>
      </c>
      <c r="E241" s="2" t="str">
        <f>IFERROR(__xludf.DUMMYFUNCTION("""COMPUTED_VALUE"""),"H")</f>
        <v>H</v>
      </c>
      <c r="F241" s="2" t="str">
        <f>IFERROR(__xludf.DUMMYFUNCTION("""COMPUTED_VALUE"""),"P")</f>
        <v>P</v>
      </c>
      <c r="G241" s="2" t="str">
        <f>IFERROR(__xludf.DUMMYFUNCTION("""COMPUTED_VALUE"""),"L")</f>
        <v>L</v>
      </c>
      <c r="H241" s="2" t="str">
        <f>IFERROR(__xludf.DUMMYFUNCTION("""COMPUTED_VALUE"""),"r")</f>
        <v>r</v>
      </c>
      <c r="I241" s="2" t="str">
        <f>IFERROR(__xludf.DUMMYFUNCTION("""COMPUTED_VALUE"""),"n")</f>
        <v>n</v>
      </c>
      <c r="J241" s="2" t="str">
        <f>IFERROR(__xludf.DUMMYFUNCTION("""COMPUTED_VALUE"""),"p")</f>
        <v>p</v>
      </c>
      <c r="K241" s="2" t="str">
        <f>IFERROR(__xludf.DUMMYFUNCTION("""COMPUTED_VALUE"""),"s")</f>
        <v>s</v>
      </c>
      <c r="L241" s="2" t="str">
        <f>IFERROR(__xludf.DUMMYFUNCTION("""COMPUTED_VALUE"""),"s")</f>
        <v>s</v>
      </c>
      <c r="M241" s="2" t="str">
        <f>IFERROR(__xludf.DUMMYFUNCTION("""COMPUTED_VALUE"""),"L")</f>
        <v>L</v>
      </c>
      <c r="N241" s="2" t="str">
        <f>IFERROR(__xludf.DUMMYFUNCTION("""COMPUTED_VALUE"""),"n")</f>
        <v>n</v>
      </c>
      <c r="O241" s="2" t="str">
        <f>IFERROR(__xludf.DUMMYFUNCTION("""COMPUTED_VALUE"""),"r")</f>
        <v>r</v>
      </c>
      <c r="P241" s="2" t="str">
        <f>IFERROR(__xludf.DUMMYFUNCTION("""COMPUTED_VALUE"""),"p")</f>
        <v>p</v>
      </c>
      <c r="Q241" s="2" t="str">
        <f>IFERROR(__xludf.DUMMYFUNCTION("""COMPUTED_VALUE"""),"L")</f>
        <v>L</v>
      </c>
      <c r="R241" s="2" t="str">
        <f>IFERROR(__xludf.DUMMYFUNCTION("""COMPUTED_VALUE"""),"R")</f>
        <v>R</v>
      </c>
      <c r="S241" s="2" t="str">
        <f>IFERROR(__xludf.DUMMYFUNCTION("""COMPUTED_VALUE"""),"n")</f>
        <v>n</v>
      </c>
      <c r="T241" s="2" t="str">
        <f>IFERROR(__xludf.DUMMYFUNCTION("""COMPUTED_VALUE"""),"H")</f>
        <v>H</v>
      </c>
      <c r="U241" s="2" t="str">
        <f>IFERROR(__xludf.DUMMYFUNCTION("""COMPUTED_VALUE"""),"t")</f>
        <v>t</v>
      </c>
      <c r="V241" s="2" t="str">
        <f>IFERROR(__xludf.DUMMYFUNCTION("""COMPUTED_VALUE"""),"H")</f>
        <v>H</v>
      </c>
      <c r="W241" s="2" t="str">
        <f>IFERROR(__xludf.DUMMYFUNCTION("""COMPUTED_VALUE"""),"r")</f>
        <v>r</v>
      </c>
    </row>
    <row r="242">
      <c r="A242" s="2" t="str">
        <f>IFERROR(__xludf.DUMMYFUNCTION("SPLIT(REGEXREPLACE(REGEXREPLACE(Sheet1!C242&amp;"""",""(?s)(.{1})"",""$1""&amp;CHAR(127)),""'"",""''""),CHAR(127))"),"W")</f>
        <v>W</v>
      </c>
      <c r="B242" s="2" t="str">
        <f>IFERROR(__xludf.DUMMYFUNCTION("""COMPUTED_VALUE"""),"W")</f>
        <v>W</v>
      </c>
      <c r="C242" s="2" t="str">
        <f>IFERROR(__xludf.DUMMYFUNCTION("""COMPUTED_VALUE"""),"T")</f>
        <v>T</v>
      </c>
      <c r="D242" s="2" t="str">
        <f>IFERROR(__xludf.DUMMYFUNCTION("""COMPUTED_VALUE"""),"G")</f>
        <v>G</v>
      </c>
      <c r="E242" s="2" t="str">
        <f>IFERROR(__xludf.DUMMYFUNCTION("""COMPUTED_VALUE"""),"Q")</f>
        <v>Q</v>
      </c>
      <c r="F242" s="2" t="str">
        <f>IFERROR(__xludf.DUMMYFUNCTION("""COMPUTED_VALUE"""),"Q")</f>
        <v>Q</v>
      </c>
      <c r="G242" s="2" t="str">
        <f>IFERROR(__xludf.DUMMYFUNCTION("""COMPUTED_VALUE"""),"z")</f>
        <v>z</v>
      </c>
      <c r="H242" s="2" t="str">
        <f>IFERROR(__xludf.DUMMYFUNCTION("""COMPUTED_VALUE"""),"S")</f>
        <v>S</v>
      </c>
      <c r="I242" s="2" t="str">
        <f>IFERROR(__xludf.DUMMYFUNCTION("""COMPUTED_VALUE"""),"G")</f>
        <v>G</v>
      </c>
      <c r="J242" s="2" t="str">
        <f>IFERROR(__xludf.DUMMYFUNCTION("""COMPUTED_VALUE"""),"W")</f>
        <v>W</v>
      </c>
      <c r="K242" s="2" t="str">
        <f>IFERROR(__xludf.DUMMYFUNCTION("""COMPUTED_VALUE"""),"l")</f>
        <v>l</v>
      </c>
      <c r="L242" s="2" t="str">
        <f>IFERROR(__xludf.DUMMYFUNCTION("""COMPUTED_VALUE"""),"T")</f>
        <v>T</v>
      </c>
      <c r="M242" s="2" t="str">
        <f>IFERROR(__xludf.DUMMYFUNCTION("""COMPUTED_VALUE"""),"m")</f>
        <v>m</v>
      </c>
      <c r="N242" s="2" t="str">
        <f>IFERROR(__xludf.DUMMYFUNCTION("""COMPUTED_VALUE"""),"B")</f>
        <v>B</v>
      </c>
      <c r="O242" s="2" t="str">
        <f>IFERROR(__xludf.DUMMYFUNCTION("""COMPUTED_VALUE"""),"b")</f>
        <v>b</v>
      </c>
    </row>
    <row r="243">
      <c r="A243" s="2" t="str">
        <f>IFERROR(__xludf.DUMMYFUNCTION("SPLIT(REGEXREPLACE(REGEXREPLACE(Sheet1!C243&amp;"""",""(?s)(.{1})"",""$1""&amp;CHAR(127)),""'"",""''""),CHAR(127))"),"T")</f>
        <v>T</v>
      </c>
      <c r="B243" s="2" t="str">
        <f>IFERROR(__xludf.DUMMYFUNCTION("""COMPUTED_VALUE"""),"G")</f>
        <v>G</v>
      </c>
      <c r="C243" s="2" t="str">
        <f>IFERROR(__xludf.DUMMYFUNCTION("""COMPUTED_VALUE"""),"T")</f>
        <v>T</v>
      </c>
      <c r="D243" s="2" t="str">
        <f>IFERROR(__xludf.DUMMYFUNCTION("""COMPUTED_VALUE"""),"W")</f>
        <v>W</v>
      </c>
      <c r="E243" s="2" t="str">
        <f>IFERROR(__xludf.DUMMYFUNCTION("""COMPUTED_VALUE"""),"B")</f>
        <v>B</v>
      </c>
      <c r="F243" s="2" t="str">
        <f>IFERROR(__xludf.DUMMYFUNCTION("""COMPUTED_VALUE"""),"T")</f>
        <v>T</v>
      </c>
      <c r="G243" s="2" t="str">
        <f>IFERROR(__xludf.DUMMYFUNCTION("""COMPUTED_VALUE"""),"W")</f>
        <v>W</v>
      </c>
      <c r="H243" s="2" t="str">
        <f>IFERROR(__xludf.DUMMYFUNCTION("""COMPUTED_VALUE"""),"m")</f>
        <v>m</v>
      </c>
      <c r="I243" s="2" t="str">
        <f>IFERROR(__xludf.DUMMYFUNCTION("""COMPUTED_VALUE"""),"T")</f>
        <v>T</v>
      </c>
      <c r="J243" s="2" t="str">
        <f>IFERROR(__xludf.DUMMYFUNCTION("""COMPUTED_VALUE"""),"b")</f>
        <v>b</v>
      </c>
      <c r="K243" s="2" t="str">
        <f>IFERROR(__xludf.DUMMYFUNCTION("""COMPUTED_VALUE"""),"g")</f>
        <v>g</v>
      </c>
      <c r="L243" s="2" t="str">
        <f>IFERROR(__xludf.DUMMYFUNCTION("""COMPUTED_VALUE"""),"z")</f>
        <v>z</v>
      </c>
      <c r="M243" s="2" t="str">
        <f>IFERROR(__xludf.DUMMYFUNCTION("""COMPUTED_VALUE"""),"g")</f>
        <v>g</v>
      </c>
      <c r="N243" s="2" t="str">
        <f>IFERROR(__xludf.DUMMYFUNCTION("""COMPUTED_VALUE"""),"h")</f>
        <v>h</v>
      </c>
      <c r="O243" s="2" t="str">
        <f>IFERROR(__xludf.DUMMYFUNCTION("""COMPUTED_VALUE"""),"Z")</f>
        <v>Z</v>
      </c>
      <c r="P243" s="2" t="str">
        <f>IFERROR(__xludf.DUMMYFUNCTION("""COMPUTED_VALUE"""),"h")</f>
        <v>h</v>
      </c>
      <c r="Q243" s="2" t="str">
        <f>IFERROR(__xludf.DUMMYFUNCTION("""COMPUTED_VALUE"""),"g")</f>
        <v>g</v>
      </c>
      <c r="R243" s="2" t="str">
        <f>IFERROR(__xludf.DUMMYFUNCTION("""COMPUTED_VALUE"""),"z")</f>
        <v>z</v>
      </c>
      <c r="S243" s="2" t="str">
        <f>IFERROR(__xludf.DUMMYFUNCTION("""COMPUTED_VALUE"""),"B")</f>
        <v>B</v>
      </c>
      <c r="T243" s="2" t="str">
        <f>IFERROR(__xludf.DUMMYFUNCTION("""COMPUTED_VALUE"""),"g")</f>
        <v>g</v>
      </c>
    </row>
    <row r="244">
      <c r="A244" s="2" t="str">
        <f>IFERROR(__xludf.DUMMYFUNCTION("SPLIT(REGEXREPLACE(REGEXREPLACE(Sheet1!C244&amp;"""",""(?s)(.{1})"",""$1""&amp;CHAR(127)),""'"",""''""),CHAR(127))"),"T")</f>
        <v>T</v>
      </c>
      <c r="B244" s="2" t="str">
        <f>IFERROR(__xludf.DUMMYFUNCTION("""COMPUTED_VALUE"""),"q")</f>
        <v>q</v>
      </c>
      <c r="C244" s="2" t="str">
        <f>IFERROR(__xludf.DUMMYFUNCTION("""COMPUTED_VALUE"""),"h")</f>
        <v>h</v>
      </c>
      <c r="D244" s="2" t="str">
        <f>IFERROR(__xludf.DUMMYFUNCTION("""COMPUTED_VALUE"""),"Q")</f>
        <v>Q</v>
      </c>
      <c r="E244" s="2" t="str">
        <f>IFERROR(__xludf.DUMMYFUNCTION("""COMPUTED_VALUE"""),"n")</f>
        <v>n</v>
      </c>
      <c r="F244" s="2" t="str">
        <f>IFERROR(__xludf.DUMMYFUNCTION("""COMPUTED_VALUE"""),"q")</f>
        <v>q</v>
      </c>
      <c r="G244" s="2" t="str">
        <f>IFERROR(__xludf.DUMMYFUNCTION("""COMPUTED_VALUE"""),"q")</f>
        <v>q</v>
      </c>
      <c r="H244" s="2" t="str">
        <f>IFERROR(__xludf.DUMMYFUNCTION("""COMPUTED_VALUE"""),"L")</f>
        <v>L</v>
      </c>
      <c r="I244" s="2" t="str">
        <f>IFERROR(__xludf.DUMMYFUNCTION("""COMPUTED_VALUE"""),"n")</f>
        <v>n</v>
      </c>
      <c r="J244" s="2" t="str">
        <f>IFERROR(__xludf.DUMMYFUNCTION("""COMPUTED_VALUE"""),"n")</f>
        <v>n</v>
      </c>
      <c r="K244" s="2" t="str">
        <f>IFERROR(__xludf.DUMMYFUNCTION("""COMPUTED_VALUE"""),"q")</f>
        <v>q</v>
      </c>
      <c r="L244" s="2" t="str">
        <f>IFERROR(__xludf.DUMMYFUNCTION("""COMPUTED_VALUE"""),"d")</f>
        <v>d</v>
      </c>
      <c r="M244" s="2" t="str">
        <f>IFERROR(__xludf.DUMMYFUNCTION("""COMPUTED_VALUE"""),"d")</f>
        <v>d</v>
      </c>
      <c r="N244" s="2" t="str">
        <f>IFERROR(__xludf.DUMMYFUNCTION("""COMPUTED_VALUE"""),"t")</f>
        <v>t</v>
      </c>
      <c r="O244" s="2" t="str">
        <f>IFERROR(__xludf.DUMMYFUNCTION("""COMPUTED_VALUE"""),"t")</f>
        <v>t</v>
      </c>
      <c r="P244" s="2" t="str">
        <f>IFERROR(__xludf.DUMMYFUNCTION("""COMPUTED_VALUE"""),"N")</f>
        <v>N</v>
      </c>
      <c r="Q244" s="2" t="str">
        <f>IFERROR(__xludf.DUMMYFUNCTION("""COMPUTED_VALUE"""),"q")</f>
        <v>q</v>
      </c>
      <c r="R244" s="2" t="str">
        <f>IFERROR(__xludf.DUMMYFUNCTION("""COMPUTED_VALUE"""),"Q")</f>
        <v>Q</v>
      </c>
      <c r="S244" s="2" t="str">
        <f>IFERROR(__xludf.DUMMYFUNCTION("""COMPUTED_VALUE"""),"W")</f>
        <v>W</v>
      </c>
      <c r="T244" s="2" t="str">
        <f>IFERROR(__xludf.DUMMYFUNCTION("""COMPUTED_VALUE"""),"d")</f>
        <v>d</v>
      </c>
      <c r="U244" s="2" t="str">
        <f>IFERROR(__xludf.DUMMYFUNCTION("""COMPUTED_VALUE"""),"t")</f>
        <v>t</v>
      </c>
      <c r="V244" s="2" t="str">
        <f>IFERROR(__xludf.DUMMYFUNCTION("""COMPUTED_VALUE"""),"q")</f>
        <v>q</v>
      </c>
      <c r="W244" s="2" t="str">
        <f>IFERROR(__xludf.DUMMYFUNCTION("""COMPUTED_VALUE"""),"Q")</f>
        <v>Q</v>
      </c>
    </row>
    <row r="245">
      <c r="A245" s="2" t="str">
        <f>IFERROR(__xludf.DUMMYFUNCTION("SPLIT(REGEXREPLACE(REGEXREPLACE(Sheet1!C245&amp;"""",""(?s)(.{1})"",""$1""&amp;CHAR(127)),""'"",""''""),CHAR(127))"),"B")</f>
        <v>B</v>
      </c>
      <c r="B245" s="2" t="str">
        <f>IFERROR(__xludf.DUMMYFUNCTION("""COMPUTED_VALUE"""),"c")</f>
        <v>c</v>
      </c>
      <c r="C245" s="2" t="str">
        <f>IFERROR(__xludf.DUMMYFUNCTION("""COMPUTED_VALUE"""),"H")</f>
        <v>H</v>
      </c>
      <c r="D245" s="2" t="str">
        <f>IFERROR(__xludf.DUMMYFUNCTION("""COMPUTED_VALUE"""),"j")</f>
        <v>j</v>
      </c>
      <c r="E245" s="2" t="str">
        <f>IFERROR(__xludf.DUMMYFUNCTION("""COMPUTED_VALUE"""),"G")</f>
        <v>G</v>
      </c>
      <c r="F245" s="2" t="str">
        <f>IFERROR(__xludf.DUMMYFUNCTION("""COMPUTED_VALUE"""),"c")</f>
        <v>c</v>
      </c>
      <c r="G245" s="2" t="str">
        <f>IFERROR(__xludf.DUMMYFUNCTION("""COMPUTED_VALUE"""),"l")</f>
        <v>l</v>
      </c>
      <c r="H245" s="2" t="str">
        <f>IFERROR(__xludf.DUMMYFUNCTION("""COMPUTED_VALUE"""),"V")</f>
        <v>V</v>
      </c>
      <c r="I245" s="2" t="str">
        <f>IFERROR(__xludf.DUMMYFUNCTION("""COMPUTED_VALUE"""),"P")</f>
        <v>P</v>
      </c>
      <c r="J245" s="2" t="str">
        <f>IFERROR(__xludf.DUMMYFUNCTION("""COMPUTED_VALUE"""),"P")</f>
        <v>P</v>
      </c>
      <c r="K245" s="2" t="str">
        <f>IFERROR(__xludf.DUMMYFUNCTION("""COMPUTED_VALUE"""),"B")</f>
        <v>B</v>
      </c>
      <c r="L245" s="2" t="str">
        <f>IFERROR(__xludf.DUMMYFUNCTION("""COMPUTED_VALUE"""),"r")</f>
        <v>r</v>
      </c>
      <c r="M245" s="2" t="str">
        <f>IFERROR(__xludf.DUMMYFUNCTION("""COMPUTED_VALUE"""),"V")</f>
        <v>V</v>
      </c>
      <c r="N245" s="2" t="str">
        <f>IFERROR(__xludf.DUMMYFUNCTION("""COMPUTED_VALUE"""),"r")</f>
        <v>r</v>
      </c>
      <c r="O245" s="2" t="str">
        <f>IFERROR(__xludf.DUMMYFUNCTION("""COMPUTED_VALUE"""),"c")</f>
        <v>c</v>
      </c>
      <c r="P245" s="2" t="str">
        <f>IFERROR(__xludf.DUMMYFUNCTION("""COMPUTED_VALUE"""),"j")</f>
        <v>j</v>
      </c>
      <c r="Q245" s="2" t="str">
        <f>IFERROR(__xludf.DUMMYFUNCTION("""COMPUTED_VALUE"""),"r")</f>
        <v>r</v>
      </c>
      <c r="R245" s="2" t="str">
        <f>IFERROR(__xludf.DUMMYFUNCTION("""COMPUTED_VALUE"""),"G")</f>
        <v>G</v>
      </c>
      <c r="S245" s="2" t="str">
        <f>IFERROR(__xludf.DUMMYFUNCTION("""COMPUTED_VALUE"""),"G")</f>
        <v>G</v>
      </c>
      <c r="T245" s="2" t="str">
        <f>IFERROR(__xludf.DUMMYFUNCTION("""COMPUTED_VALUE"""),"D")</f>
        <v>D</v>
      </c>
      <c r="U245" s="2" t="str">
        <f>IFERROR(__xludf.DUMMYFUNCTION("""COMPUTED_VALUE"""),"r")</f>
        <v>r</v>
      </c>
      <c r="V245" s="2" t="str">
        <f>IFERROR(__xludf.DUMMYFUNCTION("""COMPUTED_VALUE"""),"M")</f>
        <v>M</v>
      </c>
      <c r="W245" s="2" t="str">
        <f>IFERROR(__xludf.DUMMYFUNCTION("""COMPUTED_VALUE"""),"g")</f>
        <v>g</v>
      </c>
      <c r="X245" s="2" t="str">
        <f>IFERROR(__xludf.DUMMYFUNCTION("""COMPUTED_VALUE"""),"c")</f>
        <v>c</v>
      </c>
    </row>
    <row r="246">
      <c r="A246" s="2" t="str">
        <f>IFERROR(__xludf.DUMMYFUNCTION("SPLIT(REGEXREPLACE(REGEXREPLACE(Sheet1!C246&amp;"""",""(?s)(.{1})"",""$1""&amp;CHAR(127)),""'"",""''""),CHAR(127))"),"c")</f>
        <v>c</v>
      </c>
      <c r="B246" s="2" t="str">
        <f>IFERROR(__xludf.DUMMYFUNCTION("""COMPUTED_VALUE"""),"c")</f>
        <v>c</v>
      </c>
      <c r="C246" s="2" t="str">
        <f>IFERROR(__xludf.DUMMYFUNCTION("""COMPUTED_VALUE"""),"G")</f>
        <v>G</v>
      </c>
      <c r="D246" s="2" t="str">
        <f>IFERROR(__xludf.DUMMYFUNCTION("""COMPUTED_VALUE"""),"j")</f>
        <v>j</v>
      </c>
      <c r="E246" s="2" t="str">
        <f>IFERROR(__xludf.DUMMYFUNCTION("""COMPUTED_VALUE"""),"M")</f>
        <v>M</v>
      </c>
      <c r="F246" s="2" t="str">
        <f>IFERROR(__xludf.DUMMYFUNCTION("""COMPUTED_VALUE"""),"g")</f>
        <v>g</v>
      </c>
      <c r="G246" s="2" t="str">
        <f>IFERROR(__xludf.DUMMYFUNCTION("""COMPUTED_VALUE"""),"v")</f>
        <v>v</v>
      </c>
      <c r="H246" s="2" t="str">
        <f>IFERROR(__xludf.DUMMYFUNCTION("""COMPUTED_VALUE"""),"P")</f>
        <v>P</v>
      </c>
      <c r="I246" s="2" t="str">
        <f>IFERROR(__xludf.DUMMYFUNCTION("""COMPUTED_VALUE"""),"v")</f>
        <v>v</v>
      </c>
      <c r="J246" s="2" t="str">
        <f>IFERROR(__xludf.DUMMYFUNCTION("""COMPUTED_VALUE"""),"s")</f>
        <v>s</v>
      </c>
      <c r="K246" s="2" t="str">
        <f>IFERROR(__xludf.DUMMYFUNCTION("""COMPUTED_VALUE"""),"H")</f>
        <v>H</v>
      </c>
      <c r="L246" s="2" t="str">
        <f>IFERROR(__xludf.DUMMYFUNCTION("""COMPUTED_VALUE"""),"M")</f>
        <v>M</v>
      </c>
      <c r="M246" s="2" t="str">
        <f>IFERROR(__xludf.DUMMYFUNCTION("""COMPUTED_VALUE"""),"g")</f>
        <v>g</v>
      </c>
      <c r="N246" s="2" t="str">
        <f>IFERROR(__xludf.DUMMYFUNCTION("""COMPUTED_VALUE"""),"v")</f>
        <v>v</v>
      </c>
      <c r="O246" s="2" t="str">
        <f>IFERROR(__xludf.DUMMYFUNCTION("""COMPUTED_VALUE"""),"B")</f>
        <v>B</v>
      </c>
      <c r="P246" s="2" t="str">
        <f>IFERROR(__xludf.DUMMYFUNCTION("""COMPUTED_VALUE"""),"H")</f>
        <v>H</v>
      </c>
    </row>
    <row r="247">
      <c r="A247" s="2" t="str">
        <f>IFERROR(__xludf.DUMMYFUNCTION("SPLIT(REGEXREPLACE(REGEXREPLACE(Sheet1!C247&amp;"""",""(?s)(.{1})"",""$1""&amp;CHAR(127)),""'"",""''""),CHAR(127))"),"W")</f>
        <v>W</v>
      </c>
      <c r="B247" s="2" t="str">
        <f>IFERROR(__xludf.DUMMYFUNCTION("""COMPUTED_VALUE"""),"j")</f>
        <v>j</v>
      </c>
      <c r="C247" s="2" t="str">
        <f>IFERROR(__xludf.DUMMYFUNCTION("""COMPUTED_VALUE"""),"d")</f>
        <v>d</v>
      </c>
      <c r="D247" s="2" t="str">
        <f>IFERROR(__xludf.DUMMYFUNCTION("""COMPUTED_VALUE"""),"d")</f>
        <v>d</v>
      </c>
      <c r="E247" s="2" t="str">
        <f>IFERROR(__xludf.DUMMYFUNCTION("""COMPUTED_VALUE"""),"w")</f>
        <v>w</v>
      </c>
      <c r="F247" s="2" t="str">
        <f>IFERROR(__xludf.DUMMYFUNCTION("""COMPUTED_VALUE"""),"R")</f>
        <v>R</v>
      </c>
      <c r="G247" s="2" t="str">
        <f>IFERROR(__xludf.DUMMYFUNCTION("""COMPUTED_VALUE"""),"G")</f>
        <v>G</v>
      </c>
      <c r="H247" s="2" t="str">
        <f>IFERROR(__xludf.DUMMYFUNCTION("""COMPUTED_VALUE"""),"g")</f>
        <v>g</v>
      </c>
      <c r="I247" s="2" t="str">
        <f>IFERROR(__xludf.DUMMYFUNCTION("""COMPUTED_VALUE"""),"H")</f>
        <v>H</v>
      </c>
      <c r="J247" s="2" t="str">
        <f>IFERROR(__xludf.DUMMYFUNCTION("""COMPUTED_VALUE"""),"R")</f>
        <v>R</v>
      </c>
      <c r="K247" s="2" t="str">
        <f>IFERROR(__xludf.DUMMYFUNCTION("""COMPUTED_VALUE"""),"R")</f>
        <v>R</v>
      </c>
      <c r="L247" s="2" t="str">
        <f>IFERROR(__xludf.DUMMYFUNCTION("""COMPUTED_VALUE"""),"d")</f>
        <v>d</v>
      </c>
      <c r="M247" s="2" t="str">
        <f>IFERROR(__xludf.DUMMYFUNCTION("""COMPUTED_VALUE"""),"M")</f>
        <v>M</v>
      </c>
      <c r="N247" s="2" t="str">
        <f>IFERROR(__xludf.DUMMYFUNCTION("""COMPUTED_VALUE"""),"b")</f>
        <v>b</v>
      </c>
      <c r="O247" s="2" t="str">
        <f>IFERROR(__xludf.DUMMYFUNCTION("""COMPUTED_VALUE"""),"r")</f>
        <v>r</v>
      </c>
      <c r="P247" s="2" t="str">
        <f>IFERROR(__xludf.DUMMYFUNCTION("""COMPUTED_VALUE"""),"w")</f>
        <v>w</v>
      </c>
      <c r="Q247" s="2" t="str">
        <f>IFERROR(__xludf.DUMMYFUNCTION("""COMPUTED_VALUE"""),"H")</f>
        <v>H</v>
      </c>
      <c r="R247" s="2" t="str">
        <f>IFERROR(__xludf.DUMMYFUNCTION("""COMPUTED_VALUE"""),"R")</f>
        <v>R</v>
      </c>
      <c r="S247" s="2" t="str">
        <f>IFERROR(__xludf.DUMMYFUNCTION("""COMPUTED_VALUE"""),"w")</f>
        <v>w</v>
      </c>
      <c r="T247" s="2" t="str">
        <f>IFERROR(__xludf.DUMMYFUNCTION("""COMPUTED_VALUE"""),"W")</f>
        <v>W</v>
      </c>
      <c r="U247" s="2" t="str">
        <f>IFERROR(__xludf.DUMMYFUNCTION("""COMPUTED_VALUE"""),"j")</f>
        <v>j</v>
      </c>
      <c r="V247" s="2" t="str">
        <f>IFERROR(__xludf.DUMMYFUNCTION("""COMPUTED_VALUE"""),"H")</f>
        <v>H</v>
      </c>
    </row>
    <row r="248">
      <c r="A248" s="2" t="str">
        <f>IFERROR(__xludf.DUMMYFUNCTION("SPLIT(REGEXREPLACE(REGEXREPLACE(Sheet1!C248&amp;"""",""(?s)(.{1})"",""$1""&amp;CHAR(127)),""'"",""''""),CHAR(127))"),"Q")</f>
        <v>Q</v>
      </c>
      <c r="B248" s="2" t="str">
        <f>IFERROR(__xludf.DUMMYFUNCTION("""COMPUTED_VALUE"""),"S")</f>
        <v>S</v>
      </c>
      <c r="C248" s="2" t="str">
        <f>IFERROR(__xludf.DUMMYFUNCTION("""COMPUTED_VALUE"""),"L")</f>
        <v>L</v>
      </c>
      <c r="D248" s="2" t="str">
        <f>IFERROR(__xludf.DUMMYFUNCTION("""COMPUTED_VALUE"""),"L")</f>
        <v>L</v>
      </c>
      <c r="E248" s="2" t="str">
        <f>IFERROR(__xludf.DUMMYFUNCTION("""COMPUTED_VALUE"""),"F")</f>
        <v>F</v>
      </c>
      <c r="F248" s="2" t="str">
        <f>IFERROR(__xludf.DUMMYFUNCTION("""COMPUTED_VALUE"""),"q")</f>
        <v>q</v>
      </c>
      <c r="G248" s="2" t="str">
        <f>IFERROR(__xludf.DUMMYFUNCTION("""COMPUTED_VALUE"""),"Q")</f>
        <v>Q</v>
      </c>
      <c r="H248" s="2" t="str">
        <f>IFERROR(__xludf.DUMMYFUNCTION("""COMPUTED_VALUE"""),"B")</f>
        <v>B</v>
      </c>
      <c r="I248" s="2" t="str">
        <f>IFERROR(__xludf.DUMMYFUNCTION("""COMPUTED_VALUE"""),"f")</f>
        <v>f</v>
      </c>
      <c r="J248" s="2" t="str">
        <f>IFERROR(__xludf.DUMMYFUNCTION("""COMPUTED_VALUE"""),"f")</f>
        <v>f</v>
      </c>
    </row>
    <row r="249">
      <c r="A249" s="2" t="str">
        <f>IFERROR(__xludf.DUMMYFUNCTION("SPLIT(REGEXREPLACE(REGEXREPLACE(Sheet1!C249&amp;"""",""(?s)(.{1})"",""$1""&amp;CHAR(127)),""'"",""''""),CHAR(127))"),"C")</f>
        <v>C</v>
      </c>
      <c r="B249" s="2" t="str">
        <f>IFERROR(__xludf.DUMMYFUNCTION("""COMPUTED_VALUE"""),"S")</f>
        <v>S</v>
      </c>
      <c r="C249" s="2" t="str">
        <f>IFERROR(__xludf.DUMMYFUNCTION("""COMPUTED_VALUE"""),"S")</f>
        <v>S</v>
      </c>
      <c r="D249" s="2" t="str">
        <f>IFERROR(__xludf.DUMMYFUNCTION("""COMPUTED_VALUE"""),"m")</f>
        <v>m</v>
      </c>
      <c r="E249" s="2" t="str">
        <f>IFERROR(__xludf.DUMMYFUNCTION("""COMPUTED_VALUE"""),"S")</f>
        <v>S</v>
      </c>
      <c r="F249" s="2" t="str">
        <f>IFERROR(__xludf.DUMMYFUNCTION("""COMPUTED_VALUE"""),"q")</f>
        <v>q</v>
      </c>
      <c r="G249" s="2" t="str">
        <f>IFERROR(__xludf.DUMMYFUNCTION("""COMPUTED_VALUE"""),"z")</f>
        <v>z</v>
      </c>
      <c r="H249" s="2" t="str">
        <f>IFERROR(__xludf.DUMMYFUNCTION("""COMPUTED_VALUE"""),"m")</f>
        <v>m</v>
      </c>
      <c r="I249" s="2" t="str">
        <f>IFERROR(__xludf.DUMMYFUNCTION("""COMPUTED_VALUE"""),"V")</f>
        <v>V</v>
      </c>
      <c r="J249" s="2" t="str">
        <f>IFERROR(__xludf.DUMMYFUNCTION("""COMPUTED_VALUE"""),"V")</f>
        <v>V</v>
      </c>
    </row>
    <row r="250">
      <c r="A250" s="2" t="str">
        <f>IFERROR(__xludf.DUMMYFUNCTION("SPLIT(REGEXREPLACE(REGEXREPLACE(Sheet1!C250&amp;"""",""(?s)(.{1})"",""$1""&amp;CHAR(127)),""'"",""''""),CHAR(127))"),"l")</f>
        <v>l</v>
      </c>
      <c r="B250" s="2" t="str">
        <f>IFERROR(__xludf.DUMMYFUNCTION("""COMPUTED_VALUE"""),"T")</f>
        <v>T</v>
      </c>
      <c r="C250" s="2" t="str">
        <f>IFERROR(__xludf.DUMMYFUNCTION("""COMPUTED_VALUE"""),"f")</f>
        <v>f</v>
      </c>
      <c r="D250" s="2" t="str">
        <f>IFERROR(__xludf.DUMMYFUNCTION("""COMPUTED_VALUE"""),"Q")</f>
        <v>Q</v>
      </c>
      <c r="E250" s="2" t="str">
        <f>IFERROR(__xludf.DUMMYFUNCTION("""COMPUTED_VALUE"""),"R")</f>
        <v>R</v>
      </c>
      <c r="F250" s="2" t="str">
        <f>IFERROR(__xludf.DUMMYFUNCTION("""COMPUTED_VALUE"""),"h")</f>
        <v>h</v>
      </c>
      <c r="G250" s="2" t="str">
        <f>IFERROR(__xludf.DUMMYFUNCTION("""COMPUTED_VALUE"""),"V")</f>
        <v>V</v>
      </c>
      <c r="H250" s="2" t="str">
        <f>IFERROR(__xludf.DUMMYFUNCTION("""COMPUTED_VALUE"""),"p")</f>
        <v>p</v>
      </c>
      <c r="I250" s="2" t="str">
        <f>IFERROR(__xludf.DUMMYFUNCTION("""COMPUTED_VALUE"""),"R")</f>
        <v>R</v>
      </c>
      <c r="J250" s="2" t="str">
        <f>IFERROR(__xludf.DUMMYFUNCTION("""COMPUTED_VALUE"""),"z")</f>
        <v>z</v>
      </c>
      <c r="K250" s="2" t="str">
        <f>IFERROR(__xludf.DUMMYFUNCTION("""COMPUTED_VALUE"""),"j")</f>
        <v>j</v>
      </c>
      <c r="L250" s="2" t="str">
        <f>IFERROR(__xludf.DUMMYFUNCTION("""COMPUTED_VALUE"""),"T")</f>
        <v>T</v>
      </c>
      <c r="M250" s="2" t="str">
        <f>IFERROR(__xludf.DUMMYFUNCTION("""COMPUTED_VALUE"""),"h")</f>
        <v>h</v>
      </c>
      <c r="N250" s="2" t="str">
        <f>IFERROR(__xludf.DUMMYFUNCTION("""COMPUTED_VALUE"""),"p")</f>
        <v>p</v>
      </c>
      <c r="O250" s="2" t="str">
        <f>IFERROR(__xludf.DUMMYFUNCTION("""COMPUTED_VALUE"""),"R")</f>
        <v>R</v>
      </c>
      <c r="P250" s="2" t="str">
        <f>IFERROR(__xludf.DUMMYFUNCTION("""COMPUTED_VALUE"""),"Q")</f>
        <v>Q</v>
      </c>
      <c r="Q250" s="2" t="str">
        <f>IFERROR(__xludf.DUMMYFUNCTION("""COMPUTED_VALUE"""),"T")</f>
        <v>T</v>
      </c>
      <c r="R250" s="2" t="str">
        <f>IFERROR(__xludf.DUMMYFUNCTION("""COMPUTED_VALUE"""),"T")</f>
        <v>T</v>
      </c>
      <c r="S250" s="2" t="str">
        <f>IFERROR(__xludf.DUMMYFUNCTION("""COMPUTED_VALUE"""),"T")</f>
        <v>T</v>
      </c>
    </row>
    <row r="251">
      <c r="A251" s="2" t="str">
        <f>IFERROR(__xludf.DUMMYFUNCTION("SPLIT(REGEXREPLACE(REGEXREPLACE(Sheet1!C251&amp;"""",""(?s)(.{1})"",""$1""&amp;CHAR(127)),""'"",""''""),CHAR(127))"),"c")</f>
        <v>c</v>
      </c>
      <c r="B251" s="2" t="str">
        <f>IFERROR(__xludf.DUMMYFUNCTION("""COMPUTED_VALUE"""),"G")</f>
        <v>G</v>
      </c>
      <c r="C251" s="2" t="str">
        <f>IFERROR(__xludf.DUMMYFUNCTION("""COMPUTED_VALUE"""),"D")</f>
        <v>D</v>
      </c>
      <c r="D251" s="2" t="str">
        <f>IFERROR(__xludf.DUMMYFUNCTION("""COMPUTED_VALUE"""),"c")</f>
        <v>c</v>
      </c>
      <c r="E251" s="2" t="str">
        <f>IFERROR(__xludf.DUMMYFUNCTION("""COMPUTED_VALUE"""),"t")</f>
        <v>t</v>
      </c>
      <c r="F251" s="2" t="str">
        <f>IFERROR(__xludf.DUMMYFUNCTION("""COMPUTED_VALUE"""),"C")</f>
        <v>C</v>
      </c>
      <c r="G251" s="2" t="str">
        <f>IFERROR(__xludf.DUMMYFUNCTION("""COMPUTED_VALUE"""),"w")</f>
        <v>w</v>
      </c>
      <c r="H251" s="2" t="str">
        <f>IFERROR(__xludf.DUMMYFUNCTION("""COMPUTED_VALUE"""),"C")</f>
        <v>C</v>
      </c>
      <c r="I251" s="2" t="str">
        <f>IFERROR(__xludf.DUMMYFUNCTION("""COMPUTED_VALUE"""),"d")</f>
        <v>d</v>
      </c>
      <c r="J251" s="2" t="str">
        <f>IFERROR(__xludf.DUMMYFUNCTION("""COMPUTED_VALUE"""),"D")</f>
        <v>D</v>
      </c>
      <c r="K251" s="2" t="str">
        <f>IFERROR(__xludf.DUMMYFUNCTION("""COMPUTED_VALUE"""),"C")</f>
        <v>C</v>
      </c>
      <c r="L251" s="2" t="str">
        <f>IFERROR(__xludf.DUMMYFUNCTION("""COMPUTED_VALUE"""),"G")</f>
        <v>G</v>
      </c>
      <c r="M251" s="2" t="str">
        <f>IFERROR(__xludf.DUMMYFUNCTION("""COMPUTED_VALUE"""),"S")</f>
        <v>S</v>
      </c>
      <c r="N251" s="2" t="str">
        <f>IFERROR(__xludf.DUMMYFUNCTION("""COMPUTED_VALUE"""),"F")</f>
        <v>F</v>
      </c>
      <c r="O251" s="2" t="str">
        <f>IFERROR(__xludf.DUMMYFUNCTION("""COMPUTED_VALUE"""),"c")</f>
        <v>c</v>
      </c>
      <c r="P251" s="2" t="str">
        <f>IFERROR(__xludf.DUMMYFUNCTION("""COMPUTED_VALUE"""),"J")</f>
        <v>J</v>
      </c>
      <c r="Q251" s="2" t="str">
        <f>IFERROR(__xludf.DUMMYFUNCTION("""COMPUTED_VALUE"""),"s")</f>
        <v>s</v>
      </c>
      <c r="R251" s="2" t="str">
        <f>IFERROR(__xludf.DUMMYFUNCTION("""COMPUTED_VALUE"""),"F")</f>
        <v>F</v>
      </c>
      <c r="S251" s="2" t="str">
        <f>IFERROR(__xludf.DUMMYFUNCTION("""COMPUTED_VALUE"""),"J")</f>
        <v>J</v>
      </c>
      <c r="T251" s="2" t="str">
        <f>IFERROR(__xludf.DUMMYFUNCTION("""COMPUTED_VALUE"""),"s")</f>
        <v>s</v>
      </c>
      <c r="U251" s="2" t="str">
        <f>IFERROR(__xludf.DUMMYFUNCTION("""COMPUTED_VALUE"""),"F")</f>
        <v>F</v>
      </c>
    </row>
    <row r="252">
      <c r="A252" s="2" t="str">
        <f>IFERROR(__xludf.DUMMYFUNCTION("SPLIT(REGEXREPLACE(REGEXREPLACE(Sheet1!C252&amp;"""",""(?s)(.{1})"",""$1""&amp;CHAR(127)),""'"",""''""),CHAR(127))"),"S")</f>
        <v>S</v>
      </c>
      <c r="B252" s="2" t="str">
        <f>IFERROR(__xludf.DUMMYFUNCTION("""COMPUTED_VALUE"""),"C")</f>
        <v>C</v>
      </c>
      <c r="C252" s="2" t="str">
        <f>IFERROR(__xludf.DUMMYFUNCTION("""COMPUTED_VALUE"""),"b")</f>
        <v>b</v>
      </c>
      <c r="D252" s="2" t="str">
        <f>IFERROR(__xludf.DUMMYFUNCTION("""COMPUTED_VALUE"""),"S")</f>
        <v>S</v>
      </c>
      <c r="E252" s="2" t="str">
        <f>IFERROR(__xludf.DUMMYFUNCTION("""COMPUTED_VALUE"""),"D")</f>
        <v>D</v>
      </c>
      <c r="F252" s="2" t="str">
        <f>IFERROR(__xludf.DUMMYFUNCTION("""COMPUTED_VALUE"""),"S")</f>
        <v>S</v>
      </c>
      <c r="G252" s="2" t="str">
        <f>IFERROR(__xludf.DUMMYFUNCTION("""COMPUTED_VALUE"""),"F")</f>
        <v>F</v>
      </c>
      <c r="H252" s="2" t="str">
        <f>IFERROR(__xludf.DUMMYFUNCTION("""COMPUTED_VALUE"""),"S")</f>
        <v>S</v>
      </c>
      <c r="I252" s="2" t="str">
        <f>IFERROR(__xludf.DUMMYFUNCTION("""COMPUTED_VALUE"""),"c")</f>
        <v>c</v>
      </c>
    </row>
    <row r="253">
      <c r="A253" s="2" t="str">
        <f>IFERROR(__xludf.DUMMYFUNCTION("SPLIT(REGEXREPLACE(REGEXREPLACE(Sheet1!C253&amp;"""",""(?s)(.{1})"",""$1""&amp;CHAR(127)),""'"",""''""),CHAR(127))"),"R")</f>
        <v>R</v>
      </c>
      <c r="B253" s="2" t="str">
        <f>IFERROR(__xludf.DUMMYFUNCTION("""COMPUTED_VALUE"""),"r")</f>
        <v>r</v>
      </c>
      <c r="C253" s="2" t="str">
        <f>IFERROR(__xludf.DUMMYFUNCTION("""COMPUTED_VALUE"""),"w")</f>
        <v>w</v>
      </c>
      <c r="D253" s="2" t="str">
        <f>IFERROR(__xludf.DUMMYFUNCTION("""COMPUTED_VALUE"""),"m")</f>
        <v>m</v>
      </c>
      <c r="E253" s="2" t="str">
        <f>IFERROR(__xludf.DUMMYFUNCTION("""COMPUTED_VALUE"""),"d")</f>
        <v>d</v>
      </c>
      <c r="F253" s="2" t="str">
        <f>IFERROR(__xludf.DUMMYFUNCTION("""COMPUTED_VALUE"""),"w")</f>
        <v>w</v>
      </c>
      <c r="G253" s="2" t="str">
        <f>IFERROR(__xludf.DUMMYFUNCTION("""COMPUTED_VALUE"""),"M")</f>
        <v>M</v>
      </c>
      <c r="H253" s="2" t="str">
        <f>IFERROR(__xludf.DUMMYFUNCTION("""COMPUTED_VALUE"""),"V")</f>
        <v>V</v>
      </c>
      <c r="I253" s="2" t="str">
        <f>IFERROR(__xludf.DUMMYFUNCTION("""COMPUTED_VALUE"""),"j")</f>
        <v>j</v>
      </c>
      <c r="J253" s="2" t="str">
        <f>IFERROR(__xludf.DUMMYFUNCTION("""COMPUTED_VALUE"""),"M")</f>
        <v>M</v>
      </c>
      <c r="K253" s="2" t="str">
        <f>IFERROR(__xludf.DUMMYFUNCTION("""COMPUTED_VALUE"""),"j")</f>
        <v>j</v>
      </c>
      <c r="L253" s="2" t="str">
        <f>IFERROR(__xludf.DUMMYFUNCTION("""COMPUTED_VALUE"""),"M")</f>
        <v>M</v>
      </c>
      <c r="M253" s="2" t="str">
        <f>IFERROR(__xludf.DUMMYFUNCTION("""COMPUTED_VALUE"""),"T")</f>
        <v>T</v>
      </c>
    </row>
    <row r="254">
      <c r="A254" s="2" t="str">
        <f>IFERROR(__xludf.DUMMYFUNCTION("SPLIT(REGEXREPLACE(REGEXREPLACE(Sheet1!C254&amp;"""",""(?s)(.{1})"",""$1""&amp;CHAR(127)),""'"",""''""),CHAR(127))"),"S")</f>
        <v>S</v>
      </c>
      <c r="B254" s="2" t="str">
        <f>IFERROR(__xludf.DUMMYFUNCTION("""COMPUTED_VALUE"""),"b")</f>
        <v>b</v>
      </c>
      <c r="C254" s="2" t="str">
        <f>IFERROR(__xludf.DUMMYFUNCTION("""COMPUTED_VALUE"""),"P")</f>
        <v>P</v>
      </c>
      <c r="D254" s="2" t="str">
        <f>IFERROR(__xludf.DUMMYFUNCTION("""COMPUTED_VALUE"""),"v")</f>
        <v>v</v>
      </c>
      <c r="E254" s="2" t="str">
        <f>IFERROR(__xludf.DUMMYFUNCTION("""COMPUTED_VALUE"""),"N")</f>
        <v>N</v>
      </c>
      <c r="F254" s="2" t="str">
        <f>IFERROR(__xludf.DUMMYFUNCTION("""COMPUTED_VALUE"""),"b")</f>
        <v>b</v>
      </c>
      <c r="G254" s="2" t="str">
        <f>IFERROR(__xludf.DUMMYFUNCTION("""COMPUTED_VALUE"""),"v")</f>
        <v>v</v>
      </c>
      <c r="H254" s="2" t="str">
        <f>IFERROR(__xludf.DUMMYFUNCTION("""COMPUTED_VALUE"""),"b")</f>
        <v>b</v>
      </c>
      <c r="I254" s="2" t="str">
        <f>IFERROR(__xludf.DUMMYFUNCTION("""COMPUTED_VALUE"""),"S")</f>
        <v>S</v>
      </c>
      <c r="J254" s="2" t="str">
        <f>IFERROR(__xludf.DUMMYFUNCTION("""COMPUTED_VALUE"""),"s")</f>
        <v>s</v>
      </c>
      <c r="K254" s="2" t="str">
        <f>IFERROR(__xludf.DUMMYFUNCTION("""COMPUTED_VALUE"""),"P")</f>
        <v>P</v>
      </c>
      <c r="L254" s="2" t="str">
        <f>IFERROR(__xludf.DUMMYFUNCTION("""COMPUTED_VALUE"""),"b")</f>
        <v>b</v>
      </c>
      <c r="M254" s="2" t="str">
        <f>IFERROR(__xludf.DUMMYFUNCTION("""COMPUTED_VALUE"""),"S")</f>
        <v>S</v>
      </c>
      <c r="N254" s="2" t="str">
        <f>IFERROR(__xludf.DUMMYFUNCTION("""COMPUTED_VALUE"""),"v")</f>
        <v>v</v>
      </c>
      <c r="O254" s="2" t="str">
        <f>IFERROR(__xludf.DUMMYFUNCTION("""COMPUTED_VALUE"""),"Z")</f>
        <v>Z</v>
      </c>
      <c r="P254" s="2" t="str">
        <f>IFERROR(__xludf.DUMMYFUNCTION("""COMPUTED_VALUE"""),"s")</f>
        <v>s</v>
      </c>
    </row>
    <row r="255">
      <c r="A255" s="2" t="str">
        <f>IFERROR(__xludf.DUMMYFUNCTION("SPLIT(REGEXREPLACE(REGEXREPLACE(Sheet1!C255&amp;"""",""(?s)(.{1})"",""$1""&amp;CHAR(127)),""'"",""''""),CHAR(127))"),"l")</f>
        <v>l</v>
      </c>
      <c r="B255" s="2" t="str">
        <f>IFERROR(__xludf.DUMMYFUNCTION("""COMPUTED_VALUE"""),"S")</f>
        <v>S</v>
      </c>
      <c r="C255" s="2" t="str">
        <f>IFERROR(__xludf.DUMMYFUNCTION("""COMPUTED_VALUE"""),"F")</f>
        <v>F</v>
      </c>
      <c r="D255" s="2" t="str">
        <f>IFERROR(__xludf.DUMMYFUNCTION("""COMPUTED_VALUE"""),"v")</f>
        <v>v</v>
      </c>
      <c r="E255" s="2" t="str">
        <f>IFERROR(__xludf.DUMMYFUNCTION("""COMPUTED_VALUE"""),"s")</f>
        <v>s</v>
      </c>
      <c r="F255" s="2" t="str">
        <f>IFERROR(__xludf.DUMMYFUNCTION("""COMPUTED_VALUE"""),"L")</f>
        <v>L</v>
      </c>
      <c r="G255" s="2" t="str">
        <f>IFERROR(__xludf.DUMMYFUNCTION("""COMPUTED_VALUE"""),"N")</f>
        <v>N</v>
      </c>
      <c r="H255" s="2" t="str">
        <f>IFERROR(__xludf.DUMMYFUNCTION("""COMPUTED_VALUE"""),"c")</f>
        <v>c</v>
      </c>
      <c r="I255" s="2" t="str">
        <f>IFERROR(__xludf.DUMMYFUNCTION("""COMPUTED_VALUE"""),"q")</f>
        <v>q</v>
      </c>
      <c r="J255" s="2" t="str">
        <f>IFERROR(__xludf.DUMMYFUNCTION("""COMPUTED_VALUE"""),"z")</f>
        <v>z</v>
      </c>
      <c r="K255" s="2" t="str">
        <f>IFERROR(__xludf.DUMMYFUNCTION("""COMPUTED_VALUE"""),"q")</f>
        <v>q</v>
      </c>
      <c r="L255" s="2" t="str">
        <f>IFERROR(__xludf.DUMMYFUNCTION("""COMPUTED_VALUE"""),"L")</f>
        <v>L</v>
      </c>
    </row>
    <row r="256">
      <c r="A256" s="2" t="str">
        <f>IFERROR(__xludf.DUMMYFUNCTION("SPLIT(REGEXREPLACE(REGEXREPLACE(Sheet1!C256&amp;"""",""(?s)(.{1})"",""$1""&amp;CHAR(127)),""'"",""''""),CHAR(127))"),"F")</f>
        <v>F</v>
      </c>
      <c r="B256" s="2" t="str">
        <f>IFERROR(__xludf.DUMMYFUNCTION("""COMPUTED_VALUE"""),"g")</f>
        <v>g</v>
      </c>
      <c r="C256" s="2" t="str">
        <f>IFERROR(__xludf.DUMMYFUNCTION("""COMPUTED_VALUE"""),"C")</f>
        <v>C</v>
      </c>
      <c r="D256" s="2" t="str">
        <f>IFERROR(__xludf.DUMMYFUNCTION("""COMPUTED_VALUE"""),"J")</f>
        <v>J</v>
      </c>
      <c r="E256" s="2" t="str">
        <f>IFERROR(__xludf.DUMMYFUNCTION("""COMPUTED_VALUE"""),"F")</f>
        <v>F</v>
      </c>
      <c r="F256" s="2" t="str">
        <f>IFERROR(__xludf.DUMMYFUNCTION("""COMPUTED_VALUE"""),"T")</f>
        <v>T</v>
      </c>
      <c r="G256" s="2" t="str">
        <f>IFERROR(__xludf.DUMMYFUNCTION("""COMPUTED_VALUE"""),"W")</f>
        <v>W</v>
      </c>
      <c r="H256" s="2" t="str">
        <f>IFERROR(__xludf.DUMMYFUNCTION("""COMPUTED_VALUE"""),"n")</f>
        <v>n</v>
      </c>
      <c r="I256" s="2" t="str">
        <f>IFERROR(__xludf.DUMMYFUNCTION("""COMPUTED_VALUE"""),"t")</f>
        <v>t</v>
      </c>
      <c r="J256" s="2" t="str">
        <f>IFERROR(__xludf.DUMMYFUNCTION("""COMPUTED_VALUE"""),"W")</f>
        <v>W</v>
      </c>
      <c r="K256" s="2" t="str">
        <f>IFERROR(__xludf.DUMMYFUNCTION("""COMPUTED_VALUE"""),"T")</f>
        <v>T</v>
      </c>
      <c r="L256" s="2" t="str">
        <f>IFERROR(__xludf.DUMMYFUNCTION("""COMPUTED_VALUE"""),"F")</f>
        <v>F</v>
      </c>
      <c r="M256" s="2" t="str">
        <f>IFERROR(__xludf.DUMMYFUNCTION("""COMPUTED_VALUE"""),"t")</f>
        <v>t</v>
      </c>
      <c r="N256" s="2" t="str">
        <f>IFERROR(__xludf.DUMMYFUNCTION("""COMPUTED_VALUE"""),"P")</f>
        <v>P</v>
      </c>
      <c r="O256" s="2" t="str">
        <f>IFERROR(__xludf.DUMMYFUNCTION("""COMPUTED_VALUE"""),"L")</f>
        <v>L</v>
      </c>
      <c r="P256" s="2" t="str">
        <f>IFERROR(__xludf.DUMMYFUNCTION("""COMPUTED_VALUE"""),"m")</f>
        <v>m</v>
      </c>
      <c r="Q256" s="2" t="str">
        <f>IFERROR(__xludf.DUMMYFUNCTION("""COMPUTED_VALUE"""),"J")</f>
        <v>J</v>
      </c>
      <c r="R256" s="2" t="str">
        <f>IFERROR(__xludf.DUMMYFUNCTION("""COMPUTED_VALUE"""),"m")</f>
        <v>m</v>
      </c>
      <c r="S256" s="2" t="str">
        <f>IFERROR(__xludf.DUMMYFUNCTION("""COMPUTED_VALUE"""),"m")</f>
        <v>m</v>
      </c>
      <c r="T256" s="2" t="str">
        <f>IFERROR(__xludf.DUMMYFUNCTION("""COMPUTED_VALUE"""),"Q")</f>
        <v>Q</v>
      </c>
      <c r="U256" s="2" t="str">
        <f>IFERROR(__xludf.DUMMYFUNCTION("""COMPUTED_VALUE"""),"J")</f>
        <v>J</v>
      </c>
      <c r="V256" s="2" t="str">
        <f>IFERROR(__xludf.DUMMYFUNCTION("""COMPUTED_VALUE"""),"m")</f>
        <v>m</v>
      </c>
      <c r="W256" s="2" t="str">
        <f>IFERROR(__xludf.DUMMYFUNCTION("""COMPUTED_VALUE"""),"C")</f>
        <v>C</v>
      </c>
    </row>
    <row r="257">
      <c r="A257" s="2" t="str">
        <f>IFERROR(__xludf.DUMMYFUNCTION("SPLIT(REGEXREPLACE(REGEXREPLACE(Sheet1!C257&amp;"""",""(?s)(.{1})"",""$1""&amp;CHAR(127)),""'"",""''""),CHAR(127))"),"S")</f>
        <v>S</v>
      </c>
      <c r="B257" s="2" t="str">
        <f>IFERROR(__xludf.DUMMYFUNCTION("""COMPUTED_VALUE"""),"D")</f>
        <v>D</v>
      </c>
      <c r="C257" s="2" t="str">
        <f>IFERROR(__xludf.DUMMYFUNCTION("""COMPUTED_VALUE"""),"S")</f>
        <v>S</v>
      </c>
      <c r="D257" s="2" t="str">
        <f>IFERROR(__xludf.DUMMYFUNCTION("""COMPUTED_VALUE"""),"b")</f>
        <v>b</v>
      </c>
      <c r="E257" s="2" t="str">
        <f>IFERROR(__xludf.DUMMYFUNCTION("""COMPUTED_VALUE"""),"V")</f>
        <v>V</v>
      </c>
      <c r="F257" s="2" t="str">
        <f>IFERROR(__xludf.DUMMYFUNCTION("""COMPUTED_VALUE"""),"b")</f>
        <v>b</v>
      </c>
      <c r="G257" s="2" t="str">
        <f>IFERROR(__xludf.DUMMYFUNCTION("""COMPUTED_VALUE"""),"d")</f>
        <v>d</v>
      </c>
      <c r="H257" s="2" t="str">
        <f>IFERROR(__xludf.DUMMYFUNCTION("""COMPUTED_VALUE"""),"S")</f>
        <v>S</v>
      </c>
      <c r="I257" s="2" t="str">
        <f>IFERROR(__xludf.DUMMYFUNCTION("""COMPUTED_VALUE"""),"c")</f>
        <v>c</v>
      </c>
      <c r="J257" s="2" t="str">
        <f>IFERROR(__xludf.DUMMYFUNCTION("""COMPUTED_VALUE"""),"S")</f>
        <v>S</v>
      </c>
      <c r="K257" s="2" t="str">
        <f>IFERROR(__xludf.DUMMYFUNCTION("""COMPUTED_VALUE"""),"D")</f>
        <v>D</v>
      </c>
      <c r="L257" s="2" t="str">
        <f>IFERROR(__xludf.DUMMYFUNCTION("""COMPUTED_VALUE"""),"z")</f>
        <v>z</v>
      </c>
      <c r="M257" s="2" t="str">
        <f>IFERROR(__xludf.DUMMYFUNCTION("""COMPUTED_VALUE"""),"b")</f>
        <v>b</v>
      </c>
    </row>
    <row r="258">
      <c r="A258" s="2" t="str">
        <f>IFERROR(__xludf.DUMMYFUNCTION("SPLIT(REGEXREPLACE(REGEXREPLACE(Sheet1!C258&amp;"""",""(?s)(.{1})"",""$1""&amp;CHAR(127)),""'"",""''""),CHAR(127))"),"c")</f>
        <v>c</v>
      </c>
      <c r="B258" s="2" t="str">
        <f>IFERROR(__xludf.DUMMYFUNCTION("""COMPUTED_VALUE"""),"c")</f>
        <v>c</v>
      </c>
      <c r="C258" s="2" t="str">
        <f>IFERROR(__xludf.DUMMYFUNCTION("""COMPUTED_VALUE"""),"s")</f>
        <v>s</v>
      </c>
      <c r="D258" s="2" t="str">
        <f>IFERROR(__xludf.DUMMYFUNCTION("""COMPUTED_VALUE"""),"S")</f>
        <v>S</v>
      </c>
      <c r="E258" s="2" t="str">
        <f>IFERROR(__xludf.DUMMYFUNCTION("""COMPUTED_VALUE"""),"D")</f>
        <v>D</v>
      </c>
      <c r="F258" s="2" t="str">
        <f>IFERROR(__xludf.DUMMYFUNCTION("""COMPUTED_VALUE"""),"h")</f>
        <v>h</v>
      </c>
      <c r="G258" s="2" t="str">
        <f>IFERROR(__xludf.DUMMYFUNCTION("""COMPUTED_VALUE"""),"S")</f>
        <v>S</v>
      </c>
      <c r="H258" s="2" t="str">
        <f>IFERROR(__xludf.DUMMYFUNCTION("""COMPUTED_VALUE"""),"D")</f>
        <v>D</v>
      </c>
      <c r="I258" s="2" t="str">
        <f>IFERROR(__xludf.DUMMYFUNCTION("""COMPUTED_VALUE"""),"f")</f>
        <v>f</v>
      </c>
      <c r="J258" s="2" t="str">
        <f>IFERROR(__xludf.DUMMYFUNCTION("""COMPUTED_VALUE"""),"f")</f>
        <v>f</v>
      </c>
      <c r="K258" s="2" t="str">
        <f>IFERROR(__xludf.DUMMYFUNCTION("""COMPUTED_VALUE"""),"z")</f>
        <v>z</v>
      </c>
      <c r="L258" s="2" t="str">
        <f>IFERROR(__xludf.DUMMYFUNCTION("""COMPUTED_VALUE"""),"b")</f>
        <v>b</v>
      </c>
      <c r="M258" s="2" t="str">
        <f>IFERROR(__xludf.DUMMYFUNCTION("""COMPUTED_VALUE"""),"L")</f>
        <v>L</v>
      </c>
      <c r="N258" s="2" t="str">
        <f>IFERROR(__xludf.DUMMYFUNCTION("""COMPUTED_VALUE"""),"N")</f>
        <v>N</v>
      </c>
      <c r="O258" s="2" t="str">
        <f>IFERROR(__xludf.DUMMYFUNCTION("""COMPUTED_VALUE"""),"s")</f>
        <v>s</v>
      </c>
      <c r="P258" s="2" t="str">
        <f>IFERROR(__xludf.DUMMYFUNCTION("""COMPUTED_VALUE"""),"c")</f>
        <v>c</v>
      </c>
      <c r="Q258" s="2" t="str">
        <f>IFERROR(__xludf.DUMMYFUNCTION("""COMPUTED_VALUE"""),"f")</f>
        <v>f</v>
      </c>
      <c r="R258" s="2" t="str">
        <f>IFERROR(__xludf.DUMMYFUNCTION("""COMPUTED_VALUE"""),"c")</f>
        <v>c</v>
      </c>
      <c r="S258" s="2" t="str">
        <f>IFERROR(__xludf.DUMMYFUNCTION("""COMPUTED_VALUE"""),"f")</f>
        <v>f</v>
      </c>
      <c r="T258" s="2" t="str">
        <f>IFERROR(__xludf.DUMMYFUNCTION("""COMPUTED_VALUE"""),"D")</f>
        <v>D</v>
      </c>
      <c r="U258" s="2" t="str">
        <f>IFERROR(__xludf.DUMMYFUNCTION("""COMPUTED_VALUE"""),"c")</f>
        <v>c</v>
      </c>
    </row>
    <row r="259">
      <c r="A259" s="2" t="str">
        <f>IFERROR(__xludf.DUMMYFUNCTION("SPLIT(REGEXREPLACE(REGEXREPLACE(Sheet1!C259&amp;"""",""(?s)(.{1})"",""$1""&amp;CHAR(127)),""'"",""''""),CHAR(127))"),"V")</f>
        <v>V</v>
      </c>
      <c r="B259" s="2" t="str">
        <f>IFERROR(__xludf.DUMMYFUNCTION("""COMPUTED_VALUE"""),"n")</f>
        <v>n</v>
      </c>
      <c r="C259" s="2" t="str">
        <f>IFERROR(__xludf.DUMMYFUNCTION("""COMPUTED_VALUE"""),"C")</f>
        <v>C</v>
      </c>
      <c r="D259" s="2" t="str">
        <f>IFERROR(__xludf.DUMMYFUNCTION("""COMPUTED_VALUE"""),"n")</f>
        <v>n</v>
      </c>
      <c r="E259" s="2" t="str">
        <f>IFERROR(__xludf.DUMMYFUNCTION("""COMPUTED_VALUE"""),"r")</f>
        <v>r</v>
      </c>
      <c r="F259" s="2" t="str">
        <f>IFERROR(__xludf.DUMMYFUNCTION("""COMPUTED_VALUE"""),"H")</f>
        <v>H</v>
      </c>
      <c r="G259" s="2" t="str">
        <f>IFERROR(__xludf.DUMMYFUNCTION("""COMPUTED_VALUE"""),"n")</f>
        <v>n</v>
      </c>
      <c r="H259" s="2" t="str">
        <f>IFERROR(__xludf.DUMMYFUNCTION("""COMPUTED_VALUE"""),"P")</f>
        <v>P</v>
      </c>
      <c r="I259" s="2" t="str">
        <f>IFERROR(__xludf.DUMMYFUNCTION("""COMPUTED_VALUE"""),"P")</f>
        <v>P</v>
      </c>
      <c r="J259" s="2" t="str">
        <f>IFERROR(__xludf.DUMMYFUNCTION("""COMPUTED_VALUE"""),"r")</f>
        <v>r</v>
      </c>
      <c r="K259" s="2" t="str">
        <f>IFERROR(__xludf.DUMMYFUNCTION("""COMPUTED_VALUE"""),"C")</f>
        <v>C</v>
      </c>
      <c r="L259" s="2" t="str">
        <f>IFERROR(__xludf.DUMMYFUNCTION("""COMPUTED_VALUE"""),"w")</f>
        <v>w</v>
      </c>
      <c r="M259" s="2" t="str">
        <f>IFERROR(__xludf.DUMMYFUNCTION("""COMPUTED_VALUE"""),"H")</f>
        <v>H</v>
      </c>
      <c r="N259" s="2" t="str">
        <f>IFERROR(__xludf.DUMMYFUNCTION("""COMPUTED_VALUE"""),"m")</f>
        <v>m</v>
      </c>
      <c r="O259" s="2" t="str">
        <f>IFERROR(__xludf.DUMMYFUNCTION("""COMPUTED_VALUE"""),"V")</f>
        <v>V</v>
      </c>
    </row>
    <row r="260">
      <c r="A260" s="2" t="str">
        <f>IFERROR(__xludf.DUMMYFUNCTION("SPLIT(REGEXREPLACE(REGEXREPLACE(Sheet1!C260&amp;"""",""(?s)(.{1})"",""$1""&amp;CHAR(127)),""'"",""''""),CHAR(127))"),"D")</f>
        <v>D</v>
      </c>
      <c r="B260" s="2" t="str">
        <f>IFERROR(__xludf.DUMMYFUNCTION("""COMPUTED_VALUE"""),"D")</f>
        <v>D</v>
      </c>
      <c r="C260" s="2" t="str">
        <f>IFERROR(__xludf.DUMMYFUNCTION("""COMPUTED_VALUE"""),"b")</f>
        <v>b</v>
      </c>
      <c r="D260" s="2" t="str">
        <f>IFERROR(__xludf.DUMMYFUNCTION("""COMPUTED_VALUE"""),"D")</f>
        <v>D</v>
      </c>
      <c r="E260" s="2" t="str">
        <f>IFERROR(__xludf.DUMMYFUNCTION("""COMPUTED_VALUE"""),"c")</f>
        <v>c</v>
      </c>
      <c r="F260" s="2" t="str">
        <f>IFERROR(__xludf.DUMMYFUNCTION("""COMPUTED_VALUE"""),"J")</f>
        <v>J</v>
      </c>
      <c r="G260" s="2" t="str">
        <f>IFERROR(__xludf.DUMMYFUNCTION("""COMPUTED_VALUE"""),"J")</f>
        <v>J</v>
      </c>
      <c r="H260" s="2" t="str">
        <f>IFERROR(__xludf.DUMMYFUNCTION("""COMPUTED_VALUE"""),"J")</f>
        <v>J</v>
      </c>
      <c r="I260" s="2" t="str">
        <f>IFERROR(__xludf.DUMMYFUNCTION("""COMPUTED_VALUE"""),"b")</f>
        <v>b</v>
      </c>
      <c r="J260" s="2" t="str">
        <f>IFERROR(__xludf.DUMMYFUNCTION("""COMPUTED_VALUE"""),"p")</f>
        <v>p</v>
      </c>
      <c r="K260" s="2" t="str">
        <f>IFERROR(__xludf.DUMMYFUNCTION("""COMPUTED_VALUE"""),"J")</f>
        <v>J</v>
      </c>
      <c r="L260" s="2" t="str">
        <f>IFERROR(__xludf.DUMMYFUNCTION("""COMPUTED_VALUE"""),"D")</f>
        <v>D</v>
      </c>
      <c r="M260" s="2" t="str">
        <f>IFERROR(__xludf.DUMMYFUNCTION("""COMPUTED_VALUE"""),"G")</f>
        <v>G</v>
      </c>
      <c r="N260" s="2" t="str">
        <f>IFERROR(__xludf.DUMMYFUNCTION("""COMPUTED_VALUE"""),"p")</f>
        <v>p</v>
      </c>
      <c r="O260" s="2" t="str">
        <f>IFERROR(__xludf.DUMMYFUNCTION("""COMPUTED_VALUE"""),"p")</f>
        <v>p</v>
      </c>
      <c r="P260" s="2" t="str">
        <f>IFERROR(__xludf.DUMMYFUNCTION("""COMPUTED_VALUE"""),"F")</f>
        <v>F</v>
      </c>
      <c r="Q260" s="2" t="str">
        <f>IFERROR(__xludf.DUMMYFUNCTION("""COMPUTED_VALUE"""),"p")</f>
        <v>p</v>
      </c>
    </row>
    <row r="261">
      <c r="A261" s="2" t="str">
        <f>IFERROR(__xludf.DUMMYFUNCTION("SPLIT(REGEXREPLACE(REGEXREPLACE(Sheet1!C261&amp;"""",""(?s)(.{1})"",""$1""&amp;CHAR(127)),""'"",""''""),CHAR(127))"),"t")</f>
        <v>t</v>
      </c>
      <c r="B261" s="2" t="str">
        <f>IFERROR(__xludf.DUMMYFUNCTION("""COMPUTED_VALUE"""),"T")</f>
        <v>T</v>
      </c>
      <c r="C261" s="2" t="str">
        <f>IFERROR(__xludf.DUMMYFUNCTION("""COMPUTED_VALUE"""),"T")</f>
        <v>T</v>
      </c>
      <c r="D261" s="2" t="str">
        <f>IFERROR(__xludf.DUMMYFUNCTION("""COMPUTED_VALUE"""),"g")</f>
        <v>g</v>
      </c>
      <c r="E261" s="2" t="str">
        <f>IFERROR(__xludf.DUMMYFUNCTION("""COMPUTED_VALUE"""),"l")</f>
        <v>l</v>
      </c>
      <c r="F261" s="2" t="str">
        <f>IFERROR(__xludf.DUMMYFUNCTION("""COMPUTED_VALUE"""),"D")</f>
        <v>D</v>
      </c>
      <c r="G261" s="2" t="str">
        <f>IFERROR(__xludf.DUMMYFUNCTION("""COMPUTED_VALUE"""),"c")</f>
        <v>c</v>
      </c>
      <c r="H261" s="2" t="str">
        <f>IFERROR(__xludf.DUMMYFUNCTION("""COMPUTED_VALUE"""),"g")</f>
        <v>g</v>
      </c>
      <c r="I261" s="2" t="str">
        <f>IFERROR(__xludf.DUMMYFUNCTION("""COMPUTED_VALUE"""),"F")</f>
        <v>F</v>
      </c>
      <c r="J261" s="2" t="str">
        <f>IFERROR(__xludf.DUMMYFUNCTION("""COMPUTED_VALUE"""),"j")</f>
        <v>j</v>
      </c>
    </row>
    <row r="262">
      <c r="A262" s="2" t="str">
        <f>IFERROR(__xludf.DUMMYFUNCTION("SPLIT(REGEXREPLACE(REGEXREPLACE(Sheet1!C262&amp;"""",""(?s)(.{1})"",""$1""&amp;CHAR(127)),""'"",""''""),CHAR(127))"),"b")</f>
        <v>b</v>
      </c>
      <c r="B262" s="2" t="str">
        <f>IFERROR(__xludf.DUMMYFUNCTION("""COMPUTED_VALUE"""),"M")</f>
        <v>M</v>
      </c>
      <c r="C262" s="2" t="str">
        <f>IFERROR(__xludf.DUMMYFUNCTION("""COMPUTED_VALUE"""),"G")</f>
        <v>G</v>
      </c>
      <c r="D262" s="2" t="str">
        <f>IFERROR(__xludf.DUMMYFUNCTION("""COMPUTED_VALUE"""),"b")</f>
        <v>b</v>
      </c>
      <c r="E262" s="2" t="str">
        <f>IFERROR(__xludf.DUMMYFUNCTION("""COMPUTED_VALUE"""),"q")</f>
        <v>q</v>
      </c>
      <c r="F262" s="2" t="str">
        <f>IFERROR(__xludf.DUMMYFUNCTION("""COMPUTED_VALUE"""),"q")</f>
        <v>q</v>
      </c>
      <c r="G262" s="2" t="str">
        <f>IFERROR(__xludf.DUMMYFUNCTION("""COMPUTED_VALUE"""),"g")</f>
        <v>g</v>
      </c>
      <c r="H262" s="2" t="str">
        <f>IFERROR(__xludf.DUMMYFUNCTION("""COMPUTED_VALUE"""),"P")</f>
        <v>P</v>
      </c>
      <c r="I262" s="2" t="str">
        <f>IFERROR(__xludf.DUMMYFUNCTION("""COMPUTED_VALUE"""),"q")</f>
        <v>q</v>
      </c>
      <c r="J262" s="2" t="str">
        <f>IFERROR(__xludf.DUMMYFUNCTION("""COMPUTED_VALUE"""),"q")</f>
        <v>q</v>
      </c>
      <c r="K262" s="2" t="str">
        <f>IFERROR(__xludf.DUMMYFUNCTION("""COMPUTED_VALUE"""),"V")</f>
        <v>V</v>
      </c>
      <c r="L262" s="2" t="str">
        <f>IFERROR(__xludf.DUMMYFUNCTION("""COMPUTED_VALUE"""),"V")</f>
        <v>V</v>
      </c>
      <c r="M262" s="2" t="str">
        <f>IFERROR(__xludf.DUMMYFUNCTION("""COMPUTED_VALUE"""),"M")</f>
        <v>M</v>
      </c>
      <c r="N262" s="2" t="str">
        <f>IFERROR(__xludf.DUMMYFUNCTION("""COMPUTED_VALUE"""),"G")</f>
        <v>G</v>
      </c>
      <c r="O262" s="2" t="str">
        <f>IFERROR(__xludf.DUMMYFUNCTION("""COMPUTED_VALUE"""),"n")</f>
        <v>n</v>
      </c>
      <c r="P262" s="2" t="str">
        <f>IFERROR(__xludf.DUMMYFUNCTION("""COMPUTED_VALUE"""),"b")</f>
        <v>b</v>
      </c>
      <c r="Q262" s="2" t="str">
        <f>IFERROR(__xludf.DUMMYFUNCTION("""COMPUTED_VALUE"""),"V")</f>
        <v>V</v>
      </c>
      <c r="R262" s="2" t="str">
        <f>IFERROR(__xludf.DUMMYFUNCTION("""COMPUTED_VALUE"""),"q")</f>
        <v>q</v>
      </c>
      <c r="S262" s="2" t="str">
        <f>IFERROR(__xludf.DUMMYFUNCTION("""COMPUTED_VALUE"""),"S")</f>
        <v>S</v>
      </c>
      <c r="T262" s="2" t="str">
        <f>IFERROR(__xludf.DUMMYFUNCTION("""COMPUTED_VALUE"""),"M")</f>
        <v>M</v>
      </c>
    </row>
    <row r="263">
      <c r="A263" s="2" t="str">
        <f>IFERROR(__xludf.DUMMYFUNCTION("SPLIT(REGEXREPLACE(REGEXREPLACE(Sheet1!C263&amp;"""",""(?s)(.{1})"",""$1""&amp;CHAR(127)),""'"",""''""),CHAR(127))"),"F")</f>
        <v>F</v>
      </c>
      <c r="B263" s="2" t="str">
        <f>IFERROR(__xludf.DUMMYFUNCTION("""COMPUTED_VALUE"""),"F")</f>
        <v>F</v>
      </c>
      <c r="C263" s="2" t="str">
        <f>IFERROR(__xludf.DUMMYFUNCTION("""COMPUTED_VALUE"""),"j")</f>
        <v>j</v>
      </c>
      <c r="D263" s="2" t="str">
        <f>IFERROR(__xludf.DUMMYFUNCTION("""COMPUTED_VALUE"""),"j")</f>
        <v>j</v>
      </c>
      <c r="E263" s="2" t="str">
        <f>IFERROR(__xludf.DUMMYFUNCTION("""COMPUTED_VALUE"""),"Z")</f>
        <v>Z</v>
      </c>
      <c r="F263" s="2" t="str">
        <f>IFERROR(__xludf.DUMMYFUNCTION("""COMPUTED_VALUE"""),"v")</f>
        <v>v</v>
      </c>
      <c r="G263" s="2" t="str">
        <f>IFERROR(__xludf.DUMMYFUNCTION("""COMPUTED_VALUE"""),"F")</f>
        <v>F</v>
      </c>
      <c r="H263" s="2" t="str">
        <f>IFERROR(__xludf.DUMMYFUNCTION("""COMPUTED_VALUE"""),"R")</f>
        <v>R</v>
      </c>
      <c r="I263" s="2" t="str">
        <f>IFERROR(__xludf.DUMMYFUNCTION("""COMPUTED_VALUE"""),"s")</f>
        <v>s</v>
      </c>
      <c r="J263" s="2" t="str">
        <f>IFERROR(__xludf.DUMMYFUNCTION("""COMPUTED_VALUE"""),"F")</f>
        <v>F</v>
      </c>
    </row>
    <row r="264">
      <c r="A264" s="2" t="str">
        <f>IFERROR(__xludf.DUMMYFUNCTION("SPLIT(REGEXREPLACE(REGEXREPLACE(Sheet1!C264&amp;"""",""(?s)(.{1})"",""$1""&amp;CHAR(127)),""'"",""''""),CHAR(127))"),"w")</f>
        <v>w</v>
      </c>
      <c r="B264" s="2" t="str">
        <f>IFERROR(__xludf.DUMMYFUNCTION("""COMPUTED_VALUE"""),"w")</f>
        <v>w</v>
      </c>
      <c r="C264" s="2" t="str">
        <f>IFERROR(__xludf.DUMMYFUNCTION("""COMPUTED_VALUE"""),"F")</f>
        <v>F</v>
      </c>
      <c r="D264" s="2" t="str">
        <f>IFERROR(__xludf.DUMMYFUNCTION("""COMPUTED_VALUE"""),"h")</f>
        <v>h</v>
      </c>
      <c r="E264" s="2" t="str">
        <f>IFERROR(__xludf.DUMMYFUNCTION("""COMPUTED_VALUE"""),"H")</f>
        <v>H</v>
      </c>
      <c r="F264" s="2" t="str">
        <f>IFERROR(__xludf.DUMMYFUNCTION("""COMPUTED_VALUE"""),"j")</f>
        <v>j</v>
      </c>
      <c r="G264" s="2" t="str">
        <f>IFERROR(__xludf.DUMMYFUNCTION("""COMPUTED_VALUE"""),"Q")</f>
        <v>Q</v>
      </c>
      <c r="H264" s="2" t="str">
        <f>IFERROR(__xludf.DUMMYFUNCTION("""COMPUTED_VALUE"""),"j")</f>
        <v>j</v>
      </c>
      <c r="I264" s="2" t="str">
        <f>IFERROR(__xludf.DUMMYFUNCTION("""COMPUTED_VALUE"""),"w")</f>
        <v>w</v>
      </c>
      <c r="J264" s="2" t="str">
        <f>IFERROR(__xludf.DUMMYFUNCTION("""COMPUTED_VALUE"""),"Q")</f>
        <v>Q</v>
      </c>
      <c r="K264" s="2" t="str">
        <f>IFERROR(__xludf.DUMMYFUNCTION("""COMPUTED_VALUE"""),"h")</f>
        <v>h</v>
      </c>
      <c r="L264" s="2" t="str">
        <f>IFERROR(__xludf.DUMMYFUNCTION("""COMPUTED_VALUE"""),"Z")</f>
        <v>Z</v>
      </c>
      <c r="M264" s="2" t="str">
        <f>IFERROR(__xludf.DUMMYFUNCTION("""COMPUTED_VALUE"""),"r")</f>
        <v>r</v>
      </c>
      <c r="N264" s="2" t="str">
        <f>IFERROR(__xludf.DUMMYFUNCTION("""COMPUTED_VALUE"""),"F")</f>
        <v>F</v>
      </c>
      <c r="O264" s="2" t="str">
        <f>IFERROR(__xludf.DUMMYFUNCTION("""COMPUTED_VALUE"""),"j")</f>
        <v>j</v>
      </c>
      <c r="P264" s="2" t="str">
        <f>IFERROR(__xludf.DUMMYFUNCTION("""COMPUTED_VALUE"""),"Q")</f>
        <v>Q</v>
      </c>
    </row>
    <row r="265">
      <c r="A265" s="2" t="str">
        <f>IFERROR(__xludf.DUMMYFUNCTION("SPLIT(REGEXREPLACE(REGEXREPLACE(Sheet1!C265&amp;"""",""(?s)(.{1})"",""$1""&amp;CHAR(127)),""'"",""''""),CHAR(127))"),"G")</f>
        <v>G</v>
      </c>
      <c r="B265" s="2" t="str">
        <f>IFERROR(__xludf.DUMMYFUNCTION("""COMPUTED_VALUE"""),"P")</f>
        <v>P</v>
      </c>
      <c r="C265" s="2" t="str">
        <f>IFERROR(__xludf.DUMMYFUNCTION("""COMPUTED_VALUE"""),"T")</f>
        <v>T</v>
      </c>
      <c r="D265" s="2" t="str">
        <f>IFERROR(__xludf.DUMMYFUNCTION("""COMPUTED_VALUE"""),"T")</f>
        <v>T</v>
      </c>
      <c r="E265" s="2" t="str">
        <f>IFERROR(__xludf.DUMMYFUNCTION("""COMPUTED_VALUE"""),"J")</f>
        <v>J</v>
      </c>
      <c r="F265" s="2" t="str">
        <f>IFERROR(__xludf.DUMMYFUNCTION("""COMPUTED_VALUE"""),"S")</f>
        <v>S</v>
      </c>
      <c r="G265" s="2" t="str">
        <f>IFERROR(__xludf.DUMMYFUNCTION("""COMPUTED_VALUE"""),"g")</f>
        <v>g</v>
      </c>
      <c r="H265" s="2" t="str">
        <f>IFERROR(__xludf.DUMMYFUNCTION("""COMPUTED_VALUE"""),"T")</f>
        <v>T</v>
      </c>
      <c r="I265" s="2" t="str">
        <f>IFERROR(__xludf.DUMMYFUNCTION("""COMPUTED_VALUE"""),"P")</f>
        <v>P</v>
      </c>
      <c r="J265" s="2" t="str">
        <f>IFERROR(__xludf.DUMMYFUNCTION("""COMPUTED_VALUE"""),"r")</f>
        <v>r</v>
      </c>
      <c r="K265" s="2" t="str">
        <f>IFERROR(__xludf.DUMMYFUNCTION("""COMPUTED_VALUE"""),"P")</f>
        <v>P</v>
      </c>
      <c r="L265" s="2" t="str">
        <f>IFERROR(__xludf.DUMMYFUNCTION("""COMPUTED_VALUE"""),"P")</f>
        <v>P</v>
      </c>
      <c r="M265" s="2" t="str">
        <f>IFERROR(__xludf.DUMMYFUNCTION("""COMPUTED_VALUE"""),"m")</f>
        <v>m</v>
      </c>
      <c r="N265" s="2" t="str">
        <f>IFERROR(__xludf.DUMMYFUNCTION("""COMPUTED_VALUE"""),"c")</f>
        <v>c</v>
      </c>
      <c r="O265" s="2" t="str">
        <f>IFERROR(__xludf.DUMMYFUNCTION("""COMPUTED_VALUE"""),"T")</f>
        <v>T</v>
      </c>
      <c r="P265" s="2" t="str">
        <f>IFERROR(__xludf.DUMMYFUNCTION("""COMPUTED_VALUE"""),"P")</f>
        <v>P</v>
      </c>
      <c r="Q265" s="2" t="str">
        <f>IFERROR(__xludf.DUMMYFUNCTION("""COMPUTED_VALUE"""),"p")</f>
        <v>p</v>
      </c>
      <c r="R265" s="2" t="str">
        <f>IFERROR(__xludf.DUMMYFUNCTION("""COMPUTED_VALUE"""),"d")</f>
        <v>d</v>
      </c>
      <c r="S265" s="2" t="str">
        <f>IFERROR(__xludf.DUMMYFUNCTION("""COMPUTED_VALUE"""),"J")</f>
        <v>J</v>
      </c>
      <c r="T265" s="2" t="str">
        <f>IFERROR(__xludf.DUMMYFUNCTION("""COMPUTED_VALUE"""),"s")</f>
        <v>s</v>
      </c>
      <c r="U265" s="2" t="str">
        <f>IFERROR(__xludf.DUMMYFUNCTION("""COMPUTED_VALUE"""),"G")</f>
        <v>G</v>
      </c>
    </row>
    <row r="266">
      <c r="A266" s="2" t="str">
        <f>IFERROR(__xludf.DUMMYFUNCTION("SPLIT(REGEXREPLACE(REGEXREPLACE(Sheet1!C266&amp;"""",""(?s)(.{1})"",""$1""&amp;CHAR(127)),""'"",""''""),CHAR(127))"),"L")</f>
        <v>L</v>
      </c>
      <c r="B266" s="2" t="str">
        <f>IFERROR(__xludf.DUMMYFUNCTION("""COMPUTED_VALUE"""),"w")</f>
        <v>w</v>
      </c>
      <c r="C266" s="2" t="str">
        <f>IFERROR(__xludf.DUMMYFUNCTION("""COMPUTED_VALUE"""),"n")</f>
        <v>n</v>
      </c>
      <c r="D266" s="2" t="str">
        <f>IFERROR(__xludf.DUMMYFUNCTION("""COMPUTED_VALUE"""),"f")</f>
        <v>f</v>
      </c>
      <c r="E266" s="2" t="str">
        <f>IFERROR(__xludf.DUMMYFUNCTION("""COMPUTED_VALUE"""),"W")</f>
        <v>W</v>
      </c>
      <c r="F266" s="2" t="str">
        <f>IFERROR(__xludf.DUMMYFUNCTION("""COMPUTED_VALUE"""),"L")</f>
        <v>L</v>
      </c>
      <c r="G266" s="2" t="str">
        <f>IFERROR(__xludf.DUMMYFUNCTION("""COMPUTED_VALUE"""),"N")</f>
        <v>N</v>
      </c>
      <c r="H266" s="2" t="str">
        <f>IFERROR(__xludf.DUMMYFUNCTION("""COMPUTED_VALUE"""),"w")</f>
        <v>w</v>
      </c>
      <c r="I266" s="2" t="str">
        <f>IFERROR(__xludf.DUMMYFUNCTION("""COMPUTED_VALUE"""),"w")</f>
        <v>w</v>
      </c>
      <c r="J266" s="2" t="str">
        <f>IFERROR(__xludf.DUMMYFUNCTION("""COMPUTED_VALUE"""),"H")</f>
        <v>H</v>
      </c>
      <c r="K266" s="2" t="str">
        <f>IFERROR(__xludf.DUMMYFUNCTION("""COMPUTED_VALUE"""),"H")</f>
        <v>H</v>
      </c>
      <c r="L266" s="2" t="str">
        <f>IFERROR(__xludf.DUMMYFUNCTION("""COMPUTED_VALUE"""),"Q")</f>
        <v>Q</v>
      </c>
      <c r="M266" s="2" t="str">
        <f>IFERROR(__xludf.DUMMYFUNCTION("""COMPUTED_VALUE"""),"w")</f>
        <v>w</v>
      </c>
      <c r="N266" s="2" t="str">
        <f>IFERROR(__xludf.DUMMYFUNCTION("""COMPUTED_VALUE"""),"H")</f>
        <v>H</v>
      </c>
      <c r="O266" s="2" t="str">
        <f>IFERROR(__xludf.DUMMYFUNCTION("""COMPUTED_VALUE"""),"n")</f>
        <v>n</v>
      </c>
    </row>
    <row r="267">
      <c r="A267" s="2" t="str">
        <f>IFERROR(__xludf.DUMMYFUNCTION("SPLIT(REGEXREPLACE(REGEXREPLACE(Sheet1!C267&amp;"""",""(?s)(.{1})"",""$1""&amp;CHAR(127)),""'"",""''""),CHAR(127))"),"m")</f>
        <v>m</v>
      </c>
      <c r="B267" s="2" t="str">
        <f>IFERROR(__xludf.DUMMYFUNCTION("""COMPUTED_VALUE"""),"h")</f>
        <v>h</v>
      </c>
      <c r="C267" s="2" t="str">
        <f>IFERROR(__xludf.DUMMYFUNCTION("""COMPUTED_VALUE"""),"w")</f>
        <v>w</v>
      </c>
      <c r="D267" s="2" t="str">
        <f>IFERROR(__xludf.DUMMYFUNCTION("""COMPUTED_VALUE"""),"f")</f>
        <v>f</v>
      </c>
      <c r="E267" s="2" t="str">
        <f>IFERROR(__xludf.DUMMYFUNCTION("""COMPUTED_VALUE"""),"B")</f>
        <v>B</v>
      </c>
      <c r="F267" s="2" t="str">
        <f>IFERROR(__xludf.DUMMYFUNCTION("""COMPUTED_VALUE"""),"D")</f>
        <v>D</v>
      </c>
      <c r="G267" s="2" t="str">
        <f>IFERROR(__xludf.DUMMYFUNCTION("""COMPUTED_VALUE"""),"h")</f>
        <v>h</v>
      </c>
      <c r="H267" s="2" t="str">
        <f>IFERROR(__xludf.DUMMYFUNCTION("""COMPUTED_VALUE"""),"n")</f>
        <v>n</v>
      </c>
      <c r="I267" s="2" t="str">
        <f>IFERROR(__xludf.DUMMYFUNCTION("""COMPUTED_VALUE"""),"Q")</f>
        <v>Q</v>
      </c>
    </row>
    <row r="268">
      <c r="A268" s="2" t="str">
        <f>IFERROR(__xludf.DUMMYFUNCTION("SPLIT(REGEXREPLACE(REGEXREPLACE(Sheet1!C268&amp;"""",""(?s)(.{1})"",""$1""&amp;CHAR(127)),""'"",""''""),CHAR(127))"),"H")</f>
        <v>H</v>
      </c>
      <c r="B268" s="2" t="str">
        <f>IFERROR(__xludf.DUMMYFUNCTION("""COMPUTED_VALUE"""),"Q")</f>
        <v>Q</v>
      </c>
      <c r="C268" s="2" t="str">
        <f>IFERROR(__xludf.DUMMYFUNCTION("""COMPUTED_VALUE"""),"Q")</f>
        <v>Q</v>
      </c>
      <c r="D268" s="2" t="str">
        <f>IFERROR(__xludf.DUMMYFUNCTION("""COMPUTED_VALUE"""),"H")</f>
        <v>H</v>
      </c>
      <c r="E268" s="2" t="str">
        <f>IFERROR(__xludf.DUMMYFUNCTION("""COMPUTED_VALUE"""),"w")</f>
        <v>w</v>
      </c>
      <c r="F268" s="2" t="str">
        <f>IFERROR(__xludf.DUMMYFUNCTION("""COMPUTED_VALUE"""),"M")</f>
        <v>M</v>
      </c>
      <c r="G268" s="2" t="str">
        <f>IFERROR(__xludf.DUMMYFUNCTION("""COMPUTED_VALUE"""),"f")</f>
        <v>f</v>
      </c>
      <c r="H268" s="2" t="str">
        <f>IFERROR(__xludf.DUMMYFUNCTION("""COMPUTED_VALUE"""),"w")</f>
        <v>w</v>
      </c>
      <c r="I268" s="2" t="str">
        <f>IFERROR(__xludf.DUMMYFUNCTION("""COMPUTED_VALUE"""),"l")</f>
        <v>l</v>
      </c>
      <c r="J268" s="2" t="str">
        <f>IFERROR(__xludf.DUMMYFUNCTION("""COMPUTED_VALUE"""),"l")</f>
        <v>l</v>
      </c>
      <c r="K268" s="2" t="str">
        <f>IFERROR(__xludf.DUMMYFUNCTION("""COMPUTED_VALUE"""),"t")</f>
        <v>t</v>
      </c>
      <c r="L268" s="2" t="str">
        <f>IFERROR(__xludf.DUMMYFUNCTION("""COMPUTED_VALUE"""),"z")</f>
        <v>z</v>
      </c>
      <c r="M268" s="2" t="str">
        <f>IFERROR(__xludf.DUMMYFUNCTION("""COMPUTED_VALUE"""),"M")</f>
        <v>M</v>
      </c>
      <c r="N268" s="2" t="str">
        <f>IFERROR(__xludf.DUMMYFUNCTION("""COMPUTED_VALUE"""),"l")</f>
        <v>l</v>
      </c>
      <c r="O268" s="2" t="str">
        <f>IFERROR(__xludf.DUMMYFUNCTION("""COMPUTED_VALUE"""),"V")</f>
        <v>V</v>
      </c>
      <c r="P268" s="2" t="str">
        <f>IFERROR(__xludf.DUMMYFUNCTION("""COMPUTED_VALUE"""),"l")</f>
        <v>l</v>
      </c>
      <c r="Q268" s="2" t="str">
        <f>IFERROR(__xludf.DUMMYFUNCTION("""COMPUTED_VALUE"""),"j")</f>
        <v>j</v>
      </c>
      <c r="R268" s="2" t="str">
        <f>IFERROR(__xludf.DUMMYFUNCTION("""COMPUTED_VALUE"""),"Q")</f>
        <v>Q</v>
      </c>
      <c r="S268" s="2" t="str">
        <f>IFERROR(__xludf.DUMMYFUNCTION("""COMPUTED_VALUE"""),"h")</f>
        <v>h</v>
      </c>
      <c r="T268" s="2" t="str">
        <f>IFERROR(__xludf.DUMMYFUNCTION("""COMPUTED_VALUE"""),"V")</f>
        <v>V</v>
      </c>
      <c r="U268" s="2" t="str">
        <f>IFERROR(__xludf.DUMMYFUNCTION("""COMPUTED_VALUE"""),"j")</f>
        <v>j</v>
      </c>
      <c r="V268" s="2" t="str">
        <f>IFERROR(__xludf.DUMMYFUNCTION("""COMPUTED_VALUE"""),"j")</f>
        <v>j</v>
      </c>
      <c r="W268" s="2" t="str">
        <f>IFERROR(__xludf.DUMMYFUNCTION("""COMPUTED_VALUE"""),"H")</f>
        <v>H</v>
      </c>
    </row>
    <row r="269">
      <c r="A269" s="2" t="str">
        <f>IFERROR(__xludf.DUMMYFUNCTION("SPLIT(REGEXREPLACE(REGEXREPLACE(Sheet1!C269&amp;"""",""(?s)(.{1})"",""$1""&amp;CHAR(127)),""'"",""''""),CHAR(127))"),"p")</f>
        <v>p</v>
      </c>
      <c r="B269" s="2" t="str">
        <f>IFERROR(__xludf.DUMMYFUNCTION("""COMPUTED_VALUE"""),"R")</f>
        <v>R</v>
      </c>
      <c r="C269" s="2" t="str">
        <f>IFERROR(__xludf.DUMMYFUNCTION("""COMPUTED_VALUE"""),"L")</f>
        <v>L</v>
      </c>
      <c r="D269" s="2" t="str">
        <f>IFERROR(__xludf.DUMMYFUNCTION("""COMPUTED_VALUE"""),"d")</f>
        <v>d</v>
      </c>
      <c r="E269" s="2" t="str">
        <f>IFERROR(__xludf.DUMMYFUNCTION("""COMPUTED_VALUE"""),"v")</f>
        <v>v</v>
      </c>
      <c r="F269" s="2" t="str">
        <f>IFERROR(__xludf.DUMMYFUNCTION("""COMPUTED_VALUE"""),"R")</f>
        <v>R</v>
      </c>
      <c r="G269" s="2" t="str">
        <f>IFERROR(__xludf.DUMMYFUNCTION("""COMPUTED_VALUE"""),"v")</f>
        <v>v</v>
      </c>
      <c r="H269" s="2" t="str">
        <f>IFERROR(__xludf.DUMMYFUNCTION("""COMPUTED_VALUE"""),"J")</f>
        <v>J</v>
      </c>
      <c r="I269" s="2" t="str">
        <f>IFERROR(__xludf.DUMMYFUNCTION("""COMPUTED_VALUE"""),"g")</f>
        <v>g</v>
      </c>
      <c r="J269" s="2" t="str">
        <f>IFERROR(__xludf.DUMMYFUNCTION("""COMPUTED_VALUE"""),"q")</f>
        <v>q</v>
      </c>
      <c r="K269" s="2" t="str">
        <f>IFERROR(__xludf.DUMMYFUNCTION("""COMPUTED_VALUE"""),"L")</f>
        <v>L</v>
      </c>
      <c r="L269" s="2" t="str">
        <f>IFERROR(__xludf.DUMMYFUNCTION("""COMPUTED_VALUE"""),"R")</f>
        <v>R</v>
      </c>
      <c r="M269" s="2" t="str">
        <f>IFERROR(__xludf.DUMMYFUNCTION("""COMPUTED_VALUE"""),"B")</f>
        <v>B</v>
      </c>
      <c r="N269" s="2" t="str">
        <f>IFERROR(__xludf.DUMMYFUNCTION("""COMPUTED_VALUE"""),"S")</f>
        <v>S</v>
      </c>
      <c r="O269" s="2" t="str">
        <f>IFERROR(__xludf.DUMMYFUNCTION("""COMPUTED_VALUE"""),"J")</f>
        <v>J</v>
      </c>
    </row>
    <row r="270">
      <c r="A270" s="2" t="str">
        <f>IFERROR(__xludf.DUMMYFUNCTION("SPLIT(REGEXREPLACE(REGEXREPLACE(Sheet1!C270&amp;"""",""(?s)(.{1})"",""$1""&amp;CHAR(127)),""'"",""''""),CHAR(127))"),"L")</f>
        <v>L</v>
      </c>
      <c r="B270" s="2" t="str">
        <f>IFERROR(__xludf.DUMMYFUNCTION("""COMPUTED_VALUE"""),"B")</f>
        <v>B</v>
      </c>
      <c r="C270" s="2" t="str">
        <f>IFERROR(__xludf.DUMMYFUNCTION("""COMPUTED_VALUE"""),"L")</f>
        <v>L</v>
      </c>
      <c r="D270" s="2" t="str">
        <f>IFERROR(__xludf.DUMMYFUNCTION("""COMPUTED_VALUE"""),"S")</f>
        <v>S</v>
      </c>
      <c r="E270" s="2" t="str">
        <f>IFERROR(__xludf.DUMMYFUNCTION("""COMPUTED_VALUE"""),"J")</f>
        <v>J</v>
      </c>
      <c r="F270" s="2" t="str">
        <f>IFERROR(__xludf.DUMMYFUNCTION("""COMPUTED_VALUE"""),"b")</f>
        <v>b</v>
      </c>
      <c r="G270" s="2" t="str">
        <f>IFERROR(__xludf.DUMMYFUNCTION("""COMPUTED_VALUE"""),"R")</f>
        <v>R</v>
      </c>
      <c r="H270" s="2" t="str">
        <f>IFERROR(__xludf.DUMMYFUNCTION("""COMPUTED_VALUE"""),"S")</f>
        <v>S</v>
      </c>
      <c r="I270" s="2" t="str">
        <f>IFERROR(__xludf.DUMMYFUNCTION("""COMPUTED_VALUE"""),"L")</f>
        <v>L</v>
      </c>
      <c r="J270" s="2" t="str">
        <f>IFERROR(__xludf.DUMMYFUNCTION("""COMPUTED_VALUE"""),"S")</f>
        <v>S</v>
      </c>
      <c r="K270" s="2" t="str">
        <f>IFERROR(__xludf.DUMMYFUNCTION("""COMPUTED_VALUE"""),"q")</f>
        <v>q</v>
      </c>
      <c r="L270" s="2" t="str">
        <f>IFERROR(__xludf.DUMMYFUNCTION("""COMPUTED_VALUE"""),"b")</f>
        <v>b</v>
      </c>
      <c r="M270" s="2" t="str">
        <f>IFERROR(__xludf.DUMMYFUNCTION("""COMPUTED_VALUE"""),"S")</f>
        <v>S</v>
      </c>
      <c r="N270" s="2" t="str">
        <f>IFERROR(__xludf.DUMMYFUNCTION("""COMPUTED_VALUE"""),"d")</f>
        <v>d</v>
      </c>
      <c r="O270" s="2" t="str">
        <f>IFERROR(__xludf.DUMMYFUNCTION("""COMPUTED_VALUE"""),"B")</f>
        <v>B</v>
      </c>
      <c r="P270" s="2" t="str">
        <f>IFERROR(__xludf.DUMMYFUNCTION("""COMPUTED_VALUE"""),"d")</f>
        <v>d</v>
      </c>
      <c r="Q270" s="2" t="str">
        <f>IFERROR(__xludf.DUMMYFUNCTION("""COMPUTED_VALUE"""),"g")</f>
        <v>g</v>
      </c>
      <c r="R270" s="2" t="str">
        <f>IFERROR(__xludf.DUMMYFUNCTION("""COMPUTED_VALUE"""),"J")</f>
        <v>J</v>
      </c>
      <c r="S270" s="2" t="str">
        <f>IFERROR(__xludf.DUMMYFUNCTION("""COMPUTED_VALUE"""),"R")</f>
        <v>R</v>
      </c>
      <c r="T270" s="2" t="str">
        <f>IFERROR(__xludf.DUMMYFUNCTION("""COMPUTED_VALUE"""),"R")</f>
        <v>R</v>
      </c>
      <c r="U270" s="2" t="str">
        <f>IFERROR(__xludf.DUMMYFUNCTION("""COMPUTED_VALUE"""),"q")</f>
        <v>q</v>
      </c>
      <c r="V270" s="2" t="str">
        <f>IFERROR(__xludf.DUMMYFUNCTION("""COMPUTED_VALUE"""),"R")</f>
        <v>R</v>
      </c>
      <c r="W270" s="2" t="str">
        <f>IFERROR(__xludf.DUMMYFUNCTION("""COMPUTED_VALUE"""),"b")</f>
        <v>b</v>
      </c>
    </row>
    <row r="271">
      <c r="A271" s="2" t="str">
        <f>IFERROR(__xludf.DUMMYFUNCTION("SPLIT(REGEXREPLACE(REGEXREPLACE(Sheet1!C271&amp;"""",""(?s)(.{1})"",""$1""&amp;CHAR(127)),""'"",""''""),CHAR(127))"),"N")</f>
        <v>N</v>
      </c>
      <c r="B271" s="2" t="str">
        <f>IFERROR(__xludf.DUMMYFUNCTION("""COMPUTED_VALUE"""),"W")</f>
        <v>W</v>
      </c>
      <c r="C271" s="2" t="str">
        <f>IFERROR(__xludf.DUMMYFUNCTION("""COMPUTED_VALUE"""),"L")</f>
        <v>L</v>
      </c>
      <c r="D271" s="2" t="str">
        <f>IFERROR(__xludf.DUMMYFUNCTION("""COMPUTED_VALUE"""),"N")</f>
        <v>N</v>
      </c>
      <c r="E271" s="2" t="str">
        <f>IFERROR(__xludf.DUMMYFUNCTION("""COMPUTED_VALUE"""),"S")</f>
        <v>S</v>
      </c>
      <c r="F271" s="2" t="str">
        <f>IFERROR(__xludf.DUMMYFUNCTION("""COMPUTED_VALUE"""),"N")</f>
        <v>N</v>
      </c>
      <c r="G271" s="2" t="str">
        <f>IFERROR(__xludf.DUMMYFUNCTION("""COMPUTED_VALUE"""),"S")</f>
        <v>S</v>
      </c>
      <c r="H271" s="2" t="str">
        <f>IFERROR(__xludf.DUMMYFUNCTION("""COMPUTED_VALUE"""),"D")</f>
        <v>D</v>
      </c>
      <c r="I271" s="2" t="str">
        <f>IFERROR(__xludf.DUMMYFUNCTION("""COMPUTED_VALUE"""),"t")</f>
        <v>t</v>
      </c>
      <c r="J271" s="2" t="str">
        <f>IFERROR(__xludf.DUMMYFUNCTION("""COMPUTED_VALUE"""),"g")</f>
        <v>g</v>
      </c>
      <c r="K271" s="2" t="str">
        <f>IFERROR(__xludf.DUMMYFUNCTION("""COMPUTED_VALUE"""),"S")</f>
        <v>S</v>
      </c>
      <c r="L271" s="2" t="str">
        <f>IFERROR(__xludf.DUMMYFUNCTION("""COMPUTED_VALUE"""),"g")</f>
        <v>g</v>
      </c>
      <c r="M271" s="2" t="str">
        <f>IFERROR(__xludf.DUMMYFUNCTION("""COMPUTED_VALUE"""),"g")</f>
        <v>g</v>
      </c>
      <c r="N271" s="2" t="str">
        <f>IFERROR(__xludf.DUMMYFUNCTION("""COMPUTED_VALUE"""),"h")</f>
        <v>h</v>
      </c>
      <c r="O271" s="2" t="str">
        <f>IFERROR(__xludf.DUMMYFUNCTION("""COMPUTED_VALUE"""),"g")</f>
        <v>g</v>
      </c>
    </row>
    <row r="272">
      <c r="A272" s="2" t="str">
        <f>IFERROR(__xludf.DUMMYFUNCTION("SPLIT(REGEXREPLACE(REGEXREPLACE(Sheet1!C272&amp;"""",""(?s)(.{1})"",""$1""&amp;CHAR(127)),""'"",""''""),CHAR(127))"),"F")</f>
        <v>F</v>
      </c>
      <c r="B272" s="2" t="str">
        <f>IFERROR(__xludf.DUMMYFUNCTION("""COMPUTED_VALUE"""),"R")</f>
        <v>R</v>
      </c>
      <c r="C272" s="2" t="str">
        <f>IFERROR(__xludf.DUMMYFUNCTION("""COMPUTED_VALUE"""),"C")</f>
        <v>C</v>
      </c>
      <c r="D272" s="2" t="str">
        <f>IFERROR(__xludf.DUMMYFUNCTION("""COMPUTED_VALUE"""),"Q")</f>
        <v>Q</v>
      </c>
      <c r="E272" s="2" t="str">
        <f>IFERROR(__xludf.DUMMYFUNCTION("""COMPUTED_VALUE"""),"z")</f>
        <v>z</v>
      </c>
      <c r="F272" s="2" t="str">
        <f>IFERROR(__xludf.DUMMYFUNCTION("""COMPUTED_VALUE"""),"J")</f>
        <v>J</v>
      </c>
      <c r="G272" s="2" t="str">
        <f>IFERROR(__xludf.DUMMYFUNCTION("""COMPUTED_VALUE"""),"R")</f>
        <v>R</v>
      </c>
      <c r="H272" s="2" t="str">
        <f>IFERROR(__xludf.DUMMYFUNCTION("""COMPUTED_VALUE"""),"s")</f>
        <v>s</v>
      </c>
      <c r="I272" s="2" t="str">
        <f>IFERROR(__xludf.DUMMYFUNCTION("""COMPUTED_VALUE"""),"v")</f>
        <v>v</v>
      </c>
      <c r="J272" s="2" t="str">
        <f>IFERROR(__xludf.DUMMYFUNCTION("""COMPUTED_VALUE"""),"f")</f>
        <v>f</v>
      </c>
      <c r="K272" s="2" t="str">
        <f>IFERROR(__xludf.DUMMYFUNCTION("""COMPUTED_VALUE"""),"V")</f>
        <v>V</v>
      </c>
      <c r="L272" s="2" t="str">
        <f>IFERROR(__xludf.DUMMYFUNCTION("""COMPUTED_VALUE"""),"V")</f>
        <v>V</v>
      </c>
      <c r="M272" s="2" t="str">
        <f>IFERROR(__xludf.DUMMYFUNCTION("""COMPUTED_VALUE"""),"j")</f>
        <v>j</v>
      </c>
      <c r="N272" s="2" t="str">
        <f>IFERROR(__xludf.DUMMYFUNCTION("""COMPUTED_VALUE"""),"v")</f>
        <v>v</v>
      </c>
      <c r="O272" s="2" t="str">
        <f>IFERROR(__xludf.DUMMYFUNCTION("""COMPUTED_VALUE"""),"z")</f>
        <v>z</v>
      </c>
      <c r="P272" s="2" t="str">
        <f>IFERROR(__xludf.DUMMYFUNCTION("""COMPUTED_VALUE"""),"F")</f>
        <v>F</v>
      </c>
      <c r="Q272" s="2" t="str">
        <f>IFERROR(__xludf.DUMMYFUNCTION("""COMPUTED_VALUE"""),"J")</f>
        <v>J</v>
      </c>
      <c r="R272" s="2" t="str">
        <f>IFERROR(__xludf.DUMMYFUNCTION("""COMPUTED_VALUE"""),"f")</f>
        <v>f</v>
      </c>
      <c r="S272" s="2" t="str">
        <f>IFERROR(__xludf.DUMMYFUNCTION("""COMPUTED_VALUE"""),"Q")</f>
        <v>Q</v>
      </c>
      <c r="T272" s="2" t="str">
        <f>IFERROR(__xludf.DUMMYFUNCTION("""COMPUTED_VALUE"""),"n")</f>
        <v>n</v>
      </c>
      <c r="U272" s="2" t="str">
        <f>IFERROR(__xludf.DUMMYFUNCTION("""COMPUTED_VALUE"""),"f")</f>
        <v>f</v>
      </c>
      <c r="V272" s="2" t="str">
        <f>IFERROR(__xludf.DUMMYFUNCTION("""COMPUTED_VALUE"""),"f")</f>
        <v>f</v>
      </c>
    </row>
    <row r="273">
      <c r="A273" s="2" t="str">
        <f>IFERROR(__xludf.DUMMYFUNCTION("SPLIT(REGEXREPLACE(REGEXREPLACE(Sheet1!C273&amp;"""",""(?s)(.{1})"",""$1""&amp;CHAR(127)),""'"",""''""),CHAR(127))"),"s")</f>
        <v>s</v>
      </c>
      <c r="B273" s="2" t="str">
        <f>IFERROR(__xludf.DUMMYFUNCTION("""COMPUTED_VALUE"""),"j")</f>
        <v>j</v>
      </c>
      <c r="C273" s="2" t="str">
        <f>IFERROR(__xludf.DUMMYFUNCTION("""COMPUTED_VALUE"""),"f")</f>
        <v>f</v>
      </c>
      <c r="D273" s="2" t="str">
        <f>IFERROR(__xludf.DUMMYFUNCTION("""COMPUTED_VALUE"""),"J")</f>
        <v>J</v>
      </c>
      <c r="E273" s="2" t="str">
        <f>IFERROR(__xludf.DUMMYFUNCTION("""COMPUTED_VALUE"""),"v")</f>
        <v>v</v>
      </c>
      <c r="F273" s="2" t="str">
        <f>IFERROR(__xludf.DUMMYFUNCTION("""COMPUTED_VALUE"""),"j")</f>
        <v>j</v>
      </c>
      <c r="G273" s="2" t="str">
        <f>IFERROR(__xludf.DUMMYFUNCTION("""COMPUTED_VALUE"""),"f")</f>
        <v>f</v>
      </c>
      <c r="H273" s="2" t="str">
        <f>IFERROR(__xludf.DUMMYFUNCTION("""COMPUTED_VALUE"""),"z")</f>
        <v>z</v>
      </c>
      <c r="I273" s="2" t="str">
        <f>IFERROR(__xludf.DUMMYFUNCTION("""COMPUTED_VALUE"""),"P")</f>
        <v>P</v>
      </c>
      <c r="J273" s="2" t="str">
        <f>IFERROR(__xludf.DUMMYFUNCTION("""COMPUTED_VALUE"""),"R")</f>
        <v>R</v>
      </c>
      <c r="K273" s="2" t="str">
        <f>IFERROR(__xludf.DUMMYFUNCTION("""COMPUTED_VALUE"""),"P")</f>
        <v>P</v>
      </c>
      <c r="L273" s="2" t="str">
        <f>IFERROR(__xludf.DUMMYFUNCTION("""COMPUTED_VALUE"""),"z")</f>
        <v>z</v>
      </c>
      <c r="M273" s="2" t="str">
        <f>IFERROR(__xludf.DUMMYFUNCTION("""COMPUTED_VALUE"""),"v")</f>
        <v>v</v>
      </c>
      <c r="N273" s="2" t="str">
        <f>IFERROR(__xludf.DUMMYFUNCTION("""COMPUTED_VALUE"""),"P")</f>
        <v>P</v>
      </c>
      <c r="O273" s="2" t="str">
        <f>IFERROR(__xludf.DUMMYFUNCTION("""COMPUTED_VALUE"""),"P")</f>
        <v>P</v>
      </c>
      <c r="P273" s="2" t="str">
        <f>IFERROR(__xludf.DUMMYFUNCTION("""COMPUTED_VALUE"""),"V")</f>
        <v>V</v>
      </c>
      <c r="Q273" s="2" t="str">
        <f>IFERROR(__xludf.DUMMYFUNCTION("""COMPUTED_VALUE"""),"F")</f>
        <v>F</v>
      </c>
      <c r="R273" s="2" t="str">
        <f>IFERROR(__xludf.DUMMYFUNCTION("""COMPUTED_VALUE"""),"M")</f>
        <v>M</v>
      </c>
      <c r="S273" s="2" t="str">
        <f>IFERROR(__xludf.DUMMYFUNCTION("""COMPUTED_VALUE"""),"s")</f>
        <v>s</v>
      </c>
      <c r="T273" s="2" t="str">
        <f>IFERROR(__xludf.DUMMYFUNCTION("""COMPUTED_VALUE"""),"s")</f>
        <v>s</v>
      </c>
      <c r="U273" s="2" t="str">
        <f>IFERROR(__xludf.DUMMYFUNCTION("""COMPUTED_VALUE"""),"v")</f>
        <v>v</v>
      </c>
    </row>
    <row r="274">
      <c r="A274" s="2" t="str">
        <f>IFERROR(__xludf.DUMMYFUNCTION("SPLIT(REGEXREPLACE(REGEXREPLACE(Sheet1!C274&amp;"""",""(?s)(.{1})"",""$1""&amp;CHAR(127)),""'"",""''""),CHAR(127))"),"F")</f>
        <v>F</v>
      </c>
      <c r="B274" s="2" t="str">
        <f>IFERROR(__xludf.DUMMYFUNCTION("""COMPUTED_VALUE"""),"v")</f>
        <v>v</v>
      </c>
      <c r="C274" s="2" t="str">
        <f>IFERROR(__xludf.DUMMYFUNCTION("""COMPUTED_VALUE"""),"L")</f>
        <v>L</v>
      </c>
      <c r="D274" s="2" t="str">
        <f>IFERROR(__xludf.DUMMYFUNCTION("""COMPUTED_VALUE"""),"p")</f>
        <v>p</v>
      </c>
      <c r="E274" s="2" t="str">
        <f>IFERROR(__xludf.DUMMYFUNCTION("""COMPUTED_VALUE"""),"S")</f>
        <v>S</v>
      </c>
      <c r="F274" s="2" t="str">
        <f>IFERROR(__xludf.DUMMYFUNCTION("""COMPUTED_VALUE"""),"L")</f>
        <v>L</v>
      </c>
      <c r="G274" s="2" t="str">
        <f>IFERROR(__xludf.DUMMYFUNCTION("""COMPUTED_VALUE"""),"t")</f>
        <v>t</v>
      </c>
      <c r="H274" s="2" t="str">
        <f>IFERROR(__xludf.DUMMYFUNCTION("""COMPUTED_VALUE"""),"C")</f>
        <v>C</v>
      </c>
      <c r="I274" s="2" t="str">
        <f>IFERROR(__xludf.DUMMYFUNCTION("""COMPUTED_VALUE"""),"f")</f>
        <v>f</v>
      </c>
      <c r="J274" s="2" t="str">
        <f>IFERROR(__xludf.DUMMYFUNCTION("""COMPUTED_VALUE"""),"P")</f>
        <v>P</v>
      </c>
      <c r="K274" s="2" t="str">
        <f>IFERROR(__xludf.DUMMYFUNCTION("""COMPUTED_VALUE"""),"C")</f>
        <v>C</v>
      </c>
    </row>
    <row r="275">
      <c r="A275" s="2" t="str">
        <f>IFERROR(__xludf.DUMMYFUNCTION("SPLIT(REGEXREPLACE(REGEXREPLACE(Sheet1!C275&amp;"""",""(?s)(.{1})"",""$1""&amp;CHAR(127)),""'"",""''""),CHAR(127))"),"j")</f>
        <v>j</v>
      </c>
      <c r="B275" s="2" t="str">
        <f>IFERROR(__xludf.DUMMYFUNCTION("""COMPUTED_VALUE"""),"b")</f>
        <v>b</v>
      </c>
      <c r="C275" s="2" t="str">
        <f>IFERROR(__xludf.DUMMYFUNCTION("""COMPUTED_VALUE"""),"b")</f>
        <v>b</v>
      </c>
      <c r="D275" s="2" t="str">
        <f>IFERROR(__xludf.DUMMYFUNCTION("""COMPUTED_VALUE"""),"j")</f>
        <v>j</v>
      </c>
      <c r="E275" s="2" t="str">
        <f>IFERROR(__xludf.DUMMYFUNCTION("""COMPUTED_VALUE"""),"w")</f>
        <v>w</v>
      </c>
      <c r="F275" s="2" t="str">
        <f>IFERROR(__xludf.DUMMYFUNCTION("""COMPUTED_VALUE"""),"b")</f>
        <v>b</v>
      </c>
      <c r="G275" s="2" t="str">
        <f>IFERROR(__xludf.DUMMYFUNCTION("""COMPUTED_VALUE"""),"H")</f>
        <v>H</v>
      </c>
      <c r="H275" s="2" t="str">
        <f>IFERROR(__xludf.DUMMYFUNCTION("""COMPUTED_VALUE"""),"j")</f>
        <v>j</v>
      </c>
      <c r="I275" s="2" t="str">
        <f>IFERROR(__xludf.DUMMYFUNCTION("""COMPUTED_VALUE"""),"Q")</f>
        <v>Q</v>
      </c>
      <c r="J275" s="2" t="str">
        <f>IFERROR(__xludf.DUMMYFUNCTION("""COMPUTED_VALUE"""),"m")</f>
        <v>m</v>
      </c>
      <c r="K275" s="2" t="str">
        <f>IFERROR(__xludf.DUMMYFUNCTION("""COMPUTED_VALUE"""),"H")</f>
        <v>H</v>
      </c>
      <c r="L275" s="2" t="str">
        <f>IFERROR(__xludf.DUMMYFUNCTION("""COMPUTED_VALUE"""),"j")</f>
        <v>j</v>
      </c>
      <c r="M275" s="2" t="str">
        <f>IFERROR(__xludf.DUMMYFUNCTION("""COMPUTED_VALUE"""),"H")</f>
        <v>H</v>
      </c>
      <c r="N275" s="2" t="str">
        <f>IFERROR(__xludf.DUMMYFUNCTION("""COMPUTED_VALUE"""),"s")</f>
        <v>s</v>
      </c>
      <c r="O275" s="2" t="str">
        <f>IFERROR(__xludf.DUMMYFUNCTION("""COMPUTED_VALUE"""),"Q")</f>
        <v>Q</v>
      </c>
      <c r="P275" s="2" t="str">
        <f>IFERROR(__xludf.DUMMYFUNCTION("""COMPUTED_VALUE"""),"r")</f>
        <v>r</v>
      </c>
      <c r="Q275" s="2" t="str">
        <f>IFERROR(__xludf.DUMMYFUNCTION("""COMPUTED_VALUE"""),"Q")</f>
        <v>Q</v>
      </c>
      <c r="R275" s="2" t="str">
        <f>IFERROR(__xludf.DUMMYFUNCTION("""COMPUTED_VALUE"""),"F")</f>
        <v>F</v>
      </c>
    </row>
    <row r="276">
      <c r="A276" s="2" t="str">
        <f>IFERROR(__xludf.DUMMYFUNCTION("SPLIT(REGEXREPLACE(REGEXREPLACE(Sheet1!C276&amp;"""",""(?s)(.{1})"",""$1""&amp;CHAR(127)),""'"",""''""),CHAR(127))"),"g")</f>
        <v>g</v>
      </c>
      <c r="B276" s="2" t="str">
        <f>IFERROR(__xludf.DUMMYFUNCTION("""COMPUTED_VALUE"""),"V")</f>
        <v>V</v>
      </c>
      <c r="C276" s="2" t="str">
        <f>IFERROR(__xludf.DUMMYFUNCTION("""COMPUTED_VALUE"""),"r")</f>
        <v>r</v>
      </c>
      <c r="D276" s="2" t="str">
        <f>IFERROR(__xludf.DUMMYFUNCTION("""COMPUTED_VALUE"""),"j")</f>
        <v>j</v>
      </c>
      <c r="E276" s="2" t="str">
        <f>IFERROR(__xludf.DUMMYFUNCTION("""COMPUTED_VALUE"""),"q")</f>
        <v>q</v>
      </c>
      <c r="F276" s="2" t="str">
        <f>IFERROR(__xludf.DUMMYFUNCTION("""COMPUTED_VALUE"""),"G")</f>
        <v>G</v>
      </c>
      <c r="G276" s="2" t="str">
        <f>IFERROR(__xludf.DUMMYFUNCTION("""COMPUTED_VALUE"""),"q")</f>
        <v>q</v>
      </c>
      <c r="H276" s="2" t="str">
        <f>IFERROR(__xludf.DUMMYFUNCTION("""COMPUTED_VALUE"""),"j")</f>
        <v>j</v>
      </c>
      <c r="I276" s="2" t="str">
        <f>IFERROR(__xludf.DUMMYFUNCTION("""COMPUTED_VALUE"""),"g")</f>
        <v>g</v>
      </c>
      <c r="J276" s="2" t="str">
        <f>IFERROR(__xludf.DUMMYFUNCTION("""COMPUTED_VALUE"""),"r")</f>
        <v>r</v>
      </c>
      <c r="K276" s="2" t="str">
        <f>IFERROR(__xludf.DUMMYFUNCTION("""COMPUTED_VALUE"""),"g")</f>
        <v>g</v>
      </c>
      <c r="L276" s="2" t="str">
        <f>IFERROR(__xludf.DUMMYFUNCTION("""COMPUTED_VALUE"""),"s")</f>
        <v>s</v>
      </c>
    </row>
    <row r="277">
      <c r="A277" s="2" t="str">
        <f>IFERROR(__xludf.DUMMYFUNCTION("SPLIT(REGEXREPLACE(REGEXREPLACE(Sheet1!C277&amp;"""",""(?s)(.{1})"",""$1""&amp;CHAR(127)),""'"",""''""),CHAR(127))"),"c")</f>
        <v>c</v>
      </c>
      <c r="B277" s="2" t="str">
        <f>IFERROR(__xludf.DUMMYFUNCTION("""COMPUTED_VALUE"""),"g")</f>
        <v>g</v>
      </c>
      <c r="C277" s="2" t="str">
        <f>IFERROR(__xludf.DUMMYFUNCTION("""COMPUTED_VALUE"""),"T")</f>
        <v>T</v>
      </c>
      <c r="D277" s="2" t="str">
        <f>IFERROR(__xludf.DUMMYFUNCTION("""COMPUTED_VALUE"""),"v")</f>
        <v>v</v>
      </c>
      <c r="E277" s="2" t="str">
        <f>IFERROR(__xludf.DUMMYFUNCTION("""COMPUTED_VALUE"""),"R")</f>
        <v>R</v>
      </c>
      <c r="F277" s="2" t="str">
        <f>IFERROR(__xludf.DUMMYFUNCTION("""COMPUTED_VALUE"""),"W")</f>
        <v>W</v>
      </c>
      <c r="G277" s="2" t="str">
        <f>IFERROR(__xludf.DUMMYFUNCTION("""COMPUTED_VALUE"""),"W")</f>
        <v>W</v>
      </c>
      <c r="H277" s="2" t="str">
        <f>IFERROR(__xludf.DUMMYFUNCTION("""COMPUTED_VALUE"""),"L")</f>
        <v>L</v>
      </c>
      <c r="I277" s="2" t="str">
        <f>IFERROR(__xludf.DUMMYFUNCTION("""COMPUTED_VALUE"""),"V")</f>
        <v>V</v>
      </c>
      <c r="J277" s="2" t="str">
        <f>IFERROR(__xludf.DUMMYFUNCTION("""COMPUTED_VALUE"""),"S")</f>
        <v>S</v>
      </c>
      <c r="K277" s="2" t="str">
        <f>IFERROR(__xludf.DUMMYFUNCTION("""COMPUTED_VALUE"""),"c")</f>
        <v>c</v>
      </c>
      <c r="L277" s="2" t="str">
        <f>IFERROR(__xludf.DUMMYFUNCTION("""COMPUTED_VALUE"""),"R")</f>
        <v>R</v>
      </c>
      <c r="M277" s="2" t="str">
        <f>IFERROR(__xludf.DUMMYFUNCTION("""COMPUTED_VALUE"""),"W")</f>
        <v>W</v>
      </c>
    </row>
    <row r="278">
      <c r="A278" s="2" t="str">
        <f>IFERROR(__xludf.DUMMYFUNCTION("SPLIT(REGEXREPLACE(REGEXREPLACE(Sheet1!C278&amp;"""",""(?s)(.{1})"",""$1""&amp;CHAR(127)),""'"",""''""),CHAR(127))"),"n")</f>
        <v>n</v>
      </c>
      <c r="B278" s="2" t="str">
        <f>IFERROR(__xludf.DUMMYFUNCTION("""COMPUTED_VALUE"""),"P")</f>
        <v>P</v>
      </c>
      <c r="C278" s="2" t="str">
        <f>IFERROR(__xludf.DUMMYFUNCTION("""COMPUTED_VALUE"""),"P")</f>
        <v>P</v>
      </c>
      <c r="D278" s="2" t="str">
        <f>IFERROR(__xludf.DUMMYFUNCTION("""COMPUTED_VALUE"""),"n")</f>
        <v>n</v>
      </c>
      <c r="E278" s="2" t="str">
        <f>IFERROR(__xludf.DUMMYFUNCTION("""COMPUTED_VALUE"""),"n")</f>
        <v>n</v>
      </c>
      <c r="F278" s="2" t="str">
        <f>IFERROR(__xludf.DUMMYFUNCTION("""COMPUTED_VALUE"""),"m")</f>
        <v>m</v>
      </c>
      <c r="G278" s="2" t="str">
        <f>IFERROR(__xludf.DUMMYFUNCTION("""COMPUTED_VALUE"""),"q")</f>
        <v>q</v>
      </c>
      <c r="H278" s="2" t="str">
        <f>IFERROR(__xludf.DUMMYFUNCTION("""COMPUTED_VALUE"""),"j")</f>
        <v>j</v>
      </c>
      <c r="I278" s="2" t="str">
        <f>IFERROR(__xludf.DUMMYFUNCTION("""COMPUTED_VALUE"""),"m")</f>
        <v>m</v>
      </c>
      <c r="J278" s="2" t="str">
        <f>IFERROR(__xludf.DUMMYFUNCTION("""COMPUTED_VALUE"""),"Z")</f>
        <v>Z</v>
      </c>
      <c r="K278" s="2" t="str">
        <f>IFERROR(__xludf.DUMMYFUNCTION("""COMPUTED_VALUE"""),"H")</f>
        <v>H</v>
      </c>
      <c r="L278" s="2" t="str">
        <f>IFERROR(__xludf.DUMMYFUNCTION("""COMPUTED_VALUE"""),"C")</f>
        <v>C</v>
      </c>
      <c r="M278" s="2" t="str">
        <f>IFERROR(__xludf.DUMMYFUNCTION("""COMPUTED_VALUE"""),"H")</f>
        <v>H</v>
      </c>
      <c r="N278" s="2" t="str">
        <f>IFERROR(__xludf.DUMMYFUNCTION("""COMPUTED_VALUE"""),"B")</f>
        <v>B</v>
      </c>
      <c r="O278" s="2" t="str">
        <f>IFERROR(__xludf.DUMMYFUNCTION("""COMPUTED_VALUE"""),"H")</f>
        <v>H</v>
      </c>
      <c r="P278" s="2" t="str">
        <f>IFERROR(__xludf.DUMMYFUNCTION("""COMPUTED_VALUE"""),"F")</f>
        <v>F</v>
      </c>
      <c r="Q278" s="2" t="str">
        <f>IFERROR(__xludf.DUMMYFUNCTION("""COMPUTED_VALUE"""),"d")</f>
        <v>d</v>
      </c>
    </row>
    <row r="279">
      <c r="A279" s="2" t="str">
        <f>IFERROR(__xludf.DUMMYFUNCTION("SPLIT(REGEXREPLACE(REGEXREPLACE(Sheet1!C279&amp;"""",""(?s)(.{1})"",""$1""&amp;CHAR(127)),""'"",""''""),CHAR(127))"),"b")</f>
        <v>b</v>
      </c>
      <c r="B279" s="2" t="str">
        <f>IFERROR(__xludf.DUMMYFUNCTION("""COMPUTED_VALUE"""),"d")</f>
        <v>d</v>
      </c>
      <c r="C279" s="2" t="str">
        <f>IFERROR(__xludf.DUMMYFUNCTION("""COMPUTED_VALUE"""),"d")</f>
        <v>d</v>
      </c>
      <c r="D279" s="2" t="str">
        <f>IFERROR(__xludf.DUMMYFUNCTION("""COMPUTED_VALUE"""),"m")</f>
        <v>m</v>
      </c>
      <c r="E279" s="2" t="str">
        <f>IFERROR(__xludf.DUMMYFUNCTION("""COMPUTED_VALUE"""),"Q")</f>
        <v>Q</v>
      </c>
      <c r="F279" s="2" t="str">
        <f>IFERROR(__xludf.DUMMYFUNCTION("""COMPUTED_VALUE"""),"q")</f>
        <v>q</v>
      </c>
      <c r="G279" s="2" t="str">
        <f>IFERROR(__xludf.DUMMYFUNCTION("""COMPUTED_VALUE"""),"Q")</f>
        <v>Q</v>
      </c>
      <c r="H279" s="2" t="str">
        <f>IFERROR(__xludf.DUMMYFUNCTION("""COMPUTED_VALUE"""),"j")</f>
        <v>j</v>
      </c>
      <c r="I279" s="2" t="str">
        <f>IFERROR(__xludf.DUMMYFUNCTION("""COMPUTED_VALUE"""),"p")</f>
        <v>p</v>
      </c>
      <c r="J279" s="2" t="str">
        <f>IFERROR(__xludf.DUMMYFUNCTION("""COMPUTED_VALUE"""),"d")</f>
        <v>d</v>
      </c>
      <c r="K279" s="2" t="str">
        <f>IFERROR(__xludf.DUMMYFUNCTION("""COMPUTED_VALUE"""),"F")</f>
        <v>F</v>
      </c>
      <c r="L279" s="2" t="str">
        <f>IFERROR(__xludf.DUMMYFUNCTION("""COMPUTED_VALUE"""),"C")</f>
        <v>C</v>
      </c>
      <c r="M279" s="2" t="str">
        <f>IFERROR(__xludf.DUMMYFUNCTION("""COMPUTED_VALUE"""),"Q")</f>
        <v>Q</v>
      </c>
    </row>
    <row r="280">
      <c r="A280" s="2" t="str">
        <f>IFERROR(__xludf.DUMMYFUNCTION("SPLIT(REGEXREPLACE(REGEXREPLACE(Sheet1!C280&amp;"""",""(?s)(.{1})"",""$1""&amp;CHAR(127)),""'"",""''""),CHAR(127))"),"w")</f>
        <v>w</v>
      </c>
      <c r="B280" s="2" t="str">
        <f>IFERROR(__xludf.DUMMYFUNCTION("""COMPUTED_VALUE"""),"j")</f>
        <v>j</v>
      </c>
      <c r="C280" s="2" t="str">
        <f>IFERROR(__xludf.DUMMYFUNCTION("""COMPUTED_VALUE"""),"n")</f>
        <v>n</v>
      </c>
      <c r="D280" s="2" t="str">
        <f>IFERROR(__xludf.DUMMYFUNCTION("""COMPUTED_VALUE"""),"m")</f>
        <v>m</v>
      </c>
      <c r="E280" s="2" t="str">
        <f>IFERROR(__xludf.DUMMYFUNCTION("""COMPUTED_VALUE"""),"P")</f>
        <v>P</v>
      </c>
      <c r="F280" s="2" t="str">
        <f>IFERROR(__xludf.DUMMYFUNCTION("""COMPUTED_VALUE"""),"w")</f>
        <v>w</v>
      </c>
      <c r="G280" s="2" t="str">
        <f>IFERROR(__xludf.DUMMYFUNCTION("""COMPUTED_VALUE"""),"C")</f>
        <v>C</v>
      </c>
      <c r="H280" s="2" t="str">
        <f>IFERROR(__xludf.DUMMYFUNCTION("""COMPUTED_VALUE"""),"g")</f>
        <v>g</v>
      </c>
      <c r="I280" s="2" t="str">
        <f>IFERROR(__xludf.DUMMYFUNCTION("""COMPUTED_VALUE"""),"j")</f>
        <v>j</v>
      </c>
      <c r="J280" s="2" t="str">
        <f>IFERROR(__xludf.DUMMYFUNCTION("""COMPUTED_VALUE"""),"P")</f>
        <v>P</v>
      </c>
      <c r="K280" s="2" t="str">
        <f>IFERROR(__xludf.DUMMYFUNCTION("""COMPUTED_VALUE"""),"n")</f>
        <v>n</v>
      </c>
      <c r="L280" s="2" t="str">
        <f>IFERROR(__xludf.DUMMYFUNCTION("""COMPUTED_VALUE"""),"R")</f>
        <v>R</v>
      </c>
      <c r="M280" s="2" t="str">
        <f>IFERROR(__xludf.DUMMYFUNCTION("""COMPUTED_VALUE"""),"l")</f>
        <v>l</v>
      </c>
      <c r="N280" s="2" t="str">
        <f>IFERROR(__xludf.DUMMYFUNCTION("""COMPUTED_VALUE"""),"w")</f>
        <v>w</v>
      </c>
      <c r="O280" s="2" t="str">
        <f>IFERROR(__xludf.DUMMYFUNCTION("""COMPUTED_VALUE"""),"n")</f>
        <v>n</v>
      </c>
      <c r="P280" s="2" t="str">
        <f>IFERROR(__xludf.DUMMYFUNCTION("""COMPUTED_VALUE"""),"m")</f>
        <v>m</v>
      </c>
      <c r="Q280" s="2" t="str">
        <f>IFERROR(__xludf.DUMMYFUNCTION("""COMPUTED_VALUE"""),"v")</f>
        <v>v</v>
      </c>
      <c r="R280" s="2" t="str">
        <f>IFERROR(__xludf.DUMMYFUNCTION("""COMPUTED_VALUE"""),"m")</f>
        <v>m</v>
      </c>
      <c r="S280" s="2" t="str">
        <f>IFERROR(__xludf.DUMMYFUNCTION("""COMPUTED_VALUE"""),"v")</f>
        <v>v</v>
      </c>
      <c r="T280" s="2" t="str">
        <f>IFERROR(__xludf.DUMMYFUNCTION("""COMPUTED_VALUE"""),"v")</f>
        <v>v</v>
      </c>
      <c r="U280" s="2" t="str">
        <f>IFERROR(__xludf.DUMMYFUNCTION("""COMPUTED_VALUE"""),"P")</f>
        <v>P</v>
      </c>
      <c r="V280" s="2" t="str">
        <f>IFERROR(__xludf.DUMMYFUNCTION("""COMPUTED_VALUE"""),"n")</f>
        <v>n</v>
      </c>
      <c r="W280" s="2" t="str">
        <f>IFERROR(__xludf.DUMMYFUNCTION("""COMPUTED_VALUE"""),"T")</f>
        <v>T</v>
      </c>
      <c r="X280" s="2" t="str">
        <f>IFERROR(__xludf.DUMMYFUNCTION("""COMPUTED_VALUE"""),"w")</f>
        <v>w</v>
      </c>
    </row>
    <row r="281">
      <c r="A281" s="2" t="str">
        <f>IFERROR(__xludf.DUMMYFUNCTION("SPLIT(REGEXREPLACE(REGEXREPLACE(Sheet1!C281&amp;"""",""(?s)(.{1})"",""$1""&amp;CHAR(127)),""'"",""''""),CHAR(127))"),"N")</f>
        <v>N</v>
      </c>
      <c r="B281" s="2" t="str">
        <f>IFERROR(__xludf.DUMMYFUNCTION("""COMPUTED_VALUE"""),"q")</f>
        <v>q</v>
      </c>
      <c r="C281" s="2" t="str">
        <f>IFERROR(__xludf.DUMMYFUNCTION("""COMPUTED_VALUE"""),"r")</f>
        <v>r</v>
      </c>
      <c r="D281" s="2" t="str">
        <f>IFERROR(__xludf.DUMMYFUNCTION("""COMPUTED_VALUE"""),"G")</f>
        <v>G</v>
      </c>
      <c r="E281" s="2" t="str">
        <f>IFERROR(__xludf.DUMMYFUNCTION("""COMPUTED_VALUE"""),"q")</f>
        <v>q</v>
      </c>
      <c r="F281" s="2" t="str">
        <f>IFERROR(__xludf.DUMMYFUNCTION("""COMPUTED_VALUE"""),"F")</f>
        <v>F</v>
      </c>
      <c r="G281" s="2" t="str">
        <f>IFERROR(__xludf.DUMMYFUNCTION("""COMPUTED_VALUE"""),"H")</f>
        <v>H</v>
      </c>
      <c r="H281" s="2" t="str">
        <f>IFERROR(__xludf.DUMMYFUNCTION("""COMPUTED_VALUE"""),"q")</f>
        <v>q</v>
      </c>
      <c r="I281" s="2" t="str">
        <f>IFERROR(__xludf.DUMMYFUNCTION("""COMPUTED_VALUE"""),"J")</f>
        <v>J</v>
      </c>
      <c r="J281" s="2" t="str">
        <f>IFERROR(__xludf.DUMMYFUNCTION("""COMPUTED_VALUE"""),"l")</f>
        <v>l</v>
      </c>
      <c r="K281" s="2" t="str">
        <f>IFERROR(__xludf.DUMMYFUNCTION("""COMPUTED_VALUE"""),"f")</f>
        <v>f</v>
      </c>
      <c r="L281" s="2" t="str">
        <f>IFERROR(__xludf.DUMMYFUNCTION("""COMPUTED_VALUE"""),"h")</f>
        <v>h</v>
      </c>
      <c r="M281" s="2" t="str">
        <f>IFERROR(__xludf.DUMMYFUNCTION("""COMPUTED_VALUE"""),"h")</f>
        <v>h</v>
      </c>
      <c r="N281" s="2" t="str">
        <f>IFERROR(__xludf.DUMMYFUNCTION("""COMPUTED_VALUE"""),"J")</f>
        <v>J</v>
      </c>
      <c r="O281" s="2" t="str">
        <f>IFERROR(__xludf.DUMMYFUNCTION("""COMPUTED_VALUE"""),"G")</f>
        <v>G</v>
      </c>
    </row>
    <row r="282">
      <c r="A282" s="2" t="str">
        <f>IFERROR(__xludf.DUMMYFUNCTION("SPLIT(REGEXREPLACE(REGEXREPLACE(Sheet1!C282&amp;"""",""(?s)(.{1})"",""$1""&amp;CHAR(127)),""'"",""''""),CHAR(127))"),"F")</f>
        <v>F</v>
      </c>
      <c r="B282" s="2" t="str">
        <f>IFERROR(__xludf.DUMMYFUNCTION("""COMPUTED_VALUE"""),"f")</f>
        <v>f</v>
      </c>
      <c r="C282" s="2" t="str">
        <f>IFERROR(__xludf.DUMMYFUNCTION("""COMPUTED_VALUE"""),"H")</f>
        <v>H</v>
      </c>
      <c r="D282" s="2" t="str">
        <f>IFERROR(__xludf.DUMMYFUNCTION("""COMPUTED_VALUE"""),"F")</f>
        <v>F</v>
      </c>
      <c r="E282" s="2" t="str">
        <f>IFERROR(__xludf.DUMMYFUNCTION("""COMPUTED_VALUE"""),"p")</f>
        <v>p</v>
      </c>
      <c r="F282" s="2" t="str">
        <f>IFERROR(__xludf.DUMMYFUNCTION("""COMPUTED_VALUE"""),"p")</f>
        <v>p</v>
      </c>
      <c r="G282" s="2" t="str">
        <f>IFERROR(__xludf.DUMMYFUNCTION("""COMPUTED_VALUE"""),"h")</f>
        <v>h</v>
      </c>
      <c r="H282" s="2" t="str">
        <f>IFERROR(__xludf.DUMMYFUNCTION("""COMPUTED_VALUE"""),"r")</f>
        <v>r</v>
      </c>
      <c r="I282" s="2" t="str">
        <f>IFERROR(__xludf.DUMMYFUNCTION("""COMPUTED_VALUE"""),"J")</f>
        <v>J</v>
      </c>
      <c r="J282" s="2" t="str">
        <f>IFERROR(__xludf.DUMMYFUNCTION("""COMPUTED_VALUE"""),"q")</f>
        <v>q</v>
      </c>
      <c r="K282" s="2" t="str">
        <f>IFERROR(__xludf.DUMMYFUNCTION("""COMPUTED_VALUE"""),"J")</f>
        <v>J</v>
      </c>
      <c r="L282" s="2" t="str">
        <f>IFERROR(__xludf.DUMMYFUNCTION("""COMPUTED_VALUE"""),"r")</f>
        <v>r</v>
      </c>
      <c r="M282" s="2" t="str">
        <f>IFERROR(__xludf.DUMMYFUNCTION("""COMPUTED_VALUE"""),"p")</f>
        <v>p</v>
      </c>
      <c r="N282" s="2" t="str">
        <f>IFERROR(__xludf.DUMMYFUNCTION("""COMPUTED_VALUE"""),"G")</f>
        <v>G</v>
      </c>
      <c r="O282" s="2" t="str">
        <f>IFERROR(__xludf.DUMMYFUNCTION("""COMPUTED_VALUE"""),"B")</f>
        <v>B</v>
      </c>
      <c r="P282" s="2" t="str">
        <f>IFERROR(__xludf.DUMMYFUNCTION("""COMPUTED_VALUE"""),"f")</f>
        <v>f</v>
      </c>
      <c r="Q282" s="2" t="str">
        <f>IFERROR(__xludf.DUMMYFUNCTION("""COMPUTED_VALUE"""),"f")</f>
        <v>f</v>
      </c>
      <c r="R282" s="2" t="str">
        <f>IFERROR(__xludf.DUMMYFUNCTION("""COMPUTED_VALUE"""),"c")</f>
        <v>c</v>
      </c>
    </row>
    <row r="283">
      <c r="A283" s="2" t="str">
        <f>IFERROR(__xludf.DUMMYFUNCTION("SPLIT(REGEXREPLACE(REGEXREPLACE(Sheet1!C283&amp;"""",""(?s)(.{1})"",""$1""&amp;CHAR(127)),""'"",""''""),CHAR(127))"),"S")</f>
        <v>S</v>
      </c>
      <c r="B283" s="2" t="str">
        <f>IFERROR(__xludf.DUMMYFUNCTION("""COMPUTED_VALUE"""),"r")</f>
        <v>r</v>
      </c>
      <c r="C283" s="2" t="str">
        <f>IFERROR(__xludf.DUMMYFUNCTION("""COMPUTED_VALUE"""),"f")</f>
        <v>f</v>
      </c>
      <c r="D283" s="2" t="str">
        <f>IFERROR(__xludf.DUMMYFUNCTION("""COMPUTED_VALUE"""),"S")</f>
        <v>S</v>
      </c>
      <c r="E283" s="2" t="str">
        <f>IFERROR(__xludf.DUMMYFUNCTION("""COMPUTED_VALUE"""),"J")</f>
        <v>J</v>
      </c>
      <c r="F283" s="2" t="str">
        <f>IFERROR(__xludf.DUMMYFUNCTION("""COMPUTED_VALUE"""),"G")</f>
        <v>G</v>
      </c>
      <c r="G283" s="2" t="str">
        <f>IFERROR(__xludf.DUMMYFUNCTION("""COMPUTED_VALUE"""),"J")</f>
        <v>J</v>
      </c>
      <c r="H283" s="2" t="str">
        <f>IFERROR(__xludf.DUMMYFUNCTION("""COMPUTED_VALUE"""),"p")</f>
        <v>p</v>
      </c>
      <c r="I283" s="2" t="str">
        <f>IFERROR(__xludf.DUMMYFUNCTION("""COMPUTED_VALUE"""),"S")</f>
        <v>S</v>
      </c>
      <c r="J283" s="2" t="str">
        <f>IFERROR(__xludf.DUMMYFUNCTION("""COMPUTED_VALUE"""),"g")</f>
        <v>g</v>
      </c>
      <c r="K283" s="2" t="str">
        <f>IFERROR(__xludf.DUMMYFUNCTION("""COMPUTED_VALUE"""),"M")</f>
        <v>M</v>
      </c>
      <c r="L283" s="2" t="str">
        <f>IFERROR(__xludf.DUMMYFUNCTION("""COMPUTED_VALUE"""),"p")</f>
        <v>p</v>
      </c>
      <c r="M283" s="2" t="str">
        <f>IFERROR(__xludf.DUMMYFUNCTION("""COMPUTED_VALUE"""),"r")</f>
        <v>r</v>
      </c>
      <c r="N283" s="2" t="str">
        <f>IFERROR(__xludf.DUMMYFUNCTION("""COMPUTED_VALUE"""),"M")</f>
        <v>M</v>
      </c>
      <c r="O283" s="2" t="str">
        <f>IFERROR(__xludf.DUMMYFUNCTION("""COMPUTED_VALUE"""),"H")</f>
        <v>H</v>
      </c>
    </row>
    <row r="284">
      <c r="A284" s="2" t="str">
        <f>IFERROR(__xludf.DUMMYFUNCTION("SPLIT(REGEXREPLACE(REGEXREPLACE(Sheet1!C284&amp;"""",""(?s)(.{1})"",""$1""&amp;CHAR(127)),""'"",""''""),CHAR(127))"),"n")</f>
        <v>n</v>
      </c>
      <c r="B284" s="2" t="str">
        <f>IFERROR(__xludf.DUMMYFUNCTION("""COMPUTED_VALUE"""),"R")</f>
        <v>R</v>
      </c>
      <c r="C284" s="2" t="str">
        <f>IFERROR(__xludf.DUMMYFUNCTION("""COMPUTED_VALUE"""),"T")</f>
        <v>T</v>
      </c>
      <c r="D284" s="2" t="str">
        <f>IFERROR(__xludf.DUMMYFUNCTION("""COMPUTED_VALUE"""),"R")</f>
        <v>R</v>
      </c>
      <c r="E284" s="2" t="str">
        <f>IFERROR(__xludf.DUMMYFUNCTION("""COMPUTED_VALUE"""),"P")</f>
        <v>P</v>
      </c>
      <c r="F284" s="2" t="str">
        <f>IFERROR(__xludf.DUMMYFUNCTION("""COMPUTED_VALUE"""),"v")</f>
        <v>v</v>
      </c>
      <c r="G284" s="2" t="str">
        <f>IFERROR(__xludf.DUMMYFUNCTION("""COMPUTED_VALUE"""),"Q")</f>
        <v>Q</v>
      </c>
      <c r="H284" s="2" t="str">
        <f>IFERROR(__xludf.DUMMYFUNCTION("""COMPUTED_VALUE"""),"l")</f>
        <v>l</v>
      </c>
      <c r="I284" s="2" t="str">
        <f>IFERROR(__xludf.DUMMYFUNCTION("""COMPUTED_VALUE"""),"l")</f>
        <v>l</v>
      </c>
      <c r="J284" s="2" t="str">
        <f>IFERROR(__xludf.DUMMYFUNCTION("""COMPUTED_VALUE"""),"Q")</f>
        <v>Q</v>
      </c>
      <c r="K284" s="2" t="str">
        <f>IFERROR(__xludf.DUMMYFUNCTION("""COMPUTED_VALUE"""),"l")</f>
        <v>l</v>
      </c>
      <c r="L284" s="2" t="str">
        <f>IFERROR(__xludf.DUMMYFUNCTION("""COMPUTED_VALUE"""),"b")</f>
        <v>b</v>
      </c>
      <c r="M284" s="2" t="str">
        <f>IFERROR(__xludf.DUMMYFUNCTION("""COMPUTED_VALUE"""),"l")</f>
        <v>l</v>
      </c>
      <c r="N284" s="2" t="str">
        <f>IFERROR(__xludf.DUMMYFUNCTION("""COMPUTED_VALUE"""),"w")</f>
        <v>w</v>
      </c>
      <c r="O284" s="2" t="str">
        <f>IFERROR(__xludf.DUMMYFUNCTION("""COMPUTED_VALUE"""),"v")</f>
        <v>v</v>
      </c>
      <c r="P284" s="2" t="str">
        <f>IFERROR(__xludf.DUMMYFUNCTION("""COMPUTED_VALUE"""),"C")</f>
        <v>C</v>
      </c>
      <c r="Q284" s="2" t="str">
        <f>IFERROR(__xludf.DUMMYFUNCTION("""COMPUTED_VALUE"""),"j")</f>
        <v>j</v>
      </c>
      <c r="R284" s="2" t="str">
        <f>IFERROR(__xludf.DUMMYFUNCTION("""COMPUTED_VALUE"""),"T")</f>
        <v>T</v>
      </c>
      <c r="S284" s="2" t="str">
        <f>IFERROR(__xludf.DUMMYFUNCTION("""COMPUTED_VALUE"""),"w")</f>
        <v>w</v>
      </c>
      <c r="T284" s="2" t="str">
        <f>IFERROR(__xludf.DUMMYFUNCTION("""COMPUTED_VALUE"""),"L")</f>
        <v>L</v>
      </c>
      <c r="U284" s="2" t="str">
        <f>IFERROR(__xludf.DUMMYFUNCTION("""COMPUTED_VALUE"""),"T")</f>
        <v>T</v>
      </c>
      <c r="V284" s="2" t="str">
        <f>IFERROR(__xludf.DUMMYFUNCTION("""COMPUTED_VALUE"""),"n")</f>
        <v>n</v>
      </c>
      <c r="W284" s="2" t="str">
        <f>IFERROR(__xludf.DUMMYFUNCTION("""COMPUTED_VALUE"""),"v")</f>
        <v>v</v>
      </c>
    </row>
    <row r="285">
      <c r="A285" s="2" t="str">
        <f>IFERROR(__xludf.DUMMYFUNCTION("SPLIT(REGEXREPLACE(REGEXREPLACE(Sheet1!C285&amp;"""",""(?s)(.{1})"",""$1""&amp;CHAR(127)),""'"",""''""),CHAR(127))"),"l")</f>
        <v>l</v>
      </c>
      <c r="B285" s="2" t="str">
        <f>IFERROR(__xludf.DUMMYFUNCTION("""COMPUTED_VALUE"""),"b")</f>
        <v>b</v>
      </c>
      <c r="C285" s="2" t="str">
        <f>IFERROR(__xludf.DUMMYFUNCTION("""COMPUTED_VALUE"""),"R")</f>
        <v>R</v>
      </c>
      <c r="D285" s="2" t="str">
        <f>IFERROR(__xludf.DUMMYFUNCTION("""COMPUTED_VALUE"""),"F")</f>
        <v>F</v>
      </c>
      <c r="E285" s="2" t="str">
        <f>IFERROR(__xludf.DUMMYFUNCTION("""COMPUTED_VALUE"""),"H")</f>
        <v>H</v>
      </c>
      <c r="F285" s="2" t="str">
        <f>IFERROR(__xludf.DUMMYFUNCTION("""COMPUTED_VALUE"""),"v")</f>
        <v>v</v>
      </c>
      <c r="G285" s="2" t="str">
        <f>IFERROR(__xludf.DUMMYFUNCTION("""COMPUTED_VALUE"""),"R")</f>
        <v>R</v>
      </c>
      <c r="H285" s="2" t="str">
        <f>IFERROR(__xludf.DUMMYFUNCTION("""COMPUTED_VALUE"""),"w")</f>
        <v>w</v>
      </c>
      <c r="I285" s="2" t="str">
        <f>IFERROR(__xludf.DUMMYFUNCTION("""COMPUTED_VALUE"""),"l")</f>
        <v>l</v>
      </c>
      <c r="J285" s="2" t="str">
        <f>IFERROR(__xludf.DUMMYFUNCTION("""COMPUTED_VALUE"""),"n")</f>
        <v>n</v>
      </c>
      <c r="K285" s="2" t="str">
        <f>IFERROR(__xludf.DUMMYFUNCTION("""COMPUTED_VALUE"""),"l")</f>
        <v>l</v>
      </c>
      <c r="L285" s="2" t="str">
        <f>IFERROR(__xludf.DUMMYFUNCTION("""COMPUTED_VALUE"""),"L")</f>
        <v>L</v>
      </c>
      <c r="M285" s="2" t="str">
        <f>IFERROR(__xludf.DUMMYFUNCTION("""COMPUTED_VALUE"""),"b")</f>
        <v>b</v>
      </c>
      <c r="N285" s="2" t="str">
        <f>IFERROR(__xludf.DUMMYFUNCTION("""COMPUTED_VALUE"""),"n")</f>
        <v>n</v>
      </c>
      <c r="O285" s="2" t="str">
        <f>IFERROR(__xludf.DUMMYFUNCTION("""COMPUTED_VALUE"""),"b")</f>
        <v>b</v>
      </c>
      <c r="P285" s="2" t="str">
        <f>IFERROR(__xludf.DUMMYFUNCTION("""COMPUTED_VALUE"""),"j")</f>
        <v>j</v>
      </c>
      <c r="Q285" s="2" t="str">
        <f>IFERROR(__xludf.DUMMYFUNCTION("""COMPUTED_VALUE"""),"L")</f>
        <v>L</v>
      </c>
      <c r="R285" s="2" t="str">
        <f>IFERROR(__xludf.DUMMYFUNCTION("""COMPUTED_VALUE"""),"b")</f>
        <v>b</v>
      </c>
      <c r="S285" s="2" t="str">
        <f>IFERROR(__xludf.DUMMYFUNCTION("""COMPUTED_VALUE"""),"L")</f>
        <v>L</v>
      </c>
      <c r="T285" s="2" t="str">
        <f>IFERROR(__xludf.DUMMYFUNCTION("""COMPUTED_VALUE"""),"j")</f>
        <v>j</v>
      </c>
      <c r="U285" s="2" t="str">
        <f>IFERROR(__xludf.DUMMYFUNCTION("""COMPUTED_VALUE"""),"L")</f>
        <v>L</v>
      </c>
      <c r="V285" s="2" t="str">
        <f>IFERROR(__xludf.DUMMYFUNCTION("""COMPUTED_VALUE"""),"C")</f>
        <v>C</v>
      </c>
    </row>
    <row r="286">
      <c r="A286" s="2" t="str">
        <f>IFERROR(__xludf.DUMMYFUNCTION("SPLIT(REGEXREPLACE(REGEXREPLACE(Sheet1!C286&amp;"""",""(?s)(.{1})"",""$1""&amp;CHAR(127)),""'"",""''""),CHAR(127))"),"v")</f>
        <v>v</v>
      </c>
      <c r="B286" s="2" t="str">
        <f>IFERROR(__xludf.DUMMYFUNCTION("""COMPUTED_VALUE"""),"N")</f>
        <v>N</v>
      </c>
      <c r="C286" s="2" t="str">
        <f>IFERROR(__xludf.DUMMYFUNCTION("""COMPUTED_VALUE"""),"L")</f>
        <v>L</v>
      </c>
      <c r="D286" s="2" t="str">
        <f>IFERROR(__xludf.DUMMYFUNCTION("""COMPUTED_VALUE"""),"l")</f>
        <v>l</v>
      </c>
      <c r="E286" s="2" t="str">
        <f>IFERROR(__xludf.DUMMYFUNCTION("""COMPUTED_VALUE"""),"F")</f>
        <v>F</v>
      </c>
      <c r="F286" s="2" t="str">
        <f>IFERROR(__xludf.DUMMYFUNCTION("""COMPUTED_VALUE"""),"l")</f>
        <v>l</v>
      </c>
      <c r="G286" s="2" t="str">
        <f>IFERROR(__xludf.DUMMYFUNCTION("""COMPUTED_VALUE"""),"d")</f>
        <v>d</v>
      </c>
      <c r="H286" s="2" t="str">
        <f>IFERROR(__xludf.DUMMYFUNCTION("""COMPUTED_VALUE"""),"l")</f>
        <v>l</v>
      </c>
      <c r="I286" s="2" t="str">
        <f>IFERROR(__xludf.DUMMYFUNCTION("""COMPUTED_VALUE"""),"v")</f>
        <v>v</v>
      </c>
    </row>
    <row r="287">
      <c r="A287" s="2" t="str">
        <f>IFERROR(__xludf.DUMMYFUNCTION("SPLIT(REGEXREPLACE(REGEXREPLACE(Sheet1!C287&amp;"""",""(?s)(.{1})"",""$1""&amp;CHAR(127)),""'"",""''""),CHAR(127))"),"j")</f>
        <v>j</v>
      </c>
      <c r="B287" s="2" t="str">
        <f>IFERROR(__xludf.DUMMYFUNCTION("""COMPUTED_VALUE"""),"c")</f>
        <v>c</v>
      </c>
      <c r="C287" s="2" t="str">
        <f>IFERROR(__xludf.DUMMYFUNCTION("""COMPUTED_VALUE"""),"p")</f>
        <v>p</v>
      </c>
      <c r="D287" s="2" t="str">
        <f>IFERROR(__xludf.DUMMYFUNCTION("""COMPUTED_VALUE"""),"R")</f>
        <v>R</v>
      </c>
      <c r="E287" s="2" t="str">
        <f>IFERROR(__xludf.DUMMYFUNCTION("""COMPUTED_VALUE"""),"s")</f>
        <v>s</v>
      </c>
      <c r="F287" s="2" t="str">
        <f>IFERROR(__xludf.DUMMYFUNCTION("""COMPUTED_VALUE"""),"S")</f>
        <v>S</v>
      </c>
      <c r="G287" s="2" t="str">
        <f>IFERROR(__xludf.DUMMYFUNCTION("""COMPUTED_VALUE"""),"c")</f>
        <v>c</v>
      </c>
      <c r="H287" s="2" t="str">
        <f>IFERROR(__xludf.DUMMYFUNCTION("""COMPUTED_VALUE"""),"D")</f>
        <v>D</v>
      </c>
      <c r="I287" s="2" t="str">
        <f>IFERROR(__xludf.DUMMYFUNCTION("""COMPUTED_VALUE"""),"g")</f>
        <v>g</v>
      </c>
      <c r="J287" s="2" t="str">
        <f>IFERROR(__xludf.DUMMYFUNCTION("""COMPUTED_VALUE"""),"s")</f>
        <v>s</v>
      </c>
      <c r="K287" s="2" t="str">
        <f>IFERROR(__xludf.DUMMYFUNCTION("""COMPUTED_VALUE"""),"h")</f>
        <v>h</v>
      </c>
      <c r="L287" s="2" t="str">
        <f>IFERROR(__xludf.DUMMYFUNCTION("""COMPUTED_VALUE"""),"z")</f>
        <v>z</v>
      </c>
      <c r="M287" s="2" t="str">
        <f>IFERROR(__xludf.DUMMYFUNCTION("""COMPUTED_VALUE"""),"j")</f>
        <v>j</v>
      </c>
      <c r="N287" s="2" t="str">
        <f>IFERROR(__xludf.DUMMYFUNCTION("""COMPUTED_VALUE"""),"q")</f>
        <v>q</v>
      </c>
      <c r="O287" s="2" t="str">
        <f>IFERROR(__xludf.DUMMYFUNCTION("""COMPUTED_VALUE"""),"z")</f>
        <v>z</v>
      </c>
      <c r="P287" s="2" t="str">
        <f>IFERROR(__xludf.DUMMYFUNCTION("""COMPUTED_VALUE"""),"f")</f>
        <v>f</v>
      </c>
      <c r="Q287" s="2" t="str">
        <f>IFERROR(__xludf.DUMMYFUNCTION("""COMPUTED_VALUE"""),"V")</f>
        <v>V</v>
      </c>
      <c r="R287" s="2" t="str">
        <f>IFERROR(__xludf.DUMMYFUNCTION("""COMPUTED_VALUE"""),"S")</f>
        <v>S</v>
      </c>
    </row>
    <row r="288">
      <c r="A288" s="2" t="str">
        <f>IFERROR(__xludf.DUMMYFUNCTION("SPLIT(REGEXREPLACE(REGEXREPLACE(Sheet1!C288&amp;"""",""(?s)(.{1})"",""$1""&amp;CHAR(127)),""'"",""''""),CHAR(127))"),"f")</f>
        <v>f</v>
      </c>
      <c r="B288" s="2" t="str">
        <f>IFERROR(__xludf.DUMMYFUNCTION("""COMPUTED_VALUE"""),"S")</f>
        <v>S</v>
      </c>
      <c r="C288" s="2" t="str">
        <f>IFERROR(__xludf.DUMMYFUNCTION("""COMPUTED_VALUE"""),"s")</f>
        <v>s</v>
      </c>
      <c r="D288" s="2" t="str">
        <f>IFERROR(__xludf.DUMMYFUNCTION("""COMPUTED_VALUE"""),"s")</f>
        <v>s</v>
      </c>
      <c r="E288" s="2" t="str">
        <f>IFERROR(__xludf.DUMMYFUNCTION("""COMPUTED_VALUE"""),"g")</f>
        <v>g</v>
      </c>
      <c r="F288" s="2" t="str">
        <f>IFERROR(__xludf.DUMMYFUNCTION("""COMPUTED_VALUE"""),"V")</f>
        <v>V</v>
      </c>
      <c r="G288" s="2" t="str">
        <f>IFERROR(__xludf.DUMMYFUNCTION("""COMPUTED_VALUE"""),"j")</f>
        <v>j</v>
      </c>
      <c r="H288" s="2" t="str">
        <f>IFERROR(__xludf.DUMMYFUNCTION("""COMPUTED_VALUE"""),"D")</f>
        <v>D</v>
      </c>
      <c r="I288" s="2" t="str">
        <f>IFERROR(__xludf.DUMMYFUNCTION("""COMPUTED_VALUE"""),"s")</f>
        <v>s</v>
      </c>
      <c r="J288" s="2" t="str">
        <f>IFERROR(__xludf.DUMMYFUNCTION("""COMPUTED_VALUE"""),"b")</f>
        <v>b</v>
      </c>
      <c r="K288" s="2" t="str">
        <f>IFERROR(__xludf.DUMMYFUNCTION("""COMPUTED_VALUE"""),"q")</f>
        <v>q</v>
      </c>
      <c r="L288" s="2" t="str">
        <f>IFERROR(__xludf.DUMMYFUNCTION("""COMPUTED_VALUE"""),"S")</f>
        <v>S</v>
      </c>
      <c r="M288" s="2" t="str">
        <f>IFERROR(__xludf.DUMMYFUNCTION("""COMPUTED_VALUE"""),"V")</f>
        <v>V</v>
      </c>
      <c r="N288" s="2" t="str">
        <f>IFERROR(__xludf.DUMMYFUNCTION("""COMPUTED_VALUE"""),"b")</f>
        <v>b</v>
      </c>
    </row>
    <row r="289">
      <c r="A289" s="2" t="str">
        <f>IFERROR(__xludf.DUMMYFUNCTION("SPLIT(REGEXREPLACE(REGEXREPLACE(Sheet1!C289&amp;"""",""(?s)(.{1})"",""$1""&amp;CHAR(127)),""'"",""''""),CHAR(127))"),"w")</f>
        <v>w</v>
      </c>
      <c r="B289" s="2" t="str">
        <f>IFERROR(__xludf.DUMMYFUNCTION("""COMPUTED_VALUE"""),"n")</f>
        <v>n</v>
      </c>
      <c r="C289" s="2" t="str">
        <f>IFERROR(__xludf.DUMMYFUNCTION("""COMPUTED_VALUE"""),"H")</f>
        <v>H</v>
      </c>
      <c r="D289" s="2" t="str">
        <f>IFERROR(__xludf.DUMMYFUNCTION("""COMPUTED_VALUE"""),"m")</f>
        <v>m</v>
      </c>
      <c r="E289" s="2" t="str">
        <f>IFERROR(__xludf.DUMMYFUNCTION("""COMPUTED_VALUE"""),"C")</f>
        <v>C</v>
      </c>
      <c r="F289" s="2" t="str">
        <f>IFERROR(__xludf.DUMMYFUNCTION("""COMPUTED_VALUE"""),"J")</f>
        <v>J</v>
      </c>
      <c r="G289" s="2" t="str">
        <f>IFERROR(__xludf.DUMMYFUNCTION("""COMPUTED_VALUE"""),"c")</f>
        <v>c</v>
      </c>
      <c r="H289" s="2" t="str">
        <f>IFERROR(__xludf.DUMMYFUNCTION("""COMPUTED_VALUE"""),"c")</f>
        <v>c</v>
      </c>
      <c r="I289" s="2" t="str">
        <f>IFERROR(__xludf.DUMMYFUNCTION("""COMPUTED_VALUE"""),"D")</f>
        <v>D</v>
      </c>
      <c r="J289" s="2" t="str">
        <f>IFERROR(__xludf.DUMMYFUNCTION("""COMPUTED_VALUE"""),"D")</f>
        <v>D</v>
      </c>
      <c r="K289" s="2" t="str">
        <f>IFERROR(__xludf.DUMMYFUNCTION("""COMPUTED_VALUE"""),"c")</f>
        <v>c</v>
      </c>
      <c r="L289" s="2" t="str">
        <f>IFERROR(__xludf.DUMMYFUNCTION("""COMPUTED_VALUE"""),"r")</f>
        <v>r</v>
      </c>
      <c r="M289" s="2" t="str">
        <f>IFERROR(__xludf.DUMMYFUNCTION("""COMPUTED_VALUE"""),"N")</f>
        <v>N</v>
      </c>
      <c r="N289" s="2" t="str">
        <f>IFERROR(__xludf.DUMMYFUNCTION("""COMPUTED_VALUE"""),"n")</f>
        <v>n</v>
      </c>
      <c r="O289" s="2" t="str">
        <f>IFERROR(__xludf.DUMMYFUNCTION("""COMPUTED_VALUE"""),"r")</f>
        <v>r</v>
      </c>
      <c r="P289" s="2" t="str">
        <f>IFERROR(__xludf.DUMMYFUNCTION("""COMPUTED_VALUE"""),"N")</f>
        <v>N</v>
      </c>
    </row>
    <row r="290">
      <c r="A290" s="2" t="str">
        <f>IFERROR(__xludf.DUMMYFUNCTION("SPLIT(REGEXREPLACE(REGEXREPLACE(Sheet1!C290&amp;"""",""(?s)(.{1})"",""$1""&amp;CHAR(127)),""'"",""''""),CHAR(127))"),"P")</f>
        <v>P</v>
      </c>
      <c r="B290" s="2" t="str">
        <f>IFERROR(__xludf.DUMMYFUNCTION("""COMPUTED_VALUE"""),"j")</f>
        <v>j</v>
      </c>
      <c r="C290" s="2" t="str">
        <f>IFERROR(__xludf.DUMMYFUNCTION("""COMPUTED_VALUE"""),"S")</f>
        <v>S</v>
      </c>
      <c r="D290" s="2" t="str">
        <f>IFERROR(__xludf.DUMMYFUNCTION("""COMPUTED_VALUE"""),"P")</f>
        <v>P</v>
      </c>
      <c r="E290" s="2" t="str">
        <f>IFERROR(__xludf.DUMMYFUNCTION("""COMPUTED_VALUE"""),"P")</f>
        <v>P</v>
      </c>
      <c r="F290" s="2" t="str">
        <f>IFERROR(__xludf.DUMMYFUNCTION("""COMPUTED_VALUE"""),"G")</f>
        <v>G</v>
      </c>
      <c r="G290" s="2" t="str">
        <f>IFERROR(__xludf.DUMMYFUNCTION("""COMPUTED_VALUE"""),"j")</f>
        <v>j</v>
      </c>
      <c r="H290" s="2" t="str">
        <f>IFERROR(__xludf.DUMMYFUNCTION("""COMPUTED_VALUE"""),"W")</f>
        <v>W</v>
      </c>
      <c r="I290" s="2" t="str">
        <f>IFERROR(__xludf.DUMMYFUNCTION("""COMPUTED_VALUE"""),"j")</f>
        <v>j</v>
      </c>
      <c r="J290" s="2" t="str">
        <f>IFERROR(__xludf.DUMMYFUNCTION("""COMPUTED_VALUE"""),"L")</f>
        <v>L</v>
      </c>
    </row>
    <row r="291">
      <c r="A291" s="2" t="str">
        <f>IFERROR(__xludf.DUMMYFUNCTION("SPLIT(REGEXREPLACE(REGEXREPLACE(Sheet1!C291&amp;"""",""(?s)(.{1})"",""$1""&amp;CHAR(127)),""'"",""''""),CHAR(127))"),"h")</f>
        <v>h</v>
      </c>
      <c r="B291" s="2" t="str">
        <f>IFERROR(__xludf.DUMMYFUNCTION("""COMPUTED_VALUE"""),"W")</f>
        <v>W</v>
      </c>
      <c r="C291" s="2" t="str">
        <f>IFERROR(__xludf.DUMMYFUNCTION("""COMPUTED_VALUE"""),"v")</f>
        <v>v</v>
      </c>
      <c r="D291" s="2" t="str">
        <f>IFERROR(__xludf.DUMMYFUNCTION("""COMPUTED_VALUE"""),"L")</f>
        <v>L</v>
      </c>
      <c r="E291" s="2" t="str">
        <f>IFERROR(__xludf.DUMMYFUNCTION("""COMPUTED_VALUE"""),"L")</f>
        <v>L</v>
      </c>
      <c r="F291" s="2" t="str">
        <f>IFERROR(__xludf.DUMMYFUNCTION("""COMPUTED_VALUE"""),"F")</f>
        <v>F</v>
      </c>
      <c r="G291" s="2" t="str">
        <f>IFERROR(__xludf.DUMMYFUNCTION("""COMPUTED_VALUE"""),"W")</f>
        <v>W</v>
      </c>
      <c r="H291" s="2" t="str">
        <f>IFERROR(__xludf.DUMMYFUNCTION("""COMPUTED_VALUE"""),"v")</f>
        <v>v</v>
      </c>
    </row>
    <row r="292">
      <c r="A292" s="2" t="str">
        <f>IFERROR(__xludf.DUMMYFUNCTION("SPLIT(REGEXREPLACE(REGEXREPLACE(Sheet1!C292&amp;"""",""(?s)(.{1})"",""$1""&amp;CHAR(127)),""'"",""''""),CHAR(127))"),"j")</f>
        <v>j</v>
      </c>
      <c r="B292" s="2" t="str">
        <f>IFERROR(__xludf.DUMMYFUNCTION("""COMPUTED_VALUE"""),"g")</f>
        <v>g</v>
      </c>
      <c r="C292" s="2" t="str">
        <f>IFERROR(__xludf.DUMMYFUNCTION("""COMPUTED_VALUE"""),"t")</f>
        <v>t</v>
      </c>
      <c r="D292" s="2" t="str">
        <f>IFERROR(__xludf.DUMMYFUNCTION("""COMPUTED_VALUE"""),"n")</f>
        <v>n</v>
      </c>
      <c r="E292" s="2" t="str">
        <f>IFERROR(__xludf.DUMMYFUNCTION("""COMPUTED_VALUE"""),"g")</f>
        <v>g</v>
      </c>
      <c r="F292" s="2" t="str">
        <f>IFERROR(__xludf.DUMMYFUNCTION("""COMPUTED_VALUE"""),"n")</f>
        <v>n</v>
      </c>
      <c r="G292" s="2" t="str">
        <f>IFERROR(__xludf.DUMMYFUNCTION("""COMPUTED_VALUE"""),"n")</f>
        <v>n</v>
      </c>
      <c r="H292" s="2" t="str">
        <f>IFERROR(__xludf.DUMMYFUNCTION("""COMPUTED_VALUE"""),"h")</f>
        <v>h</v>
      </c>
      <c r="I292" s="2" t="str">
        <f>IFERROR(__xludf.DUMMYFUNCTION("""COMPUTED_VALUE"""),"M")</f>
        <v>M</v>
      </c>
      <c r="J292" s="2" t="str">
        <f>IFERROR(__xludf.DUMMYFUNCTION("""COMPUTED_VALUE"""),"t")</f>
        <v>t</v>
      </c>
      <c r="K292" s="2" t="str">
        <f>IFERROR(__xludf.DUMMYFUNCTION("""COMPUTED_VALUE"""),"h")</f>
        <v>h</v>
      </c>
      <c r="L292" s="2" t="str">
        <f>IFERROR(__xludf.DUMMYFUNCTION("""COMPUTED_VALUE"""),"c")</f>
        <v>c</v>
      </c>
      <c r="M292" s="2" t="str">
        <f>IFERROR(__xludf.DUMMYFUNCTION("""COMPUTED_VALUE"""),"n")</f>
        <v>n</v>
      </c>
      <c r="N292" s="2" t="str">
        <f>IFERROR(__xludf.DUMMYFUNCTION("""COMPUTED_VALUE"""),"L")</f>
        <v>L</v>
      </c>
      <c r="O292" s="2" t="str">
        <f>IFERROR(__xludf.DUMMYFUNCTION("""COMPUTED_VALUE"""),"j")</f>
        <v>j</v>
      </c>
      <c r="P292" s="2" t="str">
        <f>IFERROR(__xludf.DUMMYFUNCTION("""COMPUTED_VALUE"""),"M")</f>
        <v>M</v>
      </c>
      <c r="Q292" s="2" t="str">
        <f>IFERROR(__xludf.DUMMYFUNCTION("""COMPUTED_VALUE"""),"g")</f>
        <v>g</v>
      </c>
    </row>
    <row r="293">
      <c r="A293" s="2" t="str">
        <f>IFERROR(__xludf.DUMMYFUNCTION("SPLIT(REGEXREPLACE(REGEXREPLACE(Sheet1!C293&amp;"""",""(?s)(.{1})"",""$1""&amp;CHAR(127)),""'"",""''""),CHAR(127))"),"b")</f>
        <v>b</v>
      </c>
      <c r="B293" s="2" t="str">
        <f>IFERROR(__xludf.DUMMYFUNCTION("""COMPUTED_VALUE"""),"W")</f>
        <v>W</v>
      </c>
      <c r="C293" s="2" t="str">
        <f>IFERROR(__xludf.DUMMYFUNCTION("""COMPUTED_VALUE"""),"q")</f>
        <v>q</v>
      </c>
      <c r="D293" s="2" t="str">
        <f>IFERROR(__xludf.DUMMYFUNCTION("""COMPUTED_VALUE"""),"F")</f>
        <v>F</v>
      </c>
      <c r="E293" s="2" t="str">
        <f>IFERROR(__xludf.DUMMYFUNCTION("""COMPUTED_VALUE"""),"P")</f>
        <v>P</v>
      </c>
      <c r="F293" s="2" t="str">
        <f>IFERROR(__xludf.DUMMYFUNCTION("""COMPUTED_VALUE"""),"b")</f>
        <v>b</v>
      </c>
      <c r="G293" s="2" t="str">
        <f>IFERROR(__xludf.DUMMYFUNCTION("""COMPUTED_VALUE"""),"F")</f>
        <v>F</v>
      </c>
      <c r="H293" s="2" t="str">
        <f>IFERROR(__xludf.DUMMYFUNCTION("""COMPUTED_VALUE"""),"b")</f>
        <v>b</v>
      </c>
      <c r="I293" s="2" t="str">
        <f>IFERROR(__xludf.DUMMYFUNCTION("""COMPUTED_VALUE"""),"L")</f>
        <v>L</v>
      </c>
      <c r="J293" s="2" t="str">
        <f>IFERROR(__xludf.DUMMYFUNCTION("""COMPUTED_VALUE"""),"z")</f>
        <v>z</v>
      </c>
      <c r="K293" s="2" t="str">
        <f>IFERROR(__xludf.DUMMYFUNCTION("""COMPUTED_VALUE"""),"R")</f>
        <v>R</v>
      </c>
      <c r="L293" s="2" t="str">
        <f>IFERROR(__xludf.DUMMYFUNCTION("""COMPUTED_VALUE"""),"F")</f>
        <v>F</v>
      </c>
    </row>
    <row r="294">
      <c r="A294" s="2" t="str">
        <f>IFERROR(__xludf.DUMMYFUNCTION("SPLIT(REGEXREPLACE(REGEXREPLACE(Sheet1!C294&amp;"""",""(?s)(.{1})"",""$1""&amp;CHAR(127)),""'"",""''""),CHAR(127))"),"R")</f>
        <v>R</v>
      </c>
      <c r="B294" s="2" t="str">
        <f>IFERROR(__xludf.DUMMYFUNCTION("""COMPUTED_VALUE"""),"b")</f>
        <v>b</v>
      </c>
      <c r="C294" s="2" t="str">
        <f>IFERROR(__xludf.DUMMYFUNCTION("""COMPUTED_VALUE"""),"J")</f>
        <v>J</v>
      </c>
      <c r="D294" s="2" t="str">
        <f>IFERROR(__xludf.DUMMYFUNCTION("""COMPUTED_VALUE"""),"z")</f>
        <v>z</v>
      </c>
      <c r="E294" s="2" t="str">
        <f>IFERROR(__xludf.DUMMYFUNCTION("""COMPUTED_VALUE"""),"G")</f>
        <v>G</v>
      </c>
      <c r="F294" s="2" t="str">
        <f>IFERROR(__xludf.DUMMYFUNCTION("""COMPUTED_VALUE"""),"p")</f>
        <v>p</v>
      </c>
      <c r="G294" s="2" t="str">
        <f>IFERROR(__xludf.DUMMYFUNCTION("""COMPUTED_VALUE"""),"z")</f>
        <v>z</v>
      </c>
      <c r="H294" s="2" t="str">
        <f>IFERROR(__xludf.DUMMYFUNCTION("""COMPUTED_VALUE"""),"V")</f>
        <v>V</v>
      </c>
      <c r="I294" s="2" t="str">
        <f>IFERROR(__xludf.DUMMYFUNCTION("""COMPUTED_VALUE"""),"L")</f>
        <v>L</v>
      </c>
      <c r="J294" s="2" t="str">
        <f>IFERROR(__xludf.DUMMYFUNCTION("""COMPUTED_VALUE"""),"L")</f>
        <v>L</v>
      </c>
      <c r="K294" s="2" t="str">
        <f>IFERROR(__xludf.DUMMYFUNCTION("""COMPUTED_VALUE"""),"L")</f>
        <v>L</v>
      </c>
      <c r="L294" s="2" t="str">
        <f>IFERROR(__xludf.DUMMYFUNCTION("""COMPUTED_VALUE"""),"W")</f>
        <v>W</v>
      </c>
    </row>
    <row r="295">
      <c r="A295" s="2" t="str">
        <f>IFERROR(__xludf.DUMMYFUNCTION("SPLIT(REGEXREPLACE(REGEXREPLACE(Sheet1!C295&amp;"""",""(?s)(.{1})"",""$1""&amp;CHAR(127)),""'"",""''""),CHAR(127))"),"s")</f>
        <v>s</v>
      </c>
      <c r="B295" s="2" t="str">
        <f>IFERROR(__xludf.DUMMYFUNCTION("""COMPUTED_VALUE"""),"J")</f>
        <v>J</v>
      </c>
      <c r="C295" s="2" t="str">
        <f>IFERROR(__xludf.DUMMYFUNCTION("""COMPUTED_VALUE"""),"B")</f>
        <v>B</v>
      </c>
      <c r="D295" s="2" t="str">
        <f>IFERROR(__xludf.DUMMYFUNCTION("""COMPUTED_VALUE"""),"h")</f>
        <v>h</v>
      </c>
      <c r="E295" s="2" t="str">
        <f>IFERROR(__xludf.DUMMYFUNCTION("""COMPUTED_VALUE"""),"s")</f>
        <v>s</v>
      </c>
      <c r="F295" s="2" t="str">
        <f>IFERROR(__xludf.DUMMYFUNCTION("""COMPUTED_VALUE"""),"M")</f>
        <v>M</v>
      </c>
      <c r="G295" s="2" t="str">
        <f>IFERROR(__xludf.DUMMYFUNCTION("""COMPUTED_VALUE"""),"W")</f>
        <v>W</v>
      </c>
      <c r="H295" s="2" t="str">
        <f>IFERROR(__xludf.DUMMYFUNCTION("""COMPUTED_VALUE"""),"Q")</f>
        <v>Q</v>
      </c>
      <c r="I295" s="2" t="str">
        <f>IFERROR(__xludf.DUMMYFUNCTION("""COMPUTED_VALUE"""),"n")</f>
        <v>n</v>
      </c>
      <c r="J295" s="2" t="str">
        <f>IFERROR(__xludf.DUMMYFUNCTION("""COMPUTED_VALUE"""),"h")</f>
        <v>h</v>
      </c>
      <c r="K295" s="2" t="str">
        <f>IFERROR(__xludf.DUMMYFUNCTION("""COMPUTED_VALUE"""),"h")</f>
        <v>h</v>
      </c>
      <c r="L295" s="2" t="str">
        <f>IFERROR(__xludf.DUMMYFUNCTION("""COMPUTED_VALUE"""),"r")</f>
        <v>r</v>
      </c>
      <c r="M295" s="2" t="str">
        <f>IFERROR(__xludf.DUMMYFUNCTION("""COMPUTED_VALUE"""),"F")</f>
        <v>F</v>
      </c>
      <c r="N295" s="2" t="str">
        <f>IFERROR(__xludf.DUMMYFUNCTION("""COMPUTED_VALUE"""),"B")</f>
        <v>B</v>
      </c>
      <c r="O295" s="2" t="str">
        <f>IFERROR(__xludf.DUMMYFUNCTION("""COMPUTED_VALUE"""),"s")</f>
        <v>s</v>
      </c>
      <c r="P295" s="2" t="str">
        <f>IFERROR(__xludf.DUMMYFUNCTION("""COMPUTED_VALUE"""),"F")</f>
        <v>F</v>
      </c>
      <c r="Q295" s="2" t="str">
        <f>IFERROR(__xludf.DUMMYFUNCTION("""COMPUTED_VALUE"""),"h")</f>
        <v>h</v>
      </c>
      <c r="R295" s="2" t="str">
        <f>IFERROR(__xludf.DUMMYFUNCTION("""COMPUTED_VALUE"""),"l")</f>
        <v>l</v>
      </c>
      <c r="S295" s="2" t="str">
        <f>IFERROR(__xludf.DUMMYFUNCTION("""COMPUTED_VALUE"""),"Q")</f>
        <v>Q</v>
      </c>
      <c r="T295" s="2" t="str">
        <f>IFERROR(__xludf.DUMMYFUNCTION("""COMPUTED_VALUE"""),"Q")</f>
        <v>Q</v>
      </c>
      <c r="U295" s="2" t="str">
        <f>IFERROR(__xludf.DUMMYFUNCTION("""COMPUTED_VALUE"""),"M")</f>
        <v>M</v>
      </c>
      <c r="V295" s="2" t="str">
        <f>IFERROR(__xludf.DUMMYFUNCTION("""COMPUTED_VALUE"""),"f")</f>
        <v>f</v>
      </c>
      <c r="W295" s="2" t="str">
        <f>IFERROR(__xludf.DUMMYFUNCTION("""COMPUTED_VALUE"""),"r")</f>
        <v>r</v>
      </c>
    </row>
    <row r="296">
      <c r="A296" s="2" t="str">
        <f>IFERROR(__xludf.DUMMYFUNCTION("SPLIT(REGEXREPLACE(REGEXREPLACE(Sheet1!C296&amp;"""",""(?s)(.{1})"",""$1""&amp;CHAR(127)),""'"",""''""),CHAR(127))"),"t")</f>
        <v>t</v>
      </c>
      <c r="B296" s="2" t="str">
        <f>IFERROR(__xludf.DUMMYFUNCTION("""COMPUTED_VALUE"""),"Z")</f>
        <v>Z</v>
      </c>
      <c r="C296" s="2" t="str">
        <f>IFERROR(__xludf.DUMMYFUNCTION("""COMPUTED_VALUE"""),"H")</f>
        <v>H</v>
      </c>
      <c r="D296" s="2" t="str">
        <f>IFERROR(__xludf.DUMMYFUNCTION("""COMPUTED_VALUE"""),"H")</f>
        <v>H</v>
      </c>
      <c r="E296" s="2" t="str">
        <f>IFERROR(__xludf.DUMMYFUNCTION("""COMPUTED_VALUE"""),"S")</f>
        <v>S</v>
      </c>
      <c r="F296" s="2" t="str">
        <f>IFERROR(__xludf.DUMMYFUNCTION("""COMPUTED_VALUE"""),"R")</f>
        <v>R</v>
      </c>
      <c r="G296" s="2" t="str">
        <f>IFERROR(__xludf.DUMMYFUNCTION("""COMPUTED_VALUE"""),"m")</f>
        <v>m</v>
      </c>
      <c r="H296" s="2" t="str">
        <f>IFERROR(__xludf.DUMMYFUNCTION("""COMPUTED_VALUE"""),"N")</f>
        <v>N</v>
      </c>
      <c r="I296" s="2" t="str">
        <f>IFERROR(__xludf.DUMMYFUNCTION("""COMPUTED_VALUE"""),"H")</f>
        <v>H</v>
      </c>
      <c r="J296" s="2" t="str">
        <f>IFERROR(__xludf.DUMMYFUNCTION("""COMPUTED_VALUE"""),"c")</f>
        <v>c</v>
      </c>
      <c r="K296" s="2" t="str">
        <f>IFERROR(__xludf.DUMMYFUNCTION("""COMPUTED_VALUE"""),"g")</f>
        <v>g</v>
      </c>
      <c r="L296" s="2" t="str">
        <f>IFERROR(__xludf.DUMMYFUNCTION("""COMPUTED_VALUE"""),"m")</f>
        <v>m</v>
      </c>
      <c r="M296" s="2" t="str">
        <f>IFERROR(__xludf.DUMMYFUNCTION("""COMPUTED_VALUE"""),"N")</f>
        <v>N</v>
      </c>
      <c r="N296" s="2" t="str">
        <f>IFERROR(__xludf.DUMMYFUNCTION("""COMPUTED_VALUE"""),"z")</f>
        <v>z</v>
      </c>
    </row>
    <row r="297">
      <c r="A297" s="2" t="str">
        <f>IFERROR(__xludf.DUMMYFUNCTION("SPLIT(REGEXREPLACE(REGEXREPLACE(Sheet1!C297&amp;"""",""(?s)(.{1})"",""$1""&amp;CHAR(127)),""'"",""''""),CHAR(127))"),"H")</f>
        <v>H</v>
      </c>
      <c r="B297" s="2" t="str">
        <f>IFERROR(__xludf.DUMMYFUNCTION("""COMPUTED_VALUE"""),"b")</f>
        <v>b</v>
      </c>
      <c r="C297" s="2" t="str">
        <f>IFERROR(__xludf.DUMMYFUNCTION("""COMPUTED_VALUE"""),"N")</f>
        <v>N</v>
      </c>
      <c r="D297" s="2" t="str">
        <f>IFERROR(__xludf.DUMMYFUNCTION("""COMPUTED_VALUE"""),"b")</f>
        <v>b</v>
      </c>
      <c r="E297" s="2" t="str">
        <f>IFERROR(__xludf.DUMMYFUNCTION("""COMPUTED_VALUE"""),"Z")</f>
        <v>Z</v>
      </c>
      <c r="F297" s="2" t="str">
        <f>IFERROR(__xludf.DUMMYFUNCTION("""COMPUTED_VALUE"""),"m")</f>
        <v>m</v>
      </c>
      <c r="G297" s="2" t="str">
        <f>IFERROR(__xludf.DUMMYFUNCTION("""COMPUTED_VALUE"""),"c")</f>
        <v>c</v>
      </c>
      <c r="H297" s="2" t="str">
        <f>IFERROR(__xludf.DUMMYFUNCTION("""COMPUTED_VALUE"""),"H")</f>
        <v>H</v>
      </c>
    </row>
    <row r="298">
      <c r="A298" s="2" t="str">
        <f>IFERROR(__xludf.DUMMYFUNCTION("SPLIT(REGEXREPLACE(REGEXREPLACE(Sheet1!C298&amp;"""",""(?s)(.{1})"",""$1""&amp;CHAR(127)),""'"",""''""),CHAR(127))"),"V")</f>
        <v>V</v>
      </c>
      <c r="B298" s="2" t="str">
        <f>IFERROR(__xludf.DUMMYFUNCTION("""COMPUTED_VALUE"""),"g")</f>
        <v>g</v>
      </c>
      <c r="C298" s="2" t="str">
        <f>IFERROR(__xludf.DUMMYFUNCTION("""COMPUTED_VALUE"""),"P")</f>
        <v>P</v>
      </c>
      <c r="D298" s="2" t="str">
        <f>IFERROR(__xludf.DUMMYFUNCTION("""COMPUTED_VALUE"""),"N")</f>
        <v>N</v>
      </c>
      <c r="E298" s="2" t="str">
        <f>IFERROR(__xludf.DUMMYFUNCTION("""COMPUTED_VALUE"""),"W")</f>
        <v>W</v>
      </c>
      <c r="F298" s="2" t="str">
        <f>IFERROR(__xludf.DUMMYFUNCTION("""COMPUTED_VALUE"""),"G")</f>
        <v>G</v>
      </c>
      <c r="G298" s="2" t="str">
        <f>IFERROR(__xludf.DUMMYFUNCTION("""COMPUTED_VALUE"""),"b")</f>
        <v>b</v>
      </c>
      <c r="H298" s="2" t="str">
        <f>IFERROR(__xludf.DUMMYFUNCTION("""COMPUTED_VALUE"""),"g")</f>
        <v>g</v>
      </c>
      <c r="I298" s="2" t="str">
        <f>IFERROR(__xludf.DUMMYFUNCTION("""COMPUTED_VALUE"""),"S")</f>
        <v>S</v>
      </c>
      <c r="J298" s="2" t="str">
        <f>IFERROR(__xludf.DUMMYFUNCTION("""COMPUTED_VALUE"""),"j")</f>
        <v>j</v>
      </c>
      <c r="K298" s="2" t="str">
        <f>IFERROR(__xludf.DUMMYFUNCTION("""COMPUTED_VALUE"""),"G")</f>
        <v>G</v>
      </c>
      <c r="L298" s="2" t="str">
        <f>IFERROR(__xludf.DUMMYFUNCTION("""COMPUTED_VALUE"""),"j")</f>
        <v>j</v>
      </c>
      <c r="M298" s="2" t="str">
        <f>IFERROR(__xludf.DUMMYFUNCTION("""COMPUTED_VALUE"""),"f")</f>
        <v>f</v>
      </c>
    </row>
    <row r="299">
      <c r="A299" s="2" t="str">
        <f>IFERROR(__xludf.DUMMYFUNCTION("SPLIT(REGEXREPLACE(REGEXREPLACE(Sheet1!C299&amp;"""",""(?s)(.{1})"",""$1""&amp;CHAR(127)),""'"",""''""),CHAR(127))"),"q")</f>
        <v>q</v>
      </c>
      <c r="B299" s="2" t="str">
        <f>IFERROR(__xludf.DUMMYFUNCTION("""COMPUTED_VALUE"""),"L")</f>
        <v>L</v>
      </c>
      <c r="C299" s="2" t="str">
        <f>IFERROR(__xludf.DUMMYFUNCTION("""COMPUTED_VALUE"""),"C")</f>
        <v>C</v>
      </c>
      <c r="D299" s="2" t="str">
        <f>IFERROR(__xludf.DUMMYFUNCTION("""COMPUTED_VALUE"""),"Q")</f>
        <v>Q</v>
      </c>
      <c r="E299" s="2" t="str">
        <f>IFERROR(__xludf.DUMMYFUNCTION("""COMPUTED_VALUE"""),"J")</f>
        <v>J</v>
      </c>
      <c r="F299" s="2" t="str">
        <f>IFERROR(__xludf.DUMMYFUNCTION("""COMPUTED_VALUE"""),"B")</f>
        <v>B</v>
      </c>
      <c r="G299" s="2" t="str">
        <f>IFERROR(__xludf.DUMMYFUNCTION("""COMPUTED_VALUE"""),"q")</f>
        <v>q</v>
      </c>
      <c r="H299" s="2" t="str">
        <f>IFERROR(__xludf.DUMMYFUNCTION("""COMPUTED_VALUE"""),"q")</f>
        <v>q</v>
      </c>
      <c r="I299" s="2" t="str">
        <f>IFERROR(__xludf.DUMMYFUNCTION("""COMPUTED_VALUE"""),"c")</f>
        <v>c</v>
      </c>
    </row>
    <row r="300">
      <c r="A300" s="2" t="str">
        <f>IFERROR(__xludf.DUMMYFUNCTION("SPLIT(REGEXREPLACE(REGEXREPLACE(Sheet1!C300&amp;"""",""(?s)(.{1})"",""$1""&amp;CHAR(127)),""'"",""''""),CHAR(127))"),"C")</f>
        <v>C</v>
      </c>
      <c r="B300" s="2" t="str">
        <f>IFERROR(__xludf.DUMMYFUNCTION("""COMPUTED_VALUE"""),"c")</f>
        <v>c</v>
      </c>
      <c r="C300" s="2" t="str">
        <f>IFERROR(__xludf.DUMMYFUNCTION("""COMPUTED_VALUE"""),"J")</f>
        <v>J</v>
      </c>
      <c r="D300" s="2" t="str">
        <f>IFERROR(__xludf.DUMMYFUNCTION("""COMPUTED_VALUE"""),"v")</f>
        <v>v</v>
      </c>
      <c r="E300" s="2" t="str">
        <f>IFERROR(__xludf.DUMMYFUNCTION("""COMPUTED_VALUE"""),"p")</f>
        <v>p</v>
      </c>
      <c r="F300" s="2" t="str">
        <f>IFERROR(__xludf.DUMMYFUNCTION("""COMPUTED_VALUE"""),"l")</f>
        <v>l</v>
      </c>
      <c r="G300" s="2" t="str">
        <f>IFERROR(__xludf.DUMMYFUNCTION("""COMPUTED_VALUE"""),"Q")</f>
        <v>Q</v>
      </c>
      <c r="H300" s="2" t="str">
        <f>IFERROR(__xludf.DUMMYFUNCTION("""COMPUTED_VALUE"""),"s")</f>
        <v>s</v>
      </c>
      <c r="I300" s="2" t="str">
        <f>IFERROR(__xludf.DUMMYFUNCTION("""COMPUTED_VALUE"""),"w")</f>
        <v>w</v>
      </c>
    </row>
    <row r="301">
      <c r="A301" s="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tr">
        <f>IF(ISBLANK(Sheet2!A1), "", IF(ISERR(FIND(Sheet2!A1, Sheet1!$D1)), "", FIND(Sheet2!A1, Sheet1!$D1)))</f>
        <v/>
      </c>
      <c r="B1" s="2">
        <f>IF(ISBLANK(Sheet2!B1), "", IF(ISERR(FIND(Sheet2!B1, Sheet1!$D1)), "", FIND(Sheet2!B1, Sheet1!$D1)))</f>
        <v>9</v>
      </c>
      <c r="C1" s="2" t="str">
        <f>IF(ISBLANK(Sheet2!C1), "", IF(ISERR(FIND(Sheet2!C1, Sheet1!$D1)), "", FIND(Sheet2!C1, Sheet1!$D1)))</f>
        <v/>
      </c>
      <c r="D1" s="2" t="str">
        <f>IF(ISBLANK(Sheet2!D1), "", IF(ISERR(FIND(Sheet2!D1, Sheet1!$D1)), "", FIND(Sheet2!D1, Sheet1!$D1)))</f>
        <v/>
      </c>
      <c r="E1" s="2" t="str">
        <f>IF(ISBLANK(Sheet2!E1), "", IF(ISERR(FIND(Sheet2!E1, Sheet1!$D1)), "", FIND(Sheet2!E1, Sheet1!$D1)))</f>
        <v/>
      </c>
      <c r="F1" s="2" t="str">
        <f>IF(ISBLANK(Sheet2!F1), "", IF(ISERR(FIND(Sheet2!F1, Sheet1!$D1)), "", FIND(Sheet2!F1, Sheet1!$D1)))</f>
        <v/>
      </c>
      <c r="G1" s="2" t="str">
        <f>IF(ISBLANK(Sheet2!G1), "", IF(ISERR(FIND(Sheet2!G1, Sheet1!$D1)), "", FIND(Sheet2!G1, Sheet1!$D1)))</f>
        <v/>
      </c>
      <c r="H1" s="2" t="str">
        <f>IF(ISBLANK(Sheet2!H1), "", IF(ISERR(FIND(Sheet2!H1, Sheet1!$D1)), "", FIND(Sheet2!H1, Sheet1!$D1)))</f>
        <v/>
      </c>
      <c r="I1" s="2" t="str">
        <f>IF(ISBLANK(Sheet2!I1), "", IF(ISERR(FIND(Sheet2!I1, Sheet1!$D1)), "", FIND(Sheet2!I1, Sheet1!$D1)))</f>
        <v/>
      </c>
      <c r="J1" s="2" t="str">
        <f>IF(ISBLANK(Sheet2!J1), "", IF(ISERR(FIND(Sheet2!J1, Sheet1!$D1)), "", FIND(Sheet2!J1, Sheet1!$D1)))</f>
        <v/>
      </c>
      <c r="K1" s="2" t="str">
        <f>IF(ISBLANK(Sheet2!K1), "", IF(ISERR(FIND(Sheet2!K1, Sheet1!$D1)), "", FIND(Sheet2!K1, Sheet1!$D1)))</f>
        <v/>
      </c>
      <c r="L1" s="2" t="str">
        <f>IF(ISBLANK(Sheet2!L1), "", IF(ISERR(FIND(Sheet2!L1, Sheet1!$D1)), "", FIND(Sheet2!L1, Sheet1!$D1)))</f>
        <v/>
      </c>
      <c r="M1" s="2" t="str">
        <f>IF(ISBLANK(Sheet2!M1), "", IF(ISERR(FIND(Sheet2!M1, Sheet1!$D1)), "", FIND(Sheet2!M1, Sheet1!$D1)))</f>
        <v/>
      </c>
      <c r="N1" s="2" t="str">
        <f>IF(ISBLANK(Sheet2!N1), "", IF(ISERR(FIND(Sheet2!N1, Sheet1!$D1)), "", FIND(Sheet2!N1, Sheet1!$D1)))</f>
        <v/>
      </c>
      <c r="O1" s="2" t="str">
        <f>IF(ISBLANK(Sheet2!O1), "", IF(ISERR(FIND(Sheet2!O1, Sheet1!$D1)), "", FIND(Sheet2!O1, Sheet1!$D1)))</f>
        <v/>
      </c>
      <c r="P1" s="2" t="str">
        <f>IF(ISBLANK(Sheet2!P1), "", IF(ISERR(FIND(Sheet2!P1, Sheet1!$D1)), "", FIND(Sheet2!P1, Sheet1!$D1)))</f>
        <v/>
      </c>
      <c r="Q1" s="2" t="str">
        <f>IF(ISBLANK(Sheet2!Q1), "", IF(ISERR(FIND(Sheet2!Q1, Sheet1!$D1)), "", FIND(Sheet2!Q1, Sheet1!$D1)))</f>
        <v/>
      </c>
      <c r="R1" s="2" t="str">
        <f>IF(ISBLANK(Sheet2!R1), "", IF(ISERR(FIND(Sheet2!R1, Sheet1!$D1)), "", FIND(Sheet2!R1, Sheet1!$D1)))</f>
        <v/>
      </c>
      <c r="S1" s="2" t="str">
        <f>IF(ISBLANK(Sheet2!S1), "", IF(ISERR(FIND(Sheet2!S1, Sheet1!$D1)), "", FIND(Sheet2!S1, Sheet1!$D1)))</f>
        <v/>
      </c>
      <c r="T1" s="2" t="str">
        <f>IF(ISBLANK(Sheet2!T1), "", IF(ISERR(FIND(Sheet2!T1, Sheet1!$D1)), "", FIND(Sheet2!T1, Sheet1!$D1)))</f>
        <v/>
      </c>
      <c r="U1" s="2" t="str">
        <f>IF(ISBLANK(Sheet2!U1), "", IF(ISERR(FIND(Sheet2!U1, Sheet1!$D1)), "", FIND(Sheet2!U1, Sheet1!$D1)))</f>
        <v/>
      </c>
      <c r="V1" s="2" t="str">
        <f>IF(ISBLANK(Sheet2!V1), "", IF(ISERR(FIND(Sheet2!V1, Sheet1!$D1)), "", FIND(Sheet2!V1, Sheet1!$D1)))</f>
        <v/>
      </c>
      <c r="W1" s="2" t="str">
        <f>IF(ISBLANK(Sheet2!W1), "", IF(ISERR(FIND(Sheet2!W1, Sheet1!$D1)), "", FIND(Sheet2!W1, Sheet1!$D1)))</f>
        <v/>
      </c>
      <c r="X1" s="2" t="str">
        <f>IF(ISBLANK(Sheet2!X1), "", IF(ISERR(FIND(Sheet2!X1, Sheet1!$D1)), "", FIND(Sheet2!X1, Sheet1!$D1)))</f>
        <v/>
      </c>
    </row>
    <row r="2">
      <c r="A2" s="2" t="str">
        <f>IF(ISBLANK(Sheet2!A2), "", IF(ISERR(FIND(Sheet2!A2, Sheet1!$D2)), "", FIND(Sheet2!A2, Sheet1!$D2)))</f>
        <v/>
      </c>
      <c r="B2" s="2" t="str">
        <f>IF(ISBLANK(Sheet2!B2), "", IF(ISERR(FIND(Sheet2!B2, Sheet1!$D2)), "", FIND(Sheet2!B2, Sheet1!$D2)))</f>
        <v/>
      </c>
      <c r="C2" s="2" t="str">
        <f>IF(ISBLANK(Sheet2!C2), "", IF(ISERR(FIND(Sheet2!C2, Sheet1!$D2)), "", FIND(Sheet2!C2, Sheet1!$D2)))</f>
        <v/>
      </c>
      <c r="D2" s="2" t="str">
        <f>IF(ISBLANK(Sheet2!D2), "", IF(ISERR(FIND(Sheet2!D2, Sheet1!$D2)), "", FIND(Sheet2!D2, Sheet1!$D2)))</f>
        <v/>
      </c>
      <c r="E2" s="2" t="str">
        <f>IF(ISBLANK(Sheet2!E2), "", IF(ISERR(FIND(Sheet2!E2, Sheet1!$D2)), "", FIND(Sheet2!E2, Sheet1!$D2)))</f>
        <v/>
      </c>
      <c r="F2" s="2" t="str">
        <f>IF(ISBLANK(Sheet2!F2), "", IF(ISERR(FIND(Sheet2!F2, Sheet1!$D2)), "", FIND(Sheet2!F2, Sheet1!$D2)))</f>
        <v/>
      </c>
      <c r="G2" s="2" t="str">
        <f>IF(ISBLANK(Sheet2!G2), "", IF(ISERR(FIND(Sheet2!G2, Sheet1!$D2)), "", FIND(Sheet2!G2, Sheet1!$D2)))</f>
        <v/>
      </c>
      <c r="H2" s="2" t="str">
        <f>IF(ISBLANK(Sheet2!H2), "", IF(ISERR(FIND(Sheet2!H2, Sheet1!$D2)), "", FIND(Sheet2!H2, Sheet1!$D2)))</f>
        <v/>
      </c>
      <c r="I2" s="2" t="str">
        <f>IF(ISBLANK(Sheet2!I2), "", IF(ISERR(FIND(Sheet2!I2, Sheet1!$D2)), "", FIND(Sheet2!I2, Sheet1!$D2)))</f>
        <v/>
      </c>
      <c r="J2" s="2" t="str">
        <f>IF(ISBLANK(Sheet2!J2), "", IF(ISERR(FIND(Sheet2!J2, Sheet1!$D2)), "", FIND(Sheet2!J2, Sheet1!$D2)))</f>
        <v/>
      </c>
      <c r="K2" s="2" t="str">
        <f>IF(ISBLANK(Sheet2!K2), "", IF(ISERR(FIND(Sheet2!K2, Sheet1!$D2)), "", FIND(Sheet2!K2, Sheet1!$D2)))</f>
        <v/>
      </c>
      <c r="L2" s="2" t="str">
        <f>IF(ISBLANK(Sheet2!L2), "", IF(ISERR(FIND(Sheet2!L2, Sheet1!$D2)), "", FIND(Sheet2!L2, Sheet1!$D2)))</f>
        <v/>
      </c>
      <c r="M2" s="2" t="str">
        <f>IF(ISBLANK(Sheet2!M2), "", IF(ISERR(FIND(Sheet2!M2, Sheet1!$D2)), "", FIND(Sheet2!M2, Sheet1!$D2)))</f>
        <v/>
      </c>
      <c r="N2" s="2" t="str">
        <f>IF(ISBLANK(Sheet2!N2), "", IF(ISERR(FIND(Sheet2!N2, Sheet1!$D2)), "", FIND(Sheet2!N2, Sheet1!$D2)))</f>
        <v/>
      </c>
      <c r="O2" s="2" t="str">
        <f>IF(ISBLANK(Sheet2!O2), "", IF(ISERR(FIND(Sheet2!O2, Sheet1!$D2)), "", FIND(Sheet2!O2, Sheet1!$D2)))</f>
        <v/>
      </c>
      <c r="P2" s="2">
        <f>IF(ISBLANK(Sheet2!P2), "", IF(ISERR(FIND(Sheet2!P2, Sheet1!$D2)), "", FIND(Sheet2!P2, Sheet1!$D2)))</f>
        <v>5</v>
      </c>
      <c r="Q2" s="2" t="str">
        <f>IF(ISBLANK(Sheet2!Q2), "", IF(ISERR(FIND(Sheet2!Q2, Sheet1!$D2)), "", FIND(Sheet2!Q2, Sheet1!$D2)))</f>
        <v/>
      </c>
      <c r="R2" s="2" t="str">
        <f>IF(ISBLANK(Sheet2!R2), "", IF(ISERR(FIND(Sheet2!R2, Sheet1!$D2)), "", FIND(Sheet2!R2, Sheet1!$D2)))</f>
        <v/>
      </c>
      <c r="S2" s="2" t="str">
        <f>IF(ISBLANK(Sheet2!S2), "", IF(ISERR(FIND(Sheet2!S2, Sheet1!$D2)), "", FIND(Sheet2!S2, Sheet1!$D2)))</f>
        <v/>
      </c>
      <c r="T2" s="2" t="str">
        <f>IF(ISBLANK(Sheet2!T2), "", IF(ISERR(FIND(Sheet2!T2, Sheet1!$D2)), "", FIND(Sheet2!T2, Sheet1!$D2)))</f>
        <v/>
      </c>
      <c r="U2" s="2" t="str">
        <f>IF(ISBLANK(Sheet2!U2), "", IF(ISERR(FIND(Sheet2!U2, Sheet1!$D2)), "", FIND(Sheet2!U2, Sheet1!$D2)))</f>
        <v/>
      </c>
      <c r="V2" s="2" t="str">
        <f>IF(ISBLANK(Sheet2!V2), "", IF(ISERR(FIND(Sheet2!V2, Sheet1!$D2)), "", FIND(Sheet2!V2, Sheet1!$D2)))</f>
        <v/>
      </c>
      <c r="W2" s="2" t="str">
        <f>IF(ISBLANK(Sheet2!W2), "", IF(ISERR(FIND(Sheet2!W2, Sheet1!$D2)), "", FIND(Sheet2!W2, Sheet1!$D2)))</f>
        <v/>
      </c>
      <c r="X2" s="2" t="str">
        <f>IF(ISBLANK(Sheet2!X2), "", IF(ISERR(FIND(Sheet2!X2, Sheet1!$D2)), "", FIND(Sheet2!X2, Sheet1!$D2)))</f>
        <v/>
      </c>
    </row>
    <row r="3">
      <c r="A3" s="2">
        <f>IF(ISBLANK(Sheet2!A3), "", IF(ISERR(FIND(Sheet2!A3, Sheet1!$D3)), "", FIND(Sheet2!A3, Sheet1!$D3)))</f>
        <v>5</v>
      </c>
      <c r="B3" s="2" t="str">
        <f>IF(ISBLANK(Sheet2!B3), "", IF(ISERR(FIND(Sheet2!B3, Sheet1!$D3)), "", FIND(Sheet2!B3, Sheet1!$D3)))</f>
        <v/>
      </c>
      <c r="C3" s="2" t="str">
        <f>IF(ISBLANK(Sheet2!C3), "", IF(ISERR(FIND(Sheet2!C3, Sheet1!$D3)), "", FIND(Sheet2!C3, Sheet1!$D3)))</f>
        <v/>
      </c>
      <c r="D3" s="2" t="str">
        <f>IF(ISBLANK(Sheet2!D3), "", IF(ISERR(FIND(Sheet2!D3, Sheet1!$D3)), "", FIND(Sheet2!D3, Sheet1!$D3)))</f>
        <v/>
      </c>
      <c r="E3" s="2" t="str">
        <f>IF(ISBLANK(Sheet2!E3), "", IF(ISERR(FIND(Sheet2!E3, Sheet1!$D3)), "", FIND(Sheet2!E3, Sheet1!$D3)))</f>
        <v/>
      </c>
      <c r="F3" s="2" t="str">
        <f>IF(ISBLANK(Sheet2!F3), "", IF(ISERR(FIND(Sheet2!F3, Sheet1!$D3)), "", FIND(Sheet2!F3, Sheet1!$D3)))</f>
        <v/>
      </c>
      <c r="G3" s="2" t="str">
        <f>IF(ISBLANK(Sheet2!G3), "", IF(ISERR(FIND(Sheet2!G3, Sheet1!$D3)), "", FIND(Sheet2!G3, Sheet1!$D3)))</f>
        <v/>
      </c>
      <c r="H3" s="2" t="str">
        <f>IF(ISBLANK(Sheet2!H3), "", IF(ISERR(FIND(Sheet2!H3, Sheet1!$D3)), "", FIND(Sheet2!H3, Sheet1!$D3)))</f>
        <v/>
      </c>
      <c r="I3" s="2" t="str">
        <f>IF(ISBLANK(Sheet2!I3), "", IF(ISERR(FIND(Sheet2!I3, Sheet1!$D3)), "", FIND(Sheet2!I3, Sheet1!$D3)))</f>
        <v/>
      </c>
      <c r="J3" s="2" t="str">
        <f>IF(ISBLANK(Sheet2!J3), "", IF(ISERR(FIND(Sheet2!J3, Sheet1!$D3)), "", FIND(Sheet2!J3, Sheet1!$D3)))</f>
        <v/>
      </c>
      <c r="K3" s="2" t="str">
        <f>IF(ISBLANK(Sheet2!K3), "", IF(ISERR(FIND(Sheet2!K3, Sheet1!$D3)), "", FIND(Sheet2!K3, Sheet1!$D3)))</f>
        <v/>
      </c>
      <c r="L3" s="2" t="str">
        <f>IF(ISBLANK(Sheet2!L3), "", IF(ISERR(FIND(Sheet2!L3, Sheet1!$D3)), "", FIND(Sheet2!L3, Sheet1!$D3)))</f>
        <v/>
      </c>
      <c r="M3" s="2" t="str">
        <f>IF(ISBLANK(Sheet2!M3), "", IF(ISERR(FIND(Sheet2!M3, Sheet1!$D3)), "", FIND(Sheet2!M3, Sheet1!$D3)))</f>
        <v/>
      </c>
      <c r="N3" s="2" t="str">
        <f>IF(ISBLANK(Sheet2!N3), "", IF(ISERR(FIND(Sheet2!N3, Sheet1!$D3)), "", FIND(Sheet2!N3, Sheet1!$D3)))</f>
        <v/>
      </c>
      <c r="O3" s="2" t="str">
        <f>IF(ISBLANK(Sheet2!O3), "", IF(ISERR(FIND(Sheet2!O3, Sheet1!$D3)), "", FIND(Sheet2!O3, Sheet1!$D3)))</f>
        <v/>
      </c>
      <c r="P3" s="2" t="str">
        <f>IF(ISBLANK(Sheet2!P3), "", IF(ISERR(FIND(Sheet2!P3, Sheet1!$D3)), "", FIND(Sheet2!P3, Sheet1!$D3)))</f>
        <v/>
      </c>
      <c r="Q3" s="2" t="str">
        <f>IF(ISBLANK(Sheet2!Q3), "", IF(ISERR(FIND(Sheet2!Q3, Sheet1!$D3)), "", FIND(Sheet2!Q3, Sheet1!$D3)))</f>
        <v/>
      </c>
      <c r="R3" s="2" t="str">
        <f>IF(ISBLANK(Sheet2!R3), "", IF(ISERR(FIND(Sheet2!R3, Sheet1!$D3)), "", FIND(Sheet2!R3, Sheet1!$D3)))</f>
        <v/>
      </c>
      <c r="S3" s="2" t="str">
        <f>IF(ISBLANK(Sheet2!S3), "", IF(ISERR(FIND(Sheet2!S3, Sheet1!$D3)), "", FIND(Sheet2!S3, Sheet1!$D3)))</f>
        <v/>
      </c>
      <c r="T3" s="2" t="str">
        <f>IF(ISBLANK(Sheet2!T3), "", IF(ISERR(FIND(Sheet2!T3, Sheet1!$D3)), "", FIND(Sheet2!T3, Sheet1!$D3)))</f>
        <v/>
      </c>
      <c r="U3" s="2" t="str">
        <f>IF(ISBLANK(Sheet2!U3), "", IF(ISERR(FIND(Sheet2!U3, Sheet1!$D3)), "", FIND(Sheet2!U3, Sheet1!$D3)))</f>
        <v/>
      </c>
      <c r="V3" s="2" t="str">
        <f>IF(ISBLANK(Sheet2!V3), "", IF(ISERR(FIND(Sheet2!V3, Sheet1!$D3)), "", FIND(Sheet2!V3, Sheet1!$D3)))</f>
        <v/>
      </c>
      <c r="W3" s="2" t="str">
        <f>IF(ISBLANK(Sheet2!W3), "", IF(ISERR(FIND(Sheet2!W3, Sheet1!$D3)), "", FIND(Sheet2!W3, Sheet1!$D3)))</f>
        <v/>
      </c>
      <c r="X3" s="2" t="str">
        <f>IF(ISBLANK(Sheet2!X3), "", IF(ISERR(FIND(Sheet2!X3, Sheet1!$D3)), "", FIND(Sheet2!X3, Sheet1!$D3)))</f>
        <v/>
      </c>
    </row>
    <row r="4">
      <c r="A4" s="2" t="str">
        <f>IF(ISBLANK(Sheet2!A4), "", IF(ISERR(FIND(Sheet2!A4, Sheet1!$D4)), "", FIND(Sheet2!A4, Sheet1!$D4)))</f>
        <v/>
      </c>
      <c r="B4" s="2" t="str">
        <f>IF(ISBLANK(Sheet2!B4), "", IF(ISERR(FIND(Sheet2!B4, Sheet1!$D4)), "", FIND(Sheet2!B4, Sheet1!$D4)))</f>
        <v/>
      </c>
      <c r="C4" s="2" t="str">
        <f>IF(ISBLANK(Sheet2!C4), "", IF(ISERR(FIND(Sheet2!C4, Sheet1!$D4)), "", FIND(Sheet2!C4, Sheet1!$D4)))</f>
        <v/>
      </c>
      <c r="D4" s="2" t="str">
        <f>IF(ISBLANK(Sheet2!D4), "", IF(ISERR(FIND(Sheet2!D4, Sheet1!$D4)), "", FIND(Sheet2!D4, Sheet1!$D4)))</f>
        <v/>
      </c>
      <c r="E4" s="2" t="str">
        <f>IF(ISBLANK(Sheet2!E4), "", IF(ISERR(FIND(Sheet2!E4, Sheet1!$D4)), "", FIND(Sheet2!E4, Sheet1!$D4)))</f>
        <v/>
      </c>
      <c r="F4" s="2" t="str">
        <f>IF(ISBLANK(Sheet2!F4), "", IF(ISERR(FIND(Sheet2!F4, Sheet1!$D4)), "", FIND(Sheet2!F4, Sheet1!$D4)))</f>
        <v/>
      </c>
      <c r="G4" s="2" t="str">
        <f>IF(ISBLANK(Sheet2!G4), "", IF(ISERR(FIND(Sheet2!G4, Sheet1!$D4)), "", FIND(Sheet2!G4, Sheet1!$D4)))</f>
        <v/>
      </c>
      <c r="H4" s="2" t="str">
        <f>IF(ISBLANK(Sheet2!H4), "", IF(ISERR(FIND(Sheet2!H4, Sheet1!$D4)), "", FIND(Sheet2!H4, Sheet1!$D4)))</f>
        <v/>
      </c>
      <c r="I4" s="2" t="str">
        <f>IF(ISBLANK(Sheet2!I4), "", IF(ISERR(FIND(Sheet2!I4, Sheet1!$D4)), "", FIND(Sheet2!I4, Sheet1!$D4)))</f>
        <v/>
      </c>
      <c r="J4" s="2" t="str">
        <f>IF(ISBLANK(Sheet2!J4), "", IF(ISERR(FIND(Sheet2!J4, Sheet1!$D4)), "", FIND(Sheet2!J4, Sheet1!$D4)))</f>
        <v/>
      </c>
      <c r="K4" s="2" t="str">
        <f>IF(ISBLANK(Sheet2!K4), "", IF(ISERR(FIND(Sheet2!K4, Sheet1!$D4)), "", FIND(Sheet2!K4, Sheet1!$D4)))</f>
        <v/>
      </c>
      <c r="L4" s="2" t="str">
        <f>IF(ISBLANK(Sheet2!L4), "", IF(ISERR(FIND(Sheet2!L4, Sheet1!$D4)), "", FIND(Sheet2!L4, Sheet1!$D4)))</f>
        <v/>
      </c>
      <c r="M4" s="2">
        <f>IF(ISBLANK(Sheet2!M4), "", IF(ISERR(FIND(Sheet2!M4, Sheet1!$D4)), "", FIND(Sheet2!M4, Sheet1!$D4)))</f>
        <v>4</v>
      </c>
      <c r="N4" s="2" t="str">
        <f>IF(ISBLANK(Sheet2!N4), "", IF(ISERR(FIND(Sheet2!N4, Sheet1!$D4)), "", FIND(Sheet2!N4, Sheet1!$D4)))</f>
        <v/>
      </c>
      <c r="O4" s="2" t="str">
        <f>IF(ISBLANK(Sheet2!O4), "", IF(ISERR(FIND(Sheet2!O4, Sheet1!$D4)), "", FIND(Sheet2!O4, Sheet1!$D4)))</f>
        <v/>
      </c>
      <c r="P4" s="2" t="str">
        <f>IF(ISBLANK(Sheet2!P4), "", IF(ISERR(FIND(Sheet2!P4, Sheet1!$D4)), "", FIND(Sheet2!P4, Sheet1!$D4)))</f>
        <v/>
      </c>
      <c r="Q4" s="2" t="str">
        <f>IF(ISBLANK(Sheet2!Q4), "", IF(ISERR(FIND(Sheet2!Q4, Sheet1!$D4)), "", FIND(Sheet2!Q4, Sheet1!$D4)))</f>
        <v/>
      </c>
      <c r="R4" s="2" t="str">
        <f>IF(ISBLANK(Sheet2!R4), "", IF(ISERR(FIND(Sheet2!R4, Sheet1!$D4)), "", FIND(Sheet2!R4, Sheet1!$D4)))</f>
        <v/>
      </c>
      <c r="S4" s="2" t="str">
        <f>IF(ISBLANK(Sheet2!S4), "", IF(ISERR(FIND(Sheet2!S4, Sheet1!$D4)), "", FIND(Sheet2!S4, Sheet1!$D4)))</f>
        <v/>
      </c>
      <c r="T4" s="2" t="str">
        <f>IF(ISBLANK(Sheet2!T4), "", IF(ISERR(FIND(Sheet2!T4, Sheet1!$D4)), "", FIND(Sheet2!T4, Sheet1!$D4)))</f>
        <v/>
      </c>
      <c r="U4" s="2" t="str">
        <f>IF(ISBLANK(Sheet2!U4), "", IF(ISERR(FIND(Sheet2!U4, Sheet1!$D4)), "", FIND(Sheet2!U4, Sheet1!$D4)))</f>
        <v/>
      </c>
      <c r="V4" s="2" t="str">
        <f>IF(ISBLANK(Sheet2!V4), "", IF(ISERR(FIND(Sheet2!V4, Sheet1!$D4)), "", FIND(Sheet2!V4, Sheet1!$D4)))</f>
        <v/>
      </c>
      <c r="W4" s="2" t="str">
        <f>IF(ISBLANK(Sheet2!W4), "", IF(ISERR(FIND(Sheet2!W4, Sheet1!$D4)), "", FIND(Sheet2!W4, Sheet1!$D4)))</f>
        <v/>
      </c>
      <c r="X4" s="2" t="str">
        <f>IF(ISBLANK(Sheet2!X4), "", IF(ISERR(FIND(Sheet2!X4, Sheet1!$D4)), "", FIND(Sheet2!X4, Sheet1!$D4)))</f>
        <v/>
      </c>
    </row>
    <row r="5">
      <c r="A5" s="2" t="str">
        <f>IF(ISBLANK(Sheet2!A5), "", IF(ISERR(FIND(Sheet2!A5, Sheet1!$D5)), "", FIND(Sheet2!A5, Sheet1!$D5)))</f>
        <v/>
      </c>
      <c r="B5" s="2" t="str">
        <f>IF(ISBLANK(Sheet2!B5), "", IF(ISERR(FIND(Sheet2!B5, Sheet1!$D5)), "", FIND(Sheet2!B5, Sheet1!$D5)))</f>
        <v/>
      </c>
      <c r="C5" s="2" t="str">
        <f>IF(ISBLANK(Sheet2!C5), "", IF(ISERR(FIND(Sheet2!C5, Sheet1!$D5)), "", FIND(Sheet2!C5, Sheet1!$D5)))</f>
        <v/>
      </c>
      <c r="D5" s="2" t="str">
        <f>IF(ISBLANK(Sheet2!D5), "", IF(ISERR(FIND(Sheet2!D5, Sheet1!$D5)), "", FIND(Sheet2!D5, Sheet1!$D5)))</f>
        <v/>
      </c>
      <c r="E5" s="2">
        <f>IF(ISBLANK(Sheet2!E5), "", IF(ISERR(FIND(Sheet2!E5, Sheet1!$D5)), "", FIND(Sheet2!E5, Sheet1!$D5)))</f>
        <v>12</v>
      </c>
      <c r="F5" s="2" t="str">
        <f>IF(ISBLANK(Sheet2!F5), "", IF(ISERR(FIND(Sheet2!F5, Sheet1!$D5)), "", FIND(Sheet2!F5, Sheet1!$D5)))</f>
        <v/>
      </c>
      <c r="G5" s="2" t="str">
        <f>IF(ISBLANK(Sheet2!G5), "", IF(ISERR(FIND(Sheet2!G5, Sheet1!$D5)), "", FIND(Sheet2!G5, Sheet1!$D5)))</f>
        <v/>
      </c>
      <c r="H5" s="2">
        <f>IF(ISBLANK(Sheet2!H5), "", IF(ISERR(FIND(Sheet2!H5, Sheet1!$D5)), "", FIND(Sheet2!H5, Sheet1!$D5)))</f>
        <v>12</v>
      </c>
      <c r="I5" s="2" t="str">
        <f>IF(ISBLANK(Sheet2!I5), "", IF(ISERR(FIND(Sheet2!I5, Sheet1!$D5)), "", FIND(Sheet2!I5, Sheet1!$D5)))</f>
        <v/>
      </c>
      <c r="J5" s="2" t="str">
        <f>IF(ISBLANK(Sheet2!J5), "", IF(ISERR(FIND(Sheet2!J5, Sheet1!$D5)), "", FIND(Sheet2!J5, Sheet1!$D5)))</f>
        <v/>
      </c>
      <c r="K5" s="2" t="str">
        <f>IF(ISBLANK(Sheet2!K5), "", IF(ISERR(FIND(Sheet2!K5, Sheet1!$D5)), "", FIND(Sheet2!K5, Sheet1!$D5)))</f>
        <v/>
      </c>
      <c r="L5" s="2" t="str">
        <f>IF(ISBLANK(Sheet2!L5), "", IF(ISERR(FIND(Sheet2!L5, Sheet1!$D5)), "", FIND(Sheet2!L5, Sheet1!$D5)))</f>
        <v/>
      </c>
      <c r="M5" s="2" t="str">
        <f>IF(ISBLANK(Sheet2!M5), "", IF(ISERR(FIND(Sheet2!M5, Sheet1!$D5)), "", FIND(Sheet2!M5, Sheet1!$D5)))</f>
        <v/>
      </c>
      <c r="N5" s="2" t="str">
        <f>IF(ISBLANK(Sheet2!N5), "", IF(ISERR(FIND(Sheet2!N5, Sheet1!$D5)), "", FIND(Sheet2!N5, Sheet1!$D5)))</f>
        <v/>
      </c>
      <c r="O5" s="2" t="str">
        <f>IF(ISBLANK(Sheet2!O5), "", IF(ISERR(FIND(Sheet2!O5, Sheet1!$D5)), "", FIND(Sheet2!O5, Sheet1!$D5)))</f>
        <v/>
      </c>
      <c r="P5" s="2" t="str">
        <f>IF(ISBLANK(Sheet2!P5), "", IF(ISERR(FIND(Sheet2!P5, Sheet1!$D5)), "", FIND(Sheet2!P5, Sheet1!$D5)))</f>
        <v/>
      </c>
      <c r="Q5" s="2" t="str">
        <f>IF(ISBLANK(Sheet2!Q5), "", IF(ISERR(FIND(Sheet2!Q5, Sheet1!$D5)), "", FIND(Sheet2!Q5, Sheet1!$D5)))</f>
        <v/>
      </c>
      <c r="R5" s="2" t="str">
        <f>IF(ISBLANK(Sheet2!R5), "", IF(ISERR(FIND(Sheet2!R5, Sheet1!$D5)), "", FIND(Sheet2!R5, Sheet1!$D5)))</f>
        <v/>
      </c>
      <c r="S5" s="2" t="str">
        <f>IF(ISBLANK(Sheet2!S5), "", IF(ISERR(FIND(Sheet2!S5, Sheet1!$D5)), "", FIND(Sheet2!S5, Sheet1!$D5)))</f>
        <v/>
      </c>
      <c r="T5" s="2" t="str">
        <f>IF(ISBLANK(Sheet2!T5), "", IF(ISERR(FIND(Sheet2!T5, Sheet1!$D5)), "", FIND(Sheet2!T5, Sheet1!$D5)))</f>
        <v/>
      </c>
      <c r="U5" s="2" t="str">
        <f>IF(ISBLANK(Sheet2!U5), "", IF(ISERR(FIND(Sheet2!U5, Sheet1!$D5)), "", FIND(Sheet2!U5, Sheet1!$D5)))</f>
        <v/>
      </c>
      <c r="V5" s="2" t="str">
        <f>IF(ISBLANK(Sheet2!V5), "", IF(ISERR(FIND(Sheet2!V5, Sheet1!$D5)), "", FIND(Sheet2!V5, Sheet1!$D5)))</f>
        <v/>
      </c>
      <c r="W5" s="2" t="str">
        <f>IF(ISBLANK(Sheet2!W5), "", IF(ISERR(FIND(Sheet2!W5, Sheet1!$D5)), "", FIND(Sheet2!W5, Sheet1!$D5)))</f>
        <v/>
      </c>
      <c r="X5" s="2" t="str">
        <f>IF(ISBLANK(Sheet2!X5), "", IF(ISERR(FIND(Sheet2!X5, Sheet1!$D5)), "", FIND(Sheet2!X5, Sheet1!$D5)))</f>
        <v/>
      </c>
    </row>
    <row r="6">
      <c r="A6" s="2" t="str">
        <f>IF(ISBLANK(Sheet2!A6), "", IF(ISERR(FIND(Sheet2!A6, Sheet1!$D6)), "", FIND(Sheet2!A6, Sheet1!$D6)))</f>
        <v/>
      </c>
      <c r="B6" s="2" t="str">
        <f>IF(ISBLANK(Sheet2!B6), "", IF(ISERR(FIND(Sheet2!B6, Sheet1!$D6)), "", FIND(Sheet2!B6, Sheet1!$D6)))</f>
        <v/>
      </c>
      <c r="C6" s="2" t="str">
        <f>IF(ISBLANK(Sheet2!C6), "", IF(ISERR(FIND(Sheet2!C6, Sheet1!$D6)), "", FIND(Sheet2!C6, Sheet1!$D6)))</f>
        <v/>
      </c>
      <c r="D6" s="2" t="str">
        <f>IF(ISBLANK(Sheet2!D6), "", IF(ISERR(FIND(Sheet2!D6, Sheet1!$D6)), "", FIND(Sheet2!D6, Sheet1!$D6)))</f>
        <v/>
      </c>
      <c r="E6" s="2" t="str">
        <f>IF(ISBLANK(Sheet2!E6), "", IF(ISERR(FIND(Sheet2!E6, Sheet1!$D6)), "", FIND(Sheet2!E6, Sheet1!$D6)))</f>
        <v/>
      </c>
      <c r="F6" s="2" t="str">
        <f>IF(ISBLANK(Sheet2!F6), "", IF(ISERR(FIND(Sheet2!F6, Sheet1!$D6)), "", FIND(Sheet2!F6, Sheet1!$D6)))</f>
        <v/>
      </c>
      <c r="G6" s="2" t="str">
        <f>IF(ISBLANK(Sheet2!G6), "", IF(ISERR(FIND(Sheet2!G6, Sheet1!$D6)), "", FIND(Sheet2!G6, Sheet1!$D6)))</f>
        <v/>
      </c>
      <c r="H6" s="2" t="str">
        <f>IF(ISBLANK(Sheet2!H6), "", IF(ISERR(FIND(Sheet2!H6, Sheet1!$D6)), "", FIND(Sheet2!H6, Sheet1!$D6)))</f>
        <v/>
      </c>
      <c r="I6" s="2" t="str">
        <f>IF(ISBLANK(Sheet2!I6), "", IF(ISERR(FIND(Sheet2!I6, Sheet1!$D6)), "", FIND(Sheet2!I6, Sheet1!$D6)))</f>
        <v/>
      </c>
      <c r="J6" s="2" t="str">
        <f>IF(ISBLANK(Sheet2!J6), "", IF(ISERR(FIND(Sheet2!J6, Sheet1!$D6)), "", FIND(Sheet2!J6, Sheet1!$D6)))</f>
        <v/>
      </c>
      <c r="K6" s="2" t="str">
        <f>IF(ISBLANK(Sheet2!K6), "", IF(ISERR(FIND(Sheet2!K6, Sheet1!$D6)), "", FIND(Sheet2!K6, Sheet1!$D6)))</f>
        <v/>
      </c>
      <c r="L6" s="2" t="str">
        <f>IF(ISBLANK(Sheet2!L6), "", IF(ISERR(FIND(Sheet2!L6, Sheet1!$D6)), "", FIND(Sheet2!L6, Sheet1!$D6)))</f>
        <v/>
      </c>
      <c r="M6" s="2" t="str">
        <f>IF(ISBLANK(Sheet2!M6), "", IF(ISERR(FIND(Sheet2!M6, Sheet1!$D6)), "", FIND(Sheet2!M6, Sheet1!$D6)))</f>
        <v/>
      </c>
      <c r="N6" s="2" t="str">
        <f>IF(ISBLANK(Sheet2!N6), "", IF(ISERR(FIND(Sheet2!N6, Sheet1!$D6)), "", FIND(Sheet2!N6, Sheet1!$D6)))</f>
        <v/>
      </c>
      <c r="O6" s="2" t="str">
        <f>IF(ISBLANK(Sheet2!O6), "", IF(ISERR(FIND(Sheet2!O6, Sheet1!$D6)), "", FIND(Sheet2!O6, Sheet1!$D6)))</f>
        <v/>
      </c>
      <c r="P6" s="2" t="str">
        <f>IF(ISBLANK(Sheet2!P6), "", IF(ISERR(FIND(Sheet2!P6, Sheet1!$D6)), "", FIND(Sheet2!P6, Sheet1!$D6)))</f>
        <v/>
      </c>
      <c r="Q6" s="2" t="str">
        <f>IF(ISBLANK(Sheet2!Q6), "", IF(ISERR(FIND(Sheet2!Q6, Sheet1!$D6)), "", FIND(Sheet2!Q6, Sheet1!$D6)))</f>
        <v/>
      </c>
      <c r="R6" s="2" t="str">
        <f>IF(ISBLANK(Sheet2!R6), "", IF(ISERR(FIND(Sheet2!R6, Sheet1!$D6)), "", FIND(Sheet2!R6, Sheet1!$D6)))</f>
        <v/>
      </c>
      <c r="S6" s="2" t="str">
        <f>IF(ISBLANK(Sheet2!S6), "", IF(ISERR(FIND(Sheet2!S6, Sheet1!$D6)), "", FIND(Sheet2!S6, Sheet1!$D6)))</f>
        <v/>
      </c>
      <c r="T6" s="2">
        <f>IF(ISBLANK(Sheet2!T6), "", IF(ISERR(FIND(Sheet2!T6, Sheet1!$D6)), "", FIND(Sheet2!T6, Sheet1!$D6)))</f>
        <v>3</v>
      </c>
      <c r="U6" s="2" t="str">
        <f>IF(ISBLANK(Sheet2!U6), "", IF(ISERR(FIND(Sheet2!U6, Sheet1!$D6)), "", FIND(Sheet2!U6, Sheet1!$D6)))</f>
        <v/>
      </c>
      <c r="V6" s="2" t="str">
        <f>IF(ISBLANK(Sheet2!V6), "", IF(ISERR(FIND(Sheet2!V6, Sheet1!$D6)), "", FIND(Sheet2!V6, Sheet1!$D6)))</f>
        <v/>
      </c>
      <c r="W6" s="2" t="str">
        <f>IF(ISBLANK(Sheet2!W6), "", IF(ISERR(FIND(Sheet2!W6, Sheet1!$D6)), "", FIND(Sheet2!W6, Sheet1!$D6)))</f>
        <v/>
      </c>
      <c r="X6" s="2" t="str">
        <f>IF(ISBLANK(Sheet2!X6), "", IF(ISERR(FIND(Sheet2!X6, Sheet1!$D6)), "", FIND(Sheet2!X6, Sheet1!$D6)))</f>
        <v/>
      </c>
    </row>
    <row r="7">
      <c r="A7" s="2" t="str">
        <f>IF(ISBLANK(Sheet2!A7), "", IF(ISERR(FIND(Sheet2!A7, Sheet1!$D7)), "", FIND(Sheet2!A7, Sheet1!$D7)))</f>
        <v/>
      </c>
      <c r="B7" s="2" t="str">
        <f>IF(ISBLANK(Sheet2!B7), "", IF(ISERR(FIND(Sheet2!B7, Sheet1!$D7)), "", FIND(Sheet2!B7, Sheet1!$D7)))</f>
        <v/>
      </c>
      <c r="C7" s="2" t="str">
        <f>IF(ISBLANK(Sheet2!C7), "", IF(ISERR(FIND(Sheet2!C7, Sheet1!$D7)), "", FIND(Sheet2!C7, Sheet1!$D7)))</f>
        <v/>
      </c>
      <c r="D7" s="2" t="str">
        <f>IF(ISBLANK(Sheet2!D7), "", IF(ISERR(FIND(Sheet2!D7, Sheet1!$D7)), "", FIND(Sheet2!D7, Sheet1!$D7)))</f>
        <v/>
      </c>
      <c r="E7" s="2" t="str">
        <f>IF(ISBLANK(Sheet2!E7), "", IF(ISERR(FIND(Sheet2!E7, Sheet1!$D7)), "", FIND(Sheet2!E7, Sheet1!$D7)))</f>
        <v/>
      </c>
      <c r="F7" s="2" t="str">
        <f>IF(ISBLANK(Sheet2!F7), "", IF(ISERR(FIND(Sheet2!F7, Sheet1!$D7)), "", FIND(Sheet2!F7, Sheet1!$D7)))</f>
        <v/>
      </c>
      <c r="G7" s="2" t="str">
        <f>IF(ISBLANK(Sheet2!G7), "", IF(ISERR(FIND(Sheet2!G7, Sheet1!$D7)), "", FIND(Sheet2!G7, Sheet1!$D7)))</f>
        <v/>
      </c>
      <c r="H7" s="2" t="str">
        <f>IF(ISBLANK(Sheet2!H7), "", IF(ISERR(FIND(Sheet2!H7, Sheet1!$D7)), "", FIND(Sheet2!H7, Sheet1!$D7)))</f>
        <v/>
      </c>
      <c r="I7" s="2" t="str">
        <f>IF(ISBLANK(Sheet2!I7), "", IF(ISERR(FIND(Sheet2!I7, Sheet1!$D7)), "", FIND(Sheet2!I7, Sheet1!$D7)))</f>
        <v/>
      </c>
      <c r="J7" s="2">
        <f>IF(ISBLANK(Sheet2!J7), "", IF(ISERR(FIND(Sheet2!J7, Sheet1!$D7)), "", FIND(Sheet2!J7, Sheet1!$D7)))</f>
        <v>7</v>
      </c>
      <c r="K7" s="2" t="str">
        <f>IF(ISBLANK(Sheet2!K7), "", IF(ISERR(FIND(Sheet2!K7, Sheet1!$D7)), "", FIND(Sheet2!K7, Sheet1!$D7)))</f>
        <v/>
      </c>
      <c r="L7" s="2" t="str">
        <f>IF(ISBLANK(Sheet2!L7), "", IF(ISERR(FIND(Sheet2!L7, Sheet1!$D7)), "", FIND(Sheet2!L7, Sheet1!$D7)))</f>
        <v/>
      </c>
      <c r="M7" s="2">
        <f>IF(ISBLANK(Sheet2!M7), "", IF(ISERR(FIND(Sheet2!M7, Sheet1!$D7)), "", FIND(Sheet2!M7, Sheet1!$D7)))</f>
        <v>7</v>
      </c>
      <c r="N7" s="2">
        <f>IF(ISBLANK(Sheet2!N7), "", IF(ISERR(FIND(Sheet2!N7, Sheet1!$D7)), "", FIND(Sheet2!N7, Sheet1!$D7)))</f>
        <v>7</v>
      </c>
      <c r="O7" s="2" t="str">
        <f>IF(ISBLANK(Sheet2!O7), "", IF(ISERR(FIND(Sheet2!O7, Sheet1!$D7)), "", FIND(Sheet2!O7, Sheet1!$D7)))</f>
        <v/>
      </c>
      <c r="P7" s="2" t="str">
        <f>IF(ISBLANK(Sheet2!P7), "", IF(ISERR(FIND(Sheet2!P7, Sheet1!$D7)), "", FIND(Sheet2!P7, Sheet1!$D7)))</f>
        <v/>
      </c>
      <c r="Q7" s="2" t="str">
        <f>IF(ISBLANK(Sheet2!Q7), "", IF(ISERR(FIND(Sheet2!Q7, Sheet1!$D7)), "", FIND(Sheet2!Q7, Sheet1!$D7)))</f>
        <v/>
      </c>
      <c r="R7" s="2" t="str">
        <f>IF(ISBLANK(Sheet2!R7), "", IF(ISERR(FIND(Sheet2!R7, Sheet1!$D7)), "", FIND(Sheet2!R7, Sheet1!$D7)))</f>
        <v/>
      </c>
      <c r="S7" s="2" t="str">
        <f>IF(ISBLANK(Sheet2!S7), "", IF(ISERR(FIND(Sheet2!S7, Sheet1!$D7)), "", FIND(Sheet2!S7, Sheet1!$D7)))</f>
        <v/>
      </c>
      <c r="T7" s="2" t="str">
        <f>IF(ISBLANK(Sheet2!T7), "", IF(ISERR(FIND(Sheet2!T7, Sheet1!$D7)), "", FIND(Sheet2!T7, Sheet1!$D7)))</f>
        <v/>
      </c>
      <c r="U7" s="2" t="str">
        <f>IF(ISBLANK(Sheet2!U7), "", IF(ISERR(FIND(Sheet2!U7, Sheet1!$D7)), "", FIND(Sheet2!U7, Sheet1!$D7)))</f>
        <v/>
      </c>
      <c r="V7" s="2" t="str">
        <f>IF(ISBLANK(Sheet2!V7), "", IF(ISERR(FIND(Sheet2!V7, Sheet1!$D7)), "", FIND(Sheet2!V7, Sheet1!$D7)))</f>
        <v/>
      </c>
      <c r="W7" s="2" t="str">
        <f>IF(ISBLANK(Sheet2!W7), "", IF(ISERR(FIND(Sheet2!W7, Sheet1!$D7)), "", FIND(Sheet2!W7, Sheet1!$D7)))</f>
        <v/>
      </c>
      <c r="X7" s="2" t="str">
        <f>IF(ISBLANK(Sheet2!X7), "", IF(ISERR(FIND(Sheet2!X7, Sheet1!$D7)), "", FIND(Sheet2!X7, Sheet1!$D7)))</f>
        <v/>
      </c>
    </row>
    <row r="8">
      <c r="A8" s="2">
        <f>IF(ISBLANK(Sheet2!A8), "", IF(ISERR(FIND(Sheet2!A8, Sheet1!$D8)), "", FIND(Sheet2!A8, Sheet1!$D8)))</f>
        <v>5</v>
      </c>
      <c r="B8" s="2" t="str">
        <f>IF(ISBLANK(Sheet2!B8), "", IF(ISERR(FIND(Sheet2!B8, Sheet1!$D8)), "", FIND(Sheet2!B8, Sheet1!$D8)))</f>
        <v/>
      </c>
      <c r="C8" s="2" t="str">
        <f>IF(ISBLANK(Sheet2!C8), "", IF(ISERR(FIND(Sheet2!C8, Sheet1!$D8)), "", FIND(Sheet2!C8, Sheet1!$D8)))</f>
        <v/>
      </c>
      <c r="D8" s="2" t="str">
        <f>IF(ISBLANK(Sheet2!D8), "", IF(ISERR(FIND(Sheet2!D8, Sheet1!$D8)), "", FIND(Sheet2!D8, Sheet1!$D8)))</f>
        <v/>
      </c>
      <c r="E8" s="2" t="str">
        <f>IF(ISBLANK(Sheet2!E8), "", IF(ISERR(FIND(Sheet2!E8, Sheet1!$D8)), "", FIND(Sheet2!E8, Sheet1!$D8)))</f>
        <v/>
      </c>
      <c r="F8" s="2" t="str">
        <f>IF(ISBLANK(Sheet2!F8), "", IF(ISERR(FIND(Sheet2!F8, Sheet1!$D8)), "", FIND(Sheet2!F8, Sheet1!$D8)))</f>
        <v/>
      </c>
      <c r="G8" s="2" t="str">
        <f>IF(ISBLANK(Sheet2!G8), "", IF(ISERR(FIND(Sheet2!G8, Sheet1!$D8)), "", FIND(Sheet2!G8, Sheet1!$D8)))</f>
        <v/>
      </c>
      <c r="H8" s="2" t="str">
        <f>IF(ISBLANK(Sheet2!H8), "", IF(ISERR(FIND(Sheet2!H8, Sheet1!$D8)), "", FIND(Sheet2!H8, Sheet1!$D8)))</f>
        <v/>
      </c>
      <c r="I8" s="2" t="str">
        <f>IF(ISBLANK(Sheet2!I8), "", IF(ISERR(FIND(Sheet2!I8, Sheet1!$D8)), "", FIND(Sheet2!I8, Sheet1!$D8)))</f>
        <v/>
      </c>
      <c r="J8" s="2" t="str">
        <f>IF(ISBLANK(Sheet2!J8), "", IF(ISERR(FIND(Sheet2!J8, Sheet1!$D8)), "", FIND(Sheet2!J8, Sheet1!$D8)))</f>
        <v/>
      </c>
      <c r="K8" s="2" t="str">
        <f>IF(ISBLANK(Sheet2!K8), "", IF(ISERR(FIND(Sheet2!K8, Sheet1!$D8)), "", FIND(Sheet2!K8, Sheet1!$D8)))</f>
        <v/>
      </c>
      <c r="L8" s="2" t="str">
        <f>IF(ISBLANK(Sheet2!L8), "", IF(ISERR(FIND(Sheet2!L8, Sheet1!$D8)), "", FIND(Sheet2!L8, Sheet1!$D8)))</f>
        <v/>
      </c>
      <c r="M8" s="2" t="str">
        <f>IF(ISBLANK(Sheet2!M8), "", IF(ISERR(FIND(Sheet2!M8, Sheet1!$D8)), "", FIND(Sheet2!M8, Sheet1!$D8)))</f>
        <v/>
      </c>
      <c r="N8" s="2" t="str">
        <f>IF(ISBLANK(Sheet2!N8), "", IF(ISERR(FIND(Sheet2!N8, Sheet1!$D8)), "", FIND(Sheet2!N8, Sheet1!$D8)))</f>
        <v/>
      </c>
      <c r="O8" s="2" t="str">
        <f>IF(ISBLANK(Sheet2!O8), "", IF(ISERR(FIND(Sheet2!O8, Sheet1!$D8)), "", FIND(Sheet2!O8, Sheet1!$D8)))</f>
        <v/>
      </c>
      <c r="P8" s="2" t="str">
        <f>IF(ISBLANK(Sheet2!P8), "", IF(ISERR(FIND(Sheet2!P8, Sheet1!$D8)), "", FIND(Sheet2!P8, Sheet1!$D8)))</f>
        <v/>
      </c>
      <c r="Q8" s="2" t="str">
        <f>IF(ISBLANK(Sheet2!Q8), "", IF(ISERR(FIND(Sheet2!Q8, Sheet1!$D8)), "", FIND(Sheet2!Q8, Sheet1!$D8)))</f>
        <v/>
      </c>
      <c r="R8" s="2" t="str">
        <f>IF(ISBLANK(Sheet2!R8), "", IF(ISERR(FIND(Sheet2!R8, Sheet1!$D8)), "", FIND(Sheet2!R8, Sheet1!$D8)))</f>
        <v/>
      </c>
      <c r="S8" s="2" t="str">
        <f>IF(ISBLANK(Sheet2!S8), "", IF(ISERR(FIND(Sheet2!S8, Sheet1!$D8)), "", FIND(Sheet2!S8, Sheet1!$D8)))</f>
        <v/>
      </c>
      <c r="T8" s="2" t="str">
        <f>IF(ISBLANK(Sheet2!T8), "", IF(ISERR(FIND(Sheet2!T8, Sheet1!$D8)), "", FIND(Sheet2!T8, Sheet1!$D8)))</f>
        <v/>
      </c>
      <c r="U8" s="2" t="str">
        <f>IF(ISBLANK(Sheet2!U8), "", IF(ISERR(FIND(Sheet2!U8, Sheet1!$D8)), "", FIND(Sheet2!U8, Sheet1!$D8)))</f>
        <v/>
      </c>
      <c r="V8" s="2" t="str">
        <f>IF(ISBLANK(Sheet2!V8), "", IF(ISERR(FIND(Sheet2!V8, Sheet1!$D8)), "", FIND(Sheet2!V8, Sheet1!$D8)))</f>
        <v/>
      </c>
      <c r="W8" s="2" t="str">
        <f>IF(ISBLANK(Sheet2!W8), "", IF(ISERR(FIND(Sheet2!W8, Sheet1!$D8)), "", FIND(Sheet2!W8, Sheet1!$D8)))</f>
        <v/>
      </c>
      <c r="X8" s="2" t="str">
        <f>IF(ISBLANK(Sheet2!X8), "", IF(ISERR(FIND(Sheet2!X8, Sheet1!$D8)), "", FIND(Sheet2!X8, Sheet1!$D8)))</f>
        <v/>
      </c>
    </row>
    <row r="9">
      <c r="A9" s="2" t="str">
        <f>IF(ISBLANK(Sheet2!A9), "", IF(ISERR(FIND(Sheet2!A9, Sheet1!$D9)), "", FIND(Sheet2!A9, Sheet1!$D9)))</f>
        <v/>
      </c>
      <c r="B9" s="2" t="str">
        <f>IF(ISBLANK(Sheet2!B9), "", IF(ISERR(FIND(Sheet2!B9, Sheet1!$D9)), "", FIND(Sheet2!B9, Sheet1!$D9)))</f>
        <v/>
      </c>
      <c r="C9" s="2" t="str">
        <f>IF(ISBLANK(Sheet2!C9), "", IF(ISERR(FIND(Sheet2!C9, Sheet1!$D9)), "", FIND(Sheet2!C9, Sheet1!$D9)))</f>
        <v/>
      </c>
      <c r="D9" s="2">
        <f>IF(ISBLANK(Sheet2!D9), "", IF(ISERR(FIND(Sheet2!D9, Sheet1!$D9)), "", FIND(Sheet2!D9, Sheet1!$D9)))</f>
        <v>8</v>
      </c>
      <c r="E9" s="2" t="str">
        <f>IF(ISBLANK(Sheet2!E9), "", IF(ISERR(FIND(Sheet2!E9, Sheet1!$D9)), "", FIND(Sheet2!E9, Sheet1!$D9)))</f>
        <v/>
      </c>
      <c r="F9" s="2" t="str">
        <f>IF(ISBLANK(Sheet2!F9), "", IF(ISERR(FIND(Sheet2!F9, Sheet1!$D9)), "", FIND(Sheet2!F9, Sheet1!$D9)))</f>
        <v/>
      </c>
      <c r="G9" s="2" t="str">
        <f>IF(ISBLANK(Sheet2!G9), "", IF(ISERR(FIND(Sheet2!G9, Sheet1!$D9)), "", FIND(Sheet2!G9, Sheet1!$D9)))</f>
        <v/>
      </c>
      <c r="H9" s="2" t="str">
        <f>IF(ISBLANK(Sheet2!H9), "", IF(ISERR(FIND(Sheet2!H9, Sheet1!$D9)), "", FIND(Sheet2!H9, Sheet1!$D9)))</f>
        <v/>
      </c>
      <c r="I9" s="2" t="str">
        <f>IF(ISBLANK(Sheet2!I9), "", IF(ISERR(FIND(Sheet2!I9, Sheet1!$D9)), "", FIND(Sheet2!I9, Sheet1!$D9)))</f>
        <v/>
      </c>
      <c r="J9" s="2" t="str">
        <f>IF(ISBLANK(Sheet2!J9), "", IF(ISERR(FIND(Sheet2!J9, Sheet1!$D9)), "", FIND(Sheet2!J9, Sheet1!$D9)))</f>
        <v/>
      </c>
      <c r="K9" s="2" t="str">
        <f>IF(ISBLANK(Sheet2!K9), "", IF(ISERR(FIND(Sheet2!K9, Sheet1!$D9)), "", FIND(Sheet2!K9, Sheet1!$D9)))</f>
        <v/>
      </c>
      <c r="L9" s="2" t="str">
        <f>IF(ISBLANK(Sheet2!L9), "", IF(ISERR(FIND(Sheet2!L9, Sheet1!$D9)), "", FIND(Sheet2!L9, Sheet1!$D9)))</f>
        <v/>
      </c>
      <c r="M9" s="2" t="str">
        <f>IF(ISBLANK(Sheet2!M9), "", IF(ISERR(FIND(Sheet2!M9, Sheet1!$D9)), "", FIND(Sheet2!M9, Sheet1!$D9)))</f>
        <v/>
      </c>
      <c r="N9" s="2" t="str">
        <f>IF(ISBLANK(Sheet2!N9), "", IF(ISERR(FIND(Sheet2!N9, Sheet1!$D9)), "", FIND(Sheet2!N9, Sheet1!$D9)))</f>
        <v/>
      </c>
      <c r="O9" s="2" t="str">
        <f>IF(ISBLANK(Sheet2!O9), "", IF(ISERR(FIND(Sheet2!O9, Sheet1!$D9)), "", FIND(Sheet2!O9, Sheet1!$D9)))</f>
        <v/>
      </c>
      <c r="P9" s="2">
        <f>IF(ISBLANK(Sheet2!P9), "", IF(ISERR(FIND(Sheet2!P9, Sheet1!$D9)), "", FIND(Sheet2!P9, Sheet1!$D9)))</f>
        <v>8</v>
      </c>
      <c r="Q9" s="2" t="str">
        <f>IF(ISBLANK(Sheet2!Q9), "", IF(ISERR(FIND(Sheet2!Q9, Sheet1!$D9)), "", FIND(Sheet2!Q9, Sheet1!$D9)))</f>
        <v/>
      </c>
      <c r="R9" s="2" t="str">
        <f>IF(ISBLANK(Sheet2!R9), "", IF(ISERR(FIND(Sheet2!R9, Sheet1!$D9)), "", FIND(Sheet2!R9, Sheet1!$D9)))</f>
        <v/>
      </c>
      <c r="S9" s="2" t="str">
        <f>IF(ISBLANK(Sheet2!S9), "", IF(ISERR(FIND(Sheet2!S9, Sheet1!$D9)), "", FIND(Sheet2!S9, Sheet1!$D9)))</f>
        <v/>
      </c>
      <c r="T9" s="2" t="str">
        <f>IF(ISBLANK(Sheet2!T9), "", IF(ISERR(FIND(Sheet2!T9, Sheet1!$D9)), "", FIND(Sheet2!T9, Sheet1!$D9)))</f>
        <v/>
      </c>
      <c r="U9" s="2" t="str">
        <f>IF(ISBLANK(Sheet2!U9), "", IF(ISERR(FIND(Sheet2!U9, Sheet1!$D9)), "", FIND(Sheet2!U9, Sheet1!$D9)))</f>
        <v/>
      </c>
      <c r="V9" s="2" t="str">
        <f>IF(ISBLANK(Sheet2!V9), "", IF(ISERR(FIND(Sheet2!V9, Sheet1!$D9)), "", FIND(Sheet2!V9, Sheet1!$D9)))</f>
        <v/>
      </c>
      <c r="W9" s="2" t="str">
        <f>IF(ISBLANK(Sheet2!W9), "", IF(ISERR(FIND(Sheet2!W9, Sheet1!$D9)), "", FIND(Sheet2!W9, Sheet1!$D9)))</f>
        <v/>
      </c>
      <c r="X9" s="2" t="str">
        <f>IF(ISBLANK(Sheet2!X9), "", IF(ISERR(FIND(Sheet2!X9, Sheet1!$D9)), "", FIND(Sheet2!X9, Sheet1!$D9)))</f>
        <v/>
      </c>
    </row>
    <row r="10">
      <c r="A10" s="2" t="str">
        <f>IF(ISBLANK(Sheet2!A10), "", IF(ISERR(FIND(Sheet2!A10, Sheet1!$D10)), "", FIND(Sheet2!A10, Sheet1!$D10)))</f>
        <v/>
      </c>
      <c r="B10" s="2" t="str">
        <f>IF(ISBLANK(Sheet2!B10), "", IF(ISERR(FIND(Sheet2!B10, Sheet1!$D10)), "", FIND(Sheet2!B10, Sheet1!$D10)))</f>
        <v/>
      </c>
      <c r="C10" s="2" t="str">
        <f>IF(ISBLANK(Sheet2!C10), "", IF(ISERR(FIND(Sheet2!C10, Sheet1!$D10)), "", FIND(Sheet2!C10, Sheet1!$D10)))</f>
        <v/>
      </c>
      <c r="D10" s="2" t="str">
        <f>IF(ISBLANK(Sheet2!D10), "", IF(ISERR(FIND(Sheet2!D10, Sheet1!$D10)), "", FIND(Sheet2!D10, Sheet1!$D10)))</f>
        <v/>
      </c>
      <c r="E10" s="2" t="str">
        <f>IF(ISBLANK(Sheet2!E10), "", IF(ISERR(FIND(Sheet2!E10, Sheet1!$D10)), "", FIND(Sheet2!E10, Sheet1!$D10)))</f>
        <v/>
      </c>
      <c r="F10" s="2" t="str">
        <f>IF(ISBLANK(Sheet2!F10), "", IF(ISERR(FIND(Sheet2!F10, Sheet1!$D10)), "", FIND(Sheet2!F10, Sheet1!$D10)))</f>
        <v/>
      </c>
      <c r="G10" s="2" t="str">
        <f>IF(ISBLANK(Sheet2!G10), "", IF(ISERR(FIND(Sheet2!G10, Sheet1!$D10)), "", FIND(Sheet2!G10, Sheet1!$D10)))</f>
        <v/>
      </c>
      <c r="H10" s="2" t="str">
        <f>IF(ISBLANK(Sheet2!H10), "", IF(ISERR(FIND(Sheet2!H10, Sheet1!$D10)), "", FIND(Sheet2!H10, Sheet1!$D10)))</f>
        <v/>
      </c>
      <c r="I10" s="2" t="str">
        <f>IF(ISBLANK(Sheet2!I10), "", IF(ISERR(FIND(Sheet2!I10, Sheet1!$D10)), "", FIND(Sheet2!I10, Sheet1!$D10)))</f>
        <v/>
      </c>
      <c r="J10" s="2" t="str">
        <f>IF(ISBLANK(Sheet2!J10), "", IF(ISERR(FIND(Sheet2!J10, Sheet1!$D10)), "", FIND(Sheet2!J10, Sheet1!$D10)))</f>
        <v/>
      </c>
      <c r="K10" s="2" t="str">
        <f>IF(ISBLANK(Sheet2!K10), "", IF(ISERR(FIND(Sheet2!K10, Sheet1!$D10)), "", FIND(Sheet2!K10, Sheet1!$D10)))</f>
        <v/>
      </c>
      <c r="L10" s="2">
        <f>IF(ISBLANK(Sheet2!L10), "", IF(ISERR(FIND(Sheet2!L10, Sheet1!$D10)), "", FIND(Sheet2!L10, Sheet1!$D10)))</f>
        <v>17</v>
      </c>
      <c r="M10" s="2" t="str">
        <f>IF(ISBLANK(Sheet2!M10), "", IF(ISERR(FIND(Sheet2!M10, Sheet1!$D10)), "", FIND(Sheet2!M10, Sheet1!$D10)))</f>
        <v/>
      </c>
      <c r="N10" s="2" t="str">
        <f>IF(ISBLANK(Sheet2!N10), "", IF(ISERR(FIND(Sheet2!N10, Sheet1!$D10)), "", FIND(Sheet2!N10, Sheet1!$D10)))</f>
        <v/>
      </c>
      <c r="O10" s="2" t="str">
        <f>IF(ISBLANK(Sheet2!O10), "", IF(ISERR(FIND(Sheet2!O10, Sheet1!$D10)), "", FIND(Sheet2!O10, Sheet1!$D10)))</f>
        <v/>
      </c>
      <c r="P10" s="2">
        <f>IF(ISBLANK(Sheet2!P10), "", IF(ISERR(FIND(Sheet2!P10, Sheet1!$D10)), "", FIND(Sheet2!P10, Sheet1!$D10)))</f>
        <v>17</v>
      </c>
      <c r="Q10" s="2" t="str">
        <f>IF(ISBLANK(Sheet2!Q10), "", IF(ISERR(FIND(Sheet2!Q10, Sheet1!$D10)), "", FIND(Sheet2!Q10, Sheet1!$D10)))</f>
        <v/>
      </c>
      <c r="R10" s="2" t="str">
        <f>IF(ISBLANK(Sheet2!R10), "", IF(ISERR(FIND(Sheet2!R10, Sheet1!$D10)), "", FIND(Sheet2!R10, Sheet1!$D10)))</f>
        <v/>
      </c>
      <c r="S10" s="2" t="str">
        <f>IF(ISBLANK(Sheet2!S10), "", IF(ISERR(FIND(Sheet2!S10, Sheet1!$D10)), "", FIND(Sheet2!S10, Sheet1!$D10)))</f>
        <v/>
      </c>
      <c r="T10" s="2" t="str">
        <f>IF(ISBLANK(Sheet2!T10), "", IF(ISERR(FIND(Sheet2!T10, Sheet1!$D10)), "", FIND(Sheet2!T10, Sheet1!$D10)))</f>
        <v/>
      </c>
      <c r="U10" s="2" t="str">
        <f>IF(ISBLANK(Sheet2!U10), "", IF(ISERR(FIND(Sheet2!U10, Sheet1!$D10)), "", FIND(Sheet2!U10, Sheet1!$D10)))</f>
        <v/>
      </c>
      <c r="V10" s="2" t="str">
        <f>IF(ISBLANK(Sheet2!V10), "", IF(ISERR(FIND(Sheet2!V10, Sheet1!$D10)), "", FIND(Sheet2!V10, Sheet1!$D10)))</f>
        <v/>
      </c>
      <c r="W10" s="2" t="str">
        <f>IF(ISBLANK(Sheet2!W10), "", IF(ISERR(FIND(Sheet2!W10, Sheet1!$D10)), "", FIND(Sheet2!W10, Sheet1!$D10)))</f>
        <v/>
      </c>
      <c r="X10" s="2" t="str">
        <f>IF(ISBLANK(Sheet2!X10), "", IF(ISERR(FIND(Sheet2!X10, Sheet1!$D10)), "", FIND(Sheet2!X10, Sheet1!$D10)))</f>
        <v/>
      </c>
    </row>
    <row r="11">
      <c r="A11" s="2" t="str">
        <f>IF(ISBLANK(Sheet2!A11), "", IF(ISERR(FIND(Sheet2!A11, Sheet1!$D11)), "", FIND(Sheet2!A11, Sheet1!$D11)))</f>
        <v/>
      </c>
      <c r="B11" s="2" t="str">
        <f>IF(ISBLANK(Sheet2!B11), "", IF(ISERR(FIND(Sheet2!B11, Sheet1!$D11)), "", FIND(Sheet2!B11, Sheet1!$D11)))</f>
        <v/>
      </c>
      <c r="C11" s="2">
        <f>IF(ISBLANK(Sheet2!C11), "", IF(ISERR(FIND(Sheet2!C11, Sheet1!$D11)), "", FIND(Sheet2!C11, Sheet1!$D11)))</f>
        <v>7</v>
      </c>
      <c r="D11" s="2" t="str">
        <f>IF(ISBLANK(Sheet2!D11), "", IF(ISERR(FIND(Sheet2!D11, Sheet1!$D11)), "", FIND(Sheet2!D11, Sheet1!$D11)))</f>
        <v/>
      </c>
      <c r="E11" s="2" t="str">
        <f>IF(ISBLANK(Sheet2!E11), "", IF(ISERR(FIND(Sheet2!E11, Sheet1!$D11)), "", FIND(Sheet2!E11, Sheet1!$D11)))</f>
        <v/>
      </c>
      <c r="F11" s="2" t="str">
        <f>IF(ISBLANK(Sheet2!F11), "", IF(ISERR(FIND(Sheet2!F11, Sheet1!$D11)), "", FIND(Sheet2!F11, Sheet1!$D11)))</f>
        <v/>
      </c>
      <c r="G11" s="2" t="str">
        <f>IF(ISBLANK(Sheet2!G11), "", IF(ISERR(FIND(Sheet2!G11, Sheet1!$D11)), "", FIND(Sheet2!G11, Sheet1!$D11)))</f>
        <v/>
      </c>
      <c r="H11" s="2" t="str">
        <f>IF(ISBLANK(Sheet2!H11), "", IF(ISERR(FIND(Sheet2!H11, Sheet1!$D11)), "", FIND(Sheet2!H11, Sheet1!$D11)))</f>
        <v/>
      </c>
      <c r="I11" s="2" t="str">
        <f>IF(ISBLANK(Sheet2!I11), "", IF(ISERR(FIND(Sheet2!I11, Sheet1!$D11)), "", FIND(Sheet2!I11, Sheet1!$D11)))</f>
        <v/>
      </c>
      <c r="J11" s="2" t="str">
        <f>IF(ISBLANK(Sheet2!J11), "", IF(ISERR(FIND(Sheet2!J11, Sheet1!$D11)), "", FIND(Sheet2!J11, Sheet1!$D11)))</f>
        <v/>
      </c>
      <c r="K11" s="2" t="str">
        <f>IF(ISBLANK(Sheet2!K11), "", IF(ISERR(FIND(Sheet2!K11, Sheet1!$D11)), "", FIND(Sheet2!K11, Sheet1!$D11)))</f>
        <v/>
      </c>
      <c r="L11" s="2" t="str">
        <f>IF(ISBLANK(Sheet2!L11), "", IF(ISERR(FIND(Sheet2!L11, Sheet1!$D11)), "", FIND(Sheet2!L11, Sheet1!$D11)))</f>
        <v/>
      </c>
      <c r="M11" s="2" t="str">
        <f>IF(ISBLANK(Sheet2!M11), "", IF(ISERR(FIND(Sheet2!M11, Sheet1!$D11)), "", FIND(Sheet2!M11, Sheet1!$D11)))</f>
        <v/>
      </c>
      <c r="N11" s="2" t="str">
        <f>IF(ISBLANK(Sheet2!N11), "", IF(ISERR(FIND(Sheet2!N11, Sheet1!$D11)), "", FIND(Sheet2!N11, Sheet1!$D11)))</f>
        <v/>
      </c>
      <c r="O11" s="2" t="str">
        <f>IF(ISBLANK(Sheet2!O11), "", IF(ISERR(FIND(Sheet2!O11, Sheet1!$D11)), "", FIND(Sheet2!O11, Sheet1!$D11)))</f>
        <v/>
      </c>
      <c r="P11" s="2" t="str">
        <f>IF(ISBLANK(Sheet2!P11), "", IF(ISERR(FIND(Sheet2!P11, Sheet1!$D11)), "", FIND(Sheet2!P11, Sheet1!$D11)))</f>
        <v/>
      </c>
      <c r="Q11" s="2" t="str">
        <f>IF(ISBLANK(Sheet2!Q11), "", IF(ISERR(FIND(Sheet2!Q11, Sheet1!$D11)), "", FIND(Sheet2!Q11, Sheet1!$D11)))</f>
        <v/>
      </c>
      <c r="R11" s="2" t="str">
        <f>IF(ISBLANK(Sheet2!R11), "", IF(ISERR(FIND(Sheet2!R11, Sheet1!$D11)), "", FIND(Sheet2!R11, Sheet1!$D11)))</f>
        <v/>
      </c>
      <c r="S11" s="2" t="str">
        <f>IF(ISBLANK(Sheet2!S11), "", IF(ISERR(FIND(Sheet2!S11, Sheet1!$D11)), "", FIND(Sheet2!S11, Sheet1!$D11)))</f>
        <v/>
      </c>
      <c r="T11" s="2" t="str">
        <f>IF(ISBLANK(Sheet2!T11), "", IF(ISERR(FIND(Sheet2!T11, Sheet1!$D11)), "", FIND(Sheet2!T11, Sheet1!$D11)))</f>
        <v/>
      </c>
      <c r="U11" s="2" t="str">
        <f>IF(ISBLANK(Sheet2!U11), "", IF(ISERR(FIND(Sheet2!U11, Sheet1!$D11)), "", FIND(Sheet2!U11, Sheet1!$D11)))</f>
        <v/>
      </c>
      <c r="V11" s="2" t="str">
        <f>IF(ISBLANK(Sheet2!V11), "", IF(ISERR(FIND(Sheet2!V11, Sheet1!$D11)), "", FIND(Sheet2!V11, Sheet1!$D11)))</f>
        <v/>
      </c>
      <c r="W11" s="2" t="str">
        <f>IF(ISBLANK(Sheet2!W11), "", IF(ISERR(FIND(Sheet2!W11, Sheet1!$D11)), "", FIND(Sheet2!W11, Sheet1!$D11)))</f>
        <v/>
      </c>
      <c r="X11" s="2" t="str">
        <f>IF(ISBLANK(Sheet2!X11), "", IF(ISERR(FIND(Sheet2!X11, Sheet1!$D11)), "", FIND(Sheet2!X11, Sheet1!$D11)))</f>
        <v/>
      </c>
    </row>
    <row r="12">
      <c r="A12" s="2" t="str">
        <f>IF(ISBLANK(Sheet2!A12), "", IF(ISERR(FIND(Sheet2!A12, Sheet1!$D12)), "", FIND(Sheet2!A12, Sheet1!$D12)))</f>
        <v/>
      </c>
      <c r="B12" s="2" t="str">
        <f>IF(ISBLANK(Sheet2!B12), "", IF(ISERR(FIND(Sheet2!B12, Sheet1!$D12)), "", FIND(Sheet2!B12, Sheet1!$D12)))</f>
        <v/>
      </c>
      <c r="C12" s="2" t="str">
        <f>IF(ISBLANK(Sheet2!C12), "", IF(ISERR(FIND(Sheet2!C12, Sheet1!$D12)), "", FIND(Sheet2!C12, Sheet1!$D12)))</f>
        <v/>
      </c>
      <c r="D12" s="2" t="str">
        <f>IF(ISBLANK(Sheet2!D12), "", IF(ISERR(FIND(Sheet2!D12, Sheet1!$D12)), "", FIND(Sheet2!D12, Sheet1!$D12)))</f>
        <v/>
      </c>
      <c r="E12" s="2" t="str">
        <f>IF(ISBLANK(Sheet2!E12), "", IF(ISERR(FIND(Sheet2!E12, Sheet1!$D12)), "", FIND(Sheet2!E12, Sheet1!$D12)))</f>
        <v/>
      </c>
      <c r="F12" s="2" t="str">
        <f>IF(ISBLANK(Sheet2!F12), "", IF(ISERR(FIND(Sheet2!F12, Sheet1!$D12)), "", FIND(Sheet2!F12, Sheet1!$D12)))</f>
        <v/>
      </c>
      <c r="G12" s="2" t="str">
        <f>IF(ISBLANK(Sheet2!G12), "", IF(ISERR(FIND(Sheet2!G12, Sheet1!$D12)), "", FIND(Sheet2!G12, Sheet1!$D12)))</f>
        <v/>
      </c>
      <c r="H12" s="2" t="str">
        <f>IF(ISBLANK(Sheet2!H12), "", IF(ISERR(FIND(Sheet2!H12, Sheet1!$D12)), "", FIND(Sheet2!H12, Sheet1!$D12)))</f>
        <v/>
      </c>
      <c r="I12" s="2" t="str">
        <f>IF(ISBLANK(Sheet2!I12), "", IF(ISERR(FIND(Sheet2!I12, Sheet1!$D12)), "", FIND(Sheet2!I12, Sheet1!$D12)))</f>
        <v/>
      </c>
      <c r="J12" s="2" t="str">
        <f>IF(ISBLANK(Sheet2!J12), "", IF(ISERR(FIND(Sheet2!J12, Sheet1!$D12)), "", FIND(Sheet2!J12, Sheet1!$D12)))</f>
        <v/>
      </c>
      <c r="K12" s="2" t="str">
        <f>IF(ISBLANK(Sheet2!K12), "", IF(ISERR(FIND(Sheet2!K12, Sheet1!$D12)), "", FIND(Sheet2!K12, Sheet1!$D12)))</f>
        <v/>
      </c>
      <c r="L12" s="2" t="str">
        <f>IF(ISBLANK(Sheet2!L12), "", IF(ISERR(FIND(Sheet2!L12, Sheet1!$D12)), "", FIND(Sheet2!L12, Sheet1!$D12)))</f>
        <v/>
      </c>
      <c r="M12" s="2">
        <f>IF(ISBLANK(Sheet2!M12), "", IF(ISERR(FIND(Sheet2!M12, Sheet1!$D12)), "", FIND(Sheet2!M12, Sheet1!$D12)))</f>
        <v>8</v>
      </c>
      <c r="N12" s="2" t="str">
        <f>IF(ISBLANK(Sheet2!N12), "", IF(ISERR(FIND(Sheet2!N12, Sheet1!$D12)), "", FIND(Sheet2!N12, Sheet1!$D12)))</f>
        <v/>
      </c>
      <c r="O12" s="2" t="str">
        <f>IF(ISBLANK(Sheet2!O12), "", IF(ISERR(FIND(Sheet2!O12, Sheet1!$D12)), "", FIND(Sheet2!O12, Sheet1!$D12)))</f>
        <v/>
      </c>
      <c r="P12" s="2" t="str">
        <f>IF(ISBLANK(Sheet2!P12), "", IF(ISERR(FIND(Sheet2!P12, Sheet1!$D12)), "", FIND(Sheet2!P12, Sheet1!$D12)))</f>
        <v/>
      </c>
      <c r="Q12" s="2" t="str">
        <f>IF(ISBLANK(Sheet2!Q12), "", IF(ISERR(FIND(Sheet2!Q12, Sheet1!$D12)), "", FIND(Sheet2!Q12, Sheet1!$D12)))</f>
        <v/>
      </c>
      <c r="R12" s="2" t="str">
        <f>IF(ISBLANK(Sheet2!R12), "", IF(ISERR(FIND(Sheet2!R12, Sheet1!$D12)), "", FIND(Sheet2!R12, Sheet1!$D12)))</f>
        <v/>
      </c>
      <c r="S12" s="2" t="str">
        <f>IF(ISBLANK(Sheet2!S12), "", IF(ISERR(FIND(Sheet2!S12, Sheet1!$D12)), "", FIND(Sheet2!S12, Sheet1!$D12)))</f>
        <v/>
      </c>
      <c r="T12" s="2" t="str">
        <f>IF(ISBLANK(Sheet2!T12), "", IF(ISERR(FIND(Sheet2!T12, Sheet1!$D12)), "", FIND(Sheet2!T12, Sheet1!$D12)))</f>
        <v/>
      </c>
      <c r="U12" s="2" t="str">
        <f>IF(ISBLANK(Sheet2!U12), "", IF(ISERR(FIND(Sheet2!U12, Sheet1!$D12)), "", FIND(Sheet2!U12, Sheet1!$D12)))</f>
        <v/>
      </c>
      <c r="V12" s="2" t="str">
        <f>IF(ISBLANK(Sheet2!V12), "", IF(ISERR(FIND(Sheet2!V12, Sheet1!$D12)), "", FIND(Sheet2!V12, Sheet1!$D12)))</f>
        <v/>
      </c>
      <c r="W12" s="2" t="str">
        <f>IF(ISBLANK(Sheet2!W12), "", IF(ISERR(FIND(Sheet2!W12, Sheet1!$D12)), "", FIND(Sheet2!W12, Sheet1!$D12)))</f>
        <v/>
      </c>
      <c r="X12" s="2" t="str">
        <f>IF(ISBLANK(Sheet2!X12), "", IF(ISERR(FIND(Sheet2!X12, Sheet1!$D12)), "", FIND(Sheet2!X12, Sheet1!$D12)))</f>
        <v/>
      </c>
    </row>
    <row r="13">
      <c r="A13" s="2" t="str">
        <f>IF(ISBLANK(Sheet2!A13), "", IF(ISERR(FIND(Sheet2!A13, Sheet1!$D13)), "", FIND(Sheet2!A13, Sheet1!$D13)))</f>
        <v/>
      </c>
      <c r="B13" s="2" t="str">
        <f>IF(ISBLANK(Sheet2!B13), "", IF(ISERR(FIND(Sheet2!B13, Sheet1!$D13)), "", FIND(Sheet2!B13, Sheet1!$D13)))</f>
        <v/>
      </c>
      <c r="C13" s="2" t="str">
        <f>IF(ISBLANK(Sheet2!C13), "", IF(ISERR(FIND(Sheet2!C13, Sheet1!$D13)), "", FIND(Sheet2!C13, Sheet1!$D13)))</f>
        <v/>
      </c>
      <c r="D13" s="2" t="str">
        <f>IF(ISBLANK(Sheet2!D13), "", IF(ISERR(FIND(Sheet2!D13, Sheet1!$D13)), "", FIND(Sheet2!D13, Sheet1!$D13)))</f>
        <v/>
      </c>
      <c r="E13" s="2" t="str">
        <f>IF(ISBLANK(Sheet2!E13), "", IF(ISERR(FIND(Sheet2!E13, Sheet1!$D13)), "", FIND(Sheet2!E13, Sheet1!$D13)))</f>
        <v/>
      </c>
      <c r="F13" s="2" t="str">
        <f>IF(ISBLANK(Sheet2!F13), "", IF(ISERR(FIND(Sheet2!F13, Sheet1!$D13)), "", FIND(Sheet2!F13, Sheet1!$D13)))</f>
        <v/>
      </c>
      <c r="G13" s="2" t="str">
        <f>IF(ISBLANK(Sheet2!G13), "", IF(ISERR(FIND(Sheet2!G13, Sheet1!$D13)), "", FIND(Sheet2!G13, Sheet1!$D13)))</f>
        <v/>
      </c>
      <c r="H13" s="2" t="str">
        <f>IF(ISBLANK(Sheet2!H13), "", IF(ISERR(FIND(Sheet2!H13, Sheet1!$D13)), "", FIND(Sheet2!H13, Sheet1!$D13)))</f>
        <v/>
      </c>
      <c r="I13" s="2" t="str">
        <f>IF(ISBLANK(Sheet2!I13), "", IF(ISERR(FIND(Sheet2!I13, Sheet1!$D13)), "", FIND(Sheet2!I13, Sheet1!$D13)))</f>
        <v/>
      </c>
      <c r="J13" s="2" t="str">
        <f>IF(ISBLANK(Sheet2!J13), "", IF(ISERR(FIND(Sheet2!J13, Sheet1!$D13)), "", FIND(Sheet2!J13, Sheet1!$D13)))</f>
        <v/>
      </c>
      <c r="K13" s="2" t="str">
        <f>IF(ISBLANK(Sheet2!K13), "", IF(ISERR(FIND(Sheet2!K13, Sheet1!$D13)), "", FIND(Sheet2!K13, Sheet1!$D13)))</f>
        <v/>
      </c>
      <c r="L13" s="2" t="str">
        <f>IF(ISBLANK(Sheet2!L13), "", IF(ISERR(FIND(Sheet2!L13, Sheet1!$D13)), "", FIND(Sheet2!L13, Sheet1!$D13)))</f>
        <v/>
      </c>
      <c r="M13" s="2" t="str">
        <f>IF(ISBLANK(Sheet2!M13), "", IF(ISERR(FIND(Sheet2!M13, Sheet1!$D13)), "", FIND(Sheet2!M13, Sheet1!$D13)))</f>
        <v/>
      </c>
      <c r="N13" s="2" t="str">
        <f>IF(ISBLANK(Sheet2!N13), "", IF(ISERR(FIND(Sheet2!N13, Sheet1!$D13)), "", FIND(Sheet2!N13, Sheet1!$D13)))</f>
        <v/>
      </c>
      <c r="O13" s="2" t="str">
        <f>IF(ISBLANK(Sheet2!O13), "", IF(ISERR(FIND(Sheet2!O13, Sheet1!$D13)), "", FIND(Sheet2!O13, Sheet1!$D13)))</f>
        <v/>
      </c>
      <c r="P13" s="2" t="str">
        <f>IF(ISBLANK(Sheet2!P13), "", IF(ISERR(FIND(Sheet2!P13, Sheet1!$D13)), "", FIND(Sheet2!P13, Sheet1!$D13)))</f>
        <v/>
      </c>
      <c r="Q13" s="2">
        <f>IF(ISBLANK(Sheet2!Q13), "", IF(ISERR(FIND(Sheet2!Q13, Sheet1!$D13)), "", FIND(Sheet2!Q13, Sheet1!$D13)))</f>
        <v>5</v>
      </c>
      <c r="R13" s="2" t="str">
        <f>IF(ISBLANK(Sheet2!R13), "", IF(ISERR(FIND(Sheet2!R13, Sheet1!$D13)), "", FIND(Sheet2!R13, Sheet1!$D13)))</f>
        <v/>
      </c>
      <c r="S13" s="2" t="str">
        <f>IF(ISBLANK(Sheet2!S13), "", IF(ISERR(FIND(Sheet2!S13, Sheet1!$D13)), "", FIND(Sheet2!S13, Sheet1!$D13)))</f>
        <v/>
      </c>
      <c r="T13" s="2" t="str">
        <f>IF(ISBLANK(Sheet2!T13), "", IF(ISERR(FIND(Sheet2!T13, Sheet1!$D13)), "", FIND(Sheet2!T13, Sheet1!$D13)))</f>
        <v/>
      </c>
      <c r="U13" s="2" t="str">
        <f>IF(ISBLANK(Sheet2!U13), "", IF(ISERR(FIND(Sheet2!U13, Sheet1!$D13)), "", FIND(Sheet2!U13, Sheet1!$D13)))</f>
        <v/>
      </c>
      <c r="V13" s="2" t="str">
        <f>IF(ISBLANK(Sheet2!V13), "", IF(ISERR(FIND(Sheet2!V13, Sheet1!$D13)), "", FIND(Sheet2!V13, Sheet1!$D13)))</f>
        <v/>
      </c>
      <c r="W13" s="2" t="str">
        <f>IF(ISBLANK(Sheet2!W13), "", IF(ISERR(FIND(Sheet2!W13, Sheet1!$D13)), "", FIND(Sheet2!W13, Sheet1!$D13)))</f>
        <v/>
      </c>
      <c r="X13" s="2" t="str">
        <f>IF(ISBLANK(Sheet2!X13), "", IF(ISERR(FIND(Sheet2!X13, Sheet1!$D13)), "", FIND(Sheet2!X13, Sheet1!$D13)))</f>
        <v/>
      </c>
    </row>
    <row r="14">
      <c r="A14" s="2" t="str">
        <f>IF(ISBLANK(Sheet2!A14), "", IF(ISERR(FIND(Sheet2!A14, Sheet1!$D14)), "", FIND(Sheet2!A14, Sheet1!$D14)))</f>
        <v/>
      </c>
      <c r="B14" s="2" t="str">
        <f>IF(ISBLANK(Sheet2!B14), "", IF(ISERR(FIND(Sheet2!B14, Sheet1!$D14)), "", FIND(Sheet2!B14, Sheet1!$D14)))</f>
        <v/>
      </c>
      <c r="C14" s="2" t="str">
        <f>IF(ISBLANK(Sheet2!C14), "", IF(ISERR(FIND(Sheet2!C14, Sheet1!$D14)), "", FIND(Sheet2!C14, Sheet1!$D14)))</f>
        <v/>
      </c>
      <c r="D14" s="2" t="str">
        <f>IF(ISBLANK(Sheet2!D14), "", IF(ISERR(FIND(Sheet2!D14, Sheet1!$D14)), "", FIND(Sheet2!D14, Sheet1!$D14)))</f>
        <v/>
      </c>
      <c r="E14" s="2" t="str">
        <f>IF(ISBLANK(Sheet2!E14), "", IF(ISERR(FIND(Sheet2!E14, Sheet1!$D14)), "", FIND(Sheet2!E14, Sheet1!$D14)))</f>
        <v/>
      </c>
      <c r="F14" s="2">
        <f>IF(ISBLANK(Sheet2!F14), "", IF(ISERR(FIND(Sheet2!F14, Sheet1!$D14)), "", FIND(Sheet2!F14, Sheet1!$D14)))</f>
        <v>2</v>
      </c>
      <c r="G14" s="2" t="str">
        <f>IF(ISBLANK(Sheet2!G14), "", IF(ISERR(FIND(Sheet2!G14, Sheet1!$D14)), "", FIND(Sheet2!G14, Sheet1!$D14)))</f>
        <v/>
      </c>
      <c r="H14" s="2" t="str">
        <f>IF(ISBLANK(Sheet2!H14), "", IF(ISERR(FIND(Sheet2!H14, Sheet1!$D14)), "", FIND(Sheet2!H14, Sheet1!$D14)))</f>
        <v/>
      </c>
      <c r="I14" s="2" t="str">
        <f>IF(ISBLANK(Sheet2!I14), "", IF(ISERR(FIND(Sheet2!I14, Sheet1!$D14)), "", FIND(Sheet2!I14, Sheet1!$D14)))</f>
        <v/>
      </c>
      <c r="J14" s="2" t="str">
        <f>IF(ISBLANK(Sheet2!J14), "", IF(ISERR(FIND(Sheet2!J14, Sheet1!$D14)), "", FIND(Sheet2!J14, Sheet1!$D14)))</f>
        <v/>
      </c>
      <c r="K14" s="2" t="str">
        <f>IF(ISBLANK(Sheet2!K14), "", IF(ISERR(FIND(Sheet2!K14, Sheet1!$D14)), "", FIND(Sheet2!K14, Sheet1!$D14)))</f>
        <v/>
      </c>
      <c r="L14" s="2" t="str">
        <f>IF(ISBLANK(Sheet2!L14), "", IF(ISERR(FIND(Sheet2!L14, Sheet1!$D14)), "", FIND(Sheet2!L14, Sheet1!$D14)))</f>
        <v/>
      </c>
      <c r="M14" s="2" t="str">
        <f>IF(ISBLANK(Sheet2!M14), "", IF(ISERR(FIND(Sheet2!M14, Sheet1!$D14)), "", FIND(Sheet2!M14, Sheet1!$D14)))</f>
        <v/>
      </c>
      <c r="N14" s="2" t="str">
        <f>IF(ISBLANK(Sheet2!N14), "", IF(ISERR(FIND(Sheet2!N14, Sheet1!$D14)), "", FIND(Sheet2!N14, Sheet1!$D14)))</f>
        <v/>
      </c>
      <c r="O14" s="2" t="str">
        <f>IF(ISBLANK(Sheet2!O14), "", IF(ISERR(FIND(Sheet2!O14, Sheet1!$D14)), "", FIND(Sheet2!O14, Sheet1!$D14)))</f>
        <v/>
      </c>
      <c r="P14" s="2" t="str">
        <f>IF(ISBLANK(Sheet2!P14), "", IF(ISERR(FIND(Sheet2!P14, Sheet1!$D14)), "", FIND(Sheet2!P14, Sheet1!$D14)))</f>
        <v/>
      </c>
      <c r="Q14" s="2" t="str">
        <f>IF(ISBLANK(Sheet2!Q14), "", IF(ISERR(FIND(Sheet2!Q14, Sheet1!$D14)), "", FIND(Sheet2!Q14, Sheet1!$D14)))</f>
        <v/>
      </c>
      <c r="R14" s="2" t="str">
        <f>IF(ISBLANK(Sheet2!R14), "", IF(ISERR(FIND(Sheet2!R14, Sheet1!$D14)), "", FIND(Sheet2!R14, Sheet1!$D14)))</f>
        <v/>
      </c>
      <c r="S14" s="2" t="str">
        <f>IF(ISBLANK(Sheet2!S14), "", IF(ISERR(FIND(Sheet2!S14, Sheet1!$D14)), "", FIND(Sheet2!S14, Sheet1!$D14)))</f>
        <v/>
      </c>
      <c r="T14" s="2" t="str">
        <f>IF(ISBLANK(Sheet2!T14), "", IF(ISERR(FIND(Sheet2!T14, Sheet1!$D14)), "", FIND(Sheet2!T14, Sheet1!$D14)))</f>
        <v/>
      </c>
      <c r="U14" s="2" t="str">
        <f>IF(ISBLANK(Sheet2!U14), "", IF(ISERR(FIND(Sheet2!U14, Sheet1!$D14)), "", FIND(Sheet2!U14, Sheet1!$D14)))</f>
        <v/>
      </c>
      <c r="V14" s="2" t="str">
        <f>IF(ISBLANK(Sheet2!V14), "", IF(ISERR(FIND(Sheet2!V14, Sheet1!$D14)), "", FIND(Sheet2!V14, Sheet1!$D14)))</f>
        <v/>
      </c>
      <c r="W14" s="2" t="str">
        <f>IF(ISBLANK(Sheet2!W14), "", IF(ISERR(FIND(Sheet2!W14, Sheet1!$D14)), "", FIND(Sheet2!W14, Sheet1!$D14)))</f>
        <v/>
      </c>
      <c r="X14" s="2" t="str">
        <f>IF(ISBLANK(Sheet2!X14), "", IF(ISERR(FIND(Sheet2!X14, Sheet1!$D14)), "", FIND(Sheet2!X14, Sheet1!$D14)))</f>
        <v/>
      </c>
    </row>
    <row r="15">
      <c r="A15" s="2" t="str">
        <f>IF(ISBLANK(Sheet2!A15), "", IF(ISERR(FIND(Sheet2!A15, Sheet1!$D15)), "", FIND(Sheet2!A15, Sheet1!$D15)))</f>
        <v/>
      </c>
      <c r="B15" s="2" t="str">
        <f>IF(ISBLANK(Sheet2!B15), "", IF(ISERR(FIND(Sheet2!B15, Sheet1!$D15)), "", FIND(Sheet2!B15, Sheet1!$D15)))</f>
        <v/>
      </c>
      <c r="C15" s="2">
        <f>IF(ISBLANK(Sheet2!C15), "", IF(ISERR(FIND(Sheet2!C15, Sheet1!$D15)), "", FIND(Sheet2!C15, Sheet1!$D15)))</f>
        <v>3</v>
      </c>
      <c r="D15" s="2" t="str">
        <f>IF(ISBLANK(Sheet2!D15), "", IF(ISERR(FIND(Sheet2!D15, Sheet1!$D15)), "", FIND(Sheet2!D15, Sheet1!$D15)))</f>
        <v/>
      </c>
      <c r="E15" s="2" t="str">
        <f>IF(ISBLANK(Sheet2!E15), "", IF(ISERR(FIND(Sheet2!E15, Sheet1!$D15)), "", FIND(Sheet2!E15, Sheet1!$D15)))</f>
        <v/>
      </c>
      <c r="F15" s="2" t="str">
        <f>IF(ISBLANK(Sheet2!F15), "", IF(ISERR(FIND(Sheet2!F15, Sheet1!$D15)), "", FIND(Sheet2!F15, Sheet1!$D15)))</f>
        <v/>
      </c>
      <c r="G15" s="2" t="str">
        <f>IF(ISBLANK(Sheet2!G15), "", IF(ISERR(FIND(Sheet2!G15, Sheet1!$D15)), "", FIND(Sheet2!G15, Sheet1!$D15)))</f>
        <v/>
      </c>
      <c r="H15" s="2" t="str">
        <f>IF(ISBLANK(Sheet2!H15), "", IF(ISERR(FIND(Sheet2!H15, Sheet1!$D15)), "", FIND(Sheet2!H15, Sheet1!$D15)))</f>
        <v/>
      </c>
      <c r="I15" s="2" t="str">
        <f>IF(ISBLANK(Sheet2!I15), "", IF(ISERR(FIND(Sheet2!I15, Sheet1!$D15)), "", FIND(Sheet2!I15, Sheet1!$D15)))</f>
        <v/>
      </c>
      <c r="J15" s="2" t="str">
        <f>IF(ISBLANK(Sheet2!J15), "", IF(ISERR(FIND(Sheet2!J15, Sheet1!$D15)), "", FIND(Sheet2!J15, Sheet1!$D15)))</f>
        <v/>
      </c>
      <c r="K15" s="2" t="str">
        <f>IF(ISBLANK(Sheet2!K15), "", IF(ISERR(FIND(Sheet2!K15, Sheet1!$D15)), "", FIND(Sheet2!K15, Sheet1!$D15)))</f>
        <v/>
      </c>
      <c r="L15" s="2" t="str">
        <f>IF(ISBLANK(Sheet2!L15), "", IF(ISERR(FIND(Sheet2!L15, Sheet1!$D15)), "", FIND(Sheet2!L15, Sheet1!$D15)))</f>
        <v/>
      </c>
      <c r="M15" s="2" t="str">
        <f>IF(ISBLANK(Sheet2!M15), "", IF(ISERR(FIND(Sheet2!M15, Sheet1!$D15)), "", FIND(Sheet2!M15, Sheet1!$D15)))</f>
        <v/>
      </c>
      <c r="N15" s="2" t="str">
        <f>IF(ISBLANK(Sheet2!N15), "", IF(ISERR(FIND(Sheet2!N15, Sheet1!$D15)), "", FIND(Sheet2!N15, Sheet1!$D15)))</f>
        <v/>
      </c>
      <c r="O15" s="2" t="str">
        <f>IF(ISBLANK(Sheet2!O15), "", IF(ISERR(FIND(Sheet2!O15, Sheet1!$D15)), "", FIND(Sheet2!O15, Sheet1!$D15)))</f>
        <v/>
      </c>
      <c r="P15" s="2" t="str">
        <f>IF(ISBLANK(Sheet2!P15), "", IF(ISERR(FIND(Sheet2!P15, Sheet1!$D15)), "", FIND(Sheet2!P15, Sheet1!$D15)))</f>
        <v/>
      </c>
      <c r="Q15" s="2" t="str">
        <f>IF(ISBLANK(Sheet2!Q15), "", IF(ISERR(FIND(Sheet2!Q15, Sheet1!$D15)), "", FIND(Sheet2!Q15, Sheet1!$D15)))</f>
        <v/>
      </c>
      <c r="R15" s="2" t="str">
        <f>IF(ISBLANK(Sheet2!R15), "", IF(ISERR(FIND(Sheet2!R15, Sheet1!$D15)), "", FIND(Sheet2!R15, Sheet1!$D15)))</f>
        <v/>
      </c>
      <c r="S15" s="2" t="str">
        <f>IF(ISBLANK(Sheet2!S15), "", IF(ISERR(FIND(Sheet2!S15, Sheet1!$D15)), "", FIND(Sheet2!S15, Sheet1!$D15)))</f>
        <v/>
      </c>
      <c r="T15" s="2" t="str">
        <f>IF(ISBLANK(Sheet2!T15), "", IF(ISERR(FIND(Sheet2!T15, Sheet1!$D15)), "", FIND(Sheet2!T15, Sheet1!$D15)))</f>
        <v/>
      </c>
      <c r="U15" s="2" t="str">
        <f>IF(ISBLANK(Sheet2!U15), "", IF(ISERR(FIND(Sheet2!U15, Sheet1!$D15)), "", FIND(Sheet2!U15, Sheet1!$D15)))</f>
        <v/>
      </c>
      <c r="V15" s="2" t="str">
        <f>IF(ISBLANK(Sheet2!V15), "", IF(ISERR(FIND(Sheet2!V15, Sheet1!$D15)), "", FIND(Sheet2!V15, Sheet1!$D15)))</f>
        <v/>
      </c>
      <c r="W15" s="2" t="str">
        <f>IF(ISBLANK(Sheet2!W15), "", IF(ISERR(FIND(Sheet2!W15, Sheet1!$D15)), "", FIND(Sheet2!W15, Sheet1!$D15)))</f>
        <v/>
      </c>
      <c r="X15" s="2" t="str">
        <f>IF(ISBLANK(Sheet2!X15), "", IF(ISERR(FIND(Sheet2!X15, Sheet1!$D15)), "", FIND(Sheet2!X15, Sheet1!$D15)))</f>
        <v/>
      </c>
    </row>
    <row r="16">
      <c r="A16" s="2" t="str">
        <f>IF(ISBLANK(Sheet2!A16), "", IF(ISERR(FIND(Sheet2!A16, Sheet1!$D16)), "", FIND(Sheet2!A16, Sheet1!$D16)))</f>
        <v/>
      </c>
      <c r="B16" s="2" t="str">
        <f>IF(ISBLANK(Sheet2!B16), "", IF(ISERR(FIND(Sheet2!B16, Sheet1!$D16)), "", FIND(Sheet2!B16, Sheet1!$D16)))</f>
        <v/>
      </c>
      <c r="C16" s="2" t="str">
        <f>IF(ISBLANK(Sheet2!C16), "", IF(ISERR(FIND(Sheet2!C16, Sheet1!$D16)), "", FIND(Sheet2!C16, Sheet1!$D16)))</f>
        <v/>
      </c>
      <c r="D16" s="2" t="str">
        <f>IF(ISBLANK(Sheet2!D16), "", IF(ISERR(FIND(Sheet2!D16, Sheet1!$D16)), "", FIND(Sheet2!D16, Sheet1!$D16)))</f>
        <v/>
      </c>
      <c r="E16" s="2" t="str">
        <f>IF(ISBLANK(Sheet2!E16), "", IF(ISERR(FIND(Sheet2!E16, Sheet1!$D16)), "", FIND(Sheet2!E16, Sheet1!$D16)))</f>
        <v/>
      </c>
      <c r="F16" s="2" t="str">
        <f>IF(ISBLANK(Sheet2!F16), "", IF(ISERR(FIND(Sheet2!F16, Sheet1!$D16)), "", FIND(Sheet2!F16, Sheet1!$D16)))</f>
        <v/>
      </c>
      <c r="G16" s="2" t="str">
        <f>IF(ISBLANK(Sheet2!G16), "", IF(ISERR(FIND(Sheet2!G16, Sheet1!$D16)), "", FIND(Sheet2!G16, Sheet1!$D16)))</f>
        <v/>
      </c>
      <c r="H16" s="2" t="str">
        <f>IF(ISBLANK(Sheet2!H16), "", IF(ISERR(FIND(Sheet2!H16, Sheet1!$D16)), "", FIND(Sheet2!H16, Sheet1!$D16)))</f>
        <v/>
      </c>
      <c r="I16" s="2" t="str">
        <f>IF(ISBLANK(Sheet2!I16), "", IF(ISERR(FIND(Sheet2!I16, Sheet1!$D16)), "", FIND(Sheet2!I16, Sheet1!$D16)))</f>
        <v/>
      </c>
      <c r="J16" s="2" t="str">
        <f>IF(ISBLANK(Sheet2!J16), "", IF(ISERR(FIND(Sheet2!J16, Sheet1!$D16)), "", FIND(Sheet2!J16, Sheet1!$D16)))</f>
        <v/>
      </c>
      <c r="K16" s="2" t="str">
        <f>IF(ISBLANK(Sheet2!K16), "", IF(ISERR(FIND(Sheet2!K16, Sheet1!$D16)), "", FIND(Sheet2!K16, Sheet1!$D16)))</f>
        <v/>
      </c>
      <c r="L16" s="2" t="str">
        <f>IF(ISBLANK(Sheet2!L16), "", IF(ISERR(FIND(Sheet2!L16, Sheet1!$D16)), "", FIND(Sheet2!L16, Sheet1!$D16)))</f>
        <v/>
      </c>
      <c r="M16" s="2" t="str">
        <f>IF(ISBLANK(Sheet2!M16), "", IF(ISERR(FIND(Sheet2!M16, Sheet1!$D16)), "", FIND(Sheet2!M16, Sheet1!$D16)))</f>
        <v/>
      </c>
      <c r="N16" s="2" t="str">
        <f>IF(ISBLANK(Sheet2!N16), "", IF(ISERR(FIND(Sheet2!N16, Sheet1!$D16)), "", FIND(Sheet2!N16, Sheet1!$D16)))</f>
        <v/>
      </c>
      <c r="O16" s="2" t="str">
        <f>IF(ISBLANK(Sheet2!O16), "", IF(ISERR(FIND(Sheet2!O16, Sheet1!$D16)), "", FIND(Sheet2!O16, Sheet1!$D16)))</f>
        <v/>
      </c>
      <c r="P16" s="2" t="str">
        <f>IF(ISBLANK(Sheet2!P16), "", IF(ISERR(FIND(Sheet2!P16, Sheet1!$D16)), "", FIND(Sheet2!P16, Sheet1!$D16)))</f>
        <v/>
      </c>
      <c r="Q16" s="2" t="str">
        <f>IF(ISBLANK(Sheet2!Q16), "", IF(ISERR(FIND(Sheet2!Q16, Sheet1!$D16)), "", FIND(Sheet2!Q16, Sheet1!$D16)))</f>
        <v/>
      </c>
      <c r="R16" s="2" t="str">
        <f>IF(ISBLANK(Sheet2!R16), "", IF(ISERR(FIND(Sheet2!R16, Sheet1!$D16)), "", FIND(Sheet2!R16, Sheet1!$D16)))</f>
        <v/>
      </c>
      <c r="S16" s="2" t="str">
        <f>IF(ISBLANK(Sheet2!S16), "", IF(ISERR(FIND(Sheet2!S16, Sheet1!$D16)), "", FIND(Sheet2!S16, Sheet1!$D16)))</f>
        <v/>
      </c>
      <c r="T16" s="2" t="str">
        <f>IF(ISBLANK(Sheet2!T16), "", IF(ISERR(FIND(Sheet2!T16, Sheet1!$D16)), "", FIND(Sheet2!T16, Sheet1!$D16)))</f>
        <v/>
      </c>
      <c r="U16" s="2" t="str">
        <f>IF(ISBLANK(Sheet2!U16), "", IF(ISERR(FIND(Sheet2!U16, Sheet1!$D16)), "", FIND(Sheet2!U16, Sheet1!$D16)))</f>
        <v/>
      </c>
      <c r="V16" s="2">
        <f>IF(ISBLANK(Sheet2!V16), "", IF(ISERR(FIND(Sheet2!V16, Sheet1!$D16)), "", FIND(Sheet2!V16, Sheet1!$D16)))</f>
        <v>2</v>
      </c>
      <c r="W16" s="2" t="str">
        <f>IF(ISBLANK(Sheet2!W16), "", IF(ISERR(FIND(Sheet2!W16, Sheet1!$D16)), "", FIND(Sheet2!W16, Sheet1!$D16)))</f>
        <v/>
      </c>
      <c r="X16" s="2" t="str">
        <f>IF(ISBLANK(Sheet2!X16), "", IF(ISERR(FIND(Sheet2!X16, Sheet1!$D16)), "", FIND(Sheet2!X16, Sheet1!$D16)))</f>
        <v/>
      </c>
    </row>
    <row r="17">
      <c r="A17" s="2" t="str">
        <f>IF(ISBLANK(Sheet2!A17), "", IF(ISERR(FIND(Sheet2!A17, Sheet1!$D17)), "", FIND(Sheet2!A17, Sheet1!$D17)))</f>
        <v/>
      </c>
      <c r="B17" s="2" t="str">
        <f>IF(ISBLANK(Sheet2!B17), "", IF(ISERR(FIND(Sheet2!B17, Sheet1!$D17)), "", FIND(Sheet2!B17, Sheet1!$D17)))</f>
        <v/>
      </c>
      <c r="C17" s="2" t="str">
        <f>IF(ISBLANK(Sheet2!C17), "", IF(ISERR(FIND(Sheet2!C17, Sheet1!$D17)), "", FIND(Sheet2!C17, Sheet1!$D17)))</f>
        <v/>
      </c>
      <c r="D17" s="2" t="str">
        <f>IF(ISBLANK(Sheet2!D17), "", IF(ISERR(FIND(Sheet2!D17, Sheet1!$D17)), "", FIND(Sheet2!D17, Sheet1!$D17)))</f>
        <v/>
      </c>
      <c r="E17" s="2" t="str">
        <f>IF(ISBLANK(Sheet2!E17), "", IF(ISERR(FIND(Sheet2!E17, Sheet1!$D17)), "", FIND(Sheet2!E17, Sheet1!$D17)))</f>
        <v/>
      </c>
      <c r="F17" s="2" t="str">
        <f>IF(ISBLANK(Sheet2!F17), "", IF(ISERR(FIND(Sheet2!F17, Sheet1!$D17)), "", FIND(Sheet2!F17, Sheet1!$D17)))</f>
        <v/>
      </c>
      <c r="G17" s="2" t="str">
        <f>IF(ISBLANK(Sheet2!G17), "", IF(ISERR(FIND(Sheet2!G17, Sheet1!$D17)), "", FIND(Sheet2!G17, Sheet1!$D17)))</f>
        <v/>
      </c>
      <c r="H17" s="2" t="str">
        <f>IF(ISBLANK(Sheet2!H17), "", IF(ISERR(FIND(Sheet2!H17, Sheet1!$D17)), "", FIND(Sheet2!H17, Sheet1!$D17)))</f>
        <v/>
      </c>
      <c r="I17" s="2" t="str">
        <f>IF(ISBLANK(Sheet2!I17), "", IF(ISERR(FIND(Sheet2!I17, Sheet1!$D17)), "", FIND(Sheet2!I17, Sheet1!$D17)))</f>
        <v/>
      </c>
      <c r="J17" s="2" t="str">
        <f>IF(ISBLANK(Sheet2!J17), "", IF(ISERR(FIND(Sheet2!J17, Sheet1!$D17)), "", FIND(Sheet2!J17, Sheet1!$D17)))</f>
        <v/>
      </c>
      <c r="K17" s="2" t="str">
        <f>IF(ISBLANK(Sheet2!K17), "", IF(ISERR(FIND(Sheet2!K17, Sheet1!$D17)), "", FIND(Sheet2!K17, Sheet1!$D17)))</f>
        <v/>
      </c>
      <c r="L17" s="2" t="str">
        <f>IF(ISBLANK(Sheet2!L17), "", IF(ISERR(FIND(Sheet2!L17, Sheet1!$D17)), "", FIND(Sheet2!L17, Sheet1!$D17)))</f>
        <v/>
      </c>
      <c r="M17" s="2">
        <f>IF(ISBLANK(Sheet2!M17), "", IF(ISERR(FIND(Sheet2!M17, Sheet1!$D17)), "", FIND(Sheet2!M17, Sheet1!$D17)))</f>
        <v>15</v>
      </c>
      <c r="N17" s="2" t="str">
        <f>IF(ISBLANK(Sheet2!N17), "", IF(ISERR(FIND(Sheet2!N17, Sheet1!$D17)), "", FIND(Sheet2!N17, Sheet1!$D17)))</f>
        <v/>
      </c>
      <c r="O17" s="2" t="str">
        <f>IF(ISBLANK(Sheet2!O17), "", IF(ISERR(FIND(Sheet2!O17, Sheet1!$D17)), "", FIND(Sheet2!O17, Sheet1!$D17)))</f>
        <v/>
      </c>
      <c r="P17" s="2" t="str">
        <f>IF(ISBLANK(Sheet2!P17), "", IF(ISERR(FIND(Sheet2!P17, Sheet1!$D17)), "", FIND(Sheet2!P17, Sheet1!$D17)))</f>
        <v/>
      </c>
      <c r="Q17" s="2" t="str">
        <f>IF(ISBLANK(Sheet2!Q17), "", IF(ISERR(FIND(Sheet2!Q17, Sheet1!$D17)), "", FIND(Sheet2!Q17, Sheet1!$D17)))</f>
        <v/>
      </c>
      <c r="R17" s="2" t="str">
        <f>IF(ISBLANK(Sheet2!R17), "", IF(ISERR(FIND(Sheet2!R17, Sheet1!$D17)), "", FIND(Sheet2!R17, Sheet1!$D17)))</f>
        <v/>
      </c>
      <c r="S17" s="2" t="str">
        <f>IF(ISBLANK(Sheet2!S17), "", IF(ISERR(FIND(Sheet2!S17, Sheet1!$D17)), "", FIND(Sheet2!S17, Sheet1!$D17)))</f>
        <v/>
      </c>
      <c r="T17" s="2" t="str">
        <f>IF(ISBLANK(Sheet2!T17), "", IF(ISERR(FIND(Sheet2!T17, Sheet1!$D17)), "", FIND(Sheet2!T17, Sheet1!$D17)))</f>
        <v/>
      </c>
      <c r="U17" s="2" t="str">
        <f>IF(ISBLANK(Sheet2!U17), "", IF(ISERR(FIND(Sheet2!U17, Sheet1!$D17)), "", FIND(Sheet2!U17, Sheet1!$D17)))</f>
        <v/>
      </c>
      <c r="V17" s="2" t="str">
        <f>IF(ISBLANK(Sheet2!V17), "", IF(ISERR(FIND(Sheet2!V17, Sheet1!$D17)), "", FIND(Sheet2!V17, Sheet1!$D17)))</f>
        <v/>
      </c>
      <c r="W17" s="2" t="str">
        <f>IF(ISBLANK(Sheet2!W17), "", IF(ISERR(FIND(Sheet2!W17, Sheet1!$D17)), "", FIND(Sheet2!W17, Sheet1!$D17)))</f>
        <v/>
      </c>
      <c r="X17" s="2" t="str">
        <f>IF(ISBLANK(Sheet2!X17), "", IF(ISERR(FIND(Sheet2!X17, Sheet1!$D17)), "", FIND(Sheet2!X17, Sheet1!$D17)))</f>
        <v/>
      </c>
    </row>
    <row r="18">
      <c r="A18" s="2" t="str">
        <f>IF(ISBLANK(Sheet2!A18), "", IF(ISERR(FIND(Sheet2!A18, Sheet1!$D18)), "", FIND(Sheet2!A18, Sheet1!$D18)))</f>
        <v/>
      </c>
      <c r="B18" s="2" t="str">
        <f>IF(ISBLANK(Sheet2!B18), "", IF(ISERR(FIND(Sheet2!B18, Sheet1!$D18)), "", FIND(Sheet2!B18, Sheet1!$D18)))</f>
        <v/>
      </c>
      <c r="C18" s="2" t="str">
        <f>IF(ISBLANK(Sheet2!C18), "", IF(ISERR(FIND(Sheet2!C18, Sheet1!$D18)), "", FIND(Sheet2!C18, Sheet1!$D18)))</f>
        <v/>
      </c>
      <c r="D18" s="2" t="str">
        <f>IF(ISBLANK(Sheet2!D18), "", IF(ISERR(FIND(Sheet2!D18, Sheet1!$D18)), "", FIND(Sheet2!D18, Sheet1!$D18)))</f>
        <v/>
      </c>
      <c r="E18" s="2" t="str">
        <f>IF(ISBLANK(Sheet2!E18), "", IF(ISERR(FIND(Sheet2!E18, Sheet1!$D18)), "", FIND(Sheet2!E18, Sheet1!$D18)))</f>
        <v/>
      </c>
      <c r="F18" s="2" t="str">
        <f>IF(ISBLANK(Sheet2!F18), "", IF(ISERR(FIND(Sheet2!F18, Sheet1!$D18)), "", FIND(Sheet2!F18, Sheet1!$D18)))</f>
        <v/>
      </c>
      <c r="G18" s="2" t="str">
        <f>IF(ISBLANK(Sheet2!G18), "", IF(ISERR(FIND(Sheet2!G18, Sheet1!$D18)), "", FIND(Sheet2!G18, Sheet1!$D18)))</f>
        <v/>
      </c>
      <c r="H18" s="2" t="str">
        <f>IF(ISBLANK(Sheet2!H18), "", IF(ISERR(FIND(Sheet2!H18, Sheet1!$D18)), "", FIND(Sheet2!H18, Sheet1!$D18)))</f>
        <v/>
      </c>
      <c r="I18" s="2" t="str">
        <f>IF(ISBLANK(Sheet2!I18), "", IF(ISERR(FIND(Sheet2!I18, Sheet1!$D18)), "", FIND(Sheet2!I18, Sheet1!$D18)))</f>
        <v/>
      </c>
      <c r="J18" s="2" t="str">
        <f>IF(ISBLANK(Sheet2!J18), "", IF(ISERR(FIND(Sheet2!J18, Sheet1!$D18)), "", FIND(Sheet2!J18, Sheet1!$D18)))</f>
        <v/>
      </c>
      <c r="K18" s="2" t="str">
        <f>IF(ISBLANK(Sheet2!K18), "", IF(ISERR(FIND(Sheet2!K18, Sheet1!$D18)), "", FIND(Sheet2!K18, Sheet1!$D18)))</f>
        <v/>
      </c>
      <c r="L18" s="2" t="str">
        <f>IF(ISBLANK(Sheet2!L18), "", IF(ISERR(FIND(Sheet2!L18, Sheet1!$D18)), "", FIND(Sheet2!L18, Sheet1!$D18)))</f>
        <v/>
      </c>
      <c r="M18" s="2" t="str">
        <f>IF(ISBLANK(Sheet2!M18), "", IF(ISERR(FIND(Sheet2!M18, Sheet1!$D18)), "", FIND(Sheet2!M18, Sheet1!$D18)))</f>
        <v/>
      </c>
      <c r="N18" s="2">
        <f>IF(ISBLANK(Sheet2!N18), "", IF(ISERR(FIND(Sheet2!N18, Sheet1!$D18)), "", FIND(Sheet2!N18, Sheet1!$D18)))</f>
        <v>9</v>
      </c>
      <c r="O18" s="2" t="str">
        <f>IF(ISBLANK(Sheet2!O18), "", IF(ISERR(FIND(Sheet2!O18, Sheet1!$D18)), "", FIND(Sheet2!O18, Sheet1!$D18)))</f>
        <v/>
      </c>
      <c r="P18" s="2" t="str">
        <f>IF(ISBLANK(Sheet2!P18), "", IF(ISERR(FIND(Sheet2!P18, Sheet1!$D18)), "", FIND(Sheet2!P18, Sheet1!$D18)))</f>
        <v/>
      </c>
      <c r="Q18" s="2" t="str">
        <f>IF(ISBLANK(Sheet2!Q18), "", IF(ISERR(FIND(Sheet2!Q18, Sheet1!$D18)), "", FIND(Sheet2!Q18, Sheet1!$D18)))</f>
        <v/>
      </c>
      <c r="R18" s="2" t="str">
        <f>IF(ISBLANK(Sheet2!R18), "", IF(ISERR(FIND(Sheet2!R18, Sheet1!$D18)), "", FIND(Sheet2!R18, Sheet1!$D18)))</f>
        <v/>
      </c>
      <c r="S18" s="2" t="str">
        <f>IF(ISBLANK(Sheet2!S18), "", IF(ISERR(FIND(Sheet2!S18, Sheet1!$D18)), "", FIND(Sheet2!S18, Sheet1!$D18)))</f>
        <v/>
      </c>
      <c r="T18" s="2" t="str">
        <f>IF(ISBLANK(Sheet2!T18), "", IF(ISERR(FIND(Sheet2!T18, Sheet1!$D18)), "", FIND(Sheet2!T18, Sheet1!$D18)))</f>
        <v/>
      </c>
      <c r="U18" s="2" t="str">
        <f>IF(ISBLANK(Sheet2!U18), "", IF(ISERR(FIND(Sheet2!U18, Sheet1!$D18)), "", FIND(Sheet2!U18, Sheet1!$D18)))</f>
        <v/>
      </c>
      <c r="V18" s="2" t="str">
        <f>IF(ISBLANK(Sheet2!V18), "", IF(ISERR(FIND(Sheet2!V18, Sheet1!$D18)), "", FIND(Sheet2!V18, Sheet1!$D18)))</f>
        <v/>
      </c>
      <c r="W18" s="2" t="str">
        <f>IF(ISBLANK(Sheet2!W18), "", IF(ISERR(FIND(Sheet2!W18, Sheet1!$D18)), "", FIND(Sheet2!W18, Sheet1!$D18)))</f>
        <v/>
      </c>
      <c r="X18" s="2" t="str">
        <f>IF(ISBLANK(Sheet2!X18), "", IF(ISERR(FIND(Sheet2!X18, Sheet1!$D18)), "", FIND(Sheet2!X18, Sheet1!$D18)))</f>
        <v/>
      </c>
    </row>
    <row r="19">
      <c r="A19" s="2" t="str">
        <f>IF(ISBLANK(Sheet2!A19), "", IF(ISERR(FIND(Sheet2!A19, Sheet1!$D19)), "", FIND(Sheet2!A19, Sheet1!$D19)))</f>
        <v/>
      </c>
      <c r="B19" s="2" t="str">
        <f>IF(ISBLANK(Sheet2!B19), "", IF(ISERR(FIND(Sheet2!B19, Sheet1!$D19)), "", FIND(Sheet2!B19, Sheet1!$D19)))</f>
        <v/>
      </c>
      <c r="C19" s="2" t="str">
        <f>IF(ISBLANK(Sheet2!C19), "", IF(ISERR(FIND(Sheet2!C19, Sheet1!$D19)), "", FIND(Sheet2!C19, Sheet1!$D19)))</f>
        <v/>
      </c>
      <c r="D19" s="2" t="str">
        <f>IF(ISBLANK(Sheet2!D19), "", IF(ISERR(FIND(Sheet2!D19, Sheet1!$D19)), "", FIND(Sheet2!D19, Sheet1!$D19)))</f>
        <v/>
      </c>
      <c r="E19" s="2" t="str">
        <f>IF(ISBLANK(Sheet2!E19), "", IF(ISERR(FIND(Sheet2!E19, Sheet1!$D19)), "", FIND(Sheet2!E19, Sheet1!$D19)))</f>
        <v/>
      </c>
      <c r="F19" s="2" t="str">
        <f>IF(ISBLANK(Sheet2!F19), "", IF(ISERR(FIND(Sheet2!F19, Sheet1!$D19)), "", FIND(Sheet2!F19, Sheet1!$D19)))</f>
        <v/>
      </c>
      <c r="G19" s="2" t="str">
        <f>IF(ISBLANK(Sheet2!G19), "", IF(ISERR(FIND(Sheet2!G19, Sheet1!$D19)), "", FIND(Sheet2!G19, Sheet1!$D19)))</f>
        <v/>
      </c>
      <c r="H19" s="2" t="str">
        <f>IF(ISBLANK(Sheet2!H19), "", IF(ISERR(FIND(Sheet2!H19, Sheet1!$D19)), "", FIND(Sheet2!H19, Sheet1!$D19)))</f>
        <v/>
      </c>
      <c r="I19" s="2" t="str">
        <f>IF(ISBLANK(Sheet2!I19), "", IF(ISERR(FIND(Sheet2!I19, Sheet1!$D19)), "", FIND(Sheet2!I19, Sheet1!$D19)))</f>
        <v/>
      </c>
      <c r="J19" s="2" t="str">
        <f>IF(ISBLANK(Sheet2!J19), "", IF(ISERR(FIND(Sheet2!J19, Sheet1!$D19)), "", FIND(Sheet2!J19, Sheet1!$D19)))</f>
        <v/>
      </c>
      <c r="K19" s="2" t="str">
        <f>IF(ISBLANK(Sheet2!K19), "", IF(ISERR(FIND(Sheet2!K19, Sheet1!$D19)), "", FIND(Sheet2!K19, Sheet1!$D19)))</f>
        <v/>
      </c>
      <c r="L19" s="2" t="str">
        <f>IF(ISBLANK(Sheet2!L19), "", IF(ISERR(FIND(Sheet2!L19, Sheet1!$D19)), "", FIND(Sheet2!L19, Sheet1!$D19)))</f>
        <v/>
      </c>
      <c r="M19" s="2">
        <f>IF(ISBLANK(Sheet2!M19), "", IF(ISERR(FIND(Sheet2!M19, Sheet1!$D19)), "", FIND(Sheet2!M19, Sheet1!$D19)))</f>
        <v>4</v>
      </c>
      <c r="N19" s="2" t="str">
        <f>IF(ISBLANK(Sheet2!N19), "", IF(ISERR(FIND(Sheet2!N19, Sheet1!$D19)), "", FIND(Sheet2!N19, Sheet1!$D19)))</f>
        <v/>
      </c>
      <c r="O19" s="2" t="str">
        <f>IF(ISBLANK(Sheet2!O19), "", IF(ISERR(FIND(Sheet2!O19, Sheet1!$D19)), "", FIND(Sheet2!O19, Sheet1!$D19)))</f>
        <v/>
      </c>
      <c r="P19" s="2" t="str">
        <f>IF(ISBLANK(Sheet2!P19), "", IF(ISERR(FIND(Sheet2!P19, Sheet1!$D19)), "", FIND(Sheet2!P19, Sheet1!$D19)))</f>
        <v/>
      </c>
      <c r="Q19" s="2" t="str">
        <f>IF(ISBLANK(Sheet2!Q19), "", IF(ISERR(FIND(Sheet2!Q19, Sheet1!$D19)), "", FIND(Sheet2!Q19, Sheet1!$D19)))</f>
        <v/>
      </c>
      <c r="R19" s="2" t="str">
        <f>IF(ISBLANK(Sheet2!R19), "", IF(ISERR(FIND(Sheet2!R19, Sheet1!$D19)), "", FIND(Sheet2!R19, Sheet1!$D19)))</f>
        <v/>
      </c>
      <c r="S19" s="2" t="str">
        <f>IF(ISBLANK(Sheet2!S19), "", IF(ISERR(FIND(Sheet2!S19, Sheet1!$D19)), "", FIND(Sheet2!S19, Sheet1!$D19)))</f>
        <v/>
      </c>
      <c r="T19" s="2" t="str">
        <f>IF(ISBLANK(Sheet2!T19), "", IF(ISERR(FIND(Sheet2!T19, Sheet1!$D19)), "", FIND(Sheet2!T19, Sheet1!$D19)))</f>
        <v/>
      </c>
      <c r="U19" s="2" t="str">
        <f>IF(ISBLANK(Sheet2!U19), "", IF(ISERR(FIND(Sheet2!U19, Sheet1!$D19)), "", FIND(Sheet2!U19, Sheet1!$D19)))</f>
        <v/>
      </c>
      <c r="V19" s="2" t="str">
        <f>IF(ISBLANK(Sheet2!V19), "", IF(ISERR(FIND(Sheet2!V19, Sheet1!$D19)), "", FIND(Sheet2!V19, Sheet1!$D19)))</f>
        <v/>
      </c>
      <c r="W19" s="2" t="str">
        <f>IF(ISBLANK(Sheet2!W19), "", IF(ISERR(FIND(Sheet2!W19, Sheet1!$D19)), "", FIND(Sheet2!W19, Sheet1!$D19)))</f>
        <v/>
      </c>
      <c r="X19" s="2" t="str">
        <f>IF(ISBLANK(Sheet2!X19), "", IF(ISERR(FIND(Sheet2!X19, Sheet1!$D19)), "", FIND(Sheet2!X19, Sheet1!$D19)))</f>
        <v/>
      </c>
    </row>
    <row r="20">
      <c r="A20" s="2">
        <f>IF(ISBLANK(Sheet2!A20), "", IF(ISERR(FIND(Sheet2!A20, Sheet1!$D20)), "", FIND(Sheet2!A20, Sheet1!$D20)))</f>
        <v>13</v>
      </c>
      <c r="B20" s="2" t="str">
        <f>IF(ISBLANK(Sheet2!B20), "", IF(ISERR(FIND(Sheet2!B20, Sheet1!$D20)), "", FIND(Sheet2!B20, Sheet1!$D20)))</f>
        <v/>
      </c>
      <c r="C20" s="2" t="str">
        <f>IF(ISBLANK(Sheet2!C20), "", IF(ISERR(FIND(Sheet2!C20, Sheet1!$D20)), "", FIND(Sheet2!C20, Sheet1!$D20)))</f>
        <v/>
      </c>
      <c r="D20" s="2" t="str">
        <f>IF(ISBLANK(Sheet2!D20), "", IF(ISERR(FIND(Sheet2!D20, Sheet1!$D20)), "", FIND(Sheet2!D20, Sheet1!$D20)))</f>
        <v/>
      </c>
      <c r="E20" s="2" t="str">
        <f>IF(ISBLANK(Sheet2!E20), "", IF(ISERR(FIND(Sheet2!E20, Sheet1!$D20)), "", FIND(Sheet2!E20, Sheet1!$D20)))</f>
        <v/>
      </c>
      <c r="F20" s="2" t="str">
        <f>IF(ISBLANK(Sheet2!F20), "", IF(ISERR(FIND(Sheet2!F20, Sheet1!$D20)), "", FIND(Sheet2!F20, Sheet1!$D20)))</f>
        <v/>
      </c>
      <c r="G20" s="2" t="str">
        <f>IF(ISBLANK(Sheet2!G20), "", IF(ISERR(FIND(Sheet2!G20, Sheet1!$D20)), "", FIND(Sheet2!G20, Sheet1!$D20)))</f>
        <v/>
      </c>
      <c r="H20" s="2" t="str">
        <f>IF(ISBLANK(Sheet2!H20), "", IF(ISERR(FIND(Sheet2!H20, Sheet1!$D20)), "", FIND(Sheet2!H20, Sheet1!$D20)))</f>
        <v/>
      </c>
      <c r="I20" s="2" t="str">
        <f>IF(ISBLANK(Sheet2!I20), "", IF(ISERR(FIND(Sheet2!I20, Sheet1!$D20)), "", FIND(Sheet2!I20, Sheet1!$D20)))</f>
        <v/>
      </c>
      <c r="J20" s="2" t="str">
        <f>IF(ISBLANK(Sheet2!J20), "", IF(ISERR(FIND(Sheet2!J20, Sheet1!$D20)), "", FIND(Sheet2!J20, Sheet1!$D20)))</f>
        <v/>
      </c>
      <c r="K20" s="2" t="str">
        <f>IF(ISBLANK(Sheet2!K20), "", IF(ISERR(FIND(Sheet2!K20, Sheet1!$D20)), "", FIND(Sheet2!K20, Sheet1!$D20)))</f>
        <v/>
      </c>
      <c r="L20" s="2" t="str">
        <f>IF(ISBLANK(Sheet2!L20), "", IF(ISERR(FIND(Sheet2!L20, Sheet1!$D20)), "", FIND(Sheet2!L20, Sheet1!$D20)))</f>
        <v/>
      </c>
      <c r="M20" s="2" t="str">
        <f>IF(ISBLANK(Sheet2!M20), "", IF(ISERR(FIND(Sheet2!M20, Sheet1!$D20)), "", FIND(Sheet2!M20, Sheet1!$D20)))</f>
        <v/>
      </c>
      <c r="N20" s="2" t="str">
        <f>IF(ISBLANK(Sheet2!N20), "", IF(ISERR(FIND(Sheet2!N20, Sheet1!$D20)), "", FIND(Sheet2!N20, Sheet1!$D20)))</f>
        <v/>
      </c>
      <c r="O20" s="2" t="str">
        <f>IF(ISBLANK(Sheet2!O20), "", IF(ISERR(FIND(Sheet2!O20, Sheet1!$D20)), "", FIND(Sheet2!O20, Sheet1!$D20)))</f>
        <v/>
      </c>
      <c r="P20" s="2" t="str">
        <f>IF(ISBLANK(Sheet2!P20), "", IF(ISERR(FIND(Sheet2!P20, Sheet1!$D20)), "", FIND(Sheet2!P20, Sheet1!$D20)))</f>
        <v/>
      </c>
      <c r="Q20" s="2" t="str">
        <f>IF(ISBLANK(Sheet2!Q20), "", IF(ISERR(FIND(Sheet2!Q20, Sheet1!$D20)), "", FIND(Sheet2!Q20, Sheet1!$D20)))</f>
        <v/>
      </c>
      <c r="R20" s="2" t="str">
        <f>IF(ISBLANK(Sheet2!R20), "", IF(ISERR(FIND(Sheet2!R20, Sheet1!$D20)), "", FIND(Sheet2!R20, Sheet1!$D20)))</f>
        <v/>
      </c>
      <c r="S20" s="2" t="str">
        <f>IF(ISBLANK(Sheet2!S20), "", IF(ISERR(FIND(Sheet2!S20, Sheet1!$D20)), "", FIND(Sheet2!S20, Sheet1!$D20)))</f>
        <v/>
      </c>
      <c r="T20" s="2" t="str">
        <f>IF(ISBLANK(Sheet2!T20), "", IF(ISERR(FIND(Sheet2!T20, Sheet1!$D20)), "", FIND(Sheet2!T20, Sheet1!$D20)))</f>
        <v/>
      </c>
      <c r="U20" s="2" t="str">
        <f>IF(ISBLANK(Sheet2!U20), "", IF(ISERR(FIND(Sheet2!U20, Sheet1!$D20)), "", FIND(Sheet2!U20, Sheet1!$D20)))</f>
        <v/>
      </c>
      <c r="V20" s="2" t="str">
        <f>IF(ISBLANK(Sheet2!V20), "", IF(ISERR(FIND(Sheet2!V20, Sheet1!$D20)), "", FIND(Sheet2!V20, Sheet1!$D20)))</f>
        <v/>
      </c>
      <c r="W20" s="2" t="str">
        <f>IF(ISBLANK(Sheet2!W20), "", IF(ISERR(FIND(Sheet2!W20, Sheet1!$D20)), "", FIND(Sheet2!W20, Sheet1!$D20)))</f>
        <v/>
      </c>
      <c r="X20" s="2" t="str">
        <f>IF(ISBLANK(Sheet2!X20), "", IF(ISERR(FIND(Sheet2!X20, Sheet1!$D20)), "", FIND(Sheet2!X20, Sheet1!$D20)))</f>
        <v/>
      </c>
    </row>
    <row r="21">
      <c r="A21" s="2" t="str">
        <f>IF(ISBLANK(Sheet2!A21), "", IF(ISERR(FIND(Sheet2!A21, Sheet1!$D21)), "", FIND(Sheet2!A21, Sheet1!$D21)))</f>
        <v/>
      </c>
      <c r="B21" s="2" t="str">
        <f>IF(ISBLANK(Sheet2!B21), "", IF(ISERR(FIND(Sheet2!B21, Sheet1!$D21)), "", FIND(Sheet2!B21, Sheet1!$D21)))</f>
        <v/>
      </c>
      <c r="C21" s="2" t="str">
        <f>IF(ISBLANK(Sheet2!C21), "", IF(ISERR(FIND(Sheet2!C21, Sheet1!$D21)), "", FIND(Sheet2!C21, Sheet1!$D21)))</f>
        <v/>
      </c>
      <c r="D21" s="2" t="str">
        <f>IF(ISBLANK(Sheet2!D21), "", IF(ISERR(FIND(Sheet2!D21, Sheet1!$D21)), "", FIND(Sheet2!D21, Sheet1!$D21)))</f>
        <v/>
      </c>
      <c r="E21" s="2" t="str">
        <f>IF(ISBLANK(Sheet2!E21), "", IF(ISERR(FIND(Sheet2!E21, Sheet1!$D21)), "", FIND(Sheet2!E21, Sheet1!$D21)))</f>
        <v/>
      </c>
      <c r="F21" s="2" t="str">
        <f>IF(ISBLANK(Sheet2!F21), "", IF(ISERR(FIND(Sheet2!F21, Sheet1!$D21)), "", FIND(Sheet2!F21, Sheet1!$D21)))</f>
        <v/>
      </c>
      <c r="G21" s="2" t="str">
        <f>IF(ISBLANK(Sheet2!G21), "", IF(ISERR(FIND(Sheet2!G21, Sheet1!$D21)), "", FIND(Sheet2!G21, Sheet1!$D21)))</f>
        <v/>
      </c>
      <c r="H21" s="2" t="str">
        <f>IF(ISBLANK(Sheet2!H21), "", IF(ISERR(FIND(Sheet2!H21, Sheet1!$D21)), "", FIND(Sheet2!H21, Sheet1!$D21)))</f>
        <v/>
      </c>
      <c r="I21" s="2" t="str">
        <f>IF(ISBLANK(Sheet2!I21), "", IF(ISERR(FIND(Sheet2!I21, Sheet1!$D21)), "", FIND(Sheet2!I21, Sheet1!$D21)))</f>
        <v/>
      </c>
      <c r="J21" s="2" t="str">
        <f>IF(ISBLANK(Sheet2!J21), "", IF(ISERR(FIND(Sheet2!J21, Sheet1!$D21)), "", FIND(Sheet2!J21, Sheet1!$D21)))</f>
        <v/>
      </c>
      <c r="K21" s="2">
        <f>IF(ISBLANK(Sheet2!K21), "", IF(ISERR(FIND(Sheet2!K21, Sheet1!$D21)), "", FIND(Sheet2!K21, Sheet1!$D21)))</f>
        <v>2</v>
      </c>
      <c r="L21" s="2" t="str">
        <f>IF(ISBLANK(Sheet2!L21), "", IF(ISERR(FIND(Sheet2!L21, Sheet1!$D21)), "", FIND(Sheet2!L21, Sheet1!$D21)))</f>
        <v/>
      </c>
      <c r="M21" s="2" t="str">
        <f>IF(ISBLANK(Sheet2!M21), "", IF(ISERR(FIND(Sheet2!M21, Sheet1!$D21)), "", FIND(Sheet2!M21, Sheet1!$D21)))</f>
        <v/>
      </c>
      <c r="N21" s="2" t="str">
        <f>IF(ISBLANK(Sheet2!N21), "", IF(ISERR(FIND(Sheet2!N21, Sheet1!$D21)), "", FIND(Sheet2!N21, Sheet1!$D21)))</f>
        <v/>
      </c>
      <c r="O21" s="2" t="str">
        <f>IF(ISBLANK(Sheet2!O21), "", IF(ISERR(FIND(Sheet2!O21, Sheet1!$D21)), "", FIND(Sheet2!O21, Sheet1!$D21)))</f>
        <v/>
      </c>
      <c r="P21" s="2" t="str">
        <f>IF(ISBLANK(Sheet2!P21), "", IF(ISERR(FIND(Sheet2!P21, Sheet1!$D21)), "", FIND(Sheet2!P21, Sheet1!$D21)))</f>
        <v/>
      </c>
      <c r="Q21" s="2" t="str">
        <f>IF(ISBLANK(Sheet2!Q21), "", IF(ISERR(FIND(Sheet2!Q21, Sheet1!$D21)), "", FIND(Sheet2!Q21, Sheet1!$D21)))</f>
        <v/>
      </c>
      <c r="R21" s="2" t="str">
        <f>IF(ISBLANK(Sheet2!R21), "", IF(ISERR(FIND(Sheet2!R21, Sheet1!$D21)), "", FIND(Sheet2!R21, Sheet1!$D21)))</f>
        <v/>
      </c>
      <c r="S21" s="2" t="str">
        <f>IF(ISBLANK(Sheet2!S21), "", IF(ISERR(FIND(Sheet2!S21, Sheet1!$D21)), "", FIND(Sheet2!S21, Sheet1!$D21)))</f>
        <v/>
      </c>
      <c r="T21" s="2" t="str">
        <f>IF(ISBLANK(Sheet2!T21), "", IF(ISERR(FIND(Sheet2!T21, Sheet1!$D21)), "", FIND(Sheet2!T21, Sheet1!$D21)))</f>
        <v/>
      </c>
      <c r="U21" s="2" t="str">
        <f>IF(ISBLANK(Sheet2!U21), "", IF(ISERR(FIND(Sheet2!U21, Sheet1!$D21)), "", FIND(Sheet2!U21, Sheet1!$D21)))</f>
        <v/>
      </c>
      <c r="V21" s="2" t="str">
        <f>IF(ISBLANK(Sheet2!V21), "", IF(ISERR(FIND(Sheet2!V21, Sheet1!$D21)), "", FIND(Sheet2!V21, Sheet1!$D21)))</f>
        <v/>
      </c>
      <c r="W21" s="2" t="str">
        <f>IF(ISBLANK(Sheet2!W21), "", IF(ISERR(FIND(Sheet2!W21, Sheet1!$D21)), "", FIND(Sheet2!W21, Sheet1!$D21)))</f>
        <v/>
      </c>
      <c r="X21" s="2" t="str">
        <f>IF(ISBLANK(Sheet2!X21), "", IF(ISERR(FIND(Sheet2!X21, Sheet1!$D21)), "", FIND(Sheet2!X21, Sheet1!$D21)))</f>
        <v/>
      </c>
    </row>
    <row r="22">
      <c r="A22" s="2" t="str">
        <f>IF(ISBLANK(Sheet2!A22), "", IF(ISERR(FIND(Sheet2!A22, Sheet1!$D22)), "", FIND(Sheet2!A22, Sheet1!$D22)))</f>
        <v/>
      </c>
      <c r="B22" s="2" t="str">
        <f>IF(ISBLANK(Sheet2!B22), "", IF(ISERR(FIND(Sheet2!B22, Sheet1!$D22)), "", FIND(Sheet2!B22, Sheet1!$D22)))</f>
        <v/>
      </c>
      <c r="C22" s="2" t="str">
        <f>IF(ISBLANK(Sheet2!C22), "", IF(ISERR(FIND(Sheet2!C22, Sheet1!$D22)), "", FIND(Sheet2!C22, Sheet1!$D22)))</f>
        <v/>
      </c>
      <c r="D22" s="2" t="str">
        <f>IF(ISBLANK(Sheet2!D22), "", IF(ISERR(FIND(Sheet2!D22, Sheet1!$D22)), "", FIND(Sheet2!D22, Sheet1!$D22)))</f>
        <v/>
      </c>
      <c r="E22" s="2" t="str">
        <f>IF(ISBLANK(Sheet2!E22), "", IF(ISERR(FIND(Sheet2!E22, Sheet1!$D22)), "", FIND(Sheet2!E22, Sheet1!$D22)))</f>
        <v/>
      </c>
      <c r="F22" s="2" t="str">
        <f>IF(ISBLANK(Sheet2!F22), "", IF(ISERR(FIND(Sheet2!F22, Sheet1!$D22)), "", FIND(Sheet2!F22, Sheet1!$D22)))</f>
        <v/>
      </c>
      <c r="G22" s="2" t="str">
        <f>IF(ISBLANK(Sheet2!G22), "", IF(ISERR(FIND(Sheet2!G22, Sheet1!$D22)), "", FIND(Sheet2!G22, Sheet1!$D22)))</f>
        <v/>
      </c>
      <c r="H22" s="2" t="str">
        <f>IF(ISBLANK(Sheet2!H22), "", IF(ISERR(FIND(Sheet2!H22, Sheet1!$D22)), "", FIND(Sheet2!H22, Sheet1!$D22)))</f>
        <v/>
      </c>
      <c r="I22" s="2" t="str">
        <f>IF(ISBLANK(Sheet2!I22), "", IF(ISERR(FIND(Sheet2!I22, Sheet1!$D22)), "", FIND(Sheet2!I22, Sheet1!$D22)))</f>
        <v/>
      </c>
      <c r="J22" s="2">
        <f>IF(ISBLANK(Sheet2!J22), "", IF(ISERR(FIND(Sheet2!J22, Sheet1!$D22)), "", FIND(Sheet2!J22, Sheet1!$D22)))</f>
        <v>2</v>
      </c>
      <c r="K22" s="2" t="str">
        <f>IF(ISBLANK(Sheet2!K22), "", IF(ISERR(FIND(Sheet2!K22, Sheet1!$D22)), "", FIND(Sheet2!K22, Sheet1!$D22)))</f>
        <v/>
      </c>
      <c r="L22" s="2" t="str">
        <f>IF(ISBLANK(Sheet2!L22), "", IF(ISERR(FIND(Sheet2!L22, Sheet1!$D22)), "", FIND(Sheet2!L22, Sheet1!$D22)))</f>
        <v/>
      </c>
      <c r="M22" s="2" t="str">
        <f>IF(ISBLANK(Sheet2!M22), "", IF(ISERR(FIND(Sheet2!M22, Sheet1!$D22)), "", FIND(Sheet2!M22, Sheet1!$D22)))</f>
        <v/>
      </c>
      <c r="N22" s="2" t="str">
        <f>IF(ISBLANK(Sheet2!N22), "", IF(ISERR(FIND(Sheet2!N22, Sheet1!$D22)), "", FIND(Sheet2!N22, Sheet1!$D22)))</f>
        <v/>
      </c>
      <c r="O22" s="2" t="str">
        <f>IF(ISBLANK(Sheet2!O22), "", IF(ISERR(FIND(Sheet2!O22, Sheet1!$D22)), "", FIND(Sheet2!O22, Sheet1!$D22)))</f>
        <v/>
      </c>
      <c r="P22" s="2" t="str">
        <f>IF(ISBLANK(Sheet2!P22), "", IF(ISERR(FIND(Sheet2!P22, Sheet1!$D22)), "", FIND(Sheet2!P22, Sheet1!$D22)))</f>
        <v/>
      </c>
      <c r="Q22" s="2" t="str">
        <f>IF(ISBLANK(Sheet2!Q22), "", IF(ISERR(FIND(Sheet2!Q22, Sheet1!$D22)), "", FIND(Sheet2!Q22, Sheet1!$D22)))</f>
        <v/>
      </c>
      <c r="R22" s="2" t="str">
        <f>IF(ISBLANK(Sheet2!R22), "", IF(ISERR(FIND(Sheet2!R22, Sheet1!$D22)), "", FIND(Sheet2!R22, Sheet1!$D22)))</f>
        <v/>
      </c>
      <c r="S22" s="2" t="str">
        <f>IF(ISBLANK(Sheet2!S22), "", IF(ISERR(FIND(Sheet2!S22, Sheet1!$D22)), "", FIND(Sheet2!S22, Sheet1!$D22)))</f>
        <v/>
      </c>
      <c r="T22" s="2" t="str">
        <f>IF(ISBLANK(Sheet2!T22), "", IF(ISERR(FIND(Sheet2!T22, Sheet1!$D22)), "", FIND(Sheet2!T22, Sheet1!$D22)))</f>
        <v/>
      </c>
      <c r="U22" s="2" t="str">
        <f>IF(ISBLANK(Sheet2!U22), "", IF(ISERR(FIND(Sheet2!U22, Sheet1!$D22)), "", FIND(Sheet2!U22, Sheet1!$D22)))</f>
        <v/>
      </c>
      <c r="V22" s="2" t="str">
        <f>IF(ISBLANK(Sheet2!V22), "", IF(ISERR(FIND(Sheet2!V22, Sheet1!$D22)), "", FIND(Sheet2!V22, Sheet1!$D22)))</f>
        <v/>
      </c>
      <c r="W22" s="2" t="str">
        <f>IF(ISBLANK(Sheet2!W22), "", IF(ISERR(FIND(Sheet2!W22, Sheet1!$D22)), "", FIND(Sheet2!W22, Sheet1!$D22)))</f>
        <v/>
      </c>
      <c r="X22" s="2" t="str">
        <f>IF(ISBLANK(Sheet2!X22), "", IF(ISERR(FIND(Sheet2!X22, Sheet1!$D22)), "", FIND(Sheet2!X22, Sheet1!$D22)))</f>
        <v/>
      </c>
    </row>
    <row r="23">
      <c r="A23" s="2" t="str">
        <f>IF(ISBLANK(Sheet2!A23), "", IF(ISERR(FIND(Sheet2!A23, Sheet1!$D23)), "", FIND(Sheet2!A23, Sheet1!$D23)))</f>
        <v/>
      </c>
      <c r="B23" s="2" t="str">
        <f>IF(ISBLANK(Sheet2!B23), "", IF(ISERR(FIND(Sheet2!B23, Sheet1!$D23)), "", FIND(Sheet2!B23, Sheet1!$D23)))</f>
        <v/>
      </c>
      <c r="C23" s="2" t="str">
        <f>IF(ISBLANK(Sheet2!C23), "", IF(ISERR(FIND(Sheet2!C23, Sheet1!$D23)), "", FIND(Sheet2!C23, Sheet1!$D23)))</f>
        <v/>
      </c>
      <c r="D23" s="2" t="str">
        <f>IF(ISBLANK(Sheet2!D23), "", IF(ISERR(FIND(Sheet2!D23, Sheet1!$D23)), "", FIND(Sheet2!D23, Sheet1!$D23)))</f>
        <v/>
      </c>
      <c r="E23" s="2" t="str">
        <f>IF(ISBLANK(Sheet2!E23), "", IF(ISERR(FIND(Sheet2!E23, Sheet1!$D23)), "", FIND(Sheet2!E23, Sheet1!$D23)))</f>
        <v/>
      </c>
      <c r="F23" s="2" t="str">
        <f>IF(ISBLANK(Sheet2!F23), "", IF(ISERR(FIND(Sheet2!F23, Sheet1!$D23)), "", FIND(Sheet2!F23, Sheet1!$D23)))</f>
        <v/>
      </c>
      <c r="G23" s="2" t="str">
        <f>IF(ISBLANK(Sheet2!G23), "", IF(ISERR(FIND(Sheet2!G23, Sheet1!$D23)), "", FIND(Sheet2!G23, Sheet1!$D23)))</f>
        <v/>
      </c>
      <c r="H23" s="2" t="str">
        <f>IF(ISBLANK(Sheet2!H23), "", IF(ISERR(FIND(Sheet2!H23, Sheet1!$D23)), "", FIND(Sheet2!H23, Sheet1!$D23)))</f>
        <v/>
      </c>
      <c r="I23" s="2" t="str">
        <f>IF(ISBLANK(Sheet2!I23), "", IF(ISERR(FIND(Sheet2!I23, Sheet1!$D23)), "", FIND(Sheet2!I23, Sheet1!$D23)))</f>
        <v/>
      </c>
      <c r="J23" s="2" t="str">
        <f>IF(ISBLANK(Sheet2!J23), "", IF(ISERR(FIND(Sheet2!J23, Sheet1!$D23)), "", FIND(Sheet2!J23, Sheet1!$D23)))</f>
        <v/>
      </c>
      <c r="K23" s="2">
        <f>IF(ISBLANK(Sheet2!K23), "", IF(ISERR(FIND(Sheet2!K23, Sheet1!$D23)), "", FIND(Sheet2!K23, Sheet1!$D23)))</f>
        <v>5</v>
      </c>
      <c r="L23" s="2" t="str">
        <f>IF(ISBLANK(Sheet2!L23), "", IF(ISERR(FIND(Sheet2!L23, Sheet1!$D23)), "", FIND(Sheet2!L23, Sheet1!$D23)))</f>
        <v/>
      </c>
      <c r="M23" s="2" t="str">
        <f>IF(ISBLANK(Sheet2!M23), "", IF(ISERR(FIND(Sheet2!M23, Sheet1!$D23)), "", FIND(Sheet2!M23, Sheet1!$D23)))</f>
        <v/>
      </c>
      <c r="N23" s="2" t="str">
        <f>IF(ISBLANK(Sheet2!N23), "", IF(ISERR(FIND(Sheet2!N23, Sheet1!$D23)), "", FIND(Sheet2!N23, Sheet1!$D23)))</f>
        <v/>
      </c>
      <c r="O23" s="2" t="str">
        <f>IF(ISBLANK(Sheet2!O23), "", IF(ISERR(FIND(Sheet2!O23, Sheet1!$D23)), "", FIND(Sheet2!O23, Sheet1!$D23)))</f>
        <v/>
      </c>
      <c r="P23" s="2" t="str">
        <f>IF(ISBLANK(Sheet2!P23), "", IF(ISERR(FIND(Sheet2!P23, Sheet1!$D23)), "", FIND(Sheet2!P23, Sheet1!$D23)))</f>
        <v/>
      </c>
      <c r="Q23" s="2" t="str">
        <f>IF(ISBLANK(Sheet2!Q23), "", IF(ISERR(FIND(Sheet2!Q23, Sheet1!$D23)), "", FIND(Sheet2!Q23, Sheet1!$D23)))</f>
        <v/>
      </c>
      <c r="R23" s="2" t="str">
        <f>IF(ISBLANK(Sheet2!R23), "", IF(ISERR(FIND(Sheet2!R23, Sheet1!$D23)), "", FIND(Sheet2!R23, Sheet1!$D23)))</f>
        <v/>
      </c>
      <c r="S23" s="2" t="str">
        <f>IF(ISBLANK(Sheet2!S23), "", IF(ISERR(FIND(Sheet2!S23, Sheet1!$D23)), "", FIND(Sheet2!S23, Sheet1!$D23)))</f>
        <v/>
      </c>
      <c r="T23" s="2" t="str">
        <f>IF(ISBLANK(Sheet2!T23), "", IF(ISERR(FIND(Sheet2!T23, Sheet1!$D23)), "", FIND(Sheet2!T23, Sheet1!$D23)))</f>
        <v/>
      </c>
      <c r="U23" s="2" t="str">
        <f>IF(ISBLANK(Sheet2!U23), "", IF(ISERR(FIND(Sheet2!U23, Sheet1!$D23)), "", FIND(Sheet2!U23, Sheet1!$D23)))</f>
        <v/>
      </c>
      <c r="V23" s="2" t="str">
        <f>IF(ISBLANK(Sheet2!V23), "", IF(ISERR(FIND(Sheet2!V23, Sheet1!$D23)), "", FIND(Sheet2!V23, Sheet1!$D23)))</f>
        <v/>
      </c>
      <c r="W23" s="2" t="str">
        <f>IF(ISBLANK(Sheet2!W23), "", IF(ISERR(FIND(Sheet2!W23, Sheet1!$D23)), "", FIND(Sheet2!W23, Sheet1!$D23)))</f>
        <v/>
      </c>
      <c r="X23" s="2" t="str">
        <f>IF(ISBLANK(Sheet2!X23), "", IF(ISERR(FIND(Sheet2!X23, Sheet1!$D23)), "", FIND(Sheet2!X23, Sheet1!$D23)))</f>
        <v/>
      </c>
    </row>
    <row r="24">
      <c r="A24" s="2" t="str">
        <f>IF(ISBLANK(Sheet2!A24), "", IF(ISERR(FIND(Sheet2!A24, Sheet1!$D24)), "", FIND(Sheet2!A24, Sheet1!$D24)))</f>
        <v/>
      </c>
      <c r="B24" s="2" t="str">
        <f>IF(ISBLANK(Sheet2!B24), "", IF(ISERR(FIND(Sheet2!B24, Sheet1!$D24)), "", FIND(Sheet2!B24, Sheet1!$D24)))</f>
        <v/>
      </c>
      <c r="C24" s="2" t="str">
        <f>IF(ISBLANK(Sheet2!C24), "", IF(ISERR(FIND(Sheet2!C24, Sheet1!$D24)), "", FIND(Sheet2!C24, Sheet1!$D24)))</f>
        <v/>
      </c>
      <c r="D24" s="2" t="str">
        <f>IF(ISBLANK(Sheet2!D24), "", IF(ISERR(FIND(Sheet2!D24, Sheet1!$D24)), "", FIND(Sheet2!D24, Sheet1!$D24)))</f>
        <v/>
      </c>
      <c r="E24" s="2" t="str">
        <f>IF(ISBLANK(Sheet2!E24), "", IF(ISERR(FIND(Sheet2!E24, Sheet1!$D24)), "", FIND(Sheet2!E24, Sheet1!$D24)))</f>
        <v/>
      </c>
      <c r="F24" s="2">
        <f>IF(ISBLANK(Sheet2!F24), "", IF(ISERR(FIND(Sheet2!F24, Sheet1!$D24)), "", FIND(Sheet2!F24, Sheet1!$D24)))</f>
        <v>7</v>
      </c>
      <c r="G24" s="2" t="str">
        <f>IF(ISBLANK(Sheet2!G24), "", IF(ISERR(FIND(Sheet2!G24, Sheet1!$D24)), "", FIND(Sheet2!G24, Sheet1!$D24)))</f>
        <v/>
      </c>
      <c r="H24" s="2" t="str">
        <f>IF(ISBLANK(Sheet2!H24), "", IF(ISERR(FIND(Sheet2!H24, Sheet1!$D24)), "", FIND(Sheet2!H24, Sheet1!$D24)))</f>
        <v/>
      </c>
      <c r="I24" s="2" t="str">
        <f>IF(ISBLANK(Sheet2!I24), "", IF(ISERR(FIND(Sheet2!I24, Sheet1!$D24)), "", FIND(Sheet2!I24, Sheet1!$D24)))</f>
        <v/>
      </c>
      <c r="J24" s="2" t="str">
        <f>IF(ISBLANK(Sheet2!J24), "", IF(ISERR(FIND(Sheet2!J24, Sheet1!$D24)), "", FIND(Sheet2!J24, Sheet1!$D24)))</f>
        <v/>
      </c>
      <c r="K24" s="2" t="str">
        <f>IF(ISBLANK(Sheet2!K24), "", IF(ISERR(FIND(Sheet2!K24, Sheet1!$D24)), "", FIND(Sheet2!K24, Sheet1!$D24)))</f>
        <v/>
      </c>
      <c r="L24" s="2" t="str">
        <f>IF(ISBLANK(Sheet2!L24), "", IF(ISERR(FIND(Sheet2!L24, Sheet1!$D24)), "", FIND(Sheet2!L24, Sheet1!$D24)))</f>
        <v/>
      </c>
      <c r="M24" s="2" t="str">
        <f>IF(ISBLANK(Sheet2!M24), "", IF(ISERR(FIND(Sheet2!M24, Sheet1!$D24)), "", FIND(Sheet2!M24, Sheet1!$D24)))</f>
        <v/>
      </c>
      <c r="N24" s="2" t="str">
        <f>IF(ISBLANK(Sheet2!N24), "", IF(ISERR(FIND(Sheet2!N24, Sheet1!$D24)), "", FIND(Sheet2!N24, Sheet1!$D24)))</f>
        <v/>
      </c>
      <c r="O24" s="2" t="str">
        <f>IF(ISBLANK(Sheet2!O24), "", IF(ISERR(FIND(Sheet2!O24, Sheet1!$D24)), "", FIND(Sheet2!O24, Sheet1!$D24)))</f>
        <v/>
      </c>
      <c r="P24" s="2" t="str">
        <f>IF(ISBLANK(Sheet2!P24), "", IF(ISERR(FIND(Sheet2!P24, Sheet1!$D24)), "", FIND(Sheet2!P24, Sheet1!$D24)))</f>
        <v/>
      </c>
      <c r="Q24" s="2" t="str">
        <f>IF(ISBLANK(Sheet2!Q24), "", IF(ISERR(FIND(Sheet2!Q24, Sheet1!$D24)), "", FIND(Sheet2!Q24, Sheet1!$D24)))</f>
        <v/>
      </c>
      <c r="R24" s="2" t="str">
        <f>IF(ISBLANK(Sheet2!R24), "", IF(ISERR(FIND(Sheet2!R24, Sheet1!$D24)), "", FIND(Sheet2!R24, Sheet1!$D24)))</f>
        <v/>
      </c>
      <c r="S24" s="2" t="str">
        <f>IF(ISBLANK(Sheet2!S24), "", IF(ISERR(FIND(Sheet2!S24, Sheet1!$D24)), "", FIND(Sheet2!S24, Sheet1!$D24)))</f>
        <v/>
      </c>
      <c r="T24" s="2" t="str">
        <f>IF(ISBLANK(Sheet2!T24), "", IF(ISERR(FIND(Sheet2!T24, Sheet1!$D24)), "", FIND(Sheet2!T24, Sheet1!$D24)))</f>
        <v/>
      </c>
      <c r="U24" s="2" t="str">
        <f>IF(ISBLANK(Sheet2!U24), "", IF(ISERR(FIND(Sheet2!U24, Sheet1!$D24)), "", FIND(Sheet2!U24, Sheet1!$D24)))</f>
        <v/>
      </c>
      <c r="V24" s="2" t="str">
        <f>IF(ISBLANK(Sheet2!V24), "", IF(ISERR(FIND(Sheet2!V24, Sheet1!$D24)), "", FIND(Sheet2!V24, Sheet1!$D24)))</f>
        <v/>
      </c>
      <c r="W24" s="2" t="str">
        <f>IF(ISBLANK(Sheet2!W24), "", IF(ISERR(FIND(Sheet2!W24, Sheet1!$D24)), "", FIND(Sheet2!W24, Sheet1!$D24)))</f>
        <v/>
      </c>
      <c r="X24" s="2" t="str">
        <f>IF(ISBLANK(Sheet2!X24), "", IF(ISERR(FIND(Sheet2!X24, Sheet1!$D24)), "", FIND(Sheet2!X24, Sheet1!$D24)))</f>
        <v/>
      </c>
    </row>
    <row r="25">
      <c r="A25" s="2" t="str">
        <f>IF(ISBLANK(Sheet2!A25), "", IF(ISERR(FIND(Sheet2!A25, Sheet1!$D25)), "", FIND(Sheet2!A25, Sheet1!$D25)))</f>
        <v/>
      </c>
      <c r="B25" s="2">
        <f>IF(ISBLANK(Sheet2!B25), "", IF(ISERR(FIND(Sheet2!B25, Sheet1!$D25)), "", FIND(Sheet2!B25, Sheet1!$D25)))</f>
        <v>10</v>
      </c>
      <c r="C25" s="2" t="str">
        <f>IF(ISBLANK(Sheet2!C25), "", IF(ISERR(FIND(Sheet2!C25, Sheet1!$D25)), "", FIND(Sheet2!C25, Sheet1!$D25)))</f>
        <v/>
      </c>
      <c r="D25" s="2" t="str">
        <f>IF(ISBLANK(Sheet2!D25), "", IF(ISERR(FIND(Sheet2!D25, Sheet1!$D25)), "", FIND(Sheet2!D25, Sheet1!$D25)))</f>
        <v/>
      </c>
      <c r="E25" s="2" t="str">
        <f>IF(ISBLANK(Sheet2!E25), "", IF(ISERR(FIND(Sheet2!E25, Sheet1!$D25)), "", FIND(Sheet2!E25, Sheet1!$D25)))</f>
        <v/>
      </c>
      <c r="F25" s="2" t="str">
        <f>IF(ISBLANK(Sheet2!F25), "", IF(ISERR(FIND(Sheet2!F25, Sheet1!$D25)), "", FIND(Sheet2!F25, Sheet1!$D25)))</f>
        <v/>
      </c>
      <c r="G25" s="2" t="str">
        <f>IF(ISBLANK(Sheet2!G25), "", IF(ISERR(FIND(Sheet2!G25, Sheet1!$D25)), "", FIND(Sheet2!G25, Sheet1!$D25)))</f>
        <v/>
      </c>
      <c r="H25" s="2" t="str">
        <f>IF(ISBLANK(Sheet2!H25), "", IF(ISERR(FIND(Sheet2!H25, Sheet1!$D25)), "", FIND(Sheet2!H25, Sheet1!$D25)))</f>
        <v/>
      </c>
      <c r="I25" s="2">
        <f>IF(ISBLANK(Sheet2!I25), "", IF(ISERR(FIND(Sheet2!I25, Sheet1!$D25)), "", FIND(Sheet2!I25, Sheet1!$D25)))</f>
        <v>10</v>
      </c>
      <c r="J25" s="2" t="str">
        <f>IF(ISBLANK(Sheet2!J25), "", IF(ISERR(FIND(Sheet2!J25, Sheet1!$D25)), "", FIND(Sheet2!J25, Sheet1!$D25)))</f>
        <v/>
      </c>
      <c r="K25" s="2" t="str">
        <f>IF(ISBLANK(Sheet2!K25), "", IF(ISERR(FIND(Sheet2!K25, Sheet1!$D25)), "", FIND(Sheet2!K25, Sheet1!$D25)))</f>
        <v/>
      </c>
      <c r="L25" s="2" t="str">
        <f>IF(ISBLANK(Sheet2!L25), "", IF(ISERR(FIND(Sheet2!L25, Sheet1!$D25)), "", FIND(Sheet2!L25, Sheet1!$D25)))</f>
        <v/>
      </c>
      <c r="M25" s="2" t="str">
        <f>IF(ISBLANK(Sheet2!M25), "", IF(ISERR(FIND(Sheet2!M25, Sheet1!$D25)), "", FIND(Sheet2!M25, Sheet1!$D25)))</f>
        <v/>
      </c>
      <c r="N25" s="2" t="str">
        <f>IF(ISBLANK(Sheet2!N25), "", IF(ISERR(FIND(Sheet2!N25, Sheet1!$D25)), "", FIND(Sheet2!N25, Sheet1!$D25)))</f>
        <v/>
      </c>
      <c r="O25" s="2" t="str">
        <f>IF(ISBLANK(Sheet2!O25), "", IF(ISERR(FIND(Sheet2!O25, Sheet1!$D25)), "", FIND(Sheet2!O25, Sheet1!$D25)))</f>
        <v/>
      </c>
      <c r="P25" s="2" t="str">
        <f>IF(ISBLANK(Sheet2!P25), "", IF(ISERR(FIND(Sheet2!P25, Sheet1!$D25)), "", FIND(Sheet2!P25, Sheet1!$D25)))</f>
        <v/>
      </c>
      <c r="Q25" s="2" t="str">
        <f>IF(ISBLANK(Sheet2!Q25), "", IF(ISERR(FIND(Sheet2!Q25, Sheet1!$D25)), "", FIND(Sheet2!Q25, Sheet1!$D25)))</f>
        <v/>
      </c>
      <c r="R25" s="2" t="str">
        <f>IF(ISBLANK(Sheet2!R25), "", IF(ISERR(FIND(Sheet2!R25, Sheet1!$D25)), "", FIND(Sheet2!R25, Sheet1!$D25)))</f>
        <v/>
      </c>
      <c r="S25" s="2" t="str">
        <f>IF(ISBLANK(Sheet2!S25), "", IF(ISERR(FIND(Sheet2!S25, Sheet1!$D25)), "", FIND(Sheet2!S25, Sheet1!$D25)))</f>
        <v/>
      </c>
      <c r="T25" s="2" t="str">
        <f>IF(ISBLANK(Sheet2!T25), "", IF(ISERR(FIND(Sheet2!T25, Sheet1!$D25)), "", FIND(Sheet2!T25, Sheet1!$D25)))</f>
        <v/>
      </c>
      <c r="U25" s="2" t="str">
        <f>IF(ISBLANK(Sheet2!U25), "", IF(ISERR(FIND(Sheet2!U25, Sheet1!$D25)), "", FIND(Sheet2!U25, Sheet1!$D25)))</f>
        <v/>
      </c>
      <c r="V25" s="2" t="str">
        <f>IF(ISBLANK(Sheet2!V25), "", IF(ISERR(FIND(Sheet2!V25, Sheet1!$D25)), "", FIND(Sheet2!V25, Sheet1!$D25)))</f>
        <v/>
      </c>
      <c r="W25" s="2" t="str">
        <f>IF(ISBLANK(Sheet2!W25), "", IF(ISERR(FIND(Sheet2!W25, Sheet1!$D25)), "", FIND(Sheet2!W25, Sheet1!$D25)))</f>
        <v/>
      </c>
      <c r="X25" s="2" t="str">
        <f>IF(ISBLANK(Sheet2!X25), "", IF(ISERR(FIND(Sheet2!X25, Sheet1!$D25)), "", FIND(Sheet2!X25, Sheet1!$D25)))</f>
        <v/>
      </c>
    </row>
    <row r="26">
      <c r="A26" s="2" t="str">
        <f>IF(ISBLANK(Sheet2!A26), "", IF(ISERR(FIND(Sheet2!A26, Sheet1!$D26)), "", FIND(Sheet2!A26, Sheet1!$D26)))</f>
        <v/>
      </c>
      <c r="B26" s="2" t="str">
        <f>IF(ISBLANK(Sheet2!B26), "", IF(ISERR(FIND(Sheet2!B26, Sheet1!$D26)), "", FIND(Sheet2!B26, Sheet1!$D26)))</f>
        <v/>
      </c>
      <c r="C26" s="2">
        <f>IF(ISBLANK(Sheet2!C26), "", IF(ISERR(FIND(Sheet2!C26, Sheet1!$D26)), "", FIND(Sheet2!C26, Sheet1!$D26)))</f>
        <v>11</v>
      </c>
      <c r="D26" s="2" t="str">
        <f>IF(ISBLANK(Sheet2!D26), "", IF(ISERR(FIND(Sheet2!D26, Sheet1!$D26)), "", FIND(Sheet2!D26, Sheet1!$D26)))</f>
        <v/>
      </c>
      <c r="E26" s="2" t="str">
        <f>IF(ISBLANK(Sheet2!E26), "", IF(ISERR(FIND(Sheet2!E26, Sheet1!$D26)), "", FIND(Sheet2!E26, Sheet1!$D26)))</f>
        <v/>
      </c>
      <c r="F26" s="2" t="str">
        <f>IF(ISBLANK(Sheet2!F26), "", IF(ISERR(FIND(Sheet2!F26, Sheet1!$D26)), "", FIND(Sheet2!F26, Sheet1!$D26)))</f>
        <v/>
      </c>
      <c r="G26" s="2" t="str">
        <f>IF(ISBLANK(Sheet2!G26), "", IF(ISERR(FIND(Sheet2!G26, Sheet1!$D26)), "", FIND(Sheet2!G26, Sheet1!$D26)))</f>
        <v/>
      </c>
      <c r="H26" s="2" t="str">
        <f>IF(ISBLANK(Sheet2!H26), "", IF(ISERR(FIND(Sheet2!H26, Sheet1!$D26)), "", FIND(Sheet2!H26, Sheet1!$D26)))</f>
        <v/>
      </c>
      <c r="I26" s="2" t="str">
        <f>IF(ISBLANK(Sheet2!I26), "", IF(ISERR(FIND(Sheet2!I26, Sheet1!$D26)), "", FIND(Sheet2!I26, Sheet1!$D26)))</f>
        <v/>
      </c>
      <c r="J26" s="2" t="str">
        <f>IF(ISBLANK(Sheet2!J26), "", IF(ISERR(FIND(Sheet2!J26, Sheet1!$D26)), "", FIND(Sheet2!J26, Sheet1!$D26)))</f>
        <v/>
      </c>
      <c r="K26" s="2" t="str">
        <f>IF(ISBLANK(Sheet2!K26), "", IF(ISERR(FIND(Sheet2!K26, Sheet1!$D26)), "", FIND(Sheet2!K26, Sheet1!$D26)))</f>
        <v/>
      </c>
      <c r="L26" s="2" t="str">
        <f>IF(ISBLANK(Sheet2!L26), "", IF(ISERR(FIND(Sheet2!L26, Sheet1!$D26)), "", FIND(Sheet2!L26, Sheet1!$D26)))</f>
        <v/>
      </c>
      <c r="M26" s="2" t="str">
        <f>IF(ISBLANK(Sheet2!M26), "", IF(ISERR(FIND(Sheet2!M26, Sheet1!$D26)), "", FIND(Sheet2!M26, Sheet1!$D26)))</f>
        <v/>
      </c>
      <c r="N26" s="2" t="str">
        <f>IF(ISBLANK(Sheet2!N26), "", IF(ISERR(FIND(Sheet2!N26, Sheet1!$D26)), "", FIND(Sheet2!N26, Sheet1!$D26)))</f>
        <v/>
      </c>
      <c r="O26" s="2" t="str">
        <f>IF(ISBLANK(Sheet2!O26), "", IF(ISERR(FIND(Sheet2!O26, Sheet1!$D26)), "", FIND(Sheet2!O26, Sheet1!$D26)))</f>
        <v/>
      </c>
      <c r="P26" s="2" t="str">
        <f>IF(ISBLANK(Sheet2!P26), "", IF(ISERR(FIND(Sheet2!P26, Sheet1!$D26)), "", FIND(Sheet2!P26, Sheet1!$D26)))</f>
        <v/>
      </c>
      <c r="Q26" s="2" t="str">
        <f>IF(ISBLANK(Sheet2!Q26), "", IF(ISERR(FIND(Sheet2!Q26, Sheet1!$D26)), "", FIND(Sheet2!Q26, Sheet1!$D26)))</f>
        <v/>
      </c>
      <c r="R26" s="2" t="str">
        <f>IF(ISBLANK(Sheet2!R26), "", IF(ISERR(FIND(Sheet2!R26, Sheet1!$D26)), "", FIND(Sheet2!R26, Sheet1!$D26)))</f>
        <v/>
      </c>
      <c r="S26" s="2" t="str">
        <f>IF(ISBLANK(Sheet2!S26), "", IF(ISERR(FIND(Sheet2!S26, Sheet1!$D26)), "", FIND(Sheet2!S26, Sheet1!$D26)))</f>
        <v/>
      </c>
      <c r="T26" s="2" t="str">
        <f>IF(ISBLANK(Sheet2!T26), "", IF(ISERR(FIND(Sheet2!T26, Sheet1!$D26)), "", FIND(Sheet2!T26, Sheet1!$D26)))</f>
        <v/>
      </c>
      <c r="U26" s="2" t="str">
        <f>IF(ISBLANK(Sheet2!U26), "", IF(ISERR(FIND(Sheet2!U26, Sheet1!$D26)), "", FIND(Sheet2!U26, Sheet1!$D26)))</f>
        <v/>
      </c>
      <c r="V26" s="2" t="str">
        <f>IF(ISBLANK(Sheet2!V26), "", IF(ISERR(FIND(Sheet2!V26, Sheet1!$D26)), "", FIND(Sheet2!V26, Sheet1!$D26)))</f>
        <v/>
      </c>
      <c r="W26" s="2" t="str">
        <f>IF(ISBLANK(Sheet2!W26), "", IF(ISERR(FIND(Sheet2!W26, Sheet1!$D26)), "", FIND(Sheet2!W26, Sheet1!$D26)))</f>
        <v/>
      </c>
      <c r="X26" s="2" t="str">
        <f>IF(ISBLANK(Sheet2!X26), "", IF(ISERR(FIND(Sheet2!X26, Sheet1!$D26)), "", FIND(Sheet2!X26, Sheet1!$D26)))</f>
        <v/>
      </c>
    </row>
    <row r="27">
      <c r="A27" s="2" t="str">
        <f>IF(ISBLANK(Sheet2!A27), "", IF(ISERR(FIND(Sheet2!A27, Sheet1!$D27)), "", FIND(Sheet2!A27, Sheet1!$D27)))</f>
        <v/>
      </c>
      <c r="B27" s="2" t="str">
        <f>IF(ISBLANK(Sheet2!B27), "", IF(ISERR(FIND(Sheet2!B27, Sheet1!$D27)), "", FIND(Sheet2!B27, Sheet1!$D27)))</f>
        <v/>
      </c>
      <c r="C27" s="2" t="str">
        <f>IF(ISBLANK(Sheet2!C27), "", IF(ISERR(FIND(Sheet2!C27, Sheet1!$D27)), "", FIND(Sheet2!C27, Sheet1!$D27)))</f>
        <v/>
      </c>
      <c r="D27" s="2" t="str">
        <f>IF(ISBLANK(Sheet2!D27), "", IF(ISERR(FIND(Sheet2!D27, Sheet1!$D27)), "", FIND(Sheet2!D27, Sheet1!$D27)))</f>
        <v/>
      </c>
      <c r="E27" s="2" t="str">
        <f>IF(ISBLANK(Sheet2!E27), "", IF(ISERR(FIND(Sheet2!E27, Sheet1!$D27)), "", FIND(Sheet2!E27, Sheet1!$D27)))</f>
        <v/>
      </c>
      <c r="F27" s="2" t="str">
        <f>IF(ISBLANK(Sheet2!F27), "", IF(ISERR(FIND(Sheet2!F27, Sheet1!$D27)), "", FIND(Sheet2!F27, Sheet1!$D27)))</f>
        <v/>
      </c>
      <c r="G27" s="2">
        <f>IF(ISBLANK(Sheet2!G27), "", IF(ISERR(FIND(Sheet2!G27, Sheet1!$D27)), "", FIND(Sheet2!G27, Sheet1!$D27)))</f>
        <v>2</v>
      </c>
      <c r="H27" s="2" t="str">
        <f>IF(ISBLANK(Sheet2!H27), "", IF(ISERR(FIND(Sheet2!H27, Sheet1!$D27)), "", FIND(Sheet2!H27, Sheet1!$D27)))</f>
        <v/>
      </c>
      <c r="I27" s="2" t="str">
        <f>IF(ISBLANK(Sheet2!I27), "", IF(ISERR(FIND(Sheet2!I27, Sheet1!$D27)), "", FIND(Sheet2!I27, Sheet1!$D27)))</f>
        <v/>
      </c>
      <c r="J27" s="2" t="str">
        <f>IF(ISBLANK(Sheet2!J27), "", IF(ISERR(FIND(Sheet2!J27, Sheet1!$D27)), "", FIND(Sheet2!J27, Sheet1!$D27)))</f>
        <v/>
      </c>
      <c r="K27" s="2" t="str">
        <f>IF(ISBLANK(Sheet2!K27), "", IF(ISERR(FIND(Sheet2!K27, Sheet1!$D27)), "", FIND(Sheet2!K27, Sheet1!$D27)))</f>
        <v/>
      </c>
      <c r="L27" s="2" t="str">
        <f>IF(ISBLANK(Sheet2!L27), "", IF(ISERR(FIND(Sheet2!L27, Sheet1!$D27)), "", FIND(Sheet2!L27, Sheet1!$D27)))</f>
        <v/>
      </c>
      <c r="M27" s="2" t="str">
        <f>IF(ISBLANK(Sheet2!M27), "", IF(ISERR(FIND(Sheet2!M27, Sheet1!$D27)), "", FIND(Sheet2!M27, Sheet1!$D27)))</f>
        <v/>
      </c>
      <c r="N27" s="2" t="str">
        <f>IF(ISBLANK(Sheet2!N27), "", IF(ISERR(FIND(Sheet2!N27, Sheet1!$D27)), "", FIND(Sheet2!N27, Sheet1!$D27)))</f>
        <v/>
      </c>
      <c r="O27" s="2" t="str">
        <f>IF(ISBLANK(Sheet2!O27), "", IF(ISERR(FIND(Sheet2!O27, Sheet1!$D27)), "", FIND(Sheet2!O27, Sheet1!$D27)))</f>
        <v/>
      </c>
      <c r="P27" s="2" t="str">
        <f>IF(ISBLANK(Sheet2!P27), "", IF(ISERR(FIND(Sheet2!P27, Sheet1!$D27)), "", FIND(Sheet2!P27, Sheet1!$D27)))</f>
        <v/>
      </c>
      <c r="Q27" s="2" t="str">
        <f>IF(ISBLANK(Sheet2!Q27), "", IF(ISERR(FIND(Sheet2!Q27, Sheet1!$D27)), "", FIND(Sheet2!Q27, Sheet1!$D27)))</f>
        <v/>
      </c>
      <c r="R27" s="2" t="str">
        <f>IF(ISBLANK(Sheet2!R27), "", IF(ISERR(FIND(Sheet2!R27, Sheet1!$D27)), "", FIND(Sheet2!R27, Sheet1!$D27)))</f>
        <v/>
      </c>
      <c r="S27" s="2" t="str">
        <f>IF(ISBLANK(Sheet2!S27), "", IF(ISERR(FIND(Sheet2!S27, Sheet1!$D27)), "", FIND(Sheet2!S27, Sheet1!$D27)))</f>
        <v/>
      </c>
      <c r="T27" s="2" t="str">
        <f>IF(ISBLANK(Sheet2!T27), "", IF(ISERR(FIND(Sheet2!T27, Sheet1!$D27)), "", FIND(Sheet2!T27, Sheet1!$D27)))</f>
        <v/>
      </c>
      <c r="U27" s="2" t="str">
        <f>IF(ISBLANK(Sheet2!U27), "", IF(ISERR(FIND(Sheet2!U27, Sheet1!$D27)), "", FIND(Sheet2!U27, Sheet1!$D27)))</f>
        <v/>
      </c>
      <c r="V27" s="2" t="str">
        <f>IF(ISBLANK(Sheet2!V27), "", IF(ISERR(FIND(Sheet2!V27, Sheet1!$D27)), "", FIND(Sheet2!V27, Sheet1!$D27)))</f>
        <v/>
      </c>
      <c r="W27" s="2" t="str">
        <f>IF(ISBLANK(Sheet2!W27), "", IF(ISERR(FIND(Sheet2!W27, Sheet1!$D27)), "", FIND(Sheet2!W27, Sheet1!$D27)))</f>
        <v/>
      </c>
      <c r="X27" s="2" t="str">
        <f>IF(ISBLANK(Sheet2!X27), "", IF(ISERR(FIND(Sheet2!X27, Sheet1!$D27)), "", FIND(Sheet2!X27, Sheet1!$D27)))</f>
        <v/>
      </c>
    </row>
    <row r="28">
      <c r="A28" s="2" t="str">
        <f>IF(ISBLANK(Sheet2!A28), "", IF(ISERR(FIND(Sheet2!A28, Sheet1!$D28)), "", FIND(Sheet2!A28, Sheet1!$D28)))</f>
        <v/>
      </c>
      <c r="B28" s="2" t="str">
        <f>IF(ISBLANK(Sheet2!B28), "", IF(ISERR(FIND(Sheet2!B28, Sheet1!$D28)), "", FIND(Sheet2!B28, Sheet1!$D28)))</f>
        <v/>
      </c>
      <c r="C28" s="2">
        <f>IF(ISBLANK(Sheet2!C28), "", IF(ISERR(FIND(Sheet2!C28, Sheet1!$D28)), "", FIND(Sheet2!C28, Sheet1!$D28)))</f>
        <v>2</v>
      </c>
      <c r="D28" s="2" t="str">
        <f>IF(ISBLANK(Sheet2!D28), "", IF(ISERR(FIND(Sheet2!D28, Sheet1!$D28)), "", FIND(Sheet2!D28, Sheet1!$D28)))</f>
        <v/>
      </c>
      <c r="E28" s="2" t="str">
        <f>IF(ISBLANK(Sheet2!E28), "", IF(ISERR(FIND(Sheet2!E28, Sheet1!$D28)), "", FIND(Sheet2!E28, Sheet1!$D28)))</f>
        <v/>
      </c>
      <c r="F28" s="2" t="str">
        <f>IF(ISBLANK(Sheet2!F28), "", IF(ISERR(FIND(Sheet2!F28, Sheet1!$D28)), "", FIND(Sheet2!F28, Sheet1!$D28)))</f>
        <v/>
      </c>
      <c r="G28" s="2" t="str">
        <f>IF(ISBLANK(Sheet2!G28), "", IF(ISERR(FIND(Sheet2!G28, Sheet1!$D28)), "", FIND(Sheet2!G28, Sheet1!$D28)))</f>
        <v/>
      </c>
      <c r="H28" s="2" t="str">
        <f>IF(ISBLANK(Sheet2!H28), "", IF(ISERR(FIND(Sheet2!H28, Sheet1!$D28)), "", FIND(Sheet2!H28, Sheet1!$D28)))</f>
        <v/>
      </c>
      <c r="I28" s="2" t="str">
        <f>IF(ISBLANK(Sheet2!I28), "", IF(ISERR(FIND(Sheet2!I28, Sheet1!$D28)), "", FIND(Sheet2!I28, Sheet1!$D28)))</f>
        <v/>
      </c>
      <c r="J28" s="2" t="str">
        <f>IF(ISBLANK(Sheet2!J28), "", IF(ISERR(FIND(Sheet2!J28, Sheet1!$D28)), "", FIND(Sheet2!J28, Sheet1!$D28)))</f>
        <v/>
      </c>
      <c r="K28" s="2" t="str">
        <f>IF(ISBLANK(Sheet2!K28), "", IF(ISERR(FIND(Sheet2!K28, Sheet1!$D28)), "", FIND(Sheet2!K28, Sheet1!$D28)))</f>
        <v/>
      </c>
      <c r="L28" s="2" t="str">
        <f>IF(ISBLANK(Sheet2!L28), "", IF(ISERR(FIND(Sheet2!L28, Sheet1!$D28)), "", FIND(Sheet2!L28, Sheet1!$D28)))</f>
        <v/>
      </c>
      <c r="M28" s="2" t="str">
        <f>IF(ISBLANK(Sheet2!M28), "", IF(ISERR(FIND(Sheet2!M28, Sheet1!$D28)), "", FIND(Sheet2!M28, Sheet1!$D28)))</f>
        <v/>
      </c>
      <c r="N28" s="2" t="str">
        <f>IF(ISBLANK(Sheet2!N28), "", IF(ISERR(FIND(Sheet2!N28, Sheet1!$D28)), "", FIND(Sheet2!N28, Sheet1!$D28)))</f>
        <v/>
      </c>
      <c r="O28" s="2" t="str">
        <f>IF(ISBLANK(Sheet2!O28), "", IF(ISERR(FIND(Sheet2!O28, Sheet1!$D28)), "", FIND(Sheet2!O28, Sheet1!$D28)))</f>
        <v/>
      </c>
      <c r="P28" s="2" t="str">
        <f>IF(ISBLANK(Sheet2!P28), "", IF(ISERR(FIND(Sheet2!P28, Sheet1!$D28)), "", FIND(Sheet2!P28, Sheet1!$D28)))</f>
        <v/>
      </c>
      <c r="Q28" s="2" t="str">
        <f>IF(ISBLANK(Sheet2!Q28), "", IF(ISERR(FIND(Sheet2!Q28, Sheet1!$D28)), "", FIND(Sheet2!Q28, Sheet1!$D28)))</f>
        <v/>
      </c>
      <c r="R28" s="2" t="str">
        <f>IF(ISBLANK(Sheet2!R28), "", IF(ISERR(FIND(Sheet2!R28, Sheet1!$D28)), "", FIND(Sheet2!R28, Sheet1!$D28)))</f>
        <v/>
      </c>
      <c r="S28" s="2" t="str">
        <f>IF(ISBLANK(Sheet2!S28), "", IF(ISERR(FIND(Sheet2!S28, Sheet1!$D28)), "", FIND(Sheet2!S28, Sheet1!$D28)))</f>
        <v/>
      </c>
      <c r="T28" s="2" t="str">
        <f>IF(ISBLANK(Sheet2!T28), "", IF(ISERR(FIND(Sheet2!T28, Sheet1!$D28)), "", FIND(Sheet2!T28, Sheet1!$D28)))</f>
        <v/>
      </c>
      <c r="U28" s="2" t="str">
        <f>IF(ISBLANK(Sheet2!U28), "", IF(ISERR(FIND(Sheet2!U28, Sheet1!$D28)), "", FIND(Sheet2!U28, Sheet1!$D28)))</f>
        <v/>
      </c>
      <c r="V28" s="2" t="str">
        <f>IF(ISBLANK(Sheet2!V28), "", IF(ISERR(FIND(Sheet2!V28, Sheet1!$D28)), "", FIND(Sheet2!V28, Sheet1!$D28)))</f>
        <v/>
      </c>
      <c r="W28" s="2" t="str">
        <f>IF(ISBLANK(Sheet2!W28), "", IF(ISERR(FIND(Sheet2!W28, Sheet1!$D28)), "", FIND(Sheet2!W28, Sheet1!$D28)))</f>
        <v/>
      </c>
      <c r="X28" s="2" t="str">
        <f>IF(ISBLANK(Sheet2!X28), "", IF(ISERR(FIND(Sheet2!X28, Sheet1!$D28)), "", FIND(Sheet2!X28, Sheet1!$D28)))</f>
        <v/>
      </c>
    </row>
    <row r="29">
      <c r="A29" s="2" t="str">
        <f>IF(ISBLANK(Sheet2!A29), "", IF(ISERR(FIND(Sheet2!A29, Sheet1!$D29)), "", FIND(Sheet2!A29, Sheet1!$D29)))</f>
        <v/>
      </c>
      <c r="B29" s="2" t="str">
        <f>IF(ISBLANK(Sheet2!B29), "", IF(ISERR(FIND(Sheet2!B29, Sheet1!$D29)), "", FIND(Sheet2!B29, Sheet1!$D29)))</f>
        <v/>
      </c>
      <c r="C29" s="2">
        <f>IF(ISBLANK(Sheet2!C29), "", IF(ISERR(FIND(Sheet2!C29, Sheet1!$D29)), "", FIND(Sheet2!C29, Sheet1!$D29)))</f>
        <v>10</v>
      </c>
      <c r="D29" s="2" t="str">
        <f>IF(ISBLANK(Sheet2!D29), "", IF(ISERR(FIND(Sheet2!D29, Sheet1!$D29)), "", FIND(Sheet2!D29, Sheet1!$D29)))</f>
        <v/>
      </c>
      <c r="E29" s="2" t="str">
        <f>IF(ISBLANK(Sheet2!E29), "", IF(ISERR(FIND(Sheet2!E29, Sheet1!$D29)), "", FIND(Sheet2!E29, Sheet1!$D29)))</f>
        <v/>
      </c>
      <c r="F29" s="2" t="str">
        <f>IF(ISBLANK(Sheet2!F29), "", IF(ISERR(FIND(Sheet2!F29, Sheet1!$D29)), "", FIND(Sheet2!F29, Sheet1!$D29)))</f>
        <v/>
      </c>
      <c r="G29" s="2" t="str">
        <f>IF(ISBLANK(Sheet2!G29), "", IF(ISERR(FIND(Sheet2!G29, Sheet1!$D29)), "", FIND(Sheet2!G29, Sheet1!$D29)))</f>
        <v/>
      </c>
      <c r="H29" s="2" t="str">
        <f>IF(ISBLANK(Sheet2!H29), "", IF(ISERR(FIND(Sheet2!H29, Sheet1!$D29)), "", FIND(Sheet2!H29, Sheet1!$D29)))</f>
        <v/>
      </c>
      <c r="I29" s="2" t="str">
        <f>IF(ISBLANK(Sheet2!I29), "", IF(ISERR(FIND(Sheet2!I29, Sheet1!$D29)), "", FIND(Sheet2!I29, Sheet1!$D29)))</f>
        <v/>
      </c>
      <c r="J29" s="2" t="str">
        <f>IF(ISBLANK(Sheet2!J29), "", IF(ISERR(FIND(Sheet2!J29, Sheet1!$D29)), "", FIND(Sheet2!J29, Sheet1!$D29)))</f>
        <v/>
      </c>
      <c r="K29" s="2" t="str">
        <f>IF(ISBLANK(Sheet2!K29), "", IF(ISERR(FIND(Sheet2!K29, Sheet1!$D29)), "", FIND(Sheet2!K29, Sheet1!$D29)))</f>
        <v/>
      </c>
      <c r="L29" s="2" t="str">
        <f>IF(ISBLANK(Sheet2!L29), "", IF(ISERR(FIND(Sheet2!L29, Sheet1!$D29)), "", FIND(Sheet2!L29, Sheet1!$D29)))</f>
        <v/>
      </c>
      <c r="M29" s="2" t="str">
        <f>IF(ISBLANK(Sheet2!M29), "", IF(ISERR(FIND(Sheet2!M29, Sheet1!$D29)), "", FIND(Sheet2!M29, Sheet1!$D29)))</f>
        <v/>
      </c>
      <c r="N29" s="2" t="str">
        <f>IF(ISBLANK(Sheet2!N29), "", IF(ISERR(FIND(Sheet2!N29, Sheet1!$D29)), "", FIND(Sheet2!N29, Sheet1!$D29)))</f>
        <v/>
      </c>
      <c r="O29" s="2" t="str">
        <f>IF(ISBLANK(Sheet2!O29), "", IF(ISERR(FIND(Sheet2!O29, Sheet1!$D29)), "", FIND(Sheet2!O29, Sheet1!$D29)))</f>
        <v/>
      </c>
      <c r="P29" s="2" t="str">
        <f>IF(ISBLANK(Sheet2!P29), "", IF(ISERR(FIND(Sheet2!P29, Sheet1!$D29)), "", FIND(Sheet2!P29, Sheet1!$D29)))</f>
        <v/>
      </c>
      <c r="Q29" s="2" t="str">
        <f>IF(ISBLANK(Sheet2!Q29), "", IF(ISERR(FIND(Sheet2!Q29, Sheet1!$D29)), "", FIND(Sheet2!Q29, Sheet1!$D29)))</f>
        <v/>
      </c>
      <c r="R29" s="2" t="str">
        <f>IF(ISBLANK(Sheet2!R29), "", IF(ISERR(FIND(Sheet2!R29, Sheet1!$D29)), "", FIND(Sheet2!R29, Sheet1!$D29)))</f>
        <v/>
      </c>
      <c r="S29" s="2" t="str">
        <f>IF(ISBLANK(Sheet2!S29), "", IF(ISERR(FIND(Sheet2!S29, Sheet1!$D29)), "", FIND(Sheet2!S29, Sheet1!$D29)))</f>
        <v/>
      </c>
      <c r="T29" s="2" t="str">
        <f>IF(ISBLANK(Sheet2!T29), "", IF(ISERR(FIND(Sheet2!T29, Sheet1!$D29)), "", FIND(Sheet2!T29, Sheet1!$D29)))</f>
        <v/>
      </c>
      <c r="U29" s="2" t="str">
        <f>IF(ISBLANK(Sheet2!U29), "", IF(ISERR(FIND(Sheet2!U29, Sheet1!$D29)), "", FIND(Sheet2!U29, Sheet1!$D29)))</f>
        <v/>
      </c>
      <c r="V29" s="2" t="str">
        <f>IF(ISBLANK(Sheet2!V29), "", IF(ISERR(FIND(Sheet2!V29, Sheet1!$D29)), "", FIND(Sheet2!V29, Sheet1!$D29)))</f>
        <v/>
      </c>
      <c r="W29" s="2" t="str">
        <f>IF(ISBLANK(Sheet2!W29), "", IF(ISERR(FIND(Sheet2!W29, Sheet1!$D29)), "", FIND(Sheet2!W29, Sheet1!$D29)))</f>
        <v/>
      </c>
      <c r="X29" s="2" t="str">
        <f>IF(ISBLANK(Sheet2!X29), "", IF(ISERR(FIND(Sheet2!X29, Sheet1!$D29)), "", FIND(Sheet2!X29, Sheet1!$D29)))</f>
        <v/>
      </c>
    </row>
    <row r="30">
      <c r="A30" s="2" t="str">
        <f>IF(ISBLANK(Sheet2!A30), "", IF(ISERR(FIND(Sheet2!A30, Sheet1!$D30)), "", FIND(Sheet2!A30, Sheet1!$D30)))</f>
        <v/>
      </c>
      <c r="B30" s="2" t="str">
        <f>IF(ISBLANK(Sheet2!B30), "", IF(ISERR(FIND(Sheet2!B30, Sheet1!$D30)), "", FIND(Sheet2!B30, Sheet1!$D30)))</f>
        <v/>
      </c>
      <c r="C30" s="2">
        <f>IF(ISBLANK(Sheet2!C30), "", IF(ISERR(FIND(Sheet2!C30, Sheet1!$D30)), "", FIND(Sheet2!C30, Sheet1!$D30)))</f>
        <v>11</v>
      </c>
      <c r="D30" s="2" t="str">
        <f>IF(ISBLANK(Sheet2!D30), "", IF(ISERR(FIND(Sheet2!D30, Sheet1!$D30)), "", FIND(Sheet2!D30, Sheet1!$D30)))</f>
        <v/>
      </c>
      <c r="E30" s="2" t="str">
        <f>IF(ISBLANK(Sheet2!E30), "", IF(ISERR(FIND(Sheet2!E30, Sheet1!$D30)), "", FIND(Sheet2!E30, Sheet1!$D30)))</f>
        <v/>
      </c>
      <c r="F30" s="2" t="str">
        <f>IF(ISBLANK(Sheet2!F30), "", IF(ISERR(FIND(Sheet2!F30, Sheet1!$D30)), "", FIND(Sheet2!F30, Sheet1!$D30)))</f>
        <v/>
      </c>
      <c r="G30" s="2" t="str">
        <f>IF(ISBLANK(Sheet2!G30), "", IF(ISERR(FIND(Sheet2!G30, Sheet1!$D30)), "", FIND(Sheet2!G30, Sheet1!$D30)))</f>
        <v/>
      </c>
      <c r="H30" s="2" t="str">
        <f>IF(ISBLANK(Sheet2!H30), "", IF(ISERR(FIND(Sheet2!H30, Sheet1!$D30)), "", FIND(Sheet2!H30, Sheet1!$D30)))</f>
        <v/>
      </c>
      <c r="I30" s="2" t="str">
        <f>IF(ISBLANK(Sheet2!I30), "", IF(ISERR(FIND(Sheet2!I30, Sheet1!$D30)), "", FIND(Sheet2!I30, Sheet1!$D30)))</f>
        <v/>
      </c>
      <c r="J30" s="2" t="str">
        <f>IF(ISBLANK(Sheet2!J30), "", IF(ISERR(FIND(Sheet2!J30, Sheet1!$D30)), "", FIND(Sheet2!J30, Sheet1!$D30)))</f>
        <v/>
      </c>
      <c r="K30" s="2" t="str">
        <f>IF(ISBLANK(Sheet2!K30), "", IF(ISERR(FIND(Sheet2!K30, Sheet1!$D30)), "", FIND(Sheet2!K30, Sheet1!$D30)))</f>
        <v/>
      </c>
      <c r="L30" s="2" t="str">
        <f>IF(ISBLANK(Sheet2!L30), "", IF(ISERR(FIND(Sheet2!L30, Sheet1!$D30)), "", FIND(Sheet2!L30, Sheet1!$D30)))</f>
        <v/>
      </c>
      <c r="M30" s="2" t="str">
        <f>IF(ISBLANK(Sheet2!M30), "", IF(ISERR(FIND(Sheet2!M30, Sheet1!$D30)), "", FIND(Sheet2!M30, Sheet1!$D30)))</f>
        <v/>
      </c>
      <c r="N30" s="2" t="str">
        <f>IF(ISBLANK(Sheet2!N30), "", IF(ISERR(FIND(Sheet2!N30, Sheet1!$D30)), "", FIND(Sheet2!N30, Sheet1!$D30)))</f>
        <v/>
      </c>
      <c r="O30" s="2" t="str">
        <f>IF(ISBLANK(Sheet2!O30), "", IF(ISERR(FIND(Sheet2!O30, Sheet1!$D30)), "", FIND(Sheet2!O30, Sheet1!$D30)))</f>
        <v/>
      </c>
      <c r="P30" s="2" t="str">
        <f>IF(ISBLANK(Sheet2!P30), "", IF(ISERR(FIND(Sheet2!P30, Sheet1!$D30)), "", FIND(Sheet2!P30, Sheet1!$D30)))</f>
        <v/>
      </c>
      <c r="Q30" s="2" t="str">
        <f>IF(ISBLANK(Sheet2!Q30), "", IF(ISERR(FIND(Sheet2!Q30, Sheet1!$D30)), "", FIND(Sheet2!Q30, Sheet1!$D30)))</f>
        <v/>
      </c>
      <c r="R30" s="2" t="str">
        <f>IF(ISBLANK(Sheet2!R30), "", IF(ISERR(FIND(Sheet2!R30, Sheet1!$D30)), "", FIND(Sheet2!R30, Sheet1!$D30)))</f>
        <v/>
      </c>
      <c r="S30" s="2" t="str">
        <f>IF(ISBLANK(Sheet2!S30), "", IF(ISERR(FIND(Sheet2!S30, Sheet1!$D30)), "", FIND(Sheet2!S30, Sheet1!$D30)))</f>
        <v/>
      </c>
      <c r="T30" s="2" t="str">
        <f>IF(ISBLANK(Sheet2!T30), "", IF(ISERR(FIND(Sheet2!T30, Sheet1!$D30)), "", FIND(Sheet2!T30, Sheet1!$D30)))</f>
        <v/>
      </c>
      <c r="U30" s="2" t="str">
        <f>IF(ISBLANK(Sheet2!U30), "", IF(ISERR(FIND(Sheet2!U30, Sheet1!$D30)), "", FIND(Sheet2!U30, Sheet1!$D30)))</f>
        <v/>
      </c>
      <c r="V30" s="2" t="str">
        <f>IF(ISBLANK(Sheet2!V30), "", IF(ISERR(FIND(Sheet2!V30, Sheet1!$D30)), "", FIND(Sheet2!V30, Sheet1!$D30)))</f>
        <v/>
      </c>
      <c r="W30" s="2" t="str">
        <f>IF(ISBLANK(Sheet2!W30), "", IF(ISERR(FIND(Sheet2!W30, Sheet1!$D30)), "", FIND(Sheet2!W30, Sheet1!$D30)))</f>
        <v/>
      </c>
      <c r="X30" s="2" t="str">
        <f>IF(ISBLANK(Sheet2!X30), "", IF(ISERR(FIND(Sheet2!X30, Sheet1!$D30)), "", FIND(Sheet2!X30, Sheet1!$D30)))</f>
        <v/>
      </c>
    </row>
    <row r="31">
      <c r="A31" s="2" t="str">
        <f>IF(ISBLANK(Sheet2!A31), "", IF(ISERR(FIND(Sheet2!A31, Sheet1!$D31)), "", FIND(Sheet2!A31, Sheet1!$D31)))</f>
        <v/>
      </c>
      <c r="B31" s="2">
        <f>IF(ISBLANK(Sheet2!B31), "", IF(ISERR(FIND(Sheet2!B31, Sheet1!$D31)), "", FIND(Sheet2!B31, Sheet1!$D31)))</f>
        <v>2</v>
      </c>
      <c r="C31" s="2" t="str">
        <f>IF(ISBLANK(Sheet2!C31), "", IF(ISERR(FIND(Sheet2!C31, Sheet1!$D31)), "", FIND(Sheet2!C31, Sheet1!$D31)))</f>
        <v/>
      </c>
      <c r="D31" s="2" t="str">
        <f>IF(ISBLANK(Sheet2!D31), "", IF(ISERR(FIND(Sheet2!D31, Sheet1!$D31)), "", FIND(Sheet2!D31, Sheet1!$D31)))</f>
        <v/>
      </c>
      <c r="E31" s="2" t="str">
        <f>IF(ISBLANK(Sheet2!E31), "", IF(ISERR(FIND(Sheet2!E31, Sheet1!$D31)), "", FIND(Sheet2!E31, Sheet1!$D31)))</f>
        <v/>
      </c>
      <c r="F31" s="2" t="str">
        <f>IF(ISBLANK(Sheet2!F31), "", IF(ISERR(FIND(Sheet2!F31, Sheet1!$D31)), "", FIND(Sheet2!F31, Sheet1!$D31)))</f>
        <v/>
      </c>
      <c r="G31" s="2" t="str">
        <f>IF(ISBLANK(Sheet2!G31), "", IF(ISERR(FIND(Sheet2!G31, Sheet1!$D31)), "", FIND(Sheet2!G31, Sheet1!$D31)))</f>
        <v/>
      </c>
      <c r="H31" s="2" t="str">
        <f>IF(ISBLANK(Sheet2!H31), "", IF(ISERR(FIND(Sheet2!H31, Sheet1!$D31)), "", FIND(Sheet2!H31, Sheet1!$D31)))</f>
        <v/>
      </c>
      <c r="I31" s="2">
        <f>IF(ISBLANK(Sheet2!I31), "", IF(ISERR(FIND(Sheet2!I31, Sheet1!$D31)), "", FIND(Sheet2!I31, Sheet1!$D31)))</f>
        <v>2</v>
      </c>
      <c r="J31" s="2" t="str">
        <f>IF(ISBLANK(Sheet2!J31), "", IF(ISERR(FIND(Sheet2!J31, Sheet1!$D31)), "", FIND(Sheet2!J31, Sheet1!$D31)))</f>
        <v/>
      </c>
      <c r="K31" s="2" t="str">
        <f>IF(ISBLANK(Sheet2!K31), "", IF(ISERR(FIND(Sheet2!K31, Sheet1!$D31)), "", FIND(Sheet2!K31, Sheet1!$D31)))</f>
        <v/>
      </c>
      <c r="L31" s="2" t="str">
        <f>IF(ISBLANK(Sheet2!L31), "", IF(ISERR(FIND(Sheet2!L31, Sheet1!$D31)), "", FIND(Sheet2!L31, Sheet1!$D31)))</f>
        <v/>
      </c>
      <c r="M31" s="2" t="str">
        <f>IF(ISBLANK(Sheet2!M31), "", IF(ISERR(FIND(Sheet2!M31, Sheet1!$D31)), "", FIND(Sheet2!M31, Sheet1!$D31)))</f>
        <v/>
      </c>
      <c r="N31" s="2" t="str">
        <f>IF(ISBLANK(Sheet2!N31), "", IF(ISERR(FIND(Sheet2!N31, Sheet1!$D31)), "", FIND(Sheet2!N31, Sheet1!$D31)))</f>
        <v/>
      </c>
      <c r="O31" s="2" t="str">
        <f>IF(ISBLANK(Sheet2!O31), "", IF(ISERR(FIND(Sheet2!O31, Sheet1!$D31)), "", FIND(Sheet2!O31, Sheet1!$D31)))</f>
        <v/>
      </c>
      <c r="P31" s="2" t="str">
        <f>IF(ISBLANK(Sheet2!P31), "", IF(ISERR(FIND(Sheet2!P31, Sheet1!$D31)), "", FIND(Sheet2!P31, Sheet1!$D31)))</f>
        <v/>
      </c>
      <c r="Q31" s="2" t="str">
        <f>IF(ISBLANK(Sheet2!Q31), "", IF(ISERR(FIND(Sheet2!Q31, Sheet1!$D31)), "", FIND(Sheet2!Q31, Sheet1!$D31)))</f>
        <v/>
      </c>
      <c r="R31" s="2" t="str">
        <f>IF(ISBLANK(Sheet2!R31), "", IF(ISERR(FIND(Sheet2!R31, Sheet1!$D31)), "", FIND(Sheet2!R31, Sheet1!$D31)))</f>
        <v/>
      </c>
      <c r="S31" s="2" t="str">
        <f>IF(ISBLANK(Sheet2!S31), "", IF(ISERR(FIND(Sheet2!S31, Sheet1!$D31)), "", FIND(Sheet2!S31, Sheet1!$D31)))</f>
        <v/>
      </c>
      <c r="T31" s="2" t="str">
        <f>IF(ISBLANK(Sheet2!T31), "", IF(ISERR(FIND(Sheet2!T31, Sheet1!$D31)), "", FIND(Sheet2!T31, Sheet1!$D31)))</f>
        <v/>
      </c>
      <c r="U31" s="2" t="str">
        <f>IF(ISBLANK(Sheet2!U31), "", IF(ISERR(FIND(Sheet2!U31, Sheet1!$D31)), "", FIND(Sheet2!U31, Sheet1!$D31)))</f>
        <v/>
      </c>
      <c r="V31" s="2" t="str">
        <f>IF(ISBLANK(Sheet2!V31), "", IF(ISERR(FIND(Sheet2!V31, Sheet1!$D31)), "", FIND(Sheet2!V31, Sheet1!$D31)))</f>
        <v/>
      </c>
      <c r="W31" s="2" t="str">
        <f>IF(ISBLANK(Sheet2!W31), "", IF(ISERR(FIND(Sheet2!W31, Sheet1!$D31)), "", FIND(Sheet2!W31, Sheet1!$D31)))</f>
        <v/>
      </c>
      <c r="X31" s="2" t="str">
        <f>IF(ISBLANK(Sheet2!X31), "", IF(ISERR(FIND(Sheet2!X31, Sheet1!$D31)), "", FIND(Sheet2!X31, Sheet1!$D31)))</f>
        <v/>
      </c>
    </row>
    <row r="32">
      <c r="A32" s="2" t="str">
        <f>IF(ISBLANK(Sheet2!A32), "", IF(ISERR(FIND(Sheet2!A32, Sheet1!$D32)), "", FIND(Sheet2!A32, Sheet1!$D32)))</f>
        <v/>
      </c>
      <c r="B32" s="2" t="str">
        <f>IF(ISBLANK(Sheet2!B32), "", IF(ISERR(FIND(Sheet2!B32, Sheet1!$D32)), "", FIND(Sheet2!B32, Sheet1!$D32)))</f>
        <v/>
      </c>
      <c r="C32" s="2" t="str">
        <f>IF(ISBLANK(Sheet2!C32), "", IF(ISERR(FIND(Sheet2!C32, Sheet1!$D32)), "", FIND(Sheet2!C32, Sheet1!$D32)))</f>
        <v/>
      </c>
      <c r="D32" s="2" t="str">
        <f>IF(ISBLANK(Sheet2!D32), "", IF(ISERR(FIND(Sheet2!D32, Sheet1!$D32)), "", FIND(Sheet2!D32, Sheet1!$D32)))</f>
        <v/>
      </c>
      <c r="E32" s="2" t="str">
        <f>IF(ISBLANK(Sheet2!E32), "", IF(ISERR(FIND(Sheet2!E32, Sheet1!$D32)), "", FIND(Sheet2!E32, Sheet1!$D32)))</f>
        <v/>
      </c>
      <c r="F32" s="2" t="str">
        <f>IF(ISBLANK(Sheet2!F32), "", IF(ISERR(FIND(Sheet2!F32, Sheet1!$D32)), "", FIND(Sheet2!F32, Sheet1!$D32)))</f>
        <v/>
      </c>
      <c r="G32" s="2" t="str">
        <f>IF(ISBLANK(Sheet2!G32), "", IF(ISERR(FIND(Sheet2!G32, Sheet1!$D32)), "", FIND(Sheet2!G32, Sheet1!$D32)))</f>
        <v/>
      </c>
      <c r="H32" s="2" t="str">
        <f>IF(ISBLANK(Sheet2!H32), "", IF(ISERR(FIND(Sheet2!H32, Sheet1!$D32)), "", FIND(Sheet2!H32, Sheet1!$D32)))</f>
        <v/>
      </c>
      <c r="I32" s="2" t="str">
        <f>IF(ISBLANK(Sheet2!I32), "", IF(ISERR(FIND(Sheet2!I32, Sheet1!$D32)), "", FIND(Sheet2!I32, Sheet1!$D32)))</f>
        <v/>
      </c>
      <c r="J32" s="2" t="str">
        <f>IF(ISBLANK(Sheet2!J32), "", IF(ISERR(FIND(Sheet2!J32, Sheet1!$D32)), "", FIND(Sheet2!J32, Sheet1!$D32)))</f>
        <v/>
      </c>
      <c r="K32" s="2">
        <f>IF(ISBLANK(Sheet2!K32), "", IF(ISERR(FIND(Sheet2!K32, Sheet1!$D32)), "", FIND(Sheet2!K32, Sheet1!$D32)))</f>
        <v>7</v>
      </c>
      <c r="L32" s="2" t="str">
        <f>IF(ISBLANK(Sheet2!L32), "", IF(ISERR(FIND(Sheet2!L32, Sheet1!$D32)), "", FIND(Sheet2!L32, Sheet1!$D32)))</f>
        <v/>
      </c>
      <c r="M32" s="2" t="str">
        <f>IF(ISBLANK(Sheet2!M32), "", IF(ISERR(FIND(Sheet2!M32, Sheet1!$D32)), "", FIND(Sheet2!M32, Sheet1!$D32)))</f>
        <v/>
      </c>
      <c r="N32" s="2" t="str">
        <f>IF(ISBLANK(Sheet2!N32), "", IF(ISERR(FIND(Sheet2!N32, Sheet1!$D32)), "", FIND(Sheet2!N32, Sheet1!$D32)))</f>
        <v/>
      </c>
      <c r="O32" s="2" t="str">
        <f>IF(ISBLANK(Sheet2!O32), "", IF(ISERR(FIND(Sheet2!O32, Sheet1!$D32)), "", FIND(Sheet2!O32, Sheet1!$D32)))</f>
        <v/>
      </c>
      <c r="P32" s="2" t="str">
        <f>IF(ISBLANK(Sheet2!P32), "", IF(ISERR(FIND(Sheet2!P32, Sheet1!$D32)), "", FIND(Sheet2!P32, Sheet1!$D32)))</f>
        <v/>
      </c>
      <c r="Q32" s="2">
        <f>IF(ISBLANK(Sheet2!Q32), "", IF(ISERR(FIND(Sheet2!Q32, Sheet1!$D32)), "", FIND(Sheet2!Q32, Sheet1!$D32)))</f>
        <v>7</v>
      </c>
      <c r="R32" s="2" t="str">
        <f>IF(ISBLANK(Sheet2!R32), "", IF(ISERR(FIND(Sheet2!R32, Sheet1!$D32)), "", FIND(Sheet2!R32, Sheet1!$D32)))</f>
        <v/>
      </c>
      <c r="S32" s="2" t="str">
        <f>IF(ISBLANK(Sheet2!S32), "", IF(ISERR(FIND(Sheet2!S32, Sheet1!$D32)), "", FIND(Sheet2!S32, Sheet1!$D32)))</f>
        <v/>
      </c>
      <c r="T32" s="2" t="str">
        <f>IF(ISBLANK(Sheet2!T32), "", IF(ISERR(FIND(Sheet2!T32, Sheet1!$D32)), "", FIND(Sheet2!T32, Sheet1!$D32)))</f>
        <v/>
      </c>
      <c r="U32" s="2" t="str">
        <f>IF(ISBLANK(Sheet2!U32), "", IF(ISERR(FIND(Sheet2!U32, Sheet1!$D32)), "", FIND(Sheet2!U32, Sheet1!$D32)))</f>
        <v/>
      </c>
      <c r="V32" s="2" t="str">
        <f>IF(ISBLANK(Sheet2!V32), "", IF(ISERR(FIND(Sheet2!V32, Sheet1!$D32)), "", FIND(Sheet2!V32, Sheet1!$D32)))</f>
        <v/>
      </c>
      <c r="W32" s="2" t="str">
        <f>IF(ISBLANK(Sheet2!W32), "", IF(ISERR(FIND(Sheet2!W32, Sheet1!$D32)), "", FIND(Sheet2!W32, Sheet1!$D32)))</f>
        <v/>
      </c>
      <c r="X32" s="2" t="str">
        <f>IF(ISBLANK(Sheet2!X32), "", IF(ISERR(FIND(Sheet2!X32, Sheet1!$D32)), "", FIND(Sheet2!X32, Sheet1!$D32)))</f>
        <v/>
      </c>
    </row>
    <row r="33">
      <c r="A33" s="2" t="str">
        <f>IF(ISBLANK(Sheet2!A33), "", IF(ISERR(FIND(Sheet2!A33, Sheet1!$D33)), "", FIND(Sheet2!A33, Sheet1!$D33)))</f>
        <v/>
      </c>
      <c r="B33" s="2" t="str">
        <f>IF(ISBLANK(Sheet2!B33), "", IF(ISERR(FIND(Sheet2!B33, Sheet1!$D33)), "", FIND(Sheet2!B33, Sheet1!$D33)))</f>
        <v/>
      </c>
      <c r="C33" s="2">
        <f>IF(ISBLANK(Sheet2!C33), "", IF(ISERR(FIND(Sheet2!C33, Sheet1!$D33)), "", FIND(Sheet2!C33, Sheet1!$D33)))</f>
        <v>1</v>
      </c>
      <c r="D33" s="2" t="str">
        <f>IF(ISBLANK(Sheet2!D33), "", IF(ISERR(FIND(Sheet2!D33, Sheet1!$D33)), "", FIND(Sheet2!D33, Sheet1!$D33)))</f>
        <v/>
      </c>
      <c r="E33" s="2" t="str">
        <f>IF(ISBLANK(Sheet2!E33), "", IF(ISERR(FIND(Sheet2!E33, Sheet1!$D33)), "", FIND(Sheet2!E33, Sheet1!$D33)))</f>
        <v/>
      </c>
      <c r="F33" s="2" t="str">
        <f>IF(ISBLANK(Sheet2!F33), "", IF(ISERR(FIND(Sheet2!F33, Sheet1!$D33)), "", FIND(Sheet2!F33, Sheet1!$D33)))</f>
        <v/>
      </c>
      <c r="G33" s="2" t="str">
        <f>IF(ISBLANK(Sheet2!G33), "", IF(ISERR(FIND(Sheet2!G33, Sheet1!$D33)), "", FIND(Sheet2!G33, Sheet1!$D33)))</f>
        <v/>
      </c>
      <c r="H33" s="2">
        <f>IF(ISBLANK(Sheet2!H33), "", IF(ISERR(FIND(Sheet2!H33, Sheet1!$D33)), "", FIND(Sheet2!H33, Sheet1!$D33)))</f>
        <v>1</v>
      </c>
      <c r="I33" s="2" t="str">
        <f>IF(ISBLANK(Sheet2!I33), "", IF(ISERR(FIND(Sheet2!I33, Sheet1!$D33)), "", FIND(Sheet2!I33, Sheet1!$D33)))</f>
        <v/>
      </c>
      <c r="J33" s="2" t="str">
        <f>IF(ISBLANK(Sheet2!J33), "", IF(ISERR(FIND(Sheet2!J33, Sheet1!$D33)), "", FIND(Sheet2!J33, Sheet1!$D33)))</f>
        <v/>
      </c>
      <c r="K33" s="2" t="str">
        <f>IF(ISBLANK(Sheet2!K33), "", IF(ISERR(FIND(Sheet2!K33, Sheet1!$D33)), "", FIND(Sheet2!K33, Sheet1!$D33)))</f>
        <v/>
      </c>
      <c r="L33" s="2" t="str">
        <f>IF(ISBLANK(Sheet2!L33), "", IF(ISERR(FIND(Sheet2!L33, Sheet1!$D33)), "", FIND(Sheet2!L33, Sheet1!$D33)))</f>
        <v/>
      </c>
      <c r="M33" s="2" t="str">
        <f>IF(ISBLANK(Sheet2!M33), "", IF(ISERR(FIND(Sheet2!M33, Sheet1!$D33)), "", FIND(Sheet2!M33, Sheet1!$D33)))</f>
        <v/>
      </c>
      <c r="N33" s="2" t="str">
        <f>IF(ISBLANK(Sheet2!N33), "", IF(ISERR(FIND(Sheet2!N33, Sheet1!$D33)), "", FIND(Sheet2!N33, Sheet1!$D33)))</f>
        <v/>
      </c>
      <c r="O33" s="2" t="str">
        <f>IF(ISBLANK(Sheet2!O33), "", IF(ISERR(FIND(Sheet2!O33, Sheet1!$D33)), "", FIND(Sheet2!O33, Sheet1!$D33)))</f>
        <v/>
      </c>
      <c r="P33" s="2" t="str">
        <f>IF(ISBLANK(Sheet2!P33), "", IF(ISERR(FIND(Sheet2!P33, Sheet1!$D33)), "", FIND(Sheet2!P33, Sheet1!$D33)))</f>
        <v/>
      </c>
      <c r="Q33" s="2" t="str">
        <f>IF(ISBLANK(Sheet2!Q33), "", IF(ISERR(FIND(Sheet2!Q33, Sheet1!$D33)), "", FIND(Sheet2!Q33, Sheet1!$D33)))</f>
        <v/>
      </c>
      <c r="R33" s="2" t="str">
        <f>IF(ISBLANK(Sheet2!R33), "", IF(ISERR(FIND(Sheet2!R33, Sheet1!$D33)), "", FIND(Sheet2!R33, Sheet1!$D33)))</f>
        <v/>
      </c>
      <c r="S33" s="2" t="str">
        <f>IF(ISBLANK(Sheet2!S33), "", IF(ISERR(FIND(Sheet2!S33, Sheet1!$D33)), "", FIND(Sheet2!S33, Sheet1!$D33)))</f>
        <v/>
      </c>
      <c r="T33" s="2" t="str">
        <f>IF(ISBLANK(Sheet2!T33), "", IF(ISERR(FIND(Sheet2!T33, Sheet1!$D33)), "", FIND(Sheet2!T33, Sheet1!$D33)))</f>
        <v/>
      </c>
      <c r="U33" s="2" t="str">
        <f>IF(ISBLANK(Sheet2!U33), "", IF(ISERR(FIND(Sheet2!U33, Sheet1!$D33)), "", FIND(Sheet2!U33, Sheet1!$D33)))</f>
        <v/>
      </c>
      <c r="V33" s="2" t="str">
        <f>IF(ISBLANK(Sheet2!V33), "", IF(ISERR(FIND(Sheet2!V33, Sheet1!$D33)), "", FIND(Sheet2!V33, Sheet1!$D33)))</f>
        <v/>
      </c>
      <c r="W33" s="2" t="str">
        <f>IF(ISBLANK(Sheet2!W33), "", IF(ISERR(FIND(Sheet2!W33, Sheet1!$D33)), "", FIND(Sheet2!W33, Sheet1!$D33)))</f>
        <v/>
      </c>
      <c r="X33" s="2">
        <f>IF(ISBLANK(Sheet2!X33), "", IF(ISERR(FIND(Sheet2!X33, Sheet1!$D33)), "", FIND(Sheet2!X33, Sheet1!$D33)))</f>
        <v>1</v>
      </c>
    </row>
    <row r="34">
      <c r="A34" s="2" t="str">
        <f>IF(ISBLANK(Sheet2!A34), "", IF(ISERR(FIND(Sheet2!A34, Sheet1!$D34)), "", FIND(Sheet2!A34, Sheet1!$D34)))</f>
        <v/>
      </c>
      <c r="B34" s="2">
        <f>IF(ISBLANK(Sheet2!B34), "", IF(ISERR(FIND(Sheet2!B34, Sheet1!$D34)), "", FIND(Sheet2!B34, Sheet1!$D34)))</f>
        <v>1</v>
      </c>
      <c r="C34" s="2" t="str">
        <f>IF(ISBLANK(Sheet2!C34), "", IF(ISERR(FIND(Sheet2!C34, Sheet1!$D34)), "", FIND(Sheet2!C34, Sheet1!$D34)))</f>
        <v/>
      </c>
      <c r="D34" s="2" t="str">
        <f>IF(ISBLANK(Sheet2!D34), "", IF(ISERR(FIND(Sheet2!D34, Sheet1!$D34)), "", FIND(Sheet2!D34, Sheet1!$D34)))</f>
        <v/>
      </c>
      <c r="E34" s="2" t="str">
        <f>IF(ISBLANK(Sheet2!E34), "", IF(ISERR(FIND(Sheet2!E34, Sheet1!$D34)), "", FIND(Sheet2!E34, Sheet1!$D34)))</f>
        <v/>
      </c>
      <c r="F34" s="2" t="str">
        <f>IF(ISBLANK(Sheet2!F34), "", IF(ISERR(FIND(Sheet2!F34, Sheet1!$D34)), "", FIND(Sheet2!F34, Sheet1!$D34)))</f>
        <v/>
      </c>
      <c r="G34" s="2" t="str">
        <f>IF(ISBLANK(Sheet2!G34), "", IF(ISERR(FIND(Sheet2!G34, Sheet1!$D34)), "", FIND(Sheet2!G34, Sheet1!$D34)))</f>
        <v/>
      </c>
      <c r="H34" s="2" t="str">
        <f>IF(ISBLANK(Sheet2!H34), "", IF(ISERR(FIND(Sheet2!H34, Sheet1!$D34)), "", FIND(Sheet2!H34, Sheet1!$D34)))</f>
        <v/>
      </c>
      <c r="I34" s="2" t="str">
        <f>IF(ISBLANK(Sheet2!I34), "", IF(ISERR(FIND(Sheet2!I34, Sheet1!$D34)), "", FIND(Sheet2!I34, Sheet1!$D34)))</f>
        <v/>
      </c>
      <c r="J34" s="2">
        <f>IF(ISBLANK(Sheet2!J34), "", IF(ISERR(FIND(Sheet2!J34, Sheet1!$D34)), "", FIND(Sheet2!J34, Sheet1!$D34)))</f>
        <v>1</v>
      </c>
      <c r="K34" s="2" t="str">
        <f>IF(ISBLANK(Sheet2!K34), "", IF(ISERR(FIND(Sheet2!K34, Sheet1!$D34)), "", FIND(Sheet2!K34, Sheet1!$D34)))</f>
        <v/>
      </c>
      <c r="L34" s="2" t="str">
        <f>IF(ISBLANK(Sheet2!L34), "", IF(ISERR(FIND(Sheet2!L34, Sheet1!$D34)), "", FIND(Sheet2!L34, Sheet1!$D34)))</f>
        <v/>
      </c>
      <c r="M34" s="2" t="str">
        <f>IF(ISBLANK(Sheet2!M34), "", IF(ISERR(FIND(Sheet2!M34, Sheet1!$D34)), "", FIND(Sheet2!M34, Sheet1!$D34)))</f>
        <v/>
      </c>
      <c r="N34" s="2" t="str">
        <f>IF(ISBLANK(Sheet2!N34), "", IF(ISERR(FIND(Sheet2!N34, Sheet1!$D34)), "", FIND(Sheet2!N34, Sheet1!$D34)))</f>
        <v/>
      </c>
      <c r="O34" s="2" t="str">
        <f>IF(ISBLANK(Sheet2!O34), "", IF(ISERR(FIND(Sheet2!O34, Sheet1!$D34)), "", FIND(Sheet2!O34, Sheet1!$D34)))</f>
        <v/>
      </c>
      <c r="P34" s="2" t="str">
        <f>IF(ISBLANK(Sheet2!P34), "", IF(ISERR(FIND(Sheet2!P34, Sheet1!$D34)), "", FIND(Sheet2!P34, Sheet1!$D34)))</f>
        <v/>
      </c>
      <c r="Q34" s="2" t="str">
        <f>IF(ISBLANK(Sheet2!Q34), "", IF(ISERR(FIND(Sheet2!Q34, Sheet1!$D34)), "", FIND(Sheet2!Q34, Sheet1!$D34)))</f>
        <v/>
      </c>
      <c r="R34" s="2" t="str">
        <f>IF(ISBLANK(Sheet2!R34), "", IF(ISERR(FIND(Sheet2!R34, Sheet1!$D34)), "", FIND(Sheet2!R34, Sheet1!$D34)))</f>
        <v/>
      </c>
      <c r="S34" s="2" t="str">
        <f>IF(ISBLANK(Sheet2!S34), "", IF(ISERR(FIND(Sheet2!S34, Sheet1!$D34)), "", FIND(Sheet2!S34, Sheet1!$D34)))</f>
        <v/>
      </c>
      <c r="T34" s="2" t="str">
        <f>IF(ISBLANK(Sheet2!T34), "", IF(ISERR(FIND(Sheet2!T34, Sheet1!$D34)), "", FIND(Sheet2!T34, Sheet1!$D34)))</f>
        <v/>
      </c>
      <c r="U34" s="2" t="str">
        <f>IF(ISBLANK(Sheet2!U34), "", IF(ISERR(FIND(Sheet2!U34, Sheet1!$D34)), "", FIND(Sheet2!U34, Sheet1!$D34)))</f>
        <v/>
      </c>
      <c r="V34" s="2" t="str">
        <f>IF(ISBLANK(Sheet2!V34), "", IF(ISERR(FIND(Sheet2!V34, Sheet1!$D34)), "", FIND(Sheet2!V34, Sheet1!$D34)))</f>
        <v/>
      </c>
      <c r="W34" s="2" t="str">
        <f>IF(ISBLANK(Sheet2!W34), "", IF(ISERR(FIND(Sheet2!W34, Sheet1!$D34)), "", FIND(Sheet2!W34, Sheet1!$D34)))</f>
        <v/>
      </c>
      <c r="X34" s="2" t="str">
        <f>IF(ISBLANK(Sheet2!X34), "", IF(ISERR(FIND(Sheet2!X34, Sheet1!$D34)), "", FIND(Sheet2!X34, Sheet1!$D34)))</f>
        <v/>
      </c>
    </row>
    <row r="35">
      <c r="A35" s="2" t="str">
        <f>IF(ISBLANK(Sheet2!A35), "", IF(ISERR(FIND(Sheet2!A35, Sheet1!$D35)), "", FIND(Sheet2!A35, Sheet1!$D35)))</f>
        <v/>
      </c>
      <c r="B35" s="2" t="str">
        <f>IF(ISBLANK(Sheet2!B35), "", IF(ISERR(FIND(Sheet2!B35, Sheet1!$D35)), "", FIND(Sheet2!B35, Sheet1!$D35)))</f>
        <v/>
      </c>
      <c r="C35" s="2" t="str">
        <f>IF(ISBLANK(Sheet2!C35), "", IF(ISERR(FIND(Sheet2!C35, Sheet1!$D35)), "", FIND(Sheet2!C35, Sheet1!$D35)))</f>
        <v/>
      </c>
      <c r="D35" s="2" t="str">
        <f>IF(ISBLANK(Sheet2!D35), "", IF(ISERR(FIND(Sheet2!D35, Sheet1!$D35)), "", FIND(Sheet2!D35, Sheet1!$D35)))</f>
        <v/>
      </c>
      <c r="E35" s="2" t="str">
        <f>IF(ISBLANK(Sheet2!E35), "", IF(ISERR(FIND(Sheet2!E35, Sheet1!$D35)), "", FIND(Sheet2!E35, Sheet1!$D35)))</f>
        <v/>
      </c>
      <c r="F35" s="2" t="str">
        <f>IF(ISBLANK(Sheet2!F35), "", IF(ISERR(FIND(Sheet2!F35, Sheet1!$D35)), "", FIND(Sheet2!F35, Sheet1!$D35)))</f>
        <v/>
      </c>
      <c r="G35" s="2" t="str">
        <f>IF(ISBLANK(Sheet2!G35), "", IF(ISERR(FIND(Sheet2!G35, Sheet1!$D35)), "", FIND(Sheet2!G35, Sheet1!$D35)))</f>
        <v/>
      </c>
      <c r="H35" s="2" t="str">
        <f>IF(ISBLANK(Sheet2!H35), "", IF(ISERR(FIND(Sheet2!H35, Sheet1!$D35)), "", FIND(Sheet2!H35, Sheet1!$D35)))</f>
        <v/>
      </c>
      <c r="I35" s="2" t="str">
        <f>IF(ISBLANK(Sheet2!I35), "", IF(ISERR(FIND(Sheet2!I35, Sheet1!$D35)), "", FIND(Sheet2!I35, Sheet1!$D35)))</f>
        <v/>
      </c>
      <c r="J35" s="2" t="str">
        <f>IF(ISBLANK(Sheet2!J35), "", IF(ISERR(FIND(Sheet2!J35, Sheet1!$D35)), "", FIND(Sheet2!J35, Sheet1!$D35)))</f>
        <v/>
      </c>
      <c r="K35" s="2" t="str">
        <f>IF(ISBLANK(Sheet2!K35), "", IF(ISERR(FIND(Sheet2!K35, Sheet1!$D35)), "", FIND(Sheet2!K35, Sheet1!$D35)))</f>
        <v/>
      </c>
      <c r="L35" s="2" t="str">
        <f>IF(ISBLANK(Sheet2!L35), "", IF(ISERR(FIND(Sheet2!L35, Sheet1!$D35)), "", FIND(Sheet2!L35, Sheet1!$D35)))</f>
        <v/>
      </c>
      <c r="M35" s="2" t="str">
        <f>IF(ISBLANK(Sheet2!M35), "", IF(ISERR(FIND(Sheet2!M35, Sheet1!$D35)), "", FIND(Sheet2!M35, Sheet1!$D35)))</f>
        <v/>
      </c>
      <c r="N35" s="2" t="str">
        <f>IF(ISBLANK(Sheet2!N35), "", IF(ISERR(FIND(Sheet2!N35, Sheet1!$D35)), "", FIND(Sheet2!N35, Sheet1!$D35)))</f>
        <v/>
      </c>
      <c r="O35" s="2">
        <f>IF(ISBLANK(Sheet2!O35), "", IF(ISERR(FIND(Sheet2!O35, Sheet1!$D35)), "", FIND(Sheet2!O35, Sheet1!$D35)))</f>
        <v>7</v>
      </c>
      <c r="P35" s="2" t="str">
        <f>IF(ISBLANK(Sheet2!P35), "", IF(ISERR(FIND(Sheet2!P35, Sheet1!$D35)), "", FIND(Sheet2!P35, Sheet1!$D35)))</f>
        <v/>
      </c>
      <c r="Q35" s="2" t="str">
        <f>IF(ISBLANK(Sheet2!Q35), "", IF(ISERR(FIND(Sheet2!Q35, Sheet1!$D35)), "", FIND(Sheet2!Q35, Sheet1!$D35)))</f>
        <v/>
      </c>
      <c r="R35" s="2" t="str">
        <f>IF(ISBLANK(Sheet2!R35), "", IF(ISERR(FIND(Sheet2!R35, Sheet1!$D35)), "", FIND(Sheet2!R35, Sheet1!$D35)))</f>
        <v/>
      </c>
      <c r="S35" s="2">
        <f>IF(ISBLANK(Sheet2!S35), "", IF(ISERR(FIND(Sheet2!S35, Sheet1!$D35)), "", FIND(Sheet2!S35, Sheet1!$D35)))</f>
        <v>7</v>
      </c>
      <c r="T35" s="2" t="str">
        <f>IF(ISBLANK(Sheet2!T35), "", IF(ISERR(FIND(Sheet2!T35, Sheet1!$D35)), "", FIND(Sheet2!T35, Sheet1!$D35)))</f>
        <v/>
      </c>
      <c r="U35" s="2" t="str">
        <f>IF(ISBLANK(Sheet2!U35), "", IF(ISERR(FIND(Sheet2!U35, Sheet1!$D35)), "", FIND(Sheet2!U35, Sheet1!$D35)))</f>
        <v/>
      </c>
      <c r="V35" s="2" t="str">
        <f>IF(ISBLANK(Sheet2!V35), "", IF(ISERR(FIND(Sheet2!V35, Sheet1!$D35)), "", FIND(Sheet2!V35, Sheet1!$D35)))</f>
        <v/>
      </c>
      <c r="W35" s="2" t="str">
        <f>IF(ISBLANK(Sheet2!W35), "", IF(ISERR(FIND(Sheet2!W35, Sheet1!$D35)), "", FIND(Sheet2!W35, Sheet1!$D35)))</f>
        <v/>
      </c>
      <c r="X35" s="2" t="str">
        <f>IF(ISBLANK(Sheet2!X35), "", IF(ISERR(FIND(Sheet2!X35, Sheet1!$D35)), "", FIND(Sheet2!X35, Sheet1!$D35)))</f>
        <v/>
      </c>
    </row>
    <row r="36">
      <c r="A36" s="2" t="str">
        <f>IF(ISBLANK(Sheet2!A36), "", IF(ISERR(FIND(Sheet2!A36, Sheet1!$D36)), "", FIND(Sheet2!A36, Sheet1!$D36)))</f>
        <v/>
      </c>
      <c r="B36" s="2" t="str">
        <f>IF(ISBLANK(Sheet2!B36), "", IF(ISERR(FIND(Sheet2!B36, Sheet1!$D36)), "", FIND(Sheet2!B36, Sheet1!$D36)))</f>
        <v/>
      </c>
      <c r="C36" s="2" t="str">
        <f>IF(ISBLANK(Sheet2!C36), "", IF(ISERR(FIND(Sheet2!C36, Sheet1!$D36)), "", FIND(Sheet2!C36, Sheet1!$D36)))</f>
        <v/>
      </c>
      <c r="D36" s="2" t="str">
        <f>IF(ISBLANK(Sheet2!D36), "", IF(ISERR(FIND(Sheet2!D36, Sheet1!$D36)), "", FIND(Sheet2!D36, Sheet1!$D36)))</f>
        <v/>
      </c>
      <c r="E36" s="2" t="str">
        <f>IF(ISBLANK(Sheet2!E36), "", IF(ISERR(FIND(Sheet2!E36, Sheet1!$D36)), "", FIND(Sheet2!E36, Sheet1!$D36)))</f>
        <v/>
      </c>
      <c r="F36" s="2" t="str">
        <f>IF(ISBLANK(Sheet2!F36), "", IF(ISERR(FIND(Sheet2!F36, Sheet1!$D36)), "", FIND(Sheet2!F36, Sheet1!$D36)))</f>
        <v/>
      </c>
      <c r="G36" s="2" t="str">
        <f>IF(ISBLANK(Sheet2!G36), "", IF(ISERR(FIND(Sheet2!G36, Sheet1!$D36)), "", FIND(Sheet2!G36, Sheet1!$D36)))</f>
        <v/>
      </c>
      <c r="H36" s="2" t="str">
        <f>IF(ISBLANK(Sheet2!H36), "", IF(ISERR(FIND(Sheet2!H36, Sheet1!$D36)), "", FIND(Sheet2!H36, Sheet1!$D36)))</f>
        <v/>
      </c>
      <c r="I36" s="2">
        <f>IF(ISBLANK(Sheet2!I36), "", IF(ISERR(FIND(Sheet2!I36, Sheet1!$D36)), "", FIND(Sheet2!I36, Sheet1!$D36)))</f>
        <v>6</v>
      </c>
      <c r="J36" s="2" t="str">
        <f>IF(ISBLANK(Sheet2!J36), "", IF(ISERR(FIND(Sheet2!J36, Sheet1!$D36)), "", FIND(Sheet2!J36, Sheet1!$D36)))</f>
        <v/>
      </c>
      <c r="K36" s="2" t="str">
        <f>IF(ISBLANK(Sheet2!K36), "", IF(ISERR(FIND(Sheet2!K36, Sheet1!$D36)), "", FIND(Sheet2!K36, Sheet1!$D36)))</f>
        <v/>
      </c>
      <c r="L36" s="2" t="str">
        <f>IF(ISBLANK(Sheet2!L36), "", IF(ISERR(FIND(Sheet2!L36, Sheet1!$D36)), "", FIND(Sheet2!L36, Sheet1!$D36)))</f>
        <v/>
      </c>
      <c r="M36" s="2" t="str">
        <f>IF(ISBLANK(Sheet2!M36), "", IF(ISERR(FIND(Sheet2!M36, Sheet1!$D36)), "", FIND(Sheet2!M36, Sheet1!$D36)))</f>
        <v/>
      </c>
      <c r="N36" s="2" t="str">
        <f>IF(ISBLANK(Sheet2!N36), "", IF(ISERR(FIND(Sheet2!N36, Sheet1!$D36)), "", FIND(Sheet2!N36, Sheet1!$D36)))</f>
        <v/>
      </c>
      <c r="O36" s="2" t="str">
        <f>IF(ISBLANK(Sheet2!O36), "", IF(ISERR(FIND(Sheet2!O36, Sheet1!$D36)), "", FIND(Sheet2!O36, Sheet1!$D36)))</f>
        <v/>
      </c>
      <c r="P36" s="2" t="str">
        <f>IF(ISBLANK(Sheet2!P36), "", IF(ISERR(FIND(Sheet2!P36, Sheet1!$D36)), "", FIND(Sheet2!P36, Sheet1!$D36)))</f>
        <v/>
      </c>
      <c r="Q36" s="2" t="str">
        <f>IF(ISBLANK(Sheet2!Q36), "", IF(ISERR(FIND(Sheet2!Q36, Sheet1!$D36)), "", FIND(Sheet2!Q36, Sheet1!$D36)))</f>
        <v/>
      </c>
      <c r="R36" s="2" t="str">
        <f>IF(ISBLANK(Sheet2!R36), "", IF(ISERR(FIND(Sheet2!R36, Sheet1!$D36)), "", FIND(Sheet2!R36, Sheet1!$D36)))</f>
        <v/>
      </c>
      <c r="S36" s="2" t="str">
        <f>IF(ISBLANK(Sheet2!S36), "", IF(ISERR(FIND(Sheet2!S36, Sheet1!$D36)), "", FIND(Sheet2!S36, Sheet1!$D36)))</f>
        <v/>
      </c>
      <c r="T36" s="2" t="str">
        <f>IF(ISBLANK(Sheet2!T36), "", IF(ISERR(FIND(Sheet2!T36, Sheet1!$D36)), "", FIND(Sheet2!T36, Sheet1!$D36)))</f>
        <v/>
      </c>
      <c r="U36" s="2" t="str">
        <f>IF(ISBLANK(Sheet2!U36), "", IF(ISERR(FIND(Sheet2!U36, Sheet1!$D36)), "", FIND(Sheet2!U36, Sheet1!$D36)))</f>
        <v/>
      </c>
      <c r="V36" s="2" t="str">
        <f>IF(ISBLANK(Sheet2!V36), "", IF(ISERR(FIND(Sheet2!V36, Sheet1!$D36)), "", FIND(Sheet2!V36, Sheet1!$D36)))</f>
        <v/>
      </c>
      <c r="W36" s="2" t="str">
        <f>IF(ISBLANK(Sheet2!W36), "", IF(ISERR(FIND(Sheet2!W36, Sheet1!$D36)), "", FIND(Sheet2!W36, Sheet1!$D36)))</f>
        <v/>
      </c>
      <c r="X36" s="2" t="str">
        <f>IF(ISBLANK(Sheet2!X36), "", IF(ISERR(FIND(Sheet2!X36, Sheet1!$D36)), "", FIND(Sheet2!X36, Sheet1!$D36)))</f>
        <v/>
      </c>
    </row>
    <row r="37">
      <c r="A37" s="2" t="str">
        <f>IF(ISBLANK(Sheet2!A37), "", IF(ISERR(FIND(Sheet2!A37, Sheet1!$D37)), "", FIND(Sheet2!A37, Sheet1!$D37)))</f>
        <v/>
      </c>
      <c r="B37" s="2" t="str">
        <f>IF(ISBLANK(Sheet2!B37), "", IF(ISERR(FIND(Sheet2!B37, Sheet1!$D37)), "", FIND(Sheet2!B37, Sheet1!$D37)))</f>
        <v/>
      </c>
      <c r="C37" s="2" t="str">
        <f>IF(ISBLANK(Sheet2!C37), "", IF(ISERR(FIND(Sheet2!C37, Sheet1!$D37)), "", FIND(Sheet2!C37, Sheet1!$D37)))</f>
        <v/>
      </c>
      <c r="D37" s="2" t="str">
        <f>IF(ISBLANK(Sheet2!D37), "", IF(ISERR(FIND(Sheet2!D37, Sheet1!$D37)), "", FIND(Sheet2!D37, Sheet1!$D37)))</f>
        <v/>
      </c>
      <c r="E37" s="2" t="str">
        <f>IF(ISBLANK(Sheet2!E37), "", IF(ISERR(FIND(Sheet2!E37, Sheet1!$D37)), "", FIND(Sheet2!E37, Sheet1!$D37)))</f>
        <v/>
      </c>
      <c r="F37" s="2" t="str">
        <f>IF(ISBLANK(Sheet2!F37), "", IF(ISERR(FIND(Sheet2!F37, Sheet1!$D37)), "", FIND(Sheet2!F37, Sheet1!$D37)))</f>
        <v/>
      </c>
      <c r="G37" s="2" t="str">
        <f>IF(ISBLANK(Sheet2!G37), "", IF(ISERR(FIND(Sheet2!G37, Sheet1!$D37)), "", FIND(Sheet2!G37, Sheet1!$D37)))</f>
        <v/>
      </c>
      <c r="H37" s="2" t="str">
        <f>IF(ISBLANK(Sheet2!H37), "", IF(ISERR(FIND(Sheet2!H37, Sheet1!$D37)), "", FIND(Sheet2!H37, Sheet1!$D37)))</f>
        <v/>
      </c>
      <c r="I37" s="2" t="str">
        <f>IF(ISBLANK(Sheet2!I37), "", IF(ISERR(FIND(Sheet2!I37, Sheet1!$D37)), "", FIND(Sheet2!I37, Sheet1!$D37)))</f>
        <v/>
      </c>
      <c r="J37" s="2" t="str">
        <f>IF(ISBLANK(Sheet2!J37), "", IF(ISERR(FIND(Sheet2!J37, Sheet1!$D37)), "", FIND(Sheet2!J37, Sheet1!$D37)))</f>
        <v/>
      </c>
      <c r="K37" s="2" t="str">
        <f>IF(ISBLANK(Sheet2!K37), "", IF(ISERR(FIND(Sheet2!K37, Sheet1!$D37)), "", FIND(Sheet2!K37, Sheet1!$D37)))</f>
        <v/>
      </c>
      <c r="L37" s="2" t="str">
        <f>IF(ISBLANK(Sheet2!L37), "", IF(ISERR(FIND(Sheet2!L37, Sheet1!$D37)), "", FIND(Sheet2!L37, Sheet1!$D37)))</f>
        <v/>
      </c>
      <c r="M37" s="2" t="str">
        <f>IF(ISBLANK(Sheet2!M37), "", IF(ISERR(FIND(Sheet2!M37, Sheet1!$D37)), "", FIND(Sheet2!M37, Sheet1!$D37)))</f>
        <v/>
      </c>
      <c r="N37" s="2" t="str">
        <f>IF(ISBLANK(Sheet2!N37), "", IF(ISERR(FIND(Sheet2!N37, Sheet1!$D37)), "", FIND(Sheet2!N37, Sheet1!$D37)))</f>
        <v/>
      </c>
      <c r="O37" s="2">
        <f>IF(ISBLANK(Sheet2!O37), "", IF(ISERR(FIND(Sheet2!O37, Sheet1!$D37)), "", FIND(Sheet2!O37, Sheet1!$D37)))</f>
        <v>16</v>
      </c>
      <c r="P37" s="2" t="str">
        <f>IF(ISBLANK(Sheet2!P37), "", IF(ISERR(FIND(Sheet2!P37, Sheet1!$D37)), "", FIND(Sheet2!P37, Sheet1!$D37)))</f>
        <v/>
      </c>
      <c r="Q37" s="2" t="str">
        <f>IF(ISBLANK(Sheet2!Q37), "", IF(ISERR(FIND(Sheet2!Q37, Sheet1!$D37)), "", FIND(Sheet2!Q37, Sheet1!$D37)))</f>
        <v/>
      </c>
      <c r="R37" s="2" t="str">
        <f>IF(ISBLANK(Sheet2!R37), "", IF(ISERR(FIND(Sheet2!R37, Sheet1!$D37)), "", FIND(Sheet2!R37, Sheet1!$D37)))</f>
        <v/>
      </c>
      <c r="S37" s="2" t="str">
        <f>IF(ISBLANK(Sheet2!S37), "", IF(ISERR(FIND(Sheet2!S37, Sheet1!$D37)), "", FIND(Sheet2!S37, Sheet1!$D37)))</f>
        <v/>
      </c>
      <c r="T37" s="2" t="str">
        <f>IF(ISBLANK(Sheet2!T37), "", IF(ISERR(FIND(Sheet2!T37, Sheet1!$D37)), "", FIND(Sheet2!T37, Sheet1!$D37)))</f>
        <v/>
      </c>
      <c r="U37" s="2" t="str">
        <f>IF(ISBLANK(Sheet2!U37), "", IF(ISERR(FIND(Sheet2!U37, Sheet1!$D37)), "", FIND(Sheet2!U37, Sheet1!$D37)))</f>
        <v/>
      </c>
      <c r="V37" s="2" t="str">
        <f>IF(ISBLANK(Sheet2!V37), "", IF(ISERR(FIND(Sheet2!V37, Sheet1!$D37)), "", FIND(Sheet2!V37, Sheet1!$D37)))</f>
        <v/>
      </c>
      <c r="W37" s="2" t="str">
        <f>IF(ISBLANK(Sheet2!W37), "", IF(ISERR(FIND(Sheet2!W37, Sheet1!$D37)), "", FIND(Sheet2!W37, Sheet1!$D37)))</f>
        <v/>
      </c>
      <c r="X37" s="2" t="str">
        <f>IF(ISBLANK(Sheet2!X37), "", IF(ISERR(FIND(Sheet2!X37, Sheet1!$D37)), "", FIND(Sheet2!X37, Sheet1!$D37)))</f>
        <v/>
      </c>
    </row>
    <row r="38">
      <c r="A38" s="2" t="str">
        <f>IF(ISBLANK(Sheet2!A38), "", IF(ISERR(FIND(Sheet2!A38, Sheet1!$D38)), "", FIND(Sheet2!A38, Sheet1!$D38)))</f>
        <v/>
      </c>
      <c r="B38" s="2" t="str">
        <f>IF(ISBLANK(Sheet2!B38), "", IF(ISERR(FIND(Sheet2!B38, Sheet1!$D38)), "", FIND(Sheet2!B38, Sheet1!$D38)))</f>
        <v/>
      </c>
      <c r="C38" s="2" t="str">
        <f>IF(ISBLANK(Sheet2!C38), "", IF(ISERR(FIND(Sheet2!C38, Sheet1!$D38)), "", FIND(Sheet2!C38, Sheet1!$D38)))</f>
        <v/>
      </c>
      <c r="D38" s="2">
        <f>IF(ISBLANK(Sheet2!D38), "", IF(ISERR(FIND(Sheet2!D38, Sheet1!$D38)), "", FIND(Sheet2!D38, Sheet1!$D38)))</f>
        <v>2</v>
      </c>
      <c r="E38" s="2" t="str">
        <f>IF(ISBLANK(Sheet2!E38), "", IF(ISERR(FIND(Sheet2!E38, Sheet1!$D38)), "", FIND(Sheet2!E38, Sheet1!$D38)))</f>
        <v/>
      </c>
      <c r="F38" s="2" t="str">
        <f>IF(ISBLANK(Sheet2!F38), "", IF(ISERR(FIND(Sheet2!F38, Sheet1!$D38)), "", FIND(Sheet2!F38, Sheet1!$D38)))</f>
        <v/>
      </c>
      <c r="G38" s="2" t="str">
        <f>IF(ISBLANK(Sheet2!G38), "", IF(ISERR(FIND(Sheet2!G38, Sheet1!$D38)), "", FIND(Sheet2!G38, Sheet1!$D38)))</f>
        <v/>
      </c>
      <c r="H38" s="2" t="str">
        <f>IF(ISBLANK(Sheet2!H38), "", IF(ISERR(FIND(Sheet2!H38, Sheet1!$D38)), "", FIND(Sheet2!H38, Sheet1!$D38)))</f>
        <v/>
      </c>
      <c r="I38" s="2">
        <f>IF(ISBLANK(Sheet2!I38), "", IF(ISERR(FIND(Sheet2!I38, Sheet1!$D38)), "", FIND(Sheet2!I38, Sheet1!$D38)))</f>
        <v>2</v>
      </c>
      <c r="J38" s="2" t="str">
        <f>IF(ISBLANK(Sheet2!J38), "", IF(ISERR(FIND(Sheet2!J38, Sheet1!$D38)), "", FIND(Sheet2!J38, Sheet1!$D38)))</f>
        <v/>
      </c>
      <c r="K38" s="2" t="str">
        <f>IF(ISBLANK(Sheet2!K38), "", IF(ISERR(FIND(Sheet2!K38, Sheet1!$D38)), "", FIND(Sheet2!K38, Sheet1!$D38)))</f>
        <v/>
      </c>
      <c r="L38" s="2" t="str">
        <f>IF(ISBLANK(Sheet2!L38), "", IF(ISERR(FIND(Sheet2!L38, Sheet1!$D38)), "", FIND(Sheet2!L38, Sheet1!$D38)))</f>
        <v/>
      </c>
      <c r="M38" s="2" t="str">
        <f>IF(ISBLANK(Sheet2!M38), "", IF(ISERR(FIND(Sheet2!M38, Sheet1!$D38)), "", FIND(Sheet2!M38, Sheet1!$D38)))</f>
        <v/>
      </c>
      <c r="N38" s="2" t="str">
        <f>IF(ISBLANK(Sheet2!N38), "", IF(ISERR(FIND(Sheet2!N38, Sheet1!$D38)), "", FIND(Sheet2!N38, Sheet1!$D38)))</f>
        <v/>
      </c>
      <c r="O38" s="2" t="str">
        <f>IF(ISBLANK(Sheet2!O38), "", IF(ISERR(FIND(Sheet2!O38, Sheet1!$D38)), "", FIND(Sheet2!O38, Sheet1!$D38)))</f>
        <v/>
      </c>
      <c r="P38" s="2" t="str">
        <f>IF(ISBLANK(Sheet2!P38), "", IF(ISERR(FIND(Sheet2!P38, Sheet1!$D38)), "", FIND(Sheet2!P38, Sheet1!$D38)))</f>
        <v/>
      </c>
      <c r="Q38" s="2" t="str">
        <f>IF(ISBLANK(Sheet2!Q38), "", IF(ISERR(FIND(Sheet2!Q38, Sheet1!$D38)), "", FIND(Sheet2!Q38, Sheet1!$D38)))</f>
        <v/>
      </c>
      <c r="R38" s="2" t="str">
        <f>IF(ISBLANK(Sheet2!R38), "", IF(ISERR(FIND(Sheet2!R38, Sheet1!$D38)), "", FIND(Sheet2!R38, Sheet1!$D38)))</f>
        <v/>
      </c>
      <c r="S38" s="2" t="str">
        <f>IF(ISBLANK(Sheet2!S38), "", IF(ISERR(FIND(Sheet2!S38, Sheet1!$D38)), "", FIND(Sheet2!S38, Sheet1!$D38)))</f>
        <v/>
      </c>
      <c r="T38" s="2" t="str">
        <f>IF(ISBLANK(Sheet2!T38), "", IF(ISERR(FIND(Sheet2!T38, Sheet1!$D38)), "", FIND(Sheet2!T38, Sheet1!$D38)))</f>
        <v/>
      </c>
      <c r="U38" s="2" t="str">
        <f>IF(ISBLANK(Sheet2!U38), "", IF(ISERR(FIND(Sheet2!U38, Sheet1!$D38)), "", FIND(Sheet2!U38, Sheet1!$D38)))</f>
        <v/>
      </c>
      <c r="V38" s="2" t="str">
        <f>IF(ISBLANK(Sheet2!V38), "", IF(ISERR(FIND(Sheet2!V38, Sheet1!$D38)), "", FIND(Sheet2!V38, Sheet1!$D38)))</f>
        <v/>
      </c>
      <c r="W38" s="2" t="str">
        <f>IF(ISBLANK(Sheet2!W38), "", IF(ISERR(FIND(Sheet2!W38, Sheet1!$D38)), "", FIND(Sheet2!W38, Sheet1!$D38)))</f>
        <v/>
      </c>
      <c r="X38" s="2" t="str">
        <f>IF(ISBLANK(Sheet2!X38), "", IF(ISERR(FIND(Sheet2!X38, Sheet1!$D38)), "", FIND(Sheet2!X38, Sheet1!$D38)))</f>
        <v/>
      </c>
    </row>
    <row r="39">
      <c r="A39" s="2">
        <f>IF(ISBLANK(Sheet2!A39), "", IF(ISERR(FIND(Sheet2!A39, Sheet1!$D39)), "", FIND(Sheet2!A39, Sheet1!$D39)))</f>
        <v>23</v>
      </c>
      <c r="B39" s="2" t="str">
        <f>IF(ISBLANK(Sheet2!B39), "", IF(ISERR(FIND(Sheet2!B39, Sheet1!$D39)), "", FIND(Sheet2!B39, Sheet1!$D39)))</f>
        <v/>
      </c>
      <c r="C39" s="2" t="str">
        <f>IF(ISBLANK(Sheet2!C39), "", IF(ISERR(FIND(Sheet2!C39, Sheet1!$D39)), "", FIND(Sheet2!C39, Sheet1!$D39)))</f>
        <v/>
      </c>
      <c r="D39" s="2" t="str">
        <f>IF(ISBLANK(Sheet2!D39), "", IF(ISERR(FIND(Sheet2!D39, Sheet1!$D39)), "", FIND(Sheet2!D39, Sheet1!$D39)))</f>
        <v/>
      </c>
      <c r="E39" s="2" t="str">
        <f>IF(ISBLANK(Sheet2!E39), "", IF(ISERR(FIND(Sheet2!E39, Sheet1!$D39)), "", FIND(Sheet2!E39, Sheet1!$D39)))</f>
        <v/>
      </c>
      <c r="F39" s="2" t="str">
        <f>IF(ISBLANK(Sheet2!F39), "", IF(ISERR(FIND(Sheet2!F39, Sheet1!$D39)), "", FIND(Sheet2!F39, Sheet1!$D39)))</f>
        <v/>
      </c>
      <c r="G39" s="2" t="str">
        <f>IF(ISBLANK(Sheet2!G39), "", IF(ISERR(FIND(Sheet2!G39, Sheet1!$D39)), "", FIND(Sheet2!G39, Sheet1!$D39)))</f>
        <v/>
      </c>
      <c r="H39" s="2" t="str">
        <f>IF(ISBLANK(Sheet2!H39), "", IF(ISERR(FIND(Sheet2!H39, Sheet1!$D39)), "", FIND(Sheet2!H39, Sheet1!$D39)))</f>
        <v/>
      </c>
      <c r="I39" s="2" t="str">
        <f>IF(ISBLANK(Sheet2!I39), "", IF(ISERR(FIND(Sheet2!I39, Sheet1!$D39)), "", FIND(Sheet2!I39, Sheet1!$D39)))</f>
        <v/>
      </c>
      <c r="J39" s="2" t="str">
        <f>IF(ISBLANK(Sheet2!J39), "", IF(ISERR(FIND(Sheet2!J39, Sheet1!$D39)), "", FIND(Sheet2!J39, Sheet1!$D39)))</f>
        <v/>
      </c>
      <c r="K39" s="2" t="str">
        <f>IF(ISBLANK(Sheet2!K39), "", IF(ISERR(FIND(Sheet2!K39, Sheet1!$D39)), "", FIND(Sheet2!K39, Sheet1!$D39)))</f>
        <v/>
      </c>
      <c r="L39" s="2" t="str">
        <f>IF(ISBLANK(Sheet2!L39), "", IF(ISERR(FIND(Sheet2!L39, Sheet1!$D39)), "", FIND(Sheet2!L39, Sheet1!$D39)))</f>
        <v/>
      </c>
      <c r="M39" s="2" t="str">
        <f>IF(ISBLANK(Sheet2!M39), "", IF(ISERR(FIND(Sheet2!M39, Sheet1!$D39)), "", FIND(Sheet2!M39, Sheet1!$D39)))</f>
        <v/>
      </c>
      <c r="N39" s="2" t="str">
        <f>IF(ISBLANK(Sheet2!N39), "", IF(ISERR(FIND(Sheet2!N39, Sheet1!$D39)), "", FIND(Sheet2!N39, Sheet1!$D39)))</f>
        <v/>
      </c>
      <c r="O39" s="2" t="str">
        <f>IF(ISBLANK(Sheet2!O39), "", IF(ISERR(FIND(Sheet2!O39, Sheet1!$D39)), "", FIND(Sheet2!O39, Sheet1!$D39)))</f>
        <v/>
      </c>
      <c r="P39" s="2" t="str">
        <f>IF(ISBLANK(Sheet2!P39), "", IF(ISERR(FIND(Sheet2!P39, Sheet1!$D39)), "", FIND(Sheet2!P39, Sheet1!$D39)))</f>
        <v/>
      </c>
      <c r="Q39" s="2" t="str">
        <f>IF(ISBLANK(Sheet2!Q39), "", IF(ISERR(FIND(Sheet2!Q39, Sheet1!$D39)), "", FIND(Sheet2!Q39, Sheet1!$D39)))</f>
        <v/>
      </c>
      <c r="R39" s="2" t="str">
        <f>IF(ISBLANK(Sheet2!R39), "", IF(ISERR(FIND(Sheet2!R39, Sheet1!$D39)), "", FIND(Sheet2!R39, Sheet1!$D39)))</f>
        <v/>
      </c>
      <c r="S39" s="2" t="str">
        <f>IF(ISBLANK(Sheet2!S39), "", IF(ISERR(FIND(Sheet2!S39, Sheet1!$D39)), "", FIND(Sheet2!S39, Sheet1!$D39)))</f>
        <v/>
      </c>
      <c r="T39" s="2" t="str">
        <f>IF(ISBLANK(Sheet2!T39), "", IF(ISERR(FIND(Sheet2!T39, Sheet1!$D39)), "", FIND(Sheet2!T39, Sheet1!$D39)))</f>
        <v/>
      </c>
      <c r="U39" s="2" t="str">
        <f>IF(ISBLANK(Sheet2!U39), "", IF(ISERR(FIND(Sheet2!U39, Sheet1!$D39)), "", FIND(Sheet2!U39, Sheet1!$D39)))</f>
        <v/>
      </c>
      <c r="V39" s="2">
        <f>IF(ISBLANK(Sheet2!V39), "", IF(ISERR(FIND(Sheet2!V39, Sheet1!$D39)), "", FIND(Sheet2!V39, Sheet1!$D39)))</f>
        <v>23</v>
      </c>
      <c r="W39" s="2" t="str">
        <f>IF(ISBLANK(Sheet2!W39), "", IF(ISERR(FIND(Sheet2!W39, Sheet1!$D39)), "", FIND(Sheet2!W39, Sheet1!$D39)))</f>
        <v/>
      </c>
      <c r="X39" s="2" t="str">
        <f>IF(ISBLANK(Sheet2!X39), "", IF(ISERR(FIND(Sheet2!X39, Sheet1!$D39)), "", FIND(Sheet2!X39, Sheet1!$D39)))</f>
        <v/>
      </c>
    </row>
    <row r="40">
      <c r="A40" s="2" t="str">
        <f>IF(ISBLANK(Sheet2!A40), "", IF(ISERR(FIND(Sheet2!A40, Sheet1!$D40)), "", FIND(Sheet2!A40, Sheet1!$D40)))</f>
        <v/>
      </c>
      <c r="B40" s="2">
        <f>IF(ISBLANK(Sheet2!B40), "", IF(ISERR(FIND(Sheet2!B40, Sheet1!$D40)), "", FIND(Sheet2!B40, Sheet1!$D40)))</f>
        <v>9</v>
      </c>
      <c r="C40" s="2" t="str">
        <f>IF(ISBLANK(Sheet2!C40), "", IF(ISERR(FIND(Sheet2!C40, Sheet1!$D40)), "", FIND(Sheet2!C40, Sheet1!$D40)))</f>
        <v/>
      </c>
      <c r="D40" s="2" t="str">
        <f>IF(ISBLANK(Sheet2!D40), "", IF(ISERR(FIND(Sheet2!D40, Sheet1!$D40)), "", FIND(Sheet2!D40, Sheet1!$D40)))</f>
        <v/>
      </c>
      <c r="E40" s="2" t="str">
        <f>IF(ISBLANK(Sheet2!E40), "", IF(ISERR(FIND(Sheet2!E40, Sheet1!$D40)), "", FIND(Sheet2!E40, Sheet1!$D40)))</f>
        <v/>
      </c>
      <c r="F40" s="2" t="str">
        <f>IF(ISBLANK(Sheet2!F40), "", IF(ISERR(FIND(Sheet2!F40, Sheet1!$D40)), "", FIND(Sheet2!F40, Sheet1!$D40)))</f>
        <v/>
      </c>
      <c r="G40" s="2" t="str">
        <f>IF(ISBLANK(Sheet2!G40), "", IF(ISERR(FIND(Sheet2!G40, Sheet1!$D40)), "", FIND(Sheet2!G40, Sheet1!$D40)))</f>
        <v/>
      </c>
      <c r="H40" s="2" t="str">
        <f>IF(ISBLANK(Sheet2!H40), "", IF(ISERR(FIND(Sheet2!H40, Sheet1!$D40)), "", FIND(Sheet2!H40, Sheet1!$D40)))</f>
        <v/>
      </c>
      <c r="I40" s="2" t="str">
        <f>IF(ISBLANK(Sheet2!I40), "", IF(ISERR(FIND(Sheet2!I40, Sheet1!$D40)), "", FIND(Sheet2!I40, Sheet1!$D40)))</f>
        <v/>
      </c>
      <c r="J40" s="2" t="str">
        <f>IF(ISBLANK(Sheet2!J40), "", IF(ISERR(FIND(Sheet2!J40, Sheet1!$D40)), "", FIND(Sheet2!J40, Sheet1!$D40)))</f>
        <v/>
      </c>
      <c r="K40" s="2" t="str">
        <f>IF(ISBLANK(Sheet2!K40), "", IF(ISERR(FIND(Sheet2!K40, Sheet1!$D40)), "", FIND(Sheet2!K40, Sheet1!$D40)))</f>
        <v/>
      </c>
      <c r="L40" s="2" t="str">
        <f>IF(ISBLANK(Sheet2!L40), "", IF(ISERR(FIND(Sheet2!L40, Sheet1!$D40)), "", FIND(Sheet2!L40, Sheet1!$D40)))</f>
        <v/>
      </c>
      <c r="M40" s="2" t="str">
        <f>IF(ISBLANK(Sheet2!M40), "", IF(ISERR(FIND(Sheet2!M40, Sheet1!$D40)), "", FIND(Sheet2!M40, Sheet1!$D40)))</f>
        <v/>
      </c>
      <c r="N40" s="2" t="str">
        <f>IF(ISBLANK(Sheet2!N40), "", IF(ISERR(FIND(Sheet2!N40, Sheet1!$D40)), "", FIND(Sheet2!N40, Sheet1!$D40)))</f>
        <v/>
      </c>
      <c r="O40" s="2" t="str">
        <f>IF(ISBLANK(Sheet2!O40), "", IF(ISERR(FIND(Sheet2!O40, Sheet1!$D40)), "", FIND(Sheet2!O40, Sheet1!$D40)))</f>
        <v/>
      </c>
      <c r="P40" s="2" t="str">
        <f>IF(ISBLANK(Sheet2!P40), "", IF(ISERR(FIND(Sheet2!P40, Sheet1!$D40)), "", FIND(Sheet2!P40, Sheet1!$D40)))</f>
        <v/>
      </c>
      <c r="Q40" s="2" t="str">
        <f>IF(ISBLANK(Sheet2!Q40), "", IF(ISERR(FIND(Sheet2!Q40, Sheet1!$D40)), "", FIND(Sheet2!Q40, Sheet1!$D40)))</f>
        <v/>
      </c>
      <c r="R40" s="2" t="str">
        <f>IF(ISBLANK(Sheet2!R40), "", IF(ISERR(FIND(Sheet2!R40, Sheet1!$D40)), "", FIND(Sheet2!R40, Sheet1!$D40)))</f>
        <v/>
      </c>
      <c r="S40" s="2" t="str">
        <f>IF(ISBLANK(Sheet2!S40), "", IF(ISERR(FIND(Sheet2!S40, Sheet1!$D40)), "", FIND(Sheet2!S40, Sheet1!$D40)))</f>
        <v/>
      </c>
      <c r="T40" s="2" t="str">
        <f>IF(ISBLANK(Sheet2!T40), "", IF(ISERR(FIND(Sheet2!T40, Sheet1!$D40)), "", FIND(Sheet2!T40, Sheet1!$D40)))</f>
        <v/>
      </c>
      <c r="U40" s="2" t="str">
        <f>IF(ISBLANK(Sheet2!U40), "", IF(ISERR(FIND(Sheet2!U40, Sheet1!$D40)), "", FIND(Sheet2!U40, Sheet1!$D40)))</f>
        <v/>
      </c>
      <c r="V40" s="2" t="str">
        <f>IF(ISBLANK(Sheet2!V40), "", IF(ISERR(FIND(Sheet2!V40, Sheet1!$D40)), "", FIND(Sheet2!V40, Sheet1!$D40)))</f>
        <v/>
      </c>
      <c r="W40" s="2" t="str">
        <f>IF(ISBLANK(Sheet2!W40), "", IF(ISERR(FIND(Sheet2!W40, Sheet1!$D40)), "", FIND(Sheet2!W40, Sheet1!$D40)))</f>
        <v/>
      </c>
      <c r="X40" s="2" t="str">
        <f>IF(ISBLANK(Sheet2!X40), "", IF(ISERR(FIND(Sheet2!X40, Sheet1!$D40)), "", FIND(Sheet2!X40, Sheet1!$D40)))</f>
        <v/>
      </c>
    </row>
    <row r="41">
      <c r="A41" s="2" t="str">
        <f>IF(ISBLANK(Sheet2!A41), "", IF(ISERR(FIND(Sheet2!A41, Sheet1!$D41)), "", FIND(Sheet2!A41, Sheet1!$D41)))</f>
        <v/>
      </c>
      <c r="B41" s="2" t="str">
        <f>IF(ISBLANK(Sheet2!B41), "", IF(ISERR(FIND(Sheet2!B41, Sheet1!$D41)), "", FIND(Sheet2!B41, Sheet1!$D41)))</f>
        <v/>
      </c>
      <c r="C41" s="2" t="str">
        <f>IF(ISBLANK(Sheet2!C41), "", IF(ISERR(FIND(Sheet2!C41, Sheet1!$D41)), "", FIND(Sheet2!C41, Sheet1!$D41)))</f>
        <v/>
      </c>
      <c r="D41" s="2" t="str">
        <f>IF(ISBLANK(Sheet2!D41), "", IF(ISERR(FIND(Sheet2!D41, Sheet1!$D41)), "", FIND(Sheet2!D41, Sheet1!$D41)))</f>
        <v/>
      </c>
      <c r="E41" s="2" t="str">
        <f>IF(ISBLANK(Sheet2!E41), "", IF(ISERR(FIND(Sheet2!E41, Sheet1!$D41)), "", FIND(Sheet2!E41, Sheet1!$D41)))</f>
        <v/>
      </c>
      <c r="F41" s="2" t="str">
        <f>IF(ISBLANK(Sheet2!F41), "", IF(ISERR(FIND(Sheet2!F41, Sheet1!$D41)), "", FIND(Sheet2!F41, Sheet1!$D41)))</f>
        <v/>
      </c>
      <c r="G41" s="2" t="str">
        <f>IF(ISBLANK(Sheet2!G41), "", IF(ISERR(FIND(Sheet2!G41, Sheet1!$D41)), "", FIND(Sheet2!G41, Sheet1!$D41)))</f>
        <v/>
      </c>
      <c r="H41" s="2" t="str">
        <f>IF(ISBLANK(Sheet2!H41), "", IF(ISERR(FIND(Sheet2!H41, Sheet1!$D41)), "", FIND(Sheet2!H41, Sheet1!$D41)))</f>
        <v/>
      </c>
      <c r="I41" s="2" t="str">
        <f>IF(ISBLANK(Sheet2!I41), "", IF(ISERR(FIND(Sheet2!I41, Sheet1!$D41)), "", FIND(Sheet2!I41, Sheet1!$D41)))</f>
        <v/>
      </c>
      <c r="J41" s="2" t="str">
        <f>IF(ISBLANK(Sheet2!J41), "", IF(ISERR(FIND(Sheet2!J41, Sheet1!$D41)), "", FIND(Sheet2!J41, Sheet1!$D41)))</f>
        <v/>
      </c>
      <c r="K41" s="2" t="str">
        <f>IF(ISBLANK(Sheet2!K41), "", IF(ISERR(FIND(Sheet2!K41, Sheet1!$D41)), "", FIND(Sheet2!K41, Sheet1!$D41)))</f>
        <v/>
      </c>
      <c r="L41" s="2" t="str">
        <f>IF(ISBLANK(Sheet2!L41), "", IF(ISERR(FIND(Sheet2!L41, Sheet1!$D41)), "", FIND(Sheet2!L41, Sheet1!$D41)))</f>
        <v/>
      </c>
      <c r="M41" s="2" t="str">
        <f>IF(ISBLANK(Sheet2!M41), "", IF(ISERR(FIND(Sheet2!M41, Sheet1!$D41)), "", FIND(Sheet2!M41, Sheet1!$D41)))</f>
        <v/>
      </c>
      <c r="N41" s="2">
        <f>IF(ISBLANK(Sheet2!N41), "", IF(ISERR(FIND(Sheet2!N41, Sheet1!$D41)), "", FIND(Sheet2!N41, Sheet1!$D41)))</f>
        <v>2</v>
      </c>
      <c r="O41" s="2" t="str">
        <f>IF(ISBLANK(Sheet2!O41), "", IF(ISERR(FIND(Sheet2!O41, Sheet1!$D41)), "", FIND(Sheet2!O41, Sheet1!$D41)))</f>
        <v/>
      </c>
      <c r="P41" s="2" t="str">
        <f>IF(ISBLANK(Sheet2!P41), "", IF(ISERR(FIND(Sheet2!P41, Sheet1!$D41)), "", FIND(Sheet2!P41, Sheet1!$D41)))</f>
        <v/>
      </c>
      <c r="Q41" s="2" t="str">
        <f>IF(ISBLANK(Sheet2!Q41), "", IF(ISERR(FIND(Sheet2!Q41, Sheet1!$D41)), "", FIND(Sheet2!Q41, Sheet1!$D41)))</f>
        <v/>
      </c>
      <c r="R41" s="2" t="str">
        <f>IF(ISBLANK(Sheet2!R41), "", IF(ISERR(FIND(Sheet2!R41, Sheet1!$D41)), "", FIND(Sheet2!R41, Sheet1!$D41)))</f>
        <v/>
      </c>
      <c r="S41" s="2" t="str">
        <f>IF(ISBLANK(Sheet2!S41), "", IF(ISERR(FIND(Sheet2!S41, Sheet1!$D41)), "", FIND(Sheet2!S41, Sheet1!$D41)))</f>
        <v/>
      </c>
      <c r="T41" s="2" t="str">
        <f>IF(ISBLANK(Sheet2!T41), "", IF(ISERR(FIND(Sheet2!T41, Sheet1!$D41)), "", FIND(Sheet2!T41, Sheet1!$D41)))</f>
        <v/>
      </c>
      <c r="U41" s="2" t="str">
        <f>IF(ISBLANK(Sheet2!U41), "", IF(ISERR(FIND(Sheet2!U41, Sheet1!$D41)), "", FIND(Sheet2!U41, Sheet1!$D41)))</f>
        <v/>
      </c>
      <c r="V41" s="2" t="str">
        <f>IF(ISBLANK(Sheet2!V41), "", IF(ISERR(FIND(Sheet2!V41, Sheet1!$D41)), "", FIND(Sheet2!V41, Sheet1!$D41)))</f>
        <v/>
      </c>
      <c r="W41" s="2" t="str">
        <f>IF(ISBLANK(Sheet2!W41), "", IF(ISERR(FIND(Sheet2!W41, Sheet1!$D41)), "", FIND(Sheet2!W41, Sheet1!$D41)))</f>
        <v/>
      </c>
      <c r="X41" s="2" t="str">
        <f>IF(ISBLANK(Sheet2!X41), "", IF(ISERR(FIND(Sheet2!X41, Sheet1!$D41)), "", FIND(Sheet2!X41, Sheet1!$D41)))</f>
        <v/>
      </c>
    </row>
    <row r="42">
      <c r="A42" s="2" t="str">
        <f>IF(ISBLANK(Sheet2!A42), "", IF(ISERR(FIND(Sheet2!A42, Sheet1!$D42)), "", FIND(Sheet2!A42, Sheet1!$D42)))</f>
        <v/>
      </c>
      <c r="B42" s="2" t="str">
        <f>IF(ISBLANK(Sheet2!B42), "", IF(ISERR(FIND(Sheet2!B42, Sheet1!$D42)), "", FIND(Sheet2!B42, Sheet1!$D42)))</f>
        <v/>
      </c>
      <c r="C42" s="2" t="str">
        <f>IF(ISBLANK(Sheet2!C42), "", IF(ISERR(FIND(Sheet2!C42, Sheet1!$D42)), "", FIND(Sheet2!C42, Sheet1!$D42)))</f>
        <v/>
      </c>
      <c r="D42" s="2">
        <f>IF(ISBLANK(Sheet2!D42), "", IF(ISERR(FIND(Sheet2!D42, Sheet1!$D42)), "", FIND(Sheet2!D42, Sheet1!$D42)))</f>
        <v>13</v>
      </c>
      <c r="E42" s="2" t="str">
        <f>IF(ISBLANK(Sheet2!E42), "", IF(ISERR(FIND(Sheet2!E42, Sheet1!$D42)), "", FIND(Sheet2!E42, Sheet1!$D42)))</f>
        <v/>
      </c>
      <c r="F42" s="2" t="str">
        <f>IF(ISBLANK(Sheet2!F42), "", IF(ISERR(FIND(Sheet2!F42, Sheet1!$D42)), "", FIND(Sheet2!F42, Sheet1!$D42)))</f>
        <v/>
      </c>
      <c r="G42" s="2" t="str">
        <f>IF(ISBLANK(Sheet2!G42), "", IF(ISERR(FIND(Sheet2!G42, Sheet1!$D42)), "", FIND(Sheet2!G42, Sheet1!$D42)))</f>
        <v/>
      </c>
      <c r="H42" s="2" t="str">
        <f>IF(ISBLANK(Sheet2!H42), "", IF(ISERR(FIND(Sheet2!H42, Sheet1!$D42)), "", FIND(Sheet2!H42, Sheet1!$D42)))</f>
        <v/>
      </c>
      <c r="I42" s="2" t="str">
        <f>IF(ISBLANK(Sheet2!I42), "", IF(ISERR(FIND(Sheet2!I42, Sheet1!$D42)), "", FIND(Sheet2!I42, Sheet1!$D42)))</f>
        <v/>
      </c>
      <c r="J42" s="2" t="str">
        <f>IF(ISBLANK(Sheet2!J42), "", IF(ISERR(FIND(Sheet2!J42, Sheet1!$D42)), "", FIND(Sheet2!J42, Sheet1!$D42)))</f>
        <v/>
      </c>
      <c r="K42" s="2" t="str">
        <f>IF(ISBLANK(Sheet2!K42), "", IF(ISERR(FIND(Sheet2!K42, Sheet1!$D42)), "", FIND(Sheet2!K42, Sheet1!$D42)))</f>
        <v/>
      </c>
      <c r="L42" s="2" t="str">
        <f>IF(ISBLANK(Sheet2!L42), "", IF(ISERR(FIND(Sheet2!L42, Sheet1!$D42)), "", FIND(Sheet2!L42, Sheet1!$D42)))</f>
        <v/>
      </c>
      <c r="M42" s="2" t="str">
        <f>IF(ISBLANK(Sheet2!M42), "", IF(ISERR(FIND(Sheet2!M42, Sheet1!$D42)), "", FIND(Sheet2!M42, Sheet1!$D42)))</f>
        <v/>
      </c>
      <c r="N42" s="2" t="str">
        <f>IF(ISBLANK(Sheet2!N42), "", IF(ISERR(FIND(Sheet2!N42, Sheet1!$D42)), "", FIND(Sheet2!N42, Sheet1!$D42)))</f>
        <v/>
      </c>
      <c r="O42" s="2" t="str">
        <f>IF(ISBLANK(Sheet2!O42), "", IF(ISERR(FIND(Sheet2!O42, Sheet1!$D42)), "", FIND(Sheet2!O42, Sheet1!$D42)))</f>
        <v/>
      </c>
      <c r="P42" s="2" t="str">
        <f>IF(ISBLANK(Sheet2!P42), "", IF(ISERR(FIND(Sheet2!P42, Sheet1!$D42)), "", FIND(Sheet2!P42, Sheet1!$D42)))</f>
        <v/>
      </c>
      <c r="Q42" s="2" t="str">
        <f>IF(ISBLANK(Sheet2!Q42), "", IF(ISERR(FIND(Sheet2!Q42, Sheet1!$D42)), "", FIND(Sheet2!Q42, Sheet1!$D42)))</f>
        <v/>
      </c>
      <c r="R42" s="2" t="str">
        <f>IF(ISBLANK(Sheet2!R42), "", IF(ISERR(FIND(Sheet2!R42, Sheet1!$D42)), "", FIND(Sheet2!R42, Sheet1!$D42)))</f>
        <v/>
      </c>
      <c r="S42" s="2" t="str">
        <f>IF(ISBLANK(Sheet2!S42), "", IF(ISERR(FIND(Sheet2!S42, Sheet1!$D42)), "", FIND(Sheet2!S42, Sheet1!$D42)))</f>
        <v/>
      </c>
      <c r="T42" s="2" t="str">
        <f>IF(ISBLANK(Sheet2!T42), "", IF(ISERR(FIND(Sheet2!T42, Sheet1!$D42)), "", FIND(Sheet2!T42, Sheet1!$D42)))</f>
        <v/>
      </c>
      <c r="U42" s="2" t="str">
        <f>IF(ISBLANK(Sheet2!U42), "", IF(ISERR(FIND(Sheet2!U42, Sheet1!$D42)), "", FIND(Sheet2!U42, Sheet1!$D42)))</f>
        <v/>
      </c>
      <c r="V42" s="2" t="str">
        <f>IF(ISBLANK(Sheet2!V42), "", IF(ISERR(FIND(Sheet2!V42, Sheet1!$D42)), "", FIND(Sheet2!V42, Sheet1!$D42)))</f>
        <v/>
      </c>
      <c r="W42" s="2" t="str">
        <f>IF(ISBLANK(Sheet2!W42), "", IF(ISERR(FIND(Sheet2!W42, Sheet1!$D42)), "", FIND(Sheet2!W42, Sheet1!$D42)))</f>
        <v/>
      </c>
      <c r="X42" s="2" t="str">
        <f>IF(ISBLANK(Sheet2!X42), "", IF(ISERR(FIND(Sheet2!X42, Sheet1!$D42)), "", FIND(Sheet2!X42, Sheet1!$D42)))</f>
        <v/>
      </c>
    </row>
    <row r="43">
      <c r="A43" s="2" t="str">
        <f>IF(ISBLANK(Sheet2!A43), "", IF(ISERR(FIND(Sheet2!A43, Sheet1!$D43)), "", FIND(Sheet2!A43, Sheet1!$D43)))</f>
        <v/>
      </c>
      <c r="B43" s="2" t="str">
        <f>IF(ISBLANK(Sheet2!B43), "", IF(ISERR(FIND(Sheet2!B43, Sheet1!$D43)), "", FIND(Sheet2!B43, Sheet1!$D43)))</f>
        <v/>
      </c>
      <c r="C43" s="2" t="str">
        <f>IF(ISBLANK(Sheet2!C43), "", IF(ISERR(FIND(Sheet2!C43, Sheet1!$D43)), "", FIND(Sheet2!C43, Sheet1!$D43)))</f>
        <v/>
      </c>
      <c r="D43" s="2" t="str">
        <f>IF(ISBLANK(Sheet2!D43), "", IF(ISERR(FIND(Sheet2!D43, Sheet1!$D43)), "", FIND(Sheet2!D43, Sheet1!$D43)))</f>
        <v/>
      </c>
      <c r="E43" s="2" t="str">
        <f>IF(ISBLANK(Sheet2!E43), "", IF(ISERR(FIND(Sheet2!E43, Sheet1!$D43)), "", FIND(Sheet2!E43, Sheet1!$D43)))</f>
        <v/>
      </c>
      <c r="F43" s="2" t="str">
        <f>IF(ISBLANK(Sheet2!F43), "", IF(ISERR(FIND(Sheet2!F43, Sheet1!$D43)), "", FIND(Sheet2!F43, Sheet1!$D43)))</f>
        <v/>
      </c>
      <c r="G43" s="2" t="str">
        <f>IF(ISBLANK(Sheet2!G43), "", IF(ISERR(FIND(Sheet2!G43, Sheet1!$D43)), "", FIND(Sheet2!G43, Sheet1!$D43)))</f>
        <v/>
      </c>
      <c r="H43" s="2" t="str">
        <f>IF(ISBLANK(Sheet2!H43), "", IF(ISERR(FIND(Sheet2!H43, Sheet1!$D43)), "", FIND(Sheet2!H43, Sheet1!$D43)))</f>
        <v/>
      </c>
      <c r="I43" s="2" t="str">
        <f>IF(ISBLANK(Sheet2!I43), "", IF(ISERR(FIND(Sheet2!I43, Sheet1!$D43)), "", FIND(Sheet2!I43, Sheet1!$D43)))</f>
        <v/>
      </c>
      <c r="J43" s="2">
        <f>IF(ISBLANK(Sheet2!J43), "", IF(ISERR(FIND(Sheet2!J43, Sheet1!$D43)), "", FIND(Sheet2!J43, Sheet1!$D43)))</f>
        <v>3</v>
      </c>
      <c r="K43" s="2" t="str">
        <f>IF(ISBLANK(Sheet2!K43), "", IF(ISERR(FIND(Sheet2!K43, Sheet1!$D43)), "", FIND(Sheet2!K43, Sheet1!$D43)))</f>
        <v/>
      </c>
      <c r="L43" s="2" t="str">
        <f>IF(ISBLANK(Sheet2!L43), "", IF(ISERR(FIND(Sheet2!L43, Sheet1!$D43)), "", FIND(Sheet2!L43, Sheet1!$D43)))</f>
        <v/>
      </c>
      <c r="M43" s="2" t="str">
        <f>IF(ISBLANK(Sheet2!M43), "", IF(ISERR(FIND(Sheet2!M43, Sheet1!$D43)), "", FIND(Sheet2!M43, Sheet1!$D43)))</f>
        <v/>
      </c>
      <c r="N43" s="2" t="str">
        <f>IF(ISBLANK(Sheet2!N43), "", IF(ISERR(FIND(Sheet2!N43, Sheet1!$D43)), "", FIND(Sheet2!N43, Sheet1!$D43)))</f>
        <v/>
      </c>
      <c r="O43" s="2" t="str">
        <f>IF(ISBLANK(Sheet2!O43), "", IF(ISERR(FIND(Sheet2!O43, Sheet1!$D43)), "", FIND(Sheet2!O43, Sheet1!$D43)))</f>
        <v/>
      </c>
      <c r="P43" s="2" t="str">
        <f>IF(ISBLANK(Sheet2!P43), "", IF(ISERR(FIND(Sheet2!P43, Sheet1!$D43)), "", FIND(Sheet2!P43, Sheet1!$D43)))</f>
        <v/>
      </c>
      <c r="Q43" s="2" t="str">
        <f>IF(ISBLANK(Sheet2!Q43), "", IF(ISERR(FIND(Sheet2!Q43, Sheet1!$D43)), "", FIND(Sheet2!Q43, Sheet1!$D43)))</f>
        <v/>
      </c>
      <c r="R43" s="2" t="str">
        <f>IF(ISBLANK(Sheet2!R43), "", IF(ISERR(FIND(Sheet2!R43, Sheet1!$D43)), "", FIND(Sheet2!R43, Sheet1!$D43)))</f>
        <v/>
      </c>
      <c r="S43" s="2" t="str">
        <f>IF(ISBLANK(Sheet2!S43), "", IF(ISERR(FIND(Sheet2!S43, Sheet1!$D43)), "", FIND(Sheet2!S43, Sheet1!$D43)))</f>
        <v/>
      </c>
      <c r="T43" s="2" t="str">
        <f>IF(ISBLANK(Sheet2!T43), "", IF(ISERR(FIND(Sheet2!T43, Sheet1!$D43)), "", FIND(Sheet2!T43, Sheet1!$D43)))</f>
        <v/>
      </c>
      <c r="U43" s="2" t="str">
        <f>IF(ISBLANK(Sheet2!U43), "", IF(ISERR(FIND(Sheet2!U43, Sheet1!$D43)), "", FIND(Sheet2!U43, Sheet1!$D43)))</f>
        <v/>
      </c>
      <c r="V43" s="2" t="str">
        <f>IF(ISBLANK(Sheet2!V43), "", IF(ISERR(FIND(Sheet2!V43, Sheet1!$D43)), "", FIND(Sheet2!V43, Sheet1!$D43)))</f>
        <v/>
      </c>
      <c r="W43" s="2" t="str">
        <f>IF(ISBLANK(Sheet2!W43), "", IF(ISERR(FIND(Sheet2!W43, Sheet1!$D43)), "", FIND(Sheet2!W43, Sheet1!$D43)))</f>
        <v/>
      </c>
      <c r="X43" s="2" t="str">
        <f>IF(ISBLANK(Sheet2!X43), "", IF(ISERR(FIND(Sheet2!X43, Sheet1!$D43)), "", FIND(Sheet2!X43, Sheet1!$D43)))</f>
        <v/>
      </c>
    </row>
    <row r="44">
      <c r="A44" s="2" t="str">
        <f>IF(ISBLANK(Sheet2!A44), "", IF(ISERR(FIND(Sheet2!A44, Sheet1!$D44)), "", FIND(Sheet2!A44, Sheet1!$D44)))</f>
        <v/>
      </c>
      <c r="B44" s="2" t="str">
        <f>IF(ISBLANK(Sheet2!B44), "", IF(ISERR(FIND(Sheet2!B44, Sheet1!$D44)), "", FIND(Sheet2!B44, Sheet1!$D44)))</f>
        <v/>
      </c>
      <c r="C44" s="2" t="str">
        <f>IF(ISBLANK(Sheet2!C44), "", IF(ISERR(FIND(Sheet2!C44, Sheet1!$D44)), "", FIND(Sheet2!C44, Sheet1!$D44)))</f>
        <v/>
      </c>
      <c r="D44" s="2" t="str">
        <f>IF(ISBLANK(Sheet2!D44), "", IF(ISERR(FIND(Sheet2!D44, Sheet1!$D44)), "", FIND(Sheet2!D44, Sheet1!$D44)))</f>
        <v/>
      </c>
      <c r="E44" s="2" t="str">
        <f>IF(ISBLANK(Sheet2!E44), "", IF(ISERR(FIND(Sheet2!E44, Sheet1!$D44)), "", FIND(Sheet2!E44, Sheet1!$D44)))</f>
        <v/>
      </c>
      <c r="F44" s="2" t="str">
        <f>IF(ISBLANK(Sheet2!F44), "", IF(ISERR(FIND(Sheet2!F44, Sheet1!$D44)), "", FIND(Sheet2!F44, Sheet1!$D44)))</f>
        <v/>
      </c>
      <c r="G44" s="2">
        <f>IF(ISBLANK(Sheet2!G44), "", IF(ISERR(FIND(Sheet2!G44, Sheet1!$D44)), "", FIND(Sheet2!G44, Sheet1!$D44)))</f>
        <v>5</v>
      </c>
      <c r="H44" s="2" t="str">
        <f>IF(ISBLANK(Sheet2!H44), "", IF(ISERR(FIND(Sheet2!H44, Sheet1!$D44)), "", FIND(Sheet2!H44, Sheet1!$D44)))</f>
        <v/>
      </c>
      <c r="I44" s="2" t="str">
        <f>IF(ISBLANK(Sheet2!I44), "", IF(ISERR(FIND(Sheet2!I44, Sheet1!$D44)), "", FIND(Sheet2!I44, Sheet1!$D44)))</f>
        <v/>
      </c>
      <c r="J44" s="2" t="str">
        <f>IF(ISBLANK(Sheet2!J44), "", IF(ISERR(FIND(Sheet2!J44, Sheet1!$D44)), "", FIND(Sheet2!J44, Sheet1!$D44)))</f>
        <v/>
      </c>
      <c r="K44" s="2" t="str">
        <f>IF(ISBLANK(Sheet2!K44), "", IF(ISERR(FIND(Sheet2!K44, Sheet1!$D44)), "", FIND(Sheet2!K44, Sheet1!$D44)))</f>
        <v/>
      </c>
      <c r="L44" s="2" t="str">
        <f>IF(ISBLANK(Sheet2!L44), "", IF(ISERR(FIND(Sheet2!L44, Sheet1!$D44)), "", FIND(Sheet2!L44, Sheet1!$D44)))</f>
        <v/>
      </c>
      <c r="M44" s="2" t="str">
        <f>IF(ISBLANK(Sheet2!M44), "", IF(ISERR(FIND(Sheet2!M44, Sheet1!$D44)), "", FIND(Sheet2!M44, Sheet1!$D44)))</f>
        <v/>
      </c>
      <c r="N44" s="2" t="str">
        <f>IF(ISBLANK(Sheet2!N44), "", IF(ISERR(FIND(Sheet2!N44, Sheet1!$D44)), "", FIND(Sheet2!N44, Sheet1!$D44)))</f>
        <v/>
      </c>
      <c r="O44" s="2" t="str">
        <f>IF(ISBLANK(Sheet2!O44), "", IF(ISERR(FIND(Sheet2!O44, Sheet1!$D44)), "", FIND(Sheet2!O44, Sheet1!$D44)))</f>
        <v/>
      </c>
      <c r="P44" s="2" t="str">
        <f>IF(ISBLANK(Sheet2!P44), "", IF(ISERR(FIND(Sheet2!P44, Sheet1!$D44)), "", FIND(Sheet2!P44, Sheet1!$D44)))</f>
        <v/>
      </c>
      <c r="Q44" s="2" t="str">
        <f>IF(ISBLANK(Sheet2!Q44), "", IF(ISERR(FIND(Sheet2!Q44, Sheet1!$D44)), "", FIND(Sheet2!Q44, Sheet1!$D44)))</f>
        <v/>
      </c>
      <c r="R44" s="2" t="str">
        <f>IF(ISBLANK(Sheet2!R44), "", IF(ISERR(FIND(Sheet2!R44, Sheet1!$D44)), "", FIND(Sheet2!R44, Sheet1!$D44)))</f>
        <v/>
      </c>
      <c r="S44" s="2" t="str">
        <f>IF(ISBLANK(Sheet2!S44), "", IF(ISERR(FIND(Sheet2!S44, Sheet1!$D44)), "", FIND(Sheet2!S44, Sheet1!$D44)))</f>
        <v/>
      </c>
      <c r="T44" s="2" t="str">
        <f>IF(ISBLANK(Sheet2!T44), "", IF(ISERR(FIND(Sheet2!T44, Sheet1!$D44)), "", FIND(Sheet2!T44, Sheet1!$D44)))</f>
        <v/>
      </c>
      <c r="U44" s="2" t="str">
        <f>IF(ISBLANK(Sheet2!U44), "", IF(ISERR(FIND(Sheet2!U44, Sheet1!$D44)), "", FIND(Sheet2!U44, Sheet1!$D44)))</f>
        <v/>
      </c>
      <c r="V44" s="2" t="str">
        <f>IF(ISBLANK(Sheet2!V44), "", IF(ISERR(FIND(Sheet2!V44, Sheet1!$D44)), "", FIND(Sheet2!V44, Sheet1!$D44)))</f>
        <v/>
      </c>
      <c r="W44" s="2" t="str">
        <f>IF(ISBLANK(Sheet2!W44), "", IF(ISERR(FIND(Sheet2!W44, Sheet1!$D44)), "", FIND(Sheet2!W44, Sheet1!$D44)))</f>
        <v/>
      </c>
      <c r="X44" s="2" t="str">
        <f>IF(ISBLANK(Sheet2!X44), "", IF(ISERR(FIND(Sheet2!X44, Sheet1!$D44)), "", FIND(Sheet2!X44, Sheet1!$D44)))</f>
        <v/>
      </c>
    </row>
    <row r="45">
      <c r="A45" s="2">
        <f>IF(ISBLANK(Sheet2!A45), "", IF(ISERR(FIND(Sheet2!A45, Sheet1!$D45)), "", FIND(Sheet2!A45, Sheet1!$D45)))</f>
        <v>4</v>
      </c>
      <c r="B45" s="2" t="str">
        <f>IF(ISBLANK(Sheet2!B45), "", IF(ISERR(FIND(Sheet2!B45, Sheet1!$D45)), "", FIND(Sheet2!B45, Sheet1!$D45)))</f>
        <v/>
      </c>
      <c r="C45" s="2" t="str">
        <f>IF(ISBLANK(Sheet2!C45), "", IF(ISERR(FIND(Sheet2!C45, Sheet1!$D45)), "", FIND(Sheet2!C45, Sheet1!$D45)))</f>
        <v/>
      </c>
      <c r="D45" s="2">
        <f>IF(ISBLANK(Sheet2!D45), "", IF(ISERR(FIND(Sheet2!D45, Sheet1!$D45)), "", FIND(Sheet2!D45, Sheet1!$D45)))</f>
        <v>4</v>
      </c>
      <c r="E45" s="2" t="str">
        <f>IF(ISBLANK(Sheet2!E45), "", IF(ISERR(FIND(Sheet2!E45, Sheet1!$D45)), "", FIND(Sheet2!E45, Sheet1!$D45)))</f>
        <v/>
      </c>
      <c r="F45" s="2" t="str">
        <f>IF(ISBLANK(Sheet2!F45), "", IF(ISERR(FIND(Sheet2!F45, Sheet1!$D45)), "", FIND(Sheet2!F45, Sheet1!$D45)))</f>
        <v/>
      </c>
      <c r="G45" s="2" t="str">
        <f>IF(ISBLANK(Sheet2!G45), "", IF(ISERR(FIND(Sheet2!G45, Sheet1!$D45)), "", FIND(Sheet2!G45, Sheet1!$D45)))</f>
        <v/>
      </c>
      <c r="H45" s="2" t="str">
        <f>IF(ISBLANK(Sheet2!H45), "", IF(ISERR(FIND(Sheet2!H45, Sheet1!$D45)), "", FIND(Sheet2!H45, Sheet1!$D45)))</f>
        <v/>
      </c>
      <c r="I45" s="2" t="str">
        <f>IF(ISBLANK(Sheet2!I45), "", IF(ISERR(FIND(Sheet2!I45, Sheet1!$D45)), "", FIND(Sheet2!I45, Sheet1!$D45)))</f>
        <v/>
      </c>
      <c r="J45" s="2" t="str">
        <f>IF(ISBLANK(Sheet2!J45), "", IF(ISERR(FIND(Sheet2!J45, Sheet1!$D45)), "", FIND(Sheet2!J45, Sheet1!$D45)))</f>
        <v/>
      </c>
      <c r="K45" s="2" t="str">
        <f>IF(ISBLANK(Sheet2!K45), "", IF(ISERR(FIND(Sheet2!K45, Sheet1!$D45)), "", FIND(Sheet2!K45, Sheet1!$D45)))</f>
        <v/>
      </c>
      <c r="L45" s="2" t="str">
        <f>IF(ISBLANK(Sheet2!L45), "", IF(ISERR(FIND(Sheet2!L45, Sheet1!$D45)), "", FIND(Sheet2!L45, Sheet1!$D45)))</f>
        <v/>
      </c>
      <c r="M45" s="2" t="str">
        <f>IF(ISBLANK(Sheet2!M45), "", IF(ISERR(FIND(Sheet2!M45, Sheet1!$D45)), "", FIND(Sheet2!M45, Sheet1!$D45)))</f>
        <v/>
      </c>
      <c r="N45" s="2" t="str">
        <f>IF(ISBLANK(Sheet2!N45), "", IF(ISERR(FIND(Sheet2!N45, Sheet1!$D45)), "", FIND(Sheet2!N45, Sheet1!$D45)))</f>
        <v/>
      </c>
      <c r="O45" s="2" t="str">
        <f>IF(ISBLANK(Sheet2!O45), "", IF(ISERR(FIND(Sheet2!O45, Sheet1!$D45)), "", FIND(Sheet2!O45, Sheet1!$D45)))</f>
        <v/>
      </c>
      <c r="P45" s="2" t="str">
        <f>IF(ISBLANK(Sheet2!P45), "", IF(ISERR(FIND(Sheet2!P45, Sheet1!$D45)), "", FIND(Sheet2!P45, Sheet1!$D45)))</f>
        <v/>
      </c>
      <c r="Q45" s="2" t="str">
        <f>IF(ISBLANK(Sheet2!Q45), "", IF(ISERR(FIND(Sheet2!Q45, Sheet1!$D45)), "", FIND(Sheet2!Q45, Sheet1!$D45)))</f>
        <v/>
      </c>
      <c r="R45" s="2" t="str">
        <f>IF(ISBLANK(Sheet2!R45), "", IF(ISERR(FIND(Sheet2!R45, Sheet1!$D45)), "", FIND(Sheet2!R45, Sheet1!$D45)))</f>
        <v/>
      </c>
      <c r="S45" s="2" t="str">
        <f>IF(ISBLANK(Sheet2!S45), "", IF(ISERR(FIND(Sheet2!S45, Sheet1!$D45)), "", FIND(Sheet2!S45, Sheet1!$D45)))</f>
        <v/>
      </c>
      <c r="T45" s="2" t="str">
        <f>IF(ISBLANK(Sheet2!T45), "", IF(ISERR(FIND(Sheet2!T45, Sheet1!$D45)), "", FIND(Sheet2!T45, Sheet1!$D45)))</f>
        <v/>
      </c>
      <c r="U45" s="2" t="str">
        <f>IF(ISBLANK(Sheet2!U45), "", IF(ISERR(FIND(Sheet2!U45, Sheet1!$D45)), "", FIND(Sheet2!U45, Sheet1!$D45)))</f>
        <v/>
      </c>
      <c r="V45" s="2" t="str">
        <f>IF(ISBLANK(Sheet2!V45), "", IF(ISERR(FIND(Sheet2!V45, Sheet1!$D45)), "", FIND(Sheet2!V45, Sheet1!$D45)))</f>
        <v/>
      </c>
      <c r="W45" s="2" t="str">
        <f>IF(ISBLANK(Sheet2!W45), "", IF(ISERR(FIND(Sheet2!W45, Sheet1!$D45)), "", FIND(Sheet2!W45, Sheet1!$D45)))</f>
        <v/>
      </c>
      <c r="X45" s="2" t="str">
        <f>IF(ISBLANK(Sheet2!X45), "", IF(ISERR(FIND(Sheet2!X45, Sheet1!$D45)), "", FIND(Sheet2!X45, Sheet1!$D45)))</f>
        <v/>
      </c>
    </row>
    <row r="46">
      <c r="A46" s="2" t="str">
        <f>IF(ISBLANK(Sheet2!A46), "", IF(ISERR(FIND(Sheet2!A46, Sheet1!$D46)), "", FIND(Sheet2!A46, Sheet1!$D46)))</f>
        <v/>
      </c>
      <c r="B46" s="2" t="str">
        <f>IF(ISBLANK(Sheet2!B46), "", IF(ISERR(FIND(Sheet2!B46, Sheet1!$D46)), "", FIND(Sheet2!B46, Sheet1!$D46)))</f>
        <v/>
      </c>
      <c r="C46" s="2" t="str">
        <f>IF(ISBLANK(Sheet2!C46), "", IF(ISERR(FIND(Sheet2!C46, Sheet1!$D46)), "", FIND(Sheet2!C46, Sheet1!$D46)))</f>
        <v/>
      </c>
      <c r="D46" s="2">
        <f>IF(ISBLANK(Sheet2!D46), "", IF(ISERR(FIND(Sheet2!D46, Sheet1!$D46)), "", FIND(Sheet2!D46, Sheet1!$D46)))</f>
        <v>5</v>
      </c>
      <c r="E46" s="2" t="str">
        <f>IF(ISBLANK(Sheet2!E46), "", IF(ISERR(FIND(Sheet2!E46, Sheet1!$D46)), "", FIND(Sheet2!E46, Sheet1!$D46)))</f>
        <v/>
      </c>
      <c r="F46" s="2" t="str">
        <f>IF(ISBLANK(Sheet2!F46), "", IF(ISERR(FIND(Sheet2!F46, Sheet1!$D46)), "", FIND(Sheet2!F46, Sheet1!$D46)))</f>
        <v/>
      </c>
      <c r="G46" s="2">
        <f>IF(ISBLANK(Sheet2!G46), "", IF(ISERR(FIND(Sheet2!G46, Sheet1!$D46)), "", FIND(Sheet2!G46, Sheet1!$D46)))</f>
        <v>5</v>
      </c>
      <c r="H46" s="2" t="str">
        <f>IF(ISBLANK(Sheet2!H46), "", IF(ISERR(FIND(Sheet2!H46, Sheet1!$D46)), "", FIND(Sheet2!H46, Sheet1!$D46)))</f>
        <v/>
      </c>
      <c r="I46" s="2" t="str">
        <f>IF(ISBLANK(Sheet2!I46), "", IF(ISERR(FIND(Sheet2!I46, Sheet1!$D46)), "", FIND(Sheet2!I46, Sheet1!$D46)))</f>
        <v/>
      </c>
      <c r="J46" s="2" t="str">
        <f>IF(ISBLANK(Sheet2!J46), "", IF(ISERR(FIND(Sheet2!J46, Sheet1!$D46)), "", FIND(Sheet2!J46, Sheet1!$D46)))</f>
        <v/>
      </c>
      <c r="K46" s="2" t="str">
        <f>IF(ISBLANK(Sheet2!K46), "", IF(ISERR(FIND(Sheet2!K46, Sheet1!$D46)), "", FIND(Sheet2!K46, Sheet1!$D46)))</f>
        <v/>
      </c>
      <c r="L46" s="2" t="str">
        <f>IF(ISBLANK(Sheet2!L46), "", IF(ISERR(FIND(Sheet2!L46, Sheet1!$D46)), "", FIND(Sheet2!L46, Sheet1!$D46)))</f>
        <v/>
      </c>
      <c r="M46" s="2" t="str">
        <f>IF(ISBLANK(Sheet2!M46), "", IF(ISERR(FIND(Sheet2!M46, Sheet1!$D46)), "", FIND(Sheet2!M46, Sheet1!$D46)))</f>
        <v/>
      </c>
      <c r="N46" s="2" t="str">
        <f>IF(ISBLANK(Sheet2!N46), "", IF(ISERR(FIND(Sheet2!N46, Sheet1!$D46)), "", FIND(Sheet2!N46, Sheet1!$D46)))</f>
        <v/>
      </c>
      <c r="O46" s="2" t="str">
        <f>IF(ISBLANK(Sheet2!O46), "", IF(ISERR(FIND(Sheet2!O46, Sheet1!$D46)), "", FIND(Sheet2!O46, Sheet1!$D46)))</f>
        <v/>
      </c>
      <c r="P46" s="2" t="str">
        <f>IF(ISBLANK(Sheet2!P46), "", IF(ISERR(FIND(Sheet2!P46, Sheet1!$D46)), "", FIND(Sheet2!P46, Sheet1!$D46)))</f>
        <v/>
      </c>
      <c r="Q46" s="2" t="str">
        <f>IF(ISBLANK(Sheet2!Q46), "", IF(ISERR(FIND(Sheet2!Q46, Sheet1!$D46)), "", FIND(Sheet2!Q46, Sheet1!$D46)))</f>
        <v/>
      </c>
      <c r="R46" s="2" t="str">
        <f>IF(ISBLANK(Sheet2!R46), "", IF(ISERR(FIND(Sheet2!R46, Sheet1!$D46)), "", FIND(Sheet2!R46, Sheet1!$D46)))</f>
        <v/>
      </c>
      <c r="S46" s="2" t="str">
        <f>IF(ISBLANK(Sheet2!S46), "", IF(ISERR(FIND(Sheet2!S46, Sheet1!$D46)), "", FIND(Sheet2!S46, Sheet1!$D46)))</f>
        <v/>
      </c>
      <c r="T46" s="2" t="str">
        <f>IF(ISBLANK(Sheet2!T46), "", IF(ISERR(FIND(Sheet2!T46, Sheet1!$D46)), "", FIND(Sheet2!T46, Sheet1!$D46)))</f>
        <v/>
      </c>
      <c r="U46" s="2" t="str">
        <f>IF(ISBLANK(Sheet2!U46), "", IF(ISERR(FIND(Sheet2!U46, Sheet1!$D46)), "", FIND(Sheet2!U46, Sheet1!$D46)))</f>
        <v/>
      </c>
      <c r="V46" s="2" t="str">
        <f>IF(ISBLANK(Sheet2!V46), "", IF(ISERR(FIND(Sheet2!V46, Sheet1!$D46)), "", FIND(Sheet2!V46, Sheet1!$D46)))</f>
        <v/>
      </c>
      <c r="W46" s="2" t="str">
        <f>IF(ISBLANK(Sheet2!W46), "", IF(ISERR(FIND(Sheet2!W46, Sheet1!$D46)), "", FIND(Sheet2!W46, Sheet1!$D46)))</f>
        <v/>
      </c>
      <c r="X46" s="2" t="str">
        <f>IF(ISBLANK(Sheet2!X46), "", IF(ISERR(FIND(Sheet2!X46, Sheet1!$D46)), "", FIND(Sheet2!X46, Sheet1!$D46)))</f>
        <v/>
      </c>
    </row>
    <row r="47">
      <c r="A47" s="2" t="str">
        <f>IF(ISBLANK(Sheet2!A47), "", IF(ISERR(FIND(Sheet2!A47, Sheet1!$D47)), "", FIND(Sheet2!A47, Sheet1!$D47)))</f>
        <v/>
      </c>
      <c r="B47" s="2" t="str">
        <f>IF(ISBLANK(Sheet2!B47), "", IF(ISERR(FIND(Sheet2!B47, Sheet1!$D47)), "", FIND(Sheet2!B47, Sheet1!$D47)))</f>
        <v/>
      </c>
      <c r="C47" s="2" t="str">
        <f>IF(ISBLANK(Sheet2!C47), "", IF(ISERR(FIND(Sheet2!C47, Sheet1!$D47)), "", FIND(Sheet2!C47, Sheet1!$D47)))</f>
        <v/>
      </c>
      <c r="D47" s="2" t="str">
        <f>IF(ISBLANK(Sheet2!D47), "", IF(ISERR(FIND(Sheet2!D47, Sheet1!$D47)), "", FIND(Sheet2!D47, Sheet1!$D47)))</f>
        <v/>
      </c>
      <c r="E47" s="2" t="str">
        <f>IF(ISBLANK(Sheet2!E47), "", IF(ISERR(FIND(Sheet2!E47, Sheet1!$D47)), "", FIND(Sheet2!E47, Sheet1!$D47)))</f>
        <v/>
      </c>
      <c r="F47" s="2" t="str">
        <f>IF(ISBLANK(Sheet2!F47), "", IF(ISERR(FIND(Sheet2!F47, Sheet1!$D47)), "", FIND(Sheet2!F47, Sheet1!$D47)))</f>
        <v/>
      </c>
      <c r="G47" s="2" t="str">
        <f>IF(ISBLANK(Sheet2!G47), "", IF(ISERR(FIND(Sheet2!G47, Sheet1!$D47)), "", FIND(Sheet2!G47, Sheet1!$D47)))</f>
        <v/>
      </c>
      <c r="H47" s="2">
        <f>IF(ISBLANK(Sheet2!H47), "", IF(ISERR(FIND(Sheet2!H47, Sheet1!$D47)), "", FIND(Sheet2!H47, Sheet1!$D47)))</f>
        <v>5</v>
      </c>
      <c r="I47" s="2" t="str">
        <f>IF(ISBLANK(Sheet2!I47), "", IF(ISERR(FIND(Sheet2!I47, Sheet1!$D47)), "", FIND(Sheet2!I47, Sheet1!$D47)))</f>
        <v/>
      </c>
      <c r="J47" s="2" t="str">
        <f>IF(ISBLANK(Sheet2!J47), "", IF(ISERR(FIND(Sheet2!J47, Sheet1!$D47)), "", FIND(Sheet2!J47, Sheet1!$D47)))</f>
        <v/>
      </c>
      <c r="K47" s="2" t="str">
        <f>IF(ISBLANK(Sheet2!K47), "", IF(ISERR(FIND(Sheet2!K47, Sheet1!$D47)), "", FIND(Sheet2!K47, Sheet1!$D47)))</f>
        <v/>
      </c>
      <c r="L47" s="2" t="str">
        <f>IF(ISBLANK(Sheet2!L47), "", IF(ISERR(FIND(Sheet2!L47, Sheet1!$D47)), "", FIND(Sheet2!L47, Sheet1!$D47)))</f>
        <v/>
      </c>
      <c r="M47" s="2" t="str">
        <f>IF(ISBLANK(Sheet2!M47), "", IF(ISERR(FIND(Sheet2!M47, Sheet1!$D47)), "", FIND(Sheet2!M47, Sheet1!$D47)))</f>
        <v/>
      </c>
      <c r="N47" s="2" t="str">
        <f>IF(ISBLANK(Sheet2!N47), "", IF(ISERR(FIND(Sheet2!N47, Sheet1!$D47)), "", FIND(Sheet2!N47, Sheet1!$D47)))</f>
        <v/>
      </c>
      <c r="O47" s="2" t="str">
        <f>IF(ISBLANK(Sheet2!O47), "", IF(ISERR(FIND(Sheet2!O47, Sheet1!$D47)), "", FIND(Sheet2!O47, Sheet1!$D47)))</f>
        <v/>
      </c>
      <c r="P47" s="2" t="str">
        <f>IF(ISBLANK(Sheet2!P47), "", IF(ISERR(FIND(Sheet2!P47, Sheet1!$D47)), "", FIND(Sheet2!P47, Sheet1!$D47)))</f>
        <v/>
      </c>
      <c r="Q47" s="2" t="str">
        <f>IF(ISBLANK(Sheet2!Q47), "", IF(ISERR(FIND(Sheet2!Q47, Sheet1!$D47)), "", FIND(Sheet2!Q47, Sheet1!$D47)))</f>
        <v/>
      </c>
      <c r="R47" s="2" t="str">
        <f>IF(ISBLANK(Sheet2!R47), "", IF(ISERR(FIND(Sheet2!R47, Sheet1!$D47)), "", FIND(Sheet2!R47, Sheet1!$D47)))</f>
        <v/>
      </c>
      <c r="S47" s="2" t="str">
        <f>IF(ISBLANK(Sheet2!S47), "", IF(ISERR(FIND(Sheet2!S47, Sheet1!$D47)), "", FIND(Sheet2!S47, Sheet1!$D47)))</f>
        <v/>
      </c>
      <c r="T47" s="2" t="str">
        <f>IF(ISBLANK(Sheet2!T47), "", IF(ISERR(FIND(Sheet2!T47, Sheet1!$D47)), "", FIND(Sheet2!T47, Sheet1!$D47)))</f>
        <v/>
      </c>
      <c r="U47" s="2" t="str">
        <f>IF(ISBLANK(Sheet2!U47), "", IF(ISERR(FIND(Sheet2!U47, Sheet1!$D47)), "", FIND(Sheet2!U47, Sheet1!$D47)))</f>
        <v/>
      </c>
      <c r="V47" s="2" t="str">
        <f>IF(ISBLANK(Sheet2!V47), "", IF(ISERR(FIND(Sheet2!V47, Sheet1!$D47)), "", FIND(Sheet2!V47, Sheet1!$D47)))</f>
        <v/>
      </c>
      <c r="W47" s="2" t="str">
        <f>IF(ISBLANK(Sheet2!W47), "", IF(ISERR(FIND(Sheet2!W47, Sheet1!$D47)), "", FIND(Sheet2!W47, Sheet1!$D47)))</f>
        <v/>
      </c>
      <c r="X47" s="2" t="str">
        <f>IF(ISBLANK(Sheet2!X47), "", IF(ISERR(FIND(Sheet2!X47, Sheet1!$D47)), "", FIND(Sheet2!X47, Sheet1!$D47)))</f>
        <v/>
      </c>
    </row>
    <row r="48">
      <c r="A48" s="2" t="str">
        <f>IF(ISBLANK(Sheet2!A48), "", IF(ISERR(FIND(Sheet2!A48, Sheet1!$D48)), "", FIND(Sheet2!A48, Sheet1!$D48)))</f>
        <v/>
      </c>
      <c r="B48" s="2" t="str">
        <f>IF(ISBLANK(Sheet2!B48), "", IF(ISERR(FIND(Sheet2!B48, Sheet1!$D48)), "", FIND(Sheet2!B48, Sheet1!$D48)))</f>
        <v/>
      </c>
      <c r="C48" s="2" t="str">
        <f>IF(ISBLANK(Sheet2!C48), "", IF(ISERR(FIND(Sheet2!C48, Sheet1!$D48)), "", FIND(Sheet2!C48, Sheet1!$D48)))</f>
        <v/>
      </c>
      <c r="D48" s="2" t="str">
        <f>IF(ISBLANK(Sheet2!D48), "", IF(ISERR(FIND(Sheet2!D48, Sheet1!$D48)), "", FIND(Sheet2!D48, Sheet1!$D48)))</f>
        <v/>
      </c>
      <c r="E48" s="2" t="str">
        <f>IF(ISBLANK(Sheet2!E48), "", IF(ISERR(FIND(Sheet2!E48, Sheet1!$D48)), "", FIND(Sheet2!E48, Sheet1!$D48)))</f>
        <v/>
      </c>
      <c r="F48" s="2" t="str">
        <f>IF(ISBLANK(Sheet2!F48), "", IF(ISERR(FIND(Sheet2!F48, Sheet1!$D48)), "", FIND(Sheet2!F48, Sheet1!$D48)))</f>
        <v/>
      </c>
      <c r="G48" s="2" t="str">
        <f>IF(ISBLANK(Sheet2!G48), "", IF(ISERR(FIND(Sheet2!G48, Sheet1!$D48)), "", FIND(Sheet2!G48, Sheet1!$D48)))</f>
        <v/>
      </c>
      <c r="H48" s="2" t="str">
        <f>IF(ISBLANK(Sheet2!H48), "", IF(ISERR(FIND(Sheet2!H48, Sheet1!$D48)), "", FIND(Sheet2!H48, Sheet1!$D48)))</f>
        <v/>
      </c>
      <c r="I48" s="2" t="str">
        <f>IF(ISBLANK(Sheet2!I48), "", IF(ISERR(FIND(Sheet2!I48, Sheet1!$D48)), "", FIND(Sheet2!I48, Sheet1!$D48)))</f>
        <v/>
      </c>
      <c r="J48" s="2" t="str">
        <f>IF(ISBLANK(Sheet2!J48), "", IF(ISERR(FIND(Sheet2!J48, Sheet1!$D48)), "", FIND(Sheet2!J48, Sheet1!$D48)))</f>
        <v/>
      </c>
      <c r="K48" s="2" t="str">
        <f>IF(ISBLANK(Sheet2!K48), "", IF(ISERR(FIND(Sheet2!K48, Sheet1!$D48)), "", FIND(Sheet2!K48, Sheet1!$D48)))</f>
        <v/>
      </c>
      <c r="L48" s="2" t="str">
        <f>IF(ISBLANK(Sheet2!L48), "", IF(ISERR(FIND(Sheet2!L48, Sheet1!$D48)), "", FIND(Sheet2!L48, Sheet1!$D48)))</f>
        <v/>
      </c>
      <c r="M48" s="2" t="str">
        <f>IF(ISBLANK(Sheet2!M48), "", IF(ISERR(FIND(Sheet2!M48, Sheet1!$D48)), "", FIND(Sheet2!M48, Sheet1!$D48)))</f>
        <v/>
      </c>
      <c r="N48" s="2" t="str">
        <f>IF(ISBLANK(Sheet2!N48), "", IF(ISERR(FIND(Sheet2!N48, Sheet1!$D48)), "", FIND(Sheet2!N48, Sheet1!$D48)))</f>
        <v/>
      </c>
      <c r="O48" s="2" t="str">
        <f>IF(ISBLANK(Sheet2!O48), "", IF(ISERR(FIND(Sheet2!O48, Sheet1!$D48)), "", FIND(Sheet2!O48, Sheet1!$D48)))</f>
        <v/>
      </c>
      <c r="P48" s="2" t="str">
        <f>IF(ISBLANK(Sheet2!P48), "", IF(ISERR(FIND(Sheet2!P48, Sheet1!$D48)), "", FIND(Sheet2!P48, Sheet1!$D48)))</f>
        <v/>
      </c>
      <c r="Q48" s="2" t="str">
        <f>IF(ISBLANK(Sheet2!Q48), "", IF(ISERR(FIND(Sheet2!Q48, Sheet1!$D48)), "", FIND(Sheet2!Q48, Sheet1!$D48)))</f>
        <v/>
      </c>
      <c r="R48" s="2" t="str">
        <f>IF(ISBLANK(Sheet2!R48), "", IF(ISERR(FIND(Sheet2!R48, Sheet1!$D48)), "", FIND(Sheet2!R48, Sheet1!$D48)))</f>
        <v/>
      </c>
      <c r="S48" s="2">
        <f>IF(ISBLANK(Sheet2!S48), "", IF(ISERR(FIND(Sheet2!S48, Sheet1!$D48)), "", FIND(Sheet2!S48, Sheet1!$D48)))</f>
        <v>6</v>
      </c>
      <c r="T48" s="2" t="str">
        <f>IF(ISBLANK(Sheet2!T48), "", IF(ISERR(FIND(Sheet2!T48, Sheet1!$D48)), "", FIND(Sheet2!T48, Sheet1!$D48)))</f>
        <v/>
      </c>
      <c r="U48" s="2" t="str">
        <f>IF(ISBLANK(Sheet2!U48), "", IF(ISERR(FIND(Sheet2!U48, Sheet1!$D48)), "", FIND(Sheet2!U48, Sheet1!$D48)))</f>
        <v/>
      </c>
      <c r="V48" s="2" t="str">
        <f>IF(ISBLANK(Sheet2!V48), "", IF(ISERR(FIND(Sheet2!V48, Sheet1!$D48)), "", FIND(Sheet2!V48, Sheet1!$D48)))</f>
        <v/>
      </c>
      <c r="W48" s="2" t="str">
        <f>IF(ISBLANK(Sheet2!W48), "", IF(ISERR(FIND(Sheet2!W48, Sheet1!$D48)), "", FIND(Sheet2!W48, Sheet1!$D48)))</f>
        <v/>
      </c>
      <c r="X48" s="2" t="str">
        <f>IF(ISBLANK(Sheet2!X48), "", IF(ISERR(FIND(Sheet2!X48, Sheet1!$D48)), "", FIND(Sheet2!X48, Sheet1!$D48)))</f>
        <v/>
      </c>
    </row>
    <row r="49">
      <c r="A49" s="2" t="str">
        <f>IF(ISBLANK(Sheet2!A49), "", IF(ISERR(FIND(Sheet2!A49, Sheet1!$D49)), "", FIND(Sheet2!A49, Sheet1!$D49)))</f>
        <v/>
      </c>
      <c r="B49" s="2" t="str">
        <f>IF(ISBLANK(Sheet2!B49), "", IF(ISERR(FIND(Sheet2!B49, Sheet1!$D49)), "", FIND(Sheet2!B49, Sheet1!$D49)))</f>
        <v/>
      </c>
      <c r="C49" s="2">
        <f>IF(ISBLANK(Sheet2!C49), "", IF(ISERR(FIND(Sheet2!C49, Sheet1!$D49)), "", FIND(Sheet2!C49, Sheet1!$D49)))</f>
        <v>11</v>
      </c>
      <c r="D49" s="2" t="str">
        <f>IF(ISBLANK(Sheet2!D49), "", IF(ISERR(FIND(Sheet2!D49, Sheet1!$D49)), "", FIND(Sheet2!D49, Sheet1!$D49)))</f>
        <v/>
      </c>
      <c r="E49" s="2" t="str">
        <f>IF(ISBLANK(Sheet2!E49), "", IF(ISERR(FIND(Sheet2!E49, Sheet1!$D49)), "", FIND(Sheet2!E49, Sheet1!$D49)))</f>
        <v/>
      </c>
      <c r="F49" s="2" t="str">
        <f>IF(ISBLANK(Sheet2!F49), "", IF(ISERR(FIND(Sheet2!F49, Sheet1!$D49)), "", FIND(Sheet2!F49, Sheet1!$D49)))</f>
        <v/>
      </c>
      <c r="G49" s="2" t="str">
        <f>IF(ISBLANK(Sheet2!G49), "", IF(ISERR(FIND(Sheet2!G49, Sheet1!$D49)), "", FIND(Sheet2!G49, Sheet1!$D49)))</f>
        <v/>
      </c>
      <c r="H49" s="2" t="str">
        <f>IF(ISBLANK(Sheet2!H49), "", IF(ISERR(FIND(Sheet2!H49, Sheet1!$D49)), "", FIND(Sheet2!H49, Sheet1!$D49)))</f>
        <v/>
      </c>
      <c r="I49" s="2" t="str">
        <f>IF(ISBLANK(Sheet2!I49), "", IF(ISERR(FIND(Sheet2!I49, Sheet1!$D49)), "", FIND(Sheet2!I49, Sheet1!$D49)))</f>
        <v/>
      </c>
      <c r="J49" s="2" t="str">
        <f>IF(ISBLANK(Sheet2!J49), "", IF(ISERR(FIND(Sheet2!J49, Sheet1!$D49)), "", FIND(Sheet2!J49, Sheet1!$D49)))</f>
        <v/>
      </c>
      <c r="K49" s="2" t="str">
        <f>IF(ISBLANK(Sheet2!K49), "", IF(ISERR(FIND(Sheet2!K49, Sheet1!$D49)), "", FIND(Sheet2!K49, Sheet1!$D49)))</f>
        <v/>
      </c>
      <c r="L49" s="2" t="str">
        <f>IF(ISBLANK(Sheet2!L49), "", IF(ISERR(FIND(Sheet2!L49, Sheet1!$D49)), "", FIND(Sheet2!L49, Sheet1!$D49)))</f>
        <v/>
      </c>
      <c r="M49" s="2" t="str">
        <f>IF(ISBLANK(Sheet2!M49), "", IF(ISERR(FIND(Sheet2!M49, Sheet1!$D49)), "", FIND(Sheet2!M49, Sheet1!$D49)))</f>
        <v/>
      </c>
      <c r="N49" s="2" t="str">
        <f>IF(ISBLANK(Sheet2!N49), "", IF(ISERR(FIND(Sheet2!N49, Sheet1!$D49)), "", FIND(Sheet2!N49, Sheet1!$D49)))</f>
        <v/>
      </c>
      <c r="O49" s="2" t="str">
        <f>IF(ISBLANK(Sheet2!O49), "", IF(ISERR(FIND(Sheet2!O49, Sheet1!$D49)), "", FIND(Sheet2!O49, Sheet1!$D49)))</f>
        <v/>
      </c>
      <c r="P49" s="2" t="str">
        <f>IF(ISBLANK(Sheet2!P49), "", IF(ISERR(FIND(Sheet2!P49, Sheet1!$D49)), "", FIND(Sheet2!P49, Sheet1!$D49)))</f>
        <v/>
      </c>
      <c r="Q49" s="2" t="str">
        <f>IF(ISBLANK(Sheet2!Q49), "", IF(ISERR(FIND(Sheet2!Q49, Sheet1!$D49)), "", FIND(Sheet2!Q49, Sheet1!$D49)))</f>
        <v/>
      </c>
      <c r="R49" s="2" t="str">
        <f>IF(ISBLANK(Sheet2!R49), "", IF(ISERR(FIND(Sheet2!R49, Sheet1!$D49)), "", FIND(Sheet2!R49, Sheet1!$D49)))</f>
        <v/>
      </c>
      <c r="S49" s="2" t="str">
        <f>IF(ISBLANK(Sheet2!S49), "", IF(ISERR(FIND(Sheet2!S49, Sheet1!$D49)), "", FIND(Sheet2!S49, Sheet1!$D49)))</f>
        <v/>
      </c>
      <c r="T49" s="2" t="str">
        <f>IF(ISBLANK(Sheet2!T49), "", IF(ISERR(FIND(Sheet2!T49, Sheet1!$D49)), "", FIND(Sheet2!T49, Sheet1!$D49)))</f>
        <v/>
      </c>
      <c r="U49" s="2" t="str">
        <f>IF(ISBLANK(Sheet2!U49), "", IF(ISERR(FIND(Sheet2!U49, Sheet1!$D49)), "", FIND(Sheet2!U49, Sheet1!$D49)))</f>
        <v/>
      </c>
      <c r="V49" s="2" t="str">
        <f>IF(ISBLANK(Sheet2!V49), "", IF(ISERR(FIND(Sheet2!V49, Sheet1!$D49)), "", FIND(Sheet2!V49, Sheet1!$D49)))</f>
        <v/>
      </c>
      <c r="W49" s="2" t="str">
        <f>IF(ISBLANK(Sheet2!W49), "", IF(ISERR(FIND(Sheet2!W49, Sheet1!$D49)), "", FIND(Sheet2!W49, Sheet1!$D49)))</f>
        <v/>
      </c>
      <c r="X49" s="2" t="str">
        <f>IF(ISBLANK(Sheet2!X49), "", IF(ISERR(FIND(Sheet2!X49, Sheet1!$D49)), "", FIND(Sheet2!X49, Sheet1!$D49)))</f>
        <v/>
      </c>
    </row>
    <row r="50">
      <c r="A50" s="2" t="str">
        <f>IF(ISBLANK(Sheet2!A50), "", IF(ISERR(FIND(Sheet2!A50, Sheet1!$D50)), "", FIND(Sheet2!A50, Sheet1!$D50)))</f>
        <v/>
      </c>
      <c r="B50" s="2" t="str">
        <f>IF(ISBLANK(Sheet2!B50), "", IF(ISERR(FIND(Sheet2!B50, Sheet1!$D50)), "", FIND(Sheet2!B50, Sheet1!$D50)))</f>
        <v/>
      </c>
      <c r="C50" s="2" t="str">
        <f>IF(ISBLANK(Sheet2!C50), "", IF(ISERR(FIND(Sheet2!C50, Sheet1!$D50)), "", FIND(Sheet2!C50, Sheet1!$D50)))</f>
        <v/>
      </c>
      <c r="D50" s="2">
        <f>IF(ISBLANK(Sheet2!D50), "", IF(ISERR(FIND(Sheet2!D50, Sheet1!$D50)), "", FIND(Sheet2!D50, Sheet1!$D50)))</f>
        <v>4</v>
      </c>
      <c r="E50" s="2" t="str">
        <f>IF(ISBLANK(Sheet2!E50), "", IF(ISERR(FIND(Sheet2!E50, Sheet1!$D50)), "", FIND(Sheet2!E50, Sheet1!$D50)))</f>
        <v/>
      </c>
      <c r="F50" s="2" t="str">
        <f>IF(ISBLANK(Sheet2!F50), "", IF(ISERR(FIND(Sheet2!F50, Sheet1!$D50)), "", FIND(Sheet2!F50, Sheet1!$D50)))</f>
        <v/>
      </c>
      <c r="G50" s="2" t="str">
        <f>IF(ISBLANK(Sheet2!G50), "", IF(ISERR(FIND(Sheet2!G50, Sheet1!$D50)), "", FIND(Sheet2!G50, Sheet1!$D50)))</f>
        <v/>
      </c>
      <c r="H50" s="2" t="str">
        <f>IF(ISBLANK(Sheet2!H50), "", IF(ISERR(FIND(Sheet2!H50, Sheet1!$D50)), "", FIND(Sheet2!H50, Sheet1!$D50)))</f>
        <v/>
      </c>
      <c r="I50" s="2" t="str">
        <f>IF(ISBLANK(Sheet2!I50), "", IF(ISERR(FIND(Sheet2!I50, Sheet1!$D50)), "", FIND(Sheet2!I50, Sheet1!$D50)))</f>
        <v/>
      </c>
      <c r="J50" s="2" t="str">
        <f>IF(ISBLANK(Sheet2!J50), "", IF(ISERR(FIND(Sheet2!J50, Sheet1!$D50)), "", FIND(Sheet2!J50, Sheet1!$D50)))</f>
        <v/>
      </c>
      <c r="K50" s="2" t="str">
        <f>IF(ISBLANK(Sheet2!K50), "", IF(ISERR(FIND(Sheet2!K50, Sheet1!$D50)), "", FIND(Sheet2!K50, Sheet1!$D50)))</f>
        <v/>
      </c>
      <c r="L50" s="2" t="str">
        <f>IF(ISBLANK(Sheet2!L50), "", IF(ISERR(FIND(Sheet2!L50, Sheet1!$D50)), "", FIND(Sheet2!L50, Sheet1!$D50)))</f>
        <v/>
      </c>
      <c r="M50" s="2" t="str">
        <f>IF(ISBLANK(Sheet2!M50), "", IF(ISERR(FIND(Sheet2!M50, Sheet1!$D50)), "", FIND(Sheet2!M50, Sheet1!$D50)))</f>
        <v/>
      </c>
      <c r="N50" s="2" t="str">
        <f>IF(ISBLANK(Sheet2!N50), "", IF(ISERR(FIND(Sheet2!N50, Sheet1!$D50)), "", FIND(Sheet2!N50, Sheet1!$D50)))</f>
        <v/>
      </c>
      <c r="O50" s="2" t="str">
        <f>IF(ISBLANK(Sheet2!O50), "", IF(ISERR(FIND(Sheet2!O50, Sheet1!$D50)), "", FIND(Sheet2!O50, Sheet1!$D50)))</f>
        <v/>
      </c>
      <c r="P50" s="2" t="str">
        <f>IF(ISBLANK(Sheet2!P50), "", IF(ISERR(FIND(Sheet2!P50, Sheet1!$D50)), "", FIND(Sheet2!P50, Sheet1!$D50)))</f>
        <v/>
      </c>
      <c r="Q50" s="2" t="str">
        <f>IF(ISBLANK(Sheet2!Q50), "", IF(ISERR(FIND(Sheet2!Q50, Sheet1!$D50)), "", FIND(Sheet2!Q50, Sheet1!$D50)))</f>
        <v/>
      </c>
      <c r="R50" s="2" t="str">
        <f>IF(ISBLANK(Sheet2!R50), "", IF(ISERR(FIND(Sheet2!R50, Sheet1!$D50)), "", FIND(Sheet2!R50, Sheet1!$D50)))</f>
        <v/>
      </c>
      <c r="S50" s="2" t="str">
        <f>IF(ISBLANK(Sheet2!S50), "", IF(ISERR(FIND(Sheet2!S50, Sheet1!$D50)), "", FIND(Sheet2!S50, Sheet1!$D50)))</f>
        <v/>
      </c>
      <c r="T50" s="2" t="str">
        <f>IF(ISBLANK(Sheet2!T50), "", IF(ISERR(FIND(Sheet2!T50, Sheet1!$D50)), "", FIND(Sheet2!T50, Sheet1!$D50)))</f>
        <v/>
      </c>
      <c r="U50" s="2" t="str">
        <f>IF(ISBLANK(Sheet2!U50), "", IF(ISERR(FIND(Sheet2!U50, Sheet1!$D50)), "", FIND(Sheet2!U50, Sheet1!$D50)))</f>
        <v/>
      </c>
      <c r="V50" s="2" t="str">
        <f>IF(ISBLANK(Sheet2!V50), "", IF(ISERR(FIND(Sheet2!V50, Sheet1!$D50)), "", FIND(Sheet2!V50, Sheet1!$D50)))</f>
        <v/>
      </c>
      <c r="W50" s="2" t="str">
        <f>IF(ISBLANK(Sheet2!W50), "", IF(ISERR(FIND(Sheet2!W50, Sheet1!$D50)), "", FIND(Sheet2!W50, Sheet1!$D50)))</f>
        <v/>
      </c>
      <c r="X50" s="2" t="str">
        <f>IF(ISBLANK(Sheet2!X50), "", IF(ISERR(FIND(Sheet2!X50, Sheet1!$D50)), "", FIND(Sheet2!X50, Sheet1!$D50)))</f>
        <v/>
      </c>
    </row>
    <row r="51">
      <c r="A51" s="2" t="str">
        <f>IF(ISBLANK(Sheet2!A51), "", IF(ISERR(FIND(Sheet2!A51, Sheet1!$D51)), "", FIND(Sheet2!A51, Sheet1!$D51)))</f>
        <v/>
      </c>
      <c r="B51" s="2" t="str">
        <f>IF(ISBLANK(Sheet2!B51), "", IF(ISERR(FIND(Sheet2!B51, Sheet1!$D51)), "", FIND(Sheet2!B51, Sheet1!$D51)))</f>
        <v/>
      </c>
      <c r="C51" s="2" t="str">
        <f>IF(ISBLANK(Sheet2!C51), "", IF(ISERR(FIND(Sheet2!C51, Sheet1!$D51)), "", FIND(Sheet2!C51, Sheet1!$D51)))</f>
        <v/>
      </c>
      <c r="D51" s="2" t="str">
        <f>IF(ISBLANK(Sheet2!D51), "", IF(ISERR(FIND(Sheet2!D51, Sheet1!$D51)), "", FIND(Sheet2!D51, Sheet1!$D51)))</f>
        <v/>
      </c>
      <c r="E51" s="2" t="str">
        <f>IF(ISBLANK(Sheet2!E51), "", IF(ISERR(FIND(Sheet2!E51, Sheet1!$D51)), "", FIND(Sheet2!E51, Sheet1!$D51)))</f>
        <v/>
      </c>
      <c r="F51" s="2" t="str">
        <f>IF(ISBLANK(Sheet2!F51), "", IF(ISERR(FIND(Sheet2!F51, Sheet1!$D51)), "", FIND(Sheet2!F51, Sheet1!$D51)))</f>
        <v/>
      </c>
      <c r="G51" s="2" t="str">
        <f>IF(ISBLANK(Sheet2!G51), "", IF(ISERR(FIND(Sheet2!G51, Sheet1!$D51)), "", FIND(Sheet2!G51, Sheet1!$D51)))</f>
        <v/>
      </c>
      <c r="H51" s="2" t="str">
        <f>IF(ISBLANK(Sheet2!H51), "", IF(ISERR(FIND(Sheet2!H51, Sheet1!$D51)), "", FIND(Sheet2!H51, Sheet1!$D51)))</f>
        <v/>
      </c>
      <c r="I51" s="2" t="str">
        <f>IF(ISBLANK(Sheet2!I51), "", IF(ISERR(FIND(Sheet2!I51, Sheet1!$D51)), "", FIND(Sheet2!I51, Sheet1!$D51)))</f>
        <v/>
      </c>
      <c r="J51" s="2">
        <f>IF(ISBLANK(Sheet2!J51), "", IF(ISERR(FIND(Sheet2!J51, Sheet1!$D51)), "", FIND(Sheet2!J51, Sheet1!$D51)))</f>
        <v>10</v>
      </c>
      <c r="K51" s="2" t="str">
        <f>IF(ISBLANK(Sheet2!K51), "", IF(ISERR(FIND(Sheet2!K51, Sheet1!$D51)), "", FIND(Sheet2!K51, Sheet1!$D51)))</f>
        <v/>
      </c>
      <c r="L51" s="2" t="str">
        <f>IF(ISBLANK(Sheet2!L51), "", IF(ISERR(FIND(Sheet2!L51, Sheet1!$D51)), "", FIND(Sheet2!L51, Sheet1!$D51)))</f>
        <v/>
      </c>
      <c r="M51" s="2" t="str">
        <f>IF(ISBLANK(Sheet2!M51), "", IF(ISERR(FIND(Sheet2!M51, Sheet1!$D51)), "", FIND(Sheet2!M51, Sheet1!$D51)))</f>
        <v/>
      </c>
      <c r="N51" s="2" t="str">
        <f>IF(ISBLANK(Sheet2!N51), "", IF(ISERR(FIND(Sheet2!N51, Sheet1!$D51)), "", FIND(Sheet2!N51, Sheet1!$D51)))</f>
        <v/>
      </c>
      <c r="O51" s="2" t="str">
        <f>IF(ISBLANK(Sheet2!O51), "", IF(ISERR(FIND(Sheet2!O51, Sheet1!$D51)), "", FIND(Sheet2!O51, Sheet1!$D51)))</f>
        <v/>
      </c>
      <c r="P51" s="2" t="str">
        <f>IF(ISBLANK(Sheet2!P51), "", IF(ISERR(FIND(Sheet2!P51, Sheet1!$D51)), "", FIND(Sheet2!P51, Sheet1!$D51)))</f>
        <v/>
      </c>
      <c r="Q51" s="2" t="str">
        <f>IF(ISBLANK(Sheet2!Q51), "", IF(ISERR(FIND(Sheet2!Q51, Sheet1!$D51)), "", FIND(Sheet2!Q51, Sheet1!$D51)))</f>
        <v/>
      </c>
      <c r="R51" s="2" t="str">
        <f>IF(ISBLANK(Sheet2!R51), "", IF(ISERR(FIND(Sheet2!R51, Sheet1!$D51)), "", FIND(Sheet2!R51, Sheet1!$D51)))</f>
        <v/>
      </c>
      <c r="S51" s="2" t="str">
        <f>IF(ISBLANK(Sheet2!S51), "", IF(ISERR(FIND(Sheet2!S51, Sheet1!$D51)), "", FIND(Sheet2!S51, Sheet1!$D51)))</f>
        <v/>
      </c>
      <c r="T51" s="2" t="str">
        <f>IF(ISBLANK(Sheet2!T51), "", IF(ISERR(FIND(Sheet2!T51, Sheet1!$D51)), "", FIND(Sheet2!T51, Sheet1!$D51)))</f>
        <v/>
      </c>
      <c r="U51" s="2" t="str">
        <f>IF(ISBLANK(Sheet2!U51), "", IF(ISERR(FIND(Sheet2!U51, Sheet1!$D51)), "", FIND(Sheet2!U51, Sheet1!$D51)))</f>
        <v/>
      </c>
      <c r="V51" s="2" t="str">
        <f>IF(ISBLANK(Sheet2!V51), "", IF(ISERR(FIND(Sheet2!V51, Sheet1!$D51)), "", FIND(Sheet2!V51, Sheet1!$D51)))</f>
        <v/>
      </c>
      <c r="W51" s="2" t="str">
        <f>IF(ISBLANK(Sheet2!W51), "", IF(ISERR(FIND(Sheet2!W51, Sheet1!$D51)), "", FIND(Sheet2!W51, Sheet1!$D51)))</f>
        <v/>
      </c>
      <c r="X51" s="2" t="str">
        <f>IF(ISBLANK(Sheet2!X51), "", IF(ISERR(FIND(Sheet2!X51, Sheet1!$D51)), "", FIND(Sheet2!X51, Sheet1!$D51)))</f>
        <v/>
      </c>
    </row>
    <row r="52">
      <c r="A52" s="2" t="str">
        <f>IF(ISBLANK(Sheet2!A52), "", IF(ISERR(FIND(Sheet2!A52, Sheet1!$D52)), "", FIND(Sheet2!A52, Sheet1!$D52)))</f>
        <v/>
      </c>
      <c r="B52" s="2" t="str">
        <f>IF(ISBLANK(Sheet2!B52), "", IF(ISERR(FIND(Sheet2!B52, Sheet1!$D52)), "", FIND(Sheet2!B52, Sheet1!$D52)))</f>
        <v/>
      </c>
      <c r="C52" s="2" t="str">
        <f>IF(ISBLANK(Sheet2!C52), "", IF(ISERR(FIND(Sheet2!C52, Sheet1!$D52)), "", FIND(Sheet2!C52, Sheet1!$D52)))</f>
        <v/>
      </c>
      <c r="D52" s="2" t="str">
        <f>IF(ISBLANK(Sheet2!D52), "", IF(ISERR(FIND(Sheet2!D52, Sheet1!$D52)), "", FIND(Sheet2!D52, Sheet1!$D52)))</f>
        <v/>
      </c>
      <c r="E52" s="2" t="str">
        <f>IF(ISBLANK(Sheet2!E52), "", IF(ISERR(FIND(Sheet2!E52, Sheet1!$D52)), "", FIND(Sheet2!E52, Sheet1!$D52)))</f>
        <v/>
      </c>
      <c r="F52" s="2" t="str">
        <f>IF(ISBLANK(Sheet2!F52), "", IF(ISERR(FIND(Sheet2!F52, Sheet1!$D52)), "", FIND(Sheet2!F52, Sheet1!$D52)))</f>
        <v/>
      </c>
      <c r="G52" s="2" t="str">
        <f>IF(ISBLANK(Sheet2!G52), "", IF(ISERR(FIND(Sheet2!G52, Sheet1!$D52)), "", FIND(Sheet2!G52, Sheet1!$D52)))</f>
        <v/>
      </c>
      <c r="H52" s="2">
        <f>IF(ISBLANK(Sheet2!H52), "", IF(ISERR(FIND(Sheet2!H52, Sheet1!$D52)), "", FIND(Sheet2!H52, Sheet1!$D52)))</f>
        <v>6</v>
      </c>
      <c r="I52" s="2" t="str">
        <f>IF(ISBLANK(Sheet2!I52), "", IF(ISERR(FIND(Sheet2!I52, Sheet1!$D52)), "", FIND(Sheet2!I52, Sheet1!$D52)))</f>
        <v/>
      </c>
      <c r="J52" s="2" t="str">
        <f>IF(ISBLANK(Sheet2!J52), "", IF(ISERR(FIND(Sheet2!J52, Sheet1!$D52)), "", FIND(Sheet2!J52, Sheet1!$D52)))</f>
        <v/>
      </c>
      <c r="K52" s="2" t="str">
        <f>IF(ISBLANK(Sheet2!K52), "", IF(ISERR(FIND(Sheet2!K52, Sheet1!$D52)), "", FIND(Sheet2!K52, Sheet1!$D52)))</f>
        <v/>
      </c>
      <c r="L52" s="2" t="str">
        <f>IF(ISBLANK(Sheet2!L52), "", IF(ISERR(FIND(Sheet2!L52, Sheet1!$D52)), "", FIND(Sheet2!L52, Sheet1!$D52)))</f>
        <v/>
      </c>
      <c r="M52" s="2" t="str">
        <f>IF(ISBLANK(Sheet2!M52), "", IF(ISERR(FIND(Sheet2!M52, Sheet1!$D52)), "", FIND(Sheet2!M52, Sheet1!$D52)))</f>
        <v/>
      </c>
      <c r="N52" s="2" t="str">
        <f>IF(ISBLANK(Sheet2!N52), "", IF(ISERR(FIND(Sheet2!N52, Sheet1!$D52)), "", FIND(Sheet2!N52, Sheet1!$D52)))</f>
        <v/>
      </c>
      <c r="O52" s="2" t="str">
        <f>IF(ISBLANK(Sheet2!O52), "", IF(ISERR(FIND(Sheet2!O52, Sheet1!$D52)), "", FIND(Sheet2!O52, Sheet1!$D52)))</f>
        <v/>
      </c>
      <c r="P52" s="2" t="str">
        <f>IF(ISBLANK(Sheet2!P52), "", IF(ISERR(FIND(Sheet2!P52, Sheet1!$D52)), "", FIND(Sheet2!P52, Sheet1!$D52)))</f>
        <v/>
      </c>
      <c r="Q52" s="2" t="str">
        <f>IF(ISBLANK(Sheet2!Q52), "", IF(ISERR(FIND(Sheet2!Q52, Sheet1!$D52)), "", FIND(Sheet2!Q52, Sheet1!$D52)))</f>
        <v/>
      </c>
      <c r="R52" s="2" t="str">
        <f>IF(ISBLANK(Sheet2!R52), "", IF(ISERR(FIND(Sheet2!R52, Sheet1!$D52)), "", FIND(Sheet2!R52, Sheet1!$D52)))</f>
        <v/>
      </c>
      <c r="S52" s="2" t="str">
        <f>IF(ISBLANK(Sheet2!S52), "", IF(ISERR(FIND(Sheet2!S52, Sheet1!$D52)), "", FIND(Sheet2!S52, Sheet1!$D52)))</f>
        <v/>
      </c>
      <c r="T52" s="2" t="str">
        <f>IF(ISBLANK(Sheet2!T52), "", IF(ISERR(FIND(Sheet2!T52, Sheet1!$D52)), "", FIND(Sheet2!T52, Sheet1!$D52)))</f>
        <v/>
      </c>
      <c r="U52" s="2" t="str">
        <f>IF(ISBLANK(Sheet2!U52), "", IF(ISERR(FIND(Sheet2!U52, Sheet1!$D52)), "", FIND(Sheet2!U52, Sheet1!$D52)))</f>
        <v/>
      </c>
      <c r="V52" s="2" t="str">
        <f>IF(ISBLANK(Sheet2!V52), "", IF(ISERR(FIND(Sheet2!V52, Sheet1!$D52)), "", FIND(Sheet2!V52, Sheet1!$D52)))</f>
        <v/>
      </c>
      <c r="W52" s="2" t="str">
        <f>IF(ISBLANK(Sheet2!W52), "", IF(ISERR(FIND(Sheet2!W52, Sheet1!$D52)), "", FIND(Sheet2!W52, Sheet1!$D52)))</f>
        <v/>
      </c>
      <c r="X52" s="2" t="str">
        <f>IF(ISBLANK(Sheet2!X52), "", IF(ISERR(FIND(Sheet2!X52, Sheet1!$D52)), "", FIND(Sheet2!X52, Sheet1!$D52)))</f>
        <v/>
      </c>
    </row>
    <row r="53">
      <c r="A53" s="2" t="str">
        <f>IF(ISBLANK(Sheet2!A53), "", IF(ISERR(FIND(Sheet2!A53, Sheet1!$D53)), "", FIND(Sheet2!A53, Sheet1!$D53)))</f>
        <v/>
      </c>
      <c r="B53" s="2" t="str">
        <f>IF(ISBLANK(Sheet2!B53), "", IF(ISERR(FIND(Sheet2!B53, Sheet1!$D53)), "", FIND(Sheet2!B53, Sheet1!$D53)))</f>
        <v/>
      </c>
      <c r="C53" s="2" t="str">
        <f>IF(ISBLANK(Sheet2!C53), "", IF(ISERR(FIND(Sheet2!C53, Sheet1!$D53)), "", FIND(Sheet2!C53, Sheet1!$D53)))</f>
        <v/>
      </c>
      <c r="D53" s="2" t="str">
        <f>IF(ISBLANK(Sheet2!D53), "", IF(ISERR(FIND(Sheet2!D53, Sheet1!$D53)), "", FIND(Sheet2!D53, Sheet1!$D53)))</f>
        <v/>
      </c>
      <c r="E53" s="2" t="str">
        <f>IF(ISBLANK(Sheet2!E53), "", IF(ISERR(FIND(Sheet2!E53, Sheet1!$D53)), "", FIND(Sheet2!E53, Sheet1!$D53)))</f>
        <v/>
      </c>
      <c r="F53" s="2" t="str">
        <f>IF(ISBLANK(Sheet2!F53), "", IF(ISERR(FIND(Sheet2!F53, Sheet1!$D53)), "", FIND(Sheet2!F53, Sheet1!$D53)))</f>
        <v/>
      </c>
      <c r="G53" s="2" t="str">
        <f>IF(ISBLANK(Sheet2!G53), "", IF(ISERR(FIND(Sheet2!G53, Sheet1!$D53)), "", FIND(Sheet2!G53, Sheet1!$D53)))</f>
        <v/>
      </c>
      <c r="H53" s="2" t="str">
        <f>IF(ISBLANK(Sheet2!H53), "", IF(ISERR(FIND(Sheet2!H53, Sheet1!$D53)), "", FIND(Sheet2!H53, Sheet1!$D53)))</f>
        <v/>
      </c>
      <c r="I53" s="2" t="str">
        <f>IF(ISBLANK(Sheet2!I53), "", IF(ISERR(FIND(Sheet2!I53, Sheet1!$D53)), "", FIND(Sheet2!I53, Sheet1!$D53)))</f>
        <v/>
      </c>
      <c r="J53" s="2" t="str">
        <f>IF(ISBLANK(Sheet2!J53), "", IF(ISERR(FIND(Sheet2!J53, Sheet1!$D53)), "", FIND(Sheet2!J53, Sheet1!$D53)))</f>
        <v/>
      </c>
      <c r="K53" s="2" t="str">
        <f>IF(ISBLANK(Sheet2!K53), "", IF(ISERR(FIND(Sheet2!K53, Sheet1!$D53)), "", FIND(Sheet2!K53, Sheet1!$D53)))</f>
        <v/>
      </c>
      <c r="L53" s="2" t="str">
        <f>IF(ISBLANK(Sheet2!L53), "", IF(ISERR(FIND(Sheet2!L53, Sheet1!$D53)), "", FIND(Sheet2!L53, Sheet1!$D53)))</f>
        <v/>
      </c>
      <c r="M53" s="2">
        <f>IF(ISBLANK(Sheet2!M53), "", IF(ISERR(FIND(Sheet2!M53, Sheet1!$D53)), "", FIND(Sheet2!M53, Sheet1!$D53)))</f>
        <v>9</v>
      </c>
      <c r="N53" s="2" t="str">
        <f>IF(ISBLANK(Sheet2!N53), "", IF(ISERR(FIND(Sheet2!N53, Sheet1!$D53)), "", FIND(Sheet2!N53, Sheet1!$D53)))</f>
        <v/>
      </c>
      <c r="O53" s="2" t="str">
        <f>IF(ISBLANK(Sheet2!O53), "", IF(ISERR(FIND(Sheet2!O53, Sheet1!$D53)), "", FIND(Sheet2!O53, Sheet1!$D53)))</f>
        <v/>
      </c>
      <c r="P53" s="2">
        <f>IF(ISBLANK(Sheet2!P53), "", IF(ISERR(FIND(Sheet2!P53, Sheet1!$D53)), "", FIND(Sheet2!P53, Sheet1!$D53)))</f>
        <v>9</v>
      </c>
      <c r="Q53" s="2" t="str">
        <f>IF(ISBLANK(Sheet2!Q53), "", IF(ISERR(FIND(Sheet2!Q53, Sheet1!$D53)), "", FIND(Sheet2!Q53, Sheet1!$D53)))</f>
        <v/>
      </c>
      <c r="R53" s="2">
        <f>IF(ISBLANK(Sheet2!R53), "", IF(ISERR(FIND(Sheet2!R53, Sheet1!$D53)), "", FIND(Sheet2!R53, Sheet1!$D53)))</f>
        <v>9</v>
      </c>
      <c r="S53" s="2" t="str">
        <f>IF(ISBLANK(Sheet2!S53), "", IF(ISERR(FIND(Sheet2!S53, Sheet1!$D53)), "", FIND(Sheet2!S53, Sheet1!$D53)))</f>
        <v/>
      </c>
      <c r="T53" s="2" t="str">
        <f>IF(ISBLANK(Sheet2!T53), "", IF(ISERR(FIND(Sheet2!T53, Sheet1!$D53)), "", FIND(Sheet2!T53, Sheet1!$D53)))</f>
        <v/>
      </c>
      <c r="U53" s="2" t="str">
        <f>IF(ISBLANK(Sheet2!U53), "", IF(ISERR(FIND(Sheet2!U53, Sheet1!$D53)), "", FIND(Sheet2!U53, Sheet1!$D53)))</f>
        <v/>
      </c>
      <c r="V53" s="2" t="str">
        <f>IF(ISBLANK(Sheet2!V53), "", IF(ISERR(FIND(Sheet2!V53, Sheet1!$D53)), "", FIND(Sheet2!V53, Sheet1!$D53)))</f>
        <v/>
      </c>
      <c r="W53" s="2" t="str">
        <f>IF(ISBLANK(Sheet2!W53), "", IF(ISERR(FIND(Sheet2!W53, Sheet1!$D53)), "", FIND(Sheet2!W53, Sheet1!$D53)))</f>
        <v/>
      </c>
      <c r="X53" s="2" t="str">
        <f>IF(ISBLANK(Sheet2!X53), "", IF(ISERR(FIND(Sheet2!X53, Sheet1!$D53)), "", FIND(Sheet2!X53, Sheet1!$D53)))</f>
        <v/>
      </c>
    </row>
    <row r="54">
      <c r="A54" s="2" t="str">
        <f>IF(ISBLANK(Sheet2!A54), "", IF(ISERR(FIND(Sheet2!A54, Sheet1!$D54)), "", FIND(Sheet2!A54, Sheet1!$D54)))</f>
        <v/>
      </c>
      <c r="B54" s="2" t="str">
        <f>IF(ISBLANK(Sheet2!B54), "", IF(ISERR(FIND(Sheet2!B54, Sheet1!$D54)), "", FIND(Sheet2!B54, Sheet1!$D54)))</f>
        <v/>
      </c>
      <c r="C54" s="2" t="str">
        <f>IF(ISBLANK(Sheet2!C54), "", IF(ISERR(FIND(Sheet2!C54, Sheet1!$D54)), "", FIND(Sheet2!C54, Sheet1!$D54)))</f>
        <v/>
      </c>
      <c r="D54" s="2" t="str">
        <f>IF(ISBLANK(Sheet2!D54), "", IF(ISERR(FIND(Sheet2!D54, Sheet1!$D54)), "", FIND(Sheet2!D54, Sheet1!$D54)))</f>
        <v/>
      </c>
      <c r="E54" s="2" t="str">
        <f>IF(ISBLANK(Sheet2!E54), "", IF(ISERR(FIND(Sheet2!E54, Sheet1!$D54)), "", FIND(Sheet2!E54, Sheet1!$D54)))</f>
        <v/>
      </c>
      <c r="F54" s="2" t="str">
        <f>IF(ISBLANK(Sheet2!F54), "", IF(ISERR(FIND(Sheet2!F54, Sheet1!$D54)), "", FIND(Sheet2!F54, Sheet1!$D54)))</f>
        <v/>
      </c>
      <c r="G54" s="2" t="str">
        <f>IF(ISBLANK(Sheet2!G54), "", IF(ISERR(FIND(Sheet2!G54, Sheet1!$D54)), "", FIND(Sheet2!G54, Sheet1!$D54)))</f>
        <v/>
      </c>
      <c r="H54" s="2">
        <f>IF(ISBLANK(Sheet2!H54), "", IF(ISERR(FIND(Sheet2!H54, Sheet1!$D54)), "", FIND(Sheet2!H54, Sheet1!$D54)))</f>
        <v>4</v>
      </c>
      <c r="I54" s="2" t="str">
        <f>IF(ISBLANK(Sheet2!I54), "", IF(ISERR(FIND(Sheet2!I54, Sheet1!$D54)), "", FIND(Sheet2!I54, Sheet1!$D54)))</f>
        <v/>
      </c>
      <c r="J54" s="2" t="str">
        <f>IF(ISBLANK(Sheet2!J54), "", IF(ISERR(FIND(Sheet2!J54, Sheet1!$D54)), "", FIND(Sheet2!J54, Sheet1!$D54)))</f>
        <v/>
      </c>
      <c r="K54" s="2" t="str">
        <f>IF(ISBLANK(Sheet2!K54), "", IF(ISERR(FIND(Sheet2!K54, Sheet1!$D54)), "", FIND(Sheet2!K54, Sheet1!$D54)))</f>
        <v/>
      </c>
      <c r="L54" s="2" t="str">
        <f>IF(ISBLANK(Sheet2!L54), "", IF(ISERR(FIND(Sheet2!L54, Sheet1!$D54)), "", FIND(Sheet2!L54, Sheet1!$D54)))</f>
        <v/>
      </c>
      <c r="M54" s="2" t="str">
        <f>IF(ISBLANK(Sheet2!M54), "", IF(ISERR(FIND(Sheet2!M54, Sheet1!$D54)), "", FIND(Sheet2!M54, Sheet1!$D54)))</f>
        <v/>
      </c>
      <c r="N54" s="2" t="str">
        <f>IF(ISBLANK(Sheet2!N54), "", IF(ISERR(FIND(Sheet2!N54, Sheet1!$D54)), "", FIND(Sheet2!N54, Sheet1!$D54)))</f>
        <v/>
      </c>
      <c r="O54" s="2" t="str">
        <f>IF(ISBLANK(Sheet2!O54), "", IF(ISERR(FIND(Sheet2!O54, Sheet1!$D54)), "", FIND(Sheet2!O54, Sheet1!$D54)))</f>
        <v/>
      </c>
      <c r="P54" s="2" t="str">
        <f>IF(ISBLANK(Sheet2!P54), "", IF(ISERR(FIND(Sheet2!P54, Sheet1!$D54)), "", FIND(Sheet2!P54, Sheet1!$D54)))</f>
        <v/>
      </c>
      <c r="Q54" s="2" t="str">
        <f>IF(ISBLANK(Sheet2!Q54), "", IF(ISERR(FIND(Sheet2!Q54, Sheet1!$D54)), "", FIND(Sheet2!Q54, Sheet1!$D54)))</f>
        <v/>
      </c>
      <c r="R54" s="2" t="str">
        <f>IF(ISBLANK(Sheet2!R54), "", IF(ISERR(FIND(Sheet2!R54, Sheet1!$D54)), "", FIND(Sheet2!R54, Sheet1!$D54)))</f>
        <v/>
      </c>
      <c r="S54" s="2" t="str">
        <f>IF(ISBLANK(Sheet2!S54), "", IF(ISERR(FIND(Sheet2!S54, Sheet1!$D54)), "", FIND(Sheet2!S54, Sheet1!$D54)))</f>
        <v/>
      </c>
      <c r="T54" s="2" t="str">
        <f>IF(ISBLANK(Sheet2!T54), "", IF(ISERR(FIND(Sheet2!T54, Sheet1!$D54)), "", FIND(Sheet2!T54, Sheet1!$D54)))</f>
        <v/>
      </c>
      <c r="U54" s="2" t="str">
        <f>IF(ISBLANK(Sheet2!U54), "", IF(ISERR(FIND(Sheet2!U54, Sheet1!$D54)), "", FIND(Sheet2!U54, Sheet1!$D54)))</f>
        <v/>
      </c>
      <c r="V54" s="2" t="str">
        <f>IF(ISBLANK(Sheet2!V54), "", IF(ISERR(FIND(Sheet2!V54, Sheet1!$D54)), "", FIND(Sheet2!V54, Sheet1!$D54)))</f>
        <v/>
      </c>
      <c r="W54" s="2" t="str">
        <f>IF(ISBLANK(Sheet2!W54), "", IF(ISERR(FIND(Sheet2!W54, Sheet1!$D54)), "", FIND(Sheet2!W54, Sheet1!$D54)))</f>
        <v/>
      </c>
      <c r="X54" s="2" t="str">
        <f>IF(ISBLANK(Sheet2!X54), "", IF(ISERR(FIND(Sheet2!X54, Sheet1!$D54)), "", FIND(Sheet2!X54, Sheet1!$D54)))</f>
        <v/>
      </c>
    </row>
    <row r="55">
      <c r="A55" s="2">
        <f>IF(ISBLANK(Sheet2!A55), "", IF(ISERR(FIND(Sheet2!A55, Sheet1!$D55)), "", FIND(Sheet2!A55, Sheet1!$D55)))</f>
        <v>5</v>
      </c>
      <c r="B55" s="2" t="str">
        <f>IF(ISBLANK(Sheet2!B55), "", IF(ISERR(FIND(Sheet2!B55, Sheet1!$D55)), "", FIND(Sheet2!B55, Sheet1!$D55)))</f>
        <v/>
      </c>
      <c r="C55" s="2" t="str">
        <f>IF(ISBLANK(Sheet2!C55), "", IF(ISERR(FIND(Sheet2!C55, Sheet1!$D55)), "", FIND(Sheet2!C55, Sheet1!$D55)))</f>
        <v/>
      </c>
      <c r="D55" s="2" t="str">
        <f>IF(ISBLANK(Sheet2!D55), "", IF(ISERR(FIND(Sheet2!D55, Sheet1!$D55)), "", FIND(Sheet2!D55, Sheet1!$D55)))</f>
        <v/>
      </c>
      <c r="E55" s="2" t="str">
        <f>IF(ISBLANK(Sheet2!E55), "", IF(ISERR(FIND(Sheet2!E55, Sheet1!$D55)), "", FIND(Sheet2!E55, Sheet1!$D55)))</f>
        <v/>
      </c>
      <c r="F55" s="2" t="str">
        <f>IF(ISBLANK(Sheet2!F55), "", IF(ISERR(FIND(Sheet2!F55, Sheet1!$D55)), "", FIND(Sheet2!F55, Sheet1!$D55)))</f>
        <v/>
      </c>
      <c r="G55" s="2" t="str">
        <f>IF(ISBLANK(Sheet2!G55), "", IF(ISERR(FIND(Sheet2!G55, Sheet1!$D55)), "", FIND(Sheet2!G55, Sheet1!$D55)))</f>
        <v/>
      </c>
      <c r="H55" s="2" t="str">
        <f>IF(ISBLANK(Sheet2!H55), "", IF(ISERR(FIND(Sheet2!H55, Sheet1!$D55)), "", FIND(Sheet2!H55, Sheet1!$D55)))</f>
        <v/>
      </c>
      <c r="I55" s="2" t="str">
        <f>IF(ISBLANK(Sheet2!I55), "", IF(ISERR(FIND(Sheet2!I55, Sheet1!$D55)), "", FIND(Sheet2!I55, Sheet1!$D55)))</f>
        <v/>
      </c>
      <c r="J55" s="2" t="str">
        <f>IF(ISBLANK(Sheet2!J55), "", IF(ISERR(FIND(Sheet2!J55, Sheet1!$D55)), "", FIND(Sheet2!J55, Sheet1!$D55)))</f>
        <v/>
      </c>
      <c r="K55" s="2" t="str">
        <f>IF(ISBLANK(Sheet2!K55), "", IF(ISERR(FIND(Sheet2!K55, Sheet1!$D55)), "", FIND(Sheet2!K55, Sheet1!$D55)))</f>
        <v/>
      </c>
      <c r="L55" s="2" t="str">
        <f>IF(ISBLANK(Sheet2!L55), "", IF(ISERR(FIND(Sheet2!L55, Sheet1!$D55)), "", FIND(Sheet2!L55, Sheet1!$D55)))</f>
        <v/>
      </c>
      <c r="M55" s="2" t="str">
        <f>IF(ISBLANK(Sheet2!M55), "", IF(ISERR(FIND(Sheet2!M55, Sheet1!$D55)), "", FIND(Sheet2!M55, Sheet1!$D55)))</f>
        <v/>
      </c>
      <c r="N55" s="2" t="str">
        <f>IF(ISBLANK(Sheet2!N55), "", IF(ISERR(FIND(Sheet2!N55, Sheet1!$D55)), "", FIND(Sheet2!N55, Sheet1!$D55)))</f>
        <v/>
      </c>
      <c r="O55" s="2" t="str">
        <f>IF(ISBLANK(Sheet2!O55), "", IF(ISERR(FIND(Sheet2!O55, Sheet1!$D55)), "", FIND(Sheet2!O55, Sheet1!$D55)))</f>
        <v/>
      </c>
      <c r="P55" s="2" t="str">
        <f>IF(ISBLANK(Sheet2!P55), "", IF(ISERR(FIND(Sheet2!P55, Sheet1!$D55)), "", FIND(Sheet2!P55, Sheet1!$D55)))</f>
        <v/>
      </c>
      <c r="Q55" s="2" t="str">
        <f>IF(ISBLANK(Sheet2!Q55), "", IF(ISERR(FIND(Sheet2!Q55, Sheet1!$D55)), "", FIND(Sheet2!Q55, Sheet1!$D55)))</f>
        <v/>
      </c>
      <c r="R55" s="2" t="str">
        <f>IF(ISBLANK(Sheet2!R55), "", IF(ISERR(FIND(Sheet2!R55, Sheet1!$D55)), "", FIND(Sheet2!R55, Sheet1!$D55)))</f>
        <v/>
      </c>
      <c r="S55" s="2" t="str">
        <f>IF(ISBLANK(Sheet2!S55), "", IF(ISERR(FIND(Sheet2!S55, Sheet1!$D55)), "", FIND(Sheet2!S55, Sheet1!$D55)))</f>
        <v/>
      </c>
      <c r="T55" s="2" t="str">
        <f>IF(ISBLANK(Sheet2!T55), "", IF(ISERR(FIND(Sheet2!T55, Sheet1!$D55)), "", FIND(Sheet2!T55, Sheet1!$D55)))</f>
        <v/>
      </c>
      <c r="U55" s="2" t="str">
        <f>IF(ISBLANK(Sheet2!U55), "", IF(ISERR(FIND(Sheet2!U55, Sheet1!$D55)), "", FIND(Sheet2!U55, Sheet1!$D55)))</f>
        <v/>
      </c>
      <c r="V55" s="2" t="str">
        <f>IF(ISBLANK(Sheet2!V55), "", IF(ISERR(FIND(Sheet2!V55, Sheet1!$D55)), "", FIND(Sheet2!V55, Sheet1!$D55)))</f>
        <v/>
      </c>
      <c r="W55" s="2" t="str">
        <f>IF(ISBLANK(Sheet2!W55), "", IF(ISERR(FIND(Sheet2!W55, Sheet1!$D55)), "", FIND(Sheet2!W55, Sheet1!$D55)))</f>
        <v/>
      </c>
      <c r="X55" s="2" t="str">
        <f>IF(ISBLANK(Sheet2!X55), "", IF(ISERR(FIND(Sheet2!X55, Sheet1!$D55)), "", FIND(Sheet2!X55, Sheet1!$D55)))</f>
        <v/>
      </c>
    </row>
    <row r="56">
      <c r="A56" s="2" t="str">
        <f>IF(ISBLANK(Sheet2!A56), "", IF(ISERR(FIND(Sheet2!A56, Sheet1!$D56)), "", FIND(Sheet2!A56, Sheet1!$D56)))</f>
        <v/>
      </c>
      <c r="B56" s="2">
        <f>IF(ISBLANK(Sheet2!B56), "", IF(ISERR(FIND(Sheet2!B56, Sheet1!$D56)), "", FIND(Sheet2!B56, Sheet1!$D56)))</f>
        <v>12</v>
      </c>
      <c r="C56" s="2" t="str">
        <f>IF(ISBLANK(Sheet2!C56), "", IF(ISERR(FIND(Sheet2!C56, Sheet1!$D56)), "", FIND(Sheet2!C56, Sheet1!$D56)))</f>
        <v/>
      </c>
      <c r="D56" s="2" t="str">
        <f>IF(ISBLANK(Sheet2!D56), "", IF(ISERR(FIND(Sheet2!D56, Sheet1!$D56)), "", FIND(Sheet2!D56, Sheet1!$D56)))</f>
        <v/>
      </c>
      <c r="E56" s="2" t="str">
        <f>IF(ISBLANK(Sheet2!E56), "", IF(ISERR(FIND(Sheet2!E56, Sheet1!$D56)), "", FIND(Sheet2!E56, Sheet1!$D56)))</f>
        <v/>
      </c>
      <c r="F56" s="2" t="str">
        <f>IF(ISBLANK(Sheet2!F56), "", IF(ISERR(FIND(Sheet2!F56, Sheet1!$D56)), "", FIND(Sheet2!F56, Sheet1!$D56)))</f>
        <v/>
      </c>
      <c r="G56" s="2" t="str">
        <f>IF(ISBLANK(Sheet2!G56), "", IF(ISERR(FIND(Sheet2!G56, Sheet1!$D56)), "", FIND(Sheet2!G56, Sheet1!$D56)))</f>
        <v/>
      </c>
      <c r="H56" s="2" t="str">
        <f>IF(ISBLANK(Sheet2!H56), "", IF(ISERR(FIND(Sheet2!H56, Sheet1!$D56)), "", FIND(Sheet2!H56, Sheet1!$D56)))</f>
        <v/>
      </c>
      <c r="I56" s="2" t="str">
        <f>IF(ISBLANK(Sheet2!I56), "", IF(ISERR(FIND(Sheet2!I56, Sheet1!$D56)), "", FIND(Sheet2!I56, Sheet1!$D56)))</f>
        <v/>
      </c>
      <c r="J56" s="2" t="str">
        <f>IF(ISBLANK(Sheet2!J56), "", IF(ISERR(FIND(Sheet2!J56, Sheet1!$D56)), "", FIND(Sheet2!J56, Sheet1!$D56)))</f>
        <v/>
      </c>
      <c r="K56" s="2" t="str">
        <f>IF(ISBLANK(Sheet2!K56), "", IF(ISERR(FIND(Sheet2!K56, Sheet1!$D56)), "", FIND(Sheet2!K56, Sheet1!$D56)))</f>
        <v/>
      </c>
      <c r="L56" s="2" t="str">
        <f>IF(ISBLANK(Sheet2!L56), "", IF(ISERR(FIND(Sheet2!L56, Sheet1!$D56)), "", FIND(Sheet2!L56, Sheet1!$D56)))</f>
        <v/>
      </c>
      <c r="M56" s="2" t="str">
        <f>IF(ISBLANK(Sheet2!M56), "", IF(ISERR(FIND(Sheet2!M56, Sheet1!$D56)), "", FIND(Sheet2!M56, Sheet1!$D56)))</f>
        <v/>
      </c>
      <c r="N56" s="2" t="str">
        <f>IF(ISBLANK(Sheet2!N56), "", IF(ISERR(FIND(Sheet2!N56, Sheet1!$D56)), "", FIND(Sheet2!N56, Sheet1!$D56)))</f>
        <v/>
      </c>
      <c r="O56" s="2" t="str">
        <f>IF(ISBLANK(Sheet2!O56), "", IF(ISERR(FIND(Sheet2!O56, Sheet1!$D56)), "", FIND(Sheet2!O56, Sheet1!$D56)))</f>
        <v/>
      </c>
      <c r="P56" s="2" t="str">
        <f>IF(ISBLANK(Sheet2!P56), "", IF(ISERR(FIND(Sheet2!P56, Sheet1!$D56)), "", FIND(Sheet2!P56, Sheet1!$D56)))</f>
        <v/>
      </c>
      <c r="Q56" s="2" t="str">
        <f>IF(ISBLANK(Sheet2!Q56), "", IF(ISERR(FIND(Sheet2!Q56, Sheet1!$D56)), "", FIND(Sheet2!Q56, Sheet1!$D56)))</f>
        <v/>
      </c>
      <c r="R56" s="2" t="str">
        <f>IF(ISBLANK(Sheet2!R56), "", IF(ISERR(FIND(Sheet2!R56, Sheet1!$D56)), "", FIND(Sheet2!R56, Sheet1!$D56)))</f>
        <v/>
      </c>
      <c r="S56" s="2" t="str">
        <f>IF(ISBLANK(Sheet2!S56), "", IF(ISERR(FIND(Sheet2!S56, Sheet1!$D56)), "", FIND(Sheet2!S56, Sheet1!$D56)))</f>
        <v/>
      </c>
      <c r="T56" s="2" t="str">
        <f>IF(ISBLANK(Sheet2!T56), "", IF(ISERR(FIND(Sheet2!T56, Sheet1!$D56)), "", FIND(Sheet2!T56, Sheet1!$D56)))</f>
        <v/>
      </c>
      <c r="U56" s="2" t="str">
        <f>IF(ISBLANK(Sheet2!U56), "", IF(ISERR(FIND(Sheet2!U56, Sheet1!$D56)), "", FIND(Sheet2!U56, Sheet1!$D56)))</f>
        <v/>
      </c>
      <c r="V56" s="2" t="str">
        <f>IF(ISBLANK(Sheet2!V56), "", IF(ISERR(FIND(Sheet2!V56, Sheet1!$D56)), "", FIND(Sheet2!V56, Sheet1!$D56)))</f>
        <v/>
      </c>
      <c r="W56" s="2" t="str">
        <f>IF(ISBLANK(Sheet2!W56), "", IF(ISERR(FIND(Sheet2!W56, Sheet1!$D56)), "", FIND(Sheet2!W56, Sheet1!$D56)))</f>
        <v/>
      </c>
      <c r="X56" s="2" t="str">
        <f>IF(ISBLANK(Sheet2!X56), "", IF(ISERR(FIND(Sheet2!X56, Sheet1!$D56)), "", FIND(Sheet2!X56, Sheet1!$D56)))</f>
        <v/>
      </c>
    </row>
    <row r="57">
      <c r="A57" s="2" t="str">
        <f>IF(ISBLANK(Sheet2!A57), "", IF(ISERR(FIND(Sheet2!A57, Sheet1!$D57)), "", FIND(Sheet2!A57, Sheet1!$D57)))</f>
        <v/>
      </c>
      <c r="B57" s="2" t="str">
        <f>IF(ISBLANK(Sheet2!B57), "", IF(ISERR(FIND(Sheet2!B57, Sheet1!$D57)), "", FIND(Sheet2!B57, Sheet1!$D57)))</f>
        <v/>
      </c>
      <c r="C57" s="2" t="str">
        <f>IF(ISBLANK(Sheet2!C57), "", IF(ISERR(FIND(Sheet2!C57, Sheet1!$D57)), "", FIND(Sheet2!C57, Sheet1!$D57)))</f>
        <v/>
      </c>
      <c r="D57" s="2" t="str">
        <f>IF(ISBLANK(Sheet2!D57), "", IF(ISERR(FIND(Sheet2!D57, Sheet1!$D57)), "", FIND(Sheet2!D57, Sheet1!$D57)))</f>
        <v/>
      </c>
      <c r="E57" s="2" t="str">
        <f>IF(ISBLANK(Sheet2!E57), "", IF(ISERR(FIND(Sheet2!E57, Sheet1!$D57)), "", FIND(Sheet2!E57, Sheet1!$D57)))</f>
        <v/>
      </c>
      <c r="F57" s="2" t="str">
        <f>IF(ISBLANK(Sheet2!F57), "", IF(ISERR(FIND(Sheet2!F57, Sheet1!$D57)), "", FIND(Sheet2!F57, Sheet1!$D57)))</f>
        <v/>
      </c>
      <c r="G57" s="2" t="str">
        <f>IF(ISBLANK(Sheet2!G57), "", IF(ISERR(FIND(Sheet2!G57, Sheet1!$D57)), "", FIND(Sheet2!G57, Sheet1!$D57)))</f>
        <v/>
      </c>
      <c r="H57" s="2" t="str">
        <f>IF(ISBLANK(Sheet2!H57), "", IF(ISERR(FIND(Sheet2!H57, Sheet1!$D57)), "", FIND(Sheet2!H57, Sheet1!$D57)))</f>
        <v/>
      </c>
      <c r="I57" s="2" t="str">
        <f>IF(ISBLANK(Sheet2!I57), "", IF(ISERR(FIND(Sheet2!I57, Sheet1!$D57)), "", FIND(Sheet2!I57, Sheet1!$D57)))</f>
        <v/>
      </c>
      <c r="J57" s="2" t="str">
        <f>IF(ISBLANK(Sheet2!J57), "", IF(ISERR(FIND(Sheet2!J57, Sheet1!$D57)), "", FIND(Sheet2!J57, Sheet1!$D57)))</f>
        <v/>
      </c>
      <c r="K57" s="2" t="str">
        <f>IF(ISBLANK(Sheet2!K57), "", IF(ISERR(FIND(Sheet2!K57, Sheet1!$D57)), "", FIND(Sheet2!K57, Sheet1!$D57)))</f>
        <v/>
      </c>
      <c r="L57" s="2" t="str">
        <f>IF(ISBLANK(Sheet2!L57), "", IF(ISERR(FIND(Sheet2!L57, Sheet1!$D57)), "", FIND(Sheet2!L57, Sheet1!$D57)))</f>
        <v/>
      </c>
      <c r="M57" s="2" t="str">
        <f>IF(ISBLANK(Sheet2!M57), "", IF(ISERR(FIND(Sheet2!M57, Sheet1!$D57)), "", FIND(Sheet2!M57, Sheet1!$D57)))</f>
        <v/>
      </c>
      <c r="N57" s="2" t="str">
        <f>IF(ISBLANK(Sheet2!N57), "", IF(ISERR(FIND(Sheet2!N57, Sheet1!$D57)), "", FIND(Sheet2!N57, Sheet1!$D57)))</f>
        <v/>
      </c>
      <c r="O57" s="2" t="str">
        <f>IF(ISBLANK(Sheet2!O57), "", IF(ISERR(FIND(Sheet2!O57, Sheet1!$D57)), "", FIND(Sheet2!O57, Sheet1!$D57)))</f>
        <v/>
      </c>
      <c r="P57" s="2" t="str">
        <f>IF(ISBLANK(Sheet2!P57), "", IF(ISERR(FIND(Sheet2!P57, Sheet1!$D57)), "", FIND(Sheet2!P57, Sheet1!$D57)))</f>
        <v/>
      </c>
      <c r="Q57" s="2" t="str">
        <f>IF(ISBLANK(Sheet2!Q57), "", IF(ISERR(FIND(Sheet2!Q57, Sheet1!$D57)), "", FIND(Sheet2!Q57, Sheet1!$D57)))</f>
        <v/>
      </c>
      <c r="R57" s="2" t="str">
        <f>IF(ISBLANK(Sheet2!R57), "", IF(ISERR(FIND(Sheet2!R57, Sheet1!$D57)), "", FIND(Sheet2!R57, Sheet1!$D57)))</f>
        <v/>
      </c>
      <c r="S57" s="2">
        <f>IF(ISBLANK(Sheet2!S57), "", IF(ISERR(FIND(Sheet2!S57, Sheet1!$D57)), "", FIND(Sheet2!S57, Sheet1!$D57)))</f>
        <v>9</v>
      </c>
      <c r="T57" s="2" t="str">
        <f>IF(ISBLANK(Sheet2!T57), "", IF(ISERR(FIND(Sheet2!T57, Sheet1!$D57)), "", FIND(Sheet2!T57, Sheet1!$D57)))</f>
        <v/>
      </c>
      <c r="U57" s="2" t="str">
        <f>IF(ISBLANK(Sheet2!U57), "", IF(ISERR(FIND(Sheet2!U57, Sheet1!$D57)), "", FIND(Sheet2!U57, Sheet1!$D57)))</f>
        <v/>
      </c>
      <c r="V57" s="2">
        <f>IF(ISBLANK(Sheet2!V57), "", IF(ISERR(FIND(Sheet2!V57, Sheet1!$D57)), "", FIND(Sheet2!V57, Sheet1!$D57)))</f>
        <v>9</v>
      </c>
      <c r="W57" s="2" t="str">
        <f>IF(ISBLANK(Sheet2!W57), "", IF(ISERR(FIND(Sheet2!W57, Sheet1!$D57)), "", FIND(Sheet2!W57, Sheet1!$D57)))</f>
        <v/>
      </c>
      <c r="X57" s="2" t="str">
        <f>IF(ISBLANK(Sheet2!X57), "", IF(ISERR(FIND(Sheet2!X57, Sheet1!$D57)), "", FIND(Sheet2!X57, Sheet1!$D57)))</f>
        <v/>
      </c>
    </row>
    <row r="58">
      <c r="A58" s="2" t="str">
        <f>IF(ISBLANK(Sheet2!A58), "", IF(ISERR(FIND(Sheet2!A58, Sheet1!$D58)), "", FIND(Sheet2!A58, Sheet1!$D58)))</f>
        <v/>
      </c>
      <c r="B58" s="2" t="str">
        <f>IF(ISBLANK(Sheet2!B58), "", IF(ISERR(FIND(Sheet2!B58, Sheet1!$D58)), "", FIND(Sheet2!B58, Sheet1!$D58)))</f>
        <v/>
      </c>
      <c r="C58" s="2" t="str">
        <f>IF(ISBLANK(Sheet2!C58), "", IF(ISERR(FIND(Sheet2!C58, Sheet1!$D58)), "", FIND(Sheet2!C58, Sheet1!$D58)))</f>
        <v/>
      </c>
      <c r="D58" s="2" t="str">
        <f>IF(ISBLANK(Sheet2!D58), "", IF(ISERR(FIND(Sheet2!D58, Sheet1!$D58)), "", FIND(Sheet2!D58, Sheet1!$D58)))</f>
        <v/>
      </c>
      <c r="E58" s="2" t="str">
        <f>IF(ISBLANK(Sheet2!E58), "", IF(ISERR(FIND(Sheet2!E58, Sheet1!$D58)), "", FIND(Sheet2!E58, Sheet1!$D58)))</f>
        <v/>
      </c>
      <c r="F58" s="2" t="str">
        <f>IF(ISBLANK(Sheet2!F58), "", IF(ISERR(FIND(Sheet2!F58, Sheet1!$D58)), "", FIND(Sheet2!F58, Sheet1!$D58)))</f>
        <v/>
      </c>
      <c r="G58" s="2" t="str">
        <f>IF(ISBLANK(Sheet2!G58), "", IF(ISERR(FIND(Sheet2!G58, Sheet1!$D58)), "", FIND(Sheet2!G58, Sheet1!$D58)))</f>
        <v/>
      </c>
      <c r="H58" s="2" t="str">
        <f>IF(ISBLANK(Sheet2!H58), "", IF(ISERR(FIND(Sheet2!H58, Sheet1!$D58)), "", FIND(Sheet2!H58, Sheet1!$D58)))</f>
        <v/>
      </c>
      <c r="I58" s="2" t="str">
        <f>IF(ISBLANK(Sheet2!I58), "", IF(ISERR(FIND(Sheet2!I58, Sheet1!$D58)), "", FIND(Sheet2!I58, Sheet1!$D58)))</f>
        <v/>
      </c>
      <c r="J58" s="2" t="str">
        <f>IF(ISBLANK(Sheet2!J58), "", IF(ISERR(FIND(Sheet2!J58, Sheet1!$D58)), "", FIND(Sheet2!J58, Sheet1!$D58)))</f>
        <v/>
      </c>
      <c r="K58" s="2" t="str">
        <f>IF(ISBLANK(Sheet2!K58), "", IF(ISERR(FIND(Sheet2!K58, Sheet1!$D58)), "", FIND(Sheet2!K58, Sheet1!$D58)))</f>
        <v/>
      </c>
      <c r="L58" s="2" t="str">
        <f>IF(ISBLANK(Sheet2!L58), "", IF(ISERR(FIND(Sheet2!L58, Sheet1!$D58)), "", FIND(Sheet2!L58, Sheet1!$D58)))</f>
        <v/>
      </c>
      <c r="M58" s="2" t="str">
        <f>IF(ISBLANK(Sheet2!M58), "", IF(ISERR(FIND(Sheet2!M58, Sheet1!$D58)), "", FIND(Sheet2!M58, Sheet1!$D58)))</f>
        <v/>
      </c>
      <c r="N58" s="2">
        <f>IF(ISBLANK(Sheet2!N58), "", IF(ISERR(FIND(Sheet2!N58, Sheet1!$D58)), "", FIND(Sheet2!N58, Sheet1!$D58)))</f>
        <v>10</v>
      </c>
      <c r="O58" s="2" t="str">
        <f>IF(ISBLANK(Sheet2!O58), "", IF(ISERR(FIND(Sheet2!O58, Sheet1!$D58)), "", FIND(Sheet2!O58, Sheet1!$D58)))</f>
        <v/>
      </c>
      <c r="P58" s="2" t="str">
        <f>IF(ISBLANK(Sheet2!P58), "", IF(ISERR(FIND(Sheet2!P58, Sheet1!$D58)), "", FIND(Sheet2!P58, Sheet1!$D58)))</f>
        <v/>
      </c>
      <c r="Q58" s="2" t="str">
        <f>IF(ISBLANK(Sheet2!Q58), "", IF(ISERR(FIND(Sheet2!Q58, Sheet1!$D58)), "", FIND(Sheet2!Q58, Sheet1!$D58)))</f>
        <v/>
      </c>
      <c r="R58" s="2" t="str">
        <f>IF(ISBLANK(Sheet2!R58), "", IF(ISERR(FIND(Sheet2!R58, Sheet1!$D58)), "", FIND(Sheet2!R58, Sheet1!$D58)))</f>
        <v/>
      </c>
      <c r="S58" s="2" t="str">
        <f>IF(ISBLANK(Sheet2!S58), "", IF(ISERR(FIND(Sheet2!S58, Sheet1!$D58)), "", FIND(Sheet2!S58, Sheet1!$D58)))</f>
        <v/>
      </c>
      <c r="T58" s="2" t="str">
        <f>IF(ISBLANK(Sheet2!T58), "", IF(ISERR(FIND(Sheet2!T58, Sheet1!$D58)), "", FIND(Sheet2!T58, Sheet1!$D58)))</f>
        <v/>
      </c>
      <c r="U58" s="2" t="str">
        <f>IF(ISBLANK(Sheet2!U58), "", IF(ISERR(FIND(Sheet2!U58, Sheet1!$D58)), "", FIND(Sheet2!U58, Sheet1!$D58)))</f>
        <v/>
      </c>
      <c r="V58" s="2" t="str">
        <f>IF(ISBLANK(Sheet2!V58), "", IF(ISERR(FIND(Sheet2!V58, Sheet1!$D58)), "", FIND(Sheet2!V58, Sheet1!$D58)))</f>
        <v/>
      </c>
      <c r="W58" s="2" t="str">
        <f>IF(ISBLANK(Sheet2!W58), "", IF(ISERR(FIND(Sheet2!W58, Sheet1!$D58)), "", FIND(Sheet2!W58, Sheet1!$D58)))</f>
        <v/>
      </c>
      <c r="X58" s="2" t="str">
        <f>IF(ISBLANK(Sheet2!X58), "", IF(ISERR(FIND(Sheet2!X58, Sheet1!$D58)), "", FIND(Sheet2!X58, Sheet1!$D58)))</f>
        <v/>
      </c>
    </row>
    <row r="59">
      <c r="A59" s="2" t="str">
        <f>IF(ISBLANK(Sheet2!A59), "", IF(ISERR(FIND(Sheet2!A59, Sheet1!$D59)), "", FIND(Sheet2!A59, Sheet1!$D59)))</f>
        <v/>
      </c>
      <c r="B59" s="2" t="str">
        <f>IF(ISBLANK(Sheet2!B59), "", IF(ISERR(FIND(Sheet2!B59, Sheet1!$D59)), "", FIND(Sheet2!B59, Sheet1!$D59)))</f>
        <v/>
      </c>
      <c r="C59" s="2" t="str">
        <f>IF(ISBLANK(Sheet2!C59), "", IF(ISERR(FIND(Sheet2!C59, Sheet1!$D59)), "", FIND(Sheet2!C59, Sheet1!$D59)))</f>
        <v/>
      </c>
      <c r="D59" s="2" t="str">
        <f>IF(ISBLANK(Sheet2!D59), "", IF(ISERR(FIND(Sheet2!D59, Sheet1!$D59)), "", FIND(Sheet2!D59, Sheet1!$D59)))</f>
        <v/>
      </c>
      <c r="E59" s="2" t="str">
        <f>IF(ISBLANK(Sheet2!E59), "", IF(ISERR(FIND(Sheet2!E59, Sheet1!$D59)), "", FIND(Sheet2!E59, Sheet1!$D59)))</f>
        <v/>
      </c>
      <c r="F59" s="2" t="str">
        <f>IF(ISBLANK(Sheet2!F59), "", IF(ISERR(FIND(Sheet2!F59, Sheet1!$D59)), "", FIND(Sheet2!F59, Sheet1!$D59)))</f>
        <v/>
      </c>
      <c r="G59" s="2" t="str">
        <f>IF(ISBLANK(Sheet2!G59), "", IF(ISERR(FIND(Sheet2!G59, Sheet1!$D59)), "", FIND(Sheet2!G59, Sheet1!$D59)))</f>
        <v/>
      </c>
      <c r="H59" s="2" t="str">
        <f>IF(ISBLANK(Sheet2!H59), "", IF(ISERR(FIND(Sheet2!H59, Sheet1!$D59)), "", FIND(Sheet2!H59, Sheet1!$D59)))</f>
        <v/>
      </c>
      <c r="I59" s="2">
        <f>IF(ISBLANK(Sheet2!I59), "", IF(ISERR(FIND(Sheet2!I59, Sheet1!$D59)), "", FIND(Sheet2!I59, Sheet1!$D59)))</f>
        <v>9</v>
      </c>
      <c r="J59" s="2" t="str">
        <f>IF(ISBLANK(Sheet2!J59), "", IF(ISERR(FIND(Sheet2!J59, Sheet1!$D59)), "", FIND(Sheet2!J59, Sheet1!$D59)))</f>
        <v/>
      </c>
      <c r="K59" s="2" t="str">
        <f>IF(ISBLANK(Sheet2!K59), "", IF(ISERR(FIND(Sheet2!K59, Sheet1!$D59)), "", FIND(Sheet2!K59, Sheet1!$D59)))</f>
        <v/>
      </c>
      <c r="L59" s="2" t="str">
        <f>IF(ISBLANK(Sheet2!L59), "", IF(ISERR(FIND(Sheet2!L59, Sheet1!$D59)), "", FIND(Sheet2!L59, Sheet1!$D59)))</f>
        <v/>
      </c>
      <c r="M59" s="2" t="str">
        <f>IF(ISBLANK(Sheet2!M59), "", IF(ISERR(FIND(Sheet2!M59, Sheet1!$D59)), "", FIND(Sheet2!M59, Sheet1!$D59)))</f>
        <v/>
      </c>
      <c r="N59" s="2" t="str">
        <f>IF(ISBLANK(Sheet2!N59), "", IF(ISERR(FIND(Sheet2!N59, Sheet1!$D59)), "", FIND(Sheet2!N59, Sheet1!$D59)))</f>
        <v/>
      </c>
      <c r="O59" s="2" t="str">
        <f>IF(ISBLANK(Sheet2!O59), "", IF(ISERR(FIND(Sheet2!O59, Sheet1!$D59)), "", FIND(Sheet2!O59, Sheet1!$D59)))</f>
        <v/>
      </c>
      <c r="P59" s="2" t="str">
        <f>IF(ISBLANK(Sheet2!P59), "", IF(ISERR(FIND(Sheet2!P59, Sheet1!$D59)), "", FIND(Sheet2!P59, Sheet1!$D59)))</f>
        <v/>
      </c>
      <c r="Q59" s="2" t="str">
        <f>IF(ISBLANK(Sheet2!Q59), "", IF(ISERR(FIND(Sheet2!Q59, Sheet1!$D59)), "", FIND(Sheet2!Q59, Sheet1!$D59)))</f>
        <v/>
      </c>
      <c r="R59" s="2" t="str">
        <f>IF(ISBLANK(Sheet2!R59), "", IF(ISERR(FIND(Sheet2!R59, Sheet1!$D59)), "", FIND(Sheet2!R59, Sheet1!$D59)))</f>
        <v/>
      </c>
      <c r="S59" s="2" t="str">
        <f>IF(ISBLANK(Sheet2!S59), "", IF(ISERR(FIND(Sheet2!S59, Sheet1!$D59)), "", FIND(Sheet2!S59, Sheet1!$D59)))</f>
        <v/>
      </c>
      <c r="T59" s="2" t="str">
        <f>IF(ISBLANK(Sheet2!T59), "", IF(ISERR(FIND(Sheet2!T59, Sheet1!$D59)), "", FIND(Sheet2!T59, Sheet1!$D59)))</f>
        <v/>
      </c>
      <c r="U59" s="2" t="str">
        <f>IF(ISBLANK(Sheet2!U59), "", IF(ISERR(FIND(Sheet2!U59, Sheet1!$D59)), "", FIND(Sheet2!U59, Sheet1!$D59)))</f>
        <v/>
      </c>
      <c r="V59" s="2" t="str">
        <f>IF(ISBLANK(Sheet2!V59), "", IF(ISERR(FIND(Sheet2!V59, Sheet1!$D59)), "", FIND(Sheet2!V59, Sheet1!$D59)))</f>
        <v/>
      </c>
      <c r="W59" s="2" t="str">
        <f>IF(ISBLANK(Sheet2!W59), "", IF(ISERR(FIND(Sheet2!W59, Sheet1!$D59)), "", FIND(Sheet2!W59, Sheet1!$D59)))</f>
        <v/>
      </c>
      <c r="X59" s="2" t="str">
        <f>IF(ISBLANK(Sheet2!X59), "", IF(ISERR(FIND(Sheet2!X59, Sheet1!$D59)), "", FIND(Sheet2!X59, Sheet1!$D59)))</f>
        <v/>
      </c>
    </row>
    <row r="60">
      <c r="A60" s="2" t="str">
        <f>IF(ISBLANK(Sheet2!A60), "", IF(ISERR(FIND(Sheet2!A60, Sheet1!$D60)), "", FIND(Sheet2!A60, Sheet1!$D60)))</f>
        <v/>
      </c>
      <c r="B60" s="2" t="str">
        <f>IF(ISBLANK(Sheet2!B60), "", IF(ISERR(FIND(Sheet2!B60, Sheet1!$D60)), "", FIND(Sheet2!B60, Sheet1!$D60)))</f>
        <v/>
      </c>
      <c r="C60" s="2" t="str">
        <f>IF(ISBLANK(Sheet2!C60), "", IF(ISERR(FIND(Sheet2!C60, Sheet1!$D60)), "", FIND(Sheet2!C60, Sheet1!$D60)))</f>
        <v/>
      </c>
      <c r="D60" s="2" t="str">
        <f>IF(ISBLANK(Sheet2!D60), "", IF(ISERR(FIND(Sheet2!D60, Sheet1!$D60)), "", FIND(Sheet2!D60, Sheet1!$D60)))</f>
        <v/>
      </c>
      <c r="E60" s="2" t="str">
        <f>IF(ISBLANK(Sheet2!E60), "", IF(ISERR(FIND(Sheet2!E60, Sheet1!$D60)), "", FIND(Sheet2!E60, Sheet1!$D60)))</f>
        <v/>
      </c>
      <c r="F60" s="2" t="str">
        <f>IF(ISBLANK(Sheet2!F60), "", IF(ISERR(FIND(Sheet2!F60, Sheet1!$D60)), "", FIND(Sheet2!F60, Sheet1!$D60)))</f>
        <v/>
      </c>
      <c r="G60" s="2">
        <f>IF(ISBLANK(Sheet2!G60), "", IF(ISERR(FIND(Sheet2!G60, Sheet1!$D60)), "", FIND(Sheet2!G60, Sheet1!$D60)))</f>
        <v>12</v>
      </c>
      <c r="H60" s="2" t="str">
        <f>IF(ISBLANK(Sheet2!H60), "", IF(ISERR(FIND(Sheet2!H60, Sheet1!$D60)), "", FIND(Sheet2!H60, Sheet1!$D60)))</f>
        <v/>
      </c>
      <c r="I60" s="2" t="str">
        <f>IF(ISBLANK(Sheet2!I60), "", IF(ISERR(FIND(Sheet2!I60, Sheet1!$D60)), "", FIND(Sheet2!I60, Sheet1!$D60)))</f>
        <v/>
      </c>
      <c r="J60" s="2" t="str">
        <f>IF(ISBLANK(Sheet2!J60), "", IF(ISERR(FIND(Sheet2!J60, Sheet1!$D60)), "", FIND(Sheet2!J60, Sheet1!$D60)))</f>
        <v/>
      </c>
      <c r="K60" s="2" t="str">
        <f>IF(ISBLANK(Sheet2!K60), "", IF(ISERR(FIND(Sheet2!K60, Sheet1!$D60)), "", FIND(Sheet2!K60, Sheet1!$D60)))</f>
        <v/>
      </c>
      <c r="L60" s="2" t="str">
        <f>IF(ISBLANK(Sheet2!L60), "", IF(ISERR(FIND(Sheet2!L60, Sheet1!$D60)), "", FIND(Sheet2!L60, Sheet1!$D60)))</f>
        <v/>
      </c>
      <c r="M60" s="2" t="str">
        <f>IF(ISBLANK(Sheet2!M60), "", IF(ISERR(FIND(Sheet2!M60, Sheet1!$D60)), "", FIND(Sheet2!M60, Sheet1!$D60)))</f>
        <v/>
      </c>
      <c r="N60" s="2" t="str">
        <f>IF(ISBLANK(Sheet2!N60), "", IF(ISERR(FIND(Sheet2!N60, Sheet1!$D60)), "", FIND(Sheet2!N60, Sheet1!$D60)))</f>
        <v/>
      </c>
      <c r="O60" s="2" t="str">
        <f>IF(ISBLANK(Sheet2!O60), "", IF(ISERR(FIND(Sheet2!O60, Sheet1!$D60)), "", FIND(Sheet2!O60, Sheet1!$D60)))</f>
        <v/>
      </c>
      <c r="P60" s="2" t="str">
        <f>IF(ISBLANK(Sheet2!P60), "", IF(ISERR(FIND(Sheet2!P60, Sheet1!$D60)), "", FIND(Sheet2!P60, Sheet1!$D60)))</f>
        <v/>
      </c>
      <c r="Q60" s="2" t="str">
        <f>IF(ISBLANK(Sheet2!Q60), "", IF(ISERR(FIND(Sheet2!Q60, Sheet1!$D60)), "", FIND(Sheet2!Q60, Sheet1!$D60)))</f>
        <v/>
      </c>
      <c r="R60" s="2" t="str">
        <f>IF(ISBLANK(Sheet2!R60), "", IF(ISERR(FIND(Sheet2!R60, Sheet1!$D60)), "", FIND(Sheet2!R60, Sheet1!$D60)))</f>
        <v/>
      </c>
      <c r="S60" s="2" t="str">
        <f>IF(ISBLANK(Sheet2!S60), "", IF(ISERR(FIND(Sheet2!S60, Sheet1!$D60)), "", FIND(Sheet2!S60, Sheet1!$D60)))</f>
        <v/>
      </c>
      <c r="T60" s="2" t="str">
        <f>IF(ISBLANK(Sheet2!T60), "", IF(ISERR(FIND(Sheet2!T60, Sheet1!$D60)), "", FIND(Sheet2!T60, Sheet1!$D60)))</f>
        <v/>
      </c>
      <c r="U60" s="2" t="str">
        <f>IF(ISBLANK(Sheet2!U60), "", IF(ISERR(FIND(Sheet2!U60, Sheet1!$D60)), "", FIND(Sheet2!U60, Sheet1!$D60)))</f>
        <v/>
      </c>
      <c r="V60" s="2" t="str">
        <f>IF(ISBLANK(Sheet2!V60), "", IF(ISERR(FIND(Sheet2!V60, Sheet1!$D60)), "", FIND(Sheet2!V60, Sheet1!$D60)))</f>
        <v/>
      </c>
      <c r="W60" s="2" t="str">
        <f>IF(ISBLANK(Sheet2!W60), "", IF(ISERR(FIND(Sheet2!W60, Sheet1!$D60)), "", FIND(Sheet2!W60, Sheet1!$D60)))</f>
        <v/>
      </c>
      <c r="X60" s="2" t="str">
        <f>IF(ISBLANK(Sheet2!X60), "", IF(ISERR(FIND(Sheet2!X60, Sheet1!$D60)), "", FIND(Sheet2!X60, Sheet1!$D60)))</f>
        <v/>
      </c>
    </row>
    <row r="61">
      <c r="A61" s="2" t="str">
        <f>IF(ISBLANK(Sheet2!A61), "", IF(ISERR(FIND(Sheet2!A61, Sheet1!$D61)), "", FIND(Sheet2!A61, Sheet1!$D61)))</f>
        <v/>
      </c>
      <c r="B61" s="2" t="str">
        <f>IF(ISBLANK(Sheet2!B61), "", IF(ISERR(FIND(Sheet2!B61, Sheet1!$D61)), "", FIND(Sheet2!B61, Sheet1!$D61)))</f>
        <v/>
      </c>
      <c r="C61" s="2" t="str">
        <f>IF(ISBLANK(Sheet2!C61), "", IF(ISERR(FIND(Sheet2!C61, Sheet1!$D61)), "", FIND(Sheet2!C61, Sheet1!$D61)))</f>
        <v/>
      </c>
      <c r="D61" s="2" t="str">
        <f>IF(ISBLANK(Sheet2!D61), "", IF(ISERR(FIND(Sheet2!D61, Sheet1!$D61)), "", FIND(Sheet2!D61, Sheet1!$D61)))</f>
        <v/>
      </c>
      <c r="E61" s="2" t="str">
        <f>IF(ISBLANK(Sheet2!E61), "", IF(ISERR(FIND(Sheet2!E61, Sheet1!$D61)), "", FIND(Sheet2!E61, Sheet1!$D61)))</f>
        <v/>
      </c>
      <c r="F61" s="2" t="str">
        <f>IF(ISBLANK(Sheet2!F61), "", IF(ISERR(FIND(Sheet2!F61, Sheet1!$D61)), "", FIND(Sheet2!F61, Sheet1!$D61)))</f>
        <v/>
      </c>
      <c r="G61" s="2" t="str">
        <f>IF(ISBLANK(Sheet2!G61), "", IF(ISERR(FIND(Sheet2!G61, Sheet1!$D61)), "", FIND(Sheet2!G61, Sheet1!$D61)))</f>
        <v/>
      </c>
      <c r="H61" s="2" t="str">
        <f>IF(ISBLANK(Sheet2!H61), "", IF(ISERR(FIND(Sheet2!H61, Sheet1!$D61)), "", FIND(Sheet2!H61, Sheet1!$D61)))</f>
        <v/>
      </c>
      <c r="I61" s="2" t="str">
        <f>IF(ISBLANK(Sheet2!I61), "", IF(ISERR(FIND(Sheet2!I61, Sheet1!$D61)), "", FIND(Sheet2!I61, Sheet1!$D61)))</f>
        <v/>
      </c>
      <c r="J61" s="2" t="str">
        <f>IF(ISBLANK(Sheet2!J61), "", IF(ISERR(FIND(Sheet2!J61, Sheet1!$D61)), "", FIND(Sheet2!J61, Sheet1!$D61)))</f>
        <v/>
      </c>
      <c r="K61" s="2" t="str">
        <f>IF(ISBLANK(Sheet2!K61), "", IF(ISERR(FIND(Sheet2!K61, Sheet1!$D61)), "", FIND(Sheet2!K61, Sheet1!$D61)))</f>
        <v/>
      </c>
      <c r="L61" s="2" t="str">
        <f>IF(ISBLANK(Sheet2!L61), "", IF(ISERR(FIND(Sheet2!L61, Sheet1!$D61)), "", FIND(Sheet2!L61, Sheet1!$D61)))</f>
        <v/>
      </c>
      <c r="M61" s="2" t="str">
        <f>IF(ISBLANK(Sheet2!M61), "", IF(ISERR(FIND(Sheet2!M61, Sheet1!$D61)), "", FIND(Sheet2!M61, Sheet1!$D61)))</f>
        <v/>
      </c>
      <c r="N61" s="2">
        <f>IF(ISBLANK(Sheet2!N61), "", IF(ISERR(FIND(Sheet2!N61, Sheet1!$D61)), "", FIND(Sheet2!N61, Sheet1!$D61)))</f>
        <v>13</v>
      </c>
      <c r="O61" s="2" t="str">
        <f>IF(ISBLANK(Sheet2!O61), "", IF(ISERR(FIND(Sheet2!O61, Sheet1!$D61)), "", FIND(Sheet2!O61, Sheet1!$D61)))</f>
        <v/>
      </c>
      <c r="P61" s="2">
        <f>IF(ISBLANK(Sheet2!P61), "", IF(ISERR(FIND(Sheet2!P61, Sheet1!$D61)), "", FIND(Sheet2!P61, Sheet1!$D61)))</f>
        <v>13</v>
      </c>
      <c r="Q61" s="2" t="str">
        <f>IF(ISBLANK(Sheet2!Q61), "", IF(ISERR(FIND(Sheet2!Q61, Sheet1!$D61)), "", FIND(Sheet2!Q61, Sheet1!$D61)))</f>
        <v/>
      </c>
      <c r="R61" s="2" t="str">
        <f>IF(ISBLANK(Sheet2!R61), "", IF(ISERR(FIND(Sheet2!R61, Sheet1!$D61)), "", FIND(Sheet2!R61, Sheet1!$D61)))</f>
        <v/>
      </c>
      <c r="S61" s="2" t="str">
        <f>IF(ISBLANK(Sheet2!S61), "", IF(ISERR(FIND(Sheet2!S61, Sheet1!$D61)), "", FIND(Sheet2!S61, Sheet1!$D61)))</f>
        <v/>
      </c>
      <c r="T61" s="2" t="str">
        <f>IF(ISBLANK(Sheet2!T61), "", IF(ISERR(FIND(Sheet2!T61, Sheet1!$D61)), "", FIND(Sheet2!T61, Sheet1!$D61)))</f>
        <v/>
      </c>
      <c r="U61" s="2" t="str">
        <f>IF(ISBLANK(Sheet2!U61), "", IF(ISERR(FIND(Sheet2!U61, Sheet1!$D61)), "", FIND(Sheet2!U61, Sheet1!$D61)))</f>
        <v/>
      </c>
      <c r="V61" s="2" t="str">
        <f>IF(ISBLANK(Sheet2!V61), "", IF(ISERR(FIND(Sheet2!V61, Sheet1!$D61)), "", FIND(Sheet2!V61, Sheet1!$D61)))</f>
        <v/>
      </c>
      <c r="W61" s="2" t="str">
        <f>IF(ISBLANK(Sheet2!W61), "", IF(ISERR(FIND(Sheet2!W61, Sheet1!$D61)), "", FIND(Sheet2!W61, Sheet1!$D61)))</f>
        <v/>
      </c>
      <c r="X61" s="2" t="str">
        <f>IF(ISBLANK(Sheet2!X61), "", IF(ISERR(FIND(Sheet2!X61, Sheet1!$D61)), "", FIND(Sheet2!X61, Sheet1!$D61)))</f>
        <v/>
      </c>
    </row>
    <row r="62">
      <c r="A62" s="2" t="str">
        <f>IF(ISBLANK(Sheet2!A62), "", IF(ISERR(FIND(Sheet2!A62, Sheet1!$D62)), "", FIND(Sheet2!A62, Sheet1!$D62)))</f>
        <v/>
      </c>
      <c r="B62" s="2" t="str">
        <f>IF(ISBLANK(Sheet2!B62), "", IF(ISERR(FIND(Sheet2!B62, Sheet1!$D62)), "", FIND(Sheet2!B62, Sheet1!$D62)))</f>
        <v/>
      </c>
      <c r="C62" s="2" t="str">
        <f>IF(ISBLANK(Sheet2!C62), "", IF(ISERR(FIND(Sheet2!C62, Sheet1!$D62)), "", FIND(Sheet2!C62, Sheet1!$D62)))</f>
        <v/>
      </c>
      <c r="D62" s="2" t="str">
        <f>IF(ISBLANK(Sheet2!D62), "", IF(ISERR(FIND(Sheet2!D62, Sheet1!$D62)), "", FIND(Sheet2!D62, Sheet1!$D62)))</f>
        <v/>
      </c>
      <c r="E62" s="2" t="str">
        <f>IF(ISBLANK(Sheet2!E62), "", IF(ISERR(FIND(Sheet2!E62, Sheet1!$D62)), "", FIND(Sheet2!E62, Sheet1!$D62)))</f>
        <v/>
      </c>
      <c r="F62" s="2" t="str">
        <f>IF(ISBLANK(Sheet2!F62), "", IF(ISERR(FIND(Sheet2!F62, Sheet1!$D62)), "", FIND(Sheet2!F62, Sheet1!$D62)))</f>
        <v/>
      </c>
      <c r="G62" s="2" t="str">
        <f>IF(ISBLANK(Sheet2!G62), "", IF(ISERR(FIND(Sheet2!G62, Sheet1!$D62)), "", FIND(Sheet2!G62, Sheet1!$D62)))</f>
        <v/>
      </c>
      <c r="H62" s="2" t="str">
        <f>IF(ISBLANK(Sheet2!H62), "", IF(ISERR(FIND(Sheet2!H62, Sheet1!$D62)), "", FIND(Sheet2!H62, Sheet1!$D62)))</f>
        <v/>
      </c>
      <c r="I62" s="2" t="str">
        <f>IF(ISBLANK(Sheet2!I62), "", IF(ISERR(FIND(Sheet2!I62, Sheet1!$D62)), "", FIND(Sheet2!I62, Sheet1!$D62)))</f>
        <v/>
      </c>
      <c r="J62" s="2" t="str">
        <f>IF(ISBLANK(Sheet2!J62), "", IF(ISERR(FIND(Sheet2!J62, Sheet1!$D62)), "", FIND(Sheet2!J62, Sheet1!$D62)))</f>
        <v/>
      </c>
      <c r="K62" s="2" t="str">
        <f>IF(ISBLANK(Sheet2!K62), "", IF(ISERR(FIND(Sheet2!K62, Sheet1!$D62)), "", FIND(Sheet2!K62, Sheet1!$D62)))</f>
        <v/>
      </c>
      <c r="L62" s="2" t="str">
        <f>IF(ISBLANK(Sheet2!L62), "", IF(ISERR(FIND(Sheet2!L62, Sheet1!$D62)), "", FIND(Sheet2!L62, Sheet1!$D62)))</f>
        <v/>
      </c>
      <c r="M62" s="2">
        <f>IF(ISBLANK(Sheet2!M62), "", IF(ISERR(FIND(Sheet2!M62, Sheet1!$D62)), "", FIND(Sheet2!M62, Sheet1!$D62)))</f>
        <v>8</v>
      </c>
      <c r="N62" s="2" t="str">
        <f>IF(ISBLANK(Sheet2!N62), "", IF(ISERR(FIND(Sheet2!N62, Sheet1!$D62)), "", FIND(Sheet2!N62, Sheet1!$D62)))</f>
        <v/>
      </c>
      <c r="O62" s="2" t="str">
        <f>IF(ISBLANK(Sheet2!O62), "", IF(ISERR(FIND(Sheet2!O62, Sheet1!$D62)), "", FIND(Sheet2!O62, Sheet1!$D62)))</f>
        <v/>
      </c>
      <c r="P62" s="2" t="str">
        <f>IF(ISBLANK(Sheet2!P62), "", IF(ISERR(FIND(Sheet2!P62, Sheet1!$D62)), "", FIND(Sheet2!P62, Sheet1!$D62)))</f>
        <v/>
      </c>
      <c r="Q62" s="2" t="str">
        <f>IF(ISBLANK(Sheet2!Q62), "", IF(ISERR(FIND(Sheet2!Q62, Sheet1!$D62)), "", FIND(Sheet2!Q62, Sheet1!$D62)))</f>
        <v/>
      </c>
      <c r="R62" s="2" t="str">
        <f>IF(ISBLANK(Sheet2!R62), "", IF(ISERR(FIND(Sheet2!R62, Sheet1!$D62)), "", FIND(Sheet2!R62, Sheet1!$D62)))</f>
        <v/>
      </c>
      <c r="S62" s="2" t="str">
        <f>IF(ISBLANK(Sheet2!S62), "", IF(ISERR(FIND(Sheet2!S62, Sheet1!$D62)), "", FIND(Sheet2!S62, Sheet1!$D62)))</f>
        <v/>
      </c>
      <c r="T62" s="2" t="str">
        <f>IF(ISBLANK(Sheet2!T62), "", IF(ISERR(FIND(Sheet2!T62, Sheet1!$D62)), "", FIND(Sheet2!T62, Sheet1!$D62)))</f>
        <v/>
      </c>
      <c r="U62" s="2" t="str">
        <f>IF(ISBLANK(Sheet2!U62), "", IF(ISERR(FIND(Sheet2!U62, Sheet1!$D62)), "", FIND(Sheet2!U62, Sheet1!$D62)))</f>
        <v/>
      </c>
      <c r="V62" s="2" t="str">
        <f>IF(ISBLANK(Sheet2!V62), "", IF(ISERR(FIND(Sheet2!V62, Sheet1!$D62)), "", FIND(Sheet2!V62, Sheet1!$D62)))</f>
        <v/>
      </c>
      <c r="W62" s="2" t="str">
        <f>IF(ISBLANK(Sheet2!W62), "", IF(ISERR(FIND(Sheet2!W62, Sheet1!$D62)), "", FIND(Sheet2!W62, Sheet1!$D62)))</f>
        <v/>
      </c>
      <c r="X62" s="2" t="str">
        <f>IF(ISBLANK(Sheet2!X62), "", IF(ISERR(FIND(Sheet2!X62, Sheet1!$D62)), "", FIND(Sheet2!X62, Sheet1!$D62)))</f>
        <v/>
      </c>
    </row>
    <row r="63">
      <c r="A63" s="2" t="str">
        <f>IF(ISBLANK(Sheet2!A63), "", IF(ISERR(FIND(Sheet2!A63, Sheet1!$D63)), "", FIND(Sheet2!A63, Sheet1!$D63)))</f>
        <v/>
      </c>
      <c r="B63" s="2" t="str">
        <f>IF(ISBLANK(Sheet2!B63), "", IF(ISERR(FIND(Sheet2!B63, Sheet1!$D63)), "", FIND(Sheet2!B63, Sheet1!$D63)))</f>
        <v/>
      </c>
      <c r="C63" s="2" t="str">
        <f>IF(ISBLANK(Sheet2!C63), "", IF(ISERR(FIND(Sheet2!C63, Sheet1!$D63)), "", FIND(Sheet2!C63, Sheet1!$D63)))</f>
        <v/>
      </c>
      <c r="D63" s="2">
        <f>IF(ISBLANK(Sheet2!D63), "", IF(ISERR(FIND(Sheet2!D63, Sheet1!$D63)), "", FIND(Sheet2!D63, Sheet1!$D63)))</f>
        <v>14</v>
      </c>
      <c r="E63" s="2" t="str">
        <f>IF(ISBLANK(Sheet2!E63), "", IF(ISERR(FIND(Sheet2!E63, Sheet1!$D63)), "", FIND(Sheet2!E63, Sheet1!$D63)))</f>
        <v/>
      </c>
      <c r="F63" s="2" t="str">
        <f>IF(ISBLANK(Sheet2!F63), "", IF(ISERR(FIND(Sheet2!F63, Sheet1!$D63)), "", FIND(Sheet2!F63, Sheet1!$D63)))</f>
        <v/>
      </c>
      <c r="G63" s="2" t="str">
        <f>IF(ISBLANK(Sheet2!G63), "", IF(ISERR(FIND(Sheet2!G63, Sheet1!$D63)), "", FIND(Sheet2!G63, Sheet1!$D63)))</f>
        <v/>
      </c>
      <c r="H63" s="2" t="str">
        <f>IF(ISBLANK(Sheet2!H63), "", IF(ISERR(FIND(Sheet2!H63, Sheet1!$D63)), "", FIND(Sheet2!H63, Sheet1!$D63)))</f>
        <v/>
      </c>
      <c r="I63" s="2" t="str">
        <f>IF(ISBLANK(Sheet2!I63), "", IF(ISERR(FIND(Sheet2!I63, Sheet1!$D63)), "", FIND(Sheet2!I63, Sheet1!$D63)))</f>
        <v/>
      </c>
      <c r="J63" s="2" t="str">
        <f>IF(ISBLANK(Sheet2!J63), "", IF(ISERR(FIND(Sheet2!J63, Sheet1!$D63)), "", FIND(Sheet2!J63, Sheet1!$D63)))</f>
        <v/>
      </c>
      <c r="K63" s="2" t="str">
        <f>IF(ISBLANK(Sheet2!K63), "", IF(ISERR(FIND(Sheet2!K63, Sheet1!$D63)), "", FIND(Sheet2!K63, Sheet1!$D63)))</f>
        <v/>
      </c>
      <c r="L63" s="2" t="str">
        <f>IF(ISBLANK(Sheet2!L63), "", IF(ISERR(FIND(Sheet2!L63, Sheet1!$D63)), "", FIND(Sheet2!L63, Sheet1!$D63)))</f>
        <v/>
      </c>
      <c r="M63" s="2" t="str">
        <f>IF(ISBLANK(Sheet2!M63), "", IF(ISERR(FIND(Sheet2!M63, Sheet1!$D63)), "", FIND(Sheet2!M63, Sheet1!$D63)))</f>
        <v/>
      </c>
      <c r="N63" s="2" t="str">
        <f>IF(ISBLANK(Sheet2!N63), "", IF(ISERR(FIND(Sheet2!N63, Sheet1!$D63)), "", FIND(Sheet2!N63, Sheet1!$D63)))</f>
        <v/>
      </c>
      <c r="O63" s="2" t="str">
        <f>IF(ISBLANK(Sheet2!O63), "", IF(ISERR(FIND(Sheet2!O63, Sheet1!$D63)), "", FIND(Sheet2!O63, Sheet1!$D63)))</f>
        <v/>
      </c>
      <c r="P63" s="2" t="str">
        <f>IF(ISBLANK(Sheet2!P63), "", IF(ISERR(FIND(Sheet2!P63, Sheet1!$D63)), "", FIND(Sheet2!P63, Sheet1!$D63)))</f>
        <v/>
      </c>
      <c r="Q63" s="2" t="str">
        <f>IF(ISBLANK(Sheet2!Q63), "", IF(ISERR(FIND(Sheet2!Q63, Sheet1!$D63)), "", FIND(Sheet2!Q63, Sheet1!$D63)))</f>
        <v/>
      </c>
      <c r="R63" s="2" t="str">
        <f>IF(ISBLANK(Sheet2!R63), "", IF(ISERR(FIND(Sheet2!R63, Sheet1!$D63)), "", FIND(Sheet2!R63, Sheet1!$D63)))</f>
        <v/>
      </c>
      <c r="S63" s="2" t="str">
        <f>IF(ISBLANK(Sheet2!S63), "", IF(ISERR(FIND(Sheet2!S63, Sheet1!$D63)), "", FIND(Sheet2!S63, Sheet1!$D63)))</f>
        <v/>
      </c>
      <c r="T63" s="2" t="str">
        <f>IF(ISBLANK(Sheet2!T63), "", IF(ISERR(FIND(Sheet2!T63, Sheet1!$D63)), "", FIND(Sheet2!T63, Sheet1!$D63)))</f>
        <v/>
      </c>
      <c r="U63" s="2" t="str">
        <f>IF(ISBLANK(Sheet2!U63), "", IF(ISERR(FIND(Sheet2!U63, Sheet1!$D63)), "", FIND(Sheet2!U63, Sheet1!$D63)))</f>
        <v/>
      </c>
      <c r="V63" s="2" t="str">
        <f>IF(ISBLANK(Sheet2!V63), "", IF(ISERR(FIND(Sheet2!V63, Sheet1!$D63)), "", FIND(Sheet2!V63, Sheet1!$D63)))</f>
        <v/>
      </c>
      <c r="W63" s="2" t="str">
        <f>IF(ISBLANK(Sheet2!W63), "", IF(ISERR(FIND(Sheet2!W63, Sheet1!$D63)), "", FIND(Sheet2!W63, Sheet1!$D63)))</f>
        <v/>
      </c>
      <c r="X63" s="2" t="str">
        <f>IF(ISBLANK(Sheet2!X63), "", IF(ISERR(FIND(Sheet2!X63, Sheet1!$D63)), "", FIND(Sheet2!X63, Sheet1!$D63)))</f>
        <v/>
      </c>
    </row>
    <row r="64">
      <c r="A64" s="2" t="str">
        <f>IF(ISBLANK(Sheet2!A64), "", IF(ISERR(FIND(Sheet2!A64, Sheet1!$D64)), "", FIND(Sheet2!A64, Sheet1!$D64)))</f>
        <v/>
      </c>
      <c r="B64" s="2" t="str">
        <f>IF(ISBLANK(Sheet2!B64), "", IF(ISERR(FIND(Sheet2!B64, Sheet1!$D64)), "", FIND(Sheet2!B64, Sheet1!$D64)))</f>
        <v/>
      </c>
      <c r="C64" s="2" t="str">
        <f>IF(ISBLANK(Sheet2!C64), "", IF(ISERR(FIND(Sheet2!C64, Sheet1!$D64)), "", FIND(Sheet2!C64, Sheet1!$D64)))</f>
        <v/>
      </c>
      <c r="D64" s="2" t="str">
        <f>IF(ISBLANK(Sheet2!D64), "", IF(ISERR(FIND(Sheet2!D64, Sheet1!$D64)), "", FIND(Sheet2!D64, Sheet1!$D64)))</f>
        <v/>
      </c>
      <c r="E64" s="2" t="str">
        <f>IF(ISBLANK(Sheet2!E64), "", IF(ISERR(FIND(Sheet2!E64, Sheet1!$D64)), "", FIND(Sheet2!E64, Sheet1!$D64)))</f>
        <v/>
      </c>
      <c r="F64" s="2" t="str">
        <f>IF(ISBLANK(Sheet2!F64), "", IF(ISERR(FIND(Sheet2!F64, Sheet1!$D64)), "", FIND(Sheet2!F64, Sheet1!$D64)))</f>
        <v/>
      </c>
      <c r="G64" s="2" t="str">
        <f>IF(ISBLANK(Sheet2!G64), "", IF(ISERR(FIND(Sheet2!G64, Sheet1!$D64)), "", FIND(Sheet2!G64, Sheet1!$D64)))</f>
        <v/>
      </c>
      <c r="H64" s="2" t="str">
        <f>IF(ISBLANK(Sheet2!H64), "", IF(ISERR(FIND(Sheet2!H64, Sheet1!$D64)), "", FIND(Sheet2!H64, Sheet1!$D64)))</f>
        <v/>
      </c>
      <c r="I64" s="2">
        <f>IF(ISBLANK(Sheet2!I64), "", IF(ISERR(FIND(Sheet2!I64, Sheet1!$D64)), "", FIND(Sheet2!I64, Sheet1!$D64)))</f>
        <v>1</v>
      </c>
      <c r="J64" s="2" t="str">
        <f>IF(ISBLANK(Sheet2!J64), "", IF(ISERR(FIND(Sheet2!J64, Sheet1!$D64)), "", FIND(Sheet2!J64, Sheet1!$D64)))</f>
        <v/>
      </c>
      <c r="K64" s="2" t="str">
        <f>IF(ISBLANK(Sheet2!K64), "", IF(ISERR(FIND(Sheet2!K64, Sheet1!$D64)), "", FIND(Sheet2!K64, Sheet1!$D64)))</f>
        <v/>
      </c>
      <c r="L64" s="2" t="str">
        <f>IF(ISBLANK(Sheet2!L64), "", IF(ISERR(FIND(Sheet2!L64, Sheet1!$D64)), "", FIND(Sheet2!L64, Sheet1!$D64)))</f>
        <v/>
      </c>
      <c r="M64" s="2" t="str">
        <f>IF(ISBLANK(Sheet2!M64), "", IF(ISERR(FIND(Sheet2!M64, Sheet1!$D64)), "", FIND(Sheet2!M64, Sheet1!$D64)))</f>
        <v/>
      </c>
      <c r="N64" s="2" t="str">
        <f>IF(ISBLANK(Sheet2!N64), "", IF(ISERR(FIND(Sheet2!N64, Sheet1!$D64)), "", FIND(Sheet2!N64, Sheet1!$D64)))</f>
        <v/>
      </c>
      <c r="O64" s="2">
        <f>IF(ISBLANK(Sheet2!O64), "", IF(ISERR(FIND(Sheet2!O64, Sheet1!$D64)), "", FIND(Sheet2!O64, Sheet1!$D64)))</f>
        <v>1</v>
      </c>
      <c r="P64" s="2">
        <f>IF(ISBLANK(Sheet2!P64), "", IF(ISERR(FIND(Sheet2!P64, Sheet1!$D64)), "", FIND(Sheet2!P64, Sheet1!$D64)))</f>
        <v>1</v>
      </c>
      <c r="Q64" s="2" t="str">
        <f>IF(ISBLANK(Sheet2!Q64), "", IF(ISERR(FIND(Sheet2!Q64, Sheet1!$D64)), "", FIND(Sheet2!Q64, Sheet1!$D64)))</f>
        <v/>
      </c>
      <c r="R64" s="2" t="str">
        <f>IF(ISBLANK(Sheet2!R64), "", IF(ISERR(FIND(Sheet2!R64, Sheet1!$D64)), "", FIND(Sheet2!R64, Sheet1!$D64)))</f>
        <v/>
      </c>
      <c r="S64" s="2" t="str">
        <f>IF(ISBLANK(Sheet2!S64), "", IF(ISERR(FIND(Sheet2!S64, Sheet1!$D64)), "", FIND(Sheet2!S64, Sheet1!$D64)))</f>
        <v/>
      </c>
      <c r="T64" s="2" t="str">
        <f>IF(ISBLANK(Sheet2!T64), "", IF(ISERR(FIND(Sheet2!T64, Sheet1!$D64)), "", FIND(Sheet2!T64, Sheet1!$D64)))</f>
        <v/>
      </c>
      <c r="U64" s="2" t="str">
        <f>IF(ISBLANK(Sheet2!U64), "", IF(ISERR(FIND(Sheet2!U64, Sheet1!$D64)), "", FIND(Sheet2!U64, Sheet1!$D64)))</f>
        <v/>
      </c>
      <c r="V64" s="2" t="str">
        <f>IF(ISBLANK(Sheet2!V64), "", IF(ISERR(FIND(Sheet2!V64, Sheet1!$D64)), "", FIND(Sheet2!V64, Sheet1!$D64)))</f>
        <v/>
      </c>
      <c r="W64" s="2" t="str">
        <f>IF(ISBLANK(Sheet2!W64), "", IF(ISERR(FIND(Sheet2!W64, Sheet1!$D64)), "", FIND(Sheet2!W64, Sheet1!$D64)))</f>
        <v/>
      </c>
      <c r="X64" s="2" t="str">
        <f>IF(ISBLANK(Sheet2!X64), "", IF(ISERR(FIND(Sheet2!X64, Sheet1!$D64)), "", FIND(Sheet2!X64, Sheet1!$D64)))</f>
        <v/>
      </c>
    </row>
    <row r="65">
      <c r="A65" s="2" t="str">
        <f>IF(ISBLANK(Sheet2!A65), "", IF(ISERR(FIND(Sheet2!A65, Sheet1!$D65)), "", FIND(Sheet2!A65, Sheet1!$D65)))</f>
        <v/>
      </c>
      <c r="B65" s="2" t="str">
        <f>IF(ISBLANK(Sheet2!B65), "", IF(ISERR(FIND(Sheet2!B65, Sheet1!$D65)), "", FIND(Sheet2!B65, Sheet1!$D65)))</f>
        <v/>
      </c>
      <c r="C65" s="2" t="str">
        <f>IF(ISBLANK(Sheet2!C65), "", IF(ISERR(FIND(Sheet2!C65, Sheet1!$D65)), "", FIND(Sheet2!C65, Sheet1!$D65)))</f>
        <v/>
      </c>
      <c r="D65" s="2" t="str">
        <f>IF(ISBLANK(Sheet2!D65), "", IF(ISERR(FIND(Sheet2!D65, Sheet1!$D65)), "", FIND(Sheet2!D65, Sheet1!$D65)))</f>
        <v/>
      </c>
      <c r="E65" s="2" t="str">
        <f>IF(ISBLANK(Sheet2!E65), "", IF(ISERR(FIND(Sheet2!E65, Sheet1!$D65)), "", FIND(Sheet2!E65, Sheet1!$D65)))</f>
        <v/>
      </c>
      <c r="F65" s="2" t="str">
        <f>IF(ISBLANK(Sheet2!F65), "", IF(ISERR(FIND(Sheet2!F65, Sheet1!$D65)), "", FIND(Sheet2!F65, Sheet1!$D65)))</f>
        <v/>
      </c>
      <c r="G65" s="2" t="str">
        <f>IF(ISBLANK(Sheet2!G65), "", IF(ISERR(FIND(Sheet2!G65, Sheet1!$D65)), "", FIND(Sheet2!G65, Sheet1!$D65)))</f>
        <v/>
      </c>
      <c r="H65" s="2" t="str">
        <f>IF(ISBLANK(Sheet2!H65), "", IF(ISERR(FIND(Sheet2!H65, Sheet1!$D65)), "", FIND(Sheet2!H65, Sheet1!$D65)))</f>
        <v/>
      </c>
      <c r="I65" s="2" t="str">
        <f>IF(ISBLANK(Sheet2!I65), "", IF(ISERR(FIND(Sheet2!I65, Sheet1!$D65)), "", FIND(Sheet2!I65, Sheet1!$D65)))</f>
        <v/>
      </c>
      <c r="J65" s="2" t="str">
        <f>IF(ISBLANK(Sheet2!J65), "", IF(ISERR(FIND(Sheet2!J65, Sheet1!$D65)), "", FIND(Sheet2!J65, Sheet1!$D65)))</f>
        <v/>
      </c>
      <c r="K65" s="2" t="str">
        <f>IF(ISBLANK(Sheet2!K65), "", IF(ISERR(FIND(Sheet2!K65, Sheet1!$D65)), "", FIND(Sheet2!K65, Sheet1!$D65)))</f>
        <v/>
      </c>
      <c r="L65" s="2" t="str">
        <f>IF(ISBLANK(Sheet2!L65), "", IF(ISERR(FIND(Sheet2!L65, Sheet1!$D65)), "", FIND(Sheet2!L65, Sheet1!$D65)))</f>
        <v/>
      </c>
      <c r="M65" s="2">
        <f>IF(ISBLANK(Sheet2!M65), "", IF(ISERR(FIND(Sheet2!M65, Sheet1!$D65)), "", FIND(Sheet2!M65, Sheet1!$D65)))</f>
        <v>16</v>
      </c>
      <c r="N65" s="2" t="str">
        <f>IF(ISBLANK(Sheet2!N65), "", IF(ISERR(FIND(Sheet2!N65, Sheet1!$D65)), "", FIND(Sheet2!N65, Sheet1!$D65)))</f>
        <v/>
      </c>
      <c r="O65" s="2" t="str">
        <f>IF(ISBLANK(Sheet2!O65), "", IF(ISERR(FIND(Sheet2!O65, Sheet1!$D65)), "", FIND(Sheet2!O65, Sheet1!$D65)))</f>
        <v/>
      </c>
      <c r="P65" s="2" t="str">
        <f>IF(ISBLANK(Sheet2!P65), "", IF(ISERR(FIND(Sheet2!P65, Sheet1!$D65)), "", FIND(Sheet2!P65, Sheet1!$D65)))</f>
        <v/>
      </c>
      <c r="Q65" s="2" t="str">
        <f>IF(ISBLANK(Sheet2!Q65), "", IF(ISERR(FIND(Sheet2!Q65, Sheet1!$D65)), "", FIND(Sheet2!Q65, Sheet1!$D65)))</f>
        <v/>
      </c>
      <c r="R65" s="2" t="str">
        <f>IF(ISBLANK(Sheet2!R65), "", IF(ISERR(FIND(Sheet2!R65, Sheet1!$D65)), "", FIND(Sheet2!R65, Sheet1!$D65)))</f>
        <v/>
      </c>
      <c r="S65" s="2" t="str">
        <f>IF(ISBLANK(Sheet2!S65), "", IF(ISERR(FIND(Sheet2!S65, Sheet1!$D65)), "", FIND(Sheet2!S65, Sheet1!$D65)))</f>
        <v/>
      </c>
      <c r="T65" s="2" t="str">
        <f>IF(ISBLANK(Sheet2!T65), "", IF(ISERR(FIND(Sheet2!T65, Sheet1!$D65)), "", FIND(Sheet2!T65, Sheet1!$D65)))</f>
        <v/>
      </c>
      <c r="U65" s="2">
        <f>IF(ISBLANK(Sheet2!U65), "", IF(ISERR(FIND(Sheet2!U65, Sheet1!$D65)), "", FIND(Sheet2!U65, Sheet1!$D65)))</f>
        <v>16</v>
      </c>
      <c r="V65" s="2" t="str">
        <f>IF(ISBLANK(Sheet2!V65), "", IF(ISERR(FIND(Sheet2!V65, Sheet1!$D65)), "", FIND(Sheet2!V65, Sheet1!$D65)))</f>
        <v/>
      </c>
      <c r="W65" s="2" t="str">
        <f>IF(ISBLANK(Sheet2!W65), "", IF(ISERR(FIND(Sheet2!W65, Sheet1!$D65)), "", FIND(Sheet2!W65, Sheet1!$D65)))</f>
        <v/>
      </c>
      <c r="X65" s="2" t="str">
        <f>IF(ISBLANK(Sheet2!X65), "", IF(ISERR(FIND(Sheet2!X65, Sheet1!$D65)), "", FIND(Sheet2!X65, Sheet1!$D65)))</f>
        <v/>
      </c>
    </row>
    <row r="66">
      <c r="A66" s="2" t="str">
        <f>IF(ISBLANK(Sheet2!A66), "", IF(ISERR(FIND(Sheet2!A66, Sheet1!$D66)), "", FIND(Sheet2!A66, Sheet1!$D66)))</f>
        <v/>
      </c>
      <c r="B66" s="2">
        <f>IF(ISBLANK(Sheet2!B66), "", IF(ISERR(FIND(Sheet2!B66, Sheet1!$D66)), "", FIND(Sheet2!B66, Sheet1!$D66)))</f>
        <v>5</v>
      </c>
      <c r="C66" s="2">
        <f>IF(ISBLANK(Sheet2!C66), "", IF(ISERR(FIND(Sheet2!C66, Sheet1!$D66)), "", FIND(Sheet2!C66, Sheet1!$D66)))</f>
        <v>5</v>
      </c>
      <c r="D66" s="2" t="str">
        <f>IF(ISBLANK(Sheet2!D66), "", IF(ISERR(FIND(Sheet2!D66, Sheet1!$D66)), "", FIND(Sheet2!D66, Sheet1!$D66)))</f>
        <v/>
      </c>
      <c r="E66" s="2" t="str">
        <f>IF(ISBLANK(Sheet2!E66), "", IF(ISERR(FIND(Sheet2!E66, Sheet1!$D66)), "", FIND(Sheet2!E66, Sheet1!$D66)))</f>
        <v/>
      </c>
      <c r="F66" s="2" t="str">
        <f>IF(ISBLANK(Sheet2!F66), "", IF(ISERR(FIND(Sheet2!F66, Sheet1!$D66)), "", FIND(Sheet2!F66, Sheet1!$D66)))</f>
        <v/>
      </c>
      <c r="G66" s="2" t="str">
        <f>IF(ISBLANK(Sheet2!G66), "", IF(ISERR(FIND(Sheet2!G66, Sheet1!$D66)), "", FIND(Sheet2!G66, Sheet1!$D66)))</f>
        <v/>
      </c>
      <c r="H66" s="2" t="str">
        <f>IF(ISBLANK(Sheet2!H66), "", IF(ISERR(FIND(Sheet2!H66, Sheet1!$D66)), "", FIND(Sheet2!H66, Sheet1!$D66)))</f>
        <v/>
      </c>
      <c r="I66" s="2" t="str">
        <f>IF(ISBLANK(Sheet2!I66), "", IF(ISERR(FIND(Sheet2!I66, Sheet1!$D66)), "", FIND(Sheet2!I66, Sheet1!$D66)))</f>
        <v/>
      </c>
      <c r="J66" s="2" t="str">
        <f>IF(ISBLANK(Sheet2!J66), "", IF(ISERR(FIND(Sheet2!J66, Sheet1!$D66)), "", FIND(Sheet2!J66, Sheet1!$D66)))</f>
        <v/>
      </c>
      <c r="K66" s="2" t="str">
        <f>IF(ISBLANK(Sheet2!K66), "", IF(ISERR(FIND(Sheet2!K66, Sheet1!$D66)), "", FIND(Sheet2!K66, Sheet1!$D66)))</f>
        <v/>
      </c>
      <c r="L66" s="2" t="str">
        <f>IF(ISBLANK(Sheet2!L66), "", IF(ISERR(FIND(Sheet2!L66, Sheet1!$D66)), "", FIND(Sheet2!L66, Sheet1!$D66)))</f>
        <v/>
      </c>
      <c r="M66" s="2" t="str">
        <f>IF(ISBLANK(Sheet2!M66), "", IF(ISERR(FIND(Sheet2!M66, Sheet1!$D66)), "", FIND(Sheet2!M66, Sheet1!$D66)))</f>
        <v/>
      </c>
      <c r="N66" s="2" t="str">
        <f>IF(ISBLANK(Sheet2!N66), "", IF(ISERR(FIND(Sheet2!N66, Sheet1!$D66)), "", FIND(Sheet2!N66, Sheet1!$D66)))</f>
        <v/>
      </c>
      <c r="O66" s="2" t="str">
        <f>IF(ISBLANK(Sheet2!O66), "", IF(ISERR(FIND(Sheet2!O66, Sheet1!$D66)), "", FIND(Sheet2!O66, Sheet1!$D66)))</f>
        <v/>
      </c>
      <c r="P66" s="2" t="str">
        <f>IF(ISBLANK(Sheet2!P66), "", IF(ISERR(FIND(Sheet2!P66, Sheet1!$D66)), "", FIND(Sheet2!P66, Sheet1!$D66)))</f>
        <v/>
      </c>
      <c r="Q66" s="2" t="str">
        <f>IF(ISBLANK(Sheet2!Q66), "", IF(ISERR(FIND(Sheet2!Q66, Sheet1!$D66)), "", FIND(Sheet2!Q66, Sheet1!$D66)))</f>
        <v/>
      </c>
      <c r="R66" s="2" t="str">
        <f>IF(ISBLANK(Sheet2!R66), "", IF(ISERR(FIND(Sheet2!R66, Sheet1!$D66)), "", FIND(Sheet2!R66, Sheet1!$D66)))</f>
        <v/>
      </c>
      <c r="S66" s="2" t="str">
        <f>IF(ISBLANK(Sheet2!S66), "", IF(ISERR(FIND(Sheet2!S66, Sheet1!$D66)), "", FIND(Sheet2!S66, Sheet1!$D66)))</f>
        <v/>
      </c>
      <c r="T66" s="2" t="str">
        <f>IF(ISBLANK(Sheet2!T66), "", IF(ISERR(FIND(Sheet2!T66, Sheet1!$D66)), "", FIND(Sheet2!T66, Sheet1!$D66)))</f>
        <v/>
      </c>
      <c r="U66" s="2" t="str">
        <f>IF(ISBLANK(Sheet2!U66), "", IF(ISERR(FIND(Sheet2!U66, Sheet1!$D66)), "", FIND(Sheet2!U66, Sheet1!$D66)))</f>
        <v/>
      </c>
      <c r="V66" s="2" t="str">
        <f>IF(ISBLANK(Sheet2!V66), "", IF(ISERR(FIND(Sheet2!V66, Sheet1!$D66)), "", FIND(Sheet2!V66, Sheet1!$D66)))</f>
        <v/>
      </c>
      <c r="W66" s="2" t="str">
        <f>IF(ISBLANK(Sheet2!W66), "", IF(ISERR(FIND(Sheet2!W66, Sheet1!$D66)), "", FIND(Sheet2!W66, Sheet1!$D66)))</f>
        <v/>
      </c>
      <c r="X66" s="2" t="str">
        <f>IF(ISBLANK(Sheet2!X66), "", IF(ISERR(FIND(Sheet2!X66, Sheet1!$D66)), "", FIND(Sheet2!X66, Sheet1!$D66)))</f>
        <v/>
      </c>
    </row>
    <row r="67">
      <c r="A67" s="2" t="str">
        <f>IF(ISBLANK(Sheet2!A67), "", IF(ISERR(FIND(Sheet2!A67, Sheet1!$D67)), "", FIND(Sheet2!A67, Sheet1!$D67)))</f>
        <v/>
      </c>
      <c r="B67" s="2" t="str">
        <f>IF(ISBLANK(Sheet2!B67), "", IF(ISERR(FIND(Sheet2!B67, Sheet1!$D67)), "", FIND(Sheet2!B67, Sheet1!$D67)))</f>
        <v/>
      </c>
      <c r="C67" s="2">
        <f>IF(ISBLANK(Sheet2!C67), "", IF(ISERR(FIND(Sheet2!C67, Sheet1!$D67)), "", FIND(Sheet2!C67, Sheet1!$D67)))</f>
        <v>6</v>
      </c>
      <c r="D67" s="2" t="str">
        <f>IF(ISBLANK(Sheet2!D67), "", IF(ISERR(FIND(Sheet2!D67, Sheet1!$D67)), "", FIND(Sheet2!D67, Sheet1!$D67)))</f>
        <v/>
      </c>
      <c r="E67" s="2" t="str">
        <f>IF(ISBLANK(Sheet2!E67), "", IF(ISERR(FIND(Sheet2!E67, Sheet1!$D67)), "", FIND(Sheet2!E67, Sheet1!$D67)))</f>
        <v/>
      </c>
      <c r="F67" s="2" t="str">
        <f>IF(ISBLANK(Sheet2!F67), "", IF(ISERR(FIND(Sheet2!F67, Sheet1!$D67)), "", FIND(Sheet2!F67, Sheet1!$D67)))</f>
        <v/>
      </c>
      <c r="G67" s="2" t="str">
        <f>IF(ISBLANK(Sheet2!G67), "", IF(ISERR(FIND(Sheet2!G67, Sheet1!$D67)), "", FIND(Sheet2!G67, Sheet1!$D67)))</f>
        <v/>
      </c>
      <c r="H67" s="2" t="str">
        <f>IF(ISBLANK(Sheet2!H67), "", IF(ISERR(FIND(Sheet2!H67, Sheet1!$D67)), "", FIND(Sheet2!H67, Sheet1!$D67)))</f>
        <v/>
      </c>
      <c r="I67" s="2" t="str">
        <f>IF(ISBLANK(Sheet2!I67), "", IF(ISERR(FIND(Sheet2!I67, Sheet1!$D67)), "", FIND(Sheet2!I67, Sheet1!$D67)))</f>
        <v/>
      </c>
      <c r="J67" s="2" t="str">
        <f>IF(ISBLANK(Sheet2!J67), "", IF(ISERR(FIND(Sheet2!J67, Sheet1!$D67)), "", FIND(Sheet2!J67, Sheet1!$D67)))</f>
        <v/>
      </c>
      <c r="K67" s="2" t="str">
        <f>IF(ISBLANK(Sheet2!K67), "", IF(ISERR(FIND(Sheet2!K67, Sheet1!$D67)), "", FIND(Sheet2!K67, Sheet1!$D67)))</f>
        <v/>
      </c>
      <c r="L67" s="2" t="str">
        <f>IF(ISBLANK(Sheet2!L67), "", IF(ISERR(FIND(Sheet2!L67, Sheet1!$D67)), "", FIND(Sheet2!L67, Sheet1!$D67)))</f>
        <v/>
      </c>
      <c r="M67" s="2" t="str">
        <f>IF(ISBLANK(Sheet2!M67), "", IF(ISERR(FIND(Sheet2!M67, Sheet1!$D67)), "", FIND(Sheet2!M67, Sheet1!$D67)))</f>
        <v/>
      </c>
      <c r="N67" s="2" t="str">
        <f>IF(ISBLANK(Sheet2!N67), "", IF(ISERR(FIND(Sheet2!N67, Sheet1!$D67)), "", FIND(Sheet2!N67, Sheet1!$D67)))</f>
        <v/>
      </c>
      <c r="O67" s="2" t="str">
        <f>IF(ISBLANK(Sheet2!O67), "", IF(ISERR(FIND(Sheet2!O67, Sheet1!$D67)), "", FIND(Sheet2!O67, Sheet1!$D67)))</f>
        <v/>
      </c>
      <c r="P67" s="2" t="str">
        <f>IF(ISBLANK(Sheet2!P67), "", IF(ISERR(FIND(Sheet2!P67, Sheet1!$D67)), "", FIND(Sheet2!P67, Sheet1!$D67)))</f>
        <v/>
      </c>
      <c r="Q67" s="2" t="str">
        <f>IF(ISBLANK(Sheet2!Q67), "", IF(ISERR(FIND(Sheet2!Q67, Sheet1!$D67)), "", FIND(Sheet2!Q67, Sheet1!$D67)))</f>
        <v/>
      </c>
      <c r="R67" s="2" t="str">
        <f>IF(ISBLANK(Sheet2!R67), "", IF(ISERR(FIND(Sheet2!R67, Sheet1!$D67)), "", FIND(Sheet2!R67, Sheet1!$D67)))</f>
        <v/>
      </c>
      <c r="S67" s="2" t="str">
        <f>IF(ISBLANK(Sheet2!S67), "", IF(ISERR(FIND(Sheet2!S67, Sheet1!$D67)), "", FIND(Sheet2!S67, Sheet1!$D67)))</f>
        <v/>
      </c>
      <c r="T67" s="2" t="str">
        <f>IF(ISBLANK(Sheet2!T67), "", IF(ISERR(FIND(Sheet2!T67, Sheet1!$D67)), "", FIND(Sheet2!T67, Sheet1!$D67)))</f>
        <v/>
      </c>
      <c r="U67" s="2" t="str">
        <f>IF(ISBLANK(Sheet2!U67), "", IF(ISERR(FIND(Sheet2!U67, Sheet1!$D67)), "", FIND(Sheet2!U67, Sheet1!$D67)))</f>
        <v/>
      </c>
      <c r="V67" s="2" t="str">
        <f>IF(ISBLANK(Sheet2!V67), "", IF(ISERR(FIND(Sheet2!V67, Sheet1!$D67)), "", FIND(Sheet2!V67, Sheet1!$D67)))</f>
        <v/>
      </c>
      <c r="W67" s="2" t="str">
        <f>IF(ISBLANK(Sheet2!W67), "", IF(ISERR(FIND(Sheet2!W67, Sheet1!$D67)), "", FIND(Sheet2!W67, Sheet1!$D67)))</f>
        <v/>
      </c>
      <c r="X67" s="2" t="str">
        <f>IF(ISBLANK(Sheet2!X67), "", IF(ISERR(FIND(Sheet2!X67, Sheet1!$D67)), "", FIND(Sheet2!X67, Sheet1!$D67)))</f>
        <v/>
      </c>
    </row>
    <row r="68">
      <c r="A68" s="2" t="str">
        <f>IF(ISBLANK(Sheet2!A68), "", IF(ISERR(FIND(Sheet2!A68, Sheet1!$D68)), "", FIND(Sheet2!A68, Sheet1!$D68)))</f>
        <v/>
      </c>
      <c r="B68" s="2" t="str">
        <f>IF(ISBLANK(Sheet2!B68), "", IF(ISERR(FIND(Sheet2!B68, Sheet1!$D68)), "", FIND(Sheet2!B68, Sheet1!$D68)))</f>
        <v/>
      </c>
      <c r="C68" s="2" t="str">
        <f>IF(ISBLANK(Sheet2!C68), "", IF(ISERR(FIND(Sheet2!C68, Sheet1!$D68)), "", FIND(Sheet2!C68, Sheet1!$D68)))</f>
        <v/>
      </c>
      <c r="D68" s="2" t="str">
        <f>IF(ISBLANK(Sheet2!D68), "", IF(ISERR(FIND(Sheet2!D68, Sheet1!$D68)), "", FIND(Sheet2!D68, Sheet1!$D68)))</f>
        <v/>
      </c>
      <c r="E68" s="2" t="str">
        <f>IF(ISBLANK(Sheet2!E68), "", IF(ISERR(FIND(Sheet2!E68, Sheet1!$D68)), "", FIND(Sheet2!E68, Sheet1!$D68)))</f>
        <v/>
      </c>
      <c r="F68" s="2" t="str">
        <f>IF(ISBLANK(Sheet2!F68), "", IF(ISERR(FIND(Sheet2!F68, Sheet1!$D68)), "", FIND(Sheet2!F68, Sheet1!$D68)))</f>
        <v/>
      </c>
      <c r="G68" s="2" t="str">
        <f>IF(ISBLANK(Sheet2!G68), "", IF(ISERR(FIND(Sheet2!G68, Sheet1!$D68)), "", FIND(Sheet2!G68, Sheet1!$D68)))</f>
        <v/>
      </c>
      <c r="H68" s="2" t="str">
        <f>IF(ISBLANK(Sheet2!H68), "", IF(ISERR(FIND(Sheet2!H68, Sheet1!$D68)), "", FIND(Sheet2!H68, Sheet1!$D68)))</f>
        <v/>
      </c>
      <c r="I68" s="2" t="str">
        <f>IF(ISBLANK(Sheet2!I68), "", IF(ISERR(FIND(Sheet2!I68, Sheet1!$D68)), "", FIND(Sheet2!I68, Sheet1!$D68)))</f>
        <v/>
      </c>
      <c r="J68" s="2">
        <f>IF(ISBLANK(Sheet2!J68), "", IF(ISERR(FIND(Sheet2!J68, Sheet1!$D68)), "", FIND(Sheet2!J68, Sheet1!$D68)))</f>
        <v>14</v>
      </c>
      <c r="K68" s="2" t="str">
        <f>IF(ISBLANK(Sheet2!K68), "", IF(ISERR(FIND(Sheet2!K68, Sheet1!$D68)), "", FIND(Sheet2!K68, Sheet1!$D68)))</f>
        <v/>
      </c>
      <c r="L68" s="2" t="str">
        <f>IF(ISBLANK(Sheet2!L68), "", IF(ISERR(FIND(Sheet2!L68, Sheet1!$D68)), "", FIND(Sheet2!L68, Sheet1!$D68)))</f>
        <v/>
      </c>
      <c r="M68" s="2" t="str">
        <f>IF(ISBLANK(Sheet2!M68), "", IF(ISERR(FIND(Sheet2!M68, Sheet1!$D68)), "", FIND(Sheet2!M68, Sheet1!$D68)))</f>
        <v/>
      </c>
      <c r="N68" s="2" t="str">
        <f>IF(ISBLANK(Sheet2!N68), "", IF(ISERR(FIND(Sheet2!N68, Sheet1!$D68)), "", FIND(Sheet2!N68, Sheet1!$D68)))</f>
        <v/>
      </c>
      <c r="O68" s="2" t="str">
        <f>IF(ISBLANK(Sheet2!O68), "", IF(ISERR(FIND(Sheet2!O68, Sheet1!$D68)), "", FIND(Sheet2!O68, Sheet1!$D68)))</f>
        <v/>
      </c>
      <c r="P68" s="2" t="str">
        <f>IF(ISBLANK(Sheet2!P68), "", IF(ISERR(FIND(Sheet2!P68, Sheet1!$D68)), "", FIND(Sheet2!P68, Sheet1!$D68)))</f>
        <v/>
      </c>
      <c r="Q68" s="2" t="str">
        <f>IF(ISBLANK(Sheet2!Q68), "", IF(ISERR(FIND(Sheet2!Q68, Sheet1!$D68)), "", FIND(Sheet2!Q68, Sheet1!$D68)))</f>
        <v/>
      </c>
      <c r="R68" s="2" t="str">
        <f>IF(ISBLANK(Sheet2!R68), "", IF(ISERR(FIND(Sheet2!R68, Sheet1!$D68)), "", FIND(Sheet2!R68, Sheet1!$D68)))</f>
        <v/>
      </c>
      <c r="S68" s="2" t="str">
        <f>IF(ISBLANK(Sheet2!S68), "", IF(ISERR(FIND(Sheet2!S68, Sheet1!$D68)), "", FIND(Sheet2!S68, Sheet1!$D68)))</f>
        <v/>
      </c>
      <c r="T68" s="2" t="str">
        <f>IF(ISBLANK(Sheet2!T68), "", IF(ISERR(FIND(Sheet2!T68, Sheet1!$D68)), "", FIND(Sheet2!T68, Sheet1!$D68)))</f>
        <v/>
      </c>
      <c r="U68" s="2" t="str">
        <f>IF(ISBLANK(Sheet2!U68), "", IF(ISERR(FIND(Sheet2!U68, Sheet1!$D68)), "", FIND(Sheet2!U68, Sheet1!$D68)))</f>
        <v/>
      </c>
      <c r="V68" s="2" t="str">
        <f>IF(ISBLANK(Sheet2!V68), "", IF(ISERR(FIND(Sheet2!V68, Sheet1!$D68)), "", FIND(Sheet2!V68, Sheet1!$D68)))</f>
        <v/>
      </c>
      <c r="W68" s="2" t="str">
        <f>IF(ISBLANK(Sheet2!W68), "", IF(ISERR(FIND(Sheet2!W68, Sheet1!$D68)), "", FIND(Sheet2!W68, Sheet1!$D68)))</f>
        <v/>
      </c>
      <c r="X68" s="2" t="str">
        <f>IF(ISBLANK(Sheet2!X68), "", IF(ISERR(FIND(Sheet2!X68, Sheet1!$D68)), "", FIND(Sheet2!X68, Sheet1!$D68)))</f>
        <v/>
      </c>
    </row>
    <row r="69">
      <c r="A69" s="2" t="str">
        <f>IF(ISBLANK(Sheet2!A69), "", IF(ISERR(FIND(Sheet2!A69, Sheet1!$D69)), "", FIND(Sheet2!A69, Sheet1!$D69)))</f>
        <v/>
      </c>
      <c r="B69" s="2" t="str">
        <f>IF(ISBLANK(Sheet2!B69), "", IF(ISERR(FIND(Sheet2!B69, Sheet1!$D69)), "", FIND(Sheet2!B69, Sheet1!$D69)))</f>
        <v/>
      </c>
      <c r="C69" s="2">
        <f>IF(ISBLANK(Sheet2!C69), "", IF(ISERR(FIND(Sheet2!C69, Sheet1!$D69)), "", FIND(Sheet2!C69, Sheet1!$D69)))</f>
        <v>6</v>
      </c>
      <c r="D69" s="2" t="str">
        <f>IF(ISBLANK(Sheet2!D69), "", IF(ISERR(FIND(Sheet2!D69, Sheet1!$D69)), "", FIND(Sheet2!D69, Sheet1!$D69)))</f>
        <v/>
      </c>
      <c r="E69" s="2" t="str">
        <f>IF(ISBLANK(Sheet2!E69), "", IF(ISERR(FIND(Sheet2!E69, Sheet1!$D69)), "", FIND(Sheet2!E69, Sheet1!$D69)))</f>
        <v/>
      </c>
      <c r="F69" s="2" t="str">
        <f>IF(ISBLANK(Sheet2!F69), "", IF(ISERR(FIND(Sheet2!F69, Sheet1!$D69)), "", FIND(Sheet2!F69, Sheet1!$D69)))</f>
        <v/>
      </c>
      <c r="G69" s="2" t="str">
        <f>IF(ISBLANK(Sheet2!G69), "", IF(ISERR(FIND(Sheet2!G69, Sheet1!$D69)), "", FIND(Sheet2!G69, Sheet1!$D69)))</f>
        <v/>
      </c>
      <c r="H69" s="2" t="str">
        <f>IF(ISBLANK(Sheet2!H69), "", IF(ISERR(FIND(Sheet2!H69, Sheet1!$D69)), "", FIND(Sheet2!H69, Sheet1!$D69)))</f>
        <v/>
      </c>
      <c r="I69" s="2" t="str">
        <f>IF(ISBLANK(Sheet2!I69), "", IF(ISERR(FIND(Sheet2!I69, Sheet1!$D69)), "", FIND(Sheet2!I69, Sheet1!$D69)))</f>
        <v/>
      </c>
      <c r="J69" s="2" t="str">
        <f>IF(ISBLANK(Sheet2!J69), "", IF(ISERR(FIND(Sheet2!J69, Sheet1!$D69)), "", FIND(Sheet2!J69, Sheet1!$D69)))</f>
        <v/>
      </c>
      <c r="K69" s="2" t="str">
        <f>IF(ISBLANK(Sheet2!K69), "", IF(ISERR(FIND(Sheet2!K69, Sheet1!$D69)), "", FIND(Sheet2!K69, Sheet1!$D69)))</f>
        <v/>
      </c>
      <c r="L69" s="2" t="str">
        <f>IF(ISBLANK(Sheet2!L69), "", IF(ISERR(FIND(Sheet2!L69, Sheet1!$D69)), "", FIND(Sheet2!L69, Sheet1!$D69)))</f>
        <v/>
      </c>
      <c r="M69" s="2" t="str">
        <f>IF(ISBLANK(Sheet2!M69), "", IF(ISERR(FIND(Sheet2!M69, Sheet1!$D69)), "", FIND(Sheet2!M69, Sheet1!$D69)))</f>
        <v/>
      </c>
      <c r="N69" s="2" t="str">
        <f>IF(ISBLANK(Sheet2!N69), "", IF(ISERR(FIND(Sheet2!N69, Sheet1!$D69)), "", FIND(Sheet2!N69, Sheet1!$D69)))</f>
        <v/>
      </c>
      <c r="O69" s="2" t="str">
        <f>IF(ISBLANK(Sheet2!O69), "", IF(ISERR(FIND(Sheet2!O69, Sheet1!$D69)), "", FIND(Sheet2!O69, Sheet1!$D69)))</f>
        <v/>
      </c>
      <c r="P69" s="2" t="str">
        <f>IF(ISBLANK(Sheet2!P69), "", IF(ISERR(FIND(Sheet2!P69, Sheet1!$D69)), "", FIND(Sheet2!P69, Sheet1!$D69)))</f>
        <v/>
      </c>
      <c r="Q69" s="2" t="str">
        <f>IF(ISBLANK(Sheet2!Q69), "", IF(ISERR(FIND(Sheet2!Q69, Sheet1!$D69)), "", FIND(Sheet2!Q69, Sheet1!$D69)))</f>
        <v/>
      </c>
      <c r="R69" s="2" t="str">
        <f>IF(ISBLANK(Sheet2!R69), "", IF(ISERR(FIND(Sheet2!R69, Sheet1!$D69)), "", FIND(Sheet2!R69, Sheet1!$D69)))</f>
        <v/>
      </c>
      <c r="S69" s="2" t="str">
        <f>IF(ISBLANK(Sheet2!S69), "", IF(ISERR(FIND(Sheet2!S69, Sheet1!$D69)), "", FIND(Sheet2!S69, Sheet1!$D69)))</f>
        <v/>
      </c>
      <c r="T69" s="2" t="str">
        <f>IF(ISBLANK(Sheet2!T69), "", IF(ISERR(FIND(Sheet2!T69, Sheet1!$D69)), "", FIND(Sheet2!T69, Sheet1!$D69)))</f>
        <v/>
      </c>
      <c r="U69" s="2" t="str">
        <f>IF(ISBLANK(Sheet2!U69), "", IF(ISERR(FIND(Sheet2!U69, Sheet1!$D69)), "", FIND(Sheet2!U69, Sheet1!$D69)))</f>
        <v/>
      </c>
      <c r="V69" s="2" t="str">
        <f>IF(ISBLANK(Sheet2!V69), "", IF(ISERR(FIND(Sheet2!V69, Sheet1!$D69)), "", FIND(Sheet2!V69, Sheet1!$D69)))</f>
        <v/>
      </c>
      <c r="W69" s="2" t="str">
        <f>IF(ISBLANK(Sheet2!W69), "", IF(ISERR(FIND(Sheet2!W69, Sheet1!$D69)), "", FIND(Sheet2!W69, Sheet1!$D69)))</f>
        <v/>
      </c>
      <c r="X69" s="2" t="str">
        <f>IF(ISBLANK(Sheet2!X69), "", IF(ISERR(FIND(Sheet2!X69, Sheet1!$D69)), "", FIND(Sheet2!X69, Sheet1!$D69)))</f>
        <v/>
      </c>
    </row>
    <row r="70">
      <c r="A70" s="2" t="str">
        <f>IF(ISBLANK(Sheet2!A70), "", IF(ISERR(FIND(Sheet2!A70, Sheet1!$D70)), "", FIND(Sheet2!A70, Sheet1!$D70)))</f>
        <v/>
      </c>
      <c r="B70" s="2" t="str">
        <f>IF(ISBLANK(Sheet2!B70), "", IF(ISERR(FIND(Sheet2!B70, Sheet1!$D70)), "", FIND(Sheet2!B70, Sheet1!$D70)))</f>
        <v/>
      </c>
      <c r="C70" s="2" t="str">
        <f>IF(ISBLANK(Sheet2!C70), "", IF(ISERR(FIND(Sheet2!C70, Sheet1!$D70)), "", FIND(Sheet2!C70, Sheet1!$D70)))</f>
        <v/>
      </c>
      <c r="D70" s="2">
        <f>IF(ISBLANK(Sheet2!D70), "", IF(ISERR(FIND(Sheet2!D70, Sheet1!$D70)), "", FIND(Sheet2!D70, Sheet1!$D70)))</f>
        <v>9</v>
      </c>
      <c r="E70" s="2" t="str">
        <f>IF(ISBLANK(Sheet2!E70), "", IF(ISERR(FIND(Sheet2!E70, Sheet1!$D70)), "", FIND(Sheet2!E70, Sheet1!$D70)))</f>
        <v/>
      </c>
      <c r="F70" s="2" t="str">
        <f>IF(ISBLANK(Sheet2!F70), "", IF(ISERR(FIND(Sheet2!F70, Sheet1!$D70)), "", FIND(Sheet2!F70, Sheet1!$D70)))</f>
        <v/>
      </c>
      <c r="G70" s="2" t="str">
        <f>IF(ISBLANK(Sheet2!G70), "", IF(ISERR(FIND(Sheet2!G70, Sheet1!$D70)), "", FIND(Sheet2!G70, Sheet1!$D70)))</f>
        <v/>
      </c>
      <c r="H70" s="2" t="str">
        <f>IF(ISBLANK(Sheet2!H70), "", IF(ISERR(FIND(Sheet2!H70, Sheet1!$D70)), "", FIND(Sheet2!H70, Sheet1!$D70)))</f>
        <v/>
      </c>
      <c r="I70" s="2" t="str">
        <f>IF(ISBLANK(Sheet2!I70), "", IF(ISERR(FIND(Sheet2!I70, Sheet1!$D70)), "", FIND(Sheet2!I70, Sheet1!$D70)))</f>
        <v/>
      </c>
      <c r="J70" s="2" t="str">
        <f>IF(ISBLANK(Sheet2!J70), "", IF(ISERR(FIND(Sheet2!J70, Sheet1!$D70)), "", FIND(Sheet2!J70, Sheet1!$D70)))</f>
        <v/>
      </c>
      <c r="K70" s="2" t="str">
        <f>IF(ISBLANK(Sheet2!K70), "", IF(ISERR(FIND(Sheet2!K70, Sheet1!$D70)), "", FIND(Sheet2!K70, Sheet1!$D70)))</f>
        <v/>
      </c>
      <c r="L70" s="2" t="str">
        <f>IF(ISBLANK(Sheet2!L70), "", IF(ISERR(FIND(Sheet2!L70, Sheet1!$D70)), "", FIND(Sheet2!L70, Sheet1!$D70)))</f>
        <v/>
      </c>
      <c r="M70" s="2" t="str">
        <f>IF(ISBLANK(Sheet2!M70), "", IF(ISERR(FIND(Sheet2!M70, Sheet1!$D70)), "", FIND(Sheet2!M70, Sheet1!$D70)))</f>
        <v/>
      </c>
      <c r="N70" s="2" t="str">
        <f>IF(ISBLANK(Sheet2!N70), "", IF(ISERR(FIND(Sheet2!N70, Sheet1!$D70)), "", FIND(Sheet2!N70, Sheet1!$D70)))</f>
        <v/>
      </c>
      <c r="O70" s="2">
        <f>IF(ISBLANK(Sheet2!O70), "", IF(ISERR(FIND(Sheet2!O70, Sheet1!$D70)), "", FIND(Sheet2!O70, Sheet1!$D70)))</f>
        <v>9</v>
      </c>
      <c r="P70" s="2" t="str">
        <f>IF(ISBLANK(Sheet2!P70), "", IF(ISERR(FIND(Sheet2!P70, Sheet1!$D70)), "", FIND(Sheet2!P70, Sheet1!$D70)))</f>
        <v/>
      </c>
      <c r="Q70" s="2" t="str">
        <f>IF(ISBLANK(Sheet2!Q70), "", IF(ISERR(FIND(Sheet2!Q70, Sheet1!$D70)), "", FIND(Sheet2!Q70, Sheet1!$D70)))</f>
        <v/>
      </c>
      <c r="R70" s="2" t="str">
        <f>IF(ISBLANK(Sheet2!R70), "", IF(ISERR(FIND(Sheet2!R70, Sheet1!$D70)), "", FIND(Sheet2!R70, Sheet1!$D70)))</f>
        <v/>
      </c>
      <c r="S70" s="2" t="str">
        <f>IF(ISBLANK(Sheet2!S70), "", IF(ISERR(FIND(Sheet2!S70, Sheet1!$D70)), "", FIND(Sheet2!S70, Sheet1!$D70)))</f>
        <v/>
      </c>
      <c r="T70" s="2" t="str">
        <f>IF(ISBLANK(Sheet2!T70), "", IF(ISERR(FIND(Sheet2!T70, Sheet1!$D70)), "", FIND(Sheet2!T70, Sheet1!$D70)))</f>
        <v/>
      </c>
      <c r="U70" s="2" t="str">
        <f>IF(ISBLANK(Sheet2!U70), "", IF(ISERR(FIND(Sheet2!U70, Sheet1!$D70)), "", FIND(Sheet2!U70, Sheet1!$D70)))</f>
        <v/>
      </c>
      <c r="V70" s="2" t="str">
        <f>IF(ISBLANK(Sheet2!V70), "", IF(ISERR(FIND(Sheet2!V70, Sheet1!$D70)), "", FIND(Sheet2!V70, Sheet1!$D70)))</f>
        <v/>
      </c>
      <c r="W70" s="2" t="str">
        <f>IF(ISBLANK(Sheet2!W70), "", IF(ISERR(FIND(Sheet2!W70, Sheet1!$D70)), "", FIND(Sheet2!W70, Sheet1!$D70)))</f>
        <v/>
      </c>
      <c r="X70" s="2" t="str">
        <f>IF(ISBLANK(Sheet2!X70), "", IF(ISERR(FIND(Sheet2!X70, Sheet1!$D70)), "", FIND(Sheet2!X70, Sheet1!$D70)))</f>
        <v/>
      </c>
    </row>
    <row r="71">
      <c r="A71" s="2" t="str">
        <f>IF(ISBLANK(Sheet2!A71), "", IF(ISERR(FIND(Sheet2!A71, Sheet1!$D71)), "", FIND(Sheet2!A71, Sheet1!$D71)))</f>
        <v/>
      </c>
      <c r="B71" s="2" t="str">
        <f>IF(ISBLANK(Sheet2!B71), "", IF(ISERR(FIND(Sheet2!B71, Sheet1!$D71)), "", FIND(Sheet2!B71, Sheet1!$D71)))</f>
        <v/>
      </c>
      <c r="C71" s="2" t="str">
        <f>IF(ISBLANK(Sheet2!C71), "", IF(ISERR(FIND(Sheet2!C71, Sheet1!$D71)), "", FIND(Sheet2!C71, Sheet1!$D71)))</f>
        <v/>
      </c>
      <c r="D71" s="2" t="str">
        <f>IF(ISBLANK(Sheet2!D71), "", IF(ISERR(FIND(Sheet2!D71, Sheet1!$D71)), "", FIND(Sheet2!D71, Sheet1!$D71)))</f>
        <v/>
      </c>
      <c r="E71" s="2" t="str">
        <f>IF(ISBLANK(Sheet2!E71), "", IF(ISERR(FIND(Sheet2!E71, Sheet1!$D71)), "", FIND(Sheet2!E71, Sheet1!$D71)))</f>
        <v/>
      </c>
      <c r="F71" s="2" t="str">
        <f>IF(ISBLANK(Sheet2!F71), "", IF(ISERR(FIND(Sheet2!F71, Sheet1!$D71)), "", FIND(Sheet2!F71, Sheet1!$D71)))</f>
        <v/>
      </c>
      <c r="G71" s="2" t="str">
        <f>IF(ISBLANK(Sheet2!G71), "", IF(ISERR(FIND(Sheet2!G71, Sheet1!$D71)), "", FIND(Sheet2!G71, Sheet1!$D71)))</f>
        <v/>
      </c>
      <c r="H71" s="2" t="str">
        <f>IF(ISBLANK(Sheet2!H71), "", IF(ISERR(FIND(Sheet2!H71, Sheet1!$D71)), "", FIND(Sheet2!H71, Sheet1!$D71)))</f>
        <v/>
      </c>
      <c r="I71" s="2" t="str">
        <f>IF(ISBLANK(Sheet2!I71), "", IF(ISERR(FIND(Sheet2!I71, Sheet1!$D71)), "", FIND(Sheet2!I71, Sheet1!$D71)))</f>
        <v/>
      </c>
      <c r="J71" s="2" t="str">
        <f>IF(ISBLANK(Sheet2!J71), "", IF(ISERR(FIND(Sheet2!J71, Sheet1!$D71)), "", FIND(Sheet2!J71, Sheet1!$D71)))</f>
        <v/>
      </c>
      <c r="K71" s="2">
        <f>IF(ISBLANK(Sheet2!K71), "", IF(ISERR(FIND(Sheet2!K71, Sheet1!$D71)), "", FIND(Sheet2!K71, Sheet1!$D71)))</f>
        <v>3</v>
      </c>
      <c r="L71" s="2" t="str">
        <f>IF(ISBLANK(Sheet2!L71), "", IF(ISERR(FIND(Sheet2!L71, Sheet1!$D71)), "", FIND(Sheet2!L71, Sheet1!$D71)))</f>
        <v/>
      </c>
      <c r="M71" s="2" t="str">
        <f>IF(ISBLANK(Sheet2!M71), "", IF(ISERR(FIND(Sheet2!M71, Sheet1!$D71)), "", FIND(Sheet2!M71, Sheet1!$D71)))</f>
        <v/>
      </c>
      <c r="N71" s="2" t="str">
        <f>IF(ISBLANK(Sheet2!N71), "", IF(ISERR(FIND(Sheet2!N71, Sheet1!$D71)), "", FIND(Sheet2!N71, Sheet1!$D71)))</f>
        <v/>
      </c>
      <c r="O71" s="2" t="str">
        <f>IF(ISBLANK(Sheet2!O71), "", IF(ISERR(FIND(Sheet2!O71, Sheet1!$D71)), "", FIND(Sheet2!O71, Sheet1!$D71)))</f>
        <v/>
      </c>
      <c r="P71" s="2">
        <f>IF(ISBLANK(Sheet2!P71), "", IF(ISERR(FIND(Sheet2!P71, Sheet1!$D71)), "", FIND(Sheet2!P71, Sheet1!$D71)))</f>
        <v>3</v>
      </c>
      <c r="Q71" s="2" t="str">
        <f>IF(ISBLANK(Sheet2!Q71), "", IF(ISERR(FIND(Sheet2!Q71, Sheet1!$D71)), "", FIND(Sheet2!Q71, Sheet1!$D71)))</f>
        <v/>
      </c>
      <c r="R71" s="2" t="str">
        <f>IF(ISBLANK(Sheet2!R71), "", IF(ISERR(FIND(Sheet2!R71, Sheet1!$D71)), "", FIND(Sheet2!R71, Sheet1!$D71)))</f>
        <v/>
      </c>
      <c r="S71" s="2" t="str">
        <f>IF(ISBLANK(Sheet2!S71), "", IF(ISERR(FIND(Sheet2!S71, Sheet1!$D71)), "", FIND(Sheet2!S71, Sheet1!$D71)))</f>
        <v/>
      </c>
      <c r="T71" s="2" t="str">
        <f>IF(ISBLANK(Sheet2!T71), "", IF(ISERR(FIND(Sheet2!T71, Sheet1!$D71)), "", FIND(Sheet2!T71, Sheet1!$D71)))</f>
        <v/>
      </c>
      <c r="U71" s="2" t="str">
        <f>IF(ISBLANK(Sheet2!U71), "", IF(ISERR(FIND(Sheet2!U71, Sheet1!$D71)), "", FIND(Sheet2!U71, Sheet1!$D71)))</f>
        <v/>
      </c>
      <c r="V71" s="2" t="str">
        <f>IF(ISBLANK(Sheet2!V71), "", IF(ISERR(FIND(Sheet2!V71, Sheet1!$D71)), "", FIND(Sheet2!V71, Sheet1!$D71)))</f>
        <v/>
      </c>
      <c r="W71" s="2" t="str">
        <f>IF(ISBLANK(Sheet2!W71), "", IF(ISERR(FIND(Sheet2!W71, Sheet1!$D71)), "", FIND(Sheet2!W71, Sheet1!$D71)))</f>
        <v/>
      </c>
      <c r="X71" s="2" t="str">
        <f>IF(ISBLANK(Sheet2!X71), "", IF(ISERR(FIND(Sheet2!X71, Sheet1!$D71)), "", FIND(Sheet2!X71, Sheet1!$D71)))</f>
        <v/>
      </c>
    </row>
    <row r="72">
      <c r="A72" s="2" t="str">
        <f>IF(ISBLANK(Sheet2!A72), "", IF(ISERR(FIND(Sheet2!A72, Sheet1!$D72)), "", FIND(Sheet2!A72, Sheet1!$D72)))</f>
        <v/>
      </c>
      <c r="B72" s="2" t="str">
        <f>IF(ISBLANK(Sheet2!B72), "", IF(ISERR(FIND(Sheet2!B72, Sheet1!$D72)), "", FIND(Sheet2!B72, Sheet1!$D72)))</f>
        <v/>
      </c>
      <c r="C72" s="2" t="str">
        <f>IF(ISBLANK(Sheet2!C72), "", IF(ISERR(FIND(Sheet2!C72, Sheet1!$D72)), "", FIND(Sheet2!C72, Sheet1!$D72)))</f>
        <v/>
      </c>
      <c r="D72" s="2" t="str">
        <f>IF(ISBLANK(Sheet2!D72), "", IF(ISERR(FIND(Sheet2!D72, Sheet1!$D72)), "", FIND(Sheet2!D72, Sheet1!$D72)))</f>
        <v/>
      </c>
      <c r="E72" s="2" t="str">
        <f>IF(ISBLANK(Sheet2!E72), "", IF(ISERR(FIND(Sheet2!E72, Sheet1!$D72)), "", FIND(Sheet2!E72, Sheet1!$D72)))</f>
        <v/>
      </c>
      <c r="F72" s="2" t="str">
        <f>IF(ISBLANK(Sheet2!F72), "", IF(ISERR(FIND(Sheet2!F72, Sheet1!$D72)), "", FIND(Sheet2!F72, Sheet1!$D72)))</f>
        <v/>
      </c>
      <c r="G72" s="2" t="str">
        <f>IF(ISBLANK(Sheet2!G72), "", IF(ISERR(FIND(Sheet2!G72, Sheet1!$D72)), "", FIND(Sheet2!G72, Sheet1!$D72)))</f>
        <v/>
      </c>
      <c r="H72" s="2" t="str">
        <f>IF(ISBLANK(Sheet2!H72), "", IF(ISERR(FIND(Sheet2!H72, Sheet1!$D72)), "", FIND(Sheet2!H72, Sheet1!$D72)))</f>
        <v/>
      </c>
      <c r="I72" s="2" t="str">
        <f>IF(ISBLANK(Sheet2!I72), "", IF(ISERR(FIND(Sheet2!I72, Sheet1!$D72)), "", FIND(Sheet2!I72, Sheet1!$D72)))</f>
        <v/>
      </c>
      <c r="J72" s="2" t="str">
        <f>IF(ISBLANK(Sheet2!J72), "", IF(ISERR(FIND(Sheet2!J72, Sheet1!$D72)), "", FIND(Sheet2!J72, Sheet1!$D72)))</f>
        <v/>
      </c>
      <c r="K72" s="2" t="str">
        <f>IF(ISBLANK(Sheet2!K72), "", IF(ISERR(FIND(Sheet2!K72, Sheet1!$D72)), "", FIND(Sheet2!K72, Sheet1!$D72)))</f>
        <v/>
      </c>
      <c r="L72" s="2" t="str">
        <f>IF(ISBLANK(Sheet2!L72), "", IF(ISERR(FIND(Sheet2!L72, Sheet1!$D72)), "", FIND(Sheet2!L72, Sheet1!$D72)))</f>
        <v/>
      </c>
      <c r="M72" s="2" t="str">
        <f>IF(ISBLANK(Sheet2!M72), "", IF(ISERR(FIND(Sheet2!M72, Sheet1!$D72)), "", FIND(Sheet2!M72, Sheet1!$D72)))</f>
        <v/>
      </c>
      <c r="N72" s="2" t="str">
        <f>IF(ISBLANK(Sheet2!N72), "", IF(ISERR(FIND(Sheet2!N72, Sheet1!$D72)), "", FIND(Sheet2!N72, Sheet1!$D72)))</f>
        <v/>
      </c>
      <c r="O72" s="2">
        <f>IF(ISBLANK(Sheet2!O72), "", IF(ISERR(FIND(Sheet2!O72, Sheet1!$D72)), "", FIND(Sheet2!O72, Sheet1!$D72)))</f>
        <v>5</v>
      </c>
      <c r="P72" s="2" t="str">
        <f>IF(ISBLANK(Sheet2!P72), "", IF(ISERR(FIND(Sheet2!P72, Sheet1!$D72)), "", FIND(Sheet2!P72, Sheet1!$D72)))</f>
        <v/>
      </c>
      <c r="Q72" s="2" t="str">
        <f>IF(ISBLANK(Sheet2!Q72), "", IF(ISERR(FIND(Sheet2!Q72, Sheet1!$D72)), "", FIND(Sheet2!Q72, Sheet1!$D72)))</f>
        <v/>
      </c>
      <c r="R72" s="2" t="str">
        <f>IF(ISBLANK(Sheet2!R72), "", IF(ISERR(FIND(Sheet2!R72, Sheet1!$D72)), "", FIND(Sheet2!R72, Sheet1!$D72)))</f>
        <v/>
      </c>
      <c r="S72" s="2" t="str">
        <f>IF(ISBLANK(Sheet2!S72), "", IF(ISERR(FIND(Sheet2!S72, Sheet1!$D72)), "", FIND(Sheet2!S72, Sheet1!$D72)))</f>
        <v/>
      </c>
      <c r="T72" s="2" t="str">
        <f>IF(ISBLANK(Sheet2!T72), "", IF(ISERR(FIND(Sheet2!T72, Sheet1!$D72)), "", FIND(Sheet2!T72, Sheet1!$D72)))</f>
        <v/>
      </c>
      <c r="U72" s="2" t="str">
        <f>IF(ISBLANK(Sheet2!U72), "", IF(ISERR(FIND(Sheet2!U72, Sheet1!$D72)), "", FIND(Sheet2!U72, Sheet1!$D72)))</f>
        <v/>
      </c>
      <c r="V72" s="2" t="str">
        <f>IF(ISBLANK(Sheet2!V72), "", IF(ISERR(FIND(Sheet2!V72, Sheet1!$D72)), "", FIND(Sheet2!V72, Sheet1!$D72)))</f>
        <v/>
      </c>
      <c r="W72" s="2" t="str">
        <f>IF(ISBLANK(Sheet2!W72), "", IF(ISERR(FIND(Sheet2!W72, Sheet1!$D72)), "", FIND(Sheet2!W72, Sheet1!$D72)))</f>
        <v/>
      </c>
      <c r="X72" s="2" t="str">
        <f>IF(ISBLANK(Sheet2!X72), "", IF(ISERR(FIND(Sheet2!X72, Sheet1!$D72)), "", FIND(Sheet2!X72, Sheet1!$D72)))</f>
        <v/>
      </c>
    </row>
    <row r="73">
      <c r="A73" s="2" t="str">
        <f>IF(ISBLANK(Sheet2!A73), "", IF(ISERR(FIND(Sheet2!A73, Sheet1!$D73)), "", FIND(Sheet2!A73, Sheet1!$D73)))</f>
        <v/>
      </c>
      <c r="B73" s="2" t="str">
        <f>IF(ISBLANK(Sheet2!B73), "", IF(ISERR(FIND(Sheet2!B73, Sheet1!$D73)), "", FIND(Sheet2!B73, Sheet1!$D73)))</f>
        <v/>
      </c>
      <c r="C73" s="2" t="str">
        <f>IF(ISBLANK(Sheet2!C73), "", IF(ISERR(FIND(Sheet2!C73, Sheet1!$D73)), "", FIND(Sheet2!C73, Sheet1!$D73)))</f>
        <v/>
      </c>
      <c r="D73" s="2" t="str">
        <f>IF(ISBLANK(Sheet2!D73), "", IF(ISERR(FIND(Sheet2!D73, Sheet1!$D73)), "", FIND(Sheet2!D73, Sheet1!$D73)))</f>
        <v/>
      </c>
      <c r="E73" s="2" t="str">
        <f>IF(ISBLANK(Sheet2!E73), "", IF(ISERR(FIND(Sheet2!E73, Sheet1!$D73)), "", FIND(Sheet2!E73, Sheet1!$D73)))</f>
        <v/>
      </c>
      <c r="F73" s="2" t="str">
        <f>IF(ISBLANK(Sheet2!F73), "", IF(ISERR(FIND(Sheet2!F73, Sheet1!$D73)), "", FIND(Sheet2!F73, Sheet1!$D73)))</f>
        <v/>
      </c>
      <c r="G73" s="2">
        <f>IF(ISBLANK(Sheet2!G73), "", IF(ISERR(FIND(Sheet2!G73, Sheet1!$D73)), "", FIND(Sheet2!G73, Sheet1!$D73)))</f>
        <v>9</v>
      </c>
      <c r="H73" s="2" t="str">
        <f>IF(ISBLANK(Sheet2!H73), "", IF(ISERR(FIND(Sheet2!H73, Sheet1!$D73)), "", FIND(Sheet2!H73, Sheet1!$D73)))</f>
        <v/>
      </c>
      <c r="I73" s="2" t="str">
        <f>IF(ISBLANK(Sheet2!I73), "", IF(ISERR(FIND(Sheet2!I73, Sheet1!$D73)), "", FIND(Sheet2!I73, Sheet1!$D73)))</f>
        <v/>
      </c>
      <c r="J73" s="2" t="str">
        <f>IF(ISBLANK(Sheet2!J73), "", IF(ISERR(FIND(Sheet2!J73, Sheet1!$D73)), "", FIND(Sheet2!J73, Sheet1!$D73)))</f>
        <v/>
      </c>
      <c r="K73" s="2" t="str">
        <f>IF(ISBLANK(Sheet2!K73), "", IF(ISERR(FIND(Sheet2!K73, Sheet1!$D73)), "", FIND(Sheet2!K73, Sheet1!$D73)))</f>
        <v/>
      </c>
      <c r="L73" s="2" t="str">
        <f>IF(ISBLANK(Sheet2!L73), "", IF(ISERR(FIND(Sheet2!L73, Sheet1!$D73)), "", FIND(Sheet2!L73, Sheet1!$D73)))</f>
        <v/>
      </c>
      <c r="M73" s="2" t="str">
        <f>IF(ISBLANK(Sheet2!M73), "", IF(ISERR(FIND(Sheet2!M73, Sheet1!$D73)), "", FIND(Sheet2!M73, Sheet1!$D73)))</f>
        <v/>
      </c>
      <c r="N73" s="2" t="str">
        <f>IF(ISBLANK(Sheet2!N73), "", IF(ISERR(FIND(Sheet2!N73, Sheet1!$D73)), "", FIND(Sheet2!N73, Sheet1!$D73)))</f>
        <v/>
      </c>
      <c r="O73" s="2" t="str">
        <f>IF(ISBLANK(Sheet2!O73), "", IF(ISERR(FIND(Sheet2!O73, Sheet1!$D73)), "", FIND(Sheet2!O73, Sheet1!$D73)))</f>
        <v/>
      </c>
      <c r="P73" s="2" t="str">
        <f>IF(ISBLANK(Sheet2!P73), "", IF(ISERR(FIND(Sheet2!P73, Sheet1!$D73)), "", FIND(Sheet2!P73, Sheet1!$D73)))</f>
        <v/>
      </c>
      <c r="Q73" s="2" t="str">
        <f>IF(ISBLANK(Sheet2!Q73), "", IF(ISERR(FIND(Sheet2!Q73, Sheet1!$D73)), "", FIND(Sheet2!Q73, Sheet1!$D73)))</f>
        <v/>
      </c>
      <c r="R73" s="2" t="str">
        <f>IF(ISBLANK(Sheet2!R73), "", IF(ISERR(FIND(Sheet2!R73, Sheet1!$D73)), "", FIND(Sheet2!R73, Sheet1!$D73)))</f>
        <v/>
      </c>
      <c r="S73" s="2" t="str">
        <f>IF(ISBLANK(Sheet2!S73), "", IF(ISERR(FIND(Sheet2!S73, Sheet1!$D73)), "", FIND(Sheet2!S73, Sheet1!$D73)))</f>
        <v/>
      </c>
      <c r="T73" s="2" t="str">
        <f>IF(ISBLANK(Sheet2!T73), "", IF(ISERR(FIND(Sheet2!T73, Sheet1!$D73)), "", FIND(Sheet2!T73, Sheet1!$D73)))</f>
        <v/>
      </c>
      <c r="U73" s="2" t="str">
        <f>IF(ISBLANK(Sheet2!U73), "", IF(ISERR(FIND(Sheet2!U73, Sheet1!$D73)), "", FIND(Sheet2!U73, Sheet1!$D73)))</f>
        <v/>
      </c>
      <c r="V73" s="2" t="str">
        <f>IF(ISBLANK(Sheet2!V73), "", IF(ISERR(FIND(Sheet2!V73, Sheet1!$D73)), "", FIND(Sheet2!V73, Sheet1!$D73)))</f>
        <v/>
      </c>
      <c r="W73" s="2" t="str">
        <f>IF(ISBLANK(Sheet2!W73), "", IF(ISERR(FIND(Sheet2!W73, Sheet1!$D73)), "", FIND(Sheet2!W73, Sheet1!$D73)))</f>
        <v/>
      </c>
      <c r="X73" s="2" t="str">
        <f>IF(ISBLANK(Sheet2!X73), "", IF(ISERR(FIND(Sheet2!X73, Sheet1!$D73)), "", FIND(Sheet2!X73, Sheet1!$D73)))</f>
        <v/>
      </c>
    </row>
    <row r="74">
      <c r="A74" s="2" t="str">
        <f>IF(ISBLANK(Sheet2!A74), "", IF(ISERR(FIND(Sheet2!A74, Sheet1!$D74)), "", FIND(Sheet2!A74, Sheet1!$D74)))</f>
        <v/>
      </c>
      <c r="B74" s="2" t="str">
        <f>IF(ISBLANK(Sheet2!B74), "", IF(ISERR(FIND(Sheet2!B74, Sheet1!$D74)), "", FIND(Sheet2!B74, Sheet1!$D74)))</f>
        <v/>
      </c>
      <c r="C74" s="2" t="str">
        <f>IF(ISBLANK(Sheet2!C74), "", IF(ISERR(FIND(Sheet2!C74, Sheet1!$D74)), "", FIND(Sheet2!C74, Sheet1!$D74)))</f>
        <v/>
      </c>
      <c r="D74" s="2" t="str">
        <f>IF(ISBLANK(Sheet2!D74), "", IF(ISERR(FIND(Sheet2!D74, Sheet1!$D74)), "", FIND(Sheet2!D74, Sheet1!$D74)))</f>
        <v/>
      </c>
      <c r="E74" s="2" t="str">
        <f>IF(ISBLANK(Sheet2!E74), "", IF(ISERR(FIND(Sheet2!E74, Sheet1!$D74)), "", FIND(Sheet2!E74, Sheet1!$D74)))</f>
        <v/>
      </c>
      <c r="F74" s="2" t="str">
        <f>IF(ISBLANK(Sheet2!F74), "", IF(ISERR(FIND(Sheet2!F74, Sheet1!$D74)), "", FIND(Sheet2!F74, Sheet1!$D74)))</f>
        <v/>
      </c>
      <c r="G74" s="2" t="str">
        <f>IF(ISBLANK(Sheet2!G74), "", IF(ISERR(FIND(Sheet2!G74, Sheet1!$D74)), "", FIND(Sheet2!G74, Sheet1!$D74)))</f>
        <v/>
      </c>
      <c r="H74" s="2">
        <f>IF(ISBLANK(Sheet2!H74), "", IF(ISERR(FIND(Sheet2!H74, Sheet1!$D74)), "", FIND(Sheet2!H74, Sheet1!$D74)))</f>
        <v>4</v>
      </c>
      <c r="I74" s="2" t="str">
        <f>IF(ISBLANK(Sheet2!I74), "", IF(ISERR(FIND(Sheet2!I74, Sheet1!$D74)), "", FIND(Sheet2!I74, Sheet1!$D74)))</f>
        <v/>
      </c>
      <c r="J74" s="2" t="str">
        <f>IF(ISBLANK(Sheet2!J74), "", IF(ISERR(FIND(Sheet2!J74, Sheet1!$D74)), "", FIND(Sheet2!J74, Sheet1!$D74)))</f>
        <v/>
      </c>
      <c r="K74" s="2" t="str">
        <f>IF(ISBLANK(Sheet2!K74), "", IF(ISERR(FIND(Sheet2!K74, Sheet1!$D74)), "", FIND(Sheet2!K74, Sheet1!$D74)))</f>
        <v/>
      </c>
      <c r="L74" s="2" t="str">
        <f>IF(ISBLANK(Sheet2!L74), "", IF(ISERR(FIND(Sheet2!L74, Sheet1!$D74)), "", FIND(Sheet2!L74, Sheet1!$D74)))</f>
        <v/>
      </c>
      <c r="M74" s="2" t="str">
        <f>IF(ISBLANK(Sheet2!M74), "", IF(ISERR(FIND(Sheet2!M74, Sheet1!$D74)), "", FIND(Sheet2!M74, Sheet1!$D74)))</f>
        <v/>
      </c>
      <c r="N74" s="2" t="str">
        <f>IF(ISBLANK(Sheet2!N74), "", IF(ISERR(FIND(Sheet2!N74, Sheet1!$D74)), "", FIND(Sheet2!N74, Sheet1!$D74)))</f>
        <v/>
      </c>
      <c r="O74" s="2" t="str">
        <f>IF(ISBLANK(Sheet2!O74), "", IF(ISERR(FIND(Sheet2!O74, Sheet1!$D74)), "", FIND(Sheet2!O74, Sheet1!$D74)))</f>
        <v/>
      </c>
      <c r="P74" s="2" t="str">
        <f>IF(ISBLANK(Sheet2!P74), "", IF(ISERR(FIND(Sheet2!P74, Sheet1!$D74)), "", FIND(Sheet2!P74, Sheet1!$D74)))</f>
        <v/>
      </c>
      <c r="Q74" s="2" t="str">
        <f>IF(ISBLANK(Sheet2!Q74), "", IF(ISERR(FIND(Sheet2!Q74, Sheet1!$D74)), "", FIND(Sheet2!Q74, Sheet1!$D74)))</f>
        <v/>
      </c>
      <c r="R74" s="2" t="str">
        <f>IF(ISBLANK(Sheet2!R74), "", IF(ISERR(FIND(Sheet2!R74, Sheet1!$D74)), "", FIND(Sheet2!R74, Sheet1!$D74)))</f>
        <v/>
      </c>
      <c r="S74" s="2" t="str">
        <f>IF(ISBLANK(Sheet2!S74), "", IF(ISERR(FIND(Sheet2!S74, Sheet1!$D74)), "", FIND(Sheet2!S74, Sheet1!$D74)))</f>
        <v/>
      </c>
      <c r="T74" s="2" t="str">
        <f>IF(ISBLANK(Sheet2!T74), "", IF(ISERR(FIND(Sheet2!T74, Sheet1!$D74)), "", FIND(Sheet2!T74, Sheet1!$D74)))</f>
        <v/>
      </c>
      <c r="U74" s="2" t="str">
        <f>IF(ISBLANK(Sheet2!U74), "", IF(ISERR(FIND(Sheet2!U74, Sheet1!$D74)), "", FIND(Sheet2!U74, Sheet1!$D74)))</f>
        <v/>
      </c>
      <c r="V74" s="2" t="str">
        <f>IF(ISBLANK(Sheet2!V74), "", IF(ISERR(FIND(Sheet2!V74, Sheet1!$D74)), "", FIND(Sheet2!V74, Sheet1!$D74)))</f>
        <v/>
      </c>
      <c r="W74" s="2" t="str">
        <f>IF(ISBLANK(Sheet2!W74), "", IF(ISERR(FIND(Sheet2!W74, Sheet1!$D74)), "", FIND(Sheet2!W74, Sheet1!$D74)))</f>
        <v/>
      </c>
      <c r="X74" s="2" t="str">
        <f>IF(ISBLANK(Sheet2!X74), "", IF(ISERR(FIND(Sheet2!X74, Sheet1!$D74)), "", FIND(Sheet2!X74, Sheet1!$D74)))</f>
        <v/>
      </c>
    </row>
    <row r="75">
      <c r="A75" s="2" t="str">
        <f>IF(ISBLANK(Sheet2!A75), "", IF(ISERR(FIND(Sheet2!A75, Sheet1!$D75)), "", FIND(Sheet2!A75, Sheet1!$D75)))</f>
        <v/>
      </c>
      <c r="B75" s="2" t="str">
        <f>IF(ISBLANK(Sheet2!B75), "", IF(ISERR(FIND(Sheet2!B75, Sheet1!$D75)), "", FIND(Sheet2!B75, Sheet1!$D75)))</f>
        <v/>
      </c>
      <c r="C75" s="2" t="str">
        <f>IF(ISBLANK(Sheet2!C75), "", IF(ISERR(FIND(Sheet2!C75, Sheet1!$D75)), "", FIND(Sheet2!C75, Sheet1!$D75)))</f>
        <v/>
      </c>
      <c r="D75" s="2" t="str">
        <f>IF(ISBLANK(Sheet2!D75), "", IF(ISERR(FIND(Sheet2!D75, Sheet1!$D75)), "", FIND(Sheet2!D75, Sheet1!$D75)))</f>
        <v/>
      </c>
      <c r="E75" s="2" t="str">
        <f>IF(ISBLANK(Sheet2!E75), "", IF(ISERR(FIND(Sheet2!E75, Sheet1!$D75)), "", FIND(Sheet2!E75, Sheet1!$D75)))</f>
        <v/>
      </c>
      <c r="F75" s="2" t="str">
        <f>IF(ISBLANK(Sheet2!F75), "", IF(ISERR(FIND(Sheet2!F75, Sheet1!$D75)), "", FIND(Sheet2!F75, Sheet1!$D75)))</f>
        <v/>
      </c>
      <c r="G75" s="2" t="str">
        <f>IF(ISBLANK(Sheet2!G75), "", IF(ISERR(FIND(Sheet2!G75, Sheet1!$D75)), "", FIND(Sheet2!G75, Sheet1!$D75)))</f>
        <v/>
      </c>
      <c r="H75" s="2" t="str">
        <f>IF(ISBLANK(Sheet2!H75), "", IF(ISERR(FIND(Sheet2!H75, Sheet1!$D75)), "", FIND(Sheet2!H75, Sheet1!$D75)))</f>
        <v/>
      </c>
      <c r="I75" s="2" t="str">
        <f>IF(ISBLANK(Sheet2!I75), "", IF(ISERR(FIND(Sheet2!I75, Sheet1!$D75)), "", FIND(Sheet2!I75, Sheet1!$D75)))</f>
        <v/>
      </c>
      <c r="J75" s="2" t="str">
        <f>IF(ISBLANK(Sheet2!J75), "", IF(ISERR(FIND(Sheet2!J75, Sheet1!$D75)), "", FIND(Sheet2!J75, Sheet1!$D75)))</f>
        <v/>
      </c>
      <c r="K75" s="2" t="str">
        <f>IF(ISBLANK(Sheet2!K75), "", IF(ISERR(FIND(Sheet2!K75, Sheet1!$D75)), "", FIND(Sheet2!K75, Sheet1!$D75)))</f>
        <v/>
      </c>
      <c r="L75" s="2">
        <f>IF(ISBLANK(Sheet2!L75), "", IF(ISERR(FIND(Sheet2!L75, Sheet1!$D75)), "", FIND(Sheet2!L75, Sheet1!$D75)))</f>
        <v>13</v>
      </c>
      <c r="M75" s="2">
        <f>IF(ISBLANK(Sheet2!M75), "", IF(ISERR(FIND(Sheet2!M75, Sheet1!$D75)), "", FIND(Sheet2!M75, Sheet1!$D75)))</f>
        <v>13</v>
      </c>
      <c r="N75" s="2" t="str">
        <f>IF(ISBLANK(Sheet2!N75), "", IF(ISERR(FIND(Sheet2!N75, Sheet1!$D75)), "", FIND(Sheet2!N75, Sheet1!$D75)))</f>
        <v/>
      </c>
      <c r="O75" s="2" t="str">
        <f>IF(ISBLANK(Sheet2!O75), "", IF(ISERR(FIND(Sheet2!O75, Sheet1!$D75)), "", FIND(Sheet2!O75, Sheet1!$D75)))</f>
        <v/>
      </c>
      <c r="P75" s="2" t="str">
        <f>IF(ISBLANK(Sheet2!P75), "", IF(ISERR(FIND(Sheet2!P75, Sheet1!$D75)), "", FIND(Sheet2!P75, Sheet1!$D75)))</f>
        <v/>
      </c>
      <c r="Q75" s="2" t="str">
        <f>IF(ISBLANK(Sheet2!Q75), "", IF(ISERR(FIND(Sheet2!Q75, Sheet1!$D75)), "", FIND(Sheet2!Q75, Sheet1!$D75)))</f>
        <v/>
      </c>
      <c r="R75" s="2" t="str">
        <f>IF(ISBLANK(Sheet2!R75), "", IF(ISERR(FIND(Sheet2!R75, Sheet1!$D75)), "", FIND(Sheet2!R75, Sheet1!$D75)))</f>
        <v/>
      </c>
      <c r="S75" s="2" t="str">
        <f>IF(ISBLANK(Sheet2!S75), "", IF(ISERR(FIND(Sheet2!S75, Sheet1!$D75)), "", FIND(Sheet2!S75, Sheet1!$D75)))</f>
        <v/>
      </c>
      <c r="T75" s="2" t="str">
        <f>IF(ISBLANK(Sheet2!T75), "", IF(ISERR(FIND(Sheet2!T75, Sheet1!$D75)), "", FIND(Sheet2!T75, Sheet1!$D75)))</f>
        <v/>
      </c>
      <c r="U75" s="2" t="str">
        <f>IF(ISBLANK(Sheet2!U75), "", IF(ISERR(FIND(Sheet2!U75, Sheet1!$D75)), "", FIND(Sheet2!U75, Sheet1!$D75)))</f>
        <v/>
      </c>
      <c r="V75" s="2" t="str">
        <f>IF(ISBLANK(Sheet2!V75), "", IF(ISERR(FIND(Sheet2!V75, Sheet1!$D75)), "", FIND(Sheet2!V75, Sheet1!$D75)))</f>
        <v/>
      </c>
      <c r="W75" s="2" t="str">
        <f>IF(ISBLANK(Sheet2!W75), "", IF(ISERR(FIND(Sheet2!W75, Sheet1!$D75)), "", FIND(Sheet2!W75, Sheet1!$D75)))</f>
        <v/>
      </c>
      <c r="X75" s="2" t="str">
        <f>IF(ISBLANK(Sheet2!X75), "", IF(ISERR(FIND(Sheet2!X75, Sheet1!$D75)), "", FIND(Sheet2!X75, Sheet1!$D75)))</f>
        <v/>
      </c>
    </row>
    <row r="76">
      <c r="A76" s="2" t="str">
        <f>IF(ISBLANK(Sheet2!A76), "", IF(ISERR(FIND(Sheet2!A76, Sheet1!$D76)), "", FIND(Sheet2!A76, Sheet1!$D76)))</f>
        <v/>
      </c>
      <c r="B76" s="2">
        <f>IF(ISBLANK(Sheet2!B76), "", IF(ISERR(FIND(Sheet2!B76, Sheet1!$D76)), "", FIND(Sheet2!B76, Sheet1!$D76)))</f>
        <v>3</v>
      </c>
      <c r="C76" s="2" t="str">
        <f>IF(ISBLANK(Sheet2!C76), "", IF(ISERR(FIND(Sheet2!C76, Sheet1!$D76)), "", FIND(Sheet2!C76, Sheet1!$D76)))</f>
        <v/>
      </c>
      <c r="D76" s="2" t="str">
        <f>IF(ISBLANK(Sheet2!D76), "", IF(ISERR(FIND(Sheet2!D76, Sheet1!$D76)), "", FIND(Sheet2!D76, Sheet1!$D76)))</f>
        <v/>
      </c>
      <c r="E76" s="2" t="str">
        <f>IF(ISBLANK(Sheet2!E76), "", IF(ISERR(FIND(Sheet2!E76, Sheet1!$D76)), "", FIND(Sheet2!E76, Sheet1!$D76)))</f>
        <v/>
      </c>
      <c r="F76" s="2" t="str">
        <f>IF(ISBLANK(Sheet2!F76), "", IF(ISERR(FIND(Sheet2!F76, Sheet1!$D76)), "", FIND(Sheet2!F76, Sheet1!$D76)))</f>
        <v/>
      </c>
      <c r="G76" s="2" t="str">
        <f>IF(ISBLANK(Sheet2!G76), "", IF(ISERR(FIND(Sheet2!G76, Sheet1!$D76)), "", FIND(Sheet2!G76, Sheet1!$D76)))</f>
        <v/>
      </c>
      <c r="H76" s="2" t="str">
        <f>IF(ISBLANK(Sheet2!H76), "", IF(ISERR(FIND(Sheet2!H76, Sheet1!$D76)), "", FIND(Sheet2!H76, Sheet1!$D76)))</f>
        <v/>
      </c>
      <c r="I76" s="2" t="str">
        <f>IF(ISBLANK(Sheet2!I76), "", IF(ISERR(FIND(Sheet2!I76, Sheet1!$D76)), "", FIND(Sheet2!I76, Sheet1!$D76)))</f>
        <v/>
      </c>
      <c r="J76" s="2" t="str">
        <f>IF(ISBLANK(Sheet2!J76), "", IF(ISERR(FIND(Sheet2!J76, Sheet1!$D76)), "", FIND(Sheet2!J76, Sheet1!$D76)))</f>
        <v/>
      </c>
      <c r="K76" s="2" t="str">
        <f>IF(ISBLANK(Sheet2!K76), "", IF(ISERR(FIND(Sheet2!K76, Sheet1!$D76)), "", FIND(Sheet2!K76, Sheet1!$D76)))</f>
        <v/>
      </c>
      <c r="L76" s="2" t="str">
        <f>IF(ISBLANK(Sheet2!L76), "", IF(ISERR(FIND(Sheet2!L76, Sheet1!$D76)), "", FIND(Sheet2!L76, Sheet1!$D76)))</f>
        <v/>
      </c>
      <c r="M76" s="2" t="str">
        <f>IF(ISBLANK(Sheet2!M76), "", IF(ISERR(FIND(Sheet2!M76, Sheet1!$D76)), "", FIND(Sheet2!M76, Sheet1!$D76)))</f>
        <v/>
      </c>
      <c r="N76" s="2" t="str">
        <f>IF(ISBLANK(Sheet2!N76), "", IF(ISERR(FIND(Sheet2!N76, Sheet1!$D76)), "", FIND(Sheet2!N76, Sheet1!$D76)))</f>
        <v/>
      </c>
      <c r="O76" s="2" t="str">
        <f>IF(ISBLANK(Sheet2!O76), "", IF(ISERR(FIND(Sheet2!O76, Sheet1!$D76)), "", FIND(Sheet2!O76, Sheet1!$D76)))</f>
        <v/>
      </c>
      <c r="P76" s="2" t="str">
        <f>IF(ISBLANK(Sheet2!P76), "", IF(ISERR(FIND(Sheet2!P76, Sheet1!$D76)), "", FIND(Sheet2!P76, Sheet1!$D76)))</f>
        <v/>
      </c>
      <c r="Q76" s="2" t="str">
        <f>IF(ISBLANK(Sheet2!Q76), "", IF(ISERR(FIND(Sheet2!Q76, Sheet1!$D76)), "", FIND(Sheet2!Q76, Sheet1!$D76)))</f>
        <v/>
      </c>
      <c r="R76" s="2" t="str">
        <f>IF(ISBLANK(Sheet2!R76), "", IF(ISERR(FIND(Sheet2!R76, Sheet1!$D76)), "", FIND(Sheet2!R76, Sheet1!$D76)))</f>
        <v/>
      </c>
      <c r="S76" s="2" t="str">
        <f>IF(ISBLANK(Sheet2!S76), "", IF(ISERR(FIND(Sheet2!S76, Sheet1!$D76)), "", FIND(Sheet2!S76, Sheet1!$D76)))</f>
        <v/>
      </c>
      <c r="T76" s="2" t="str">
        <f>IF(ISBLANK(Sheet2!T76), "", IF(ISERR(FIND(Sheet2!T76, Sheet1!$D76)), "", FIND(Sheet2!T76, Sheet1!$D76)))</f>
        <v/>
      </c>
      <c r="U76" s="2" t="str">
        <f>IF(ISBLANK(Sheet2!U76), "", IF(ISERR(FIND(Sheet2!U76, Sheet1!$D76)), "", FIND(Sheet2!U76, Sheet1!$D76)))</f>
        <v/>
      </c>
      <c r="V76" s="2" t="str">
        <f>IF(ISBLANK(Sheet2!V76), "", IF(ISERR(FIND(Sheet2!V76, Sheet1!$D76)), "", FIND(Sheet2!V76, Sheet1!$D76)))</f>
        <v/>
      </c>
      <c r="W76" s="2" t="str">
        <f>IF(ISBLANK(Sheet2!W76), "", IF(ISERR(FIND(Sheet2!W76, Sheet1!$D76)), "", FIND(Sheet2!W76, Sheet1!$D76)))</f>
        <v/>
      </c>
      <c r="X76" s="2" t="str">
        <f>IF(ISBLANK(Sheet2!X76), "", IF(ISERR(FIND(Sheet2!X76, Sheet1!$D76)), "", FIND(Sheet2!X76, Sheet1!$D76)))</f>
        <v/>
      </c>
    </row>
    <row r="77">
      <c r="A77" s="2" t="str">
        <f>IF(ISBLANK(Sheet2!A77), "", IF(ISERR(FIND(Sheet2!A77, Sheet1!$D77)), "", FIND(Sheet2!A77, Sheet1!$D77)))</f>
        <v/>
      </c>
      <c r="B77" s="2" t="str">
        <f>IF(ISBLANK(Sheet2!B77), "", IF(ISERR(FIND(Sheet2!B77, Sheet1!$D77)), "", FIND(Sheet2!B77, Sheet1!$D77)))</f>
        <v/>
      </c>
      <c r="C77" s="2" t="str">
        <f>IF(ISBLANK(Sheet2!C77), "", IF(ISERR(FIND(Sheet2!C77, Sheet1!$D77)), "", FIND(Sheet2!C77, Sheet1!$D77)))</f>
        <v/>
      </c>
      <c r="D77" s="2" t="str">
        <f>IF(ISBLANK(Sheet2!D77), "", IF(ISERR(FIND(Sheet2!D77, Sheet1!$D77)), "", FIND(Sheet2!D77, Sheet1!$D77)))</f>
        <v/>
      </c>
      <c r="E77" s="2" t="str">
        <f>IF(ISBLANK(Sheet2!E77), "", IF(ISERR(FIND(Sheet2!E77, Sheet1!$D77)), "", FIND(Sheet2!E77, Sheet1!$D77)))</f>
        <v/>
      </c>
      <c r="F77" s="2" t="str">
        <f>IF(ISBLANK(Sheet2!F77), "", IF(ISERR(FIND(Sheet2!F77, Sheet1!$D77)), "", FIND(Sheet2!F77, Sheet1!$D77)))</f>
        <v/>
      </c>
      <c r="G77" s="2">
        <f>IF(ISBLANK(Sheet2!G77), "", IF(ISERR(FIND(Sheet2!G77, Sheet1!$D77)), "", FIND(Sheet2!G77, Sheet1!$D77)))</f>
        <v>13</v>
      </c>
      <c r="H77" s="2" t="str">
        <f>IF(ISBLANK(Sheet2!H77), "", IF(ISERR(FIND(Sheet2!H77, Sheet1!$D77)), "", FIND(Sheet2!H77, Sheet1!$D77)))</f>
        <v/>
      </c>
      <c r="I77" s="2" t="str">
        <f>IF(ISBLANK(Sheet2!I77), "", IF(ISERR(FIND(Sheet2!I77, Sheet1!$D77)), "", FIND(Sheet2!I77, Sheet1!$D77)))</f>
        <v/>
      </c>
      <c r="J77" s="2" t="str">
        <f>IF(ISBLANK(Sheet2!J77), "", IF(ISERR(FIND(Sheet2!J77, Sheet1!$D77)), "", FIND(Sheet2!J77, Sheet1!$D77)))</f>
        <v/>
      </c>
      <c r="K77" s="2" t="str">
        <f>IF(ISBLANK(Sheet2!K77), "", IF(ISERR(FIND(Sheet2!K77, Sheet1!$D77)), "", FIND(Sheet2!K77, Sheet1!$D77)))</f>
        <v/>
      </c>
      <c r="L77" s="2" t="str">
        <f>IF(ISBLANK(Sheet2!L77), "", IF(ISERR(FIND(Sheet2!L77, Sheet1!$D77)), "", FIND(Sheet2!L77, Sheet1!$D77)))</f>
        <v/>
      </c>
      <c r="M77" s="2" t="str">
        <f>IF(ISBLANK(Sheet2!M77), "", IF(ISERR(FIND(Sheet2!M77, Sheet1!$D77)), "", FIND(Sheet2!M77, Sheet1!$D77)))</f>
        <v/>
      </c>
      <c r="N77" s="2" t="str">
        <f>IF(ISBLANK(Sheet2!N77), "", IF(ISERR(FIND(Sheet2!N77, Sheet1!$D77)), "", FIND(Sheet2!N77, Sheet1!$D77)))</f>
        <v/>
      </c>
      <c r="O77" s="2" t="str">
        <f>IF(ISBLANK(Sheet2!O77), "", IF(ISERR(FIND(Sheet2!O77, Sheet1!$D77)), "", FIND(Sheet2!O77, Sheet1!$D77)))</f>
        <v/>
      </c>
      <c r="P77" s="2" t="str">
        <f>IF(ISBLANK(Sheet2!P77), "", IF(ISERR(FIND(Sheet2!P77, Sheet1!$D77)), "", FIND(Sheet2!P77, Sheet1!$D77)))</f>
        <v/>
      </c>
      <c r="Q77" s="2" t="str">
        <f>IF(ISBLANK(Sheet2!Q77), "", IF(ISERR(FIND(Sheet2!Q77, Sheet1!$D77)), "", FIND(Sheet2!Q77, Sheet1!$D77)))</f>
        <v/>
      </c>
      <c r="R77" s="2" t="str">
        <f>IF(ISBLANK(Sheet2!R77), "", IF(ISERR(FIND(Sheet2!R77, Sheet1!$D77)), "", FIND(Sheet2!R77, Sheet1!$D77)))</f>
        <v/>
      </c>
      <c r="S77" s="2" t="str">
        <f>IF(ISBLANK(Sheet2!S77), "", IF(ISERR(FIND(Sheet2!S77, Sheet1!$D77)), "", FIND(Sheet2!S77, Sheet1!$D77)))</f>
        <v/>
      </c>
      <c r="T77" s="2" t="str">
        <f>IF(ISBLANK(Sheet2!T77), "", IF(ISERR(FIND(Sheet2!T77, Sheet1!$D77)), "", FIND(Sheet2!T77, Sheet1!$D77)))</f>
        <v/>
      </c>
      <c r="U77" s="2" t="str">
        <f>IF(ISBLANK(Sheet2!U77), "", IF(ISERR(FIND(Sheet2!U77, Sheet1!$D77)), "", FIND(Sheet2!U77, Sheet1!$D77)))</f>
        <v/>
      </c>
      <c r="V77" s="2" t="str">
        <f>IF(ISBLANK(Sheet2!V77), "", IF(ISERR(FIND(Sheet2!V77, Sheet1!$D77)), "", FIND(Sheet2!V77, Sheet1!$D77)))</f>
        <v/>
      </c>
      <c r="W77" s="2" t="str">
        <f>IF(ISBLANK(Sheet2!W77), "", IF(ISERR(FIND(Sheet2!W77, Sheet1!$D77)), "", FIND(Sheet2!W77, Sheet1!$D77)))</f>
        <v/>
      </c>
      <c r="X77" s="2" t="str">
        <f>IF(ISBLANK(Sheet2!X77), "", IF(ISERR(FIND(Sheet2!X77, Sheet1!$D77)), "", FIND(Sheet2!X77, Sheet1!$D77)))</f>
        <v/>
      </c>
    </row>
    <row r="78">
      <c r="A78" s="2" t="str">
        <f>IF(ISBLANK(Sheet2!A78), "", IF(ISERR(FIND(Sheet2!A78, Sheet1!$D78)), "", FIND(Sheet2!A78, Sheet1!$D78)))</f>
        <v/>
      </c>
      <c r="B78" s="2" t="str">
        <f>IF(ISBLANK(Sheet2!B78), "", IF(ISERR(FIND(Sheet2!B78, Sheet1!$D78)), "", FIND(Sheet2!B78, Sheet1!$D78)))</f>
        <v/>
      </c>
      <c r="C78" s="2" t="str">
        <f>IF(ISBLANK(Sheet2!C78), "", IF(ISERR(FIND(Sheet2!C78, Sheet1!$D78)), "", FIND(Sheet2!C78, Sheet1!$D78)))</f>
        <v/>
      </c>
      <c r="D78" s="2" t="str">
        <f>IF(ISBLANK(Sheet2!D78), "", IF(ISERR(FIND(Sheet2!D78, Sheet1!$D78)), "", FIND(Sheet2!D78, Sheet1!$D78)))</f>
        <v/>
      </c>
      <c r="E78" s="2">
        <f>IF(ISBLANK(Sheet2!E78), "", IF(ISERR(FIND(Sheet2!E78, Sheet1!$D78)), "", FIND(Sheet2!E78, Sheet1!$D78)))</f>
        <v>22</v>
      </c>
      <c r="F78" s="2" t="str">
        <f>IF(ISBLANK(Sheet2!F78), "", IF(ISERR(FIND(Sheet2!F78, Sheet1!$D78)), "", FIND(Sheet2!F78, Sheet1!$D78)))</f>
        <v/>
      </c>
      <c r="G78" s="2" t="str">
        <f>IF(ISBLANK(Sheet2!G78), "", IF(ISERR(FIND(Sheet2!G78, Sheet1!$D78)), "", FIND(Sheet2!G78, Sheet1!$D78)))</f>
        <v/>
      </c>
      <c r="H78" s="2" t="str">
        <f>IF(ISBLANK(Sheet2!H78), "", IF(ISERR(FIND(Sheet2!H78, Sheet1!$D78)), "", FIND(Sheet2!H78, Sheet1!$D78)))</f>
        <v/>
      </c>
      <c r="I78" s="2" t="str">
        <f>IF(ISBLANK(Sheet2!I78), "", IF(ISERR(FIND(Sheet2!I78, Sheet1!$D78)), "", FIND(Sheet2!I78, Sheet1!$D78)))</f>
        <v/>
      </c>
      <c r="J78" s="2" t="str">
        <f>IF(ISBLANK(Sheet2!J78), "", IF(ISERR(FIND(Sheet2!J78, Sheet1!$D78)), "", FIND(Sheet2!J78, Sheet1!$D78)))</f>
        <v/>
      </c>
      <c r="K78" s="2" t="str">
        <f>IF(ISBLANK(Sheet2!K78), "", IF(ISERR(FIND(Sheet2!K78, Sheet1!$D78)), "", FIND(Sheet2!K78, Sheet1!$D78)))</f>
        <v/>
      </c>
      <c r="L78" s="2" t="str">
        <f>IF(ISBLANK(Sheet2!L78), "", IF(ISERR(FIND(Sheet2!L78, Sheet1!$D78)), "", FIND(Sheet2!L78, Sheet1!$D78)))</f>
        <v/>
      </c>
      <c r="M78" s="2" t="str">
        <f>IF(ISBLANK(Sheet2!M78), "", IF(ISERR(FIND(Sheet2!M78, Sheet1!$D78)), "", FIND(Sheet2!M78, Sheet1!$D78)))</f>
        <v/>
      </c>
      <c r="N78" s="2" t="str">
        <f>IF(ISBLANK(Sheet2!N78), "", IF(ISERR(FIND(Sheet2!N78, Sheet1!$D78)), "", FIND(Sheet2!N78, Sheet1!$D78)))</f>
        <v/>
      </c>
      <c r="O78" s="2" t="str">
        <f>IF(ISBLANK(Sheet2!O78), "", IF(ISERR(FIND(Sheet2!O78, Sheet1!$D78)), "", FIND(Sheet2!O78, Sheet1!$D78)))</f>
        <v/>
      </c>
      <c r="P78" s="2" t="str">
        <f>IF(ISBLANK(Sheet2!P78), "", IF(ISERR(FIND(Sheet2!P78, Sheet1!$D78)), "", FIND(Sheet2!P78, Sheet1!$D78)))</f>
        <v/>
      </c>
      <c r="Q78" s="2" t="str">
        <f>IF(ISBLANK(Sheet2!Q78), "", IF(ISERR(FIND(Sheet2!Q78, Sheet1!$D78)), "", FIND(Sheet2!Q78, Sheet1!$D78)))</f>
        <v/>
      </c>
      <c r="R78" s="2" t="str">
        <f>IF(ISBLANK(Sheet2!R78), "", IF(ISERR(FIND(Sheet2!R78, Sheet1!$D78)), "", FIND(Sheet2!R78, Sheet1!$D78)))</f>
        <v/>
      </c>
      <c r="S78" s="2" t="str">
        <f>IF(ISBLANK(Sheet2!S78), "", IF(ISERR(FIND(Sheet2!S78, Sheet1!$D78)), "", FIND(Sheet2!S78, Sheet1!$D78)))</f>
        <v/>
      </c>
      <c r="T78" s="2" t="str">
        <f>IF(ISBLANK(Sheet2!T78), "", IF(ISERR(FIND(Sheet2!T78, Sheet1!$D78)), "", FIND(Sheet2!T78, Sheet1!$D78)))</f>
        <v/>
      </c>
      <c r="U78" s="2" t="str">
        <f>IF(ISBLANK(Sheet2!U78), "", IF(ISERR(FIND(Sheet2!U78, Sheet1!$D78)), "", FIND(Sheet2!U78, Sheet1!$D78)))</f>
        <v/>
      </c>
      <c r="V78" s="2" t="str">
        <f>IF(ISBLANK(Sheet2!V78), "", IF(ISERR(FIND(Sheet2!V78, Sheet1!$D78)), "", FIND(Sheet2!V78, Sheet1!$D78)))</f>
        <v/>
      </c>
      <c r="W78" s="2" t="str">
        <f>IF(ISBLANK(Sheet2!W78), "", IF(ISERR(FIND(Sheet2!W78, Sheet1!$D78)), "", FIND(Sheet2!W78, Sheet1!$D78)))</f>
        <v/>
      </c>
      <c r="X78" s="2" t="str">
        <f>IF(ISBLANK(Sheet2!X78), "", IF(ISERR(FIND(Sheet2!X78, Sheet1!$D78)), "", FIND(Sheet2!X78, Sheet1!$D78)))</f>
        <v/>
      </c>
    </row>
    <row r="79">
      <c r="A79" s="2" t="str">
        <f>IF(ISBLANK(Sheet2!A79), "", IF(ISERR(FIND(Sheet2!A79, Sheet1!$D79)), "", FIND(Sheet2!A79, Sheet1!$D79)))</f>
        <v/>
      </c>
      <c r="B79" s="2" t="str">
        <f>IF(ISBLANK(Sheet2!B79), "", IF(ISERR(FIND(Sheet2!B79, Sheet1!$D79)), "", FIND(Sheet2!B79, Sheet1!$D79)))</f>
        <v/>
      </c>
      <c r="C79" s="2">
        <f>IF(ISBLANK(Sheet2!C79), "", IF(ISERR(FIND(Sheet2!C79, Sheet1!$D79)), "", FIND(Sheet2!C79, Sheet1!$D79)))</f>
        <v>2</v>
      </c>
      <c r="D79" s="2" t="str">
        <f>IF(ISBLANK(Sheet2!D79), "", IF(ISERR(FIND(Sheet2!D79, Sheet1!$D79)), "", FIND(Sheet2!D79, Sheet1!$D79)))</f>
        <v/>
      </c>
      <c r="E79" s="2" t="str">
        <f>IF(ISBLANK(Sheet2!E79), "", IF(ISERR(FIND(Sheet2!E79, Sheet1!$D79)), "", FIND(Sheet2!E79, Sheet1!$D79)))</f>
        <v/>
      </c>
      <c r="F79" s="2" t="str">
        <f>IF(ISBLANK(Sheet2!F79), "", IF(ISERR(FIND(Sheet2!F79, Sheet1!$D79)), "", FIND(Sheet2!F79, Sheet1!$D79)))</f>
        <v/>
      </c>
      <c r="G79" s="2" t="str">
        <f>IF(ISBLANK(Sheet2!G79), "", IF(ISERR(FIND(Sheet2!G79, Sheet1!$D79)), "", FIND(Sheet2!G79, Sheet1!$D79)))</f>
        <v/>
      </c>
      <c r="H79" s="2" t="str">
        <f>IF(ISBLANK(Sheet2!H79), "", IF(ISERR(FIND(Sheet2!H79, Sheet1!$D79)), "", FIND(Sheet2!H79, Sheet1!$D79)))</f>
        <v/>
      </c>
      <c r="I79" s="2" t="str">
        <f>IF(ISBLANK(Sheet2!I79), "", IF(ISERR(FIND(Sheet2!I79, Sheet1!$D79)), "", FIND(Sheet2!I79, Sheet1!$D79)))</f>
        <v/>
      </c>
      <c r="J79" s="2" t="str">
        <f>IF(ISBLANK(Sheet2!J79), "", IF(ISERR(FIND(Sheet2!J79, Sheet1!$D79)), "", FIND(Sheet2!J79, Sheet1!$D79)))</f>
        <v/>
      </c>
      <c r="K79" s="2" t="str">
        <f>IF(ISBLANK(Sheet2!K79), "", IF(ISERR(FIND(Sheet2!K79, Sheet1!$D79)), "", FIND(Sheet2!K79, Sheet1!$D79)))</f>
        <v/>
      </c>
      <c r="L79" s="2" t="str">
        <f>IF(ISBLANK(Sheet2!L79), "", IF(ISERR(FIND(Sheet2!L79, Sheet1!$D79)), "", FIND(Sheet2!L79, Sheet1!$D79)))</f>
        <v/>
      </c>
      <c r="M79" s="2" t="str">
        <f>IF(ISBLANK(Sheet2!M79), "", IF(ISERR(FIND(Sheet2!M79, Sheet1!$D79)), "", FIND(Sheet2!M79, Sheet1!$D79)))</f>
        <v/>
      </c>
      <c r="N79" s="2" t="str">
        <f>IF(ISBLANK(Sheet2!N79), "", IF(ISERR(FIND(Sheet2!N79, Sheet1!$D79)), "", FIND(Sheet2!N79, Sheet1!$D79)))</f>
        <v/>
      </c>
      <c r="O79" s="2" t="str">
        <f>IF(ISBLANK(Sheet2!O79), "", IF(ISERR(FIND(Sheet2!O79, Sheet1!$D79)), "", FIND(Sheet2!O79, Sheet1!$D79)))</f>
        <v/>
      </c>
      <c r="P79" s="2" t="str">
        <f>IF(ISBLANK(Sheet2!P79), "", IF(ISERR(FIND(Sheet2!P79, Sheet1!$D79)), "", FIND(Sheet2!P79, Sheet1!$D79)))</f>
        <v/>
      </c>
      <c r="Q79" s="2" t="str">
        <f>IF(ISBLANK(Sheet2!Q79), "", IF(ISERR(FIND(Sheet2!Q79, Sheet1!$D79)), "", FIND(Sheet2!Q79, Sheet1!$D79)))</f>
        <v/>
      </c>
      <c r="R79" s="2" t="str">
        <f>IF(ISBLANK(Sheet2!R79), "", IF(ISERR(FIND(Sheet2!R79, Sheet1!$D79)), "", FIND(Sheet2!R79, Sheet1!$D79)))</f>
        <v/>
      </c>
      <c r="S79" s="2" t="str">
        <f>IF(ISBLANK(Sheet2!S79), "", IF(ISERR(FIND(Sheet2!S79, Sheet1!$D79)), "", FIND(Sheet2!S79, Sheet1!$D79)))</f>
        <v/>
      </c>
      <c r="T79" s="2" t="str">
        <f>IF(ISBLANK(Sheet2!T79), "", IF(ISERR(FIND(Sheet2!T79, Sheet1!$D79)), "", FIND(Sheet2!T79, Sheet1!$D79)))</f>
        <v/>
      </c>
      <c r="U79" s="2" t="str">
        <f>IF(ISBLANK(Sheet2!U79), "", IF(ISERR(FIND(Sheet2!U79, Sheet1!$D79)), "", FIND(Sheet2!U79, Sheet1!$D79)))</f>
        <v/>
      </c>
      <c r="V79" s="2" t="str">
        <f>IF(ISBLANK(Sheet2!V79), "", IF(ISERR(FIND(Sheet2!V79, Sheet1!$D79)), "", FIND(Sheet2!V79, Sheet1!$D79)))</f>
        <v/>
      </c>
      <c r="W79" s="2" t="str">
        <f>IF(ISBLANK(Sheet2!W79), "", IF(ISERR(FIND(Sheet2!W79, Sheet1!$D79)), "", FIND(Sheet2!W79, Sheet1!$D79)))</f>
        <v/>
      </c>
      <c r="X79" s="2" t="str">
        <f>IF(ISBLANK(Sheet2!X79), "", IF(ISERR(FIND(Sheet2!X79, Sheet1!$D79)), "", FIND(Sheet2!X79, Sheet1!$D79)))</f>
        <v/>
      </c>
    </row>
    <row r="80">
      <c r="A80" s="2" t="str">
        <f>IF(ISBLANK(Sheet2!A80), "", IF(ISERR(FIND(Sheet2!A80, Sheet1!$D80)), "", FIND(Sheet2!A80, Sheet1!$D80)))</f>
        <v/>
      </c>
      <c r="B80" s="2" t="str">
        <f>IF(ISBLANK(Sheet2!B80), "", IF(ISERR(FIND(Sheet2!B80, Sheet1!$D80)), "", FIND(Sheet2!B80, Sheet1!$D80)))</f>
        <v/>
      </c>
      <c r="C80" s="2" t="str">
        <f>IF(ISBLANK(Sheet2!C80), "", IF(ISERR(FIND(Sheet2!C80, Sheet1!$D80)), "", FIND(Sheet2!C80, Sheet1!$D80)))</f>
        <v/>
      </c>
      <c r="D80" s="2" t="str">
        <f>IF(ISBLANK(Sheet2!D80), "", IF(ISERR(FIND(Sheet2!D80, Sheet1!$D80)), "", FIND(Sheet2!D80, Sheet1!$D80)))</f>
        <v/>
      </c>
      <c r="E80" s="2" t="str">
        <f>IF(ISBLANK(Sheet2!E80), "", IF(ISERR(FIND(Sheet2!E80, Sheet1!$D80)), "", FIND(Sheet2!E80, Sheet1!$D80)))</f>
        <v/>
      </c>
      <c r="F80" s="2" t="str">
        <f>IF(ISBLANK(Sheet2!F80), "", IF(ISERR(FIND(Sheet2!F80, Sheet1!$D80)), "", FIND(Sheet2!F80, Sheet1!$D80)))</f>
        <v/>
      </c>
      <c r="G80" s="2" t="str">
        <f>IF(ISBLANK(Sheet2!G80), "", IF(ISERR(FIND(Sheet2!G80, Sheet1!$D80)), "", FIND(Sheet2!G80, Sheet1!$D80)))</f>
        <v/>
      </c>
      <c r="H80" s="2" t="str">
        <f>IF(ISBLANK(Sheet2!H80), "", IF(ISERR(FIND(Sheet2!H80, Sheet1!$D80)), "", FIND(Sheet2!H80, Sheet1!$D80)))</f>
        <v/>
      </c>
      <c r="I80" s="2">
        <f>IF(ISBLANK(Sheet2!I80), "", IF(ISERR(FIND(Sheet2!I80, Sheet1!$D80)), "", FIND(Sheet2!I80, Sheet1!$D80)))</f>
        <v>4</v>
      </c>
      <c r="J80" s="2" t="str">
        <f>IF(ISBLANK(Sheet2!J80), "", IF(ISERR(FIND(Sheet2!J80, Sheet1!$D80)), "", FIND(Sheet2!J80, Sheet1!$D80)))</f>
        <v/>
      </c>
      <c r="K80" s="2" t="str">
        <f>IF(ISBLANK(Sheet2!K80), "", IF(ISERR(FIND(Sheet2!K80, Sheet1!$D80)), "", FIND(Sheet2!K80, Sheet1!$D80)))</f>
        <v/>
      </c>
      <c r="L80" s="2" t="str">
        <f>IF(ISBLANK(Sheet2!L80), "", IF(ISERR(FIND(Sheet2!L80, Sheet1!$D80)), "", FIND(Sheet2!L80, Sheet1!$D80)))</f>
        <v/>
      </c>
      <c r="M80" s="2" t="str">
        <f>IF(ISBLANK(Sheet2!M80), "", IF(ISERR(FIND(Sheet2!M80, Sheet1!$D80)), "", FIND(Sheet2!M80, Sheet1!$D80)))</f>
        <v/>
      </c>
      <c r="N80" s="2" t="str">
        <f>IF(ISBLANK(Sheet2!N80), "", IF(ISERR(FIND(Sheet2!N80, Sheet1!$D80)), "", FIND(Sheet2!N80, Sheet1!$D80)))</f>
        <v/>
      </c>
      <c r="O80" s="2" t="str">
        <f>IF(ISBLANK(Sheet2!O80), "", IF(ISERR(FIND(Sheet2!O80, Sheet1!$D80)), "", FIND(Sheet2!O80, Sheet1!$D80)))</f>
        <v/>
      </c>
      <c r="P80" s="2" t="str">
        <f>IF(ISBLANK(Sheet2!P80), "", IF(ISERR(FIND(Sheet2!P80, Sheet1!$D80)), "", FIND(Sheet2!P80, Sheet1!$D80)))</f>
        <v/>
      </c>
      <c r="Q80" s="2" t="str">
        <f>IF(ISBLANK(Sheet2!Q80), "", IF(ISERR(FIND(Sheet2!Q80, Sheet1!$D80)), "", FIND(Sheet2!Q80, Sheet1!$D80)))</f>
        <v/>
      </c>
      <c r="R80" s="2" t="str">
        <f>IF(ISBLANK(Sheet2!R80), "", IF(ISERR(FIND(Sheet2!R80, Sheet1!$D80)), "", FIND(Sheet2!R80, Sheet1!$D80)))</f>
        <v/>
      </c>
      <c r="S80" s="2" t="str">
        <f>IF(ISBLANK(Sheet2!S80), "", IF(ISERR(FIND(Sheet2!S80, Sheet1!$D80)), "", FIND(Sheet2!S80, Sheet1!$D80)))</f>
        <v/>
      </c>
      <c r="T80" s="2" t="str">
        <f>IF(ISBLANK(Sheet2!T80), "", IF(ISERR(FIND(Sheet2!T80, Sheet1!$D80)), "", FIND(Sheet2!T80, Sheet1!$D80)))</f>
        <v/>
      </c>
      <c r="U80" s="2" t="str">
        <f>IF(ISBLANK(Sheet2!U80), "", IF(ISERR(FIND(Sheet2!U80, Sheet1!$D80)), "", FIND(Sheet2!U80, Sheet1!$D80)))</f>
        <v/>
      </c>
      <c r="V80" s="2" t="str">
        <f>IF(ISBLANK(Sheet2!V80), "", IF(ISERR(FIND(Sheet2!V80, Sheet1!$D80)), "", FIND(Sheet2!V80, Sheet1!$D80)))</f>
        <v/>
      </c>
      <c r="W80" s="2" t="str">
        <f>IF(ISBLANK(Sheet2!W80), "", IF(ISERR(FIND(Sheet2!W80, Sheet1!$D80)), "", FIND(Sheet2!W80, Sheet1!$D80)))</f>
        <v/>
      </c>
      <c r="X80" s="2" t="str">
        <f>IF(ISBLANK(Sheet2!X80), "", IF(ISERR(FIND(Sheet2!X80, Sheet1!$D80)), "", FIND(Sheet2!X80, Sheet1!$D80)))</f>
        <v/>
      </c>
    </row>
    <row r="81">
      <c r="A81" s="2" t="str">
        <f>IF(ISBLANK(Sheet2!A81), "", IF(ISERR(FIND(Sheet2!A81, Sheet1!$D81)), "", FIND(Sheet2!A81, Sheet1!$D81)))</f>
        <v/>
      </c>
      <c r="B81" s="2" t="str">
        <f>IF(ISBLANK(Sheet2!B81), "", IF(ISERR(FIND(Sheet2!B81, Sheet1!$D81)), "", FIND(Sheet2!B81, Sheet1!$D81)))</f>
        <v/>
      </c>
      <c r="C81" s="2" t="str">
        <f>IF(ISBLANK(Sheet2!C81), "", IF(ISERR(FIND(Sheet2!C81, Sheet1!$D81)), "", FIND(Sheet2!C81, Sheet1!$D81)))</f>
        <v/>
      </c>
      <c r="D81" s="2">
        <f>IF(ISBLANK(Sheet2!D81), "", IF(ISERR(FIND(Sheet2!D81, Sheet1!$D81)), "", FIND(Sheet2!D81, Sheet1!$D81)))</f>
        <v>6</v>
      </c>
      <c r="E81" s="2" t="str">
        <f>IF(ISBLANK(Sheet2!E81), "", IF(ISERR(FIND(Sheet2!E81, Sheet1!$D81)), "", FIND(Sheet2!E81, Sheet1!$D81)))</f>
        <v/>
      </c>
      <c r="F81" s="2">
        <f>IF(ISBLANK(Sheet2!F81), "", IF(ISERR(FIND(Sheet2!F81, Sheet1!$D81)), "", FIND(Sheet2!F81, Sheet1!$D81)))</f>
        <v>6</v>
      </c>
      <c r="G81" s="2" t="str">
        <f>IF(ISBLANK(Sheet2!G81), "", IF(ISERR(FIND(Sheet2!G81, Sheet1!$D81)), "", FIND(Sheet2!G81, Sheet1!$D81)))</f>
        <v/>
      </c>
      <c r="H81" s="2">
        <f>IF(ISBLANK(Sheet2!H81), "", IF(ISERR(FIND(Sheet2!H81, Sheet1!$D81)), "", FIND(Sheet2!H81, Sheet1!$D81)))</f>
        <v>6</v>
      </c>
      <c r="I81" s="2" t="str">
        <f>IF(ISBLANK(Sheet2!I81), "", IF(ISERR(FIND(Sheet2!I81, Sheet1!$D81)), "", FIND(Sheet2!I81, Sheet1!$D81)))</f>
        <v/>
      </c>
      <c r="J81" s="2" t="str">
        <f>IF(ISBLANK(Sheet2!J81), "", IF(ISERR(FIND(Sheet2!J81, Sheet1!$D81)), "", FIND(Sheet2!J81, Sheet1!$D81)))</f>
        <v/>
      </c>
      <c r="K81" s="2" t="str">
        <f>IF(ISBLANK(Sheet2!K81), "", IF(ISERR(FIND(Sheet2!K81, Sheet1!$D81)), "", FIND(Sheet2!K81, Sheet1!$D81)))</f>
        <v/>
      </c>
      <c r="L81" s="2" t="str">
        <f>IF(ISBLANK(Sheet2!L81), "", IF(ISERR(FIND(Sheet2!L81, Sheet1!$D81)), "", FIND(Sheet2!L81, Sheet1!$D81)))</f>
        <v/>
      </c>
      <c r="M81" s="2" t="str">
        <f>IF(ISBLANK(Sheet2!M81), "", IF(ISERR(FIND(Sheet2!M81, Sheet1!$D81)), "", FIND(Sheet2!M81, Sheet1!$D81)))</f>
        <v/>
      </c>
      <c r="N81" s="2" t="str">
        <f>IF(ISBLANK(Sheet2!N81), "", IF(ISERR(FIND(Sheet2!N81, Sheet1!$D81)), "", FIND(Sheet2!N81, Sheet1!$D81)))</f>
        <v/>
      </c>
      <c r="O81" s="2" t="str">
        <f>IF(ISBLANK(Sheet2!O81), "", IF(ISERR(FIND(Sheet2!O81, Sheet1!$D81)), "", FIND(Sheet2!O81, Sheet1!$D81)))</f>
        <v/>
      </c>
      <c r="P81" s="2" t="str">
        <f>IF(ISBLANK(Sheet2!P81), "", IF(ISERR(FIND(Sheet2!P81, Sheet1!$D81)), "", FIND(Sheet2!P81, Sheet1!$D81)))</f>
        <v/>
      </c>
      <c r="Q81" s="2" t="str">
        <f>IF(ISBLANK(Sheet2!Q81), "", IF(ISERR(FIND(Sheet2!Q81, Sheet1!$D81)), "", FIND(Sheet2!Q81, Sheet1!$D81)))</f>
        <v/>
      </c>
      <c r="R81" s="2" t="str">
        <f>IF(ISBLANK(Sheet2!R81), "", IF(ISERR(FIND(Sheet2!R81, Sheet1!$D81)), "", FIND(Sheet2!R81, Sheet1!$D81)))</f>
        <v/>
      </c>
      <c r="S81" s="2" t="str">
        <f>IF(ISBLANK(Sheet2!S81), "", IF(ISERR(FIND(Sheet2!S81, Sheet1!$D81)), "", FIND(Sheet2!S81, Sheet1!$D81)))</f>
        <v/>
      </c>
      <c r="T81" s="2" t="str">
        <f>IF(ISBLANK(Sheet2!T81), "", IF(ISERR(FIND(Sheet2!T81, Sheet1!$D81)), "", FIND(Sheet2!T81, Sheet1!$D81)))</f>
        <v/>
      </c>
      <c r="U81" s="2" t="str">
        <f>IF(ISBLANK(Sheet2!U81), "", IF(ISERR(FIND(Sheet2!U81, Sheet1!$D81)), "", FIND(Sheet2!U81, Sheet1!$D81)))</f>
        <v/>
      </c>
      <c r="V81" s="2" t="str">
        <f>IF(ISBLANK(Sheet2!V81), "", IF(ISERR(FIND(Sheet2!V81, Sheet1!$D81)), "", FIND(Sheet2!V81, Sheet1!$D81)))</f>
        <v/>
      </c>
      <c r="W81" s="2" t="str">
        <f>IF(ISBLANK(Sheet2!W81), "", IF(ISERR(FIND(Sheet2!W81, Sheet1!$D81)), "", FIND(Sheet2!W81, Sheet1!$D81)))</f>
        <v/>
      </c>
      <c r="X81" s="2" t="str">
        <f>IF(ISBLANK(Sheet2!X81), "", IF(ISERR(FIND(Sheet2!X81, Sheet1!$D81)), "", FIND(Sheet2!X81, Sheet1!$D81)))</f>
        <v/>
      </c>
    </row>
    <row r="82">
      <c r="A82" s="2" t="str">
        <f>IF(ISBLANK(Sheet2!A82), "", IF(ISERR(FIND(Sheet2!A82, Sheet1!$D82)), "", FIND(Sheet2!A82, Sheet1!$D82)))</f>
        <v/>
      </c>
      <c r="B82" s="2" t="str">
        <f>IF(ISBLANK(Sheet2!B82), "", IF(ISERR(FIND(Sheet2!B82, Sheet1!$D82)), "", FIND(Sheet2!B82, Sheet1!$D82)))</f>
        <v/>
      </c>
      <c r="C82" s="2" t="str">
        <f>IF(ISBLANK(Sheet2!C82), "", IF(ISERR(FIND(Sheet2!C82, Sheet1!$D82)), "", FIND(Sheet2!C82, Sheet1!$D82)))</f>
        <v/>
      </c>
      <c r="D82" s="2" t="str">
        <f>IF(ISBLANK(Sheet2!D82), "", IF(ISERR(FIND(Sheet2!D82, Sheet1!$D82)), "", FIND(Sheet2!D82, Sheet1!$D82)))</f>
        <v/>
      </c>
      <c r="E82" s="2" t="str">
        <f>IF(ISBLANK(Sheet2!E82), "", IF(ISERR(FIND(Sheet2!E82, Sheet1!$D82)), "", FIND(Sheet2!E82, Sheet1!$D82)))</f>
        <v/>
      </c>
      <c r="F82" s="2" t="str">
        <f>IF(ISBLANK(Sheet2!F82), "", IF(ISERR(FIND(Sheet2!F82, Sheet1!$D82)), "", FIND(Sheet2!F82, Sheet1!$D82)))</f>
        <v/>
      </c>
      <c r="G82" s="2" t="str">
        <f>IF(ISBLANK(Sheet2!G82), "", IF(ISERR(FIND(Sheet2!G82, Sheet1!$D82)), "", FIND(Sheet2!G82, Sheet1!$D82)))</f>
        <v/>
      </c>
      <c r="H82" s="2" t="str">
        <f>IF(ISBLANK(Sheet2!H82), "", IF(ISERR(FIND(Sheet2!H82, Sheet1!$D82)), "", FIND(Sheet2!H82, Sheet1!$D82)))</f>
        <v/>
      </c>
      <c r="I82" s="2" t="str">
        <f>IF(ISBLANK(Sheet2!I82), "", IF(ISERR(FIND(Sheet2!I82, Sheet1!$D82)), "", FIND(Sheet2!I82, Sheet1!$D82)))</f>
        <v/>
      </c>
      <c r="J82" s="2" t="str">
        <f>IF(ISBLANK(Sheet2!J82), "", IF(ISERR(FIND(Sheet2!J82, Sheet1!$D82)), "", FIND(Sheet2!J82, Sheet1!$D82)))</f>
        <v/>
      </c>
      <c r="K82" s="2" t="str">
        <f>IF(ISBLANK(Sheet2!K82), "", IF(ISERR(FIND(Sheet2!K82, Sheet1!$D82)), "", FIND(Sheet2!K82, Sheet1!$D82)))</f>
        <v/>
      </c>
      <c r="L82" s="2">
        <f>IF(ISBLANK(Sheet2!L82), "", IF(ISERR(FIND(Sheet2!L82, Sheet1!$D82)), "", FIND(Sheet2!L82, Sheet1!$D82)))</f>
        <v>1</v>
      </c>
      <c r="M82" s="2" t="str">
        <f>IF(ISBLANK(Sheet2!M82), "", IF(ISERR(FIND(Sheet2!M82, Sheet1!$D82)), "", FIND(Sheet2!M82, Sheet1!$D82)))</f>
        <v/>
      </c>
      <c r="N82" s="2" t="str">
        <f>IF(ISBLANK(Sheet2!N82), "", IF(ISERR(FIND(Sheet2!N82, Sheet1!$D82)), "", FIND(Sheet2!N82, Sheet1!$D82)))</f>
        <v/>
      </c>
      <c r="O82" s="2" t="str">
        <f>IF(ISBLANK(Sheet2!O82), "", IF(ISERR(FIND(Sheet2!O82, Sheet1!$D82)), "", FIND(Sheet2!O82, Sheet1!$D82)))</f>
        <v/>
      </c>
      <c r="P82" s="2" t="str">
        <f>IF(ISBLANK(Sheet2!P82), "", IF(ISERR(FIND(Sheet2!P82, Sheet1!$D82)), "", FIND(Sheet2!P82, Sheet1!$D82)))</f>
        <v/>
      </c>
      <c r="Q82" s="2" t="str">
        <f>IF(ISBLANK(Sheet2!Q82), "", IF(ISERR(FIND(Sheet2!Q82, Sheet1!$D82)), "", FIND(Sheet2!Q82, Sheet1!$D82)))</f>
        <v/>
      </c>
      <c r="R82" s="2" t="str">
        <f>IF(ISBLANK(Sheet2!R82), "", IF(ISERR(FIND(Sheet2!R82, Sheet1!$D82)), "", FIND(Sheet2!R82, Sheet1!$D82)))</f>
        <v/>
      </c>
      <c r="S82" s="2" t="str">
        <f>IF(ISBLANK(Sheet2!S82), "", IF(ISERR(FIND(Sheet2!S82, Sheet1!$D82)), "", FIND(Sheet2!S82, Sheet1!$D82)))</f>
        <v/>
      </c>
      <c r="T82" s="2" t="str">
        <f>IF(ISBLANK(Sheet2!T82), "", IF(ISERR(FIND(Sheet2!T82, Sheet1!$D82)), "", FIND(Sheet2!T82, Sheet1!$D82)))</f>
        <v/>
      </c>
      <c r="U82" s="2" t="str">
        <f>IF(ISBLANK(Sheet2!U82), "", IF(ISERR(FIND(Sheet2!U82, Sheet1!$D82)), "", FIND(Sheet2!U82, Sheet1!$D82)))</f>
        <v/>
      </c>
      <c r="V82" s="2" t="str">
        <f>IF(ISBLANK(Sheet2!V82), "", IF(ISERR(FIND(Sheet2!V82, Sheet1!$D82)), "", FIND(Sheet2!V82, Sheet1!$D82)))</f>
        <v/>
      </c>
      <c r="W82" s="2" t="str">
        <f>IF(ISBLANK(Sheet2!W82), "", IF(ISERR(FIND(Sheet2!W82, Sheet1!$D82)), "", FIND(Sheet2!W82, Sheet1!$D82)))</f>
        <v/>
      </c>
      <c r="X82" s="2" t="str">
        <f>IF(ISBLANK(Sheet2!X82), "", IF(ISERR(FIND(Sheet2!X82, Sheet1!$D82)), "", FIND(Sheet2!X82, Sheet1!$D82)))</f>
        <v/>
      </c>
    </row>
    <row r="83">
      <c r="A83" s="2" t="str">
        <f>IF(ISBLANK(Sheet2!A83), "", IF(ISERR(FIND(Sheet2!A83, Sheet1!$D83)), "", FIND(Sheet2!A83, Sheet1!$D83)))</f>
        <v/>
      </c>
      <c r="B83" s="2" t="str">
        <f>IF(ISBLANK(Sheet2!B83), "", IF(ISERR(FIND(Sheet2!B83, Sheet1!$D83)), "", FIND(Sheet2!B83, Sheet1!$D83)))</f>
        <v/>
      </c>
      <c r="C83" s="2">
        <f>IF(ISBLANK(Sheet2!C83), "", IF(ISERR(FIND(Sheet2!C83, Sheet1!$D83)), "", FIND(Sheet2!C83, Sheet1!$D83)))</f>
        <v>4</v>
      </c>
      <c r="D83" s="2" t="str">
        <f>IF(ISBLANK(Sheet2!D83), "", IF(ISERR(FIND(Sheet2!D83, Sheet1!$D83)), "", FIND(Sheet2!D83, Sheet1!$D83)))</f>
        <v/>
      </c>
      <c r="E83" s="2" t="str">
        <f>IF(ISBLANK(Sheet2!E83), "", IF(ISERR(FIND(Sheet2!E83, Sheet1!$D83)), "", FIND(Sheet2!E83, Sheet1!$D83)))</f>
        <v/>
      </c>
      <c r="F83" s="2" t="str">
        <f>IF(ISBLANK(Sheet2!F83), "", IF(ISERR(FIND(Sheet2!F83, Sheet1!$D83)), "", FIND(Sheet2!F83, Sheet1!$D83)))</f>
        <v/>
      </c>
      <c r="G83" s="2" t="str">
        <f>IF(ISBLANK(Sheet2!G83), "", IF(ISERR(FIND(Sheet2!G83, Sheet1!$D83)), "", FIND(Sheet2!G83, Sheet1!$D83)))</f>
        <v/>
      </c>
      <c r="H83" s="2" t="str">
        <f>IF(ISBLANK(Sheet2!H83), "", IF(ISERR(FIND(Sheet2!H83, Sheet1!$D83)), "", FIND(Sheet2!H83, Sheet1!$D83)))</f>
        <v/>
      </c>
      <c r="I83" s="2" t="str">
        <f>IF(ISBLANK(Sheet2!I83), "", IF(ISERR(FIND(Sheet2!I83, Sheet1!$D83)), "", FIND(Sheet2!I83, Sheet1!$D83)))</f>
        <v/>
      </c>
      <c r="J83" s="2" t="str">
        <f>IF(ISBLANK(Sheet2!J83), "", IF(ISERR(FIND(Sheet2!J83, Sheet1!$D83)), "", FIND(Sheet2!J83, Sheet1!$D83)))</f>
        <v/>
      </c>
      <c r="K83" s="2" t="str">
        <f>IF(ISBLANK(Sheet2!K83), "", IF(ISERR(FIND(Sheet2!K83, Sheet1!$D83)), "", FIND(Sheet2!K83, Sheet1!$D83)))</f>
        <v/>
      </c>
      <c r="L83" s="2" t="str">
        <f>IF(ISBLANK(Sheet2!L83), "", IF(ISERR(FIND(Sheet2!L83, Sheet1!$D83)), "", FIND(Sheet2!L83, Sheet1!$D83)))</f>
        <v/>
      </c>
      <c r="M83" s="2" t="str">
        <f>IF(ISBLANK(Sheet2!M83), "", IF(ISERR(FIND(Sheet2!M83, Sheet1!$D83)), "", FIND(Sheet2!M83, Sheet1!$D83)))</f>
        <v/>
      </c>
      <c r="N83" s="2" t="str">
        <f>IF(ISBLANK(Sheet2!N83), "", IF(ISERR(FIND(Sheet2!N83, Sheet1!$D83)), "", FIND(Sheet2!N83, Sheet1!$D83)))</f>
        <v/>
      </c>
      <c r="O83" s="2" t="str">
        <f>IF(ISBLANK(Sheet2!O83), "", IF(ISERR(FIND(Sheet2!O83, Sheet1!$D83)), "", FIND(Sheet2!O83, Sheet1!$D83)))</f>
        <v/>
      </c>
      <c r="P83" s="2" t="str">
        <f>IF(ISBLANK(Sheet2!P83), "", IF(ISERR(FIND(Sheet2!P83, Sheet1!$D83)), "", FIND(Sheet2!P83, Sheet1!$D83)))</f>
        <v/>
      </c>
      <c r="Q83" s="2" t="str">
        <f>IF(ISBLANK(Sheet2!Q83), "", IF(ISERR(FIND(Sheet2!Q83, Sheet1!$D83)), "", FIND(Sheet2!Q83, Sheet1!$D83)))</f>
        <v/>
      </c>
      <c r="R83" s="2" t="str">
        <f>IF(ISBLANK(Sheet2!R83), "", IF(ISERR(FIND(Sheet2!R83, Sheet1!$D83)), "", FIND(Sheet2!R83, Sheet1!$D83)))</f>
        <v/>
      </c>
      <c r="S83" s="2" t="str">
        <f>IF(ISBLANK(Sheet2!S83), "", IF(ISERR(FIND(Sheet2!S83, Sheet1!$D83)), "", FIND(Sheet2!S83, Sheet1!$D83)))</f>
        <v/>
      </c>
      <c r="T83" s="2" t="str">
        <f>IF(ISBLANK(Sheet2!T83), "", IF(ISERR(FIND(Sheet2!T83, Sheet1!$D83)), "", FIND(Sheet2!T83, Sheet1!$D83)))</f>
        <v/>
      </c>
      <c r="U83" s="2" t="str">
        <f>IF(ISBLANK(Sheet2!U83), "", IF(ISERR(FIND(Sheet2!U83, Sheet1!$D83)), "", FIND(Sheet2!U83, Sheet1!$D83)))</f>
        <v/>
      </c>
      <c r="V83" s="2" t="str">
        <f>IF(ISBLANK(Sheet2!V83), "", IF(ISERR(FIND(Sheet2!V83, Sheet1!$D83)), "", FIND(Sheet2!V83, Sheet1!$D83)))</f>
        <v/>
      </c>
      <c r="W83" s="2" t="str">
        <f>IF(ISBLANK(Sheet2!W83), "", IF(ISERR(FIND(Sheet2!W83, Sheet1!$D83)), "", FIND(Sheet2!W83, Sheet1!$D83)))</f>
        <v/>
      </c>
      <c r="X83" s="2" t="str">
        <f>IF(ISBLANK(Sheet2!X83), "", IF(ISERR(FIND(Sheet2!X83, Sheet1!$D83)), "", FIND(Sheet2!X83, Sheet1!$D83)))</f>
        <v/>
      </c>
    </row>
    <row r="84">
      <c r="A84" s="2" t="str">
        <f>IF(ISBLANK(Sheet2!A84), "", IF(ISERR(FIND(Sheet2!A84, Sheet1!$D84)), "", FIND(Sheet2!A84, Sheet1!$D84)))</f>
        <v/>
      </c>
      <c r="B84" s="2" t="str">
        <f>IF(ISBLANK(Sheet2!B84), "", IF(ISERR(FIND(Sheet2!B84, Sheet1!$D84)), "", FIND(Sheet2!B84, Sheet1!$D84)))</f>
        <v/>
      </c>
      <c r="C84" s="2" t="str">
        <f>IF(ISBLANK(Sheet2!C84), "", IF(ISERR(FIND(Sheet2!C84, Sheet1!$D84)), "", FIND(Sheet2!C84, Sheet1!$D84)))</f>
        <v/>
      </c>
      <c r="D84" s="2" t="str">
        <f>IF(ISBLANK(Sheet2!D84), "", IF(ISERR(FIND(Sheet2!D84, Sheet1!$D84)), "", FIND(Sheet2!D84, Sheet1!$D84)))</f>
        <v/>
      </c>
      <c r="E84" s="2" t="str">
        <f>IF(ISBLANK(Sheet2!E84), "", IF(ISERR(FIND(Sheet2!E84, Sheet1!$D84)), "", FIND(Sheet2!E84, Sheet1!$D84)))</f>
        <v/>
      </c>
      <c r="F84" s="2" t="str">
        <f>IF(ISBLANK(Sheet2!F84), "", IF(ISERR(FIND(Sheet2!F84, Sheet1!$D84)), "", FIND(Sheet2!F84, Sheet1!$D84)))</f>
        <v/>
      </c>
      <c r="G84" s="2" t="str">
        <f>IF(ISBLANK(Sheet2!G84), "", IF(ISERR(FIND(Sheet2!G84, Sheet1!$D84)), "", FIND(Sheet2!G84, Sheet1!$D84)))</f>
        <v/>
      </c>
      <c r="H84" s="2" t="str">
        <f>IF(ISBLANK(Sheet2!H84), "", IF(ISERR(FIND(Sheet2!H84, Sheet1!$D84)), "", FIND(Sheet2!H84, Sheet1!$D84)))</f>
        <v/>
      </c>
      <c r="I84" s="2">
        <f>IF(ISBLANK(Sheet2!I84), "", IF(ISERR(FIND(Sheet2!I84, Sheet1!$D84)), "", FIND(Sheet2!I84, Sheet1!$D84)))</f>
        <v>11</v>
      </c>
      <c r="J84" s="2">
        <f>IF(ISBLANK(Sheet2!J84), "", IF(ISERR(FIND(Sheet2!J84, Sheet1!$D84)), "", FIND(Sheet2!J84, Sheet1!$D84)))</f>
        <v>11</v>
      </c>
      <c r="K84" s="2" t="str">
        <f>IF(ISBLANK(Sheet2!K84), "", IF(ISERR(FIND(Sheet2!K84, Sheet1!$D84)), "", FIND(Sheet2!K84, Sheet1!$D84)))</f>
        <v/>
      </c>
      <c r="L84" s="2" t="str">
        <f>IF(ISBLANK(Sheet2!L84), "", IF(ISERR(FIND(Sheet2!L84, Sheet1!$D84)), "", FIND(Sheet2!L84, Sheet1!$D84)))</f>
        <v/>
      </c>
      <c r="M84" s="2" t="str">
        <f>IF(ISBLANK(Sheet2!M84), "", IF(ISERR(FIND(Sheet2!M84, Sheet1!$D84)), "", FIND(Sheet2!M84, Sheet1!$D84)))</f>
        <v/>
      </c>
      <c r="N84" s="2" t="str">
        <f>IF(ISBLANK(Sheet2!N84), "", IF(ISERR(FIND(Sheet2!N84, Sheet1!$D84)), "", FIND(Sheet2!N84, Sheet1!$D84)))</f>
        <v/>
      </c>
      <c r="O84" s="2" t="str">
        <f>IF(ISBLANK(Sheet2!O84), "", IF(ISERR(FIND(Sheet2!O84, Sheet1!$D84)), "", FIND(Sheet2!O84, Sheet1!$D84)))</f>
        <v/>
      </c>
      <c r="P84" s="2" t="str">
        <f>IF(ISBLANK(Sheet2!P84), "", IF(ISERR(FIND(Sheet2!P84, Sheet1!$D84)), "", FIND(Sheet2!P84, Sheet1!$D84)))</f>
        <v/>
      </c>
      <c r="Q84" s="2" t="str">
        <f>IF(ISBLANK(Sheet2!Q84), "", IF(ISERR(FIND(Sheet2!Q84, Sheet1!$D84)), "", FIND(Sheet2!Q84, Sheet1!$D84)))</f>
        <v/>
      </c>
      <c r="R84" s="2" t="str">
        <f>IF(ISBLANK(Sheet2!R84), "", IF(ISERR(FIND(Sheet2!R84, Sheet1!$D84)), "", FIND(Sheet2!R84, Sheet1!$D84)))</f>
        <v/>
      </c>
      <c r="S84" s="2" t="str">
        <f>IF(ISBLANK(Sheet2!S84), "", IF(ISERR(FIND(Sheet2!S84, Sheet1!$D84)), "", FIND(Sheet2!S84, Sheet1!$D84)))</f>
        <v/>
      </c>
      <c r="T84" s="2" t="str">
        <f>IF(ISBLANK(Sheet2!T84), "", IF(ISERR(FIND(Sheet2!T84, Sheet1!$D84)), "", FIND(Sheet2!T84, Sheet1!$D84)))</f>
        <v/>
      </c>
      <c r="U84" s="2" t="str">
        <f>IF(ISBLANK(Sheet2!U84), "", IF(ISERR(FIND(Sheet2!U84, Sheet1!$D84)), "", FIND(Sheet2!U84, Sheet1!$D84)))</f>
        <v/>
      </c>
      <c r="V84" s="2" t="str">
        <f>IF(ISBLANK(Sheet2!V84), "", IF(ISERR(FIND(Sheet2!V84, Sheet1!$D84)), "", FIND(Sheet2!V84, Sheet1!$D84)))</f>
        <v/>
      </c>
      <c r="W84" s="2" t="str">
        <f>IF(ISBLANK(Sheet2!W84), "", IF(ISERR(FIND(Sheet2!W84, Sheet1!$D84)), "", FIND(Sheet2!W84, Sheet1!$D84)))</f>
        <v/>
      </c>
      <c r="X84" s="2" t="str">
        <f>IF(ISBLANK(Sheet2!X84), "", IF(ISERR(FIND(Sheet2!X84, Sheet1!$D84)), "", FIND(Sheet2!X84, Sheet1!$D84)))</f>
        <v/>
      </c>
    </row>
    <row r="85">
      <c r="A85" s="2" t="str">
        <f>IF(ISBLANK(Sheet2!A85), "", IF(ISERR(FIND(Sheet2!A85, Sheet1!$D85)), "", FIND(Sheet2!A85, Sheet1!$D85)))</f>
        <v/>
      </c>
      <c r="B85" s="2" t="str">
        <f>IF(ISBLANK(Sheet2!B85), "", IF(ISERR(FIND(Sheet2!B85, Sheet1!$D85)), "", FIND(Sheet2!B85, Sheet1!$D85)))</f>
        <v/>
      </c>
      <c r="C85" s="2" t="str">
        <f>IF(ISBLANK(Sheet2!C85), "", IF(ISERR(FIND(Sheet2!C85, Sheet1!$D85)), "", FIND(Sheet2!C85, Sheet1!$D85)))</f>
        <v/>
      </c>
      <c r="D85" s="2" t="str">
        <f>IF(ISBLANK(Sheet2!D85), "", IF(ISERR(FIND(Sheet2!D85, Sheet1!$D85)), "", FIND(Sheet2!D85, Sheet1!$D85)))</f>
        <v/>
      </c>
      <c r="E85" s="2" t="str">
        <f>IF(ISBLANK(Sheet2!E85), "", IF(ISERR(FIND(Sheet2!E85, Sheet1!$D85)), "", FIND(Sheet2!E85, Sheet1!$D85)))</f>
        <v/>
      </c>
      <c r="F85" s="2" t="str">
        <f>IF(ISBLANK(Sheet2!F85), "", IF(ISERR(FIND(Sheet2!F85, Sheet1!$D85)), "", FIND(Sheet2!F85, Sheet1!$D85)))</f>
        <v/>
      </c>
      <c r="G85" s="2">
        <f>IF(ISBLANK(Sheet2!G85), "", IF(ISERR(FIND(Sheet2!G85, Sheet1!$D85)), "", FIND(Sheet2!G85, Sheet1!$D85)))</f>
        <v>6</v>
      </c>
      <c r="H85" s="2" t="str">
        <f>IF(ISBLANK(Sheet2!H85), "", IF(ISERR(FIND(Sheet2!H85, Sheet1!$D85)), "", FIND(Sheet2!H85, Sheet1!$D85)))</f>
        <v/>
      </c>
      <c r="I85" s="2" t="str">
        <f>IF(ISBLANK(Sheet2!I85), "", IF(ISERR(FIND(Sheet2!I85, Sheet1!$D85)), "", FIND(Sheet2!I85, Sheet1!$D85)))</f>
        <v/>
      </c>
      <c r="J85" s="2" t="str">
        <f>IF(ISBLANK(Sheet2!J85), "", IF(ISERR(FIND(Sheet2!J85, Sheet1!$D85)), "", FIND(Sheet2!J85, Sheet1!$D85)))</f>
        <v/>
      </c>
      <c r="K85" s="2" t="str">
        <f>IF(ISBLANK(Sheet2!K85), "", IF(ISERR(FIND(Sheet2!K85, Sheet1!$D85)), "", FIND(Sheet2!K85, Sheet1!$D85)))</f>
        <v/>
      </c>
      <c r="L85" s="2" t="str">
        <f>IF(ISBLANK(Sheet2!L85), "", IF(ISERR(FIND(Sheet2!L85, Sheet1!$D85)), "", FIND(Sheet2!L85, Sheet1!$D85)))</f>
        <v/>
      </c>
      <c r="M85" s="2" t="str">
        <f>IF(ISBLANK(Sheet2!M85), "", IF(ISERR(FIND(Sheet2!M85, Sheet1!$D85)), "", FIND(Sheet2!M85, Sheet1!$D85)))</f>
        <v/>
      </c>
      <c r="N85" s="2" t="str">
        <f>IF(ISBLANK(Sheet2!N85), "", IF(ISERR(FIND(Sheet2!N85, Sheet1!$D85)), "", FIND(Sheet2!N85, Sheet1!$D85)))</f>
        <v/>
      </c>
      <c r="O85" s="2" t="str">
        <f>IF(ISBLANK(Sheet2!O85), "", IF(ISERR(FIND(Sheet2!O85, Sheet1!$D85)), "", FIND(Sheet2!O85, Sheet1!$D85)))</f>
        <v/>
      </c>
      <c r="P85" s="2" t="str">
        <f>IF(ISBLANK(Sheet2!P85), "", IF(ISERR(FIND(Sheet2!P85, Sheet1!$D85)), "", FIND(Sheet2!P85, Sheet1!$D85)))</f>
        <v/>
      </c>
      <c r="Q85" s="2" t="str">
        <f>IF(ISBLANK(Sheet2!Q85), "", IF(ISERR(FIND(Sheet2!Q85, Sheet1!$D85)), "", FIND(Sheet2!Q85, Sheet1!$D85)))</f>
        <v/>
      </c>
      <c r="R85" s="2" t="str">
        <f>IF(ISBLANK(Sheet2!R85), "", IF(ISERR(FIND(Sheet2!R85, Sheet1!$D85)), "", FIND(Sheet2!R85, Sheet1!$D85)))</f>
        <v/>
      </c>
      <c r="S85" s="2" t="str">
        <f>IF(ISBLANK(Sheet2!S85), "", IF(ISERR(FIND(Sheet2!S85, Sheet1!$D85)), "", FIND(Sheet2!S85, Sheet1!$D85)))</f>
        <v/>
      </c>
      <c r="T85" s="2" t="str">
        <f>IF(ISBLANK(Sheet2!T85), "", IF(ISERR(FIND(Sheet2!T85, Sheet1!$D85)), "", FIND(Sheet2!T85, Sheet1!$D85)))</f>
        <v/>
      </c>
      <c r="U85" s="2" t="str">
        <f>IF(ISBLANK(Sheet2!U85), "", IF(ISERR(FIND(Sheet2!U85, Sheet1!$D85)), "", FIND(Sheet2!U85, Sheet1!$D85)))</f>
        <v/>
      </c>
      <c r="V85" s="2" t="str">
        <f>IF(ISBLANK(Sheet2!V85), "", IF(ISERR(FIND(Sheet2!V85, Sheet1!$D85)), "", FIND(Sheet2!V85, Sheet1!$D85)))</f>
        <v/>
      </c>
      <c r="W85" s="2" t="str">
        <f>IF(ISBLANK(Sheet2!W85), "", IF(ISERR(FIND(Sheet2!W85, Sheet1!$D85)), "", FIND(Sheet2!W85, Sheet1!$D85)))</f>
        <v/>
      </c>
      <c r="X85" s="2" t="str">
        <f>IF(ISBLANK(Sheet2!X85), "", IF(ISERR(FIND(Sheet2!X85, Sheet1!$D85)), "", FIND(Sheet2!X85, Sheet1!$D85)))</f>
        <v/>
      </c>
    </row>
    <row r="86">
      <c r="A86" s="2" t="str">
        <f>IF(ISBLANK(Sheet2!A86), "", IF(ISERR(FIND(Sheet2!A86, Sheet1!$D86)), "", FIND(Sheet2!A86, Sheet1!$D86)))</f>
        <v/>
      </c>
      <c r="B86" s="2" t="str">
        <f>IF(ISBLANK(Sheet2!B86), "", IF(ISERR(FIND(Sheet2!B86, Sheet1!$D86)), "", FIND(Sheet2!B86, Sheet1!$D86)))</f>
        <v/>
      </c>
      <c r="C86" s="2" t="str">
        <f>IF(ISBLANK(Sheet2!C86), "", IF(ISERR(FIND(Sheet2!C86, Sheet1!$D86)), "", FIND(Sheet2!C86, Sheet1!$D86)))</f>
        <v/>
      </c>
      <c r="D86" s="2" t="str">
        <f>IF(ISBLANK(Sheet2!D86), "", IF(ISERR(FIND(Sheet2!D86, Sheet1!$D86)), "", FIND(Sheet2!D86, Sheet1!$D86)))</f>
        <v/>
      </c>
      <c r="E86" s="2" t="str">
        <f>IF(ISBLANK(Sheet2!E86), "", IF(ISERR(FIND(Sheet2!E86, Sheet1!$D86)), "", FIND(Sheet2!E86, Sheet1!$D86)))</f>
        <v/>
      </c>
      <c r="F86" s="2" t="str">
        <f>IF(ISBLANK(Sheet2!F86), "", IF(ISERR(FIND(Sheet2!F86, Sheet1!$D86)), "", FIND(Sheet2!F86, Sheet1!$D86)))</f>
        <v/>
      </c>
      <c r="G86" s="2" t="str">
        <f>IF(ISBLANK(Sheet2!G86), "", IF(ISERR(FIND(Sheet2!G86, Sheet1!$D86)), "", FIND(Sheet2!G86, Sheet1!$D86)))</f>
        <v/>
      </c>
      <c r="H86" s="2" t="str">
        <f>IF(ISBLANK(Sheet2!H86), "", IF(ISERR(FIND(Sheet2!H86, Sheet1!$D86)), "", FIND(Sheet2!H86, Sheet1!$D86)))</f>
        <v/>
      </c>
      <c r="I86" s="2" t="str">
        <f>IF(ISBLANK(Sheet2!I86), "", IF(ISERR(FIND(Sheet2!I86, Sheet1!$D86)), "", FIND(Sheet2!I86, Sheet1!$D86)))</f>
        <v/>
      </c>
      <c r="J86" s="2" t="str">
        <f>IF(ISBLANK(Sheet2!J86), "", IF(ISERR(FIND(Sheet2!J86, Sheet1!$D86)), "", FIND(Sheet2!J86, Sheet1!$D86)))</f>
        <v/>
      </c>
      <c r="K86" s="2" t="str">
        <f>IF(ISBLANK(Sheet2!K86), "", IF(ISERR(FIND(Sheet2!K86, Sheet1!$D86)), "", FIND(Sheet2!K86, Sheet1!$D86)))</f>
        <v/>
      </c>
      <c r="L86" s="2" t="str">
        <f>IF(ISBLANK(Sheet2!L86), "", IF(ISERR(FIND(Sheet2!L86, Sheet1!$D86)), "", FIND(Sheet2!L86, Sheet1!$D86)))</f>
        <v/>
      </c>
      <c r="M86" s="2" t="str">
        <f>IF(ISBLANK(Sheet2!M86), "", IF(ISERR(FIND(Sheet2!M86, Sheet1!$D86)), "", FIND(Sheet2!M86, Sheet1!$D86)))</f>
        <v/>
      </c>
      <c r="N86" s="2" t="str">
        <f>IF(ISBLANK(Sheet2!N86), "", IF(ISERR(FIND(Sheet2!N86, Sheet1!$D86)), "", FIND(Sheet2!N86, Sheet1!$D86)))</f>
        <v/>
      </c>
      <c r="O86" s="2" t="str">
        <f>IF(ISBLANK(Sheet2!O86), "", IF(ISERR(FIND(Sheet2!O86, Sheet1!$D86)), "", FIND(Sheet2!O86, Sheet1!$D86)))</f>
        <v/>
      </c>
      <c r="P86" s="2" t="str">
        <f>IF(ISBLANK(Sheet2!P86), "", IF(ISERR(FIND(Sheet2!P86, Sheet1!$D86)), "", FIND(Sheet2!P86, Sheet1!$D86)))</f>
        <v/>
      </c>
      <c r="Q86" s="2" t="str">
        <f>IF(ISBLANK(Sheet2!Q86), "", IF(ISERR(FIND(Sheet2!Q86, Sheet1!$D86)), "", FIND(Sheet2!Q86, Sheet1!$D86)))</f>
        <v/>
      </c>
      <c r="R86" s="2" t="str">
        <f>IF(ISBLANK(Sheet2!R86), "", IF(ISERR(FIND(Sheet2!R86, Sheet1!$D86)), "", FIND(Sheet2!R86, Sheet1!$D86)))</f>
        <v/>
      </c>
      <c r="S86" s="2" t="str">
        <f>IF(ISBLANK(Sheet2!S86), "", IF(ISERR(FIND(Sheet2!S86, Sheet1!$D86)), "", FIND(Sheet2!S86, Sheet1!$D86)))</f>
        <v/>
      </c>
      <c r="T86" s="2">
        <f>IF(ISBLANK(Sheet2!T86), "", IF(ISERR(FIND(Sheet2!T86, Sheet1!$D86)), "", FIND(Sheet2!T86, Sheet1!$D86)))</f>
        <v>21</v>
      </c>
      <c r="U86" s="2" t="str">
        <f>IF(ISBLANK(Sheet2!U86), "", IF(ISERR(FIND(Sheet2!U86, Sheet1!$D86)), "", FIND(Sheet2!U86, Sheet1!$D86)))</f>
        <v/>
      </c>
      <c r="V86" s="2" t="str">
        <f>IF(ISBLANK(Sheet2!V86), "", IF(ISERR(FIND(Sheet2!V86, Sheet1!$D86)), "", FIND(Sheet2!V86, Sheet1!$D86)))</f>
        <v/>
      </c>
      <c r="W86" s="2" t="str">
        <f>IF(ISBLANK(Sheet2!W86), "", IF(ISERR(FIND(Sheet2!W86, Sheet1!$D86)), "", FIND(Sheet2!W86, Sheet1!$D86)))</f>
        <v/>
      </c>
      <c r="X86" s="2" t="str">
        <f>IF(ISBLANK(Sheet2!X86), "", IF(ISERR(FIND(Sheet2!X86, Sheet1!$D86)), "", FIND(Sheet2!X86, Sheet1!$D86)))</f>
        <v/>
      </c>
    </row>
    <row r="87">
      <c r="A87" s="2" t="str">
        <f>IF(ISBLANK(Sheet2!A87), "", IF(ISERR(FIND(Sheet2!A87, Sheet1!$D87)), "", FIND(Sheet2!A87, Sheet1!$D87)))</f>
        <v/>
      </c>
      <c r="B87" s="2" t="str">
        <f>IF(ISBLANK(Sheet2!B87), "", IF(ISERR(FIND(Sheet2!B87, Sheet1!$D87)), "", FIND(Sheet2!B87, Sheet1!$D87)))</f>
        <v/>
      </c>
      <c r="C87" s="2">
        <f>IF(ISBLANK(Sheet2!C87), "", IF(ISERR(FIND(Sheet2!C87, Sheet1!$D87)), "", FIND(Sheet2!C87, Sheet1!$D87)))</f>
        <v>10</v>
      </c>
      <c r="D87" s="2" t="str">
        <f>IF(ISBLANK(Sheet2!D87), "", IF(ISERR(FIND(Sheet2!D87, Sheet1!$D87)), "", FIND(Sheet2!D87, Sheet1!$D87)))</f>
        <v/>
      </c>
      <c r="E87" s="2" t="str">
        <f>IF(ISBLANK(Sheet2!E87), "", IF(ISERR(FIND(Sheet2!E87, Sheet1!$D87)), "", FIND(Sheet2!E87, Sheet1!$D87)))</f>
        <v/>
      </c>
      <c r="F87" s="2" t="str">
        <f>IF(ISBLANK(Sheet2!F87), "", IF(ISERR(FIND(Sheet2!F87, Sheet1!$D87)), "", FIND(Sheet2!F87, Sheet1!$D87)))</f>
        <v/>
      </c>
      <c r="G87" s="2" t="str">
        <f>IF(ISBLANK(Sheet2!G87), "", IF(ISERR(FIND(Sheet2!G87, Sheet1!$D87)), "", FIND(Sheet2!G87, Sheet1!$D87)))</f>
        <v/>
      </c>
      <c r="H87" s="2" t="str">
        <f>IF(ISBLANK(Sheet2!H87), "", IF(ISERR(FIND(Sheet2!H87, Sheet1!$D87)), "", FIND(Sheet2!H87, Sheet1!$D87)))</f>
        <v/>
      </c>
      <c r="I87" s="2" t="str">
        <f>IF(ISBLANK(Sheet2!I87), "", IF(ISERR(FIND(Sheet2!I87, Sheet1!$D87)), "", FIND(Sheet2!I87, Sheet1!$D87)))</f>
        <v/>
      </c>
      <c r="J87" s="2" t="str">
        <f>IF(ISBLANK(Sheet2!J87), "", IF(ISERR(FIND(Sheet2!J87, Sheet1!$D87)), "", FIND(Sheet2!J87, Sheet1!$D87)))</f>
        <v/>
      </c>
      <c r="K87" s="2" t="str">
        <f>IF(ISBLANK(Sheet2!K87), "", IF(ISERR(FIND(Sheet2!K87, Sheet1!$D87)), "", FIND(Sheet2!K87, Sheet1!$D87)))</f>
        <v/>
      </c>
      <c r="L87" s="2" t="str">
        <f>IF(ISBLANK(Sheet2!L87), "", IF(ISERR(FIND(Sheet2!L87, Sheet1!$D87)), "", FIND(Sheet2!L87, Sheet1!$D87)))</f>
        <v/>
      </c>
      <c r="M87" s="2" t="str">
        <f>IF(ISBLANK(Sheet2!M87), "", IF(ISERR(FIND(Sheet2!M87, Sheet1!$D87)), "", FIND(Sheet2!M87, Sheet1!$D87)))</f>
        <v/>
      </c>
      <c r="N87" s="2" t="str">
        <f>IF(ISBLANK(Sheet2!N87), "", IF(ISERR(FIND(Sheet2!N87, Sheet1!$D87)), "", FIND(Sheet2!N87, Sheet1!$D87)))</f>
        <v/>
      </c>
      <c r="O87" s="2" t="str">
        <f>IF(ISBLANK(Sheet2!O87), "", IF(ISERR(FIND(Sheet2!O87, Sheet1!$D87)), "", FIND(Sheet2!O87, Sheet1!$D87)))</f>
        <v/>
      </c>
      <c r="P87" s="2" t="str">
        <f>IF(ISBLANK(Sheet2!P87), "", IF(ISERR(FIND(Sheet2!P87, Sheet1!$D87)), "", FIND(Sheet2!P87, Sheet1!$D87)))</f>
        <v/>
      </c>
      <c r="Q87" s="2" t="str">
        <f>IF(ISBLANK(Sheet2!Q87), "", IF(ISERR(FIND(Sheet2!Q87, Sheet1!$D87)), "", FIND(Sheet2!Q87, Sheet1!$D87)))</f>
        <v/>
      </c>
      <c r="R87" s="2" t="str">
        <f>IF(ISBLANK(Sheet2!R87), "", IF(ISERR(FIND(Sheet2!R87, Sheet1!$D87)), "", FIND(Sheet2!R87, Sheet1!$D87)))</f>
        <v/>
      </c>
      <c r="S87" s="2" t="str">
        <f>IF(ISBLANK(Sheet2!S87), "", IF(ISERR(FIND(Sheet2!S87, Sheet1!$D87)), "", FIND(Sheet2!S87, Sheet1!$D87)))</f>
        <v/>
      </c>
      <c r="T87" s="2" t="str">
        <f>IF(ISBLANK(Sheet2!T87), "", IF(ISERR(FIND(Sheet2!T87, Sheet1!$D87)), "", FIND(Sheet2!T87, Sheet1!$D87)))</f>
        <v/>
      </c>
      <c r="U87" s="2" t="str">
        <f>IF(ISBLANK(Sheet2!U87), "", IF(ISERR(FIND(Sheet2!U87, Sheet1!$D87)), "", FIND(Sheet2!U87, Sheet1!$D87)))</f>
        <v/>
      </c>
      <c r="V87" s="2" t="str">
        <f>IF(ISBLANK(Sheet2!V87), "", IF(ISERR(FIND(Sheet2!V87, Sheet1!$D87)), "", FIND(Sheet2!V87, Sheet1!$D87)))</f>
        <v/>
      </c>
      <c r="W87" s="2" t="str">
        <f>IF(ISBLANK(Sheet2!W87), "", IF(ISERR(FIND(Sheet2!W87, Sheet1!$D87)), "", FIND(Sheet2!W87, Sheet1!$D87)))</f>
        <v/>
      </c>
      <c r="X87" s="2" t="str">
        <f>IF(ISBLANK(Sheet2!X87), "", IF(ISERR(FIND(Sheet2!X87, Sheet1!$D87)), "", FIND(Sheet2!X87, Sheet1!$D87)))</f>
        <v/>
      </c>
    </row>
    <row r="88">
      <c r="A88" s="2" t="str">
        <f>IF(ISBLANK(Sheet2!A88), "", IF(ISERR(FIND(Sheet2!A88, Sheet1!$D88)), "", FIND(Sheet2!A88, Sheet1!$D88)))</f>
        <v/>
      </c>
      <c r="B88" s="2" t="str">
        <f>IF(ISBLANK(Sheet2!B88), "", IF(ISERR(FIND(Sheet2!B88, Sheet1!$D88)), "", FIND(Sheet2!B88, Sheet1!$D88)))</f>
        <v/>
      </c>
      <c r="C88" s="2" t="str">
        <f>IF(ISBLANK(Sheet2!C88), "", IF(ISERR(FIND(Sheet2!C88, Sheet1!$D88)), "", FIND(Sheet2!C88, Sheet1!$D88)))</f>
        <v/>
      </c>
      <c r="D88" s="2" t="str">
        <f>IF(ISBLANK(Sheet2!D88), "", IF(ISERR(FIND(Sheet2!D88, Sheet1!$D88)), "", FIND(Sheet2!D88, Sheet1!$D88)))</f>
        <v/>
      </c>
      <c r="E88" s="2" t="str">
        <f>IF(ISBLANK(Sheet2!E88), "", IF(ISERR(FIND(Sheet2!E88, Sheet1!$D88)), "", FIND(Sheet2!E88, Sheet1!$D88)))</f>
        <v/>
      </c>
      <c r="F88" s="2">
        <f>IF(ISBLANK(Sheet2!F88), "", IF(ISERR(FIND(Sheet2!F88, Sheet1!$D88)), "", FIND(Sheet2!F88, Sheet1!$D88)))</f>
        <v>1</v>
      </c>
      <c r="G88" s="2" t="str">
        <f>IF(ISBLANK(Sheet2!G88), "", IF(ISERR(FIND(Sheet2!G88, Sheet1!$D88)), "", FIND(Sheet2!G88, Sheet1!$D88)))</f>
        <v/>
      </c>
      <c r="H88" s="2" t="str">
        <f>IF(ISBLANK(Sheet2!H88), "", IF(ISERR(FIND(Sheet2!H88, Sheet1!$D88)), "", FIND(Sheet2!H88, Sheet1!$D88)))</f>
        <v/>
      </c>
      <c r="I88" s="2" t="str">
        <f>IF(ISBLANK(Sheet2!I88), "", IF(ISERR(FIND(Sheet2!I88, Sheet1!$D88)), "", FIND(Sheet2!I88, Sheet1!$D88)))</f>
        <v/>
      </c>
      <c r="J88" s="2" t="str">
        <f>IF(ISBLANK(Sheet2!J88), "", IF(ISERR(FIND(Sheet2!J88, Sheet1!$D88)), "", FIND(Sheet2!J88, Sheet1!$D88)))</f>
        <v/>
      </c>
      <c r="K88" s="2" t="str">
        <f>IF(ISBLANK(Sheet2!K88), "", IF(ISERR(FIND(Sheet2!K88, Sheet1!$D88)), "", FIND(Sheet2!K88, Sheet1!$D88)))</f>
        <v/>
      </c>
      <c r="L88" s="2" t="str">
        <f>IF(ISBLANK(Sheet2!L88), "", IF(ISERR(FIND(Sheet2!L88, Sheet1!$D88)), "", FIND(Sheet2!L88, Sheet1!$D88)))</f>
        <v/>
      </c>
      <c r="M88" s="2" t="str">
        <f>IF(ISBLANK(Sheet2!M88), "", IF(ISERR(FIND(Sheet2!M88, Sheet1!$D88)), "", FIND(Sheet2!M88, Sheet1!$D88)))</f>
        <v/>
      </c>
      <c r="N88" s="2" t="str">
        <f>IF(ISBLANK(Sheet2!N88), "", IF(ISERR(FIND(Sheet2!N88, Sheet1!$D88)), "", FIND(Sheet2!N88, Sheet1!$D88)))</f>
        <v/>
      </c>
      <c r="O88" s="2" t="str">
        <f>IF(ISBLANK(Sheet2!O88), "", IF(ISERR(FIND(Sheet2!O88, Sheet1!$D88)), "", FIND(Sheet2!O88, Sheet1!$D88)))</f>
        <v/>
      </c>
      <c r="P88" s="2" t="str">
        <f>IF(ISBLANK(Sheet2!P88), "", IF(ISERR(FIND(Sheet2!P88, Sheet1!$D88)), "", FIND(Sheet2!P88, Sheet1!$D88)))</f>
        <v/>
      </c>
      <c r="Q88" s="2">
        <f>IF(ISBLANK(Sheet2!Q88), "", IF(ISERR(FIND(Sheet2!Q88, Sheet1!$D88)), "", FIND(Sheet2!Q88, Sheet1!$D88)))</f>
        <v>1</v>
      </c>
      <c r="R88" s="2" t="str">
        <f>IF(ISBLANK(Sheet2!R88), "", IF(ISERR(FIND(Sheet2!R88, Sheet1!$D88)), "", FIND(Sheet2!R88, Sheet1!$D88)))</f>
        <v/>
      </c>
      <c r="S88" s="2" t="str">
        <f>IF(ISBLANK(Sheet2!S88), "", IF(ISERR(FIND(Sheet2!S88, Sheet1!$D88)), "", FIND(Sheet2!S88, Sheet1!$D88)))</f>
        <v/>
      </c>
      <c r="T88" s="2" t="str">
        <f>IF(ISBLANK(Sheet2!T88), "", IF(ISERR(FIND(Sheet2!T88, Sheet1!$D88)), "", FIND(Sheet2!T88, Sheet1!$D88)))</f>
        <v/>
      </c>
      <c r="U88" s="2" t="str">
        <f>IF(ISBLANK(Sheet2!U88), "", IF(ISERR(FIND(Sheet2!U88, Sheet1!$D88)), "", FIND(Sheet2!U88, Sheet1!$D88)))</f>
        <v/>
      </c>
      <c r="V88" s="2" t="str">
        <f>IF(ISBLANK(Sheet2!V88), "", IF(ISERR(FIND(Sheet2!V88, Sheet1!$D88)), "", FIND(Sheet2!V88, Sheet1!$D88)))</f>
        <v/>
      </c>
      <c r="W88" s="2" t="str">
        <f>IF(ISBLANK(Sheet2!W88), "", IF(ISERR(FIND(Sheet2!W88, Sheet1!$D88)), "", FIND(Sheet2!W88, Sheet1!$D88)))</f>
        <v/>
      </c>
      <c r="X88" s="2" t="str">
        <f>IF(ISBLANK(Sheet2!X88), "", IF(ISERR(FIND(Sheet2!X88, Sheet1!$D88)), "", FIND(Sheet2!X88, Sheet1!$D88)))</f>
        <v/>
      </c>
    </row>
    <row r="89">
      <c r="A89" s="2" t="str">
        <f>IF(ISBLANK(Sheet2!A89), "", IF(ISERR(FIND(Sheet2!A89, Sheet1!$D89)), "", FIND(Sheet2!A89, Sheet1!$D89)))</f>
        <v/>
      </c>
      <c r="B89" s="2" t="str">
        <f>IF(ISBLANK(Sheet2!B89), "", IF(ISERR(FIND(Sheet2!B89, Sheet1!$D89)), "", FIND(Sheet2!B89, Sheet1!$D89)))</f>
        <v/>
      </c>
      <c r="C89" s="2" t="str">
        <f>IF(ISBLANK(Sheet2!C89), "", IF(ISERR(FIND(Sheet2!C89, Sheet1!$D89)), "", FIND(Sheet2!C89, Sheet1!$D89)))</f>
        <v/>
      </c>
      <c r="D89" s="2" t="str">
        <f>IF(ISBLANK(Sheet2!D89), "", IF(ISERR(FIND(Sheet2!D89, Sheet1!$D89)), "", FIND(Sheet2!D89, Sheet1!$D89)))</f>
        <v/>
      </c>
      <c r="E89" s="2" t="str">
        <f>IF(ISBLANK(Sheet2!E89), "", IF(ISERR(FIND(Sheet2!E89, Sheet1!$D89)), "", FIND(Sheet2!E89, Sheet1!$D89)))</f>
        <v/>
      </c>
      <c r="F89" s="2" t="str">
        <f>IF(ISBLANK(Sheet2!F89), "", IF(ISERR(FIND(Sheet2!F89, Sheet1!$D89)), "", FIND(Sheet2!F89, Sheet1!$D89)))</f>
        <v/>
      </c>
      <c r="G89" s="2" t="str">
        <f>IF(ISBLANK(Sheet2!G89), "", IF(ISERR(FIND(Sheet2!G89, Sheet1!$D89)), "", FIND(Sheet2!G89, Sheet1!$D89)))</f>
        <v/>
      </c>
      <c r="H89" s="2" t="str">
        <f>IF(ISBLANK(Sheet2!H89), "", IF(ISERR(FIND(Sheet2!H89, Sheet1!$D89)), "", FIND(Sheet2!H89, Sheet1!$D89)))</f>
        <v/>
      </c>
      <c r="I89" s="2" t="str">
        <f>IF(ISBLANK(Sheet2!I89), "", IF(ISERR(FIND(Sheet2!I89, Sheet1!$D89)), "", FIND(Sheet2!I89, Sheet1!$D89)))</f>
        <v/>
      </c>
      <c r="J89" s="2" t="str">
        <f>IF(ISBLANK(Sheet2!J89), "", IF(ISERR(FIND(Sheet2!J89, Sheet1!$D89)), "", FIND(Sheet2!J89, Sheet1!$D89)))</f>
        <v/>
      </c>
      <c r="K89" s="2" t="str">
        <f>IF(ISBLANK(Sheet2!K89), "", IF(ISERR(FIND(Sheet2!K89, Sheet1!$D89)), "", FIND(Sheet2!K89, Sheet1!$D89)))</f>
        <v/>
      </c>
      <c r="L89" s="2" t="str">
        <f>IF(ISBLANK(Sheet2!L89), "", IF(ISERR(FIND(Sheet2!L89, Sheet1!$D89)), "", FIND(Sheet2!L89, Sheet1!$D89)))</f>
        <v/>
      </c>
      <c r="M89" s="2" t="str">
        <f>IF(ISBLANK(Sheet2!M89), "", IF(ISERR(FIND(Sheet2!M89, Sheet1!$D89)), "", FIND(Sheet2!M89, Sheet1!$D89)))</f>
        <v/>
      </c>
      <c r="N89" s="2" t="str">
        <f>IF(ISBLANK(Sheet2!N89), "", IF(ISERR(FIND(Sheet2!N89, Sheet1!$D89)), "", FIND(Sheet2!N89, Sheet1!$D89)))</f>
        <v/>
      </c>
      <c r="O89" s="2" t="str">
        <f>IF(ISBLANK(Sheet2!O89), "", IF(ISERR(FIND(Sheet2!O89, Sheet1!$D89)), "", FIND(Sheet2!O89, Sheet1!$D89)))</f>
        <v/>
      </c>
      <c r="P89" s="2">
        <f>IF(ISBLANK(Sheet2!P89), "", IF(ISERR(FIND(Sheet2!P89, Sheet1!$D89)), "", FIND(Sheet2!P89, Sheet1!$D89)))</f>
        <v>15</v>
      </c>
      <c r="Q89" s="2" t="str">
        <f>IF(ISBLANK(Sheet2!Q89), "", IF(ISERR(FIND(Sheet2!Q89, Sheet1!$D89)), "", FIND(Sheet2!Q89, Sheet1!$D89)))</f>
        <v/>
      </c>
      <c r="R89" s="2" t="str">
        <f>IF(ISBLANK(Sheet2!R89), "", IF(ISERR(FIND(Sheet2!R89, Sheet1!$D89)), "", FIND(Sheet2!R89, Sheet1!$D89)))</f>
        <v/>
      </c>
      <c r="S89" s="2">
        <f>IF(ISBLANK(Sheet2!S89), "", IF(ISERR(FIND(Sheet2!S89, Sheet1!$D89)), "", FIND(Sheet2!S89, Sheet1!$D89)))</f>
        <v>15</v>
      </c>
      <c r="T89" s="2" t="str">
        <f>IF(ISBLANK(Sheet2!T89), "", IF(ISERR(FIND(Sheet2!T89, Sheet1!$D89)), "", FIND(Sheet2!T89, Sheet1!$D89)))</f>
        <v/>
      </c>
      <c r="U89" s="2" t="str">
        <f>IF(ISBLANK(Sheet2!U89), "", IF(ISERR(FIND(Sheet2!U89, Sheet1!$D89)), "", FIND(Sheet2!U89, Sheet1!$D89)))</f>
        <v/>
      </c>
      <c r="V89" s="2" t="str">
        <f>IF(ISBLANK(Sheet2!V89), "", IF(ISERR(FIND(Sheet2!V89, Sheet1!$D89)), "", FIND(Sheet2!V89, Sheet1!$D89)))</f>
        <v/>
      </c>
      <c r="W89" s="2" t="str">
        <f>IF(ISBLANK(Sheet2!W89), "", IF(ISERR(FIND(Sheet2!W89, Sheet1!$D89)), "", FIND(Sheet2!W89, Sheet1!$D89)))</f>
        <v/>
      </c>
      <c r="X89" s="2" t="str">
        <f>IF(ISBLANK(Sheet2!X89), "", IF(ISERR(FIND(Sheet2!X89, Sheet1!$D89)), "", FIND(Sheet2!X89, Sheet1!$D89)))</f>
        <v/>
      </c>
    </row>
    <row r="90">
      <c r="A90" s="2" t="str">
        <f>IF(ISBLANK(Sheet2!A90), "", IF(ISERR(FIND(Sheet2!A90, Sheet1!$D90)), "", FIND(Sheet2!A90, Sheet1!$D90)))</f>
        <v/>
      </c>
      <c r="B90" s="2" t="str">
        <f>IF(ISBLANK(Sheet2!B90), "", IF(ISERR(FIND(Sheet2!B90, Sheet1!$D90)), "", FIND(Sheet2!B90, Sheet1!$D90)))</f>
        <v/>
      </c>
      <c r="C90" s="2" t="str">
        <f>IF(ISBLANK(Sheet2!C90), "", IF(ISERR(FIND(Sheet2!C90, Sheet1!$D90)), "", FIND(Sheet2!C90, Sheet1!$D90)))</f>
        <v/>
      </c>
      <c r="D90" s="2" t="str">
        <f>IF(ISBLANK(Sheet2!D90), "", IF(ISERR(FIND(Sheet2!D90, Sheet1!$D90)), "", FIND(Sheet2!D90, Sheet1!$D90)))</f>
        <v/>
      </c>
      <c r="E90" s="2" t="str">
        <f>IF(ISBLANK(Sheet2!E90), "", IF(ISERR(FIND(Sheet2!E90, Sheet1!$D90)), "", FIND(Sheet2!E90, Sheet1!$D90)))</f>
        <v/>
      </c>
      <c r="F90" s="2">
        <f>IF(ISBLANK(Sheet2!F90), "", IF(ISERR(FIND(Sheet2!F90, Sheet1!$D90)), "", FIND(Sheet2!F90, Sheet1!$D90)))</f>
        <v>12</v>
      </c>
      <c r="G90" s="2" t="str">
        <f>IF(ISBLANK(Sheet2!G90), "", IF(ISERR(FIND(Sheet2!G90, Sheet1!$D90)), "", FIND(Sheet2!G90, Sheet1!$D90)))</f>
        <v/>
      </c>
      <c r="H90" s="2" t="str">
        <f>IF(ISBLANK(Sheet2!H90), "", IF(ISERR(FIND(Sheet2!H90, Sheet1!$D90)), "", FIND(Sheet2!H90, Sheet1!$D90)))</f>
        <v/>
      </c>
      <c r="I90" s="2" t="str">
        <f>IF(ISBLANK(Sheet2!I90), "", IF(ISERR(FIND(Sheet2!I90, Sheet1!$D90)), "", FIND(Sheet2!I90, Sheet1!$D90)))</f>
        <v/>
      </c>
      <c r="J90" s="2">
        <f>IF(ISBLANK(Sheet2!J90), "", IF(ISERR(FIND(Sheet2!J90, Sheet1!$D90)), "", FIND(Sheet2!J90, Sheet1!$D90)))</f>
        <v>12</v>
      </c>
      <c r="K90" s="2" t="str">
        <f>IF(ISBLANK(Sheet2!K90), "", IF(ISERR(FIND(Sheet2!K90, Sheet1!$D90)), "", FIND(Sheet2!K90, Sheet1!$D90)))</f>
        <v/>
      </c>
      <c r="L90" s="2" t="str">
        <f>IF(ISBLANK(Sheet2!L90), "", IF(ISERR(FIND(Sheet2!L90, Sheet1!$D90)), "", FIND(Sheet2!L90, Sheet1!$D90)))</f>
        <v/>
      </c>
      <c r="M90" s="2" t="str">
        <f>IF(ISBLANK(Sheet2!M90), "", IF(ISERR(FIND(Sheet2!M90, Sheet1!$D90)), "", FIND(Sheet2!M90, Sheet1!$D90)))</f>
        <v/>
      </c>
      <c r="N90" s="2" t="str">
        <f>IF(ISBLANK(Sheet2!N90), "", IF(ISERR(FIND(Sheet2!N90, Sheet1!$D90)), "", FIND(Sheet2!N90, Sheet1!$D90)))</f>
        <v/>
      </c>
      <c r="O90" s="2" t="str">
        <f>IF(ISBLANK(Sheet2!O90), "", IF(ISERR(FIND(Sheet2!O90, Sheet1!$D90)), "", FIND(Sheet2!O90, Sheet1!$D90)))</f>
        <v/>
      </c>
      <c r="P90" s="2" t="str">
        <f>IF(ISBLANK(Sheet2!P90), "", IF(ISERR(FIND(Sheet2!P90, Sheet1!$D90)), "", FIND(Sheet2!P90, Sheet1!$D90)))</f>
        <v/>
      </c>
      <c r="Q90" s="2" t="str">
        <f>IF(ISBLANK(Sheet2!Q90), "", IF(ISERR(FIND(Sheet2!Q90, Sheet1!$D90)), "", FIND(Sheet2!Q90, Sheet1!$D90)))</f>
        <v/>
      </c>
      <c r="R90" s="2" t="str">
        <f>IF(ISBLANK(Sheet2!R90), "", IF(ISERR(FIND(Sheet2!R90, Sheet1!$D90)), "", FIND(Sheet2!R90, Sheet1!$D90)))</f>
        <v/>
      </c>
      <c r="S90" s="2" t="str">
        <f>IF(ISBLANK(Sheet2!S90), "", IF(ISERR(FIND(Sheet2!S90, Sheet1!$D90)), "", FIND(Sheet2!S90, Sheet1!$D90)))</f>
        <v/>
      </c>
      <c r="T90" s="2" t="str">
        <f>IF(ISBLANK(Sheet2!T90), "", IF(ISERR(FIND(Sheet2!T90, Sheet1!$D90)), "", FIND(Sheet2!T90, Sheet1!$D90)))</f>
        <v/>
      </c>
      <c r="U90" s="2" t="str">
        <f>IF(ISBLANK(Sheet2!U90), "", IF(ISERR(FIND(Sheet2!U90, Sheet1!$D90)), "", FIND(Sheet2!U90, Sheet1!$D90)))</f>
        <v/>
      </c>
      <c r="V90" s="2" t="str">
        <f>IF(ISBLANK(Sheet2!V90), "", IF(ISERR(FIND(Sheet2!V90, Sheet1!$D90)), "", FIND(Sheet2!V90, Sheet1!$D90)))</f>
        <v/>
      </c>
      <c r="W90" s="2" t="str">
        <f>IF(ISBLANK(Sheet2!W90), "", IF(ISERR(FIND(Sheet2!W90, Sheet1!$D90)), "", FIND(Sheet2!W90, Sheet1!$D90)))</f>
        <v/>
      </c>
      <c r="X90" s="2" t="str">
        <f>IF(ISBLANK(Sheet2!X90), "", IF(ISERR(FIND(Sheet2!X90, Sheet1!$D90)), "", FIND(Sheet2!X90, Sheet1!$D90)))</f>
        <v/>
      </c>
    </row>
    <row r="91">
      <c r="A91" s="2" t="str">
        <f>IF(ISBLANK(Sheet2!A91), "", IF(ISERR(FIND(Sheet2!A91, Sheet1!$D91)), "", FIND(Sheet2!A91, Sheet1!$D91)))</f>
        <v/>
      </c>
      <c r="B91" s="2" t="str">
        <f>IF(ISBLANK(Sheet2!B91), "", IF(ISERR(FIND(Sheet2!B91, Sheet1!$D91)), "", FIND(Sheet2!B91, Sheet1!$D91)))</f>
        <v/>
      </c>
      <c r="C91" s="2">
        <f>IF(ISBLANK(Sheet2!C91), "", IF(ISERR(FIND(Sheet2!C91, Sheet1!$D91)), "", FIND(Sheet2!C91, Sheet1!$D91)))</f>
        <v>1</v>
      </c>
      <c r="D91" s="2" t="str">
        <f>IF(ISBLANK(Sheet2!D91), "", IF(ISERR(FIND(Sheet2!D91, Sheet1!$D91)), "", FIND(Sheet2!D91, Sheet1!$D91)))</f>
        <v/>
      </c>
      <c r="E91" s="2" t="str">
        <f>IF(ISBLANK(Sheet2!E91), "", IF(ISERR(FIND(Sheet2!E91, Sheet1!$D91)), "", FIND(Sheet2!E91, Sheet1!$D91)))</f>
        <v/>
      </c>
      <c r="F91" s="2" t="str">
        <f>IF(ISBLANK(Sheet2!F91), "", IF(ISERR(FIND(Sheet2!F91, Sheet1!$D91)), "", FIND(Sheet2!F91, Sheet1!$D91)))</f>
        <v/>
      </c>
      <c r="G91" s="2" t="str">
        <f>IF(ISBLANK(Sheet2!G91), "", IF(ISERR(FIND(Sheet2!G91, Sheet1!$D91)), "", FIND(Sheet2!G91, Sheet1!$D91)))</f>
        <v/>
      </c>
      <c r="H91" s="2" t="str">
        <f>IF(ISBLANK(Sheet2!H91), "", IF(ISERR(FIND(Sheet2!H91, Sheet1!$D91)), "", FIND(Sheet2!H91, Sheet1!$D91)))</f>
        <v/>
      </c>
      <c r="I91" s="2" t="str">
        <f>IF(ISBLANK(Sheet2!I91), "", IF(ISERR(FIND(Sheet2!I91, Sheet1!$D91)), "", FIND(Sheet2!I91, Sheet1!$D91)))</f>
        <v/>
      </c>
      <c r="J91" s="2" t="str">
        <f>IF(ISBLANK(Sheet2!J91), "", IF(ISERR(FIND(Sheet2!J91, Sheet1!$D91)), "", FIND(Sheet2!J91, Sheet1!$D91)))</f>
        <v/>
      </c>
      <c r="K91" s="2" t="str">
        <f>IF(ISBLANK(Sheet2!K91), "", IF(ISERR(FIND(Sheet2!K91, Sheet1!$D91)), "", FIND(Sheet2!K91, Sheet1!$D91)))</f>
        <v/>
      </c>
      <c r="L91" s="2" t="str">
        <f>IF(ISBLANK(Sheet2!L91), "", IF(ISERR(FIND(Sheet2!L91, Sheet1!$D91)), "", FIND(Sheet2!L91, Sheet1!$D91)))</f>
        <v/>
      </c>
      <c r="M91" s="2" t="str">
        <f>IF(ISBLANK(Sheet2!M91), "", IF(ISERR(FIND(Sheet2!M91, Sheet1!$D91)), "", FIND(Sheet2!M91, Sheet1!$D91)))</f>
        <v/>
      </c>
      <c r="N91" s="2" t="str">
        <f>IF(ISBLANK(Sheet2!N91), "", IF(ISERR(FIND(Sheet2!N91, Sheet1!$D91)), "", FIND(Sheet2!N91, Sheet1!$D91)))</f>
        <v/>
      </c>
      <c r="O91" s="2" t="str">
        <f>IF(ISBLANK(Sheet2!O91), "", IF(ISERR(FIND(Sheet2!O91, Sheet1!$D91)), "", FIND(Sheet2!O91, Sheet1!$D91)))</f>
        <v/>
      </c>
      <c r="P91" s="2" t="str">
        <f>IF(ISBLANK(Sheet2!P91), "", IF(ISERR(FIND(Sheet2!P91, Sheet1!$D91)), "", FIND(Sheet2!P91, Sheet1!$D91)))</f>
        <v/>
      </c>
      <c r="Q91" s="2" t="str">
        <f>IF(ISBLANK(Sheet2!Q91), "", IF(ISERR(FIND(Sheet2!Q91, Sheet1!$D91)), "", FIND(Sheet2!Q91, Sheet1!$D91)))</f>
        <v/>
      </c>
      <c r="R91" s="2" t="str">
        <f>IF(ISBLANK(Sheet2!R91), "", IF(ISERR(FIND(Sheet2!R91, Sheet1!$D91)), "", FIND(Sheet2!R91, Sheet1!$D91)))</f>
        <v/>
      </c>
      <c r="S91" s="2" t="str">
        <f>IF(ISBLANK(Sheet2!S91), "", IF(ISERR(FIND(Sheet2!S91, Sheet1!$D91)), "", FIND(Sheet2!S91, Sheet1!$D91)))</f>
        <v/>
      </c>
      <c r="T91" s="2" t="str">
        <f>IF(ISBLANK(Sheet2!T91), "", IF(ISERR(FIND(Sheet2!T91, Sheet1!$D91)), "", FIND(Sheet2!T91, Sheet1!$D91)))</f>
        <v/>
      </c>
      <c r="U91" s="2" t="str">
        <f>IF(ISBLANK(Sheet2!U91), "", IF(ISERR(FIND(Sheet2!U91, Sheet1!$D91)), "", FIND(Sheet2!U91, Sheet1!$D91)))</f>
        <v/>
      </c>
      <c r="V91" s="2" t="str">
        <f>IF(ISBLANK(Sheet2!V91), "", IF(ISERR(FIND(Sheet2!V91, Sheet1!$D91)), "", FIND(Sheet2!V91, Sheet1!$D91)))</f>
        <v/>
      </c>
      <c r="W91" s="2" t="str">
        <f>IF(ISBLANK(Sheet2!W91), "", IF(ISERR(FIND(Sheet2!W91, Sheet1!$D91)), "", FIND(Sheet2!W91, Sheet1!$D91)))</f>
        <v/>
      </c>
      <c r="X91" s="2" t="str">
        <f>IF(ISBLANK(Sheet2!X91), "", IF(ISERR(FIND(Sheet2!X91, Sheet1!$D91)), "", FIND(Sheet2!X91, Sheet1!$D91)))</f>
        <v/>
      </c>
    </row>
    <row r="92">
      <c r="A92" s="2" t="str">
        <f>IF(ISBLANK(Sheet2!A92), "", IF(ISERR(FIND(Sheet2!A92, Sheet1!$D92)), "", FIND(Sheet2!A92, Sheet1!$D92)))</f>
        <v/>
      </c>
      <c r="B92" s="2" t="str">
        <f>IF(ISBLANK(Sheet2!B92), "", IF(ISERR(FIND(Sheet2!B92, Sheet1!$D92)), "", FIND(Sheet2!B92, Sheet1!$D92)))</f>
        <v/>
      </c>
      <c r="C92" s="2" t="str">
        <f>IF(ISBLANK(Sheet2!C92), "", IF(ISERR(FIND(Sheet2!C92, Sheet1!$D92)), "", FIND(Sheet2!C92, Sheet1!$D92)))</f>
        <v/>
      </c>
      <c r="D92" s="2" t="str">
        <f>IF(ISBLANK(Sheet2!D92), "", IF(ISERR(FIND(Sheet2!D92, Sheet1!$D92)), "", FIND(Sheet2!D92, Sheet1!$D92)))</f>
        <v/>
      </c>
      <c r="E92" s="2" t="str">
        <f>IF(ISBLANK(Sheet2!E92), "", IF(ISERR(FIND(Sheet2!E92, Sheet1!$D92)), "", FIND(Sheet2!E92, Sheet1!$D92)))</f>
        <v/>
      </c>
      <c r="F92" s="2" t="str">
        <f>IF(ISBLANK(Sheet2!F92), "", IF(ISERR(FIND(Sheet2!F92, Sheet1!$D92)), "", FIND(Sheet2!F92, Sheet1!$D92)))</f>
        <v/>
      </c>
      <c r="G92" s="2" t="str">
        <f>IF(ISBLANK(Sheet2!G92), "", IF(ISERR(FIND(Sheet2!G92, Sheet1!$D92)), "", FIND(Sheet2!G92, Sheet1!$D92)))</f>
        <v/>
      </c>
      <c r="H92" s="2" t="str">
        <f>IF(ISBLANK(Sheet2!H92), "", IF(ISERR(FIND(Sheet2!H92, Sheet1!$D92)), "", FIND(Sheet2!H92, Sheet1!$D92)))</f>
        <v/>
      </c>
      <c r="I92" s="2" t="str">
        <f>IF(ISBLANK(Sheet2!I92), "", IF(ISERR(FIND(Sheet2!I92, Sheet1!$D92)), "", FIND(Sheet2!I92, Sheet1!$D92)))</f>
        <v/>
      </c>
      <c r="J92" s="2" t="str">
        <f>IF(ISBLANK(Sheet2!J92), "", IF(ISERR(FIND(Sheet2!J92, Sheet1!$D92)), "", FIND(Sheet2!J92, Sheet1!$D92)))</f>
        <v/>
      </c>
      <c r="K92" s="2" t="str">
        <f>IF(ISBLANK(Sheet2!K92), "", IF(ISERR(FIND(Sheet2!K92, Sheet1!$D92)), "", FIND(Sheet2!K92, Sheet1!$D92)))</f>
        <v/>
      </c>
      <c r="L92" s="2" t="str">
        <f>IF(ISBLANK(Sheet2!L92), "", IF(ISERR(FIND(Sheet2!L92, Sheet1!$D92)), "", FIND(Sheet2!L92, Sheet1!$D92)))</f>
        <v/>
      </c>
      <c r="M92" s="2" t="str">
        <f>IF(ISBLANK(Sheet2!M92), "", IF(ISERR(FIND(Sheet2!M92, Sheet1!$D92)), "", FIND(Sheet2!M92, Sheet1!$D92)))</f>
        <v/>
      </c>
      <c r="N92" s="2" t="str">
        <f>IF(ISBLANK(Sheet2!N92), "", IF(ISERR(FIND(Sheet2!N92, Sheet1!$D92)), "", FIND(Sheet2!N92, Sheet1!$D92)))</f>
        <v/>
      </c>
      <c r="O92" s="2" t="str">
        <f>IF(ISBLANK(Sheet2!O92), "", IF(ISERR(FIND(Sheet2!O92, Sheet1!$D92)), "", FIND(Sheet2!O92, Sheet1!$D92)))</f>
        <v/>
      </c>
      <c r="P92" s="2">
        <f>IF(ISBLANK(Sheet2!P92), "", IF(ISERR(FIND(Sheet2!P92, Sheet1!$D92)), "", FIND(Sheet2!P92, Sheet1!$D92)))</f>
        <v>7</v>
      </c>
      <c r="Q92" s="2" t="str">
        <f>IF(ISBLANK(Sheet2!Q92), "", IF(ISERR(FIND(Sheet2!Q92, Sheet1!$D92)), "", FIND(Sheet2!Q92, Sheet1!$D92)))</f>
        <v/>
      </c>
      <c r="R92" s="2" t="str">
        <f>IF(ISBLANK(Sheet2!R92), "", IF(ISERR(FIND(Sheet2!R92, Sheet1!$D92)), "", FIND(Sheet2!R92, Sheet1!$D92)))</f>
        <v/>
      </c>
      <c r="S92" s="2" t="str">
        <f>IF(ISBLANK(Sheet2!S92), "", IF(ISERR(FIND(Sheet2!S92, Sheet1!$D92)), "", FIND(Sheet2!S92, Sheet1!$D92)))</f>
        <v/>
      </c>
      <c r="T92" s="2" t="str">
        <f>IF(ISBLANK(Sheet2!T92), "", IF(ISERR(FIND(Sheet2!T92, Sheet1!$D92)), "", FIND(Sheet2!T92, Sheet1!$D92)))</f>
        <v/>
      </c>
      <c r="U92" s="2" t="str">
        <f>IF(ISBLANK(Sheet2!U92), "", IF(ISERR(FIND(Sheet2!U92, Sheet1!$D92)), "", FIND(Sheet2!U92, Sheet1!$D92)))</f>
        <v/>
      </c>
      <c r="V92" s="2" t="str">
        <f>IF(ISBLANK(Sheet2!V92), "", IF(ISERR(FIND(Sheet2!V92, Sheet1!$D92)), "", FIND(Sheet2!V92, Sheet1!$D92)))</f>
        <v/>
      </c>
      <c r="W92" s="2" t="str">
        <f>IF(ISBLANK(Sheet2!W92), "", IF(ISERR(FIND(Sheet2!W92, Sheet1!$D92)), "", FIND(Sheet2!W92, Sheet1!$D92)))</f>
        <v/>
      </c>
      <c r="X92" s="2" t="str">
        <f>IF(ISBLANK(Sheet2!X92), "", IF(ISERR(FIND(Sheet2!X92, Sheet1!$D92)), "", FIND(Sheet2!X92, Sheet1!$D92)))</f>
        <v/>
      </c>
    </row>
    <row r="93">
      <c r="A93" s="2" t="str">
        <f>IF(ISBLANK(Sheet2!A93), "", IF(ISERR(FIND(Sheet2!A93, Sheet1!$D93)), "", FIND(Sheet2!A93, Sheet1!$D93)))</f>
        <v/>
      </c>
      <c r="B93" s="2" t="str">
        <f>IF(ISBLANK(Sheet2!B93), "", IF(ISERR(FIND(Sheet2!B93, Sheet1!$D93)), "", FIND(Sheet2!B93, Sheet1!$D93)))</f>
        <v/>
      </c>
      <c r="C93" s="2" t="str">
        <f>IF(ISBLANK(Sheet2!C93), "", IF(ISERR(FIND(Sheet2!C93, Sheet1!$D93)), "", FIND(Sheet2!C93, Sheet1!$D93)))</f>
        <v/>
      </c>
      <c r="D93" s="2" t="str">
        <f>IF(ISBLANK(Sheet2!D93), "", IF(ISERR(FIND(Sheet2!D93, Sheet1!$D93)), "", FIND(Sheet2!D93, Sheet1!$D93)))</f>
        <v/>
      </c>
      <c r="E93" s="2" t="str">
        <f>IF(ISBLANK(Sheet2!E93), "", IF(ISERR(FIND(Sheet2!E93, Sheet1!$D93)), "", FIND(Sheet2!E93, Sheet1!$D93)))</f>
        <v/>
      </c>
      <c r="F93" s="2" t="str">
        <f>IF(ISBLANK(Sheet2!F93), "", IF(ISERR(FIND(Sheet2!F93, Sheet1!$D93)), "", FIND(Sheet2!F93, Sheet1!$D93)))</f>
        <v/>
      </c>
      <c r="G93" s="2" t="str">
        <f>IF(ISBLANK(Sheet2!G93), "", IF(ISERR(FIND(Sheet2!G93, Sheet1!$D93)), "", FIND(Sheet2!G93, Sheet1!$D93)))</f>
        <v/>
      </c>
      <c r="H93" s="2" t="str">
        <f>IF(ISBLANK(Sheet2!H93), "", IF(ISERR(FIND(Sheet2!H93, Sheet1!$D93)), "", FIND(Sheet2!H93, Sheet1!$D93)))</f>
        <v/>
      </c>
      <c r="I93" s="2" t="str">
        <f>IF(ISBLANK(Sheet2!I93), "", IF(ISERR(FIND(Sheet2!I93, Sheet1!$D93)), "", FIND(Sheet2!I93, Sheet1!$D93)))</f>
        <v/>
      </c>
      <c r="J93" s="2" t="str">
        <f>IF(ISBLANK(Sheet2!J93), "", IF(ISERR(FIND(Sheet2!J93, Sheet1!$D93)), "", FIND(Sheet2!J93, Sheet1!$D93)))</f>
        <v/>
      </c>
      <c r="K93" s="2">
        <f>IF(ISBLANK(Sheet2!K93), "", IF(ISERR(FIND(Sheet2!K93, Sheet1!$D93)), "", FIND(Sheet2!K93, Sheet1!$D93)))</f>
        <v>6</v>
      </c>
      <c r="L93" s="2" t="str">
        <f>IF(ISBLANK(Sheet2!L93), "", IF(ISERR(FIND(Sheet2!L93, Sheet1!$D93)), "", FIND(Sheet2!L93, Sheet1!$D93)))</f>
        <v/>
      </c>
      <c r="M93" s="2" t="str">
        <f>IF(ISBLANK(Sheet2!M93), "", IF(ISERR(FIND(Sheet2!M93, Sheet1!$D93)), "", FIND(Sheet2!M93, Sheet1!$D93)))</f>
        <v/>
      </c>
      <c r="N93" s="2" t="str">
        <f>IF(ISBLANK(Sheet2!N93), "", IF(ISERR(FIND(Sheet2!N93, Sheet1!$D93)), "", FIND(Sheet2!N93, Sheet1!$D93)))</f>
        <v/>
      </c>
      <c r="O93" s="2" t="str">
        <f>IF(ISBLANK(Sheet2!O93), "", IF(ISERR(FIND(Sheet2!O93, Sheet1!$D93)), "", FIND(Sheet2!O93, Sheet1!$D93)))</f>
        <v/>
      </c>
      <c r="P93" s="2" t="str">
        <f>IF(ISBLANK(Sheet2!P93), "", IF(ISERR(FIND(Sheet2!P93, Sheet1!$D93)), "", FIND(Sheet2!P93, Sheet1!$D93)))</f>
        <v/>
      </c>
      <c r="Q93" s="2" t="str">
        <f>IF(ISBLANK(Sheet2!Q93), "", IF(ISERR(FIND(Sheet2!Q93, Sheet1!$D93)), "", FIND(Sheet2!Q93, Sheet1!$D93)))</f>
        <v/>
      </c>
      <c r="R93" s="2" t="str">
        <f>IF(ISBLANK(Sheet2!R93), "", IF(ISERR(FIND(Sheet2!R93, Sheet1!$D93)), "", FIND(Sheet2!R93, Sheet1!$D93)))</f>
        <v/>
      </c>
      <c r="S93" s="2" t="str">
        <f>IF(ISBLANK(Sheet2!S93), "", IF(ISERR(FIND(Sheet2!S93, Sheet1!$D93)), "", FIND(Sheet2!S93, Sheet1!$D93)))</f>
        <v/>
      </c>
      <c r="T93" s="2" t="str">
        <f>IF(ISBLANK(Sheet2!T93), "", IF(ISERR(FIND(Sheet2!T93, Sheet1!$D93)), "", FIND(Sheet2!T93, Sheet1!$D93)))</f>
        <v/>
      </c>
      <c r="U93" s="2" t="str">
        <f>IF(ISBLANK(Sheet2!U93), "", IF(ISERR(FIND(Sheet2!U93, Sheet1!$D93)), "", FIND(Sheet2!U93, Sheet1!$D93)))</f>
        <v/>
      </c>
      <c r="V93" s="2" t="str">
        <f>IF(ISBLANK(Sheet2!V93), "", IF(ISERR(FIND(Sheet2!V93, Sheet1!$D93)), "", FIND(Sheet2!V93, Sheet1!$D93)))</f>
        <v/>
      </c>
      <c r="W93" s="2" t="str">
        <f>IF(ISBLANK(Sheet2!W93), "", IF(ISERR(FIND(Sheet2!W93, Sheet1!$D93)), "", FIND(Sheet2!W93, Sheet1!$D93)))</f>
        <v/>
      </c>
      <c r="X93" s="2" t="str">
        <f>IF(ISBLANK(Sheet2!X93), "", IF(ISERR(FIND(Sheet2!X93, Sheet1!$D93)), "", FIND(Sheet2!X93, Sheet1!$D93)))</f>
        <v/>
      </c>
    </row>
    <row r="94">
      <c r="A94" s="2" t="str">
        <f>IF(ISBLANK(Sheet2!A94), "", IF(ISERR(FIND(Sheet2!A94, Sheet1!$D94)), "", FIND(Sheet2!A94, Sheet1!$D94)))</f>
        <v/>
      </c>
      <c r="B94" s="2" t="str">
        <f>IF(ISBLANK(Sheet2!B94), "", IF(ISERR(FIND(Sheet2!B94, Sheet1!$D94)), "", FIND(Sheet2!B94, Sheet1!$D94)))</f>
        <v/>
      </c>
      <c r="C94" s="2">
        <f>IF(ISBLANK(Sheet2!C94), "", IF(ISERR(FIND(Sheet2!C94, Sheet1!$D94)), "", FIND(Sheet2!C94, Sheet1!$D94)))</f>
        <v>8</v>
      </c>
      <c r="D94" s="2" t="str">
        <f>IF(ISBLANK(Sheet2!D94), "", IF(ISERR(FIND(Sheet2!D94, Sheet1!$D94)), "", FIND(Sheet2!D94, Sheet1!$D94)))</f>
        <v/>
      </c>
      <c r="E94" s="2" t="str">
        <f>IF(ISBLANK(Sheet2!E94), "", IF(ISERR(FIND(Sheet2!E94, Sheet1!$D94)), "", FIND(Sheet2!E94, Sheet1!$D94)))</f>
        <v/>
      </c>
      <c r="F94" s="2" t="str">
        <f>IF(ISBLANK(Sheet2!F94), "", IF(ISERR(FIND(Sheet2!F94, Sheet1!$D94)), "", FIND(Sheet2!F94, Sheet1!$D94)))</f>
        <v/>
      </c>
      <c r="G94" s="2" t="str">
        <f>IF(ISBLANK(Sheet2!G94), "", IF(ISERR(FIND(Sheet2!G94, Sheet1!$D94)), "", FIND(Sheet2!G94, Sheet1!$D94)))</f>
        <v/>
      </c>
      <c r="H94" s="2" t="str">
        <f>IF(ISBLANK(Sheet2!H94), "", IF(ISERR(FIND(Sheet2!H94, Sheet1!$D94)), "", FIND(Sheet2!H94, Sheet1!$D94)))</f>
        <v/>
      </c>
      <c r="I94" s="2" t="str">
        <f>IF(ISBLANK(Sheet2!I94), "", IF(ISERR(FIND(Sheet2!I94, Sheet1!$D94)), "", FIND(Sheet2!I94, Sheet1!$D94)))</f>
        <v/>
      </c>
      <c r="J94" s="2" t="str">
        <f>IF(ISBLANK(Sheet2!J94), "", IF(ISERR(FIND(Sheet2!J94, Sheet1!$D94)), "", FIND(Sheet2!J94, Sheet1!$D94)))</f>
        <v/>
      </c>
      <c r="K94" s="2" t="str">
        <f>IF(ISBLANK(Sheet2!K94), "", IF(ISERR(FIND(Sheet2!K94, Sheet1!$D94)), "", FIND(Sheet2!K94, Sheet1!$D94)))</f>
        <v/>
      </c>
      <c r="L94" s="2" t="str">
        <f>IF(ISBLANK(Sheet2!L94), "", IF(ISERR(FIND(Sheet2!L94, Sheet1!$D94)), "", FIND(Sheet2!L94, Sheet1!$D94)))</f>
        <v/>
      </c>
      <c r="M94" s="2" t="str">
        <f>IF(ISBLANK(Sheet2!M94), "", IF(ISERR(FIND(Sheet2!M94, Sheet1!$D94)), "", FIND(Sheet2!M94, Sheet1!$D94)))</f>
        <v/>
      </c>
      <c r="N94" s="2" t="str">
        <f>IF(ISBLANK(Sheet2!N94), "", IF(ISERR(FIND(Sheet2!N94, Sheet1!$D94)), "", FIND(Sheet2!N94, Sheet1!$D94)))</f>
        <v/>
      </c>
      <c r="O94" s="2" t="str">
        <f>IF(ISBLANK(Sheet2!O94), "", IF(ISERR(FIND(Sheet2!O94, Sheet1!$D94)), "", FIND(Sheet2!O94, Sheet1!$D94)))</f>
        <v/>
      </c>
      <c r="P94" s="2" t="str">
        <f>IF(ISBLANK(Sheet2!P94), "", IF(ISERR(FIND(Sheet2!P94, Sheet1!$D94)), "", FIND(Sheet2!P94, Sheet1!$D94)))</f>
        <v/>
      </c>
      <c r="Q94" s="2" t="str">
        <f>IF(ISBLANK(Sheet2!Q94), "", IF(ISERR(FIND(Sheet2!Q94, Sheet1!$D94)), "", FIND(Sheet2!Q94, Sheet1!$D94)))</f>
        <v/>
      </c>
      <c r="R94" s="2" t="str">
        <f>IF(ISBLANK(Sheet2!R94), "", IF(ISERR(FIND(Sheet2!R94, Sheet1!$D94)), "", FIND(Sheet2!R94, Sheet1!$D94)))</f>
        <v/>
      </c>
      <c r="S94" s="2" t="str">
        <f>IF(ISBLANK(Sheet2!S94), "", IF(ISERR(FIND(Sheet2!S94, Sheet1!$D94)), "", FIND(Sheet2!S94, Sheet1!$D94)))</f>
        <v/>
      </c>
      <c r="T94" s="2" t="str">
        <f>IF(ISBLANK(Sheet2!T94), "", IF(ISERR(FIND(Sheet2!T94, Sheet1!$D94)), "", FIND(Sheet2!T94, Sheet1!$D94)))</f>
        <v/>
      </c>
      <c r="U94" s="2" t="str">
        <f>IF(ISBLANK(Sheet2!U94), "", IF(ISERR(FIND(Sheet2!U94, Sheet1!$D94)), "", FIND(Sheet2!U94, Sheet1!$D94)))</f>
        <v/>
      </c>
      <c r="V94" s="2" t="str">
        <f>IF(ISBLANK(Sheet2!V94), "", IF(ISERR(FIND(Sheet2!V94, Sheet1!$D94)), "", FIND(Sheet2!V94, Sheet1!$D94)))</f>
        <v/>
      </c>
      <c r="W94" s="2" t="str">
        <f>IF(ISBLANK(Sheet2!W94), "", IF(ISERR(FIND(Sheet2!W94, Sheet1!$D94)), "", FIND(Sheet2!W94, Sheet1!$D94)))</f>
        <v/>
      </c>
      <c r="X94" s="2" t="str">
        <f>IF(ISBLANK(Sheet2!X94), "", IF(ISERR(FIND(Sheet2!X94, Sheet1!$D94)), "", FIND(Sheet2!X94, Sheet1!$D94)))</f>
        <v/>
      </c>
    </row>
    <row r="95">
      <c r="A95" s="2" t="str">
        <f>IF(ISBLANK(Sheet2!A95), "", IF(ISERR(FIND(Sheet2!A95, Sheet1!$D95)), "", FIND(Sheet2!A95, Sheet1!$D95)))</f>
        <v/>
      </c>
      <c r="B95" s="2" t="str">
        <f>IF(ISBLANK(Sheet2!B95), "", IF(ISERR(FIND(Sheet2!B95, Sheet1!$D95)), "", FIND(Sheet2!B95, Sheet1!$D95)))</f>
        <v/>
      </c>
      <c r="C95" s="2" t="str">
        <f>IF(ISBLANK(Sheet2!C95), "", IF(ISERR(FIND(Sheet2!C95, Sheet1!$D95)), "", FIND(Sheet2!C95, Sheet1!$D95)))</f>
        <v/>
      </c>
      <c r="D95" s="2" t="str">
        <f>IF(ISBLANK(Sheet2!D95), "", IF(ISERR(FIND(Sheet2!D95, Sheet1!$D95)), "", FIND(Sheet2!D95, Sheet1!$D95)))</f>
        <v/>
      </c>
      <c r="E95" s="2">
        <f>IF(ISBLANK(Sheet2!E95), "", IF(ISERR(FIND(Sheet2!E95, Sheet1!$D95)), "", FIND(Sheet2!E95, Sheet1!$D95)))</f>
        <v>10</v>
      </c>
      <c r="F95" s="2" t="str">
        <f>IF(ISBLANK(Sheet2!F95), "", IF(ISERR(FIND(Sheet2!F95, Sheet1!$D95)), "", FIND(Sheet2!F95, Sheet1!$D95)))</f>
        <v/>
      </c>
      <c r="G95" s="2" t="str">
        <f>IF(ISBLANK(Sheet2!G95), "", IF(ISERR(FIND(Sheet2!G95, Sheet1!$D95)), "", FIND(Sheet2!G95, Sheet1!$D95)))</f>
        <v/>
      </c>
      <c r="H95" s="2" t="str">
        <f>IF(ISBLANK(Sheet2!H95), "", IF(ISERR(FIND(Sheet2!H95, Sheet1!$D95)), "", FIND(Sheet2!H95, Sheet1!$D95)))</f>
        <v/>
      </c>
      <c r="I95" s="2" t="str">
        <f>IF(ISBLANK(Sheet2!I95), "", IF(ISERR(FIND(Sheet2!I95, Sheet1!$D95)), "", FIND(Sheet2!I95, Sheet1!$D95)))</f>
        <v/>
      </c>
      <c r="J95" s="2">
        <f>IF(ISBLANK(Sheet2!J95), "", IF(ISERR(FIND(Sheet2!J95, Sheet1!$D95)), "", FIND(Sheet2!J95, Sheet1!$D95)))</f>
        <v>10</v>
      </c>
      <c r="K95" s="2" t="str">
        <f>IF(ISBLANK(Sheet2!K95), "", IF(ISERR(FIND(Sheet2!K95, Sheet1!$D95)), "", FIND(Sheet2!K95, Sheet1!$D95)))</f>
        <v/>
      </c>
      <c r="L95" s="2" t="str">
        <f>IF(ISBLANK(Sheet2!L95), "", IF(ISERR(FIND(Sheet2!L95, Sheet1!$D95)), "", FIND(Sheet2!L95, Sheet1!$D95)))</f>
        <v/>
      </c>
      <c r="M95" s="2" t="str">
        <f>IF(ISBLANK(Sheet2!M95), "", IF(ISERR(FIND(Sheet2!M95, Sheet1!$D95)), "", FIND(Sheet2!M95, Sheet1!$D95)))</f>
        <v/>
      </c>
      <c r="N95" s="2" t="str">
        <f>IF(ISBLANK(Sheet2!N95), "", IF(ISERR(FIND(Sheet2!N95, Sheet1!$D95)), "", FIND(Sheet2!N95, Sheet1!$D95)))</f>
        <v/>
      </c>
      <c r="O95" s="2" t="str">
        <f>IF(ISBLANK(Sheet2!O95), "", IF(ISERR(FIND(Sheet2!O95, Sheet1!$D95)), "", FIND(Sheet2!O95, Sheet1!$D95)))</f>
        <v/>
      </c>
      <c r="P95" s="2" t="str">
        <f>IF(ISBLANK(Sheet2!P95), "", IF(ISERR(FIND(Sheet2!P95, Sheet1!$D95)), "", FIND(Sheet2!P95, Sheet1!$D95)))</f>
        <v/>
      </c>
      <c r="Q95" s="2" t="str">
        <f>IF(ISBLANK(Sheet2!Q95), "", IF(ISERR(FIND(Sheet2!Q95, Sheet1!$D95)), "", FIND(Sheet2!Q95, Sheet1!$D95)))</f>
        <v/>
      </c>
      <c r="R95" s="2" t="str">
        <f>IF(ISBLANK(Sheet2!R95), "", IF(ISERR(FIND(Sheet2!R95, Sheet1!$D95)), "", FIND(Sheet2!R95, Sheet1!$D95)))</f>
        <v/>
      </c>
      <c r="S95" s="2" t="str">
        <f>IF(ISBLANK(Sheet2!S95), "", IF(ISERR(FIND(Sheet2!S95, Sheet1!$D95)), "", FIND(Sheet2!S95, Sheet1!$D95)))</f>
        <v/>
      </c>
      <c r="T95" s="2" t="str">
        <f>IF(ISBLANK(Sheet2!T95), "", IF(ISERR(FIND(Sheet2!T95, Sheet1!$D95)), "", FIND(Sheet2!T95, Sheet1!$D95)))</f>
        <v/>
      </c>
      <c r="U95" s="2" t="str">
        <f>IF(ISBLANK(Sheet2!U95), "", IF(ISERR(FIND(Sheet2!U95, Sheet1!$D95)), "", FIND(Sheet2!U95, Sheet1!$D95)))</f>
        <v/>
      </c>
      <c r="V95" s="2" t="str">
        <f>IF(ISBLANK(Sheet2!V95), "", IF(ISERR(FIND(Sheet2!V95, Sheet1!$D95)), "", FIND(Sheet2!V95, Sheet1!$D95)))</f>
        <v/>
      </c>
      <c r="W95" s="2" t="str">
        <f>IF(ISBLANK(Sheet2!W95), "", IF(ISERR(FIND(Sheet2!W95, Sheet1!$D95)), "", FIND(Sheet2!W95, Sheet1!$D95)))</f>
        <v/>
      </c>
      <c r="X95" s="2" t="str">
        <f>IF(ISBLANK(Sheet2!X95), "", IF(ISERR(FIND(Sheet2!X95, Sheet1!$D95)), "", FIND(Sheet2!X95, Sheet1!$D95)))</f>
        <v/>
      </c>
    </row>
    <row r="96">
      <c r="A96" s="2" t="str">
        <f>IF(ISBLANK(Sheet2!A96), "", IF(ISERR(FIND(Sheet2!A96, Sheet1!$D96)), "", FIND(Sheet2!A96, Sheet1!$D96)))</f>
        <v/>
      </c>
      <c r="B96" s="2" t="str">
        <f>IF(ISBLANK(Sheet2!B96), "", IF(ISERR(FIND(Sheet2!B96, Sheet1!$D96)), "", FIND(Sheet2!B96, Sheet1!$D96)))</f>
        <v/>
      </c>
      <c r="C96" s="2" t="str">
        <f>IF(ISBLANK(Sheet2!C96), "", IF(ISERR(FIND(Sheet2!C96, Sheet1!$D96)), "", FIND(Sheet2!C96, Sheet1!$D96)))</f>
        <v/>
      </c>
      <c r="D96" s="2" t="str">
        <f>IF(ISBLANK(Sheet2!D96), "", IF(ISERR(FIND(Sheet2!D96, Sheet1!$D96)), "", FIND(Sheet2!D96, Sheet1!$D96)))</f>
        <v/>
      </c>
      <c r="E96" s="2" t="str">
        <f>IF(ISBLANK(Sheet2!E96), "", IF(ISERR(FIND(Sheet2!E96, Sheet1!$D96)), "", FIND(Sheet2!E96, Sheet1!$D96)))</f>
        <v/>
      </c>
      <c r="F96" s="2">
        <f>IF(ISBLANK(Sheet2!F96), "", IF(ISERR(FIND(Sheet2!F96, Sheet1!$D96)), "", FIND(Sheet2!F96, Sheet1!$D96)))</f>
        <v>18</v>
      </c>
      <c r="G96" s="2" t="str">
        <f>IF(ISBLANK(Sheet2!G96), "", IF(ISERR(FIND(Sheet2!G96, Sheet1!$D96)), "", FIND(Sheet2!G96, Sheet1!$D96)))</f>
        <v/>
      </c>
      <c r="H96" s="2" t="str">
        <f>IF(ISBLANK(Sheet2!H96), "", IF(ISERR(FIND(Sheet2!H96, Sheet1!$D96)), "", FIND(Sheet2!H96, Sheet1!$D96)))</f>
        <v/>
      </c>
      <c r="I96" s="2" t="str">
        <f>IF(ISBLANK(Sheet2!I96), "", IF(ISERR(FIND(Sheet2!I96, Sheet1!$D96)), "", FIND(Sheet2!I96, Sheet1!$D96)))</f>
        <v/>
      </c>
      <c r="J96" s="2" t="str">
        <f>IF(ISBLANK(Sheet2!J96), "", IF(ISERR(FIND(Sheet2!J96, Sheet1!$D96)), "", FIND(Sheet2!J96, Sheet1!$D96)))</f>
        <v/>
      </c>
      <c r="K96" s="2">
        <f>IF(ISBLANK(Sheet2!K96), "", IF(ISERR(FIND(Sheet2!K96, Sheet1!$D96)), "", FIND(Sheet2!K96, Sheet1!$D96)))</f>
        <v>18</v>
      </c>
      <c r="L96" s="2" t="str">
        <f>IF(ISBLANK(Sheet2!L96), "", IF(ISERR(FIND(Sheet2!L96, Sheet1!$D96)), "", FIND(Sheet2!L96, Sheet1!$D96)))</f>
        <v/>
      </c>
      <c r="M96" s="2" t="str">
        <f>IF(ISBLANK(Sheet2!M96), "", IF(ISERR(FIND(Sheet2!M96, Sheet1!$D96)), "", FIND(Sheet2!M96, Sheet1!$D96)))</f>
        <v/>
      </c>
      <c r="N96" s="2" t="str">
        <f>IF(ISBLANK(Sheet2!N96), "", IF(ISERR(FIND(Sheet2!N96, Sheet1!$D96)), "", FIND(Sheet2!N96, Sheet1!$D96)))</f>
        <v/>
      </c>
      <c r="O96" s="2" t="str">
        <f>IF(ISBLANK(Sheet2!O96), "", IF(ISERR(FIND(Sheet2!O96, Sheet1!$D96)), "", FIND(Sheet2!O96, Sheet1!$D96)))</f>
        <v/>
      </c>
      <c r="P96" s="2" t="str">
        <f>IF(ISBLANK(Sheet2!P96), "", IF(ISERR(FIND(Sheet2!P96, Sheet1!$D96)), "", FIND(Sheet2!P96, Sheet1!$D96)))</f>
        <v/>
      </c>
      <c r="Q96" s="2" t="str">
        <f>IF(ISBLANK(Sheet2!Q96), "", IF(ISERR(FIND(Sheet2!Q96, Sheet1!$D96)), "", FIND(Sheet2!Q96, Sheet1!$D96)))</f>
        <v/>
      </c>
      <c r="R96" s="2" t="str">
        <f>IF(ISBLANK(Sheet2!R96), "", IF(ISERR(FIND(Sheet2!R96, Sheet1!$D96)), "", FIND(Sheet2!R96, Sheet1!$D96)))</f>
        <v/>
      </c>
      <c r="S96" s="2" t="str">
        <f>IF(ISBLANK(Sheet2!S96), "", IF(ISERR(FIND(Sheet2!S96, Sheet1!$D96)), "", FIND(Sheet2!S96, Sheet1!$D96)))</f>
        <v/>
      </c>
      <c r="T96" s="2" t="str">
        <f>IF(ISBLANK(Sheet2!T96), "", IF(ISERR(FIND(Sheet2!T96, Sheet1!$D96)), "", FIND(Sheet2!T96, Sheet1!$D96)))</f>
        <v/>
      </c>
      <c r="U96" s="2" t="str">
        <f>IF(ISBLANK(Sheet2!U96), "", IF(ISERR(FIND(Sheet2!U96, Sheet1!$D96)), "", FIND(Sheet2!U96, Sheet1!$D96)))</f>
        <v/>
      </c>
      <c r="V96" s="2" t="str">
        <f>IF(ISBLANK(Sheet2!V96), "", IF(ISERR(FIND(Sheet2!V96, Sheet1!$D96)), "", FIND(Sheet2!V96, Sheet1!$D96)))</f>
        <v/>
      </c>
      <c r="W96" s="2" t="str">
        <f>IF(ISBLANK(Sheet2!W96), "", IF(ISERR(FIND(Sheet2!W96, Sheet1!$D96)), "", FIND(Sheet2!W96, Sheet1!$D96)))</f>
        <v/>
      </c>
      <c r="X96" s="2" t="str">
        <f>IF(ISBLANK(Sheet2!X96), "", IF(ISERR(FIND(Sheet2!X96, Sheet1!$D96)), "", FIND(Sheet2!X96, Sheet1!$D96)))</f>
        <v/>
      </c>
    </row>
    <row r="97">
      <c r="A97" s="2" t="str">
        <f>IF(ISBLANK(Sheet2!A97), "", IF(ISERR(FIND(Sheet2!A97, Sheet1!$D97)), "", FIND(Sheet2!A97, Sheet1!$D97)))</f>
        <v/>
      </c>
      <c r="B97" s="2" t="str">
        <f>IF(ISBLANK(Sheet2!B97), "", IF(ISERR(FIND(Sheet2!B97, Sheet1!$D97)), "", FIND(Sheet2!B97, Sheet1!$D97)))</f>
        <v/>
      </c>
      <c r="C97" s="2" t="str">
        <f>IF(ISBLANK(Sheet2!C97), "", IF(ISERR(FIND(Sheet2!C97, Sheet1!$D97)), "", FIND(Sheet2!C97, Sheet1!$D97)))</f>
        <v/>
      </c>
      <c r="D97" s="2" t="str">
        <f>IF(ISBLANK(Sheet2!D97), "", IF(ISERR(FIND(Sheet2!D97, Sheet1!$D97)), "", FIND(Sheet2!D97, Sheet1!$D97)))</f>
        <v/>
      </c>
      <c r="E97" s="2" t="str">
        <f>IF(ISBLANK(Sheet2!E97), "", IF(ISERR(FIND(Sheet2!E97, Sheet1!$D97)), "", FIND(Sheet2!E97, Sheet1!$D97)))</f>
        <v/>
      </c>
      <c r="F97" s="2" t="str">
        <f>IF(ISBLANK(Sheet2!F97), "", IF(ISERR(FIND(Sheet2!F97, Sheet1!$D97)), "", FIND(Sheet2!F97, Sheet1!$D97)))</f>
        <v/>
      </c>
      <c r="G97" s="2" t="str">
        <f>IF(ISBLANK(Sheet2!G97), "", IF(ISERR(FIND(Sheet2!G97, Sheet1!$D97)), "", FIND(Sheet2!G97, Sheet1!$D97)))</f>
        <v/>
      </c>
      <c r="H97" s="2">
        <f>IF(ISBLANK(Sheet2!H97), "", IF(ISERR(FIND(Sheet2!H97, Sheet1!$D97)), "", FIND(Sheet2!H97, Sheet1!$D97)))</f>
        <v>13</v>
      </c>
      <c r="I97" s="2" t="str">
        <f>IF(ISBLANK(Sheet2!I97), "", IF(ISERR(FIND(Sheet2!I97, Sheet1!$D97)), "", FIND(Sheet2!I97, Sheet1!$D97)))</f>
        <v/>
      </c>
      <c r="J97" s="2" t="str">
        <f>IF(ISBLANK(Sheet2!J97), "", IF(ISERR(FIND(Sheet2!J97, Sheet1!$D97)), "", FIND(Sheet2!J97, Sheet1!$D97)))</f>
        <v/>
      </c>
      <c r="K97" s="2" t="str">
        <f>IF(ISBLANK(Sheet2!K97), "", IF(ISERR(FIND(Sheet2!K97, Sheet1!$D97)), "", FIND(Sheet2!K97, Sheet1!$D97)))</f>
        <v/>
      </c>
      <c r="L97" s="2" t="str">
        <f>IF(ISBLANK(Sheet2!L97), "", IF(ISERR(FIND(Sheet2!L97, Sheet1!$D97)), "", FIND(Sheet2!L97, Sheet1!$D97)))</f>
        <v/>
      </c>
      <c r="M97" s="2" t="str">
        <f>IF(ISBLANK(Sheet2!M97), "", IF(ISERR(FIND(Sheet2!M97, Sheet1!$D97)), "", FIND(Sheet2!M97, Sheet1!$D97)))</f>
        <v/>
      </c>
      <c r="N97" s="2" t="str">
        <f>IF(ISBLANK(Sheet2!N97), "", IF(ISERR(FIND(Sheet2!N97, Sheet1!$D97)), "", FIND(Sheet2!N97, Sheet1!$D97)))</f>
        <v/>
      </c>
      <c r="O97" s="2" t="str">
        <f>IF(ISBLANK(Sheet2!O97), "", IF(ISERR(FIND(Sheet2!O97, Sheet1!$D97)), "", FIND(Sheet2!O97, Sheet1!$D97)))</f>
        <v/>
      </c>
      <c r="P97" s="2" t="str">
        <f>IF(ISBLANK(Sheet2!P97), "", IF(ISERR(FIND(Sheet2!P97, Sheet1!$D97)), "", FIND(Sheet2!P97, Sheet1!$D97)))</f>
        <v/>
      </c>
      <c r="Q97" s="2" t="str">
        <f>IF(ISBLANK(Sheet2!Q97), "", IF(ISERR(FIND(Sheet2!Q97, Sheet1!$D97)), "", FIND(Sheet2!Q97, Sheet1!$D97)))</f>
        <v/>
      </c>
      <c r="R97" s="2" t="str">
        <f>IF(ISBLANK(Sheet2!R97), "", IF(ISERR(FIND(Sheet2!R97, Sheet1!$D97)), "", FIND(Sheet2!R97, Sheet1!$D97)))</f>
        <v/>
      </c>
      <c r="S97" s="2" t="str">
        <f>IF(ISBLANK(Sheet2!S97), "", IF(ISERR(FIND(Sheet2!S97, Sheet1!$D97)), "", FIND(Sheet2!S97, Sheet1!$D97)))</f>
        <v/>
      </c>
      <c r="T97" s="2" t="str">
        <f>IF(ISBLANK(Sheet2!T97), "", IF(ISERR(FIND(Sheet2!T97, Sheet1!$D97)), "", FIND(Sheet2!T97, Sheet1!$D97)))</f>
        <v/>
      </c>
      <c r="U97" s="2" t="str">
        <f>IF(ISBLANK(Sheet2!U97), "", IF(ISERR(FIND(Sheet2!U97, Sheet1!$D97)), "", FIND(Sheet2!U97, Sheet1!$D97)))</f>
        <v/>
      </c>
      <c r="V97" s="2" t="str">
        <f>IF(ISBLANK(Sheet2!V97), "", IF(ISERR(FIND(Sheet2!V97, Sheet1!$D97)), "", FIND(Sheet2!V97, Sheet1!$D97)))</f>
        <v/>
      </c>
      <c r="W97" s="2" t="str">
        <f>IF(ISBLANK(Sheet2!W97), "", IF(ISERR(FIND(Sheet2!W97, Sheet1!$D97)), "", FIND(Sheet2!W97, Sheet1!$D97)))</f>
        <v/>
      </c>
      <c r="X97" s="2" t="str">
        <f>IF(ISBLANK(Sheet2!X97), "", IF(ISERR(FIND(Sheet2!X97, Sheet1!$D97)), "", FIND(Sheet2!X97, Sheet1!$D97)))</f>
        <v/>
      </c>
    </row>
    <row r="98">
      <c r="A98" s="2" t="str">
        <f>IF(ISBLANK(Sheet2!A98), "", IF(ISERR(FIND(Sheet2!A98, Sheet1!$D98)), "", FIND(Sheet2!A98, Sheet1!$D98)))</f>
        <v/>
      </c>
      <c r="B98" s="2" t="str">
        <f>IF(ISBLANK(Sheet2!B98), "", IF(ISERR(FIND(Sheet2!B98, Sheet1!$D98)), "", FIND(Sheet2!B98, Sheet1!$D98)))</f>
        <v/>
      </c>
      <c r="C98" s="2" t="str">
        <f>IF(ISBLANK(Sheet2!C98), "", IF(ISERR(FIND(Sheet2!C98, Sheet1!$D98)), "", FIND(Sheet2!C98, Sheet1!$D98)))</f>
        <v/>
      </c>
      <c r="D98" s="2" t="str">
        <f>IF(ISBLANK(Sheet2!D98), "", IF(ISERR(FIND(Sheet2!D98, Sheet1!$D98)), "", FIND(Sheet2!D98, Sheet1!$D98)))</f>
        <v/>
      </c>
      <c r="E98" s="2" t="str">
        <f>IF(ISBLANK(Sheet2!E98), "", IF(ISERR(FIND(Sheet2!E98, Sheet1!$D98)), "", FIND(Sheet2!E98, Sheet1!$D98)))</f>
        <v/>
      </c>
      <c r="F98" s="2" t="str">
        <f>IF(ISBLANK(Sheet2!F98), "", IF(ISERR(FIND(Sheet2!F98, Sheet1!$D98)), "", FIND(Sheet2!F98, Sheet1!$D98)))</f>
        <v/>
      </c>
      <c r="G98" s="2" t="str">
        <f>IF(ISBLANK(Sheet2!G98), "", IF(ISERR(FIND(Sheet2!G98, Sheet1!$D98)), "", FIND(Sheet2!G98, Sheet1!$D98)))</f>
        <v/>
      </c>
      <c r="H98" s="2" t="str">
        <f>IF(ISBLANK(Sheet2!H98), "", IF(ISERR(FIND(Sheet2!H98, Sheet1!$D98)), "", FIND(Sheet2!H98, Sheet1!$D98)))</f>
        <v/>
      </c>
      <c r="I98" s="2" t="str">
        <f>IF(ISBLANK(Sheet2!I98), "", IF(ISERR(FIND(Sheet2!I98, Sheet1!$D98)), "", FIND(Sheet2!I98, Sheet1!$D98)))</f>
        <v/>
      </c>
      <c r="J98" s="2" t="str">
        <f>IF(ISBLANK(Sheet2!J98), "", IF(ISERR(FIND(Sheet2!J98, Sheet1!$D98)), "", FIND(Sheet2!J98, Sheet1!$D98)))</f>
        <v/>
      </c>
      <c r="K98" s="2" t="str">
        <f>IF(ISBLANK(Sheet2!K98), "", IF(ISERR(FIND(Sheet2!K98, Sheet1!$D98)), "", FIND(Sheet2!K98, Sheet1!$D98)))</f>
        <v/>
      </c>
      <c r="L98" s="2" t="str">
        <f>IF(ISBLANK(Sheet2!L98), "", IF(ISERR(FIND(Sheet2!L98, Sheet1!$D98)), "", FIND(Sheet2!L98, Sheet1!$D98)))</f>
        <v/>
      </c>
      <c r="M98" s="2">
        <f>IF(ISBLANK(Sheet2!M98), "", IF(ISERR(FIND(Sheet2!M98, Sheet1!$D98)), "", FIND(Sheet2!M98, Sheet1!$D98)))</f>
        <v>2</v>
      </c>
      <c r="N98" s="2" t="str">
        <f>IF(ISBLANK(Sheet2!N98), "", IF(ISERR(FIND(Sheet2!N98, Sheet1!$D98)), "", FIND(Sheet2!N98, Sheet1!$D98)))</f>
        <v/>
      </c>
      <c r="O98" s="2" t="str">
        <f>IF(ISBLANK(Sheet2!O98), "", IF(ISERR(FIND(Sheet2!O98, Sheet1!$D98)), "", FIND(Sheet2!O98, Sheet1!$D98)))</f>
        <v/>
      </c>
      <c r="P98" s="2" t="str">
        <f>IF(ISBLANK(Sheet2!P98), "", IF(ISERR(FIND(Sheet2!P98, Sheet1!$D98)), "", FIND(Sheet2!P98, Sheet1!$D98)))</f>
        <v/>
      </c>
      <c r="Q98" s="2" t="str">
        <f>IF(ISBLANK(Sheet2!Q98), "", IF(ISERR(FIND(Sheet2!Q98, Sheet1!$D98)), "", FIND(Sheet2!Q98, Sheet1!$D98)))</f>
        <v/>
      </c>
      <c r="R98" s="2" t="str">
        <f>IF(ISBLANK(Sheet2!R98), "", IF(ISERR(FIND(Sheet2!R98, Sheet1!$D98)), "", FIND(Sheet2!R98, Sheet1!$D98)))</f>
        <v/>
      </c>
      <c r="S98" s="2" t="str">
        <f>IF(ISBLANK(Sheet2!S98), "", IF(ISERR(FIND(Sheet2!S98, Sheet1!$D98)), "", FIND(Sheet2!S98, Sheet1!$D98)))</f>
        <v/>
      </c>
      <c r="T98" s="2" t="str">
        <f>IF(ISBLANK(Sheet2!T98), "", IF(ISERR(FIND(Sheet2!T98, Sheet1!$D98)), "", FIND(Sheet2!T98, Sheet1!$D98)))</f>
        <v/>
      </c>
      <c r="U98" s="2" t="str">
        <f>IF(ISBLANK(Sheet2!U98), "", IF(ISERR(FIND(Sheet2!U98, Sheet1!$D98)), "", FIND(Sheet2!U98, Sheet1!$D98)))</f>
        <v/>
      </c>
      <c r="V98" s="2" t="str">
        <f>IF(ISBLANK(Sheet2!V98), "", IF(ISERR(FIND(Sheet2!V98, Sheet1!$D98)), "", FIND(Sheet2!V98, Sheet1!$D98)))</f>
        <v/>
      </c>
      <c r="W98" s="2" t="str">
        <f>IF(ISBLANK(Sheet2!W98), "", IF(ISERR(FIND(Sheet2!W98, Sheet1!$D98)), "", FIND(Sheet2!W98, Sheet1!$D98)))</f>
        <v/>
      </c>
      <c r="X98" s="2" t="str">
        <f>IF(ISBLANK(Sheet2!X98), "", IF(ISERR(FIND(Sheet2!X98, Sheet1!$D98)), "", FIND(Sheet2!X98, Sheet1!$D98)))</f>
        <v/>
      </c>
    </row>
    <row r="99">
      <c r="A99" s="2" t="str">
        <f>IF(ISBLANK(Sheet2!A99), "", IF(ISERR(FIND(Sheet2!A99, Sheet1!$D99)), "", FIND(Sheet2!A99, Sheet1!$D99)))</f>
        <v/>
      </c>
      <c r="B99" s="2" t="str">
        <f>IF(ISBLANK(Sheet2!B99), "", IF(ISERR(FIND(Sheet2!B99, Sheet1!$D99)), "", FIND(Sheet2!B99, Sheet1!$D99)))</f>
        <v/>
      </c>
      <c r="C99" s="2" t="str">
        <f>IF(ISBLANK(Sheet2!C99), "", IF(ISERR(FIND(Sheet2!C99, Sheet1!$D99)), "", FIND(Sheet2!C99, Sheet1!$D99)))</f>
        <v/>
      </c>
      <c r="D99" s="2" t="str">
        <f>IF(ISBLANK(Sheet2!D99), "", IF(ISERR(FIND(Sheet2!D99, Sheet1!$D99)), "", FIND(Sheet2!D99, Sheet1!$D99)))</f>
        <v/>
      </c>
      <c r="E99" s="2" t="str">
        <f>IF(ISBLANK(Sheet2!E99), "", IF(ISERR(FIND(Sheet2!E99, Sheet1!$D99)), "", FIND(Sheet2!E99, Sheet1!$D99)))</f>
        <v/>
      </c>
      <c r="F99" s="2" t="str">
        <f>IF(ISBLANK(Sheet2!F99), "", IF(ISERR(FIND(Sheet2!F99, Sheet1!$D99)), "", FIND(Sheet2!F99, Sheet1!$D99)))</f>
        <v/>
      </c>
      <c r="G99" s="2">
        <f>IF(ISBLANK(Sheet2!G99), "", IF(ISERR(FIND(Sheet2!G99, Sheet1!$D99)), "", FIND(Sheet2!G99, Sheet1!$D99)))</f>
        <v>15</v>
      </c>
      <c r="H99" s="2" t="str">
        <f>IF(ISBLANK(Sheet2!H99), "", IF(ISERR(FIND(Sheet2!H99, Sheet1!$D99)), "", FIND(Sheet2!H99, Sheet1!$D99)))</f>
        <v/>
      </c>
      <c r="I99" s="2" t="str">
        <f>IF(ISBLANK(Sheet2!I99), "", IF(ISERR(FIND(Sheet2!I99, Sheet1!$D99)), "", FIND(Sheet2!I99, Sheet1!$D99)))</f>
        <v/>
      </c>
      <c r="J99" s="2" t="str">
        <f>IF(ISBLANK(Sheet2!J99), "", IF(ISERR(FIND(Sheet2!J99, Sheet1!$D99)), "", FIND(Sheet2!J99, Sheet1!$D99)))</f>
        <v/>
      </c>
      <c r="K99" s="2" t="str">
        <f>IF(ISBLANK(Sheet2!K99), "", IF(ISERR(FIND(Sheet2!K99, Sheet1!$D99)), "", FIND(Sheet2!K99, Sheet1!$D99)))</f>
        <v/>
      </c>
      <c r="L99" s="2" t="str">
        <f>IF(ISBLANK(Sheet2!L99), "", IF(ISERR(FIND(Sheet2!L99, Sheet1!$D99)), "", FIND(Sheet2!L99, Sheet1!$D99)))</f>
        <v/>
      </c>
      <c r="M99" s="2" t="str">
        <f>IF(ISBLANK(Sheet2!M99), "", IF(ISERR(FIND(Sheet2!M99, Sheet1!$D99)), "", FIND(Sheet2!M99, Sheet1!$D99)))</f>
        <v/>
      </c>
      <c r="N99" s="2" t="str">
        <f>IF(ISBLANK(Sheet2!N99), "", IF(ISERR(FIND(Sheet2!N99, Sheet1!$D99)), "", FIND(Sheet2!N99, Sheet1!$D99)))</f>
        <v/>
      </c>
      <c r="O99" s="2" t="str">
        <f>IF(ISBLANK(Sheet2!O99), "", IF(ISERR(FIND(Sheet2!O99, Sheet1!$D99)), "", FIND(Sheet2!O99, Sheet1!$D99)))</f>
        <v/>
      </c>
      <c r="P99" s="2" t="str">
        <f>IF(ISBLANK(Sheet2!P99), "", IF(ISERR(FIND(Sheet2!P99, Sheet1!$D99)), "", FIND(Sheet2!P99, Sheet1!$D99)))</f>
        <v/>
      </c>
      <c r="Q99" s="2" t="str">
        <f>IF(ISBLANK(Sheet2!Q99), "", IF(ISERR(FIND(Sheet2!Q99, Sheet1!$D99)), "", FIND(Sheet2!Q99, Sheet1!$D99)))</f>
        <v/>
      </c>
      <c r="R99" s="2" t="str">
        <f>IF(ISBLANK(Sheet2!R99), "", IF(ISERR(FIND(Sheet2!R99, Sheet1!$D99)), "", FIND(Sheet2!R99, Sheet1!$D99)))</f>
        <v/>
      </c>
      <c r="S99" s="2" t="str">
        <f>IF(ISBLANK(Sheet2!S99), "", IF(ISERR(FIND(Sheet2!S99, Sheet1!$D99)), "", FIND(Sheet2!S99, Sheet1!$D99)))</f>
        <v/>
      </c>
      <c r="T99" s="2" t="str">
        <f>IF(ISBLANK(Sheet2!T99), "", IF(ISERR(FIND(Sheet2!T99, Sheet1!$D99)), "", FIND(Sheet2!T99, Sheet1!$D99)))</f>
        <v/>
      </c>
      <c r="U99" s="2" t="str">
        <f>IF(ISBLANK(Sheet2!U99), "", IF(ISERR(FIND(Sheet2!U99, Sheet1!$D99)), "", FIND(Sheet2!U99, Sheet1!$D99)))</f>
        <v/>
      </c>
      <c r="V99" s="2" t="str">
        <f>IF(ISBLANK(Sheet2!V99), "", IF(ISERR(FIND(Sheet2!V99, Sheet1!$D99)), "", FIND(Sheet2!V99, Sheet1!$D99)))</f>
        <v/>
      </c>
      <c r="W99" s="2" t="str">
        <f>IF(ISBLANK(Sheet2!W99), "", IF(ISERR(FIND(Sheet2!W99, Sheet1!$D99)), "", FIND(Sheet2!W99, Sheet1!$D99)))</f>
        <v/>
      </c>
      <c r="X99" s="2" t="str">
        <f>IF(ISBLANK(Sheet2!X99), "", IF(ISERR(FIND(Sheet2!X99, Sheet1!$D99)), "", FIND(Sheet2!X99, Sheet1!$D99)))</f>
        <v/>
      </c>
    </row>
    <row r="100">
      <c r="A100" s="2" t="str">
        <f>IF(ISBLANK(Sheet2!A100), "", IF(ISERR(FIND(Sheet2!A100, Sheet1!$D100)), "", FIND(Sheet2!A100, Sheet1!$D100)))</f>
        <v/>
      </c>
      <c r="B100" s="2">
        <f>IF(ISBLANK(Sheet2!B100), "", IF(ISERR(FIND(Sheet2!B100, Sheet1!$D100)), "", FIND(Sheet2!B100, Sheet1!$D100)))</f>
        <v>16</v>
      </c>
      <c r="C100" s="2" t="str">
        <f>IF(ISBLANK(Sheet2!C100), "", IF(ISERR(FIND(Sheet2!C100, Sheet1!$D100)), "", FIND(Sheet2!C100, Sheet1!$D100)))</f>
        <v/>
      </c>
      <c r="D100" s="2" t="str">
        <f>IF(ISBLANK(Sheet2!D100), "", IF(ISERR(FIND(Sheet2!D100, Sheet1!$D100)), "", FIND(Sheet2!D100, Sheet1!$D100)))</f>
        <v/>
      </c>
      <c r="E100" s="2" t="str">
        <f>IF(ISBLANK(Sheet2!E100), "", IF(ISERR(FIND(Sheet2!E100, Sheet1!$D100)), "", FIND(Sheet2!E100, Sheet1!$D100)))</f>
        <v/>
      </c>
      <c r="F100" s="2" t="str">
        <f>IF(ISBLANK(Sheet2!F100), "", IF(ISERR(FIND(Sheet2!F100, Sheet1!$D100)), "", FIND(Sheet2!F100, Sheet1!$D100)))</f>
        <v/>
      </c>
      <c r="G100" s="2" t="str">
        <f>IF(ISBLANK(Sheet2!G100), "", IF(ISERR(FIND(Sheet2!G100, Sheet1!$D100)), "", FIND(Sheet2!G100, Sheet1!$D100)))</f>
        <v/>
      </c>
      <c r="H100" s="2" t="str">
        <f>IF(ISBLANK(Sheet2!H100), "", IF(ISERR(FIND(Sheet2!H100, Sheet1!$D100)), "", FIND(Sheet2!H100, Sheet1!$D100)))</f>
        <v/>
      </c>
      <c r="I100" s="2" t="str">
        <f>IF(ISBLANK(Sheet2!I100), "", IF(ISERR(FIND(Sheet2!I100, Sheet1!$D100)), "", FIND(Sheet2!I100, Sheet1!$D100)))</f>
        <v/>
      </c>
      <c r="J100" s="2" t="str">
        <f>IF(ISBLANK(Sheet2!J100), "", IF(ISERR(FIND(Sheet2!J100, Sheet1!$D100)), "", FIND(Sheet2!J100, Sheet1!$D100)))</f>
        <v/>
      </c>
      <c r="K100" s="2" t="str">
        <f>IF(ISBLANK(Sheet2!K100), "", IF(ISERR(FIND(Sheet2!K100, Sheet1!$D100)), "", FIND(Sheet2!K100, Sheet1!$D100)))</f>
        <v/>
      </c>
      <c r="L100" s="2" t="str">
        <f>IF(ISBLANK(Sheet2!L100), "", IF(ISERR(FIND(Sheet2!L100, Sheet1!$D100)), "", FIND(Sheet2!L100, Sheet1!$D100)))</f>
        <v/>
      </c>
      <c r="M100" s="2" t="str">
        <f>IF(ISBLANK(Sheet2!M100), "", IF(ISERR(FIND(Sheet2!M100, Sheet1!$D100)), "", FIND(Sheet2!M100, Sheet1!$D100)))</f>
        <v/>
      </c>
      <c r="N100" s="2" t="str">
        <f>IF(ISBLANK(Sheet2!N100), "", IF(ISERR(FIND(Sheet2!N100, Sheet1!$D100)), "", FIND(Sheet2!N100, Sheet1!$D100)))</f>
        <v/>
      </c>
      <c r="O100" s="2" t="str">
        <f>IF(ISBLANK(Sheet2!O100), "", IF(ISERR(FIND(Sheet2!O100, Sheet1!$D100)), "", FIND(Sheet2!O100, Sheet1!$D100)))</f>
        <v/>
      </c>
      <c r="P100" s="2" t="str">
        <f>IF(ISBLANK(Sheet2!P100), "", IF(ISERR(FIND(Sheet2!P100, Sheet1!$D100)), "", FIND(Sheet2!P100, Sheet1!$D100)))</f>
        <v/>
      </c>
      <c r="Q100" s="2" t="str">
        <f>IF(ISBLANK(Sheet2!Q100), "", IF(ISERR(FIND(Sheet2!Q100, Sheet1!$D100)), "", FIND(Sheet2!Q100, Sheet1!$D100)))</f>
        <v/>
      </c>
      <c r="R100" s="2" t="str">
        <f>IF(ISBLANK(Sheet2!R100), "", IF(ISERR(FIND(Sheet2!R100, Sheet1!$D100)), "", FIND(Sheet2!R100, Sheet1!$D100)))</f>
        <v/>
      </c>
      <c r="S100" s="2" t="str">
        <f>IF(ISBLANK(Sheet2!S100), "", IF(ISERR(FIND(Sheet2!S100, Sheet1!$D100)), "", FIND(Sheet2!S100, Sheet1!$D100)))</f>
        <v/>
      </c>
      <c r="T100" s="2" t="str">
        <f>IF(ISBLANK(Sheet2!T100), "", IF(ISERR(FIND(Sheet2!T100, Sheet1!$D100)), "", FIND(Sheet2!T100, Sheet1!$D100)))</f>
        <v/>
      </c>
      <c r="U100" s="2" t="str">
        <f>IF(ISBLANK(Sheet2!U100), "", IF(ISERR(FIND(Sheet2!U100, Sheet1!$D100)), "", FIND(Sheet2!U100, Sheet1!$D100)))</f>
        <v/>
      </c>
      <c r="V100" s="2" t="str">
        <f>IF(ISBLANK(Sheet2!V100), "", IF(ISERR(FIND(Sheet2!V100, Sheet1!$D100)), "", FIND(Sheet2!V100, Sheet1!$D100)))</f>
        <v/>
      </c>
      <c r="W100" s="2" t="str">
        <f>IF(ISBLANK(Sheet2!W100), "", IF(ISERR(FIND(Sheet2!W100, Sheet1!$D100)), "", FIND(Sheet2!W100, Sheet1!$D100)))</f>
        <v/>
      </c>
      <c r="X100" s="2" t="str">
        <f>IF(ISBLANK(Sheet2!X100), "", IF(ISERR(FIND(Sheet2!X100, Sheet1!$D100)), "", FIND(Sheet2!X100, Sheet1!$D100)))</f>
        <v/>
      </c>
    </row>
    <row r="101">
      <c r="A101" s="2" t="str">
        <f>IF(ISBLANK(Sheet2!A101), "", IF(ISERR(FIND(Sheet2!A101, Sheet1!$D101)), "", FIND(Sheet2!A101, Sheet1!$D101)))</f>
        <v/>
      </c>
      <c r="B101" s="2" t="str">
        <f>IF(ISBLANK(Sheet2!B101), "", IF(ISERR(FIND(Sheet2!B101, Sheet1!$D101)), "", FIND(Sheet2!B101, Sheet1!$D101)))</f>
        <v/>
      </c>
      <c r="C101" s="2" t="str">
        <f>IF(ISBLANK(Sheet2!C101), "", IF(ISERR(FIND(Sheet2!C101, Sheet1!$D101)), "", FIND(Sheet2!C101, Sheet1!$D101)))</f>
        <v/>
      </c>
      <c r="D101" s="2">
        <f>IF(ISBLANK(Sheet2!D101), "", IF(ISERR(FIND(Sheet2!D101, Sheet1!$D101)), "", FIND(Sheet2!D101, Sheet1!$D101)))</f>
        <v>2</v>
      </c>
      <c r="E101" s="2" t="str">
        <f>IF(ISBLANK(Sheet2!E101), "", IF(ISERR(FIND(Sheet2!E101, Sheet1!$D101)), "", FIND(Sheet2!E101, Sheet1!$D101)))</f>
        <v/>
      </c>
      <c r="F101" s="2" t="str">
        <f>IF(ISBLANK(Sheet2!F101), "", IF(ISERR(FIND(Sheet2!F101, Sheet1!$D101)), "", FIND(Sheet2!F101, Sheet1!$D101)))</f>
        <v/>
      </c>
      <c r="G101" s="2" t="str">
        <f>IF(ISBLANK(Sheet2!G101), "", IF(ISERR(FIND(Sheet2!G101, Sheet1!$D101)), "", FIND(Sheet2!G101, Sheet1!$D101)))</f>
        <v/>
      </c>
      <c r="H101" s="2" t="str">
        <f>IF(ISBLANK(Sheet2!H101), "", IF(ISERR(FIND(Sheet2!H101, Sheet1!$D101)), "", FIND(Sheet2!H101, Sheet1!$D101)))</f>
        <v/>
      </c>
      <c r="I101" s="2" t="str">
        <f>IF(ISBLANK(Sheet2!I101), "", IF(ISERR(FIND(Sheet2!I101, Sheet1!$D101)), "", FIND(Sheet2!I101, Sheet1!$D101)))</f>
        <v/>
      </c>
      <c r="J101" s="2" t="str">
        <f>IF(ISBLANK(Sheet2!J101), "", IF(ISERR(FIND(Sheet2!J101, Sheet1!$D101)), "", FIND(Sheet2!J101, Sheet1!$D101)))</f>
        <v/>
      </c>
      <c r="K101" s="2" t="str">
        <f>IF(ISBLANK(Sheet2!K101), "", IF(ISERR(FIND(Sheet2!K101, Sheet1!$D101)), "", FIND(Sheet2!K101, Sheet1!$D101)))</f>
        <v/>
      </c>
      <c r="L101" s="2" t="str">
        <f>IF(ISBLANK(Sheet2!L101), "", IF(ISERR(FIND(Sheet2!L101, Sheet1!$D101)), "", FIND(Sheet2!L101, Sheet1!$D101)))</f>
        <v/>
      </c>
      <c r="M101" s="2" t="str">
        <f>IF(ISBLANK(Sheet2!M101), "", IF(ISERR(FIND(Sheet2!M101, Sheet1!$D101)), "", FIND(Sheet2!M101, Sheet1!$D101)))</f>
        <v/>
      </c>
      <c r="N101" s="2" t="str">
        <f>IF(ISBLANK(Sheet2!N101), "", IF(ISERR(FIND(Sheet2!N101, Sheet1!$D101)), "", FIND(Sheet2!N101, Sheet1!$D101)))</f>
        <v/>
      </c>
      <c r="O101" s="2" t="str">
        <f>IF(ISBLANK(Sheet2!O101), "", IF(ISERR(FIND(Sheet2!O101, Sheet1!$D101)), "", FIND(Sheet2!O101, Sheet1!$D101)))</f>
        <v/>
      </c>
      <c r="P101" s="2" t="str">
        <f>IF(ISBLANK(Sheet2!P101), "", IF(ISERR(FIND(Sheet2!P101, Sheet1!$D101)), "", FIND(Sheet2!P101, Sheet1!$D101)))</f>
        <v/>
      </c>
      <c r="Q101" s="2" t="str">
        <f>IF(ISBLANK(Sheet2!Q101), "", IF(ISERR(FIND(Sheet2!Q101, Sheet1!$D101)), "", FIND(Sheet2!Q101, Sheet1!$D101)))</f>
        <v/>
      </c>
      <c r="R101" s="2" t="str">
        <f>IF(ISBLANK(Sheet2!R101), "", IF(ISERR(FIND(Sheet2!R101, Sheet1!$D101)), "", FIND(Sheet2!R101, Sheet1!$D101)))</f>
        <v/>
      </c>
      <c r="S101" s="2" t="str">
        <f>IF(ISBLANK(Sheet2!S101), "", IF(ISERR(FIND(Sheet2!S101, Sheet1!$D101)), "", FIND(Sheet2!S101, Sheet1!$D101)))</f>
        <v/>
      </c>
      <c r="T101" s="2" t="str">
        <f>IF(ISBLANK(Sheet2!T101), "", IF(ISERR(FIND(Sheet2!T101, Sheet1!$D101)), "", FIND(Sheet2!T101, Sheet1!$D101)))</f>
        <v/>
      </c>
      <c r="U101" s="2" t="str">
        <f>IF(ISBLANK(Sheet2!U101), "", IF(ISERR(FIND(Sheet2!U101, Sheet1!$D101)), "", FIND(Sheet2!U101, Sheet1!$D101)))</f>
        <v/>
      </c>
      <c r="V101" s="2" t="str">
        <f>IF(ISBLANK(Sheet2!V101), "", IF(ISERR(FIND(Sheet2!V101, Sheet1!$D101)), "", FIND(Sheet2!V101, Sheet1!$D101)))</f>
        <v/>
      </c>
      <c r="W101" s="2" t="str">
        <f>IF(ISBLANK(Sheet2!W101), "", IF(ISERR(FIND(Sheet2!W101, Sheet1!$D101)), "", FIND(Sheet2!W101, Sheet1!$D101)))</f>
        <v/>
      </c>
      <c r="X101" s="2" t="str">
        <f>IF(ISBLANK(Sheet2!X101), "", IF(ISERR(FIND(Sheet2!X101, Sheet1!$D101)), "", FIND(Sheet2!X101, Sheet1!$D101)))</f>
        <v/>
      </c>
    </row>
    <row r="102">
      <c r="A102" s="2" t="str">
        <f>IF(ISBLANK(Sheet2!A102), "", IF(ISERR(FIND(Sheet2!A102, Sheet1!$D102)), "", FIND(Sheet2!A102, Sheet1!$D102)))</f>
        <v/>
      </c>
      <c r="B102" s="2" t="str">
        <f>IF(ISBLANK(Sheet2!B102), "", IF(ISERR(FIND(Sheet2!B102, Sheet1!$D102)), "", FIND(Sheet2!B102, Sheet1!$D102)))</f>
        <v/>
      </c>
      <c r="C102" s="2" t="str">
        <f>IF(ISBLANK(Sheet2!C102), "", IF(ISERR(FIND(Sheet2!C102, Sheet1!$D102)), "", FIND(Sheet2!C102, Sheet1!$D102)))</f>
        <v/>
      </c>
      <c r="D102" s="2" t="str">
        <f>IF(ISBLANK(Sheet2!D102), "", IF(ISERR(FIND(Sheet2!D102, Sheet1!$D102)), "", FIND(Sheet2!D102, Sheet1!$D102)))</f>
        <v/>
      </c>
      <c r="E102" s="2" t="str">
        <f>IF(ISBLANK(Sheet2!E102), "", IF(ISERR(FIND(Sheet2!E102, Sheet1!$D102)), "", FIND(Sheet2!E102, Sheet1!$D102)))</f>
        <v/>
      </c>
      <c r="F102" s="2" t="str">
        <f>IF(ISBLANK(Sheet2!F102), "", IF(ISERR(FIND(Sheet2!F102, Sheet1!$D102)), "", FIND(Sheet2!F102, Sheet1!$D102)))</f>
        <v/>
      </c>
      <c r="G102" s="2" t="str">
        <f>IF(ISBLANK(Sheet2!G102), "", IF(ISERR(FIND(Sheet2!G102, Sheet1!$D102)), "", FIND(Sheet2!G102, Sheet1!$D102)))</f>
        <v/>
      </c>
      <c r="H102" s="2" t="str">
        <f>IF(ISBLANK(Sheet2!H102), "", IF(ISERR(FIND(Sheet2!H102, Sheet1!$D102)), "", FIND(Sheet2!H102, Sheet1!$D102)))</f>
        <v/>
      </c>
      <c r="I102" s="2" t="str">
        <f>IF(ISBLANK(Sheet2!I102), "", IF(ISERR(FIND(Sheet2!I102, Sheet1!$D102)), "", FIND(Sheet2!I102, Sheet1!$D102)))</f>
        <v/>
      </c>
      <c r="J102" s="2" t="str">
        <f>IF(ISBLANK(Sheet2!J102), "", IF(ISERR(FIND(Sheet2!J102, Sheet1!$D102)), "", FIND(Sheet2!J102, Sheet1!$D102)))</f>
        <v/>
      </c>
      <c r="K102" s="2" t="str">
        <f>IF(ISBLANK(Sheet2!K102), "", IF(ISERR(FIND(Sheet2!K102, Sheet1!$D102)), "", FIND(Sheet2!K102, Sheet1!$D102)))</f>
        <v/>
      </c>
      <c r="L102" s="2">
        <f>IF(ISBLANK(Sheet2!L102), "", IF(ISERR(FIND(Sheet2!L102, Sheet1!$D102)), "", FIND(Sheet2!L102, Sheet1!$D102)))</f>
        <v>7</v>
      </c>
      <c r="M102" s="2" t="str">
        <f>IF(ISBLANK(Sheet2!M102), "", IF(ISERR(FIND(Sheet2!M102, Sheet1!$D102)), "", FIND(Sheet2!M102, Sheet1!$D102)))</f>
        <v/>
      </c>
      <c r="N102" s="2" t="str">
        <f>IF(ISBLANK(Sheet2!N102), "", IF(ISERR(FIND(Sheet2!N102, Sheet1!$D102)), "", FIND(Sheet2!N102, Sheet1!$D102)))</f>
        <v/>
      </c>
      <c r="O102" s="2">
        <f>IF(ISBLANK(Sheet2!O102), "", IF(ISERR(FIND(Sheet2!O102, Sheet1!$D102)), "", FIND(Sheet2!O102, Sheet1!$D102)))</f>
        <v>7</v>
      </c>
      <c r="P102" s="2" t="str">
        <f>IF(ISBLANK(Sheet2!P102), "", IF(ISERR(FIND(Sheet2!P102, Sheet1!$D102)), "", FIND(Sheet2!P102, Sheet1!$D102)))</f>
        <v/>
      </c>
      <c r="Q102" s="2" t="str">
        <f>IF(ISBLANK(Sheet2!Q102), "", IF(ISERR(FIND(Sheet2!Q102, Sheet1!$D102)), "", FIND(Sheet2!Q102, Sheet1!$D102)))</f>
        <v/>
      </c>
      <c r="R102" s="2" t="str">
        <f>IF(ISBLANK(Sheet2!R102), "", IF(ISERR(FIND(Sheet2!R102, Sheet1!$D102)), "", FIND(Sheet2!R102, Sheet1!$D102)))</f>
        <v/>
      </c>
      <c r="S102" s="2" t="str">
        <f>IF(ISBLANK(Sheet2!S102), "", IF(ISERR(FIND(Sheet2!S102, Sheet1!$D102)), "", FIND(Sheet2!S102, Sheet1!$D102)))</f>
        <v/>
      </c>
      <c r="T102" s="2" t="str">
        <f>IF(ISBLANK(Sheet2!T102), "", IF(ISERR(FIND(Sheet2!T102, Sheet1!$D102)), "", FIND(Sheet2!T102, Sheet1!$D102)))</f>
        <v/>
      </c>
      <c r="U102" s="2" t="str">
        <f>IF(ISBLANK(Sheet2!U102), "", IF(ISERR(FIND(Sheet2!U102, Sheet1!$D102)), "", FIND(Sheet2!U102, Sheet1!$D102)))</f>
        <v/>
      </c>
      <c r="V102" s="2" t="str">
        <f>IF(ISBLANK(Sheet2!V102), "", IF(ISERR(FIND(Sheet2!V102, Sheet1!$D102)), "", FIND(Sheet2!V102, Sheet1!$D102)))</f>
        <v/>
      </c>
      <c r="W102" s="2" t="str">
        <f>IF(ISBLANK(Sheet2!W102), "", IF(ISERR(FIND(Sheet2!W102, Sheet1!$D102)), "", FIND(Sheet2!W102, Sheet1!$D102)))</f>
        <v/>
      </c>
      <c r="X102" s="2" t="str">
        <f>IF(ISBLANK(Sheet2!X102), "", IF(ISERR(FIND(Sheet2!X102, Sheet1!$D102)), "", FIND(Sheet2!X102, Sheet1!$D102)))</f>
        <v/>
      </c>
    </row>
    <row r="103">
      <c r="A103" s="2" t="str">
        <f>IF(ISBLANK(Sheet2!A103), "", IF(ISERR(FIND(Sheet2!A103, Sheet1!$D103)), "", FIND(Sheet2!A103, Sheet1!$D103)))</f>
        <v/>
      </c>
      <c r="B103" s="2" t="str">
        <f>IF(ISBLANK(Sheet2!B103), "", IF(ISERR(FIND(Sheet2!B103, Sheet1!$D103)), "", FIND(Sheet2!B103, Sheet1!$D103)))</f>
        <v/>
      </c>
      <c r="C103" s="2" t="str">
        <f>IF(ISBLANK(Sheet2!C103), "", IF(ISERR(FIND(Sheet2!C103, Sheet1!$D103)), "", FIND(Sheet2!C103, Sheet1!$D103)))</f>
        <v/>
      </c>
      <c r="D103" s="2" t="str">
        <f>IF(ISBLANK(Sheet2!D103), "", IF(ISERR(FIND(Sheet2!D103, Sheet1!$D103)), "", FIND(Sheet2!D103, Sheet1!$D103)))</f>
        <v/>
      </c>
      <c r="E103" s="2" t="str">
        <f>IF(ISBLANK(Sheet2!E103), "", IF(ISERR(FIND(Sheet2!E103, Sheet1!$D103)), "", FIND(Sheet2!E103, Sheet1!$D103)))</f>
        <v/>
      </c>
      <c r="F103" s="2" t="str">
        <f>IF(ISBLANK(Sheet2!F103), "", IF(ISERR(FIND(Sheet2!F103, Sheet1!$D103)), "", FIND(Sheet2!F103, Sheet1!$D103)))</f>
        <v/>
      </c>
      <c r="G103" s="2" t="str">
        <f>IF(ISBLANK(Sheet2!G103), "", IF(ISERR(FIND(Sheet2!G103, Sheet1!$D103)), "", FIND(Sheet2!G103, Sheet1!$D103)))</f>
        <v/>
      </c>
      <c r="H103" s="2">
        <f>IF(ISBLANK(Sheet2!H103), "", IF(ISERR(FIND(Sheet2!H103, Sheet1!$D103)), "", FIND(Sheet2!H103, Sheet1!$D103)))</f>
        <v>8</v>
      </c>
      <c r="I103" s="2" t="str">
        <f>IF(ISBLANK(Sheet2!I103), "", IF(ISERR(FIND(Sheet2!I103, Sheet1!$D103)), "", FIND(Sheet2!I103, Sheet1!$D103)))</f>
        <v/>
      </c>
      <c r="J103" s="2" t="str">
        <f>IF(ISBLANK(Sheet2!J103), "", IF(ISERR(FIND(Sheet2!J103, Sheet1!$D103)), "", FIND(Sheet2!J103, Sheet1!$D103)))</f>
        <v/>
      </c>
      <c r="K103" s="2" t="str">
        <f>IF(ISBLANK(Sheet2!K103), "", IF(ISERR(FIND(Sheet2!K103, Sheet1!$D103)), "", FIND(Sheet2!K103, Sheet1!$D103)))</f>
        <v/>
      </c>
      <c r="L103" s="2" t="str">
        <f>IF(ISBLANK(Sheet2!L103), "", IF(ISERR(FIND(Sheet2!L103, Sheet1!$D103)), "", FIND(Sheet2!L103, Sheet1!$D103)))</f>
        <v/>
      </c>
      <c r="M103" s="2" t="str">
        <f>IF(ISBLANK(Sheet2!M103), "", IF(ISERR(FIND(Sheet2!M103, Sheet1!$D103)), "", FIND(Sheet2!M103, Sheet1!$D103)))</f>
        <v/>
      </c>
      <c r="N103" s="2" t="str">
        <f>IF(ISBLANK(Sheet2!N103), "", IF(ISERR(FIND(Sheet2!N103, Sheet1!$D103)), "", FIND(Sheet2!N103, Sheet1!$D103)))</f>
        <v/>
      </c>
      <c r="O103" s="2" t="str">
        <f>IF(ISBLANK(Sheet2!O103), "", IF(ISERR(FIND(Sheet2!O103, Sheet1!$D103)), "", FIND(Sheet2!O103, Sheet1!$D103)))</f>
        <v/>
      </c>
      <c r="P103" s="2" t="str">
        <f>IF(ISBLANK(Sheet2!P103), "", IF(ISERR(FIND(Sheet2!P103, Sheet1!$D103)), "", FIND(Sheet2!P103, Sheet1!$D103)))</f>
        <v/>
      </c>
      <c r="Q103" s="2" t="str">
        <f>IF(ISBLANK(Sheet2!Q103), "", IF(ISERR(FIND(Sheet2!Q103, Sheet1!$D103)), "", FIND(Sheet2!Q103, Sheet1!$D103)))</f>
        <v/>
      </c>
      <c r="R103" s="2" t="str">
        <f>IF(ISBLANK(Sheet2!R103), "", IF(ISERR(FIND(Sheet2!R103, Sheet1!$D103)), "", FIND(Sheet2!R103, Sheet1!$D103)))</f>
        <v/>
      </c>
      <c r="S103" s="2" t="str">
        <f>IF(ISBLANK(Sheet2!S103), "", IF(ISERR(FIND(Sheet2!S103, Sheet1!$D103)), "", FIND(Sheet2!S103, Sheet1!$D103)))</f>
        <v/>
      </c>
      <c r="T103" s="2" t="str">
        <f>IF(ISBLANK(Sheet2!T103), "", IF(ISERR(FIND(Sheet2!T103, Sheet1!$D103)), "", FIND(Sheet2!T103, Sheet1!$D103)))</f>
        <v/>
      </c>
      <c r="U103" s="2" t="str">
        <f>IF(ISBLANK(Sheet2!U103), "", IF(ISERR(FIND(Sheet2!U103, Sheet1!$D103)), "", FIND(Sheet2!U103, Sheet1!$D103)))</f>
        <v/>
      </c>
      <c r="V103" s="2" t="str">
        <f>IF(ISBLANK(Sheet2!V103), "", IF(ISERR(FIND(Sheet2!V103, Sheet1!$D103)), "", FIND(Sheet2!V103, Sheet1!$D103)))</f>
        <v/>
      </c>
      <c r="W103" s="2" t="str">
        <f>IF(ISBLANK(Sheet2!W103), "", IF(ISERR(FIND(Sheet2!W103, Sheet1!$D103)), "", FIND(Sheet2!W103, Sheet1!$D103)))</f>
        <v/>
      </c>
      <c r="X103" s="2" t="str">
        <f>IF(ISBLANK(Sheet2!X103), "", IF(ISERR(FIND(Sheet2!X103, Sheet1!$D103)), "", FIND(Sheet2!X103, Sheet1!$D103)))</f>
        <v/>
      </c>
    </row>
    <row r="104">
      <c r="A104" s="2" t="str">
        <f>IF(ISBLANK(Sheet2!A104), "", IF(ISERR(FIND(Sheet2!A104, Sheet1!$D104)), "", FIND(Sheet2!A104, Sheet1!$D104)))</f>
        <v/>
      </c>
      <c r="B104" s="2" t="str">
        <f>IF(ISBLANK(Sheet2!B104), "", IF(ISERR(FIND(Sheet2!B104, Sheet1!$D104)), "", FIND(Sheet2!B104, Sheet1!$D104)))</f>
        <v/>
      </c>
      <c r="C104" s="2">
        <f>IF(ISBLANK(Sheet2!C104), "", IF(ISERR(FIND(Sheet2!C104, Sheet1!$D104)), "", FIND(Sheet2!C104, Sheet1!$D104)))</f>
        <v>8</v>
      </c>
      <c r="D104" s="2" t="str">
        <f>IF(ISBLANK(Sheet2!D104), "", IF(ISERR(FIND(Sheet2!D104, Sheet1!$D104)), "", FIND(Sheet2!D104, Sheet1!$D104)))</f>
        <v/>
      </c>
      <c r="E104" s="2" t="str">
        <f>IF(ISBLANK(Sheet2!E104), "", IF(ISERR(FIND(Sheet2!E104, Sheet1!$D104)), "", FIND(Sheet2!E104, Sheet1!$D104)))</f>
        <v/>
      </c>
      <c r="F104" s="2">
        <f>IF(ISBLANK(Sheet2!F104), "", IF(ISERR(FIND(Sheet2!F104, Sheet1!$D104)), "", FIND(Sheet2!F104, Sheet1!$D104)))</f>
        <v>8</v>
      </c>
      <c r="G104" s="2" t="str">
        <f>IF(ISBLANK(Sheet2!G104), "", IF(ISERR(FIND(Sheet2!G104, Sheet1!$D104)), "", FIND(Sheet2!G104, Sheet1!$D104)))</f>
        <v/>
      </c>
      <c r="H104" s="2" t="str">
        <f>IF(ISBLANK(Sheet2!H104), "", IF(ISERR(FIND(Sheet2!H104, Sheet1!$D104)), "", FIND(Sheet2!H104, Sheet1!$D104)))</f>
        <v/>
      </c>
      <c r="I104" s="2">
        <f>IF(ISBLANK(Sheet2!I104), "", IF(ISERR(FIND(Sheet2!I104, Sheet1!$D104)), "", FIND(Sheet2!I104, Sheet1!$D104)))</f>
        <v>8</v>
      </c>
      <c r="J104" s="2" t="str">
        <f>IF(ISBLANK(Sheet2!J104), "", IF(ISERR(FIND(Sheet2!J104, Sheet1!$D104)), "", FIND(Sheet2!J104, Sheet1!$D104)))</f>
        <v/>
      </c>
      <c r="K104" s="2" t="str">
        <f>IF(ISBLANK(Sheet2!K104), "", IF(ISERR(FIND(Sheet2!K104, Sheet1!$D104)), "", FIND(Sheet2!K104, Sheet1!$D104)))</f>
        <v/>
      </c>
      <c r="L104" s="2" t="str">
        <f>IF(ISBLANK(Sheet2!L104), "", IF(ISERR(FIND(Sheet2!L104, Sheet1!$D104)), "", FIND(Sheet2!L104, Sheet1!$D104)))</f>
        <v/>
      </c>
      <c r="M104" s="2" t="str">
        <f>IF(ISBLANK(Sheet2!M104), "", IF(ISERR(FIND(Sheet2!M104, Sheet1!$D104)), "", FIND(Sheet2!M104, Sheet1!$D104)))</f>
        <v/>
      </c>
      <c r="N104" s="2" t="str">
        <f>IF(ISBLANK(Sheet2!N104), "", IF(ISERR(FIND(Sheet2!N104, Sheet1!$D104)), "", FIND(Sheet2!N104, Sheet1!$D104)))</f>
        <v/>
      </c>
      <c r="O104" s="2" t="str">
        <f>IF(ISBLANK(Sheet2!O104), "", IF(ISERR(FIND(Sheet2!O104, Sheet1!$D104)), "", FIND(Sheet2!O104, Sheet1!$D104)))</f>
        <v/>
      </c>
      <c r="P104" s="2" t="str">
        <f>IF(ISBLANK(Sheet2!P104), "", IF(ISERR(FIND(Sheet2!P104, Sheet1!$D104)), "", FIND(Sheet2!P104, Sheet1!$D104)))</f>
        <v/>
      </c>
      <c r="Q104" s="2" t="str">
        <f>IF(ISBLANK(Sheet2!Q104), "", IF(ISERR(FIND(Sheet2!Q104, Sheet1!$D104)), "", FIND(Sheet2!Q104, Sheet1!$D104)))</f>
        <v/>
      </c>
      <c r="R104" s="2" t="str">
        <f>IF(ISBLANK(Sheet2!R104), "", IF(ISERR(FIND(Sheet2!R104, Sheet1!$D104)), "", FIND(Sheet2!R104, Sheet1!$D104)))</f>
        <v/>
      </c>
      <c r="S104" s="2" t="str">
        <f>IF(ISBLANK(Sheet2!S104), "", IF(ISERR(FIND(Sheet2!S104, Sheet1!$D104)), "", FIND(Sheet2!S104, Sheet1!$D104)))</f>
        <v/>
      </c>
      <c r="T104" s="2" t="str">
        <f>IF(ISBLANK(Sheet2!T104), "", IF(ISERR(FIND(Sheet2!T104, Sheet1!$D104)), "", FIND(Sheet2!T104, Sheet1!$D104)))</f>
        <v/>
      </c>
      <c r="U104" s="2" t="str">
        <f>IF(ISBLANK(Sheet2!U104), "", IF(ISERR(FIND(Sheet2!U104, Sheet1!$D104)), "", FIND(Sheet2!U104, Sheet1!$D104)))</f>
        <v/>
      </c>
      <c r="V104" s="2" t="str">
        <f>IF(ISBLANK(Sheet2!V104), "", IF(ISERR(FIND(Sheet2!V104, Sheet1!$D104)), "", FIND(Sheet2!V104, Sheet1!$D104)))</f>
        <v/>
      </c>
      <c r="W104" s="2" t="str">
        <f>IF(ISBLANK(Sheet2!W104), "", IF(ISERR(FIND(Sheet2!W104, Sheet1!$D104)), "", FIND(Sheet2!W104, Sheet1!$D104)))</f>
        <v/>
      </c>
      <c r="X104" s="2" t="str">
        <f>IF(ISBLANK(Sheet2!X104), "", IF(ISERR(FIND(Sheet2!X104, Sheet1!$D104)), "", FIND(Sheet2!X104, Sheet1!$D104)))</f>
        <v/>
      </c>
    </row>
    <row r="105">
      <c r="A105" s="2" t="str">
        <f>IF(ISBLANK(Sheet2!A105), "", IF(ISERR(FIND(Sheet2!A105, Sheet1!$D105)), "", FIND(Sheet2!A105, Sheet1!$D105)))</f>
        <v/>
      </c>
      <c r="B105" s="2" t="str">
        <f>IF(ISBLANK(Sheet2!B105), "", IF(ISERR(FIND(Sheet2!B105, Sheet1!$D105)), "", FIND(Sheet2!B105, Sheet1!$D105)))</f>
        <v/>
      </c>
      <c r="C105" s="2" t="str">
        <f>IF(ISBLANK(Sheet2!C105), "", IF(ISERR(FIND(Sheet2!C105, Sheet1!$D105)), "", FIND(Sheet2!C105, Sheet1!$D105)))</f>
        <v/>
      </c>
      <c r="D105" s="2" t="str">
        <f>IF(ISBLANK(Sheet2!D105), "", IF(ISERR(FIND(Sheet2!D105, Sheet1!$D105)), "", FIND(Sheet2!D105, Sheet1!$D105)))</f>
        <v/>
      </c>
      <c r="E105" s="2" t="str">
        <f>IF(ISBLANK(Sheet2!E105), "", IF(ISERR(FIND(Sheet2!E105, Sheet1!$D105)), "", FIND(Sheet2!E105, Sheet1!$D105)))</f>
        <v/>
      </c>
      <c r="F105" s="2" t="str">
        <f>IF(ISBLANK(Sheet2!F105), "", IF(ISERR(FIND(Sheet2!F105, Sheet1!$D105)), "", FIND(Sheet2!F105, Sheet1!$D105)))</f>
        <v/>
      </c>
      <c r="G105" s="2" t="str">
        <f>IF(ISBLANK(Sheet2!G105), "", IF(ISERR(FIND(Sheet2!G105, Sheet1!$D105)), "", FIND(Sheet2!G105, Sheet1!$D105)))</f>
        <v/>
      </c>
      <c r="H105" s="2" t="str">
        <f>IF(ISBLANK(Sheet2!H105), "", IF(ISERR(FIND(Sheet2!H105, Sheet1!$D105)), "", FIND(Sheet2!H105, Sheet1!$D105)))</f>
        <v/>
      </c>
      <c r="I105" s="2" t="str">
        <f>IF(ISBLANK(Sheet2!I105), "", IF(ISERR(FIND(Sheet2!I105, Sheet1!$D105)), "", FIND(Sheet2!I105, Sheet1!$D105)))</f>
        <v/>
      </c>
      <c r="J105" s="2" t="str">
        <f>IF(ISBLANK(Sheet2!J105), "", IF(ISERR(FIND(Sheet2!J105, Sheet1!$D105)), "", FIND(Sheet2!J105, Sheet1!$D105)))</f>
        <v/>
      </c>
      <c r="K105" s="2">
        <f>IF(ISBLANK(Sheet2!K105), "", IF(ISERR(FIND(Sheet2!K105, Sheet1!$D105)), "", FIND(Sheet2!K105, Sheet1!$D105)))</f>
        <v>17</v>
      </c>
      <c r="L105" s="2" t="str">
        <f>IF(ISBLANK(Sheet2!L105), "", IF(ISERR(FIND(Sheet2!L105, Sheet1!$D105)), "", FIND(Sheet2!L105, Sheet1!$D105)))</f>
        <v/>
      </c>
      <c r="M105" s="2" t="str">
        <f>IF(ISBLANK(Sheet2!M105), "", IF(ISERR(FIND(Sheet2!M105, Sheet1!$D105)), "", FIND(Sheet2!M105, Sheet1!$D105)))</f>
        <v/>
      </c>
      <c r="N105" s="2" t="str">
        <f>IF(ISBLANK(Sheet2!N105), "", IF(ISERR(FIND(Sheet2!N105, Sheet1!$D105)), "", FIND(Sheet2!N105, Sheet1!$D105)))</f>
        <v/>
      </c>
      <c r="O105" s="2" t="str">
        <f>IF(ISBLANK(Sheet2!O105), "", IF(ISERR(FIND(Sheet2!O105, Sheet1!$D105)), "", FIND(Sheet2!O105, Sheet1!$D105)))</f>
        <v/>
      </c>
      <c r="P105" s="2" t="str">
        <f>IF(ISBLANK(Sheet2!P105), "", IF(ISERR(FIND(Sheet2!P105, Sheet1!$D105)), "", FIND(Sheet2!P105, Sheet1!$D105)))</f>
        <v/>
      </c>
      <c r="Q105" s="2" t="str">
        <f>IF(ISBLANK(Sheet2!Q105), "", IF(ISERR(FIND(Sheet2!Q105, Sheet1!$D105)), "", FIND(Sheet2!Q105, Sheet1!$D105)))</f>
        <v/>
      </c>
      <c r="R105" s="2" t="str">
        <f>IF(ISBLANK(Sheet2!R105), "", IF(ISERR(FIND(Sheet2!R105, Sheet1!$D105)), "", FIND(Sheet2!R105, Sheet1!$D105)))</f>
        <v/>
      </c>
      <c r="S105" s="2" t="str">
        <f>IF(ISBLANK(Sheet2!S105), "", IF(ISERR(FIND(Sheet2!S105, Sheet1!$D105)), "", FIND(Sheet2!S105, Sheet1!$D105)))</f>
        <v/>
      </c>
      <c r="T105" s="2" t="str">
        <f>IF(ISBLANK(Sheet2!T105), "", IF(ISERR(FIND(Sheet2!T105, Sheet1!$D105)), "", FIND(Sheet2!T105, Sheet1!$D105)))</f>
        <v/>
      </c>
      <c r="U105" s="2" t="str">
        <f>IF(ISBLANK(Sheet2!U105), "", IF(ISERR(FIND(Sheet2!U105, Sheet1!$D105)), "", FIND(Sheet2!U105, Sheet1!$D105)))</f>
        <v/>
      </c>
      <c r="V105" s="2" t="str">
        <f>IF(ISBLANK(Sheet2!V105), "", IF(ISERR(FIND(Sheet2!V105, Sheet1!$D105)), "", FIND(Sheet2!V105, Sheet1!$D105)))</f>
        <v/>
      </c>
      <c r="W105" s="2" t="str">
        <f>IF(ISBLANK(Sheet2!W105), "", IF(ISERR(FIND(Sheet2!W105, Sheet1!$D105)), "", FIND(Sheet2!W105, Sheet1!$D105)))</f>
        <v/>
      </c>
      <c r="X105" s="2" t="str">
        <f>IF(ISBLANK(Sheet2!X105), "", IF(ISERR(FIND(Sheet2!X105, Sheet1!$D105)), "", FIND(Sheet2!X105, Sheet1!$D105)))</f>
        <v/>
      </c>
    </row>
    <row r="106">
      <c r="A106" s="2" t="str">
        <f>IF(ISBLANK(Sheet2!A106), "", IF(ISERR(FIND(Sheet2!A106, Sheet1!$D106)), "", FIND(Sheet2!A106, Sheet1!$D106)))</f>
        <v/>
      </c>
      <c r="B106" s="2" t="str">
        <f>IF(ISBLANK(Sheet2!B106), "", IF(ISERR(FIND(Sheet2!B106, Sheet1!$D106)), "", FIND(Sheet2!B106, Sheet1!$D106)))</f>
        <v/>
      </c>
      <c r="C106" s="2" t="str">
        <f>IF(ISBLANK(Sheet2!C106), "", IF(ISERR(FIND(Sheet2!C106, Sheet1!$D106)), "", FIND(Sheet2!C106, Sheet1!$D106)))</f>
        <v/>
      </c>
      <c r="D106" s="2" t="str">
        <f>IF(ISBLANK(Sheet2!D106), "", IF(ISERR(FIND(Sheet2!D106, Sheet1!$D106)), "", FIND(Sheet2!D106, Sheet1!$D106)))</f>
        <v/>
      </c>
      <c r="E106" s="2" t="str">
        <f>IF(ISBLANK(Sheet2!E106), "", IF(ISERR(FIND(Sheet2!E106, Sheet1!$D106)), "", FIND(Sheet2!E106, Sheet1!$D106)))</f>
        <v/>
      </c>
      <c r="F106" s="2" t="str">
        <f>IF(ISBLANK(Sheet2!F106), "", IF(ISERR(FIND(Sheet2!F106, Sheet1!$D106)), "", FIND(Sheet2!F106, Sheet1!$D106)))</f>
        <v/>
      </c>
      <c r="G106" s="2" t="str">
        <f>IF(ISBLANK(Sheet2!G106), "", IF(ISERR(FIND(Sheet2!G106, Sheet1!$D106)), "", FIND(Sheet2!G106, Sheet1!$D106)))</f>
        <v/>
      </c>
      <c r="H106" s="2" t="str">
        <f>IF(ISBLANK(Sheet2!H106), "", IF(ISERR(FIND(Sheet2!H106, Sheet1!$D106)), "", FIND(Sheet2!H106, Sheet1!$D106)))</f>
        <v/>
      </c>
      <c r="I106" s="2" t="str">
        <f>IF(ISBLANK(Sheet2!I106), "", IF(ISERR(FIND(Sheet2!I106, Sheet1!$D106)), "", FIND(Sheet2!I106, Sheet1!$D106)))</f>
        <v/>
      </c>
      <c r="J106" s="2" t="str">
        <f>IF(ISBLANK(Sheet2!J106), "", IF(ISERR(FIND(Sheet2!J106, Sheet1!$D106)), "", FIND(Sheet2!J106, Sheet1!$D106)))</f>
        <v/>
      </c>
      <c r="K106" s="2" t="str">
        <f>IF(ISBLANK(Sheet2!K106), "", IF(ISERR(FIND(Sheet2!K106, Sheet1!$D106)), "", FIND(Sheet2!K106, Sheet1!$D106)))</f>
        <v/>
      </c>
      <c r="L106" s="2" t="str">
        <f>IF(ISBLANK(Sheet2!L106), "", IF(ISERR(FIND(Sheet2!L106, Sheet1!$D106)), "", FIND(Sheet2!L106, Sheet1!$D106)))</f>
        <v/>
      </c>
      <c r="M106" s="2" t="str">
        <f>IF(ISBLANK(Sheet2!M106), "", IF(ISERR(FIND(Sheet2!M106, Sheet1!$D106)), "", FIND(Sheet2!M106, Sheet1!$D106)))</f>
        <v/>
      </c>
      <c r="N106" s="2" t="str">
        <f>IF(ISBLANK(Sheet2!N106), "", IF(ISERR(FIND(Sheet2!N106, Sheet1!$D106)), "", FIND(Sheet2!N106, Sheet1!$D106)))</f>
        <v/>
      </c>
      <c r="O106" s="2" t="str">
        <f>IF(ISBLANK(Sheet2!O106), "", IF(ISERR(FIND(Sheet2!O106, Sheet1!$D106)), "", FIND(Sheet2!O106, Sheet1!$D106)))</f>
        <v/>
      </c>
      <c r="P106" s="2" t="str">
        <f>IF(ISBLANK(Sheet2!P106), "", IF(ISERR(FIND(Sheet2!P106, Sheet1!$D106)), "", FIND(Sheet2!P106, Sheet1!$D106)))</f>
        <v/>
      </c>
      <c r="Q106" s="2" t="str">
        <f>IF(ISBLANK(Sheet2!Q106), "", IF(ISERR(FIND(Sheet2!Q106, Sheet1!$D106)), "", FIND(Sheet2!Q106, Sheet1!$D106)))</f>
        <v/>
      </c>
      <c r="R106" s="2" t="str">
        <f>IF(ISBLANK(Sheet2!R106), "", IF(ISERR(FIND(Sheet2!R106, Sheet1!$D106)), "", FIND(Sheet2!R106, Sheet1!$D106)))</f>
        <v/>
      </c>
      <c r="S106" s="2" t="str">
        <f>IF(ISBLANK(Sheet2!S106), "", IF(ISERR(FIND(Sheet2!S106, Sheet1!$D106)), "", FIND(Sheet2!S106, Sheet1!$D106)))</f>
        <v/>
      </c>
      <c r="T106" s="2">
        <f>IF(ISBLANK(Sheet2!T106), "", IF(ISERR(FIND(Sheet2!T106, Sheet1!$D106)), "", FIND(Sheet2!T106, Sheet1!$D106)))</f>
        <v>1</v>
      </c>
      <c r="U106" s="2" t="str">
        <f>IF(ISBLANK(Sheet2!U106), "", IF(ISERR(FIND(Sheet2!U106, Sheet1!$D106)), "", FIND(Sheet2!U106, Sheet1!$D106)))</f>
        <v/>
      </c>
      <c r="V106" s="2" t="str">
        <f>IF(ISBLANK(Sheet2!V106), "", IF(ISERR(FIND(Sheet2!V106, Sheet1!$D106)), "", FIND(Sheet2!V106, Sheet1!$D106)))</f>
        <v/>
      </c>
      <c r="W106" s="2" t="str">
        <f>IF(ISBLANK(Sheet2!W106), "", IF(ISERR(FIND(Sheet2!W106, Sheet1!$D106)), "", FIND(Sheet2!W106, Sheet1!$D106)))</f>
        <v/>
      </c>
      <c r="X106" s="2" t="str">
        <f>IF(ISBLANK(Sheet2!X106), "", IF(ISERR(FIND(Sheet2!X106, Sheet1!$D106)), "", FIND(Sheet2!X106, Sheet1!$D106)))</f>
        <v/>
      </c>
    </row>
    <row r="107">
      <c r="A107" s="2" t="str">
        <f>IF(ISBLANK(Sheet2!A107), "", IF(ISERR(FIND(Sheet2!A107, Sheet1!$D107)), "", FIND(Sheet2!A107, Sheet1!$D107)))</f>
        <v/>
      </c>
      <c r="B107" s="2" t="str">
        <f>IF(ISBLANK(Sheet2!B107), "", IF(ISERR(FIND(Sheet2!B107, Sheet1!$D107)), "", FIND(Sheet2!B107, Sheet1!$D107)))</f>
        <v/>
      </c>
      <c r="C107" s="2" t="str">
        <f>IF(ISBLANK(Sheet2!C107), "", IF(ISERR(FIND(Sheet2!C107, Sheet1!$D107)), "", FIND(Sheet2!C107, Sheet1!$D107)))</f>
        <v/>
      </c>
      <c r="D107" s="2">
        <f>IF(ISBLANK(Sheet2!D107), "", IF(ISERR(FIND(Sheet2!D107, Sheet1!$D107)), "", FIND(Sheet2!D107, Sheet1!$D107)))</f>
        <v>9</v>
      </c>
      <c r="E107" s="2" t="str">
        <f>IF(ISBLANK(Sheet2!E107), "", IF(ISERR(FIND(Sheet2!E107, Sheet1!$D107)), "", FIND(Sheet2!E107, Sheet1!$D107)))</f>
        <v/>
      </c>
      <c r="F107" s="2" t="str">
        <f>IF(ISBLANK(Sheet2!F107), "", IF(ISERR(FIND(Sheet2!F107, Sheet1!$D107)), "", FIND(Sheet2!F107, Sheet1!$D107)))</f>
        <v/>
      </c>
      <c r="G107" s="2" t="str">
        <f>IF(ISBLANK(Sheet2!G107), "", IF(ISERR(FIND(Sheet2!G107, Sheet1!$D107)), "", FIND(Sheet2!G107, Sheet1!$D107)))</f>
        <v/>
      </c>
      <c r="H107" s="2" t="str">
        <f>IF(ISBLANK(Sheet2!H107), "", IF(ISERR(FIND(Sheet2!H107, Sheet1!$D107)), "", FIND(Sheet2!H107, Sheet1!$D107)))</f>
        <v/>
      </c>
      <c r="I107" s="2" t="str">
        <f>IF(ISBLANK(Sheet2!I107), "", IF(ISERR(FIND(Sheet2!I107, Sheet1!$D107)), "", FIND(Sheet2!I107, Sheet1!$D107)))</f>
        <v/>
      </c>
      <c r="J107" s="2" t="str">
        <f>IF(ISBLANK(Sheet2!J107), "", IF(ISERR(FIND(Sheet2!J107, Sheet1!$D107)), "", FIND(Sheet2!J107, Sheet1!$D107)))</f>
        <v/>
      </c>
      <c r="K107" s="2" t="str">
        <f>IF(ISBLANK(Sheet2!K107), "", IF(ISERR(FIND(Sheet2!K107, Sheet1!$D107)), "", FIND(Sheet2!K107, Sheet1!$D107)))</f>
        <v/>
      </c>
      <c r="L107" s="2" t="str">
        <f>IF(ISBLANK(Sheet2!L107), "", IF(ISERR(FIND(Sheet2!L107, Sheet1!$D107)), "", FIND(Sheet2!L107, Sheet1!$D107)))</f>
        <v/>
      </c>
      <c r="M107" s="2" t="str">
        <f>IF(ISBLANK(Sheet2!M107), "", IF(ISERR(FIND(Sheet2!M107, Sheet1!$D107)), "", FIND(Sheet2!M107, Sheet1!$D107)))</f>
        <v/>
      </c>
      <c r="N107" s="2" t="str">
        <f>IF(ISBLANK(Sheet2!N107), "", IF(ISERR(FIND(Sheet2!N107, Sheet1!$D107)), "", FIND(Sheet2!N107, Sheet1!$D107)))</f>
        <v/>
      </c>
      <c r="O107" s="2" t="str">
        <f>IF(ISBLANK(Sheet2!O107), "", IF(ISERR(FIND(Sheet2!O107, Sheet1!$D107)), "", FIND(Sheet2!O107, Sheet1!$D107)))</f>
        <v/>
      </c>
      <c r="P107" s="2" t="str">
        <f>IF(ISBLANK(Sheet2!P107), "", IF(ISERR(FIND(Sheet2!P107, Sheet1!$D107)), "", FIND(Sheet2!P107, Sheet1!$D107)))</f>
        <v/>
      </c>
      <c r="Q107" s="2" t="str">
        <f>IF(ISBLANK(Sheet2!Q107), "", IF(ISERR(FIND(Sheet2!Q107, Sheet1!$D107)), "", FIND(Sheet2!Q107, Sheet1!$D107)))</f>
        <v/>
      </c>
      <c r="R107" s="2" t="str">
        <f>IF(ISBLANK(Sheet2!R107), "", IF(ISERR(FIND(Sheet2!R107, Sheet1!$D107)), "", FIND(Sheet2!R107, Sheet1!$D107)))</f>
        <v/>
      </c>
      <c r="S107" s="2" t="str">
        <f>IF(ISBLANK(Sheet2!S107), "", IF(ISERR(FIND(Sheet2!S107, Sheet1!$D107)), "", FIND(Sheet2!S107, Sheet1!$D107)))</f>
        <v/>
      </c>
      <c r="T107" s="2" t="str">
        <f>IF(ISBLANK(Sheet2!T107), "", IF(ISERR(FIND(Sheet2!T107, Sheet1!$D107)), "", FIND(Sheet2!T107, Sheet1!$D107)))</f>
        <v/>
      </c>
      <c r="U107" s="2" t="str">
        <f>IF(ISBLANK(Sheet2!U107), "", IF(ISERR(FIND(Sheet2!U107, Sheet1!$D107)), "", FIND(Sheet2!U107, Sheet1!$D107)))</f>
        <v/>
      </c>
      <c r="V107" s="2" t="str">
        <f>IF(ISBLANK(Sheet2!V107), "", IF(ISERR(FIND(Sheet2!V107, Sheet1!$D107)), "", FIND(Sheet2!V107, Sheet1!$D107)))</f>
        <v/>
      </c>
      <c r="W107" s="2" t="str">
        <f>IF(ISBLANK(Sheet2!W107), "", IF(ISERR(FIND(Sheet2!W107, Sheet1!$D107)), "", FIND(Sheet2!W107, Sheet1!$D107)))</f>
        <v/>
      </c>
      <c r="X107" s="2" t="str">
        <f>IF(ISBLANK(Sheet2!X107), "", IF(ISERR(FIND(Sheet2!X107, Sheet1!$D107)), "", FIND(Sheet2!X107, Sheet1!$D107)))</f>
        <v/>
      </c>
    </row>
    <row r="108">
      <c r="A108" s="2" t="str">
        <f>IF(ISBLANK(Sheet2!A108), "", IF(ISERR(FIND(Sheet2!A108, Sheet1!$D108)), "", FIND(Sheet2!A108, Sheet1!$D108)))</f>
        <v/>
      </c>
      <c r="B108" s="2" t="str">
        <f>IF(ISBLANK(Sheet2!B108), "", IF(ISERR(FIND(Sheet2!B108, Sheet1!$D108)), "", FIND(Sheet2!B108, Sheet1!$D108)))</f>
        <v/>
      </c>
      <c r="C108" s="2" t="str">
        <f>IF(ISBLANK(Sheet2!C108), "", IF(ISERR(FIND(Sheet2!C108, Sheet1!$D108)), "", FIND(Sheet2!C108, Sheet1!$D108)))</f>
        <v/>
      </c>
      <c r="D108" s="2" t="str">
        <f>IF(ISBLANK(Sheet2!D108), "", IF(ISERR(FIND(Sheet2!D108, Sheet1!$D108)), "", FIND(Sheet2!D108, Sheet1!$D108)))</f>
        <v/>
      </c>
      <c r="E108" s="2">
        <f>IF(ISBLANK(Sheet2!E108), "", IF(ISERR(FIND(Sheet2!E108, Sheet1!$D108)), "", FIND(Sheet2!E108, Sheet1!$D108)))</f>
        <v>6</v>
      </c>
      <c r="F108" s="2" t="str">
        <f>IF(ISBLANK(Sheet2!F108), "", IF(ISERR(FIND(Sheet2!F108, Sheet1!$D108)), "", FIND(Sheet2!F108, Sheet1!$D108)))</f>
        <v/>
      </c>
      <c r="G108" s="2" t="str">
        <f>IF(ISBLANK(Sheet2!G108), "", IF(ISERR(FIND(Sheet2!G108, Sheet1!$D108)), "", FIND(Sheet2!G108, Sheet1!$D108)))</f>
        <v/>
      </c>
      <c r="H108" s="2" t="str">
        <f>IF(ISBLANK(Sheet2!H108), "", IF(ISERR(FIND(Sheet2!H108, Sheet1!$D108)), "", FIND(Sheet2!H108, Sheet1!$D108)))</f>
        <v/>
      </c>
      <c r="I108" s="2" t="str">
        <f>IF(ISBLANK(Sheet2!I108), "", IF(ISERR(FIND(Sheet2!I108, Sheet1!$D108)), "", FIND(Sheet2!I108, Sheet1!$D108)))</f>
        <v/>
      </c>
      <c r="J108" s="2" t="str">
        <f>IF(ISBLANK(Sheet2!J108), "", IF(ISERR(FIND(Sheet2!J108, Sheet1!$D108)), "", FIND(Sheet2!J108, Sheet1!$D108)))</f>
        <v/>
      </c>
      <c r="K108" s="2" t="str">
        <f>IF(ISBLANK(Sheet2!K108), "", IF(ISERR(FIND(Sheet2!K108, Sheet1!$D108)), "", FIND(Sheet2!K108, Sheet1!$D108)))</f>
        <v/>
      </c>
      <c r="L108" s="2" t="str">
        <f>IF(ISBLANK(Sheet2!L108), "", IF(ISERR(FIND(Sheet2!L108, Sheet1!$D108)), "", FIND(Sheet2!L108, Sheet1!$D108)))</f>
        <v/>
      </c>
      <c r="M108" s="2" t="str">
        <f>IF(ISBLANK(Sheet2!M108), "", IF(ISERR(FIND(Sheet2!M108, Sheet1!$D108)), "", FIND(Sheet2!M108, Sheet1!$D108)))</f>
        <v/>
      </c>
      <c r="N108" s="2" t="str">
        <f>IF(ISBLANK(Sheet2!N108), "", IF(ISERR(FIND(Sheet2!N108, Sheet1!$D108)), "", FIND(Sheet2!N108, Sheet1!$D108)))</f>
        <v/>
      </c>
      <c r="O108" s="2" t="str">
        <f>IF(ISBLANK(Sheet2!O108), "", IF(ISERR(FIND(Sheet2!O108, Sheet1!$D108)), "", FIND(Sheet2!O108, Sheet1!$D108)))</f>
        <v/>
      </c>
      <c r="P108" s="2" t="str">
        <f>IF(ISBLANK(Sheet2!P108), "", IF(ISERR(FIND(Sheet2!P108, Sheet1!$D108)), "", FIND(Sheet2!P108, Sheet1!$D108)))</f>
        <v/>
      </c>
      <c r="Q108" s="2" t="str">
        <f>IF(ISBLANK(Sheet2!Q108), "", IF(ISERR(FIND(Sheet2!Q108, Sheet1!$D108)), "", FIND(Sheet2!Q108, Sheet1!$D108)))</f>
        <v/>
      </c>
      <c r="R108" s="2" t="str">
        <f>IF(ISBLANK(Sheet2!R108), "", IF(ISERR(FIND(Sheet2!R108, Sheet1!$D108)), "", FIND(Sheet2!R108, Sheet1!$D108)))</f>
        <v/>
      </c>
      <c r="S108" s="2" t="str">
        <f>IF(ISBLANK(Sheet2!S108), "", IF(ISERR(FIND(Sheet2!S108, Sheet1!$D108)), "", FIND(Sheet2!S108, Sheet1!$D108)))</f>
        <v/>
      </c>
      <c r="T108" s="2" t="str">
        <f>IF(ISBLANK(Sheet2!T108), "", IF(ISERR(FIND(Sheet2!T108, Sheet1!$D108)), "", FIND(Sheet2!T108, Sheet1!$D108)))</f>
        <v/>
      </c>
      <c r="U108" s="2" t="str">
        <f>IF(ISBLANK(Sheet2!U108), "", IF(ISERR(FIND(Sheet2!U108, Sheet1!$D108)), "", FIND(Sheet2!U108, Sheet1!$D108)))</f>
        <v/>
      </c>
      <c r="V108" s="2" t="str">
        <f>IF(ISBLANK(Sheet2!V108), "", IF(ISERR(FIND(Sheet2!V108, Sheet1!$D108)), "", FIND(Sheet2!V108, Sheet1!$D108)))</f>
        <v/>
      </c>
      <c r="W108" s="2" t="str">
        <f>IF(ISBLANK(Sheet2!W108), "", IF(ISERR(FIND(Sheet2!W108, Sheet1!$D108)), "", FIND(Sheet2!W108, Sheet1!$D108)))</f>
        <v/>
      </c>
      <c r="X108" s="2" t="str">
        <f>IF(ISBLANK(Sheet2!X108), "", IF(ISERR(FIND(Sheet2!X108, Sheet1!$D108)), "", FIND(Sheet2!X108, Sheet1!$D108)))</f>
        <v/>
      </c>
    </row>
    <row r="109">
      <c r="A109" s="2" t="str">
        <f>IF(ISBLANK(Sheet2!A109), "", IF(ISERR(FIND(Sheet2!A109, Sheet1!$D109)), "", FIND(Sheet2!A109, Sheet1!$D109)))</f>
        <v/>
      </c>
      <c r="B109" s="2" t="str">
        <f>IF(ISBLANK(Sheet2!B109), "", IF(ISERR(FIND(Sheet2!B109, Sheet1!$D109)), "", FIND(Sheet2!B109, Sheet1!$D109)))</f>
        <v/>
      </c>
      <c r="C109" s="2" t="str">
        <f>IF(ISBLANK(Sheet2!C109), "", IF(ISERR(FIND(Sheet2!C109, Sheet1!$D109)), "", FIND(Sheet2!C109, Sheet1!$D109)))</f>
        <v/>
      </c>
      <c r="D109" s="2" t="str">
        <f>IF(ISBLANK(Sheet2!D109), "", IF(ISERR(FIND(Sheet2!D109, Sheet1!$D109)), "", FIND(Sheet2!D109, Sheet1!$D109)))</f>
        <v/>
      </c>
      <c r="E109" s="2" t="str">
        <f>IF(ISBLANK(Sheet2!E109), "", IF(ISERR(FIND(Sheet2!E109, Sheet1!$D109)), "", FIND(Sheet2!E109, Sheet1!$D109)))</f>
        <v/>
      </c>
      <c r="F109" s="2" t="str">
        <f>IF(ISBLANK(Sheet2!F109), "", IF(ISERR(FIND(Sheet2!F109, Sheet1!$D109)), "", FIND(Sheet2!F109, Sheet1!$D109)))</f>
        <v/>
      </c>
      <c r="G109" s="2" t="str">
        <f>IF(ISBLANK(Sheet2!G109), "", IF(ISERR(FIND(Sheet2!G109, Sheet1!$D109)), "", FIND(Sheet2!G109, Sheet1!$D109)))</f>
        <v/>
      </c>
      <c r="H109" s="2" t="str">
        <f>IF(ISBLANK(Sheet2!H109), "", IF(ISERR(FIND(Sheet2!H109, Sheet1!$D109)), "", FIND(Sheet2!H109, Sheet1!$D109)))</f>
        <v/>
      </c>
      <c r="I109" s="2" t="str">
        <f>IF(ISBLANK(Sheet2!I109), "", IF(ISERR(FIND(Sheet2!I109, Sheet1!$D109)), "", FIND(Sheet2!I109, Sheet1!$D109)))</f>
        <v/>
      </c>
      <c r="J109" s="2" t="str">
        <f>IF(ISBLANK(Sheet2!J109), "", IF(ISERR(FIND(Sheet2!J109, Sheet1!$D109)), "", FIND(Sheet2!J109, Sheet1!$D109)))</f>
        <v/>
      </c>
      <c r="K109" s="2" t="str">
        <f>IF(ISBLANK(Sheet2!K109), "", IF(ISERR(FIND(Sheet2!K109, Sheet1!$D109)), "", FIND(Sheet2!K109, Sheet1!$D109)))</f>
        <v/>
      </c>
      <c r="L109" s="2" t="str">
        <f>IF(ISBLANK(Sheet2!L109), "", IF(ISERR(FIND(Sheet2!L109, Sheet1!$D109)), "", FIND(Sheet2!L109, Sheet1!$D109)))</f>
        <v/>
      </c>
      <c r="M109" s="2">
        <f>IF(ISBLANK(Sheet2!M109), "", IF(ISERR(FIND(Sheet2!M109, Sheet1!$D109)), "", FIND(Sheet2!M109, Sheet1!$D109)))</f>
        <v>8</v>
      </c>
      <c r="N109" s="2" t="str">
        <f>IF(ISBLANK(Sheet2!N109), "", IF(ISERR(FIND(Sheet2!N109, Sheet1!$D109)), "", FIND(Sheet2!N109, Sheet1!$D109)))</f>
        <v/>
      </c>
      <c r="O109" s="2" t="str">
        <f>IF(ISBLANK(Sheet2!O109), "", IF(ISERR(FIND(Sheet2!O109, Sheet1!$D109)), "", FIND(Sheet2!O109, Sheet1!$D109)))</f>
        <v/>
      </c>
      <c r="P109" s="2" t="str">
        <f>IF(ISBLANK(Sheet2!P109), "", IF(ISERR(FIND(Sheet2!P109, Sheet1!$D109)), "", FIND(Sheet2!P109, Sheet1!$D109)))</f>
        <v/>
      </c>
      <c r="Q109" s="2" t="str">
        <f>IF(ISBLANK(Sheet2!Q109), "", IF(ISERR(FIND(Sheet2!Q109, Sheet1!$D109)), "", FIND(Sheet2!Q109, Sheet1!$D109)))</f>
        <v/>
      </c>
      <c r="R109" s="2" t="str">
        <f>IF(ISBLANK(Sheet2!R109), "", IF(ISERR(FIND(Sheet2!R109, Sheet1!$D109)), "", FIND(Sheet2!R109, Sheet1!$D109)))</f>
        <v/>
      </c>
      <c r="S109" s="2" t="str">
        <f>IF(ISBLANK(Sheet2!S109), "", IF(ISERR(FIND(Sheet2!S109, Sheet1!$D109)), "", FIND(Sheet2!S109, Sheet1!$D109)))</f>
        <v/>
      </c>
      <c r="T109" s="2" t="str">
        <f>IF(ISBLANK(Sheet2!T109), "", IF(ISERR(FIND(Sheet2!T109, Sheet1!$D109)), "", FIND(Sheet2!T109, Sheet1!$D109)))</f>
        <v/>
      </c>
      <c r="U109" s="2" t="str">
        <f>IF(ISBLANK(Sheet2!U109), "", IF(ISERR(FIND(Sheet2!U109, Sheet1!$D109)), "", FIND(Sheet2!U109, Sheet1!$D109)))</f>
        <v/>
      </c>
      <c r="V109" s="2" t="str">
        <f>IF(ISBLANK(Sheet2!V109), "", IF(ISERR(FIND(Sheet2!V109, Sheet1!$D109)), "", FIND(Sheet2!V109, Sheet1!$D109)))</f>
        <v/>
      </c>
      <c r="W109" s="2" t="str">
        <f>IF(ISBLANK(Sheet2!W109), "", IF(ISERR(FIND(Sheet2!W109, Sheet1!$D109)), "", FIND(Sheet2!W109, Sheet1!$D109)))</f>
        <v/>
      </c>
      <c r="X109" s="2" t="str">
        <f>IF(ISBLANK(Sheet2!X109), "", IF(ISERR(FIND(Sheet2!X109, Sheet1!$D109)), "", FIND(Sheet2!X109, Sheet1!$D109)))</f>
        <v/>
      </c>
    </row>
    <row r="110">
      <c r="A110" s="2" t="str">
        <f>IF(ISBLANK(Sheet2!A110), "", IF(ISERR(FIND(Sheet2!A110, Sheet1!$D110)), "", FIND(Sheet2!A110, Sheet1!$D110)))</f>
        <v/>
      </c>
      <c r="B110" s="2" t="str">
        <f>IF(ISBLANK(Sheet2!B110), "", IF(ISERR(FIND(Sheet2!B110, Sheet1!$D110)), "", FIND(Sheet2!B110, Sheet1!$D110)))</f>
        <v/>
      </c>
      <c r="C110" s="2" t="str">
        <f>IF(ISBLANK(Sheet2!C110), "", IF(ISERR(FIND(Sheet2!C110, Sheet1!$D110)), "", FIND(Sheet2!C110, Sheet1!$D110)))</f>
        <v/>
      </c>
      <c r="D110" s="2" t="str">
        <f>IF(ISBLANK(Sheet2!D110), "", IF(ISERR(FIND(Sheet2!D110, Sheet1!$D110)), "", FIND(Sheet2!D110, Sheet1!$D110)))</f>
        <v/>
      </c>
      <c r="E110" s="2">
        <f>IF(ISBLANK(Sheet2!E110), "", IF(ISERR(FIND(Sheet2!E110, Sheet1!$D110)), "", FIND(Sheet2!E110, Sheet1!$D110)))</f>
        <v>1</v>
      </c>
      <c r="F110" s="2" t="str">
        <f>IF(ISBLANK(Sheet2!F110), "", IF(ISERR(FIND(Sheet2!F110, Sheet1!$D110)), "", FIND(Sheet2!F110, Sheet1!$D110)))</f>
        <v/>
      </c>
      <c r="G110" s="2" t="str">
        <f>IF(ISBLANK(Sheet2!G110), "", IF(ISERR(FIND(Sheet2!G110, Sheet1!$D110)), "", FIND(Sheet2!G110, Sheet1!$D110)))</f>
        <v/>
      </c>
      <c r="H110" s="2" t="str">
        <f>IF(ISBLANK(Sheet2!H110), "", IF(ISERR(FIND(Sheet2!H110, Sheet1!$D110)), "", FIND(Sheet2!H110, Sheet1!$D110)))</f>
        <v/>
      </c>
      <c r="I110" s="2" t="str">
        <f>IF(ISBLANK(Sheet2!I110), "", IF(ISERR(FIND(Sheet2!I110, Sheet1!$D110)), "", FIND(Sheet2!I110, Sheet1!$D110)))</f>
        <v/>
      </c>
      <c r="J110" s="2" t="str">
        <f>IF(ISBLANK(Sheet2!J110), "", IF(ISERR(FIND(Sheet2!J110, Sheet1!$D110)), "", FIND(Sheet2!J110, Sheet1!$D110)))</f>
        <v/>
      </c>
      <c r="K110" s="2" t="str">
        <f>IF(ISBLANK(Sheet2!K110), "", IF(ISERR(FIND(Sheet2!K110, Sheet1!$D110)), "", FIND(Sheet2!K110, Sheet1!$D110)))</f>
        <v/>
      </c>
      <c r="L110" s="2" t="str">
        <f>IF(ISBLANK(Sheet2!L110), "", IF(ISERR(FIND(Sheet2!L110, Sheet1!$D110)), "", FIND(Sheet2!L110, Sheet1!$D110)))</f>
        <v/>
      </c>
      <c r="M110" s="2" t="str">
        <f>IF(ISBLANK(Sheet2!M110), "", IF(ISERR(FIND(Sheet2!M110, Sheet1!$D110)), "", FIND(Sheet2!M110, Sheet1!$D110)))</f>
        <v/>
      </c>
      <c r="N110" s="2" t="str">
        <f>IF(ISBLANK(Sheet2!N110), "", IF(ISERR(FIND(Sheet2!N110, Sheet1!$D110)), "", FIND(Sheet2!N110, Sheet1!$D110)))</f>
        <v/>
      </c>
      <c r="O110" s="2" t="str">
        <f>IF(ISBLANK(Sheet2!O110), "", IF(ISERR(FIND(Sheet2!O110, Sheet1!$D110)), "", FIND(Sheet2!O110, Sheet1!$D110)))</f>
        <v/>
      </c>
      <c r="P110" s="2" t="str">
        <f>IF(ISBLANK(Sheet2!P110), "", IF(ISERR(FIND(Sheet2!P110, Sheet1!$D110)), "", FIND(Sheet2!P110, Sheet1!$D110)))</f>
        <v/>
      </c>
      <c r="Q110" s="2" t="str">
        <f>IF(ISBLANK(Sheet2!Q110), "", IF(ISERR(FIND(Sheet2!Q110, Sheet1!$D110)), "", FIND(Sheet2!Q110, Sheet1!$D110)))</f>
        <v/>
      </c>
      <c r="R110" s="2" t="str">
        <f>IF(ISBLANK(Sheet2!R110), "", IF(ISERR(FIND(Sheet2!R110, Sheet1!$D110)), "", FIND(Sheet2!R110, Sheet1!$D110)))</f>
        <v/>
      </c>
      <c r="S110" s="2" t="str">
        <f>IF(ISBLANK(Sheet2!S110), "", IF(ISERR(FIND(Sheet2!S110, Sheet1!$D110)), "", FIND(Sheet2!S110, Sheet1!$D110)))</f>
        <v/>
      </c>
      <c r="T110" s="2" t="str">
        <f>IF(ISBLANK(Sheet2!T110), "", IF(ISERR(FIND(Sheet2!T110, Sheet1!$D110)), "", FIND(Sheet2!T110, Sheet1!$D110)))</f>
        <v/>
      </c>
      <c r="U110" s="2" t="str">
        <f>IF(ISBLANK(Sheet2!U110), "", IF(ISERR(FIND(Sheet2!U110, Sheet1!$D110)), "", FIND(Sheet2!U110, Sheet1!$D110)))</f>
        <v/>
      </c>
      <c r="V110" s="2" t="str">
        <f>IF(ISBLANK(Sheet2!V110), "", IF(ISERR(FIND(Sheet2!V110, Sheet1!$D110)), "", FIND(Sheet2!V110, Sheet1!$D110)))</f>
        <v/>
      </c>
      <c r="W110" s="2" t="str">
        <f>IF(ISBLANK(Sheet2!W110), "", IF(ISERR(FIND(Sheet2!W110, Sheet1!$D110)), "", FIND(Sheet2!W110, Sheet1!$D110)))</f>
        <v/>
      </c>
      <c r="X110" s="2" t="str">
        <f>IF(ISBLANK(Sheet2!X110), "", IF(ISERR(FIND(Sheet2!X110, Sheet1!$D110)), "", FIND(Sheet2!X110, Sheet1!$D110)))</f>
        <v/>
      </c>
    </row>
    <row r="111">
      <c r="A111" s="2" t="str">
        <f>IF(ISBLANK(Sheet2!A111), "", IF(ISERR(FIND(Sheet2!A111, Sheet1!$D111)), "", FIND(Sheet2!A111, Sheet1!$D111)))</f>
        <v/>
      </c>
      <c r="B111" s="2" t="str">
        <f>IF(ISBLANK(Sheet2!B111), "", IF(ISERR(FIND(Sheet2!B111, Sheet1!$D111)), "", FIND(Sheet2!B111, Sheet1!$D111)))</f>
        <v/>
      </c>
      <c r="C111" s="2" t="str">
        <f>IF(ISBLANK(Sheet2!C111), "", IF(ISERR(FIND(Sheet2!C111, Sheet1!$D111)), "", FIND(Sheet2!C111, Sheet1!$D111)))</f>
        <v/>
      </c>
      <c r="D111" s="2" t="str">
        <f>IF(ISBLANK(Sheet2!D111), "", IF(ISERR(FIND(Sheet2!D111, Sheet1!$D111)), "", FIND(Sheet2!D111, Sheet1!$D111)))</f>
        <v/>
      </c>
      <c r="E111" s="2">
        <f>IF(ISBLANK(Sheet2!E111), "", IF(ISERR(FIND(Sheet2!E111, Sheet1!$D111)), "", FIND(Sheet2!E111, Sheet1!$D111)))</f>
        <v>2</v>
      </c>
      <c r="F111" s="2" t="str">
        <f>IF(ISBLANK(Sheet2!F111), "", IF(ISERR(FIND(Sheet2!F111, Sheet1!$D111)), "", FIND(Sheet2!F111, Sheet1!$D111)))</f>
        <v/>
      </c>
      <c r="G111" s="2" t="str">
        <f>IF(ISBLANK(Sheet2!G111), "", IF(ISERR(FIND(Sheet2!G111, Sheet1!$D111)), "", FIND(Sheet2!G111, Sheet1!$D111)))</f>
        <v/>
      </c>
      <c r="H111" s="2" t="str">
        <f>IF(ISBLANK(Sheet2!H111), "", IF(ISERR(FIND(Sheet2!H111, Sheet1!$D111)), "", FIND(Sheet2!H111, Sheet1!$D111)))</f>
        <v/>
      </c>
      <c r="I111" s="2" t="str">
        <f>IF(ISBLANK(Sheet2!I111), "", IF(ISERR(FIND(Sheet2!I111, Sheet1!$D111)), "", FIND(Sheet2!I111, Sheet1!$D111)))</f>
        <v/>
      </c>
      <c r="J111" s="2" t="str">
        <f>IF(ISBLANK(Sheet2!J111), "", IF(ISERR(FIND(Sheet2!J111, Sheet1!$D111)), "", FIND(Sheet2!J111, Sheet1!$D111)))</f>
        <v/>
      </c>
      <c r="K111" s="2" t="str">
        <f>IF(ISBLANK(Sheet2!K111), "", IF(ISERR(FIND(Sheet2!K111, Sheet1!$D111)), "", FIND(Sheet2!K111, Sheet1!$D111)))</f>
        <v/>
      </c>
      <c r="L111" s="2" t="str">
        <f>IF(ISBLANK(Sheet2!L111), "", IF(ISERR(FIND(Sheet2!L111, Sheet1!$D111)), "", FIND(Sheet2!L111, Sheet1!$D111)))</f>
        <v/>
      </c>
      <c r="M111" s="2" t="str">
        <f>IF(ISBLANK(Sheet2!M111), "", IF(ISERR(FIND(Sheet2!M111, Sheet1!$D111)), "", FIND(Sheet2!M111, Sheet1!$D111)))</f>
        <v/>
      </c>
      <c r="N111" s="2" t="str">
        <f>IF(ISBLANK(Sheet2!N111), "", IF(ISERR(FIND(Sheet2!N111, Sheet1!$D111)), "", FIND(Sheet2!N111, Sheet1!$D111)))</f>
        <v/>
      </c>
      <c r="O111" s="2" t="str">
        <f>IF(ISBLANK(Sheet2!O111), "", IF(ISERR(FIND(Sheet2!O111, Sheet1!$D111)), "", FIND(Sheet2!O111, Sheet1!$D111)))</f>
        <v/>
      </c>
      <c r="P111" s="2" t="str">
        <f>IF(ISBLANK(Sheet2!P111), "", IF(ISERR(FIND(Sheet2!P111, Sheet1!$D111)), "", FIND(Sheet2!P111, Sheet1!$D111)))</f>
        <v/>
      </c>
      <c r="Q111" s="2" t="str">
        <f>IF(ISBLANK(Sheet2!Q111), "", IF(ISERR(FIND(Sheet2!Q111, Sheet1!$D111)), "", FIND(Sheet2!Q111, Sheet1!$D111)))</f>
        <v/>
      </c>
      <c r="R111" s="2" t="str">
        <f>IF(ISBLANK(Sheet2!R111), "", IF(ISERR(FIND(Sheet2!R111, Sheet1!$D111)), "", FIND(Sheet2!R111, Sheet1!$D111)))</f>
        <v/>
      </c>
      <c r="S111" s="2" t="str">
        <f>IF(ISBLANK(Sheet2!S111), "", IF(ISERR(FIND(Sheet2!S111, Sheet1!$D111)), "", FIND(Sheet2!S111, Sheet1!$D111)))</f>
        <v/>
      </c>
      <c r="T111" s="2" t="str">
        <f>IF(ISBLANK(Sheet2!T111), "", IF(ISERR(FIND(Sheet2!T111, Sheet1!$D111)), "", FIND(Sheet2!T111, Sheet1!$D111)))</f>
        <v/>
      </c>
      <c r="U111" s="2" t="str">
        <f>IF(ISBLANK(Sheet2!U111), "", IF(ISERR(FIND(Sheet2!U111, Sheet1!$D111)), "", FIND(Sheet2!U111, Sheet1!$D111)))</f>
        <v/>
      </c>
      <c r="V111" s="2" t="str">
        <f>IF(ISBLANK(Sheet2!V111), "", IF(ISERR(FIND(Sheet2!V111, Sheet1!$D111)), "", FIND(Sheet2!V111, Sheet1!$D111)))</f>
        <v/>
      </c>
      <c r="W111" s="2" t="str">
        <f>IF(ISBLANK(Sheet2!W111), "", IF(ISERR(FIND(Sheet2!W111, Sheet1!$D111)), "", FIND(Sheet2!W111, Sheet1!$D111)))</f>
        <v/>
      </c>
      <c r="X111" s="2" t="str">
        <f>IF(ISBLANK(Sheet2!X111), "", IF(ISERR(FIND(Sheet2!X111, Sheet1!$D111)), "", FIND(Sheet2!X111, Sheet1!$D111)))</f>
        <v/>
      </c>
    </row>
    <row r="112">
      <c r="A112" s="2" t="str">
        <f>IF(ISBLANK(Sheet2!A112), "", IF(ISERR(FIND(Sheet2!A112, Sheet1!$D112)), "", FIND(Sheet2!A112, Sheet1!$D112)))</f>
        <v/>
      </c>
      <c r="B112" s="2" t="str">
        <f>IF(ISBLANK(Sheet2!B112), "", IF(ISERR(FIND(Sheet2!B112, Sheet1!$D112)), "", FIND(Sheet2!B112, Sheet1!$D112)))</f>
        <v/>
      </c>
      <c r="C112" s="2" t="str">
        <f>IF(ISBLANK(Sheet2!C112), "", IF(ISERR(FIND(Sheet2!C112, Sheet1!$D112)), "", FIND(Sheet2!C112, Sheet1!$D112)))</f>
        <v/>
      </c>
      <c r="D112" s="2" t="str">
        <f>IF(ISBLANK(Sheet2!D112), "", IF(ISERR(FIND(Sheet2!D112, Sheet1!$D112)), "", FIND(Sheet2!D112, Sheet1!$D112)))</f>
        <v/>
      </c>
      <c r="E112" s="2" t="str">
        <f>IF(ISBLANK(Sheet2!E112), "", IF(ISERR(FIND(Sheet2!E112, Sheet1!$D112)), "", FIND(Sheet2!E112, Sheet1!$D112)))</f>
        <v/>
      </c>
      <c r="F112" s="2" t="str">
        <f>IF(ISBLANK(Sheet2!F112), "", IF(ISERR(FIND(Sheet2!F112, Sheet1!$D112)), "", FIND(Sheet2!F112, Sheet1!$D112)))</f>
        <v/>
      </c>
      <c r="G112" s="2" t="str">
        <f>IF(ISBLANK(Sheet2!G112), "", IF(ISERR(FIND(Sheet2!G112, Sheet1!$D112)), "", FIND(Sheet2!G112, Sheet1!$D112)))</f>
        <v/>
      </c>
      <c r="H112" s="2" t="str">
        <f>IF(ISBLANK(Sheet2!H112), "", IF(ISERR(FIND(Sheet2!H112, Sheet1!$D112)), "", FIND(Sheet2!H112, Sheet1!$D112)))</f>
        <v/>
      </c>
      <c r="I112" s="2" t="str">
        <f>IF(ISBLANK(Sheet2!I112), "", IF(ISERR(FIND(Sheet2!I112, Sheet1!$D112)), "", FIND(Sheet2!I112, Sheet1!$D112)))</f>
        <v/>
      </c>
      <c r="J112" s="2" t="str">
        <f>IF(ISBLANK(Sheet2!J112), "", IF(ISERR(FIND(Sheet2!J112, Sheet1!$D112)), "", FIND(Sheet2!J112, Sheet1!$D112)))</f>
        <v/>
      </c>
      <c r="K112" s="2">
        <f>IF(ISBLANK(Sheet2!K112), "", IF(ISERR(FIND(Sheet2!K112, Sheet1!$D112)), "", FIND(Sheet2!K112, Sheet1!$D112)))</f>
        <v>14</v>
      </c>
      <c r="L112" s="2" t="str">
        <f>IF(ISBLANK(Sheet2!L112), "", IF(ISERR(FIND(Sheet2!L112, Sheet1!$D112)), "", FIND(Sheet2!L112, Sheet1!$D112)))</f>
        <v/>
      </c>
      <c r="M112" s="2" t="str">
        <f>IF(ISBLANK(Sheet2!M112), "", IF(ISERR(FIND(Sheet2!M112, Sheet1!$D112)), "", FIND(Sheet2!M112, Sheet1!$D112)))</f>
        <v/>
      </c>
      <c r="N112" s="2" t="str">
        <f>IF(ISBLANK(Sheet2!N112), "", IF(ISERR(FIND(Sheet2!N112, Sheet1!$D112)), "", FIND(Sheet2!N112, Sheet1!$D112)))</f>
        <v/>
      </c>
      <c r="O112" s="2" t="str">
        <f>IF(ISBLANK(Sheet2!O112), "", IF(ISERR(FIND(Sheet2!O112, Sheet1!$D112)), "", FIND(Sheet2!O112, Sheet1!$D112)))</f>
        <v/>
      </c>
      <c r="P112" s="2" t="str">
        <f>IF(ISBLANK(Sheet2!P112), "", IF(ISERR(FIND(Sheet2!P112, Sheet1!$D112)), "", FIND(Sheet2!P112, Sheet1!$D112)))</f>
        <v/>
      </c>
      <c r="Q112" s="2" t="str">
        <f>IF(ISBLANK(Sheet2!Q112), "", IF(ISERR(FIND(Sheet2!Q112, Sheet1!$D112)), "", FIND(Sheet2!Q112, Sheet1!$D112)))</f>
        <v/>
      </c>
      <c r="R112" s="2" t="str">
        <f>IF(ISBLANK(Sheet2!R112), "", IF(ISERR(FIND(Sheet2!R112, Sheet1!$D112)), "", FIND(Sheet2!R112, Sheet1!$D112)))</f>
        <v/>
      </c>
      <c r="S112" s="2" t="str">
        <f>IF(ISBLANK(Sheet2!S112), "", IF(ISERR(FIND(Sheet2!S112, Sheet1!$D112)), "", FIND(Sheet2!S112, Sheet1!$D112)))</f>
        <v/>
      </c>
      <c r="T112" s="2" t="str">
        <f>IF(ISBLANK(Sheet2!T112), "", IF(ISERR(FIND(Sheet2!T112, Sheet1!$D112)), "", FIND(Sheet2!T112, Sheet1!$D112)))</f>
        <v/>
      </c>
      <c r="U112" s="2" t="str">
        <f>IF(ISBLANK(Sheet2!U112), "", IF(ISERR(FIND(Sheet2!U112, Sheet1!$D112)), "", FIND(Sheet2!U112, Sheet1!$D112)))</f>
        <v/>
      </c>
      <c r="V112" s="2" t="str">
        <f>IF(ISBLANK(Sheet2!V112), "", IF(ISERR(FIND(Sheet2!V112, Sheet1!$D112)), "", FIND(Sheet2!V112, Sheet1!$D112)))</f>
        <v/>
      </c>
      <c r="W112" s="2" t="str">
        <f>IF(ISBLANK(Sheet2!W112), "", IF(ISERR(FIND(Sheet2!W112, Sheet1!$D112)), "", FIND(Sheet2!W112, Sheet1!$D112)))</f>
        <v/>
      </c>
      <c r="X112" s="2" t="str">
        <f>IF(ISBLANK(Sheet2!X112), "", IF(ISERR(FIND(Sheet2!X112, Sheet1!$D112)), "", FIND(Sheet2!X112, Sheet1!$D112)))</f>
        <v/>
      </c>
    </row>
    <row r="113">
      <c r="A113" s="2">
        <f>IF(ISBLANK(Sheet2!A113), "", IF(ISERR(FIND(Sheet2!A113, Sheet1!$D113)), "", FIND(Sheet2!A113, Sheet1!$D113)))</f>
        <v>2</v>
      </c>
      <c r="B113" s="2" t="str">
        <f>IF(ISBLANK(Sheet2!B113), "", IF(ISERR(FIND(Sheet2!B113, Sheet1!$D113)), "", FIND(Sheet2!B113, Sheet1!$D113)))</f>
        <v/>
      </c>
      <c r="C113" s="2" t="str">
        <f>IF(ISBLANK(Sheet2!C113), "", IF(ISERR(FIND(Sheet2!C113, Sheet1!$D113)), "", FIND(Sheet2!C113, Sheet1!$D113)))</f>
        <v/>
      </c>
      <c r="D113" s="2">
        <f>IF(ISBLANK(Sheet2!D113), "", IF(ISERR(FIND(Sheet2!D113, Sheet1!$D113)), "", FIND(Sheet2!D113, Sheet1!$D113)))</f>
        <v>2</v>
      </c>
      <c r="E113" s="2" t="str">
        <f>IF(ISBLANK(Sheet2!E113), "", IF(ISERR(FIND(Sheet2!E113, Sheet1!$D113)), "", FIND(Sheet2!E113, Sheet1!$D113)))</f>
        <v/>
      </c>
      <c r="F113" s="2" t="str">
        <f>IF(ISBLANK(Sheet2!F113), "", IF(ISERR(FIND(Sheet2!F113, Sheet1!$D113)), "", FIND(Sheet2!F113, Sheet1!$D113)))</f>
        <v/>
      </c>
      <c r="G113" s="2" t="str">
        <f>IF(ISBLANK(Sheet2!G113), "", IF(ISERR(FIND(Sheet2!G113, Sheet1!$D113)), "", FIND(Sheet2!G113, Sheet1!$D113)))</f>
        <v/>
      </c>
      <c r="H113" s="2" t="str">
        <f>IF(ISBLANK(Sheet2!H113), "", IF(ISERR(FIND(Sheet2!H113, Sheet1!$D113)), "", FIND(Sheet2!H113, Sheet1!$D113)))</f>
        <v/>
      </c>
      <c r="I113" s="2" t="str">
        <f>IF(ISBLANK(Sheet2!I113), "", IF(ISERR(FIND(Sheet2!I113, Sheet1!$D113)), "", FIND(Sheet2!I113, Sheet1!$D113)))</f>
        <v/>
      </c>
      <c r="J113" s="2" t="str">
        <f>IF(ISBLANK(Sheet2!J113), "", IF(ISERR(FIND(Sheet2!J113, Sheet1!$D113)), "", FIND(Sheet2!J113, Sheet1!$D113)))</f>
        <v/>
      </c>
      <c r="K113" s="2" t="str">
        <f>IF(ISBLANK(Sheet2!K113), "", IF(ISERR(FIND(Sheet2!K113, Sheet1!$D113)), "", FIND(Sheet2!K113, Sheet1!$D113)))</f>
        <v/>
      </c>
      <c r="L113" s="2" t="str">
        <f>IF(ISBLANK(Sheet2!L113), "", IF(ISERR(FIND(Sheet2!L113, Sheet1!$D113)), "", FIND(Sheet2!L113, Sheet1!$D113)))</f>
        <v/>
      </c>
      <c r="M113" s="2" t="str">
        <f>IF(ISBLANK(Sheet2!M113), "", IF(ISERR(FIND(Sheet2!M113, Sheet1!$D113)), "", FIND(Sheet2!M113, Sheet1!$D113)))</f>
        <v/>
      </c>
      <c r="N113" s="2" t="str">
        <f>IF(ISBLANK(Sheet2!N113), "", IF(ISERR(FIND(Sheet2!N113, Sheet1!$D113)), "", FIND(Sheet2!N113, Sheet1!$D113)))</f>
        <v/>
      </c>
      <c r="O113" s="2" t="str">
        <f>IF(ISBLANK(Sheet2!O113), "", IF(ISERR(FIND(Sheet2!O113, Sheet1!$D113)), "", FIND(Sheet2!O113, Sheet1!$D113)))</f>
        <v/>
      </c>
      <c r="P113" s="2" t="str">
        <f>IF(ISBLANK(Sheet2!P113), "", IF(ISERR(FIND(Sheet2!P113, Sheet1!$D113)), "", FIND(Sheet2!P113, Sheet1!$D113)))</f>
        <v/>
      </c>
      <c r="Q113" s="2" t="str">
        <f>IF(ISBLANK(Sheet2!Q113), "", IF(ISERR(FIND(Sheet2!Q113, Sheet1!$D113)), "", FIND(Sheet2!Q113, Sheet1!$D113)))</f>
        <v/>
      </c>
      <c r="R113" s="2" t="str">
        <f>IF(ISBLANK(Sheet2!R113), "", IF(ISERR(FIND(Sheet2!R113, Sheet1!$D113)), "", FIND(Sheet2!R113, Sheet1!$D113)))</f>
        <v/>
      </c>
      <c r="S113" s="2" t="str">
        <f>IF(ISBLANK(Sheet2!S113), "", IF(ISERR(FIND(Sheet2!S113, Sheet1!$D113)), "", FIND(Sheet2!S113, Sheet1!$D113)))</f>
        <v/>
      </c>
      <c r="T113" s="2" t="str">
        <f>IF(ISBLANK(Sheet2!T113), "", IF(ISERR(FIND(Sheet2!T113, Sheet1!$D113)), "", FIND(Sheet2!T113, Sheet1!$D113)))</f>
        <v/>
      </c>
      <c r="U113" s="2" t="str">
        <f>IF(ISBLANK(Sheet2!U113), "", IF(ISERR(FIND(Sheet2!U113, Sheet1!$D113)), "", FIND(Sheet2!U113, Sheet1!$D113)))</f>
        <v/>
      </c>
      <c r="V113" s="2" t="str">
        <f>IF(ISBLANK(Sheet2!V113), "", IF(ISERR(FIND(Sheet2!V113, Sheet1!$D113)), "", FIND(Sheet2!V113, Sheet1!$D113)))</f>
        <v/>
      </c>
      <c r="W113" s="2" t="str">
        <f>IF(ISBLANK(Sheet2!W113), "", IF(ISERR(FIND(Sheet2!W113, Sheet1!$D113)), "", FIND(Sheet2!W113, Sheet1!$D113)))</f>
        <v/>
      </c>
      <c r="X113" s="2" t="str">
        <f>IF(ISBLANK(Sheet2!X113), "", IF(ISERR(FIND(Sheet2!X113, Sheet1!$D113)), "", FIND(Sheet2!X113, Sheet1!$D113)))</f>
        <v/>
      </c>
    </row>
    <row r="114">
      <c r="A114" s="2" t="str">
        <f>IF(ISBLANK(Sheet2!A114), "", IF(ISERR(FIND(Sheet2!A114, Sheet1!$D114)), "", FIND(Sheet2!A114, Sheet1!$D114)))</f>
        <v/>
      </c>
      <c r="B114" s="2" t="str">
        <f>IF(ISBLANK(Sheet2!B114), "", IF(ISERR(FIND(Sheet2!B114, Sheet1!$D114)), "", FIND(Sheet2!B114, Sheet1!$D114)))</f>
        <v/>
      </c>
      <c r="C114" s="2" t="str">
        <f>IF(ISBLANK(Sheet2!C114), "", IF(ISERR(FIND(Sheet2!C114, Sheet1!$D114)), "", FIND(Sheet2!C114, Sheet1!$D114)))</f>
        <v/>
      </c>
      <c r="D114" s="2" t="str">
        <f>IF(ISBLANK(Sheet2!D114), "", IF(ISERR(FIND(Sheet2!D114, Sheet1!$D114)), "", FIND(Sheet2!D114, Sheet1!$D114)))</f>
        <v/>
      </c>
      <c r="E114" s="2">
        <f>IF(ISBLANK(Sheet2!E114), "", IF(ISERR(FIND(Sheet2!E114, Sheet1!$D114)), "", FIND(Sheet2!E114, Sheet1!$D114)))</f>
        <v>4</v>
      </c>
      <c r="F114" s="2">
        <f>IF(ISBLANK(Sheet2!F114), "", IF(ISERR(FIND(Sheet2!F114, Sheet1!$D114)), "", FIND(Sheet2!F114, Sheet1!$D114)))</f>
        <v>4</v>
      </c>
      <c r="G114" s="2" t="str">
        <f>IF(ISBLANK(Sheet2!G114), "", IF(ISERR(FIND(Sheet2!G114, Sheet1!$D114)), "", FIND(Sheet2!G114, Sheet1!$D114)))</f>
        <v/>
      </c>
      <c r="H114" s="2" t="str">
        <f>IF(ISBLANK(Sheet2!H114), "", IF(ISERR(FIND(Sheet2!H114, Sheet1!$D114)), "", FIND(Sheet2!H114, Sheet1!$D114)))</f>
        <v/>
      </c>
      <c r="I114" s="2" t="str">
        <f>IF(ISBLANK(Sheet2!I114), "", IF(ISERR(FIND(Sheet2!I114, Sheet1!$D114)), "", FIND(Sheet2!I114, Sheet1!$D114)))</f>
        <v/>
      </c>
      <c r="J114" s="2" t="str">
        <f>IF(ISBLANK(Sheet2!J114), "", IF(ISERR(FIND(Sheet2!J114, Sheet1!$D114)), "", FIND(Sheet2!J114, Sheet1!$D114)))</f>
        <v/>
      </c>
      <c r="K114" s="2" t="str">
        <f>IF(ISBLANK(Sheet2!K114), "", IF(ISERR(FIND(Sheet2!K114, Sheet1!$D114)), "", FIND(Sheet2!K114, Sheet1!$D114)))</f>
        <v/>
      </c>
      <c r="L114" s="2" t="str">
        <f>IF(ISBLANK(Sheet2!L114), "", IF(ISERR(FIND(Sheet2!L114, Sheet1!$D114)), "", FIND(Sheet2!L114, Sheet1!$D114)))</f>
        <v/>
      </c>
      <c r="M114" s="2" t="str">
        <f>IF(ISBLANK(Sheet2!M114), "", IF(ISERR(FIND(Sheet2!M114, Sheet1!$D114)), "", FIND(Sheet2!M114, Sheet1!$D114)))</f>
        <v/>
      </c>
      <c r="N114" s="2" t="str">
        <f>IF(ISBLANK(Sheet2!N114), "", IF(ISERR(FIND(Sheet2!N114, Sheet1!$D114)), "", FIND(Sheet2!N114, Sheet1!$D114)))</f>
        <v/>
      </c>
      <c r="O114" s="2" t="str">
        <f>IF(ISBLANK(Sheet2!O114), "", IF(ISERR(FIND(Sheet2!O114, Sheet1!$D114)), "", FIND(Sheet2!O114, Sheet1!$D114)))</f>
        <v/>
      </c>
      <c r="P114" s="2" t="str">
        <f>IF(ISBLANK(Sheet2!P114), "", IF(ISERR(FIND(Sheet2!P114, Sheet1!$D114)), "", FIND(Sheet2!P114, Sheet1!$D114)))</f>
        <v/>
      </c>
      <c r="Q114" s="2" t="str">
        <f>IF(ISBLANK(Sheet2!Q114), "", IF(ISERR(FIND(Sheet2!Q114, Sheet1!$D114)), "", FIND(Sheet2!Q114, Sheet1!$D114)))</f>
        <v/>
      </c>
      <c r="R114" s="2" t="str">
        <f>IF(ISBLANK(Sheet2!R114), "", IF(ISERR(FIND(Sheet2!R114, Sheet1!$D114)), "", FIND(Sheet2!R114, Sheet1!$D114)))</f>
        <v/>
      </c>
      <c r="S114" s="2" t="str">
        <f>IF(ISBLANK(Sheet2!S114), "", IF(ISERR(FIND(Sheet2!S114, Sheet1!$D114)), "", FIND(Sheet2!S114, Sheet1!$D114)))</f>
        <v/>
      </c>
      <c r="T114" s="2" t="str">
        <f>IF(ISBLANK(Sheet2!T114), "", IF(ISERR(FIND(Sheet2!T114, Sheet1!$D114)), "", FIND(Sheet2!T114, Sheet1!$D114)))</f>
        <v/>
      </c>
      <c r="U114" s="2" t="str">
        <f>IF(ISBLANK(Sheet2!U114), "", IF(ISERR(FIND(Sheet2!U114, Sheet1!$D114)), "", FIND(Sheet2!U114, Sheet1!$D114)))</f>
        <v/>
      </c>
      <c r="V114" s="2" t="str">
        <f>IF(ISBLANK(Sheet2!V114), "", IF(ISERR(FIND(Sheet2!V114, Sheet1!$D114)), "", FIND(Sheet2!V114, Sheet1!$D114)))</f>
        <v/>
      </c>
      <c r="W114" s="2" t="str">
        <f>IF(ISBLANK(Sheet2!W114), "", IF(ISERR(FIND(Sheet2!W114, Sheet1!$D114)), "", FIND(Sheet2!W114, Sheet1!$D114)))</f>
        <v/>
      </c>
      <c r="X114" s="2" t="str">
        <f>IF(ISBLANK(Sheet2!X114), "", IF(ISERR(FIND(Sheet2!X114, Sheet1!$D114)), "", FIND(Sheet2!X114, Sheet1!$D114)))</f>
        <v/>
      </c>
    </row>
    <row r="115">
      <c r="A115" s="2" t="str">
        <f>IF(ISBLANK(Sheet2!A115), "", IF(ISERR(FIND(Sheet2!A115, Sheet1!$D115)), "", FIND(Sheet2!A115, Sheet1!$D115)))</f>
        <v/>
      </c>
      <c r="B115" s="2" t="str">
        <f>IF(ISBLANK(Sheet2!B115), "", IF(ISERR(FIND(Sheet2!B115, Sheet1!$D115)), "", FIND(Sheet2!B115, Sheet1!$D115)))</f>
        <v/>
      </c>
      <c r="C115" s="2" t="str">
        <f>IF(ISBLANK(Sheet2!C115), "", IF(ISERR(FIND(Sheet2!C115, Sheet1!$D115)), "", FIND(Sheet2!C115, Sheet1!$D115)))</f>
        <v/>
      </c>
      <c r="D115" s="2" t="str">
        <f>IF(ISBLANK(Sheet2!D115), "", IF(ISERR(FIND(Sheet2!D115, Sheet1!$D115)), "", FIND(Sheet2!D115, Sheet1!$D115)))</f>
        <v/>
      </c>
      <c r="E115" s="2" t="str">
        <f>IF(ISBLANK(Sheet2!E115), "", IF(ISERR(FIND(Sheet2!E115, Sheet1!$D115)), "", FIND(Sheet2!E115, Sheet1!$D115)))</f>
        <v/>
      </c>
      <c r="F115" s="2" t="str">
        <f>IF(ISBLANK(Sheet2!F115), "", IF(ISERR(FIND(Sheet2!F115, Sheet1!$D115)), "", FIND(Sheet2!F115, Sheet1!$D115)))</f>
        <v/>
      </c>
      <c r="G115" s="2" t="str">
        <f>IF(ISBLANK(Sheet2!G115), "", IF(ISERR(FIND(Sheet2!G115, Sheet1!$D115)), "", FIND(Sheet2!G115, Sheet1!$D115)))</f>
        <v/>
      </c>
      <c r="H115" s="2">
        <f>IF(ISBLANK(Sheet2!H115), "", IF(ISERR(FIND(Sheet2!H115, Sheet1!$D115)), "", FIND(Sheet2!H115, Sheet1!$D115)))</f>
        <v>4</v>
      </c>
      <c r="I115" s="2" t="str">
        <f>IF(ISBLANK(Sheet2!I115), "", IF(ISERR(FIND(Sheet2!I115, Sheet1!$D115)), "", FIND(Sheet2!I115, Sheet1!$D115)))</f>
        <v/>
      </c>
      <c r="J115" s="2" t="str">
        <f>IF(ISBLANK(Sheet2!J115), "", IF(ISERR(FIND(Sheet2!J115, Sheet1!$D115)), "", FIND(Sheet2!J115, Sheet1!$D115)))</f>
        <v/>
      </c>
      <c r="K115" s="2" t="str">
        <f>IF(ISBLANK(Sheet2!K115), "", IF(ISERR(FIND(Sheet2!K115, Sheet1!$D115)), "", FIND(Sheet2!K115, Sheet1!$D115)))</f>
        <v/>
      </c>
      <c r="L115" s="2" t="str">
        <f>IF(ISBLANK(Sheet2!L115), "", IF(ISERR(FIND(Sheet2!L115, Sheet1!$D115)), "", FIND(Sheet2!L115, Sheet1!$D115)))</f>
        <v/>
      </c>
      <c r="M115" s="2" t="str">
        <f>IF(ISBLANK(Sheet2!M115), "", IF(ISERR(FIND(Sheet2!M115, Sheet1!$D115)), "", FIND(Sheet2!M115, Sheet1!$D115)))</f>
        <v/>
      </c>
      <c r="N115" s="2" t="str">
        <f>IF(ISBLANK(Sheet2!N115), "", IF(ISERR(FIND(Sheet2!N115, Sheet1!$D115)), "", FIND(Sheet2!N115, Sheet1!$D115)))</f>
        <v/>
      </c>
      <c r="O115" s="2" t="str">
        <f>IF(ISBLANK(Sheet2!O115), "", IF(ISERR(FIND(Sheet2!O115, Sheet1!$D115)), "", FIND(Sheet2!O115, Sheet1!$D115)))</f>
        <v/>
      </c>
      <c r="P115" s="2" t="str">
        <f>IF(ISBLANK(Sheet2!P115), "", IF(ISERR(FIND(Sheet2!P115, Sheet1!$D115)), "", FIND(Sheet2!P115, Sheet1!$D115)))</f>
        <v/>
      </c>
      <c r="Q115" s="2" t="str">
        <f>IF(ISBLANK(Sheet2!Q115), "", IF(ISERR(FIND(Sheet2!Q115, Sheet1!$D115)), "", FIND(Sheet2!Q115, Sheet1!$D115)))</f>
        <v/>
      </c>
      <c r="R115" s="2" t="str">
        <f>IF(ISBLANK(Sheet2!R115), "", IF(ISERR(FIND(Sheet2!R115, Sheet1!$D115)), "", FIND(Sheet2!R115, Sheet1!$D115)))</f>
        <v/>
      </c>
      <c r="S115" s="2" t="str">
        <f>IF(ISBLANK(Sheet2!S115), "", IF(ISERR(FIND(Sheet2!S115, Sheet1!$D115)), "", FIND(Sheet2!S115, Sheet1!$D115)))</f>
        <v/>
      </c>
      <c r="T115" s="2" t="str">
        <f>IF(ISBLANK(Sheet2!T115), "", IF(ISERR(FIND(Sheet2!T115, Sheet1!$D115)), "", FIND(Sheet2!T115, Sheet1!$D115)))</f>
        <v/>
      </c>
      <c r="U115" s="2" t="str">
        <f>IF(ISBLANK(Sheet2!U115), "", IF(ISERR(FIND(Sheet2!U115, Sheet1!$D115)), "", FIND(Sheet2!U115, Sheet1!$D115)))</f>
        <v/>
      </c>
      <c r="V115" s="2" t="str">
        <f>IF(ISBLANK(Sheet2!V115), "", IF(ISERR(FIND(Sheet2!V115, Sheet1!$D115)), "", FIND(Sheet2!V115, Sheet1!$D115)))</f>
        <v/>
      </c>
      <c r="W115" s="2" t="str">
        <f>IF(ISBLANK(Sheet2!W115), "", IF(ISERR(FIND(Sheet2!W115, Sheet1!$D115)), "", FIND(Sheet2!W115, Sheet1!$D115)))</f>
        <v/>
      </c>
      <c r="X115" s="2" t="str">
        <f>IF(ISBLANK(Sheet2!X115), "", IF(ISERR(FIND(Sheet2!X115, Sheet1!$D115)), "", FIND(Sheet2!X115, Sheet1!$D115)))</f>
        <v/>
      </c>
    </row>
    <row r="116">
      <c r="A116" s="2" t="str">
        <f>IF(ISBLANK(Sheet2!A116), "", IF(ISERR(FIND(Sheet2!A116, Sheet1!$D116)), "", FIND(Sheet2!A116, Sheet1!$D116)))</f>
        <v/>
      </c>
      <c r="B116" s="2" t="str">
        <f>IF(ISBLANK(Sheet2!B116), "", IF(ISERR(FIND(Sheet2!B116, Sheet1!$D116)), "", FIND(Sheet2!B116, Sheet1!$D116)))</f>
        <v/>
      </c>
      <c r="C116" s="2" t="str">
        <f>IF(ISBLANK(Sheet2!C116), "", IF(ISERR(FIND(Sheet2!C116, Sheet1!$D116)), "", FIND(Sheet2!C116, Sheet1!$D116)))</f>
        <v/>
      </c>
      <c r="D116" s="2" t="str">
        <f>IF(ISBLANK(Sheet2!D116), "", IF(ISERR(FIND(Sheet2!D116, Sheet1!$D116)), "", FIND(Sheet2!D116, Sheet1!$D116)))</f>
        <v/>
      </c>
      <c r="E116" s="2" t="str">
        <f>IF(ISBLANK(Sheet2!E116), "", IF(ISERR(FIND(Sheet2!E116, Sheet1!$D116)), "", FIND(Sheet2!E116, Sheet1!$D116)))</f>
        <v/>
      </c>
      <c r="F116" s="2" t="str">
        <f>IF(ISBLANK(Sheet2!F116), "", IF(ISERR(FIND(Sheet2!F116, Sheet1!$D116)), "", FIND(Sheet2!F116, Sheet1!$D116)))</f>
        <v/>
      </c>
      <c r="G116" s="2" t="str">
        <f>IF(ISBLANK(Sheet2!G116), "", IF(ISERR(FIND(Sheet2!G116, Sheet1!$D116)), "", FIND(Sheet2!G116, Sheet1!$D116)))</f>
        <v/>
      </c>
      <c r="H116" s="2" t="str">
        <f>IF(ISBLANK(Sheet2!H116), "", IF(ISERR(FIND(Sheet2!H116, Sheet1!$D116)), "", FIND(Sheet2!H116, Sheet1!$D116)))</f>
        <v/>
      </c>
      <c r="I116" s="2" t="str">
        <f>IF(ISBLANK(Sheet2!I116), "", IF(ISERR(FIND(Sheet2!I116, Sheet1!$D116)), "", FIND(Sheet2!I116, Sheet1!$D116)))</f>
        <v/>
      </c>
      <c r="J116" s="2" t="str">
        <f>IF(ISBLANK(Sheet2!J116), "", IF(ISERR(FIND(Sheet2!J116, Sheet1!$D116)), "", FIND(Sheet2!J116, Sheet1!$D116)))</f>
        <v/>
      </c>
      <c r="K116" s="2" t="str">
        <f>IF(ISBLANK(Sheet2!K116), "", IF(ISERR(FIND(Sheet2!K116, Sheet1!$D116)), "", FIND(Sheet2!K116, Sheet1!$D116)))</f>
        <v/>
      </c>
      <c r="L116" s="2">
        <f>IF(ISBLANK(Sheet2!L116), "", IF(ISERR(FIND(Sheet2!L116, Sheet1!$D116)), "", FIND(Sheet2!L116, Sheet1!$D116)))</f>
        <v>2</v>
      </c>
      <c r="M116" s="2" t="str">
        <f>IF(ISBLANK(Sheet2!M116), "", IF(ISERR(FIND(Sheet2!M116, Sheet1!$D116)), "", FIND(Sheet2!M116, Sheet1!$D116)))</f>
        <v/>
      </c>
      <c r="N116" s="2" t="str">
        <f>IF(ISBLANK(Sheet2!N116), "", IF(ISERR(FIND(Sheet2!N116, Sheet1!$D116)), "", FIND(Sheet2!N116, Sheet1!$D116)))</f>
        <v/>
      </c>
      <c r="O116" s="2" t="str">
        <f>IF(ISBLANK(Sheet2!O116), "", IF(ISERR(FIND(Sheet2!O116, Sheet1!$D116)), "", FIND(Sheet2!O116, Sheet1!$D116)))</f>
        <v/>
      </c>
      <c r="P116" s="2" t="str">
        <f>IF(ISBLANK(Sheet2!P116), "", IF(ISERR(FIND(Sheet2!P116, Sheet1!$D116)), "", FIND(Sheet2!P116, Sheet1!$D116)))</f>
        <v/>
      </c>
      <c r="Q116" s="2" t="str">
        <f>IF(ISBLANK(Sheet2!Q116), "", IF(ISERR(FIND(Sheet2!Q116, Sheet1!$D116)), "", FIND(Sheet2!Q116, Sheet1!$D116)))</f>
        <v/>
      </c>
      <c r="R116" s="2" t="str">
        <f>IF(ISBLANK(Sheet2!R116), "", IF(ISERR(FIND(Sheet2!R116, Sheet1!$D116)), "", FIND(Sheet2!R116, Sheet1!$D116)))</f>
        <v/>
      </c>
      <c r="S116" s="2" t="str">
        <f>IF(ISBLANK(Sheet2!S116), "", IF(ISERR(FIND(Sheet2!S116, Sheet1!$D116)), "", FIND(Sheet2!S116, Sheet1!$D116)))</f>
        <v/>
      </c>
      <c r="T116" s="2" t="str">
        <f>IF(ISBLANK(Sheet2!T116), "", IF(ISERR(FIND(Sheet2!T116, Sheet1!$D116)), "", FIND(Sheet2!T116, Sheet1!$D116)))</f>
        <v/>
      </c>
      <c r="U116" s="2" t="str">
        <f>IF(ISBLANK(Sheet2!U116), "", IF(ISERR(FIND(Sheet2!U116, Sheet1!$D116)), "", FIND(Sheet2!U116, Sheet1!$D116)))</f>
        <v/>
      </c>
      <c r="V116" s="2" t="str">
        <f>IF(ISBLANK(Sheet2!V116), "", IF(ISERR(FIND(Sheet2!V116, Sheet1!$D116)), "", FIND(Sheet2!V116, Sheet1!$D116)))</f>
        <v/>
      </c>
      <c r="W116" s="2" t="str">
        <f>IF(ISBLANK(Sheet2!W116), "", IF(ISERR(FIND(Sheet2!W116, Sheet1!$D116)), "", FIND(Sheet2!W116, Sheet1!$D116)))</f>
        <v/>
      </c>
      <c r="X116" s="2" t="str">
        <f>IF(ISBLANK(Sheet2!X116), "", IF(ISERR(FIND(Sheet2!X116, Sheet1!$D116)), "", FIND(Sheet2!X116, Sheet1!$D116)))</f>
        <v/>
      </c>
    </row>
    <row r="117">
      <c r="A117" s="2" t="str">
        <f>IF(ISBLANK(Sheet2!A117), "", IF(ISERR(FIND(Sheet2!A117, Sheet1!$D117)), "", FIND(Sheet2!A117, Sheet1!$D117)))</f>
        <v/>
      </c>
      <c r="B117" s="2" t="str">
        <f>IF(ISBLANK(Sheet2!B117), "", IF(ISERR(FIND(Sheet2!B117, Sheet1!$D117)), "", FIND(Sheet2!B117, Sheet1!$D117)))</f>
        <v/>
      </c>
      <c r="C117" s="2" t="str">
        <f>IF(ISBLANK(Sheet2!C117), "", IF(ISERR(FIND(Sheet2!C117, Sheet1!$D117)), "", FIND(Sheet2!C117, Sheet1!$D117)))</f>
        <v/>
      </c>
      <c r="D117" s="2" t="str">
        <f>IF(ISBLANK(Sheet2!D117), "", IF(ISERR(FIND(Sheet2!D117, Sheet1!$D117)), "", FIND(Sheet2!D117, Sheet1!$D117)))</f>
        <v/>
      </c>
      <c r="E117" s="2">
        <f>IF(ISBLANK(Sheet2!E117), "", IF(ISERR(FIND(Sheet2!E117, Sheet1!$D117)), "", FIND(Sheet2!E117, Sheet1!$D117)))</f>
        <v>17</v>
      </c>
      <c r="F117" s="2" t="str">
        <f>IF(ISBLANK(Sheet2!F117), "", IF(ISERR(FIND(Sheet2!F117, Sheet1!$D117)), "", FIND(Sheet2!F117, Sheet1!$D117)))</f>
        <v/>
      </c>
      <c r="G117" s="2">
        <f>IF(ISBLANK(Sheet2!G117), "", IF(ISERR(FIND(Sheet2!G117, Sheet1!$D117)), "", FIND(Sheet2!G117, Sheet1!$D117)))</f>
        <v>17</v>
      </c>
      <c r="H117" s="2" t="str">
        <f>IF(ISBLANK(Sheet2!H117), "", IF(ISERR(FIND(Sheet2!H117, Sheet1!$D117)), "", FIND(Sheet2!H117, Sheet1!$D117)))</f>
        <v/>
      </c>
      <c r="I117" s="2" t="str">
        <f>IF(ISBLANK(Sheet2!I117), "", IF(ISERR(FIND(Sheet2!I117, Sheet1!$D117)), "", FIND(Sheet2!I117, Sheet1!$D117)))</f>
        <v/>
      </c>
      <c r="J117" s="2" t="str">
        <f>IF(ISBLANK(Sheet2!J117), "", IF(ISERR(FIND(Sheet2!J117, Sheet1!$D117)), "", FIND(Sheet2!J117, Sheet1!$D117)))</f>
        <v/>
      </c>
      <c r="K117" s="2" t="str">
        <f>IF(ISBLANK(Sheet2!K117), "", IF(ISERR(FIND(Sheet2!K117, Sheet1!$D117)), "", FIND(Sheet2!K117, Sheet1!$D117)))</f>
        <v/>
      </c>
      <c r="L117" s="2" t="str">
        <f>IF(ISBLANK(Sheet2!L117), "", IF(ISERR(FIND(Sheet2!L117, Sheet1!$D117)), "", FIND(Sheet2!L117, Sheet1!$D117)))</f>
        <v/>
      </c>
      <c r="M117" s="2" t="str">
        <f>IF(ISBLANK(Sheet2!M117), "", IF(ISERR(FIND(Sheet2!M117, Sheet1!$D117)), "", FIND(Sheet2!M117, Sheet1!$D117)))</f>
        <v/>
      </c>
      <c r="N117" s="2" t="str">
        <f>IF(ISBLANK(Sheet2!N117), "", IF(ISERR(FIND(Sheet2!N117, Sheet1!$D117)), "", FIND(Sheet2!N117, Sheet1!$D117)))</f>
        <v/>
      </c>
      <c r="O117" s="2" t="str">
        <f>IF(ISBLANK(Sheet2!O117), "", IF(ISERR(FIND(Sheet2!O117, Sheet1!$D117)), "", FIND(Sheet2!O117, Sheet1!$D117)))</f>
        <v/>
      </c>
      <c r="P117" s="2" t="str">
        <f>IF(ISBLANK(Sheet2!P117), "", IF(ISERR(FIND(Sheet2!P117, Sheet1!$D117)), "", FIND(Sheet2!P117, Sheet1!$D117)))</f>
        <v/>
      </c>
      <c r="Q117" s="2">
        <f>IF(ISBLANK(Sheet2!Q117), "", IF(ISERR(FIND(Sheet2!Q117, Sheet1!$D117)), "", FIND(Sheet2!Q117, Sheet1!$D117)))</f>
        <v>17</v>
      </c>
      <c r="R117" s="2" t="str">
        <f>IF(ISBLANK(Sheet2!R117), "", IF(ISERR(FIND(Sheet2!R117, Sheet1!$D117)), "", FIND(Sheet2!R117, Sheet1!$D117)))</f>
        <v/>
      </c>
      <c r="S117" s="2" t="str">
        <f>IF(ISBLANK(Sheet2!S117), "", IF(ISERR(FIND(Sheet2!S117, Sheet1!$D117)), "", FIND(Sheet2!S117, Sheet1!$D117)))</f>
        <v/>
      </c>
      <c r="T117" s="2" t="str">
        <f>IF(ISBLANK(Sheet2!T117), "", IF(ISERR(FIND(Sheet2!T117, Sheet1!$D117)), "", FIND(Sheet2!T117, Sheet1!$D117)))</f>
        <v/>
      </c>
      <c r="U117" s="2" t="str">
        <f>IF(ISBLANK(Sheet2!U117), "", IF(ISERR(FIND(Sheet2!U117, Sheet1!$D117)), "", FIND(Sheet2!U117, Sheet1!$D117)))</f>
        <v/>
      </c>
      <c r="V117" s="2" t="str">
        <f>IF(ISBLANK(Sheet2!V117), "", IF(ISERR(FIND(Sheet2!V117, Sheet1!$D117)), "", FIND(Sheet2!V117, Sheet1!$D117)))</f>
        <v/>
      </c>
      <c r="W117" s="2" t="str">
        <f>IF(ISBLANK(Sheet2!W117), "", IF(ISERR(FIND(Sheet2!W117, Sheet1!$D117)), "", FIND(Sheet2!W117, Sheet1!$D117)))</f>
        <v/>
      </c>
      <c r="X117" s="2" t="str">
        <f>IF(ISBLANK(Sheet2!X117), "", IF(ISERR(FIND(Sheet2!X117, Sheet1!$D117)), "", FIND(Sheet2!X117, Sheet1!$D117)))</f>
        <v/>
      </c>
    </row>
    <row r="118">
      <c r="A118" s="2" t="str">
        <f>IF(ISBLANK(Sheet2!A118), "", IF(ISERR(FIND(Sheet2!A118, Sheet1!$D118)), "", FIND(Sheet2!A118, Sheet1!$D118)))</f>
        <v/>
      </c>
      <c r="B118" s="2" t="str">
        <f>IF(ISBLANK(Sheet2!B118), "", IF(ISERR(FIND(Sheet2!B118, Sheet1!$D118)), "", FIND(Sheet2!B118, Sheet1!$D118)))</f>
        <v/>
      </c>
      <c r="C118" s="2" t="str">
        <f>IF(ISBLANK(Sheet2!C118), "", IF(ISERR(FIND(Sheet2!C118, Sheet1!$D118)), "", FIND(Sheet2!C118, Sheet1!$D118)))</f>
        <v/>
      </c>
      <c r="D118" s="2" t="str">
        <f>IF(ISBLANK(Sheet2!D118), "", IF(ISERR(FIND(Sheet2!D118, Sheet1!$D118)), "", FIND(Sheet2!D118, Sheet1!$D118)))</f>
        <v/>
      </c>
      <c r="E118" s="2">
        <f>IF(ISBLANK(Sheet2!E118), "", IF(ISERR(FIND(Sheet2!E118, Sheet1!$D118)), "", FIND(Sheet2!E118, Sheet1!$D118)))</f>
        <v>3</v>
      </c>
      <c r="F118" s="2" t="str">
        <f>IF(ISBLANK(Sheet2!F118), "", IF(ISERR(FIND(Sheet2!F118, Sheet1!$D118)), "", FIND(Sheet2!F118, Sheet1!$D118)))</f>
        <v/>
      </c>
      <c r="G118" s="2" t="str">
        <f>IF(ISBLANK(Sheet2!G118), "", IF(ISERR(FIND(Sheet2!G118, Sheet1!$D118)), "", FIND(Sheet2!G118, Sheet1!$D118)))</f>
        <v/>
      </c>
      <c r="H118" s="2" t="str">
        <f>IF(ISBLANK(Sheet2!H118), "", IF(ISERR(FIND(Sheet2!H118, Sheet1!$D118)), "", FIND(Sheet2!H118, Sheet1!$D118)))</f>
        <v/>
      </c>
      <c r="I118" s="2" t="str">
        <f>IF(ISBLANK(Sheet2!I118), "", IF(ISERR(FIND(Sheet2!I118, Sheet1!$D118)), "", FIND(Sheet2!I118, Sheet1!$D118)))</f>
        <v/>
      </c>
      <c r="J118" s="2" t="str">
        <f>IF(ISBLANK(Sheet2!J118), "", IF(ISERR(FIND(Sheet2!J118, Sheet1!$D118)), "", FIND(Sheet2!J118, Sheet1!$D118)))</f>
        <v/>
      </c>
      <c r="K118" s="2" t="str">
        <f>IF(ISBLANK(Sheet2!K118), "", IF(ISERR(FIND(Sheet2!K118, Sheet1!$D118)), "", FIND(Sheet2!K118, Sheet1!$D118)))</f>
        <v/>
      </c>
      <c r="L118" s="2" t="str">
        <f>IF(ISBLANK(Sheet2!L118), "", IF(ISERR(FIND(Sheet2!L118, Sheet1!$D118)), "", FIND(Sheet2!L118, Sheet1!$D118)))</f>
        <v/>
      </c>
      <c r="M118" s="2" t="str">
        <f>IF(ISBLANK(Sheet2!M118), "", IF(ISERR(FIND(Sheet2!M118, Sheet1!$D118)), "", FIND(Sheet2!M118, Sheet1!$D118)))</f>
        <v/>
      </c>
      <c r="N118" s="2" t="str">
        <f>IF(ISBLANK(Sheet2!N118), "", IF(ISERR(FIND(Sheet2!N118, Sheet1!$D118)), "", FIND(Sheet2!N118, Sheet1!$D118)))</f>
        <v/>
      </c>
      <c r="O118" s="2" t="str">
        <f>IF(ISBLANK(Sheet2!O118), "", IF(ISERR(FIND(Sheet2!O118, Sheet1!$D118)), "", FIND(Sheet2!O118, Sheet1!$D118)))</f>
        <v/>
      </c>
      <c r="P118" s="2" t="str">
        <f>IF(ISBLANK(Sheet2!P118), "", IF(ISERR(FIND(Sheet2!P118, Sheet1!$D118)), "", FIND(Sheet2!P118, Sheet1!$D118)))</f>
        <v/>
      </c>
      <c r="Q118" s="2" t="str">
        <f>IF(ISBLANK(Sheet2!Q118), "", IF(ISERR(FIND(Sheet2!Q118, Sheet1!$D118)), "", FIND(Sheet2!Q118, Sheet1!$D118)))</f>
        <v/>
      </c>
      <c r="R118" s="2" t="str">
        <f>IF(ISBLANK(Sheet2!R118), "", IF(ISERR(FIND(Sheet2!R118, Sheet1!$D118)), "", FIND(Sheet2!R118, Sheet1!$D118)))</f>
        <v/>
      </c>
      <c r="S118" s="2" t="str">
        <f>IF(ISBLANK(Sheet2!S118), "", IF(ISERR(FIND(Sheet2!S118, Sheet1!$D118)), "", FIND(Sheet2!S118, Sheet1!$D118)))</f>
        <v/>
      </c>
      <c r="T118" s="2" t="str">
        <f>IF(ISBLANK(Sheet2!T118), "", IF(ISERR(FIND(Sheet2!T118, Sheet1!$D118)), "", FIND(Sheet2!T118, Sheet1!$D118)))</f>
        <v/>
      </c>
      <c r="U118" s="2" t="str">
        <f>IF(ISBLANK(Sheet2!U118), "", IF(ISERR(FIND(Sheet2!U118, Sheet1!$D118)), "", FIND(Sheet2!U118, Sheet1!$D118)))</f>
        <v/>
      </c>
      <c r="V118" s="2" t="str">
        <f>IF(ISBLANK(Sheet2!V118), "", IF(ISERR(FIND(Sheet2!V118, Sheet1!$D118)), "", FIND(Sheet2!V118, Sheet1!$D118)))</f>
        <v/>
      </c>
      <c r="W118" s="2" t="str">
        <f>IF(ISBLANK(Sheet2!W118), "", IF(ISERR(FIND(Sheet2!W118, Sheet1!$D118)), "", FIND(Sheet2!W118, Sheet1!$D118)))</f>
        <v/>
      </c>
      <c r="X118" s="2" t="str">
        <f>IF(ISBLANK(Sheet2!X118), "", IF(ISERR(FIND(Sheet2!X118, Sheet1!$D118)), "", FIND(Sheet2!X118, Sheet1!$D118)))</f>
        <v/>
      </c>
    </row>
    <row r="119">
      <c r="A119" s="2" t="str">
        <f>IF(ISBLANK(Sheet2!A119), "", IF(ISERR(FIND(Sheet2!A119, Sheet1!$D119)), "", FIND(Sheet2!A119, Sheet1!$D119)))</f>
        <v/>
      </c>
      <c r="B119" s="2" t="str">
        <f>IF(ISBLANK(Sheet2!B119), "", IF(ISERR(FIND(Sheet2!B119, Sheet1!$D119)), "", FIND(Sheet2!B119, Sheet1!$D119)))</f>
        <v/>
      </c>
      <c r="C119" s="2" t="str">
        <f>IF(ISBLANK(Sheet2!C119), "", IF(ISERR(FIND(Sheet2!C119, Sheet1!$D119)), "", FIND(Sheet2!C119, Sheet1!$D119)))</f>
        <v/>
      </c>
      <c r="D119" s="2">
        <f>IF(ISBLANK(Sheet2!D119), "", IF(ISERR(FIND(Sheet2!D119, Sheet1!$D119)), "", FIND(Sheet2!D119, Sheet1!$D119)))</f>
        <v>3</v>
      </c>
      <c r="E119" s="2" t="str">
        <f>IF(ISBLANK(Sheet2!E119), "", IF(ISERR(FIND(Sheet2!E119, Sheet1!$D119)), "", FIND(Sheet2!E119, Sheet1!$D119)))</f>
        <v/>
      </c>
      <c r="F119" s="2" t="str">
        <f>IF(ISBLANK(Sheet2!F119), "", IF(ISERR(FIND(Sheet2!F119, Sheet1!$D119)), "", FIND(Sheet2!F119, Sheet1!$D119)))</f>
        <v/>
      </c>
      <c r="G119" s="2" t="str">
        <f>IF(ISBLANK(Sheet2!G119), "", IF(ISERR(FIND(Sheet2!G119, Sheet1!$D119)), "", FIND(Sheet2!G119, Sheet1!$D119)))</f>
        <v/>
      </c>
      <c r="H119" s="2" t="str">
        <f>IF(ISBLANK(Sheet2!H119), "", IF(ISERR(FIND(Sheet2!H119, Sheet1!$D119)), "", FIND(Sheet2!H119, Sheet1!$D119)))</f>
        <v/>
      </c>
      <c r="I119" s="2" t="str">
        <f>IF(ISBLANK(Sheet2!I119), "", IF(ISERR(FIND(Sheet2!I119, Sheet1!$D119)), "", FIND(Sheet2!I119, Sheet1!$D119)))</f>
        <v/>
      </c>
      <c r="J119" s="2" t="str">
        <f>IF(ISBLANK(Sheet2!J119), "", IF(ISERR(FIND(Sheet2!J119, Sheet1!$D119)), "", FIND(Sheet2!J119, Sheet1!$D119)))</f>
        <v/>
      </c>
      <c r="K119" s="2" t="str">
        <f>IF(ISBLANK(Sheet2!K119), "", IF(ISERR(FIND(Sheet2!K119, Sheet1!$D119)), "", FIND(Sheet2!K119, Sheet1!$D119)))</f>
        <v/>
      </c>
      <c r="L119" s="2" t="str">
        <f>IF(ISBLANK(Sheet2!L119), "", IF(ISERR(FIND(Sheet2!L119, Sheet1!$D119)), "", FIND(Sheet2!L119, Sheet1!$D119)))</f>
        <v/>
      </c>
      <c r="M119" s="2" t="str">
        <f>IF(ISBLANK(Sheet2!M119), "", IF(ISERR(FIND(Sheet2!M119, Sheet1!$D119)), "", FIND(Sheet2!M119, Sheet1!$D119)))</f>
        <v/>
      </c>
      <c r="N119" s="2" t="str">
        <f>IF(ISBLANK(Sheet2!N119), "", IF(ISERR(FIND(Sheet2!N119, Sheet1!$D119)), "", FIND(Sheet2!N119, Sheet1!$D119)))</f>
        <v/>
      </c>
      <c r="O119" s="2" t="str">
        <f>IF(ISBLANK(Sheet2!O119), "", IF(ISERR(FIND(Sheet2!O119, Sheet1!$D119)), "", FIND(Sheet2!O119, Sheet1!$D119)))</f>
        <v/>
      </c>
      <c r="P119" s="2" t="str">
        <f>IF(ISBLANK(Sheet2!P119), "", IF(ISERR(FIND(Sheet2!P119, Sheet1!$D119)), "", FIND(Sheet2!P119, Sheet1!$D119)))</f>
        <v/>
      </c>
      <c r="Q119" s="2" t="str">
        <f>IF(ISBLANK(Sheet2!Q119), "", IF(ISERR(FIND(Sheet2!Q119, Sheet1!$D119)), "", FIND(Sheet2!Q119, Sheet1!$D119)))</f>
        <v/>
      </c>
      <c r="R119" s="2" t="str">
        <f>IF(ISBLANK(Sheet2!R119), "", IF(ISERR(FIND(Sheet2!R119, Sheet1!$D119)), "", FIND(Sheet2!R119, Sheet1!$D119)))</f>
        <v/>
      </c>
      <c r="S119" s="2" t="str">
        <f>IF(ISBLANK(Sheet2!S119), "", IF(ISERR(FIND(Sheet2!S119, Sheet1!$D119)), "", FIND(Sheet2!S119, Sheet1!$D119)))</f>
        <v/>
      </c>
      <c r="T119" s="2" t="str">
        <f>IF(ISBLANK(Sheet2!T119), "", IF(ISERR(FIND(Sheet2!T119, Sheet1!$D119)), "", FIND(Sheet2!T119, Sheet1!$D119)))</f>
        <v/>
      </c>
      <c r="U119" s="2" t="str">
        <f>IF(ISBLANK(Sheet2!U119), "", IF(ISERR(FIND(Sheet2!U119, Sheet1!$D119)), "", FIND(Sheet2!U119, Sheet1!$D119)))</f>
        <v/>
      </c>
      <c r="V119" s="2" t="str">
        <f>IF(ISBLANK(Sheet2!V119), "", IF(ISERR(FIND(Sheet2!V119, Sheet1!$D119)), "", FIND(Sheet2!V119, Sheet1!$D119)))</f>
        <v/>
      </c>
      <c r="W119" s="2" t="str">
        <f>IF(ISBLANK(Sheet2!W119), "", IF(ISERR(FIND(Sheet2!W119, Sheet1!$D119)), "", FIND(Sheet2!W119, Sheet1!$D119)))</f>
        <v/>
      </c>
      <c r="X119" s="2" t="str">
        <f>IF(ISBLANK(Sheet2!X119), "", IF(ISERR(FIND(Sheet2!X119, Sheet1!$D119)), "", FIND(Sheet2!X119, Sheet1!$D119)))</f>
        <v/>
      </c>
    </row>
    <row r="120">
      <c r="A120" s="2">
        <f>IF(ISBLANK(Sheet2!A120), "", IF(ISERR(FIND(Sheet2!A120, Sheet1!$D120)), "", FIND(Sheet2!A120, Sheet1!$D120)))</f>
        <v>3</v>
      </c>
      <c r="B120" s="2" t="str">
        <f>IF(ISBLANK(Sheet2!B120), "", IF(ISERR(FIND(Sheet2!B120, Sheet1!$D120)), "", FIND(Sheet2!B120, Sheet1!$D120)))</f>
        <v/>
      </c>
      <c r="C120" s="2">
        <f>IF(ISBLANK(Sheet2!C120), "", IF(ISERR(FIND(Sheet2!C120, Sheet1!$D120)), "", FIND(Sheet2!C120, Sheet1!$D120)))</f>
        <v>3</v>
      </c>
      <c r="D120" s="2" t="str">
        <f>IF(ISBLANK(Sheet2!D120), "", IF(ISERR(FIND(Sheet2!D120, Sheet1!$D120)), "", FIND(Sheet2!D120, Sheet1!$D120)))</f>
        <v/>
      </c>
      <c r="E120" s="2" t="str">
        <f>IF(ISBLANK(Sheet2!E120), "", IF(ISERR(FIND(Sheet2!E120, Sheet1!$D120)), "", FIND(Sheet2!E120, Sheet1!$D120)))</f>
        <v/>
      </c>
      <c r="F120" s="2" t="str">
        <f>IF(ISBLANK(Sheet2!F120), "", IF(ISERR(FIND(Sheet2!F120, Sheet1!$D120)), "", FIND(Sheet2!F120, Sheet1!$D120)))</f>
        <v/>
      </c>
      <c r="G120" s="2" t="str">
        <f>IF(ISBLANK(Sheet2!G120), "", IF(ISERR(FIND(Sheet2!G120, Sheet1!$D120)), "", FIND(Sheet2!G120, Sheet1!$D120)))</f>
        <v/>
      </c>
      <c r="H120" s="2" t="str">
        <f>IF(ISBLANK(Sheet2!H120), "", IF(ISERR(FIND(Sheet2!H120, Sheet1!$D120)), "", FIND(Sheet2!H120, Sheet1!$D120)))</f>
        <v/>
      </c>
      <c r="I120" s="2" t="str">
        <f>IF(ISBLANK(Sheet2!I120), "", IF(ISERR(FIND(Sheet2!I120, Sheet1!$D120)), "", FIND(Sheet2!I120, Sheet1!$D120)))</f>
        <v/>
      </c>
      <c r="J120" s="2" t="str">
        <f>IF(ISBLANK(Sheet2!J120), "", IF(ISERR(FIND(Sheet2!J120, Sheet1!$D120)), "", FIND(Sheet2!J120, Sheet1!$D120)))</f>
        <v/>
      </c>
      <c r="K120" s="2" t="str">
        <f>IF(ISBLANK(Sheet2!K120), "", IF(ISERR(FIND(Sheet2!K120, Sheet1!$D120)), "", FIND(Sheet2!K120, Sheet1!$D120)))</f>
        <v/>
      </c>
      <c r="L120" s="2" t="str">
        <f>IF(ISBLANK(Sheet2!L120), "", IF(ISERR(FIND(Sheet2!L120, Sheet1!$D120)), "", FIND(Sheet2!L120, Sheet1!$D120)))</f>
        <v/>
      </c>
      <c r="M120" s="2" t="str">
        <f>IF(ISBLANK(Sheet2!M120), "", IF(ISERR(FIND(Sheet2!M120, Sheet1!$D120)), "", FIND(Sheet2!M120, Sheet1!$D120)))</f>
        <v/>
      </c>
      <c r="N120" s="2" t="str">
        <f>IF(ISBLANK(Sheet2!N120), "", IF(ISERR(FIND(Sheet2!N120, Sheet1!$D120)), "", FIND(Sheet2!N120, Sheet1!$D120)))</f>
        <v/>
      </c>
      <c r="O120" s="2" t="str">
        <f>IF(ISBLANK(Sheet2!O120), "", IF(ISERR(FIND(Sheet2!O120, Sheet1!$D120)), "", FIND(Sheet2!O120, Sheet1!$D120)))</f>
        <v/>
      </c>
      <c r="P120" s="2" t="str">
        <f>IF(ISBLANK(Sheet2!P120), "", IF(ISERR(FIND(Sheet2!P120, Sheet1!$D120)), "", FIND(Sheet2!P120, Sheet1!$D120)))</f>
        <v/>
      </c>
      <c r="Q120" s="2" t="str">
        <f>IF(ISBLANK(Sheet2!Q120), "", IF(ISERR(FIND(Sheet2!Q120, Sheet1!$D120)), "", FIND(Sheet2!Q120, Sheet1!$D120)))</f>
        <v/>
      </c>
      <c r="R120" s="2" t="str">
        <f>IF(ISBLANK(Sheet2!R120), "", IF(ISERR(FIND(Sheet2!R120, Sheet1!$D120)), "", FIND(Sheet2!R120, Sheet1!$D120)))</f>
        <v/>
      </c>
      <c r="S120" s="2" t="str">
        <f>IF(ISBLANK(Sheet2!S120), "", IF(ISERR(FIND(Sheet2!S120, Sheet1!$D120)), "", FIND(Sheet2!S120, Sheet1!$D120)))</f>
        <v/>
      </c>
      <c r="T120" s="2" t="str">
        <f>IF(ISBLANK(Sheet2!T120), "", IF(ISERR(FIND(Sheet2!T120, Sheet1!$D120)), "", FIND(Sheet2!T120, Sheet1!$D120)))</f>
        <v/>
      </c>
      <c r="U120" s="2" t="str">
        <f>IF(ISBLANK(Sheet2!U120), "", IF(ISERR(FIND(Sheet2!U120, Sheet1!$D120)), "", FIND(Sheet2!U120, Sheet1!$D120)))</f>
        <v/>
      </c>
      <c r="V120" s="2" t="str">
        <f>IF(ISBLANK(Sheet2!V120), "", IF(ISERR(FIND(Sheet2!V120, Sheet1!$D120)), "", FIND(Sheet2!V120, Sheet1!$D120)))</f>
        <v/>
      </c>
      <c r="W120" s="2" t="str">
        <f>IF(ISBLANK(Sheet2!W120), "", IF(ISERR(FIND(Sheet2!W120, Sheet1!$D120)), "", FIND(Sheet2!W120, Sheet1!$D120)))</f>
        <v/>
      </c>
      <c r="X120" s="2" t="str">
        <f>IF(ISBLANK(Sheet2!X120), "", IF(ISERR(FIND(Sheet2!X120, Sheet1!$D120)), "", FIND(Sheet2!X120, Sheet1!$D120)))</f>
        <v/>
      </c>
    </row>
    <row r="121">
      <c r="A121" s="2" t="str">
        <f>IF(ISBLANK(Sheet2!A121), "", IF(ISERR(FIND(Sheet2!A121, Sheet1!$D121)), "", FIND(Sheet2!A121, Sheet1!$D121)))</f>
        <v/>
      </c>
      <c r="B121" s="2" t="str">
        <f>IF(ISBLANK(Sheet2!B121), "", IF(ISERR(FIND(Sheet2!B121, Sheet1!$D121)), "", FIND(Sheet2!B121, Sheet1!$D121)))</f>
        <v/>
      </c>
      <c r="C121" s="2" t="str">
        <f>IF(ISBLANK(Sheet2!C121), "", IF(ISERR(FIND(Sheet2!C121, Sheet1!$D121)), "", FIND(Sheet2!C121, Sheet1!$D121)))</f>
        <v/>
      </c>
      <c r="D121" s="2" t="str">
        <f>IF(ISBLANK(Sheet2!D121), "", IF(ISERR(FIND(Sheet2!D121, Sheet1!$D121)), "", FIND(Sheet2!D121, Sheet1!$D121)))</f>
        <v/>
      </c>
      <c r="E121" s="2" t="str">
        <f>IF(ISBLANK(Sheet2!E121), "", IF(ISERR(FIND(Sheet2!E121, Sheet1!$D121)), "", FIND(Sheet2!E121, Sheet1!$D121)))</f>
        <v/>
      </c>
      <c r="F121" s="2" t="str">
        <f>IF(ISBLANK(Sheet2!F121), "", IF(ISERR(FIND(Sheet2!F121, Sheet1!$D121)), "", FIND(Sheet2!F121, Sheet1!$D121)))</f>
        <v/>
      </c>
      <c r="G121" s="2" t="str">
        <f>IF(ISBLANK(Sheet2!G121), "", IF(ISERR(FIND(Sheet2!G121, Sheet1!$D121)), "", FIND(Sheet2!G121, Sheet1!$D121)))</f>
        <v/>
      </c>
      <c r="H121" s="2" t="str">
        <f>IF(ISBLANK(Sheet2!H121), "", IF(ISERR(FIND(Sheet2!H121, Sheet1!$D121)), "", FIND(Sheet2!H121, Sheet1!$D121)))</f>
        <v/>
      </c>
      <c r="I121" s="2">
        <f>IF(ISBLANK(Sheet2!I121), "", IF(ISERR(FIND(Sheet2!I121, Sheet1!$D121)), "", FIND(Sheet2!I121, Sheet1!$D121)))</f>
        <v>1</v>
      </c>
      <c r="J121" s="2" t="str">
        <f>IF(ISBLANK(Sheet2!J121), "", IF(ISERR(FIND(Sheet2!J121, Sheet1!$D121)), "", FIND(Sheet2!J121, Sheet1!$D121)))</f>
        <v/>
      </c>
      <c r="K121" s="2" t="str">
        <f>IF(ISBLANK(Sheet2!K121), "", IF(ISERR(FIND(Sheet2!K121, Sheet1!$D121)), "", FIND(Sheet2!K121, Sheet1!$D121)))</f>
        <v/>
      </c>
      <c r="L121" s="2" t="str">
        <f>IF(ISBLANK(Sheet2!L121), "", IF(ISERR(FIND(Sheet2!L121, Sheet1!$D121)), "", FIND(Sheet2!L121, Sheet1!$D121)))</f>
        <v/>
      </c>
      <c r="M121" s="2" t="str">
        <f>IF(ISBLANK(Sheet2!M121), "", IF(ISERR(FIND(Sheet2!M121, Sheet1!$D121)), "", FIND(Sheet2!M121, Sheet1!$D121)))</f>
        <v/>
      </c>
      <c r="N121" s="2" t="str">
        <f>IF(ISBLANK(Sheet2!N121), "", IF(ISERR(FIND(Sheet2!N121, Sheet1!$D121)), "", FIND(Sheet2!N121, Sheet1!$D121)))</f>
        <v/>
      </c>
      <c r="O121" s="2" t="str">
        <f>IF(ISBLANK(Sheet2!O121), "", IF(ISERR(FIND(Sheet2!O121, Sheet1!$D121)), "", FIND(Sheet2!O121, Sheet1!$D121)))</f>
        <v/>
      </c>
      <c r="P121" s="2" t="str">
        <f>IF(ISBLANK(Sheet2!P121), "", IF(ISERR(FIND(Sheet2!P121, Sheet1!$D121)), "", FIND(Sheet2!P121, Sheet1!$D121)))</f>
        <v/>
      </c>
      <c r="Q121" s="2" t="str">
        <f>IF(ISBLANK(Sheet2!Q121), "", IF(ISERR(FIND(Sheet2!Q121, Sheet1!$D121)), "", FIND(Sheet2!Q121, Sheet1!$D121)))</f>
        <v/>
      </c>
      <c r="R121" s="2" t="str">
        <f>IF(ISBLANK(Sheet2!R121), "", IF(ISERR(FIND(Sheet2!R121, Sheet1!$D121)), "", FIND(Sheet2!R121, Sheet1!$D121)))</f>
        <v/>
      </c>
      <c r="S121" s="2" t="str">
        <f>IF(ISBLANK(Sheet2!S121), "", IF(ISERR(FIND(Sheet2!S121, Sheet1!$D121)), "", FIND(Sheet2!S121, Sheet1!$D121)))</f>
        <v/>
      </c>
      <c r="T121" s="2" t="str">
        <f>IF(ISBLANK(Sheet2!T121), "", IF(ISERR(FIND(Sheet2!T121, Sheet1!$D121)), "", FIND(Sheet2!T121, Sheet1!$D121)))</f>
        <v/>
      </c>
      <c r="U121" s="2" t="str">
        <f>IF(ISBLANK(Sheet2!U121), "", IF(ISERR(FIND(Sheet2!U121, Sheet1!$D121)), "", FIND(Sheet2!U121, Sheet1!$D121)))</f>
        <v/>
      </c>
      <c r="V121" s="2" t="str">
        <f>IF(ISBLANK(Sheet2!V121), "", IF(ISERR(FIND(Sheet2!V121, Sheet1!$D121)), "", FIND(Sheet2!V121, Sheet1!$D121)))</f>
        <v/>
      </c>
      <c r="W121" s="2" t="str">
        <f>IF(ISBLANK(Sheet2!W121), "", IF(ISERR(FIND(Sheet2!W121, Sheet1!$D121)), "", FIND(Sheet2!W121, Sheet1!$D121)))</f>
        <v/>
      </c>
      <c r="X121" s="2" t="str">
        <f>IF(ISBLANK(Sheet2!X121), "", IF(ISERR(FIND(Sheet2!X121, Sheet1!$D121)), "", FIND(Sheet2!X121, Sheet1!$D121)))</f>
        <v/>
      </c>
    </row>
    <row r="122">
      <c r="A122" s="2">
        <f>IF(ISBLANK(Sheet2!A122), "", IF(ISERR(FIND(Sheet2!A122, Sheet1!$D122)), "", FIND(Sheet2!A122, Sheet1!$D122)))</f>
        <v>1</v>
      </c>
      <c r="B122" s="2" t="str">
        <f>IF(ISBLANK(Sheet2!B122), "", IF(ISERR(FIND(Sheet2!B122, Sheet1!$D122)), "", FIND(Sheet2!B122, Sheet1!$D122)))</f>
        <v/>
      </c>
      <c r="C122" s="2" t="str">
        <f>IF(ISBLANK(Sheet2!C122), "", IF(ISERR(FIND(Sheet2!C122, Sheet1!$D122)), "", FIND(Sheet2!C122, Sheet1!$D122)))</f>
        <v/>
      </c>
      <c r="D122" s="2" t="str">
        <f>IF(ISBLANK(Sheet2!D122), "", IF(ISERR(FIND(Sheet2!D122, Sheet1!$D122)), "", FIND(Sheet2!D122, Sheet1!$D122)))</f>
        <v/>
      </c>
      <c r="E122" s="2" t="str">
        <f>IF(ISBLANK(Sheet2!E122), "", IF(ISERR(FIND(Sheet2!E122, Sheet1!$D122)), "", FIND(Sheet2!E122, Sheet1!$D122)))</f>
        <v/>
      </c>
      <c r="F122" s="2" t="str">
        <f>IF(ISBLANK(Sheet2!F122), "", IF(ISERR(FIND(Sheet2!F122, Sheet1!$D122)), "", FIND(Sheet2!F122, Sheet1!$D122)))</f>
        <v/>
      </c>
      <c r="G122" s="2" t="str">
        <f>IF(ISBLANK(Sheet2!G122), "", IF(ISERR(FIND(Sheet2!G122, Sheet1!$D122)), "", FIND(Sheet2!G122, Sheet1!$D122)))</f>
        <v/>
      </c>
      <c r="H122" s="2" t="str">
        <f>IF(ISBLANK(Sheet2!H122), "", IF(ISERR(FIND(Sheet2!H122, Sheet1!$D122)), "", FIND(Sheet2!H122, Sheet1!$D122)))</f>
        <v/>
      </c>
      <c r="I122" s="2" t="str">
        <f>IF(ISBLANK(Sheet2!I122), "", IF(ISERR(FIND(Sheet2!I122, Sheet1!$D122)), "", FIND(Sheet2!I122, Sheet1!$D122)))</f>
        <v/>
      </c>
      <c r="J122" s="2" t="str">
        <f>IF(ISBLANK(Sheet2!J122), "", IF(ISERR(FIND(Sheet2!J122, Sheet1!$D122)), "", FIND(Sheet2!J122, Sheet1!$D122)))</f>
        <v/>
      </c>
      <c r="K122" s="2" t="str">
        <f>IF(ISBLANK(Sheet2!K122), "", IF(ISERR(FIND(Sheet2!K122, Sheet1!$D122)), "", FIND(Sheet2!K122, Sheet1!$D122)))</f>
        <v/>
      </c>
      <c r="L122" s="2" t="str">
        <f>IF(ISBLANK(Sheet2!L122), "", IF(ISERR(FIND(Sheet2!L122, Sheet1!$D122)), "", FIND(Sheet2!L122, Sheet1!$D122)))</f>
        <v/>
      </c>
      <c r="M122" s="2" t="str">
        <f>IF(ISBLANK(Sheet2!M122), "", IF(ISERR(FIND(Sheet2!M122, Sheet1!$D122)), "", FIND(Sheet2!M122, Sheet1!$D122)))</f>
        <v/>
      </c>
      <c r="N122" s="2" t="str">
        <f>IF(ISBLANK(Sheet2!N122), "", IF(ISERR(FIND(Sheet2!N122, Sheet1!$D122)), "", FIND(Sheet2!N122, Sheet1!$D122)))</f>
        <v/>
      </c>
      <c r="O122" s="2" t="str">
        <f>IF(ISBLANK(Sheet2!O122), "", IF(ISERR(FIND(Sheet2!O122, Sheet1!$D122)), "", FIND(Sheet2!O122, Sheet1!$D122)))</f>
        <v/>
      </c>
      <c r="P122" s="2" t="str">
        <f>IF(ISBLANK(Sheet2!P122), "", IF(ISERR(FIND(Sheet2!P122, Sheet1!$D122)), "", FIND(Sheet2!P122, Sheet1!$D122)))</f>
        <v/>
      </c>
      <c r="Q122" s="2" t="str">
        <f>IF(ISBLANK(Sheet2!Q122), "", IF(ISERR(FIND(Sheet2!Q122, Sheet1!$D122)), "", FIND(Sheet2!Q122, Sheet1!$D122)))</f>
        <v/>
      </c>
      <c r="R122" s="2" t="str">
        <f>IF(ISBLANK(Sheet2!R122), "", IF(ISERR(FIND(Sheet2!R122, Sheet1!$D122)), "", FIND(Sheet2!R122, Sheet1!$D122)))</f>
        <v/>
      </c>
      <c r="S122" s="2" t="str">
        <f>IF(ISBLANK(Sheet2!S122), "", IF(ISERR(FIND(Sheet2!S122, Sheet1!$D122)), "", FIND(Sheet2!S122, Sheet1!$D122)))</f>
        <v/>
      </c>
      <c r="T122" s="2" t="str">
        <f>IF(ISBLANK(Sheet2!T122), "", IF(ISERR(FIND(Sheet2!T122, Sheet1!$D122)), "", FIND(Sheet2!T122, Sheet1!$D122)))</f>
        <v/>
      </c>
      <c r="U122" s="2" t="str">
        <f>IF(ISBLANK(Sheet2!U122), "", IF(ISERR(FIND(Sheet2!U122, Sheet1!$D122)), "", FIND(Sheet2!U122, Sheet1!$D122)))</f>
        <v/>
      </c>
      <c r="V122" s="2" t="str">
        <f>IF(ISBLANK(Sheet2!V122), "", IF(ISERR(FIND(Sheet2!V122, Sheet1!$D122)), "", FIND(Sheet2!V122, Sheet1!$D122)))</f>
        <v/>
      </c>
      <c r="W122" s="2" t="str">
        <f>IF(ISBLANK(Sheet2!W122), "", IF(ISERR(FIND(Sheet2!W122, Sheet1!$D122)), "", FIND(Sheet2!W122, Sheet1!$D122)))</f>
        <v/>
      </c>
      <c r="X122" s="2" t="str">
        <f>IF(ISBLANK(Sheet2!X122), "", IF(ISERR(FIND(Sheet2!X122, Sheet1!$D122)), "", FIND(Sheet2!X122, Sheet1!$D122)))</f>
        <v/>
      </c>
    </row>
    <row r="123">
      <c r="A123" s="2" t="str">
        <f>IF(ISBLANK(Sheet2!A123), "", IF(ISERR(FIND(Sheet2!A123, Sheet1!$D123)), "", FIND(Sheet2!A123, Sheet1!$D123)))</f>
        <v/>
      </c>
      <c r="B123" s="2" t="str">
        <f>IF(ISBLANK(Sheet2!B123), "", IF(ISERR(FIND(Sheet2!B123, Sheet1!$D123)), "", FIND(Sheet2!B123, Sheet1!$D123)))</f>
        <v/>
      </c>
      <c r="C123" s="2" t="str">
        <f>IF(ISBLANK(Sheet2!C123), "", IF(ISERR(FIND(Sheet2!C123, Sheet1!$D123)), "", FIND(Sheet2!C123, Sheet1!$D123)))</f>
        <v/>
      </c>
      <c r="D123" s="2" t="str">
        <f>IF(ISBLANK(Sheet2!D123), "", IF(ISERR(FIND(Sheet2!D123, Sheet1!$D123)), "", FIND(Sheet2!D123, Sheet1!$D123)))</f>
        <v/>
      </c>
      <c r="E123" s="2" t="str">
        <f>IF(ISBLANK(Sheet2!E123), "", IF(ISERR(FIND(Sheet2!E123, Sheet1!$D123)), "", FIND(Sheet2!E123, Sheet1!$D123)))</f>
        <v/>
      </c>
      <c r="F123" s="2" t="str">
        <f>IF(ISBLANK(Sheet2!F123), "", IF(ISERR(FIND(Sheet2!F123, Sheet1!$D123)), "", FIND(Sheet2!F123, Sheet1!$D123)))</f>
        <v/>
      </c>
      <c r="G123" s="2">
        <f>IF(ISBLANK(Sheet2!G123), "", IF(ISERR(FIND(Sheet2!G123, Sheet1!$D123)), "", FIND(Sheet2!G123, Sheet1!$D123)))</f>
        <v>16</v>
      </c>
      <c r="H123" s="2" t="str">
        <f>IF(ISBLANK(Sheet2!H123), "", IF(ISERR(FIND(Sheet2!H123, Sheet1!$D123)), "", FIND(Sheet2!H123, Sheet1!$D123)))</f>
        <v/>
      </c>
      <c r="I123" s="2" t="str">
        <f>IF(ISBLANK(Sheet2!I123), "", IF(ISERR(FIND(Sheet2!I123, Sheet1!$D123)), "", FIND(Sheet2!I123, Sheet1!$D123)))</f>
        <v/>
      </c>
      <c r="J123" s="2" t="str">
        <f>IF(ISBLANK(Sheet2!J123), "", IF(ISERR(FIND(Sheet2!J123, Sheet1!$D123)), "", FIND(Sheet2!J123, Sheet1!$D123)))</f>
        <v/>
      </c>
      <c r="K123" s="2" t="str">
        <f>IF(ISBLANK(Sheet2!K123), "", IF(ISERR(FIND(Sheet2!K123, Sheet1!$D123)), "", FIND(Sheet2!K123, Sheet1!$D123)))</f>
        <v/>
      </c>
      <c r="L123" s="2" t="str">
        <f>IF(ISBLANK(Sheet2!L123), "", IF(ISERR(FIND(Sheet2!L123, Sheet1!$D123)), "", FIND(Sheet2!L123, Sheet1!$D123)))</f>
        <v/>
      </c>
      <c r="M123" s="2" t="str">
        <f>IF(ISBLANK(Sheet2!M123), "", IF(ISERR(FIND(Sheet2!M123, Sheet1!$D123)), "", FIND(Sheet2!M123, Sheet1!$D123)))</f>
        <v/>
      </c>
      <c r="N123" s="2" t="str">
        <f>IF(ISBLANK(Sheet2!N123), "", IF(ISERR(FIND(Sheet2!N123, Sheet1!$D123)), "", FIND(Sheet2!N123, Sheet1!$D123)))</f>
        <v/>
      </c>
      <c r="O123" s="2" t="str">
        <f>IF(ISBLANK(Sheet2!O123), "", IF(ISERR(FIND(Sheet2!O123, Sheet1!$D123)), "", FIND(Sheet2!O123, Sheet1!$D123)))</f>
        <v/>
      </c>
      <c r="P123" s="2" t="str">
        <f>IF(ISBLANK(Sheet2!P123), "", IF(ISERR(FIND(Sheet2!P123, Sheet1!$D123)), "", FIND(Sheet2!P123, Sheet1!$D123)))</f>
        <v/>
      </c>
      <c r="Q123" s="2" t="str">
        <f>IF(ISBLANK(Sheet2!Q123), "", IF(ISERR(FIND(Sheet2!Q123, Sheet1!$D123)), "", FIND(Sheet2!Q123, Sheet1!$D123)))</f>
        <v/>
      </c>
      <c r="R123" s="2" t="str">
        <f>IF(ISBLANK(Sheet2!R123), "", IF(ISERR(FIND(Sheet2!R123, Sheet1!$D123)), "", FIND(Sheet2!R123, Sheet1!$D123)))</f>
        <v/>
      </c>
      <c r="S123" s="2" t="str">
        <f>IF(ISBLANK(Sheet2!S123), "", IF(ISERR(FIND(Sheet2!S123, Sheet1!$D123)), "", FIND(Sheet2!S123, Sheet1!$D123)))</f>
        <v/>
      </c>
      <c r="T123" s="2" t="str">
        <f>IF(ISBLANK(Sheet2!T123), "", IF(ISERR(FIND(Sheet2!T123, Sheet1!$D123)), "", FIND(Sheet2!T123, Sheet1!$D123)))</f>
        <v/>
      </c>
      <c r="U123" s="2" t="str">
        <f>IF(ISBLANK(Sheet2!U123), "", IF(ISERR(FIND(Sheet2!U123, Sheet1!$D123)), "", FIND(Sheet2!U123, Sheet1!$D123)))</f>
        <v/>
      </c>
      <c r="V123" s="2" t="str">
        <f>IF(ISBLANK(Sheet2!V123), "", IF(ISERR(FIND(Sheet2!V123, Sheet1!$D123)), "", FIND(Sheet2!V123, Sheet1!$D123)))</f>
        <v/>
      </c>
      <c r="W123" s="2" t="str">
        <f>IF(ISBLANK(Sheet2!W123), "", IF(ISERR(FIND(Sheet2!W123, Sheet1!$D123)), "", FIND(Sheet2!W123, Sheet1!$D123)))</f>
        <v/>
      </c>
      <c r="X123" s="2" t="str">
        <f>IF(ISBLANK(Sheet2!X123), "", IF(ISERR(FIND(Sheet2!X123, Sheet1!$D123)), "", FIND(Sheet2!X123, Sheet1!$D123)))</f>
        <v/>
      </c>
    </row>
    <row r="124">
      <c r="A124" s="2" t="str">
        <f>IF(ISBLANK(Sheet2!A124), "", IF(ISERR(FIND(Sheet2!A124, Sheet1!$D124)), "", FIND(Sheet2!A124, Sheet1!$D124)))</f>
        <v/>
      </c>
      <c r="B124" s="2" t="str">
        <f>IF(ISBLANK(Sheet2!B124), "", IF(ISERR(FIND(Sheet2!B124, Sheet1!$D124)), "", FIND(Sheet2!B124, Sheet1!$D124)))</f>
        <v/>
      </c>
      <c r="C124" s="2" t="str">
        <f>IF(ISBLANK(Sheet2!C124), "", IF(ISERR(FIND(Sheet2!C124, Sheet1!$D124)), "", FIND(Sheet2!C124, Sheet1!$D124)))</f>
        <v/>
      </c>
      <c r="D124" s="2">
        <f>IF(ISBLANK(Sheet2!D124), "", IF(ISERR(FIND(Sheet2!D124, Sheet1!$D124)), "", FIND(Sheet2!D124, Sheet1!$D124)))</f>
        <v>8</v>
      </c>
      <c r="E124" s="2" t="str">
        <f>IF(ISBLANK(Sheet2!E124), "", IF(ISERR(FIND(Sheet2!E124, Sheet1!$D124)), "", FIND(Sheet2!E124, Sheet1!$D124)))</f>
        <v/>
      </c>
      <c r="F124" s="2" t="str">
        <f>IF(ISBLANK(Sheet2!F124), "", IF(ISERR(FIND(Sheet2!F124, Sheet1!$D124)), "", FIND(Sheet2!F124, Sheet1!$D124)))</f>
        <v/>
      </c>
      <c r="G124" s="2" t="str">
        <f>IF(ISBLANK(Sheet2!G124), "", IF(ISERR(FIND(Sheet2!G124, Sheet1!$D124)), "", FIND(Sheet2!G124, Sheet1!$D124)))</f>
        <v/>
      </c>
      <c r="H124" s="2">
        <f>IF(ISBLANK(Sheet2!H124), "", IF(ISERR(FIND(Sheet2!H124, Sheet1!$D124)), "", FIND(Sheet2!H124, Sheet1!$D124)))</f>
        <v>8</v>
      </c>
      <c r="I124" s="2" t="str">
        <f>IF(ISBLANK(Sheet2!I124), "", IF(ISERR(FIND(Sheet2!I124, Sheet1!$D124)), "", FIND(Sheet2!I124, Sheet1!$D124)))</f>
        <v/>
      </c>
      <c r="J124" s="2" t="str">
        <f>IF(ISBLANK(Sheet2!J124), "", IF(ISERR(FIND(Sheet2!J124, Sheet1!$D124)), "", FIND(Sheet2!J124, Sheet1!$D124)))</f>
        <v/>
      </c>
      <c r="K124" s="2" t="str">
        <f>IF(ISBLANK(Sheet2!K124), "", IF(ISERR(FIND(Sheet2!K124, Sheet1!$D124)), "", FIND(Sheet2!K124, Sheet1!$D124)))</f>
        <v/>
      </c>
      <c r="L124" s="2" t="str">
        <f>IF(ISBLANK(Sheet2!L124), "", IF(ISERR(FIND(Sheet2!L124, Sheet1!$D124)), "", FIND(Sheet2!L124, Sheet1!$D124)))</f>
        <v/>
      </c>
      <c r="M124" s="2">
        <f>IF(ISBLANK(Sheet2!M124), "", IF(ISERR(FIND(Sheet2!M124, Sheet1!$D124)), "", FIND(Sheet2!M124, Sheet1!$D124)))</f>
        <v>8</v>
      </c>
      <c r="N124" s="2" t="str">
        <f>IF(ISBLANK(Sheet2!N124), "", IF(ISERR(FIND(Sheet2!N124, Sheet1!$D124)), "", FIND(Sheet2!N124, Sheet1!$D124)))</f>
        <v/>
      </c>
      <c r="O124" s="2" t="str">
        <f>IF(ISBLANK(Sheet2!O124), "", IF(ISERR(FIND(Sheet2!O124, Sheet1!$D124)), "", FIND(Sheet2!O124, Sheet1!$D124)))</f>
        <v/>
      </c>
      <c r="P124" s="2" t="str">
        <f>IF(ISBLANK(Sheet2!P124), "", IF(ISERR(FIND(Sheet2!P124, Sheet1!$D124)), "", FIND(Sheet2!P124, Sheet1!$D124)))</f>
        <v/>
      </c>
      <c r="Q124" s="2" t="str">
        <f>IF(ISBLANK(Sheet2!Q124), "", IF(ISERR(FIND(Sheet2!Q124, Sheet1!$D124)), "", FIND(Sheet2!Q124, Sheet1!$D124)))</f>
        <v/>
      </c>
      <c r="R124" s="2" t="str">
        <f>IF(ISBLANK(Sheet2!R124), "", IF(ISERR(FIND(Sheet2!R124, Sheet1!$D124)), "", FIND(Sheet2!R124, Sheet1!$D124)))</f>
        <v/>
      </c>
      <c r="S124" s="2" t="str">
        <f>IF(ISBLANK(Sheet2!S124), "", IF(ISERR(FIND(Sheet2!S124, Sheet1!$D124)), "", FIND(Sheet2!S124, Sheet1!$D124)))</f>
        <v/>
      </c>
      <c r="T124" s="2" t="str">
        <f>IF(ISBLANK(Sheet2!T124), "", IF(ISERR(FIND(Sheet2!T124, Sheet1!$D124)), "", FIND(Sheet2!T124, Sheet1!$D124)))</f>
        <v/>
      </c>
      <c r="U124" s="2" t="str">
        <f>IF(ISBLANK(Sheet2!U124), "", IF(ISERR(FIND(Sheet2!U124, Sheet1!$D124)), "", FIND(Sheet2!U124, Sheet1!$D124)))</f>
        <v/>
      </c>
      <c r="V124" s="2" t="str">
        <f>IF(ISBLANK(Sheet2!V124), "", IF(ISERR(FIND(Sheet2!V124, Sheet1!$D124)), "", FIND(Sheet2!V124, Sheet1!$D124)))</f>
        <v/>
      </c>
      <c r="W124" s="2" t="str">
        <f>IF(ISBLANK(Sheet2!W124), "", IF(ISERR(FIND(Sheet2!W124, Sheet1!$D124)), "", FIND(Sheet2!W124, Sheet1!$D124)))</f>
        <v/>
      </c>
      <c r="X124" s="2" t="str">
        <f>IF(ISBLANK(Sheet2!X124), "", IF(ISERR(FIND(Sheet2!X124, Sheet1!$D124)), "", FIND(Sheet2!X124, Sheet1!$D124)))</f>
        <v/>
      </c>
    </row>
    <row r="125">
      <c r="A125" s="2" t="str">
        <f>IF(ISBLANK(Sheet2!A125), "", IF(ISERR(FIND(Sheet2!A125, Sheet1!$D125)), "", FIND(Sheet2!A125, Sheet1!$D125)))</f>
        <v/>
      </c>
      <c r="B125" s="2" t="str">
        <f>IF(ISBLANK(Sheet2!B125), "", IF(ISERR(FIND(Sheet2!B125, Sheet1!$D125)), "", FIND(Sheet2!B125, Sheet1!$D125)))</f>
        <v/>
      </c>
      <c r="C125" s="2" t="str">
        <f>IF(ISBLANK(Sheet2!C125), "", IF(ISERR(FIND(Sheet2!C125, Sheet1!$D125)), "", FIND(Sheet2!C125, Sheet1!$D125)))</f>
        <v/>
      </c>
      <c r="D125" s="2" t="str">
        <f>IF(ISBLANK(Sheet2!D125), "", IF(ISERR(FIND(Sheet2!D125, Sheet1!$D125)), "", FIND(Sheet2!D125, Sheet1!$D125)))</f>
        <v/>
      </c>
      <c r="E125" s="2" t="str">
        <f>IF(ISBLANK(Sheet2!E125), "", IF(ISERR(FIND(Sheet2!E125, Sheet1!$D125)), "", FIND(Sheet2!E125, Sheet1!$D125)))</f>
        <v/>
      </c>
      <c r="F125" s="2" t="str">
        <f>IF(ISBLANK(Sheet2!F125), "", IF(ISERR(FIND(Sheet2!F125, Sheet1!$D125)), "", FIND(Sheet2!F125, Sheet1!$D125)))</f>
        <v/>
      </c>
      <c r="G125" s="2" t="str">
        <f>IF(ISBLANK(Sheet2!G125), "", IF(ISERR(FIND(Sheet2!G125, Sheet1!$D125)), "", FIND(Sheet2!G125, Sheet1!$D125)))</f>
        <v/>
      </c>
      <c r="H125" s="2" t="str">
        <f>IF(ISBLANK(Sheet2!H125), "", IF(ISERR(FIND(Sheet2!H125, Sheet1!$D125)), "", FIND(Sheet2!H125, Sheet1!$D125)))</f>
        <v/>
      </c>
      <c r="I125" s="2" t="str">
        <f>IF(ISBLANK(Sheet2!I125), "", IF(ISERR(FIND(Sheet2!I125, Sheet1!$D125)), "", FIND(Sheet2!I125, Sheet1!$D125)))</f>
        <v/>
      </c>
      <c r="J125" s="2">
        <f>IF(ISBLANK(Sheet2!J125), "", IF(ISERR(FIND(Sheet2!J125, Sheet1!$D125)), "", FIND(Sheet2!J125, Sheet1!$D125)))</f>
        <v>6</v>
      </c>
      <c r="K125" s="2" t="str">
        <f>IF(ISBLANK(Sheet2!K125), "", IF(ISERR(FIND(Sheet2!K125, Sheet1!$D125)), "", FIND(Sheet2!K125, Sheet1!$D125)))</f>
        <v/>
      </c>
      <c r="L125" s="2" t="str">
        <f>IF(ISBLANK(Sheet2!L125), "", IF(ISERR(FIND(Sheet2!L125, Sheet1!$D125)), "", FIND(Sheet2!L125, Sheet1!$D125)))</f>
        <v/>
      </c>
      <c r="M125" s="2" t="str">
        <f>IF(ISBLANK(Sheet2!M125), "", IF(ISERR(FIND(Sheet2!M125, Sheet1!$D125)), "", FIND(Sheet2!M125, Sheet1!$D125)))</f>
        <v/>
      </c>
      <c r="N125" s="2" t="str">
        <f>IF(ISBLANK(Sheet2!N125), "", IF(ISERR(FIND(Sheet2!N125, Sheet1!$D125)), "", FIND(Sheet2!N125, Sheet1!$D125)))</f>
        <v/>
      </c>
      <c r="O125" s="2" t="str">
        <f>IF(ISBLANK(Sheet2!O125), "", IF(ISERR(FIND(Sheet2!O125, Sheet1!$D125)), "", FIND(Sheet2!O125, Sheet1!$D125)))</f>
        <v/>
      </c>
      <c r="P125" s="2" t="str">
        <f>IF(ISBLANK(Sheet2!P125), "", IF(ISERR(FIND(Sheet2!P125, Sheet1!$D125)), "", FIND(Sheet2!P125, Sheet1!$D125)))</f>
        <v/>
      </c>
      <c r="Q125" s="2" t="str">
        <f>IF(ISBLANK(Sheet2!Q125), "", IF(ISERR(FIND(Sheet2!Q125, Sheet1!$D125)), "", FIND(Sheet2!Q125, Sheet1!$D125)))</f>
        <v/>
      </c>
      <c r="R125" s="2" t="str">
        <f>IF(ISBLANK(Sheet2!R125), "", IF(ISERR(FIND(Sheet2!R125, Sheet1!$D125)), "", FIND(Sheet2!R125, Sheet1!$D125)))</f>
        <v/>
      </c>
      <c r="S125" s="2" t="str">
        <f>IF(ISBLANK(Sheet2!S125), "", IF(ISERR(FIND(Sheet2!S125, Sheet1!$D125)), "", FIND(Sheet2!S125, Sheet1!$D125)))</f>
        <v/>
      </c>
      <c r="T125" s="2" t="str">
        <f>IF(ISBLANK(Sheet2!T125), "", IF(ISERR(FIND(Sheet2!T125, Sheet1!$D125)), "", FIND(Sheet2!T125, Sheet1!$D125)))</f>
        <v/>
      </c>
      <c r="U125" s="2" t="str">
        <f>IF(ISBLANK(Sheet2!U125), "", IF(ISERR(FIND(Sheet2!U125, Sheet1!$D125)), "", FIND(Sheet2!U125, Sheet1!$D125)))</f>
        <v/>
      </c>
      <c r="V125" s="2" t="str">
        <f>IF(ISBLANK(Sheet2!V125), "", IF(ISERR(FIND(Sheet2!V125, Sheet1!$D125)), "", FIND(Sheet2!V125, Sheet1!$D125)))</f>
        <v/>
      </c>
      <c r="W125" s="2" t="str">
        <f>IF(ISBLANK(Sheet2!W125), "", IF(ISERR(FIND(Sheet2!W125, Sheet1!$D125)), "", FIND(Sheet2!W125, Sheet1!$D125)))</f>
        <v/>
      </c>
      <c r="X125" s="2" t="str">
        <f>IF(ISBLANK(Sheet2!X125), "", IF(ISERR(FIND(Sheet2!X125, Sheet1!$D125)), "", FIND(Sheet2!X125, Sheet1!$D125)))</f>
        <v/>
      </c>
    </row>
    <row r="126">
      <c r="A126" s="2" t="str">
        <f>IF(ISBLANK(Sheet2!A126), "", IF(ISERR(FIND(Sheet2!A126, Sheet1!$D126)), "", FIND(Sheet2!A126, Sheet1!$D126)))</f>
        <v/>
      </c>
      <c r="B126" s="2">
        <f>IF(ISBLANK(Sheet2!B126), "", IF(ISERR(FIND(Sheet2!B126, Sheet1!$D126)), "", FIND(Sheet2!B126, Sheet1!$D126)))</f>
        <v>16</v>
      </c>
      <c r="C126" s="2" t="str">
        <f>IF(ISBLANK(Sheet2!C126), "", IF(ISERR(FIND(Sheet2!C126, Sheet1!$D126)), "", FIND(Sheet2!C126, Sheet1!$D126)))</f>
        <v/>
      </c>
      <c r="D126" s="2" t="str">
        <f>IF(ISBLANK(Sheet2!D126), "", IF(ISERR(FIND(Sheet2!D126, Sheet1!$D126)), "", FIND(Sheet2!D126, Sheet1!$D126)))</f>
        <v/>
      </c>
      <c r="E126" s="2" t="str">
        <f>IF(ISBLANK(Sheet2!E126), "", IF(ISERR(FIND(Sheet2!E126, Sheet1!$D126)), "", FIND(Sheet2!E126, Sheet1!$D126)))</f>
        <v/>
      </c>
      <c r="F126" s="2" t="str">
        <f>IF(ISBLANK(Sheet2!F126), "", IF(ISERR(FIND(Sheet2!F126, Sheet1!$D126)), "", FIND(Sheet2!F126, Sheet1!$D126)))</f>
        <v/>
      </c>
      <c r="G126" s="2" t="str">
        <f>IF(ISBLANK(Sheet2!G126), "", IF(ISERR(FIND(Sheet2!G126, Sheet1!$D126)), "", FIND(Sheet2!G126, Sheet1!$D126)))</f>
        <v/>
      </c>
      <c r="H126" s="2" t="str">
        <f>IF(ISBLANK(Sheet2!H126), "", IF(ISERR(FIND(Sheet2!H126, Sheet1!$D126)), "", FIND(Sheet2!H126, Sheet1!$D126)))</f>
        <v/>
      </c>
      <c r="I126" s="2" t="str">
        <f>IF(ISBLANK(Sheet2!I126), "", IF(ISERR(FIND(Sheet2!I126, Sheet1!$D126)), "", FIND(Sheet2!I126, Sheet1!$D126)))</f>
        <v/>
      </c>
      <c r="J126" s="2" t="str">
        <f>IF(ISBLANK(Sheet2!J126), "", IF(ISERR(FIND(Sheet2!J126, Sheet1!$D126)), "", FIND(Sheet2!J126, Sheet1!$D126)))</f>
        <v/>
      </c>
      <c r="K126" s="2" t="str">
        <f>IF(ISBLANK(Sheet2!K126), "", IF(ISERR(FIND(Sheet2!K126, Sheet1!$D126)), "", FIND(Sheet2!K126, Sheet1!$D126)))</f>
        <v/>
      </c>
      <c r="L126" s="2" t="str">
        <f>IF(ISBLANK(Sheet2!L126), "", IF(ISERR(FIND(Sheet2!L126, Sheet1!$D126)), "", FIND(Sheet2!L126, Sheet1!$D126)))</f>
        <v/>
      </c>
      <c r="M126" s="2" t="str">
        <f>IF(ISBLANK(Sheet2!M126), "", IF(ISERR(FIND(Sheet2!M126, Sheet1!$D126)), "", FIND(Sheet2!M126, Sheet1!$D126)))</f>
        <v/>
      </c>
      <c r="N126" s="2" t="str">
        <f>IF(ISBLANK(Sheet2!N126), "", IF(ISERR(FIND(Sheet2!N126, Sheet1!$D126)), "", FIND(Sheet2!N126, Sheet1!$D126)))</f>
        <v/>
      </c>
      <c r="O126" s="2" t="str">
        <f>IF(ISBLANK(Sheet2!O126), "", IF(ISERR(FIND(Sheet2!O126, Sheet1!$D126)), "", FIND(Sheet2!O126, Sheet1!$D126)))</f>
        <v/>
      </c>
      <c r="P126" s="2" t="str">
        <f>IF(ISBLANK(Sheet2!P126), "", IF(ISERR(FIND(Sheet2!P126, Sheet1!$D126)), "", FIND(Sheet2!P126, Sheet1!$D126)))</f>
        <v/>
      </c>
      <c r="Q126" s="2" t="str">
        <f>IF(ISBLANK(Sheet2!Q126), "", IF(ISERR(FIND(Sheet2!Q126, Sheet1!$D126)), "", FIND(Sheet2!Q126, Sheet1!$D126)))</f>
        <v/>
      </c>
      <c r="R126" s="2" t="str">
        <f>IF(ISBLANK(Sheet2!R126), "", IF(ISERR(FIND(Sheet2!R126, Sheet1!$D126)), "", FIND(Sheet2!R126, Sheet1!$D126)))</f>
        <v/>
      </c>
      <c r="S126" s="2" t="str">
        <f>IF(ISBLANK(Sheet2!S126), "", IF(ISERR(FIND(Sheet2!S126, Sheet1!$D126)), "", FIND(Sheet2!S126, Sheet1!$D126)))</f>
        <v/>
      </c>
      <c r="T126" s="2" t="str">
        <f>IF(ISBLANK(Sheet2!T126), "", IF(ISERR(FIND(Sheet2!T126, Sheet1!$D126)), "", FIND(Sheet2!T126, Sheet1!$D126)))</f>
        <v/>
      </c>
      <c r="U126" s="2" t="str">
        <f>IF(ISBLANK(Sheet2!U126), "", IF(ISERR(FIND(Sheet2!U126, Sheet1!$D126)), "", FIND(Sheet2!U126, Sheet1!$D126)))</f>
        <v/>
      </c>
      <c r="V126" s="2" t="str">
        <f>IF(ISBLANK(Sheet2!V126), "", IF(ISERR(FIND(Sheet2!V126, Sheet1!$D126)), "", FIND(Sheet2!V126, Sheet1!$D126)))</f>
        <v/>
      </c>
      <c r="W126" s="2" t="str">
        <f>IF(ISBLANK(Sheet2!W126), "", IF(ISERR(FIND(Sheet2!W126, Sheet1!$D126)), "", FIND(Sheet2!W126, Sheet1!$D126)))</f>
        <v/>
      </c>
      <c r="X126" s="2" t="str">
        <f>IF(ISBLANK(Sheet2!X126), "", IF(ISERR(FIND(Sheet2!X126, Sheet1!$D126)), "", FIND(Sheet2!X126, Sheet1!$D126)))</f>
        <v/>
      </c>
    </row>
    <row r="127">
      <c r="A127" s="2" t="str">
        <f>IF(ISBLANK(Sheet2!A127), "", IF(ISERR(FIND(Sheet2!A127, Sheet1!$D127)), "", FIND(Sheet2!A127, Sheet1!$D127)))</f>
        <v/>
      </c>
      <c r="B127" s="2" t="str">
        <f>IF(ISBLANK(Sheet2!B127), "", IF(ISERR(FIND(Sheet2!B127, Sheet1!$D127)), "", FIND(Sheet2!B127, Sheet1!$D127)))</f>
        <v/>
      </c>
      <c r="C127" s="2" t="str">
        <f>IF(ISBLANK(Sheet2!C127), "", IF(ISERR(FIND(Sheet2!C127, Sheet1!$D127)), "", FIND(Sheet2!C127, Sheet1!$D127)))</f>
        <v/>
      </c>
      <c r="D127" s="2" t="str">
        <f>IF(ISBLANK(Sheet2!D127), "", IF(ISERR(FIND(Sheet2!D127, Sheet1!$D127)), "", FIND(Sheet2!D127, Sheet1!$D127)))</f>
        <v/>
      </c>
      <c r="E127" s="2" t="str">
        <f>IF(ISBLANK(Sheet2!E127), "", IF(ISERR(FIND(Sheet2!E127, Sheet1!$D127)), "", FIND(Sheet2!E127, Sheet1!$D127)))</f>
        <v/>
      </c>
      <c r="F127" s="2" t="str">
        <f>IF(ISBLANK(Sheet2!F127), "", IF(ISERR(FIND(Sheet2!F127, Sheet1!$D127)), "", FIND(Sheet2!F127, Sheet1!$D127)))</f>
        <v/>
      </c>
      <c r="G127" s="2" t="str">
        <f>IF(ISBLANK(Sheet2!G127), "", IF(ISERR(FIND(Sheet2!G127, Sheet1!$D127)), "", FIND(Sheet2!G127, Sheet1!$D127)))</f>
        <v/>
      </c>
      <c r="H127" s="2" t="str">
        <f>IF(ISBLANK(Sheet2!H127), "", IF(ISERR(FIND(Sheet2!H127, Sheet1!$D127)), "", FIND(Sheet2!H127, Sheet1!$D127)))</f>
        <v/>
      </c>
      <c r="I127" s="2" t="str">
        <f>IF(ISBLANK(Sheet2!I127), "", IF(ISERR(FIND(Sheet2!I127, Sheet1!$D127)), "", FIND(Sheet2!I127, Sheet1!$D127)))</f>
        <v/>
      </c>
      <c r="J127" s="2" t="str">
        <f>IF(ISBLANK(Sheet2!J127), "", IF(ISERR(FIND(Sheet2!J127, Sheet1!$D127)), "", FIND(Sheet2!J127, Sheet1!$D127)))</f>
        <v/>
      </c>
      <c r="K127" s="2">
        <f>IF(ISBLANK(Sheet2!K127), "", IF(ISERR(FIND(Sheet2!K127, Sheet1!$D127)), "", FIND(Sheet2!K127, Sheet1!$D127)))</f>
        <v>3</v>
      </c>
      <c r="L127" s="2" t="str">
        <f>IF(ISBLANK(Sheet2!L127), "", IF(ISERR(FIND(Sheet2!L127, Sheet1!$D127)), "", FIND(Sheet2!L127, Sheet1!$D127)))</f>
        <v/>
      </c>
      <c r="M127" s="2" t="str">
        <f>IF(ISBLANK(Sheet2!M127), "", IF(ISERR(FIND(Sheet2!M127, Sheet1!$D127)), "", FIND(Sheet2!M127, Sheet1!$D127)))</f>
        <v/>
      </c>
      <c r="N127" s="2" t="str">
        <f>IF(ISBLANK(Sheet2!N127), "", IF(ISERR(FIND(Sheet2!N127, Sheet1!$D127)), "", FIND(Sheet2!N127, Sheet1!$D127)))</f>
        <v/>
      </c>
      <c r="O127" s="2" t="str">
        <f>IF(ISBLANK(Sheet2!O127), "", IF(ISERR(FIND(Sheet2!O127, Sheet1!$D127)), "", FIND(Sheet2!O127, Sheet1!$D127)))</f>
        <v/>
      </c>
      <c r="P127" s="2" t="str">
        <f>IF(ISBLANK(Sheet2!P127), "", IF(ISERR(FIND(Sheet2!P127, Sheet1!$D127)), "", FIND(Sheet2!P127, Sheet1!$D127)))</f>
        <v/>
      </c>
      <c r="Q127" s="2" t="str">
        <f>IF(ISBLANK(Sheet2!Q127), "", IF(ISERR(FIND(Sheet2!Q127, Sheet1!$D127)), "", FIND(Sheet2!Q127, Sheet1!$D127)))</f>
        <v/>
      </c>
      <c r="R127" s="2" t="str">
        <f>IF(ISBLANK(Sheet2!R127), "", IF(ISERR(FIND(Sheet2!R127, Sheet1!$D127)), "", FIND(Sheet2!R127, Sheet1!$D127)))</f>
        <v/>
      </c>
      <c r="S127" s="2" t="str">
        <f>IF(ISBLANK(Sheet2!S127), "", IF(ISERR(FIND(Sheet2!S127, Sheet1!$D127)), "", FIND(Sheet2!S127, Sheet1!$D127)))</f>
        <v/>
      </c>
      <c r="T127" s="2" t="str">
        <f>IF(ISBLANK(Sheet2!T127), "", IF(ISERR(FIND(Sheet2!T127, Sheet1!$D127)), "", FIND(Sheet2!T127, Sheet1!$D127)))</f>
        <v/>
      </c>
      <c r="U127" s="2" t="str">
        <f>IF(ISBLANK(Sheet2!U127), "", IF(ISERR(FIND(Sheet2!U127, Sheet1!$D127)), "", FIND(Sheet2!U127, Sheet1!$D127)))</f>
        <v/>
      </c>
      <c r="V127" s="2" t="str">
        <f>IF(ISBLANK(Sheet2!V127), "", IF(ISERR(FIND(Sheet2!V127, Sheet1!$D127)), "", FIND(Sheet2!V127, Sheet1!$D127)))</f>
        <v/>
      </c>
      <c r="W127" s="2" t="str">
        <f>IF(ISBLANK(Sheet2!W127), "", IF(ISERR(FIND(Sheet2!W127, Sheet1!$D127)), "", FIND(Sheet2!W127, Sheet1!$D127)))</f>
        <v/>
      </c>
      <c r="X127" s="2" t="str">
        <f>IF(ISBLANK(Sheet2!X127), "", IF(ISERR(FIND(Sheet2!X127, Sheet1!$D127)), "", FIND(Sheet2!X127, Sheet1!$D127)))</f>
        <v/>
      </c>
    </row>
    <row r="128">
      <c r="A128" s="2">
        <f>IF(ISBLANK(Sheet2!A128), "", IF(ISERR(FIND(Sheet2!A128, Sheet1!$D128)), "", FIND(Sheet2!A128, Sheet1!$D128)))</f>
        <v>7</v>
      </c>
      <c r="B128" s="2" t="str">
        <f>IF(ISBLANK(Sheet2!B128), "", IF(ISERR(FIND(Sheet2!B128, Sheet1!$D128)), "", FIND(Sheet2!B128, Sheet1!$D128)))</f>
        <v/>
      </c>
      <c r="C128" s="2" t="str">
        <f>IF(ISBLANK(Sheet2!C128), "", IF(ISERR(FIND(Sheet2!C128, Sheet1!$D128)), "", FIND(Sheet2!C128, Sheet1!$D128)))</f>
        <v/>
      </c>
      <c r="D128" s="2" t="str">
        <f>IF(ISBLANK(Sheet2!D128), "", IF(ISERR(FIND(Sheet2!D128, Sheet1!$D128)), "", FIND(Sheet2!D128, Sheet1!$D128)))</f>
        <v/>
      </c>
      <c r="E128" s="2" t="str">
        <f>IF(ISBLANK(Sheet2!E128), "", IF(ISERR(FIND(Sheet2!E128, Sheet1!$D128)), "", FIND(Sheet2!E128, Sheet1!$D128)))</f>
        <v/>
      </c>
      <c r="F128" s="2" t="str">
        <f>IF(ISBLANK(Sheet2!F128), "", IF(ISERR(FIND(Sheet2!F128, Sheet1!$D128)), "", FIND(Sheet2!F128, Sheet1!$D128)))</f>
        <v/>
      </c>
      <c r="G128" s="2" t="str">
        <f>IF(ISBLANK(Sheet2!G128), "", IF(ISERR(FIND(Sheet2!G128, Sheet1!$D128)), "", FIND(Sheet2!G128, Sheet1!$D128)))</f>
        <v/>
      </c>
      <c r="H128" s="2" t="str">
        <f>IF(ISBLANK(Sheet2!H128), "", IF(ISERR(FIND(Sheet2!H128, Sheet1!$D128)), "", FIND(Sheet2!H128, Sheet1!$D128)))</f>
        <v/>
      </c>
      <c r="I128" s="2" t="str">
        <f>IF(ISBLANK(Sheet2!I128), "", IF(ISERR(FIND(Sheet2!I128, Sheet1!$D128)), "", FIND(Sheet2!I128, Sheet1!$D128)))</f>
        <v/>
      </c>
      <c r="J128" s="2" t="str">
        <f>IF(ISBLANK(Sheet2!J128), "", IF(ISERR(FIND(Sheet2!J128, Sheet1!$D128)), "", FIND(Sheet2!J128, Sheet1!$D128)))</f>
        <v/>
      </c>
      <c r="K128" s="2" t="str">
        <f>IF(ISBLANK(Sheet2!K128), "", IF(ISERR(FIND(Sheet2!K128, Sheet1!$D128)), "", FIND(Sheet2!K128, Sheet1!$D128)))</f>
        <v/>
      </c>
      <c r="L128" s="2" t="str">
        <f>IF(ISBLANK(Sheet2!L128), "", IF(ISERR(FIND(Sheet2!L128, Sheet1!$D128)), "", FIND(Sheet2!L128, Sheet1!$D128)))</f>
        <v/>
      </c>
      <c r="M128" s="2" t="str">
        <f>IF(ISBLANK(Sheet2!M128), "", IF(ISERR(FIND(Sheet2!M128, Sheet1!$D128)), "", FIND(Sheet2!M128, Sheet1!$D128)))</f>
        <v/>
      </c>
      <c r="N128" s="2" t="str">
        <f>IF(ISBLANK(Sheet2!N128), "", IF(ISERR(FIND(Sheet2!N128, Sheet1!$D128)), "", FIND(Sheet2!N128, Sheet1!$D128)))</f>
        <v/>
      </c>
      <c r="O128" s="2" t="str">
        <f>IF(ISBLANK(Sheet2!O128), "", IF(ISERR(FIND(Sheet2!O128, Sheet1!$D128)), "", FIND(Sheet2!O128, Sheet1!$D128)))</f>
        <v/>
      </c>
      <c r="P128" s="2" t="str">
        <f>IF(ISBLANK(Sheet2!P128), "", IF(ISERR(FIND(Sheet2!P128, Sheet1!$D128)), "", FIND(Sheet2!P128, Sheet1!$D128)))</f>
        <v/>
      </c>
      <c r="Q128" s="2" t="str">
        <f>IF(ISBLANK(Sheet2!Q128), "", IF(ISERR(FIND(Sheet2!Q128, Sheet1!$D128)), "", FIND(Sheet2!Q128, Sheet1!$D128)))</f>
        <v/>
      </c>
      <c r="R128" s="2" t="str">
        <f>IF(ISBLANK(Sheet2!R128), "", IF(ISERR(FIND(Sheet2!R128, Sheet1!$D128)), "", FIND(Sheet2!R128, Sheet1!$D128)))</f>
        <v/>
      </c>
      <c r="S128" s="2" t="str">
        <f>IF(ISBLANK(Sheet2!S128), "", IF(ISERR(FIND(Sheet2!S128, Sheet1!$D128)), "", FIND(Sheet2!S128, Sheet1!$D128)))</f>
        <v/>
      </c>
      <c r="T128" s="2" t="str">
        <f>IF(ISBLANK(Sheet2!T128), "", IF(ISERR(FIND(Sheet2!T128, Sheet1!$D128)), "", FIND(Sheet2!T128, Sheet1!$D128)))</f>
        <v/>
      </c>
      <c r="U128" s="2" t="str">
        <f>IF(ISBLANK(Sheet2!U128), "", IF(ISERR(FIND(Sheet2!U128, Sheet1!$D128)), "", FIND(Sheet2!U128, Sheet1!$D128)))</f>
        <v/>
      </c>
      <c r="V128" s="2" t="str">
        <f>IF(ISBLANK(Sheet2!V128), "", IF(ISERR(FIND(Sheet2!V128, Sheet1!$D128)), "", FIND(Sheet2!V128, Sheet1!$D128)))</f>
        <v/>
      </c>
      <c r="W128" s="2" t="str">
        <f>IF(ISBLANK(Sheet2!W128), "", IF(ISERR(FIND(Sheet2!W128, Sheet1!$D128)), "", FIND(Sheet2!W128, Sheet1!$D128)))</f>
        <v/>
      </c>
      <c r="X128" s="2" t="str">
        <f>IF(ISBLANK(Sheet2!X128), "", IF(ISERR(FIND(Sheet2!X128, Sheet1!$D128)), "", FIND(Sheet2!X128, Sheet1!$D128)))</f>
        <v/>
      </c>
    </row>
    <row r="129">
      <c r="A129" s="2" t="str">
        <f>IF(ISBLANK(Sheet2!A129), "", IF(ISERR(FIND(Sheet2!A129, Sheet1!$D129)), "", FIND(Sheet2!A129, Sheet1!$D129)))</f>
        <v/>
      </c>
      <c r="B129" s="2" t="str">
        <f>IF(ISBLANK(Sheet2!B129), "", IF(ISERR(FIND(Sheet2!B129, Sheet1!$D129)), "", FIND(Sheet2!B129, Sheet1!$D129)))</f>
        <v/>
      </c>
      <c r="C129" s="2" t="str">
        <f>IF(ISBLANK(Sheet2!C129), "", IF(ISERR(FIND(Sheet2!C129, Sheet1!$D129)), "", FIND(Sheet2!C129, Sheet1!$D129)))</f>
        <v/>
      </c>
      <c r="D129" s="2" t="str">
        <f>IF(ISBLANK(Sheet2!D129), "", IF(ISERR(FIND(Sheet2!D129, Sheet1!$D129)), "", FIND(Sheet2!D129, Sheet1!$D129)))</f>
        <v/>
      </c>
      <c r="E129" s="2" t="str">
        <f>IF(ISBLANK(Sheet2!E129), "", IF(ISERR(FIND(Sheet2!E129, Sheet1!$D129)), "", FIND(Sheet2!E129, Sheet1!$D129)))</f>
        <v/>
      </c>
      <c r="F129" s="2" t="str">
        <f>IF(ISBLANK(Sheet2!F129), "", IF(ISERR(FIND(Sheet2!F129, Sheet1!$D129)), "", FIND(Sheet2!F129, Sheet1!$D129)))</f>
        <v/>
      </c>
      <c r="G129" s="2" t="str">
        <f>IF(ISBLANK(Sheet2!G129), "", IF(ISERR(FIND(Sheet2!G129, Sheet1!$D129)), "", FIND(Sheet2!G129, Sheet1!$D129)))</f>
        <v/>
      </c>
      <c r="H129" s="2" t="str">
        <f>IF(ISBLANK(Sheet2!H129), "", IF(ISERR(FIND(Sheet2!H129, Sheet1!$D129)), "", FIND(Sheet2!H129, Sheet1!$D129)))</f>
        <v/>
      </c>
      <c r="I129" s="2" t="str">
        <f>IF(ISBLANK(Sheet2!I129), "", IF(ISERR(FIND(Sheet2!I129, Sheet1!$D129)), "", FIND(Sheet2!I129, Sheet1!$D129)))</f>
        <v/>
      </c>
      <c r="J129" s="2" t="str">
        <f>IF(ISBLANK(Sheet2!J129), "", IF(ISERR(FIND(Sheet2!J129, Sheet1!$D129)), "", FIND(Sheet2!J129, Sheet1!$D129)))</f>
        <v/>
      </c>
      <c r="K129" s="2" t="str">
        <f>IF(ISBLANK(Sheet2!K129), "", IF(ISERR(FIND(Sheet2!K129, Sheet1!$D129)), "", FIND(Sheet2!K129, Sheet1!$D129)))</f>
        <v/>
      </c>
      <c r="L129" s="2" t="str">
        <f>IF(ISBLANK(Sheet2!L129), "", IF(ISERR(FIND(Sheet2!L129, Sheet1!$D129)), "", FIND(Sheet2!L129, Sheet1!$D129)))</f>
        <v/>
      </c>
      <c r="M129" s="2" t="str">
        <f>IF(ISBLANK(Sheet2!M129), "", IF(ISERR(FIND(Sheet2!M129, Sheet1!$D129)), "", FIND(Sheet2!M129, Sheet1!$D129)))</f>
        <v/>
      </c>
      <c r="N129" s="2" t="str">
        <f>IF(ISBLANK(Sheet2!N129), "", IF(ISERR(FIND(Sheet2!N129, Sheet1!$D129)), "", FIND(Sheet2!N129, Sheet1!$D129)))</f>
        <v/>
      </c>
      <c r="O129" s="2" t="str">
        <f>IF(ISBLANK(Sheet2!O129), "", IF(ISERR(FIND(Sheet2!O129, Sheet1!$D129)), "", FIND(Sheet2!O129, Sheet1!$D129)))</f>
        <v/>
      </c>
      <c r="P129" s="2" t="str">
        <f>IF(ISBLANK(Sheet2!P129), "", IF(ISERR(FIND(Sheet2!P129, Sheet1!$D129)), "", FIND(Sheet2!P129, Sheet1!$D129)))</f>
        <v/>
      </c>
      <c r="Q129" s="2" t="str">
        <f>IF(ISBLANK(Sheet2!Q129), "", IF(ISERR(FIND(Sheet2!Q129, Sheet1!$D129)), "", FIND(Sheet2!Q129, Sheet1!$D129)))</f>
        <v/>
      </c>
      <c r="R129" s="2" t="str">
        <f>IF(ISBLANK(Sheet2!R129), "", IF(ISERR(FIND(Sheet2!R129, Sheet1!$D129)), "", FIND(Sheet2!R129, Sheet1!$D129)))</f>
        <v/>
      </c>
      <c r="S129" s="2" t="str">
        <f>IF(ISBLANK(Sheet2!S129), "", IF(ISERR(FIND(Sheet2!S129, Sheet1!$D129)), "", FIND(Sheet2!S129, Sheet1!$D129)))</f>
        <v/>
      </c>
      <c r="T129" s="2">
        <f>IF(ISBLANK(Sheet2!T129), "", IF(ISERR(FIND(Sheet2!T129, Sheet1!$D129)), "", FIND(Sheet2!T129, Sheet1!$D129)))</f>
        <v>14</v>
      </c>
      <c r="U129" s="2" t="str">
        <f>IF(ISBLANK(Sheet2!U129), "", IF(ISERR(FIND(Sheet2!U129, Sheet1!$D129)), "", FIND(Sheet2!U129, Sheet1!$D129)))</f>
        <v/>
      </c>
      <c r="V129" s="2" t="str">
        <f>IF(ISBLANK(Sheet2!V129), "", IF(ISERR(FIND(Sheet2!V129, Sheet1!$D129)), "", FIND(Sheet2!V129, Sheet1!$D129)))</f>
        <v/>
      </c>
      <c r="W129" s="2" t="str">
        <f>IF(ISBLANK(Sheet2!W129), "", IF(ISERR(FIND(Sheet2!W129, Sheet1!$D129)), "", FIND(Sheet2!W129, Sheet1!$D129)))</f>
        <v/>
      </c>
      <c r="X129" s="2" t="str">
        <f>IF(ISBLANK(Sheet2!X129), "", IF(ISERR(FIND(Sheet2!X129, Sheet1!$D129)), "", FIND(Sheet2!X129, Sheet1!$D129)))</f>
        <v/>
      </c>
    </row>
    <row r="130">
      <c r="A130" s="2" t="str">
        <f>IF(ISBLANK(Sheet2!A130), "", IF(ISERR(FIND(Sheet2!A130, Sheet1!$D130)), "", FIND(Sheet2!A130, Sheet1!$D130)))</f>
        <v/>
      </c>
      <c r="B130" s="2" t="str">
        <f>IF(ISBLANK(Sheet2!B130), "", IF(ISERR(FIND(Sheet2!B130, Sheet1!$D130)), "", FIND(Sheet2!B130, Sheet1!$D130)))</f>
        <v/>
      </c>
      <c r="C130" s="2" t="str">
        <f>IF(ISBLANK(Sheet2!C130), "", IF(ISERR(FIND(Sheet2!C130, Sheet1!$D130)), "", FIND(Sheet2!C130, Sheet1!$D130)))</f>
        <v/>
      </c>
      <c r="D130" s="2" t="str">
        <f>IF(ISBLANK(Sheet2!D130), "", IF(ISERR(FIND(Sheet2!D130, Sheet1!$D130)), "", FIND(Sheet2!D130, Sheet1!$D130)))</f>
        <v/>
      </c>
      <c r="E130" s="2" t="str">
        <f>IF(ISBLANK(Sheet2!E130), "", IF(ISERR(FIND(Sheet2!E130, Sheet1!$D130)), "", FIND(Sheet2!E130, Sheet1!$D130)))</f>
        <v/>
      </c>
      <c r="F130" s="2" t="str">
        <f>IF(ISBLANK(Sheet2!F130), "", IF(ISERR(FIND(Sheet2!F130, Sheet1!$D130)), "", FIND(Sheet2!F130, Sheet1!$D130)))</f>
        <v/>
      </c>
      <c r="G130" s="2">
        <f>IF(ISBLANK(Sheet2!G130), "", IF(ISERR(FIND(Sheet2!G130, Sheet1!$D130)), "", FIND(Sheet2!G130, Sheet1!$D130)))</f>
        <v>7</v>
      </c>
      <c r="H130" s="2" t="str">
        <f>IF(ISBLANK(Sheet2!H130), "", IF(ISERR(FIND(Sheet2!H130, Sheet1!$D130)), "", FIND(Sheet2!H130, Sheet1!$D130)))</f>
        <v/>
      </c>
      <c r="I130" s="2" t="str">
        <f>IF(ISBLANK(Sheet2!I130), "", IF(ISERR(FIND(Sheet2!I130, Sheet1!$D130)), "", FIND(Sheet2!I130, Sheet1!$D130)))</f>
        <v/>
      </c>
      <c r="J130" s="2" t="str">
        <f>IF(ISBLANK(Sheet2!J130), "", IF(ISERR(FIND(Sheet2!J130, Sheet1!$D130)), "", FIND(Sheet2!J130, Sheet1!$D130)))</f>
        <v/>
      </c>
      <c r="K130" s="2" t="str">
        <f>IF(ISBLANK(Sheet2!K130), "", IF(ISERR(FIND(Sheet2!K130, Sheet1!$D130)), "", FIND(Sheet2!K130, Sheet1!$D130)))</f>
        <v/>
      </c>
      <c r="L130" s="2" t="str">
        <f>IF(ISBLANK(Sheet2!L130), "", IF(ISERR(FIND(Sheet2!L130, Sheet1!$D130)), "", FIND(Sheet2!L130, Sheet1!$D130)))</f>
        <v/>
      </c>
      <c r="M130" s="2" t="str">
        <f>IF(ISBLANK(Sheet2!M130), "", IF(ISERR(FIND(Sheet2!M130, Sheet1!$D130)), "", FIND(Sheet2!M130, Sheet1!$D130)))</f>
        <v/>
      </c>
      <c r="N130" s="2" t="str">
        <f>IF(ISBLANK(Sheet2!N130), "", IF(ISERR(FIND(Sheet2!N130, Sheet1!$D130)), "", FIND(Sheet2!N130, Sheet1!$D130)))</f>
        <v/>
      </c>
      <c r="O130" s="2" t="str">
        <f>IF(ISBLANK(Sheet2!O130), "", IF(ISERR(FIND(Sheet2!O130, Sheet1!$D130)), "", FIND(Sheet2!O130, Sheet1!$D130)))</f>
        <v/>
      </c>
      <c r="P130" s="2" t="str">
        <f>IF(ISBLANK(Sheet2!P130), "", IF(ISERR(FIND(Sheet2!P130, Sheet1!$D130)), "", FIND(Sheet2!P130, Sheet1!$D130)))</f>
        <v/>
      </c>
      <c r="Q130" s="2" t="str">
        <f>IF(ISBLANK(Sheet2!Q130), "", IF(ISERR(FIND(Sheet2!Q130, Sheet1!$D130)), "", FIND(Sheet2!Q130, Sheet1!$D130)))</f>
        <v/>
      </c>
      <c r="R130" s="2" t="str">
        <f>IF(ISBLANK(Sheet2!R130), "", IF(ISERR(FIND(Sheet2!R130, Sheet1!$D130)), "", FIND(Sheet2!R130, Sheet1!$D130)))</f>
        <v/>
      </c>
      <c r="S130" s="2" t="str">
        <f>IF(ISBLANK(Sheet2!S130), "", IF(ISERR(FIND(Sheet2!S130, Sheet1!$D130)), "", FIND(Sheet2!S130, Sheet1!$D130)))</f>
        <v/>
      </c>
      <c r="T130" s="2" t="str">
        <f>IF(ISBLANK(Sheet2!T130), "", IF(ISERR(FIND(Sheet2!T130, Sheet1!$D130)), "", FIND(Sheet2!T130, Sheet1!$D130)))</f>
        <v/>
      </c>
      <c r="U130" s="2" t="str">
        <f>IF(ISBLANK(Sheet2!U130), "", IF(ISERR(FIND(Sheet2!U130, Sheet1!$D130)), "", FIND(Sheet2!U130, Sheet1!$D130)))</f>
        <v/>
      </c>
      <c r="V130" s="2" t="str">
        <f>IF(ISBLANK(Sheet2!V130), "", IF(ISERR(FIND(Sheet2!V130, Sheet1!$D130)), "", FIND(Sheet2!V130, Sheet1!$D130)))</f>
        <v/>
      </c>
      <c r="W130" s="2" t="str">
        <f>IF(ISBLANK(Sheet2!W130), "", IF(ISERR(FIND(Sheet2!W130, Sheet1!$D130)), "", FIND(Sheet2!W130, Sheet1!$D130)))</f>
        <v/>
      </c>
      <c r="X130" s="2" t="str">
        <f>IF(ISBLANK(Sheet2!X130), "", IF(ISERR(FIND(Sheet2!X130, Sheet1!$D130)), "", FIND(Sheet2!X130, Sheet1!$D130)))</f>
        <v/>
      </c>
    </row>
    <row r="131">
      <c r="A131" s="2" t="str">
        <f>IF(ISBLANK(Sheet2!A131), "", IF(ISERR(FIND(Sheet2!A131, Sheet1!$D131)), "", FIND(Sheet2!A131, Sheet1!$D131)))</f>
        <v/>
      </c>
      <c r="B131" s="2" t="str">
        <f>IF(ISBLANK(Sheet2!B131), "", IF(ISERR(FIND(Sheet2!B131, Sheet1!$D131)), "", FIND(Sheet2!B131, Sheet1!$D131)))</f>
        <v/>
      </c>
      <c r="C131" s="2" t="str">
        <f>IF(ISBLANK(Sheet2!C131), "", IF(ISERR(FIND(Sheet2!C131, Sheet1!$D131)), "", FIND(Sheet2!C131, Sheet1!$D131)))</f>
        <v/>
      </c>
      <c r="D131" s="2">
        <f>IF(ISBLANK(Sheet2!D131), "", IF(ISERR(FIND(Sheet2!D131, Sheet1!$D131)), "", FIND(Sheet2!D131, Sheet1!$D131)))</f>
        <v>10</v>
      </c>
      <c r="E131" s="2" t="str">
        <f>IF(ISBLANK(Sheet2!E131), "", IF(ISERR(FIND(Sheet2!E131, Sheet1!$D131)), "", FIND(Sheet2!E131, Sheet1!$D131)))</f>
        <v/>
      </c>
      <c r="F131" s="2" t="str">
        <f>IF(ISBLANK(Sheet2!F131), "", IF(ISERR(FIND(Sheet2!F131, Sheet1!$D131)), "", FIND(Sheet2!F131, Sheet1!$D131)))</f>
        <v/>
      </c>
      <c r="G131" s="2" t="str">
        <f>IF(ISBLANK(Sheet2!G131), "", IF(ISERR(FIND(Sheet2!G131, Sheet1!$D131)), "", FIND(Sheet2!G131, Sheet1!$D131)))</f>
        <v/>
      </c>
      <c r="H131" s="2" t="str">
        <f>IF(ISBLANK(Sheet2!H131), "", IF(ISERR(FIND(Sheet2!H131, Sheet1!$D131)), "", FIND(Sheet2!H131, Sheet1!$D131)))</f>
        <v/>
      </c>
      <c r="I131" s="2" t="str">
        <f>IF(ISBLANK(Sheet2!I131), "", IF(ISERR(FIND(Sheet2!I131, Sheet1!$D131)), "", FIND(Sheet2!I131, Sheet1!$D131)))</f>
        <v/>
      </c>
      <c r="J131" s="2" t="str">
        <f>IF(ISBLANK(Sheet2!J131), "", IF(ISERR(FIND(Sheet2!J131, Sheet1!$D131)), "", FIND(Sheet2!J131, Sheet1!$D131)))</f>
        <v/>
      </c>
      <c r="K131" s="2" t="str">
        <f>IF(ISBLANK(Sheet2!K131), "", IF(ISERR(FIND(Sheet2!K131, Sheet1!$D131)), "", FIND(Sheet2!K131, Sheet1!$D131)))</f>
        <v/>
      </c>
      <c r="L131" s="2" t="str">
        <f>IF(ISBLANK(Sheet2!L131), "", IF(ISERR(FIND(Sheet2!L131, Sheet1!$D131)), "", FIND(Sheet2!L131, Sheet1!$D131)))</f>
        <v/>
      </c>
      <c r="M131" s="2" t="str">
        <f>IF(ISBLANK(Sheet2!M131), "", IF(ISERR(FIND(Sheet2!M131, Sheet1!$D131)), "", FIND(Sheet2!M131, Sheet1!$D131)))</f>
        <v/>
      </c>
      <c r="N131" s="2" t="str">
        <f>IF(ISBLANK(Sheet2!N131), "", IF(ISERR(FIND(Sheet2!N131, Sheet1!$D131)), "", FIND(Sheet2!N131, Sheet1!$D131)))</f>
        <v/>
      </c>
      <c r="O131" s="2" t="str">
        <f>IF(ISBLANK(Sheet2!O131), "", IF(ISERR(FIND(Sheet2!O131, Sheet1!$D131)), "", FIND(Sheet2!O131, Sheet1!$D131)))</f>
        <v/>
      </c>
      <c r="P131" s="2" t="str">
        <f>IF(ISBLANK(Sheet2!P131), "", IF(ISERR(FIND(Sheet2!P131, Sheet1!$D131)), "", FIND(Sheet2!P131, Sheet1!$D131)))</f>
        <v/>
      </c>
      <c r="Q131" s="2" t="str">
        <f>IF(ISBLANK(Sheet2!Q131), "", IF(ISERR(FIND(Sheet2!Q131, Sheet1!$D131)), "", FIND(Sheet2!Q131, Sheet1!$D131)))</f>
        <v/>
      </c>
      <c r="R131" s="2" t="str">
        <f>IF(ISBLANK(Sheet2!R131), "", IF(ISERR(FIND(Sheet2!R131, Sheet1!$D131)), "", FIND(Sheet2!R131, Sheet1!$D131)))</f>
        <v/>
      </c>
      <c r="S131" s="2" t="str">
        <f>IF(ISBLANK(Sheet2!S131), "", IF(ISERR(FIND(Sheet2!S131, Sheet1!$D131)), "", FIND(Sheet2!S131, Sheet1!$D131)))</f>
        <v/>
      </c>
      <c r="T131" s="2" t="str">
        <f>IF(ISBLANK(Sheet2!T131), "", IF(ISERR(FIND(Sheet2!T131, Sheet1!$D131)), "", FIND(Sheet2!T131, Sheet1!$D131)))</f>
        <v/>
      </c>
      <c r="U131" s="2" t="str">
        <f>IF(ISBLANK(Sheet2!U131), "", IF(ISERR(FIND(Sheet2!U131, Sheet1!$D131)), "", FIND(Sheet2!U131, Sheet1!$D131)))</f>
        <v/>
      </c>
      <c r="V131" s="2" t="str">
        <f>IF(ISBLANK(Sheet2!V131), "", IF(ISERR(FIND(Sheet2!V131, Sheet1!$D131)), "", FIND(Sheet2!V131, Sheet1!$D131)))</f>
        <v/>
      </c>
      <c r="W131" s="2" t="str">
        <f>IF(ISBLANK(Sheet2!W131), "", IF(ISERR(FIND(Sheet2!W131, Sheet1!$D131)), "", FIND(Sheet2!W131, Sheet1!$D131)))</f>
        <v/>
      </c>
      <c r="X131" s="2" t="str">
        <f>IF(ISBLANK(Sheet2!X131), "", IF(ISERR(FIND(Sheet2!X131, Sheet1!$D131)), "", FIND(Sheet2!X131, Sheet1!$D131)))</f>
        <v/>
      </c>
    </row>
    <row r="132">
      <c r="A132" s="2" t="str">
        <f>IF(ISBLANK(Sheet2!A132), "", IF(ISERR(FIND(Sheet2!A132, Sheet1!$D132)), "", FIND(Sheet2!A132, Sheet1!$D132)))</f>
        <v/>
      </c>
      <c r="B132" s="2" t="str">
        <f>IF(ISBLANK(Sheet2!B132), "", IF(ISERR(FIND(Sheet2!B132, Sheet1!$D132)), "", FIND(Sheet2!B132, Sheet1!$D132)))</f>
        <v/>
      </c>
      <c r="C132" s="2" t="str">
        <f>IF(ISBLANK(Sheet2!C132), "", IF(ISERR(FIND(Sheet2!C132, Sheet1!$D132)), "", FIND(Sheet2!C132, Sheet1!$D132)))</f>
        <v/>
      </c>
      <c r="D132" s="2" t="str">
        <f>IF(ISBLANK(Sheet2!D132), "", IF(ISERR(FIND(Sheet2!D132, Sheet1!$D132)), "", FIND(Sheet2!D132, Sheet1!$D132)))</f>
        <v/>
      </c>
      <c r="E132" s="2" t="str">
        <f>IF(ISBLANK(Sheet2!E132), "", IF(ISERR(FIND(Sheet2!E132, Sheet1!$D132)), "", FIND(Sheet2!E132, Sheet1!$D132)))</f>
        <v/>
      </c>
      <c r="F132" s="2" t="str">
        <f>IF(ISBLANK(Sheet2!F132), "", IF(ISERR(FIND(Sheet2!F132, Sheet1!$D132)), "", FIND(Sheet2!F132, Sheet1!$D132)))</f>
        <v/>
      </c>
      <c r="G132" s="2" t="str">
        <f>IF(ISBLANK(Sheet2!G132), "", IF(ISERR(FIND(Sheet2!G132, Sheet1!$D132)), "", FIND(Sheet2!G132, Sheet1!$D132)))</f>
        <v/>
      </c>
      <c r="H132" s="2" t="str">
        <f>IF(ISBLANK(Sheet2!H132), "", IF(ISERR(FIND(Sheet2!H132, Sheet1!$D132)), "", FIND(Sheet2!H132, Sheet1!$D132)))</f>
        <v/>
      </c>
      <c r="I132" s="2" t="str">
        <f>IF(ISBLANK(Sheet2!I132), "", IF(ISERR(FIND(Sheet2!I132, Sheet1!$D132)), "", FIND(Sheet2!I132, Sheet1!$D132)))</f>
        <v/>
      </c>
      <c r="J132" s="2">
        <f>IF(ISBLANK(Sheet2!J132), "", IF(ISERR(FIND(Sheet2!J132, Sheet1!$D132)), "", FIND(Sheet2!J132, Sheet1!$D132)))</f>
        <v>3</v>
      </c>
      <c r="K132" s="2" t="str">
        <f>IF(ISBLANK(Sheet2!K132), "", IF(ISERR(FIND(Sheet2!K132, Sheet1!$D132)), "", FIND(Sheet2!K132, Sheet1!$D132)))</f>
        <v/>
      </c>
      <c r="L132" s="2" t="str">
        <f>IF(ISBLANK(Sheet2!L132), "", IF(ISERR(FIND(Sheet2!L132, Sheet1!$D132)), "", FIND(Sheet2!L132, Sheet1!$D132)))</f>
        <v/>
      </c>
      <c r="M132" s="2" t="str">
        <f>IF(ISBLANK(Sheet2!M132), "", IF(ISERR(FIND(Sheet2!M132, Sheet1!$D132)), "", FIND(Sheet2!M132, Sheet1!$D132)))</f>
        <v/>
      </c>
      <c r="N132" s="2" t="str">
        <f>IF(ISBLANK(Sheet2!N132), "", IF(ISERR(FIND(Sheet2!N132, Sheet1!$D132)), "", FIND(Sheet2!N132, Sheet1!$D132)))</f>
        <v/>
      </c>
      <c r="O132" s="2" t="str">
        <f>IF(ISBLANK(Sheet2!O132), "", IF(ISERR(FIND(Sheet2!O132, Sheet1!$D132)), "", FIND(Sheet2!O132, Sheet1!$D132)))</f>
        <v/>
      </c>
      <c r="P132" s="2" t="str">
        <f>IF(ISBLANK(Sheet2!P132), "", IF(ISERR(FIND(Sheet2!P132, Sheet1!$D132)), "", FIND(Sheet2!P132, Sheet1!$D132)))</f>
        <v/>
      </c>
      <c r="Q132" s="2" t="str">
        <f>IF(ISBLANK(Sheet2!Q132), "", IF(ISERR(FIND(Sheet2!Q132, Sheet1!$D132)), "", FIND(Sheet2!Q132, Sheet1!$D132)))</f>
        <v/>
      </c>
      <c r="R132" s="2" t="str">
        <f>IF(ISBLANK(Sheet2!R132), "", IF(ISERR(FIND(Sheet2!R132, Sheet1!$D132)), "", FIND(Sheet2!R132, Sheet1!$D132)))</f>
        <v/>
      </c>
      <c r="S132" s="2" t="str">
        <f>IF(ISBLANK(Sheet2!S132), "", IF(ISERR(FIND(Sheet2!S132, Sheet1!$D132)), "", FIND(Sheet2!S132, Sheet1!$D132)))</f>
        <v/>
      </c>
      <c r="T132" s="2" t="str">
        <f>IF(ISBLANK(Sheet2!T132), "", IF(ISERR(FIND(Sheet2!T132, Sheet1!$D132)), "", FIND(Sheet2!T132, Sheet1!$D132)))</f>
        <v/>
      </c>
      <c r="U132" s="2" t="str">
        <f>IF(ISBLANK(Sheet2!U132), "", IF(ISERR(FIND(Sheet2!U132, Sheet1!$D132)), "", FIND(Sheet2!U132, Sheet1!$D132)))</f>
        <v/>
      </c>
      <c r="V132" s="2" t="str">
        <f>IF(ISBLANK(Sheet2!V132), "", IF(ISERR(FIND(Sheet2!V132, Sheet1!$D132)), "", FIND(Sheet2!V132, Sheet1!$D132)))</f>
        <v/>
      </c>
      <c r="W132" s="2" t="str">
        <f>IF(ISBLANK(Sheet2!W132), "", IF(ISERR(FIND(Sheet2!W132, Sheet1!$D132)), "", FIND(Sheet2!W132, Sheet1!$D132)))</f>
        <v/>
      </c>
      <c r="X132" s="2" t="str">
        <f>IF(ISBLANK(Sheet2!X132), "", IF(ISERR(FIND(Sheet2!X132, Sheet1!$D132)), "", FIND(Sheet2!X132, Sheet1!$D132)))</f>
        <v/>
      </c>
    </row>
    <row r="133">
      <c r="A133" s="2" t="str">
        <f>IF(ISBLANK(Sheet2!A133), "", IF(ISERR(FIND(Sheet2!A133, Sheet1!$D133)), "", FIND(Sheet2!A133, Sheet1!$D133)))</f>
        <v/>
      </c>
      <c r="B133" s="2" t="str">
        <f>IF(ISBLANK(Sheet2!B133), "", IF(ISERR(FIND(Sheet2!B133, Sheet1!$D133)), "", FIND(Sheet2!B133, Sheet1!$D133)))</f>
        <v/>
      </c>
      <c r="C133" s="2" t="str">
        <f>IF(ISBLANK(Sheet2!C133), "", IF(ISERR(FIND(Sheet2!C133, Sheet1!$D133)), "", FIND(Sheet2!C133, Sheet1!$D133)))</f>
        <v/>
      </c>
      <c r="D133" s="2" t="str">
        <f>IF(ISBLANK(Sheet2!D133), "", IF(ISERR(FIND(Sheet2!D133, Sheet1!$D133)), "", FIND(Sheet2!D133, Sheet1!$D133)))</f>
        <v/>
      </c>
      <c r="E133" s="2" t="str">
        <f>IF(ISBLANK(Sheet2!E133), "", IF(ISERR(FIND(Sheet2!E133, Sheet1!$D133)), "", FIND(Sheet2!E133, Sheet1!$D133)))</f>
        <v/>
      </c>
      <c r="F133" s="2" t="str">
        <f>IF(ISBLANK(Sheet2!F133), "", IF(ISERR(FIND(Sheet2!F133, Sheet1!$D133)), "", FIND(Sheet2!F133, Sheet1!$D133)))</f>
        <v/>
      </c>
      <c r="G133" s="2" t="str">
        <f>IF(ISBLANK(Sheet2!G133), "", IF(ISERR(FIND(Sheet2!G133, Sheet1!$D133)), "", FIND(Sheet2!G133, Sheet1!$D133)))</f>
        <v/>
      </c>
      <c r="H133" s="2" t="str">
        <f>IF(ISBLANK(Sheet2!H133), "", IF(ISERR(FIND(Sheet2!H133, Sheet1!$D133)), "", FIND(Sheet2!H133, Sheet1!$D133)))</f>
        <v/>
      </c>
      <c r="I133" s="2" t="str">
        <f>IF(ISBLANK(Sheet2!I133), "", IF(ISERR(FIND(Sheet2!I133, Sheet1!$D133)), "", FIND(Sheet2!I133, Sheet1!$D133)))</f>
        <v/>
      </c>
      <c r="J133" s="2" t="str">
        <f>IF(ISBLANK(Sheet2!J133), "", IF(ISERR(FIND(Sheet2!J133, Sheet1!$D133)), "", FIND(Sheet2!J133, Sheet1!$D133)))</f>
        <v/>
      </c>
      <c r="K133" s="2" t="str">
        <f>IF(ISBLANK(Sheet2!K133), "", IF(ISERR(FIND(Sheet2!K133, Sheet1!$D133)), "", FIND(Sheet2!K133, Sheet1!$D133)))</f>
        <v/>
      </c>
      <c r="L133" s="2" t="str">
        <f>IF(ISBLANK(Sheet2!L133), "", IF(ISERR(FIND(Sheet2!L133, Sheet1!$D133)), "", FIND(Sheet2!L133, Sheet1!$D133)))</f>
        <v/>
      </c>
      <c r="M133" s="2" t="str">
        <f>IF(ISBLANK(Sheet2!M133), "", IF(ISERR(FIND(Sheet2!M133, Sheet1!$D133)), "", FIND(Sheet2!M133, Sheet1!$D133)))</f>
        <v/>
      </c>
      <c r="N133" s="2" t="str">
        <f>IF(ISBLANK(Sheet2!N133), "", IF(ISERR(FIND(Sheet2!N133, Sheet1!$D133)), "", FIND(Sheet2!N133, Sheet1!$D133)))</f>
        <v/>
      </c>
      <c r="O133" s="2" t="str">
        <f>IF(ISBLANK(Sheet2!O133), "", IF(ISERR(FIND(Sheet2!O133, Sheet1!$D133)), "", FIND(Sheet2!O133, Sheet1!$D133)))</f>
        <v/>
      </c>
      <c r="P133" s="2">
        <f>IF(ISBLANK(Sheet2!P133), "", IF(ISERR(FIND(Sheet2!P133, Sheet1!$D133)), "", FIND(Sheet2!P133, Sheet1!$D133)))</f>
        <v>10</v>
      </c>
      <c r="Q133" s="2" t="str">
        <f>IF(ISBLANK(Sheet2!Q133), "", IF(ISERR(FIND(Sheet2!Q133, Sheet1!$D133)), "", FIND(Sheet2!Q133, Sheet1!$D133)))</f>
        <v/>
      </c>
      <c r="R133" s="2" t="str">
        <f>IF(ISBLANK(Sheet2!R133), "", IF(ISERR(FIND(Sheet2!R133, Sheet1!$D133)), "", FIND(Sheet2!R133, Sheet1!$D133)))</f>
        <v/>
      </c>
      <c r="S133" s="2" t="str">
        <f>IF(ISBLANK(Sheet2!S133), "", IF(ISERR(FIND(Sheet2!S133, Sheet1!$D133)), "", FIND(Sheet2!S133, Sheet1!$D133)))</f>
        <v/>
      </c>
      <c r="T133" s="2" t="str">
        <f>IF(ISBLANK(Sheet2!T133), "", IF(ISERR(FIND(Sheet2!T133, Sheet1!$D133)), "", FIND(Sheet2!T133, Sheet1!$D133)))</f>
        <v/>
      </c>
      <c r="U133" s="2" t="str">
        <f>IF(ISBLANK(Sheet2!U133), "", IF(ISERR(FIND(Sheet2!U133, Sheet1!$D133)), "", FIND(Sheet2!U133, Sheet1!$D133)))</f>
        <v/>
      </c>
      <c r="V133" s="2" t="str">
        <f>IF(ISBLANK(Sheet2!V133), "", IF(ISERR(FIND(Sheet2!V133, Sheet1!$D133)), "", FIND(Sheet2!V133, Sheet1!$D133)))</f>
        <v/>
      </c>
      <c r="W133" s="2" t="str">
        <f>IF(ISBLANK(Sheet2!W133), "", IF(ISERR(FIND(Sheet2!W133, Sheet1!$D133)), "", FIND(Sheet2!W133, Sheet1!$D133)))</f>
        <v/>
      </c>
      <c r="X133" s="2" t="str">
        <f>IF(ISBLANK(Sheet2!X133), "", IF(ISERR(FIND(Sheet2!X133, Sheet1!$D133)), "", FIND(Sheet2!X133, Sheet1!$D133)))</f>
        <v/>
      </c>
    </row>
    <row r="134">
      <c r="A134" s="2" t="str">
        <f>IF(ISBLANK(Sheet2!A134), "", IF(ISERR(FIND(Sheet2!A134, Sheet1!$D134)), "", FIND(Sheet2!A134, Sheet1!$D134)))</f>
        <v/>
      </c>
      <c r="B134" s="2" t="str">
        <f>IF(ISBLANK(Sheet2!B134), "", IF(ISERR(FIND(Sheet2!B134, Sheet1!$D134)), "", FIND(Sheet2!B134, Sheet1!$D134)))</f>
        <v/>
      </c>
      <c r="C134" s="2">
        <f>IF(ISBLANK(Sheet2!C134), "", IF(ISERR(FIND(Sheet2!C134, Sheet1!$D134)), "", FIND(Sheet2!C134, Sheet1!$D134)))</f>
        <v>2</v>
      </c>
      <c r="D134" s="2" t="str">
        <f>IF(ISBLANK(Sheet2!D134), "", IF(ISERR(FIND(Sheet2!D134, Sheet1!$D134)), "", FIND(Sheet2!D134, Sheet1!$D134)))</f>
        <v/>
      </c>
      <c r="E134" s="2" t="str">
        <f>IF(ISBLANK(Sheet2!E134), "", IF(ISERR(FIND(Sheet2!E134, Sheet1!$D134)), "", FIND(Sheet2!E134, Sheet1!$D134)))</f>
        <v/>
      </c>
      <c r="F134" s="2" t="str">
        <f>IF(ISBLANK(Sheet2!F134), "", IF(ISERR(FIND(Sheet2!F134, Sheet1!$D134)), "", FIND(Sheet2!F134, Sheet1!$D134)))</f>
        <v/>
      </c>
      <c r="G134" s="2" t="str">
        <f>IF(ISBLANK(Sheet2!G134), "", IF(ISERR(FIND(Sheet2!G134, Sheet1!$D134)), "", FIND(Sheet2!G134, Sheet1!$D134)))</f>
        <v/>
      </c>
      <c r="H134" s="2" t="str">
        <f>IF(ISBLANK(Sheet2!H134), "", IF(ISERR(FIND(Sheet2!H134, Sheet1!$D134)), "", FIND(Sheet2!H134, Sheet1!$D134)))</f>
        <v/>
      </c>
      <c r="I134" s="2" t="str">
        <f>IF(ISBLANK(Sheet2!I134), "", IF(ISERR(FIND(Sheet2!I134, Sheet1!$D134)), "", FIND(Sheet2!I134, Sheet1!$D134)))</f>
        <v/>
      </c>
      <c r="J134" s="2" t="str">
        <f>IF(ISBLANK(Sheet2!J134), "", IF(ISERR(FIND(Sheet2!J134, Sheet1!$D134)), "", FIND(Sheet2!J134, Sheet1!$D134)))</f>
        <v/>
      </c>
      <c r="K134" s="2" t="str">
        <f>IF(ISBLANK(Sheet2!K134), "", IF(ISERR(FIND(Sheet2!K134, Sheet1!$D134)), "", FIND(Sheet2!K134, Sheet1!$D134)))</f>
        <v/>
      </c>
      <c r="L134" s="2" t="str">
        <f>IF(ISBLANK(Sheet2!L134), "", IF(ISERR(FIND(Sheet2!L134, Sheet1!$D134)), "", FIND(Sheet2!L134, Sheet1!$D134)))</f>
        <v/>
      </c>
      <c r="M134" s="2">
        <f>IF(ISBLANK(Sheet2!M134), "", IF(ISERR(FIND(Sheet2!M134, Sheet1!$D134)), "", FIND(Sheet2!M134, Sheet1!$D134)))</f>
        <v>2</v>
      </c>
      <c r="N134" s="2" t="str">
        <f>IF(ISBLANK(Sheet2!N134), "", IF(ISERR(FIND(Sheet2!N134, Sheet1!$D134)), "", FIND(Sheet2!N134, Sheet1!$D134)))</f>
        <v/>
      </c>
      <c r="O134" s="2" t="str">
        <f>IF(ISBLANK(Sheet2!O134), "", IF(ISERR(FIND(Sheet2!O134, Sheet1!$D134)), "", FIND(Sheet2!O134, Sheet1!$D134)))</f>
        <v/>
      </c>
      <c r="P134" s="2" t="str">
        <f>IF(ISBLANK(Sheet2!P134), "", IF(ISERR(FIND(Sheet2!P134, Sheet1!$D134)), "", FIND(Sheet2!P134, Sheet1!$D134)))</f>
        <v/>
      </c>
      <c r="Q134" s="2" t="str">
        <f>IF(ISBLANK(Sheet2!Q134), "", IF(ISERR(FIND(Sheet2!Q134, Sheet1!$D134)), "", FIND(Sheet2!Q134, Sheet1!$D134)))</f>
        <v/>
      </c>
      <c r="R134" s="2" t="str">
        <f>IF(ISBLANK(Sheet2!R134), "", IF(ISERR(FIND(Sheet2!R134, Sheet1!$D134)), "", FIND(Sheet2!R134, Sheet1!$D134)))</f>
        <v/>
      </c>
      <c r="S134" s="2" t="str">
        <f>IF(ISBLANK(Sheet2!S134), "", IF(ISERR(FIND(Sheet2!S134, Sheet1!$D134)), "", FIND(Sheet2!S134, Sheet1!$D134)))</f>
        <v/>
      </c>
      <c r="T134" s="2" t="str">
        <f>IF(ISBLANK(Sheet2!T134), "", IF(ISERR(FIND(Sheet2!T134, Sheet1!$D134)), "", FIND(Sheet2!T134, Sheet1!$D134)))</f>
        <v/>
      </c>
      <c r="U134" s="2" t="str">
        <f>IF(ISBLANK(Sheet2!U134), "", IF(ISERR(FIND(Sheet2!U134, Sheet1!$D134)), "", FIND(Sheet2!U134, Sheet1!$D134)))</f>
        <v/>
      </c>
      <c r="V134" s="2" t="str">
        <f>IF(ISBLANK(Sheet2!V134), "", IF(ISERR(FIND(Sheet2!V134, Sheet1!$D134)), "", FIND(Sheet2!V134, Sheet1!$D134)))</f>
        <v/>
      </c>
      <c r="W134" s="2" t="str">
        <f>IF(ISBLANK(Sheet2!W134), "", IF(ISERR(FIND(Sheet2!W134, Sheet1!$D134)), "", FIND(Sheet2!W134, Sheet1!$D134)))</f>
        <v/>
      </c>
      <c r="X134" s="2" t="str">
        <f>IF(ISBLANK(Sheet2!X134), "", IF(ISERR(FIND(Sheet2!X134, Sheet1!$D134)), "", FIND(Sheet2!X134, Sheet1!$D134)))</f>
        <v/>
      </c>
    </row>
    <row r="135">
      <c r="A135" s="2" t="str">
        <f>IF(ISBLANK(Sheet2!A135), "", IF(ISERR(FIND(Sheet2!A135, Sheet1!$D135)), "", FIND(Sheet2!A135, Sheet1!$D135)))</f>
        <v/>
      </c>
      <c r="B135" s="2" t="str">
        <f>IF(ISBLANK(Sheet2!B135), "", IF(ISERR(FIND(Sheet2!B135, Sheet1!$D135)), "", FIND(Sheet2!B135, Sheet1!$D135)))</f>
        <v/>
      </c>
      <c r="C135" s="2" t="str">
        <f>IF(ISBLANK(Sheet2!C135), "", IF(ISERR(FIND(Sheet2!C135, Sheet1!$D135)), "", FIND(Sheet2!C135, Sheet1!$D135)))</f>
        <v/>
      </c>
      <c r="D135" s="2" t="str">
        <f>IF(ISBLANK(Sheet2!D135), "", IF(ISERR(FIND(Sheet2!D135, Sheet1!$D135)), "", FIND(Sheet2!D135, Sheet1!$D135)))</f>
        <v/>
      </c>
      <c r="E135" s="2" t="str">
        <f>IF(ISBLANK(Sheet2!E135), "", IF(ISERR(FIND(Sheet2!E135, Sheet1!$D135)), "", FIND(Sheet2!E135, Sheet1!$D135)))</f>
        <v/>
      </c>
      <c r="F135" s="2" t="str">
        <f>IF(ISBLANK(Sheet2!F135), "", IF(ISERR(FIND(Sheet2!F135, Sheet1!$D135)), "", FIND(Sheet2!F135, Sheet1!$D135)))</f>
        <v/>
      </c>
      <c r="G135" s="2">
        <f>IF(ISBLANK(Sheet2!G135), "", IF(ISERR(FIND(Sheet2!G135, Sheet1!$D135)), "", FIND(Sheet2!G135, Sheet1!$D135)))</f>
        <v>11</v>
      </c>
      <c r="H135" s="2" t="str">
        <f>IF(ISBLANK(Sheet2!H135), "", IF(ISERR(FIND(Sheet2!H135, Sheet1!$D135)), "", FIND(Sheet2!H135, Sheet1!$D135)))</f>
        <v/>
      </c>
      <c r="I135" s="2" t="str">
        <f>IF(ISBLANK(Sheet2!I135), "", IF(ISERR(FIND(Sheet2!I135, Sheet1!$D135)), "", FIND(Sheet2!I135, Sheet1!$D135)))</f>
        <v/>
      </c>
      <c r="J135" s="2">
        <f>IF(ISBLANK(Sheet2!J135), "", IF(ISERR(FIND(Sheet2!J135, Sheet1!$D135)), "", FIND(Sheet2!J135, Sheet1!$D135)))</f>
        <v>11</v>
      </c>
      <c r="K135" s="2" t="str">
        <f>IF(ISBLANK(Sheet2!K135), "", IF(ISERR(FIND(Sheet2!K135, Sheet1!$D135)), "", FIND(Sheet2!K135, Sheet1!$D135)))</f>
        <v/>
      </c>
      <c r="L135" s="2" t="str">
        <f>IF(ISBLANK(Sheet2!L135), "", IF(ISERR(FIND(Sheet2!L135, Sheet1!$D135)), "", FIND(Sheet2!L135, Sheet1!$D135)))</f>
        <v/>
      </c>
      <c r="M135" s="2" t="str">
        <f>IF(ISBLANK(Sheet2!M135), "", IF(ISERR(FIND(Sheet2!M135, Sheet1!$D135)), "", FIND(Sheet2!M135, Sheet1!$D135)))</f>
        <v/>
      </c>
      <c r="N135" s="2" t="str">
        <f>IF(ISBLANK(Sheet2!N135), "", IF(ISERR(FIND(Sheet2!N135, Sheet1!$D135)), "", FIND(Sheet2!N135, Sheet1!$D135)))</f>
        <v/>
      </c>
      <c r="O135" s="2" t="str">
        <f>IF(ISBLANK(Sheet2!O135), "", IF(ISERR(FIND(Sheet2!O135, Sheet1!$D135)), "", FIND(Sheet2!O135, Sheet1!$D135)))</f>
        <v/>
      </c>
      <c r="P135" s="2" t="str">
        <f>IF(ISBLANK(Sheet2!P135), "", IF(ISERR(FIND(Sheet2!P135, Sheet1!$D135)), "", FIND(Sheet2!P135, Sheet1!$D135)))</f>
        <v/>
      </c>
      <c r="Q135" s="2" t="str">
        <f>IF(ISBLANK(Sheet2!Q135), "", IF(ISERR(FIND(Sheet2!Q135, Sheet1!$D135)), "", FIND(Sheet2!Q135, Sheet1!$D135)))</f>
        <v/>
      </c>
      <c r="R135" s="2" t="str">
        <f>IF(ISBLANK(Sheet2!R135), "", IF(ISERR(FIND(Sheet2!R135, Sheet1!$D135)), "", FIND(Sheet2!R135, Sheet1!$D135)))</f>
        <v/>
      </c>
      <c r="S135" s="2" t="str">
        <f>IF(ISBLANK(Sheet2!S135), "", IF(ISERR(FIND(Sheet2!S135, Sheet1!$D135)), "", FIND(Sheet2!S135, Sheet1!$D135)))</f>
        <v/>
      </c>
      <c r="T135" s="2" t="str">
        <f>IF(ISBLANK(Sheet2!T135), "", IF(ISERR(FIND(Sheet2!T135, Sheet1!$D135)), "", FIND(Sheet2!T135, Sheet1!$D135)))</f>
        <v/>
      </c>
      <c r="U135" s="2" t="str">
        <f>IF(ISBLANK(Sheet2!U135), "", IF(ISERR(FIND(Sheet2!U135, Sheet1!$D135)), "", FIND(Sheet2!U135, Sheet1!$D135)))</f>
        <v/>
      </c>
      <c r="V135" s="2" t="str">
        <f>IF(ISBLANK(Sheet2!V135), "", IF(ISERR(FIND(Sheet2!V135, Sheet1!$D135)), "", FIND(Sheet2!V135, Sheet1!$D135)))</f>
        <v/>
      </c>
      <c r="W135" s="2" t="str">
        <f>IF(ISBLANK(Sheet2!W135), "", IF(ISERR(FIND(Sheet2!W135, Sheet1!$D135)), "", FIND(Sheet2!W135, Sheet1!$D135)))</f>
        <v/>
      </c>
      <c r="X135" s="2" t="str">
        <f>IF(ISBLANK(Sheet2!X135), "", IF(ISERR(FIND(Sheet2!X135, Sheet1!$D135)), "", FIND(Sheet2!X135, Sheet1!$D135)))</f>
        <v/>
      </c>
    </row>
    <row r="136">
      <c r="A136" s="2" t="str">
        <f>IF(ISBLANK(Sheet2!A136), "", IF(ISERR(FIND(Sheet2!A136, Sheet1!$D136)), "", FIND(Sheet2!A136, Sheet1!$D136)))</f>
        <v/>
      </c>
      <c r="B136" s="2">
        <f>IF(ISBLANK(Sheet2!B136), "", IF(ISERR(FIND(Sheet2!B136, Sheet1!$D136)), "", FIND(Sheet2!B136, Sheet1!$D136)))</f>
        <v>12</v>
      </c>
      <c r="C136" s="2" t="str">
        <f>IF(ISBLANK(Sheet2!C136), "", IF(ISERR(FIND(Sheet2!C136, Sheet1!$D136)), "", FIND(Sheet2!C136, Sheet1!$D136)))</f>
        <v/>
      </c>
      <c r="D136" s="2" t="str">
        <f>IF(ISBLANK(Sheet2!D136), "", IF(ISERR(FIND(Sheet2!D136, Sheet1!$D136)), "", FIND(Sheet2!D136, Sheet1!$D136)))</f>
        <v/>
      </c>
      <c r="E136" s="2" t="str">
        <f>IF(ISBLANK(Sheet2!E136), "", IF(ISERR(FIND(Sheet2!E136, Sheet1!$D136)), "", FIND(Sheet2!E136, Sheet1!$D136)))</f>
        <v/>
      </c>
      <c r="F136" s="2" t="str">
        <f>IF(ISBLANK(Sheet2!F136), "", IF(ISERR(FIND(Sheet2!F136, Sheet1!$D136)), "", FIND(Sheet2!F136, Sheet1!$D136)))</f>
        <v/>
      </c>
      <c r="G136" s="2" t="str">
        <f>IF(ISBLANK(Sheet2!G136), "", IF(ISERR(FIND(Sheet2!G136, Sheet1!$D136)), "", FIND(Sheet2!G136, Sheet1!$D136)))</f>
        <v/>
      </c>
      <c r="H136" s="2" t="str">
        <f>IF(ISBLANK(Sheet2!H136), "", IF(ISERR(FIND(Sheet2!H136, Sheet1!$D136)), "", FIND(Sheet2!H136, Sheet1!$D136)))</f>
        <v/>
      </c>
      <c r="I136" s="2" t="str">
        <f>IF(ISBLANK(Sheet2!I136), "", IF(ISERR(FIND(Sheet2!I136, Sheet1!$D136)), "", FIND(Sheet2!I136, Sheet1!$D136)))</f>
        <v/>
      </c>
      <c r="J136" s="2" t="str">
        <f>IF(ISBLANK(Sheet2!J136), "", IF(ISERR(FIND(Sheet2!J136, Sheet1!$D136)), "", FIND(Sheet2!J136, Sheet1!$D136)))</f>
        <v/>
      </c>
      <c r="K136" s="2" t="str">
        <f>IF(ISBLANK(Sheet2!K136), "", IF(ISERR(FIND(Sheet2!K136, Sheet1!$D136)), "", FIND(Sheet2!K136, Sheet1!$D136)))</f>
        <v/>
      </c>
      <c r="L136" s="2" t="str">
        <f>IF(ISBLANK(Sheet2!L136), "", IF(ISERR(FIND(Sheet2!L136, Sheet1!$D136)), "", FIND(Sheet2!L136, Sheet1!$D136)))</f>
        <v/>
      </c>
      <c r="M136" s="2" t="str">
        <f>IF(ISBLANK(Sheet2!M136), "", IF(ISERR(FIND(Sheet2!M136, Sheet1!$D136)), "", FIND(Sheet2!M136, Sheet1!$D136)))</f>
        <v/>
      </c>
      <c r="N136" s="2" t="str">
        <f>IF(ISBLANK(Sheet2!N136), "", IF(ISERR(FIND(Sheet2!N136, Sheet1!$D136)), "", FIND(Sheet2!N136, Sheet1!$D136)))</f>
        <v/>
      </c>
      <c r="O136" s="2" t="str">
        <f>IF(ISBLANK(Sheet2!O136), "", IF(ISERR(FIND(Sheet2!O136, Sheet1!$D136)), "", FIND(Sheet2!O136, Sheet1!$D136)))</f>
        <v/>
      </c>
      <c r="P136" s="2" t="str">
        <f>IF(ISBLANK(Sheet2!P136), "", IF(ISERR(FIND(Sheet2!P136, Sheet1!$D136)), "", FIND(Sheet2!P136, Sheet1!$D136)))</f>
        <v/>
      </c>
      <c r="Q136" s="2" t="str">
        <f>IF(ISBLANK(Sheet2!Q136), "", IF(ISERR(FIND(Sheet2!Q136, Sheet1!$D136)), "", FIND(Sheet2!Q136, Sheet1!$D136)))</f>
        <v/>
      </c>
      <c r="R136" s="2" t="str">
        <f>IF(ISBLANK(Sheet2!R136), "", IF(ISERR(FIND(Sheet2!R136, Sheet1!$D136)), "", FIND(Sheet2!R136, Sheet1!$D136)))</f>
        <v/>
      </c>
      <c r="S136" s="2" t="str">
        <f>IF(ISBLANK(Sheet2!S136), "", IF(ISERR(FIND(Sheet2!S136, Sheet1!$D136)), "", FIND(Sheet2!S136, Sheet1!$D136)))</f>
        <v/>
      </c>
      <c r="T136" s="2" t="str">
        <f>IF(ISBLANK(Sheet2!T136), "", IF(ISERR(FIND(Sheet2!T136, Sheet1!$D136)), "", FIND(Sheet2!T136, Sheet1!$D136)))</f>
        <v/>
      </c>
      <c r="U136" s="2" t="str">
        <f>IF(ISBLANK(Sheet2!U136), "", IF(ISERR(FIND(Sheet2!U136, Sheet1!$D136)), "", FIND(Sheet2!U136, Sheet1!$D136)))</f>
        <v/>
      </c>
      <c r="V136" s="2" t="str">
        <f>IF(ISBLANK(Sheet2!V136), "", IF(ISERR(FIND(Sheet2!V136, Sheet1!$D136)), "", FIND(Sheet2!V136, Sheet1!$D136)))</f>
        <v/>
      </c>
      <c r="W136" s="2" t="str">
        <f>IF(ISBLANK(Sheet2!W136), "", IF(ISERR(FIND(Sheet2!W136, Sheet1!$D136)), "", FIND(Sheet2!W136, Sheet1!$D136)))</f>
        <v/>
      </c>
      <c r="X136" s="2" t="str">
        <f>IF(ISBLANK(Sheet2!X136), "", IF(ISERR(FIND(Sheet2!X136, Sheet1!$D136)), "", FIND(Sheet2!X136, Sheet1!$D136)))</f>
        <v/>
      </c>
    </row>
    <row r="137">
      <c r="A137" s="2" t="str">
        <f>IF(ISBLANK(Sheet2!A137), "", IF(ISERR(FIND(Sheet2!A137, Sheet1!$D137)), "", FIND(Sheet2!A137, Sheet1!$D137)))</f>
        <v/>
      </c>
      <c r="B137" s="2" t="str">
        <f>IF(ISBLANK(Sheet2!B137), "", IF(ISERR(FIND(Sheet2!B137, Sheet1!$D137)), "", FIND(Sheet2!B137, Sheet1!$D137)))</f>
        <v/>
      </c>
      <c r="C137" s="2" t="str">
        <f>IF(ISBLANK(Sheet2!C137), "", IF(ISERR(FIND(Sheet2!C137, Sheet1!$D137)), "", FIND(Sheet2!C137, Sheet1!$D137)))</f>
        <v/>
      </c>
      <c r="D137" s="2" t="str">
        <f>IF(ISBLANK(Sheet2!D137), "", IF(ISERR(FIND(Sheet2!D137, Sheet1!$D137)), "", FIND(Sheet2!D137, Sheet1!$D137)))</f>
        <v/>
      </c>
      <c r="E137" s="2" t="str">
        <f>IF(ISBLANK(Sheet2!E137), "", IF(ISERR(FIND(Sheet2!E137, Sheet1!$D137)), "", FIND(Sheet2!E137, Sheet1!$D137)))</f>
        <v/>
      </c>
      <c r="F137" s="2">
        <f>IF(ISBLANK(Sheet2!F137), "", IF(ISERR(FIND(Sheet2!F137, Sheet1!$D137)), "", FIND(Sheet2!F137, Sheet1!$D137)))</f>
        <v>19</v>
      </c>
      <c r="G137" s="2" t="str">
        <f>IF(ISBLANK(Sheet2!G137), "", IF(ISERR(FIND(Sheet2!G137, Sheet1!$D137)), "", FIND(Sheet2!G137, Sheet1!$D137)))</f>
        <v/>
      </c>
      <c r="H137" s="2" t="str">
        <f>IF(ISBLANK(Sheet2!H137), "", IF(ISERR(FIND(Sheet2!H137, Sheet1!$D137)), "", FIND(Sheet2!H137, Sheet1!$D137)))</f>
        <v/>
      </c>
      <c r="I137" s="2" t="str">
        <f>IF(ISBLANK(Sheet2!I137), "", IF(ISERR(FIND(Sheet2!I137, Sheet1!$D137)), "", FIND(Sheet2!I137, Sheet1!$D137)))</f>
        <v/>
      </c>
      <c r="J137" s="2" t="str">
        <f>IF(ISBLANK(Sheet2!J137), "", IF(ISERR(FIND(Sheet2!J137, Sheet1!$D137)), "", FIND(Sheet2!J137, Sheet1!$D137)))</f>
        <v/>
      </c>
      <c r="K137" s="2" t="str">
        <f>IF(ISBLANK(Sheet2!K137), "", IF(ISERR(FIND(Sheet2!K137, Sheet1!$D137)), "", FIND(Sheet2!K137, Sheet1!$D137)))</f>
        <v/>
      </c>
      <c r="L137" s="2" t="str">
        <f>IF(ISBLANK(Sheet2!L137), "", IF(ISERR(FIND(Sheet2!L137, Sheet1!$D137)), "", FIND(Sheet2!L137, Sheet1!$D137)))</f>
        <v/>
      </c>
      <c r="M137" s="2" t="str">
        <f>IF(ISBLANK(Sheet2!M137), "", IF(ISERR(FIND(Sheet2!M137, Sheet1!$D137)), "", FIND(Sheet2!M137, Sheet1!$D137)))</f>
        <v/>
      </c>
      <c r="N137" s="2" t="str">
        <f>IF(ISBLANK(Sheet2!N137), "", IF(ISERR(FIND(Sheet2!N137, Sheet1!$D137)), "", FIND(Sheet2!N137, Sheet1!$D137)))</f>
        <v/>
      </c>
      <c r="O137" s="2" t="str">
        <f>IF(ISBLANK(Sheet2!O137), "", IF(ISERR(FIND(Sheet2!O137, Sheet1!$D137)), "", FIND(Sheet2!O137, Sheet1!$D137)))</f>
        <v/>
      </c>
      <c r="P137" s="2" t="str">
        <f>IF(ISBLANK(Sheet2!P137), "", IF(ISERR(FIND(Sheet2!P137, Sheet1!$D137)), "", FIND(Sheet2!P137, Sheet1!$D137)))</f>
        <v/>
      </c>
      <c r="Q137" s="2" t="str">
        <f>IF(ISBLANK(Sheet2!Q137), "", IF(ISERR(FIND(Sheet2!Q137, Sheet1!$D137)), "", FIND(Sheet2!Q137, Sheet1!$D137)))</f>
        <v/>
      </c>
      <c r="R137" s="2" t="str">
        <f>IF(ISBLANK(Sheet2!R137), "", IF(ISERR(FIND(Sheet2!R137, Sheet1!$D137)), "", FIND(Sheet2!R137, Sheet1!$D137)))</f>
        <v/>
      </c>
      <c r="S137" s="2" t="str">
        <f>IF(ISBLANK(Sheet2!S137), "", IF(ISERR(FIND(Sheet2!S137, Sheet1!$D137)), "", FIND(Sheet2!S137, Sheet1!$D137)))</f>
        <v/>
      </c>
      <c r="T137" s="2" t="str">
        <f>IF(ISBLANK(Sheet2!T137), "", IF(ISERR(FIND(Sheet2!T137, Sheet1!$D137)), "", FIND(Sheet2!T137, Sheet1!$D137)))</f>
        <v/>
      </c>
      <c r="U137" s="2" t="str">
        <f>IF(ISBLANK(Sheet2!U137), "", IF(ISERR(FIND(Sheet2!U137, Sheet1!$D137)), "", FIND(Sheet2!U137, Sheet1!$D137)))</f>
        <v/>
      </c>
      <c r="V137" s="2" t="str">
        <f>IF(ISBLANK(Sheet2!V137), "", IF(ISERR(FIND(Sheet2!V137, Sheet1!$D137)), "", FIND(Sheet2!V137, Sheet1!$D137)))</f>
        <v/>
      </c>
      <c r="W137" s="2" t="str">
        <f>IF(ISBLANK(Sheet2!W137), "", IF(ISERR(FIND(Sheet2!W137, Sheet1!$D137)), "", FIND(Sheet2!W137, Sheet1!$D137)))</f>
        <v/>
      </c>
      <c r="X137" s="2" t="str">
        <f>IF(ISBLANK(Sheet2!X137), "", IF(ISERR(FIND(Sheet2!X137, Sheet1!$D137)), "", FIND(Sheet2!X137, Sheet1!$D137)))</f>
        <v/>
      </c>
    </row>
    <row r="138">
      <c r="A138" s="2" t="str">
        <f>IF(ISBLANK(Sheet2!A138), "", IF(ISERR(FIND(Sheet2!A138, Sheet1!$D138)), "", FIND(Sheet2!A138, Sheet1!$D138)))</f>
        <v/>
      </c>
      <c r="B138" s="2">
        <f>IF(ISBLANK(Sheet2!B138), "", IF(ISERR(FIND(Sheet2!B138, Sheet1!$D138)), "", FIND(Sheet2!B138, Sheet1!$D138)))</f>
        <v>13</v>
      </c>
      <c r="C138" s="2" t="str">
        <f>IF(ISBLANK(Sheet2!C138), "", IF(ISERR(FIND(Sheet2!C138, Sheet1!$D138)), "", FIND(Sheet2!C138, Sheet1!$D138)))</f>
        <v/>
      </c>
      <c r="D138" s="2" t="str">
        <f>IF(ISBLANK(Sheet2!D138), "", IF(ISERR(FIND(Sheet2!D138, Sheet1!$D138)), "", FIND(Sheet2!D138, Sheet1!$D138)))</f>
        <v/>
      </c>
      <c r="E138" s="2" t="str">
        <f>IF(ISBLANK(Sheet2!E138), "", IF(ISERR(FIND(Sheet2!E138, Sheet1!$D138)), "", FIND(Sheet2!E138, Sheet1!$D138)))</f>
        <v/>
      </c>
      <c r="F138" s="2" t="str">
        <f>IF(ISBLANK(Sheet2!F138), "", IF(ISERR(FIND(Sheet2!F138, Sheet1!$D138)), "", FIND(Sheet2!F138, Sheet1!$D138)))</f>
        <v/>
      </c>
      <c r="G138" s="2" t="str">
        <f>IF(ISBLANK(Sheet2!G138), "", IF(ISERR(FIND(Sheet2!G138, Sheet1!$D138)), "", FIND(Sheet2!G138, Sheet1!$D138)))</f>
        <v/>
      </c>
      <c r="H138" s="2" t="str">
        <f>IF(ISBLANK(Sheet2!H138), "", IF(ISERR(FIND(Sheet2!H138, Sheet1!$D138)), "", FIND(Sheet2!H138, Sheet1!$D138)))</f>
        <v/>
      </c>
      <c r="I138" s="2" t="str">
        <f>IF(ISBLANK(Sheet2!I138), "", IF(ISERR(FIND(Sheet2!I138, Sheet1!$D138)), "", FIND(Sheet2!I138, Sheet1!$D138)))</f>
        <v/>
      </c>
      <c r="J138" s="2" t="str">
        <f>IF(ISBLANK(Sheet2!J138), "", IF(ISERR(FIND(Sheet2!J138, Sheet1!$D138)), "", FIND(Sheet2!J138, Sheet1!$D138)))</f>
        <v/>
      </c>
      <c r="K138" s="2" t="str">
        <f>IF(ISBLANK(Sheet2!K138), "", IF(ISERR(FIND(Sheet2!K138, Sheet1!$D138)), "", FIND(Sheet2!K138, Sheet1!$D138)))</f>
        <v/>
      </c>
      <c r="L138" s="2" t="str">
        <f>IF(ISBLANK(Sheet2!L138), "", IF(ISERR(FIND(Sheet2!L138, Sheet1!$D138)), "", FIND(Sheet2!L138, Sheet1!$D138)))</f>
        <v/>
      </c>
      <c r="M138" s="2" t="str">
        <f>IF(ISBLANK(Sheet2!M138), "", IF(ISERR(FIND(Sheet2!M138, Sheet1!$D138)), "", FIND(Sheet2!M138, Sheet1!$D138)))</f>
        <v/>
      </c>
      <c r="N138" s="2" t="str">
        <f>IF(ISBLANK(Sheet2!N138), "", IF(ISERR(FIND(Sheet2!N138, Sheet1!$D138)), "", FIND(Sheet2!N138, Sheet1!$D138)))</f>
        <v/>
      </c>
      <c r="O138" s="2" t="str">
        <f>IF(ISBLANK(Sheet2!O138), "", IF(ISERR(FIND(Sheet2!O138, Sheet1!$D138)), "", FIND(Sheet2!O138, Sheet1!$D138)))</f>
        <v/>
      </c>
      <c r="P138" s="2" t="str">
        <f>IF(ISBLANK(Sheet2!P138), "", IF(ISERR(FIND(Sheet2!P138, Sheet1!$D138)), "", FIND(Sheet2!P138, Sheet1!$D138)))</f>
        <v/>
      </c>
      <c r="Q138" s="2" t="str">
        <f>IF(ISBLANK(Sheet2!Q138), "", IF(ISERR(FIND(Sheet2!Q138, Sheet1!$D138)), "", FIND(Sheet2!Q138, Sheet1!$D138)))</f>
        <v/>
      </c>
      <c r="R138" s="2" t="str">
        <f>IF(ISBLANK(Sheet2!R138), "", IF(ISERR(FIND(Sheet2!R138, Sheet1!$D138)), "", FIND(Sheet2!R138, Sheet1!$D138)))</f>
        <v/>
      </c>
      <c r="S138" s="2" t="str">
        <f>IF(ISBLANK(Sheet2!S138), "", IF(ISERR(FIND(Sheet2!S138, Sheet1!$D138)), "", FIND(Sheet2!S138, Sheet1!$D138)))</f>
        <v/>
      </c>
      <c r="T138" s="2" t="str">
        <f>IF(ISBLANK(Sheet2!T138), "", IF(ISERR(FIND(Sheet2!T138, Sheet1!$D138)), "", FIND(Sheet2!T138, Sheet1!$D138)))</f>
        <v/>
      </c>
      <c r="U138" s="2" t="str">
        <f>IF(ISBLANK(Sheet2!U138), "", IF(ISERR(FIND(Sheet2!U138, Sheet1!$D138)), "", FIND(Sheet2!U138, Sheet1!$D138)))</f>
        <v/>
      </c>
      <c r="V138" s="2" t="str">
        <f>IF(ISBLANK(Sheet2!V138), "", IF(ISERR(FIND(Sheet2!V138, Sheet1!$D138)), "", FIND(Sheet2!V138, Sheet1!$D138)))</f>
        <v/>
      </c>
      <c r="W138" s="2" t="str">
        <f>IF(ISBLANK(Sheet2!W138), "", IF(ISERR(FIND(Sheet2!W138, Sheet1!$D138)), "", FIND(Sheet2!W138, Sheet1!$D138)))</f>
        <v/>
      </c>
      <c r="X138" s="2" t="str">
        <f>IF(ISBLANK(Sheet2!X138), "", IF(ISERR(FIND(Sheet2!X138, Sheet1!$D138)), "", FIND(Sheet2!X138, Sheet1!$D138)))</f>
        <v/>
      </c>
    </row>
    <row r="139">
      <c r="A139" s="2" t="str">
        <f>IF(ISBLANK(Sheet2!A139), "", IF(ISERR(FIND(Sheet2!A139, Sheet1!$D139)), "", FIND(Sheet2!A139, Sheet1!$D139)))</f>
        <v/>
      </c>
      <c r="B139" s="2" t="str">
        <f>IF(ISBLANK(Sheet2!B139), "", IF(ISERR(FIND(Sheet2!B139, Sheet1!$D139)), "", FIND(Sheet2!B139, Sheet1!$D139)))</f>
        <v/>
      </c>
      <c r="C139" s="2" t="str">
        <f>IF(ISBLANK(Sheet2!C139), "", IF(ISERR(FIND(Sheet2!C139, Sheet1!$D139)), "", FIND(Sheet2!C139, Sheet1!$D139)))</f>
        <v/>
      </c>
      <c r="D139" s="2">
        <f>IF(ISBLANK(Sheet2!D139), "", IF(ISERR(FIND(Sheet2!D139, Sheet1!$D139)), "", FIND(Sheet2!D139, Sheet1!$D139)))</f>
        <v>4</v>
      </c>
      <c r="E139" s="2" t="str">
        <f>IF(ISBLANK(Sheet2!E139), "", IF(ISERR(FIND(Sheet2!E139, Sheet1!$D139)), "", FIND(Sheet2!E139, Sheet1!$D139)))</f>
        <v/>
      </c>
      <c r="F139" s="2" t="str">
        <f>IF(ISBLANK(Sheet2!F139), "", IF(ISERR(FIND(Sheet2!F139, Sheet1!$D139)), "", FIND(Sheet2!F139, Sheet1!$D139)))</f>
        <v/>
      </c>
      <c r="G139" s="2" t="str">
        <f>IF(ISBLANK(Sheet2!G139), "", IF(ISERR(FIND(Sheet2!G139, Sheet1!$D139)), "", FIND(Sheet2!G139, Sheet1!$D139)))</f>
        <v/>
      </c>
      <c r="H139" s="2" t="str">
        <f>IF(ISBLANK(Sheet2!H139), "", IF(ISERR(FIND(Sheet2!H139, Sheet1!$D139)), "", FIND(Sheet2!H139, Sheet1!$D139)))</f>
        <v/>
      </c>
      <c r="I139" s="2" t="str">
        <f>IF(ISBLANK(Sheet2!I139), "", IF(ISERR(FIND(Sheet2!I139, Sheet1!$D139)), "", FIND(Sheet2!I139, Sheet1!$D139)))</f>
        <v/>
      </c>
      <c r="J139" s="2" t="str">
        <f>IF(ISBLANK(Sheet2!J139), "", IF(ISERR(FIND(Sheet2!J139, Sheet1!$D139)), "", FIND(Sheet2!J139, Sheet1!$D139)))</f>
        <v/>
      </c>
      <c r="K139" s="2" t="str">
        <f>IF(ISBLANK(Sheet2!K139), "", IF(ISERR(FIND(Sheet2!K139, Sheet1!$D139)), "", FIND(Sheet2!K139, Sheet1!$D139)))</f>
        <v/>
      </c>
      <c r="L139" s="2" t="str">
        <f>IF(ISBLANK(Sheet2!L139), "", IF(ISERR(FIND(Sheet2!L139, Sheet1!$D139)), "", FIND(Sheet2!L139, Sheet1!$D139)))</f>
        <v/>
      </c>
      <c r="M139" s="2" t="str">
        <f>IF(ISBLANK(Sheet2!M139), "", IF(ISERR(FIND(Sheet2!M139, Sheet1!$D139)), "", FIND(Sheet2!M139, Sheet1!$D139)))</f>
        <v/>
      </c>
      <c r="N139" s="2" t="str">
        <f>IF(ISBLANK(Sheet2!N139), "", IF(ISERR(FIND(Sheet2!N139, Sheet1!$D139)), "", FIND(Sheet2!N139, Sheet1!$D139)))</f>
        <v/>
      </c>
      <c r="O139" s="2" t="str">
        <f>IF(ISBLANK(Sheet2!O139), "", IF(ISERR(FIND(Sheet2!O139, Sheet1!$D139)), "", FIND(Sheet2!O139, Sheet1!$D139)))</f>
        <v/>
      </c>
      <c r="P139" s="2" t="str">
        <f>IF(ISBLANK(Sheet2!P139), "", IF(ISERR(FIND(Sheet2!P139, Sheet1!$D139)), "", FIND(Sheet2!P139, Sheet1!$D139)))</f>
        <v/>
      </c>
      <c r="Q139" s="2" t="str">
        <f>IF(ISBLANK(Sheet2!Q139), "", IF(ISERR(FIND(Sheet2!Q139, Sheet1!$D139)), "", FIND(Sheet2!Q139, Sheet1!$D139)))</f>
        <v/>
      </c>
      <c r="R139" s="2" t="str">
        <f>IF(ISBLANK(Sheet2!R139), "", IF(ISERR(FIND(Sheet2!R139, Sheet1!$D139)), "", FIND(Sheet2!R139, Sheet1!$D139)))</f>
        <v/>
      </c>
      <c r="S139" s="2" t="str">
        <f>IF(ISBLANK(Sheet2!S139), "", IF(ISERR(FIND(Sheet2!S139, Sheet1!$D139)), "", FIND(Sheet2!S139, Sheet1!$D139)))</f>
        <v/>
      </c>
      <c r="T139" s="2" t="str">
        <f>IF(ISBLANK(Sheet2!T139), "", IF(ISERR(FIND(Sheet2!T139, Sheet1!$D139)), "", FIND(Sheet2!T139, Sheet1!$D139)))</f>
        <v/>
      </c>
      <c r="U139" s="2" t="str">
        <f>IF(ISBLANK(Sheet2!U139), "", IF(ISERR(FIND(Sheet2!U139, Sheet1!$D139)), "", FIND(Sheet2!U139, Sheet1!$D139)))</f>
        <v/>
      </c>
      <c r="V139" s="2" t="str">
        <f>IF(ISBLANK(Sheet2!V139), "", IF(ISERR(FIND(Sheet2!V139, Sheet1!$D139)), "", FIND(Sheet2!V139, Sheet1!$D139)))</f>
        <v/>
      </c>
      <c r="W139" s="2" t="str">
        <f>IF(ISBLANK(Sheet2!W139), "", IF(ISERR(FIND(Sheet2!W139, Sheet1!$D139)), "", FIND(Sheet2!W139, Sheet1!$D139)))</f>
        <v/>
      </c>
      <c r="X139" s="2" t="str">
        <f>IF(ISBLANK(Sheet2!X139), "", IF(ISERR(FIND(Sheet2!X139, Sheet1!$D139)), "", FIND(Sheet2!X139, Sheet1!$D139)))</f>
        <v/>
      </c>
    </row>
    <row r="140">
      <c r="A140" s="2" t="str">
        <f>IF(ISBLANK(Sheet2!A140), "", IF(ISERR(FIND(Sheet2!A140, Sheet1!$D140)), "", FIND(Sheet2!A140, Sheet1!$D140)))</f>
        <v/>
      </c>
      <c r="B140" s="2" t="str">
        <f>IF(ISBLANK(Sheet2!B140), "", IF(ISERR(FIND(Sheet2!B140, Sheet1!$D140)), "", FIND(Sheet2!B140, Sheet1!$D140)))</f>
        <v/>
      </c>
      <c r="C140" s="2" t="str">
        <f>IF(ISBLANK(Sheet2!C140), "", IF(ISERR(FIND(Sheet2!C140, Sheet1!$D140)), "", FIND(Sheet2!C140, Sheet1!$D140)))</f>
        <v/>
      </c>
      <c r="D140" s="2">
        <f>IF(ISBLANK(Sheet2!D140), "", IF(ISERR(FIND(Sheet2!D140, Sheet1!$D140)), "", FIND(Sheet2!D140, Sheet1!$D140)))</f>
        <v>3</v>
      </c>
      <c r="E140" s="2" t="str">
        <f>IF(ISBLANK(Sheet2!E140), "", IF(ISERR(FIND(Sheet2!E140, Sheet1!$D140)), "", FIND(Sheet2!E140, Sheet1!$D140)))</f>
        <v/>
      </c>
      <c r="F140" s="2" t="str">
        <f>IF(ISBLANK(Sheet2!F140), "", IF(ISERR(FIND(Sheet2!F140, Sheet1!$D140)), "", FIND(Sheet2!F140, Sheet1!$D140)))</f>
        <v/>
      </c>
      <c r="G140" s="2" t="str">
        <f>IF(ISBLANK(Sheet2!G140), "", IF(ISERR(FIND(Sheet2!G140, Sheet1!$D140)), "", FIND(Sheet2!G140, Sheet1!$D140)))</f>
        <v/>
      </c>
      <c r="H140" s="2" t="str">
        <f>IF(ISBLANK(Sheet2!H140), "", IF(ISERR(FIND(Sheet2!H140, Sheet1!$D140)), "", FIND(Sheet2!H140, Sheet1!$D140)))</f>
        <v/>
      </c>
      <c r="I140" s="2" t="str">
        <f>IF(ISBLANK(Sheet2!I140), "", IF(ISERR(FIND(Sheet2!I140, Sheet1!$D140)), "", FIND(Sheet2!I140, Sheet1!$D140)))</f>
        <v/>
      </c>
      <c r="J140" s="2" t="str">
        <f>IF(ISBLANK(Sheet2!J140), "", IF(ISERR(FIND(Sheet2!J140, Sheet1!$D140)), "", FIND(Sheet2!J140, Sheet1!$D140)))</f>
        <v/>
      </c>
      <c r="K140" s="2" t="str">
        <f>IF(ISBLANK(Sheet2!K140), "", IF(ISERR(FIND(Sheet2!K140, Sheet1!$D140)), "", FIND(Sheet2!K140, Sheet1!$D140)))</f>
        <v/>
      </c>
      <c r="L140" s="2" t="str">
        <f>IF(ISBLANK(Sheet2!L140), "", IF(ISERR(FIND(Sheet2!L140, Sheet1!$D140)), "", FIND(Sheet2!L140, Sheet1!$D140)))</f>
        <v/>
      </c>
      <c r="M140" s="2" t="str">
        <f>IF(ISBLANK(Sheet2!M140), "", IF(ISERR(FIND(Sheet2!M140, Sheet1!$D140)), "", FIND(Sheet2!M140, Sheet1!$D140)))</f>
        <v/>
      </c>
      <c r="N140" s="2" t="str">
        <f>IF(ISBLANK(Sheet2!N140), "", IF(ISERR(FIND(Sheet2!N140, Sheet1!$D140)), "", FIND(Sheet2!N140, Sheet1!$D140)))</f>
        <v/>
      </c>
      <c r="O140" s="2" t="str">
        <f>IF(ISBLANK(Sheet2!O140), "", IF(ISERR(FIND(Sheet2!O140, Sheet1!$D140)), "", FIND(Sheet2!O140, Sheet1!$D140)))</f>
        <v/>
      </c>
      <c r="P140" s="2" t="str">
        <f>IF(ISBLANK(Sheet2!P140), "", IF(ISERR(FIND(Sheet2!P140, Sheet1!$D140)), "", FIND(Sheet2!P140, Sheet1!$D140)))</f>
        <v/>
      </c>
      <c r="Q140" s="2" t="str">
        <f>IF(ISBLANK(Sheet2!Q140), "", IF(ISERR(FIND(Sheet2!Q140, Sheet1!$D140)), "", FIND(Sheet2!Q140, Sheet1!$D140)))</f>
        <v/>
      </c>
      <c r="R140" s="2" t="str">
        <f>IF(ISBLANK(Sheet2!R140), "", IF(ISERR(FIND(Sheet2!R140, Sheet1!$D140)), "", FIND(Sheet2!R140, Sheet1!$D140)))</f>
        <v/>
      </c>
      <c r="S140" s="2" t="str">
        <f>IF(ISBLANK(Sheet2!S140), "", IF(ISERR(FIND(Sheet2!S140, Sheet1!$D140)), "", FIND(Sheet2!S140, Sheet1!$D140)))</f>
        <v/>
      </c>
      <c r="T140" s="2" t="str">
        <f>IF(ISBLANK(Sheet2!T140), "", IF(ISERR(FIND(Sheet2!T140, Sheet1!$D140)), "", FIND(Sheet2!T140, Sheet1!$D140)))</f>
        <v/>
      </c>
      <c r="U140" s="2" t="str">
        <f>IF(ISBLANK(Sheet2!U140), "", IF(ISERR(FIND(Sheet2!U140, Sheet1!$D140)), "", FIND(Sheet2!U140, Sheet1!$D140)))</f>
        <v/>
      </c>
      <c r="V140" s="2" t="str">
        <f>IF(ISBLANK(Sheet2!V140), "", IF(ISERR(FIND(Sheet2!V140, Sheet1!$D140)), "", FIND(Sheet2!V140, Sheet1!$D140)))</f>
        <v/>
      </c>
      <c r="W140" s="2" t="str">
        <f>IF(ISBLANK(Sheet2!W140), "", IF(ISERR(FIND(Sheet2!W140, Sheet1!$D140)), "", FIND(Sheet2!W140, Sheet1!$D140)))</f>
        <v/>
      </c>
      <c r="X140" s="2" t="str">
        <f>IF(ISBLANK(Sheet2!X140), "", IF(ISERR(FIND(Sheet2!X140, Sheet1!$D140)), "", FIND(Sheet2!X140, Sheet1!$D140)))</f>
        <v/>
      </c>
    </row>
    <row r="141">
      <c r="A141" s="2" t="str">
        <f>IF(ISBLANK(Sheet2!A141), "", IF(ISERR(FIND(Sheet2!A141, Sheet1!$D141)), "", FIND(Sheet2!A141, Sheet1!$D141)))</f>
        <v/>
      </c>
      <c r="B141" s="2" t="str">
        <f>IF(ISBLANK(Sheet2!B141), "", IF(ISERR(FIND(Sheet2!B141, Sheet1!$D141)), "", FIND(Sheet2!B141, Sheet1!$D141)))</f>
        <v/>
      </c>
      <c r="C141" s="2">
        <f>IF(ISBLANK(Sheet2!C141), "", IF(ISERR(FIND(Sheet2!C141, Sheet1!$D141)), "", FIND(Sheet2!C141, Sheet1!$D141)))</f>
        <v>3</v>
      </c>
      <c r="D141" s="2" t="str">
        <f>IF(ISBLANK(Sheet2!D141), "", IF(ISERR(FIND(Sheet2!D141, Sheet1!$D141)), "", FIND(Sheet2!D141, Sheet1!$D141)))</f>
        <v/>
      </c>
      <c r="E141" s="2" t="str">
        <f>IF(ISBLANK(Sheet2!E141), "", IF(ISERR(FIND(Sheet2!E141, Sheet1!$D141)), "", FIND(Sheet2!E141, Sheet1!$D141)))</f>
        <v/>
      </c>
      <c r="F141" s="2" t="str">
        <f>IF(ISBLANK(Sheet2!F141), "", IF(ISERR(FIND(Sheet2!F141, Sheet1!$D141)), "", FIND(Sheet2!F141, Sheet1!$D141)))</f>
        <v/>
      </c>
      <c r="G141" s="2" t="str">
        <f>IF(ISBLANK(Sheet2!G141), "", IF(ISERR(FIND(Sheet2!G141, Sheet1!$D141)), "", FIND(Sheet2!G141, Sheet1!$D141)))</f>
        <v/>
      </c>
      <c r="H141" s="2" t="str">
        <f>IF(ISBLANK(Sheet2!H141), "", IF(ISERR(FIND(Sheet2!H141, Sheet1!$D141)), "", FIND(Sheet2!H141, Sheet1!$D141)))</f>
        <v/>
      </c>
      <c r="I141" s="2" t="str">
        <f>IF(ISBLANK(Sheet2!I141), "", IF(ISERR(FIND(Sheet2!I141, Sheet1!$D141)), "", FIND(Sheet2!I141, Sheet1!$D141)))</f>
        <v/>
      </c>
      <c r="J141" s="2" t="str">
        <f>IF(ISBLANK(Sheet2!J141), "", IF(ISERR(FIND(Sheet2!J141, Sheet1!$D141)), "", FIND(Sheet2!J141, Sheet1!$D141)))</f>
        <v/>
      </c>
      <c r="K141" s="2" t="str">
        <f>IF(ISBLANK(Sheet2!K141), "", IF(ISERR(FIND(Sheet2!K141, Sheet1!$D141)), "", FIND(Sheet2!K141, Sheet1!$D141)))</f>
        <v/>
      </c>
      <c r="L141" s="2" t="str">
        <f>IF(ISBLANK(Sheet2!L141), "", IF(ISERR(FIND(Sheet2!L141, Sheet1!$D141)), "", FIND(Sheet2!L141, Sheet1!$D141)))</f>
        <v/>
      </c>
      <c r="M141" s="2" t="str">
        <f>IF(ISBLANK(Sheet2!M141), "", IF(ISERR(FIND(Sheet2!M141, Sheet1!$D141)), "", FIND(Sheet2!M141, Sheet1!$D141)))</f>
        <v/>
      </c>
      <c r="N141" s="2" t="str">
        <f>IF(ISBLANK(Sheet2!N141), "", IF(ISERR(FIND(Sheet2!N141, Sheet1!$D141)), "", FIND(Sheet2!N141, Sheet1!$D141)))</f>
        <v/>
      </c>
      <c r="O141" s="2" t="str">
        <f>IF(ISBLANK(Sheet2!O141), "", IF(ISERR(FIND(Sheet2!O141, Sheet1!$D141)), "", FIND(Sheet2!O141, Sheet1!$D141)))</f>
        <v/>
      </c>
      <c r="P141" s="2" t="str">
        <f>IF(ISBLANK(Sheet2!P141), "", IF(ISERR(FIND(Sheet2!P141, Sheet1!$D141)), "", FIND(Sheet2!P141, Sheet1!$D141)))</f>
        <v/>
      </c>
      <c r="Q141" s="2" t="str">
        <f>IF(ISBLANK(Sheet2!Q141), "", IF(ISERR(FIND(Sheet2!Q141, Sheet1!$D141)), "", FIND(Sheet2!Q141, Sheet1!$D141)))</f>
        <v/>
      </c>
      <c r="R141" s="2" t="str">
        <f>IF(ISBLANK(Sheet2!R141), "", IF(ISERR(FIND(Sheet2!R141, Sheet1!$D141)), "", FIND(Sheet2!R141, Sheet1!$D141)))</f>
        <v/>
      </c>
      <c r="S141" s="2" t="str">
        <f>IF(ISBLANK(Sheet2!S141), "", IF(ISERR(FIND(Sheet2!S141, Sheet1!$D141)), "", FIND(Sheet2!S141, Sheet1!$D141)))</f>
        <v/>
      </c>
      <c r="T141" s="2" t="str">
        <f>IF(ISBLANK(Sheet2!T141), "", IF(ISERR(FIND(Sheet2!T141, Sheet1!$D141)), "", FIND(Sheet2!T141, Sheet1!$D141)))</f>
        <v/>
      </c>
      <c r="U141" s="2" t="str">
        <f>IF(ISBLANK(Sheet2!U141), "", IF(ISERR(FIND(Sheet2!U141, Sheet1!$D141)), "", FIND(Sheet2!U141, Sheet1!$D141)))</f>
        <v/>
      </c>
      <c r="V141" s="2" t="str">
        <f>IF(ISBLANK(Sheet2!V141), "", IF(ISERR(FIND(Sheet2!V141, Sheet1!$D141)), "", FIND(Sheet2!V141, Sheet1!$D141)))</f>
        <v/>
      </c>
      <c r="W141" s="2" t="str">
        <f>IF(ISBLANK(Sheet2!W141), "", IF(ISERR(FIND(Sheet2!W141, Sheet1!$D141)), "", FIND(Sheet2!W141, Sheet1!$D141)))</f>
        <v/>
      </c>
      <c r="X141" s="2" t="str">
        <f>IF(ISBLANK(Sheet2!X141), "", IF(ISERR(FIND(Sheet2!X141, Sheet1!$D141)), "", FIND(Sheet2!X141, Sheet1!$D141)))</f>
        <v/>
      </c>
    </row>
    <row r="142">
      <c r="A142" s="2">
        <f>IF(ISBLANK(Sheet2!A142), "", IF(ISERR(FIND(Sheet2!A142, Sheet1!$D142)), "", FIND(Sheet2!A142, Sheet1!$D142)))</f>
        <v>3</v>
      </c>
      <c r="B142" s="2" t="str">
        <f>IF(ISBLANK(Sheet2!B142), "", IF(ISERR(FIND(Sheet2!B142, Sheet1!$D142)), "", FIND(Sheet2!B142, Sheet1!$D142)))</f>
        <v/>
      </c>
      <c r="C142" s="2" t="str">
        <f>IF(ISBLANK(Sheet2!C142), "", IF(ISERR(FIND(Sheet2!C142, Sheet1!$D142)), "", FIND(Sheet2!C142, Sheet1!$D142)))</f>
        <v/>
      </c>
      <c r="D142" s="2" t="str">
        <f>IF(ISBLANK(Sheet2!D142), "", IF(ISERR(FIND(Sheet2!D142, Sheet1!$D142)), "", FIND(Sheet2!D142, Sheet1!$D142)))</f>
        <v/>
      </c>
      <c r="E142" s="2" t="str">
        <f>IF(ISBLANK(Sheet2!E142), "", IF(ISERR(FIND(Sheet2!E142, Sheet1!$D142)), "", FIND(Sheet2!E142, Sheet1!$D142)))</f>
        <v/>
      </c>
      <c r="F142" s="2" t="str">
        <f>IF(ISBLANK(Sheet2!F142), "", IF(ISERR(FIND(Sheet2!F142, Sheet1!$D142)), "", FIND(Sheet2!F142, Sheet1!$D142)))</f>
        <v/>
      </c>
      <c r="G142" s="2" t="str">
        <f>IF(ISBLANK(Sheet2!G142), "", IF(ISERR(FIND(Sheet2!G142, Sheet1!$D142)), "", FIND(Sheet2!G142, Sheet1!$D142)))</f>
        <v/>
      </c>
      <c r="H142" s="2" t="str">
        <f>IF(ISBLANK(Sheet2!H142), "", IF(ISERR(FIND(Sheet2!H142, Sheet1!$D142)), "", FIND(Sheet2!H142, Sheet1!$D142)))</f>
        <v/>
      </c>
      <c r="I142" s="2" t="str">
        <f>IF(ISBLANK(Sheet2!I142), "", IF(ISERR(FIND(Sheet2!I142, Sheet1!$D142)), "", FIND(Sheet2!I142, Sheet1!$D142)))</f>
        <v/>
      </c>
      <c r="J142" s="2" t="str">
        <f>IF(ISBLANK(Sheet2!J142), "", IF(ISERR(FIND(Sheet2!J142, Sheet1!$D142)), "", FIND(Sheet2!J142, Sheet1!$D142)))</f>
        <v/>
      </c>
      <c r="K142" s="2" t="str">
        <f>IF(ISBLANK(Sheet2!K142), "", IF(ISERR(FIND(Sheet2!K142, Sheet1!$D142)), "", FIND(Sheet2!K142, Sheet1!$D142)))</f>
        <v/>
      </c>
      <c r="L142" s="2" t="str">
        <f>IF(ISBLANK(Sheet2!L142), "", IF(ISERR(FIND(Sheet2!L142, Sheet1!$D142)), "", FIND(Sheet2!L142, Sheet1!$D142)))</f>
        <v/>
      </c>
      <c r="M142" s="2">
        <f>IF(ISBLANK(Sheet2!M142), "", IF(ISERR(FIND(Sheet2!M142, Sheet1!$D142)), "", FIND(Sheet2!M142, Sheet1!$D142)))</f>
        <v>3</v>
      </c>
      <c r="N142" s="2" t="str">
        <f>IF(ISBLANK(Sheet2!N142), "", IF(ISERR(FIND(Sheet2!N142, Sheet1!$D142)), "", FIND(Sheet2!N142, Sheet1!$D142)))</f>
        <v/>
      </c>
      <c r="O142" s="2" t="str">
        <f>IF(ISBLANK(Sheet2!O142), "", IF(ISERR(FIND(Sheet2!O142, Sheet1!$D142)), "", FIND(Sheet2!O142, Sheet1!$D142)))</f>
        <v/>
      </c>
      <c r="P142" s="2" t="str">
        <f>IF(ISBLANK(Sheet2!P142), "", IF(ISERR(FIND(Sheet2!P142, Sheet1!$D142)), "", FIND(Sheet2!P142, Sheet1!$D142)))</f>
        <v/>
      </c>
      <c r="Q142" s="2" t="str">
        <f>IF(ISBLANK(Sheet2!Q142), "", IF(ISERR(FIND(Sheet2!Q142, Sheet1!$D142)), "", FIND(Sheet2!Q142, Sheet1!$D142)))</f>
        <v/>
      </c>
      <c r="R142" s="2" t="str">
        <f>IF(ISBLANK(Sheet2!R142), "", IF(ISERR(FIND(Sheet2!R142, Sheet1!$D142)), "", FIND(Sheet2!R142, Sheet1!$D142)))</f>
        <v/>
      </c>
      <c r="S142" s="2" t="str">
        <f>IF(ISBLANK(Sheet2!S142), "", IF(ISERR(FIND(Sheet2!S142, Sheet1!$D142)), "", FIND(Sheet2!S142, Sheet1!$D142)))</f>
        <v/>
      </c>
      <c r="T142" s="2" t="str">
        <f>IF(ISBLANK(Sheet2!T142), "", IF(ISERR(FIND(Sheet2!T142, Sheet1!$D142)), "", FIND(Sheet2!T142, Sheet1!$D142)))</f>
        <v/>
      </c>
      <c r="U142" s="2" t="str">
        <f>IF(ISBLANK(Sheet2!U142), "", IF(ISERR(FIND(Sheet2!U142, Sheet1!$D142)), "", FIND(Sheet2!U142, Sheet1!$D142)))</f>
        <v/>
      </c>
      <c r="V142" s="2" t="str">
        <f>IF(ISBLANK(Sheet2!V142), "", IF(ISERR(FIND(Sheet2!V142, Sheet1!$D142)), "", FIND(Sheet2!V142, Sheet1!$D142)))</f>
        <v/>
      </c>
      <c r="W142" s="2" t="str">
        <f>IF(ISBLANK(Sheet2!W142), "", IF(ISERR(FIND(Sheet2!W142, Sheet1!$D142)), "", FIND(Sheet2!W142, Sheet1!$D142)))</f>
        <v/>
      </c>
      <c r="X142" s="2" t="str">
        <f>IF(ISBLANK(Sheet2!X142), "", IF(ISERR(FIND(Sheet2!X142, Sheet1!$D142)), "", FIND(Sheet2!X142, Sheet1!$D142)))</f>
        <v/>
      </c>
    </row>
    <row r="143">
      <c r="A143" s="2" t="str">
        <f>IF(ISBLANK(Sheet2!A143), "", IF(ISERR(FIND(Sheet2!A143, Sheet1!$D143)), "", FIND(Sheet2!A143, Sheet1!$D143)))</f>
        <v/>
      </c>
      <c r="B143" s="2" t="str">
        <f>IF(ISBLANK(Sheet2!B143), "", IF(ISERR(FIND(Sheet2!B143, Sheet1!$D143)), "", FIND(Sheet2!B143, Sheet1!$D143)))</f>
        <v/>
      </c>
      <c r="C143" s="2" t="str">
        <f>IF(ISBLANK(Sheet2!C143), "", IF(ISERR(FIND(Sheet2!C143, Sheet1!$D143)), "", FIND(Sheet2!C143, Sheet1!$D143)))</f>
        <v/>
      </c>
      <c r="D143" s="2" t="str">
        <f>IF(ISBLANK(Sheet2!D143), "", IF(ISERR(FIND(Sheet2!D143, Sheet1!$D143)), "", FIND(Sheet2!D143, Sheet1!$D143)))</f>
        <v/>
      </c>
      <c r="E143" s="2" t="str">
        <f>IF(ISBLANK(Sheet2!E143), "", IF(ISERR(FIND(Sheet2!E143, Sheet1!$D143)), "", FIND(Sheet2!E143, Sheet1!$D143)))</f>
        <v/>
      </c>
      <c r="F143" s="2" t="str">
        <f>IF(ISBLANK(Sheet2!F143), "", IF(ISERR(FIND(Sheet2!F143, Sheet1!$D143)), "", FIND(Sheet2!F143, Sheet1!$D143)))</f>
        <v/>
      </c>
      <c r="G143" s="2" t="str">
        <f>IF(ISBLANK(Sheet2!G143), "", IF(ISERR(FIND(Sheet2!G143, Sheet1!$D143)), "", FIND(Sheet2!G143, Sheet1!$D143)))</f>
        <v/>
      </c>
      <c r="H143" s="2" t="str">
        <f>IF(ISBLANK(Sheet2!H143), "", IF(ISERR(FIND(Sheet2!H143, Sheet1!$D143)), "", FIND(Sheet2!H143, Sheet1!$D143)))</f>
        <v/>
      </c>
      <c r="I143" s="2" t="str">
        <f>IF(ISBLANK(Sheet2!I143), "", IF(ISERR(FIND(Sheet2!I143, Sheet1!$D143)), "", FIND(Sheet2!I143, Sheet1!$D143)))</f>
        <v/>
      </c>
      <c r="J143" s="2" t="str">
        <f>IF(ISBLANK(Sheet2!J143), "", IF(ISERR(FIND(Sheet2!J143, Sheet1!$D143)), "", FIND(Sheet2!J143, Sheet1!$D143)))</f>
        <v/>
      </c>
      <c r="K143" s="2">
        <f>IF(ISBLANK(Sheet2!K143), "", IF(ISERR(FIND(Sheet2!K143, Sheet1!$D143)), "", FIND(Sheet2!K143, Sheet1!$D143)))</f>
        <v>17</v>
      </c>
      <c r="L143" s="2" t="str">
        <f>IF(ISBLANK(Sheet2!L143), "", IF(ISERR(FIND(Sheet2!L143, Sheet1!$D143)), "", FIND(Sheet2!L143, Sheet1!$D143)))</f>
        <v/>
      </c>
      <c r="M143" s="2" t="str">
        <f>IF(ISBLANK(Sheet2!M143), "", IF(ISERR(FIND(Sheet2!M143, Sheet1!$D143)), "", FIND(Sheet2!M143, Sheet1!$D143)))</f>
        <v/>
      </c>
      <c r="N143" s="2" t="str">
        <f>IF(ISBLANK(Sheet2!N143), "", IF(ISERR(FIND(Sheet2!N143, Sheet1!$D143)), "", FIND(Sheet2!N143, Sheet1!$D143)))</f>
        <v/>
      </c>
      <c r="O143" s="2" t="str">
        <f>IF(ISBLANK(Sheet2!O143), "", IF(ISERR(FIND(Sheet2!O143, Sheet1!$D143)), "", FIND(Sheet2!O143, Sheet1!$D143)))</f>
        <v/>
      </c>
      <c r="P143" s="2" t="str">
        <f>IF(ISBLANK(Sheet2!P143), "", IF(ISERR(FIND(Sheet2!P143, Sheet1!$D143)), "", FIND(Sheet2!P143, Sheet1!$D143)))</f>
        <v/>
      </c>
      <c r="Q143" s="2" t="str">
        <f>IF(ISBLANK(Sheet2!Q143), "", IF(ISERR(FIND(Sheet2!Q143, Sheet1!$D143)), "", FIND(Sheet2!Q143, Sheet1!$D143)))</f>
        <v/>
      </c>
      <c r="R143" s="2" t="str">
        <f>IF(ISBLANK(Sheet2!R143), "", IF(ISERR(FIND(Sheet2!R143, Sheet1!$D143)), "", FIND(Sheet2!R143, Sheet1!$D143)))</f>
        <v/>
      </c>
      <c r="S143" s="2" t="str">
        <f>IF(ISBLANK(Sheet2!S143), "", IF(ISERR(FIND(Sheet2!S143, Sheet1!$D143)), "", FIND(Sheet2!S143, Sheet1!$D143)))</f>
        <v/>
      </c>
      <c r="T143" s="2" t="str">
        <f>IF(ISBLANK(Sheet2!T143), "", IF(ISERR(FIND(Sheet2!T143, Sheet1!$D143)), "", FIND(Sheet2!T143, Sheet1!$D143)))</f>
        <v/>
      </c>
      <c r="U143" s="2" t="str">
        <f>IF(ISBLANK(Sheet2!U143), "", IF(ISERR(FIND(Sheet2!U143, Sheet1!$D143)), "", FIND(Sheet2!U143, Sheet1!$D143)))</f>
        <v/>
      </c>
      <c r="V143" s="2" t="str">
        <f>IF(ISBLANK(Sheet2!V143), "", IF(ISERR(FIND(Sheet2!V143, Sheet1!$D143)), "", FIND(Sheet2!V143, Sheet1!$D143)))</f>
        <v/>
      </c>
      <c r="W143" s="2" t="str">
        <f>IF(ISBLANK(Sheet2!W143), "", IF(ISERR(FIND(Sheet2!W143, Sheet1!$D143)), "", FIND(Sheet2!W143, Sheet1!$D143)))</f>
        <v/>
      </c>
      <c r="X143" s="2" t="str">
        <f>IF(ISBLANK(Sheet2!X143), "", IF(ISERR(FIND(Sheet2!X143, Sheet1!$D143)), "", FIND(Sheet2!X143, Sheet1!$D143)))</f>
        <v/>
      </c>
    </row>
    <row r="144">
      <c r="A144" s="2" t="str">
        <f>IF(ISBLANK(Sheet2!A144), "", IF(ISERR(FIND(Sheet2!A144, Sheet1!$D144)), "", FIND(Sheet2!A144, Sheet1!$D144)))</f>
        <v/>
      </c>
      <c r="B144" s="2" t="str">
        <f>IF(ISBLANK(Sheet2!B144), "", IF(ISERR(FIND(Sheet2!B144, Sheet1!$D144)), "", FIND(Sheet2!B144, Sheet1!$D144)))</f>
        <v/>
      </c>
      <c r="C144" s="2" t="str">
        <f>IF(ISBLANK(Sheet2!C144), "", IF(ISERR(FIND(Sheet2!C144, Sheet1!$D144)), "", FIND(Sheet2!C144, Sheet1!$D144)))</f>
        <v/>
      </c>
      <c r="D144" s="2" t="str">
        <f>IF(ISBLANK(Sheet2!D144), "", IF(ISERR(FIND(Sheet2!D144, Sheet1!$D144)), "", FIND(Sheet2!D144, Sheet1!$D144)))</f>
        <v/>
      </c>
      <c r="E144" s="2" t="str">
        <f>IF(ISBLANK(Sheet2!E144), "", IF(ISERR(FIND(Sheet2!E144, Sheet1!$D144)), "", FIND(Sheet2!E144, Sheet1!$D144)))</f>
        <v/>
      </c>
      <c r="F144" s="2" t="str">
        <f>IF(ISBLANK(Sheet2!F144), "", IF(ISERR(FIND(Sheet2!F144, Sheet1!$D144)), "", FIND(Sheet2!F144, Sheet1!$D144)))</f>
        <v/>
      </c>
      <c r="G144" s="2" t="str">
        <f>IF(ISBLANK(Sheet2!G144), "", IF(ISERR(FIND(Sheet2!G144, Sheet1!$D144)), "", FIND(Sheet2!G144, Sheet1!$D144)))</f>
        <v/>
      </c>
      <c r="H144" s="2">
        <f>IF(ISBLANK(Sheet2!H144), "", IF(ISERR(FIND(Sheet2!H144, Sheet1!$D144)), "", FIND(Sheet2!H144, Sheet1!$D144)))</f>
        <v>7</v>
      </c>
      <c r="I144" s="2" t="str">
        <f>IF(ISBLANK(Sheet2!I144), "", IF(ISERR(FIND(Sheet2!I144, Sheet1!$D144)), "", FIND(Sheet2!I144, Sheet1!$D144)))</f>
        <v/>
      </c>
      <c r="J144" s="2" t="str">
        <f>IF(ISBLANK(Sheet2!J144), "", IF(ISERR(FIND(Sheet2!J144, Sheet1!$D144)), "", FIND(Sheet2!J144, Sheet1!$D144)))</f>
        <v/>
      </c>
      <c r="K144" s="2" t="str">
        <f>IF(ISBLANK(Sheet2!K144), "", IF(ISERR(FIND(Sheet2!K144, Sheet1!$D144)), "", FIND(Sheet2!K144, Sheet1!$D144)))</f>
        <v/>
      </c>
      <c r="L144" s="2" t="str">
        <f>IF(ISBLANK(Sheet2!L144), "", IF(ISERR(FIND(Sheet2!L144, Sheet1!$D144)), "", FIND(Sheet2!L144, Sheet1!$D144)))</f>
        <v/>
      </c>
      <c r="M144" s="2" t="str">
        <f>IF(ISBLANK(Sheet2!M144), "", IF(ISERR(FIND(Sheet2!M144, Sheet1!$D144)), "", FIND(Sheet2!M144, Sheet1!$D144)))</f>
        <v/>
      </c>
      <c r="N144" s="2" t="str">
        <f>IF(ISBLANK(Sheet2!N144), "", IF(ISERR(FIND(Sheet2!N144, Sheet1!$D144)), "", FIND(Sheet2!N144, Sheet1!$D144)))</f>
        <v/>
      </c>
      <c r="O144" s="2" t="str">
        <f>IF(ISBLANK(Sheet2!O144), "", IF(ISERR(FIND(Sheet2!O144, Sheet1!$D144)), "", FIND(Sheet2!O144, Sheet1!$D144)))</f>
        <v/>
      </c>
      <c r="P144" s="2" t="str">
        <f>IF(ISBLANK(Sheet2!P144), "", IF(ISERR(FIND(Sheet2!P144, Sheet1!$D144)), "", FIND(Sheet2!P144, Sheet1!$D144)))</f>
        <v/>
      </c>
      <c r="Q144" s="2" t="str">
        <f>IF(ISBLANK(Sheet2!Q144), "", IF(ISERR(FIND(Sheet2!Q144, Sheet1!$D144)), "", FIND(Sheet2!Q144, Sheet1!$D144)))</f>
        <v/>
      </c>
      <c r="R144" s="2" t="str">
        <f>IF(ISBLANK(Sheet2!R144), "", IF(ISERR(FIND(Sheet2!R144, Sheet1!$D144)), "", FIND(Sheet2!R144, Sheet1!$D144)))</f>
        <v/>
      </c>
      <c r="S144" s="2" t="str">
        <f>IF(ISBLANK(Sheet2!S144), "", IF(ISERR(FIND(Sheet2!S144, Sheet1!$D144)), "", FIND(Sheet2!S144, Sheet1!$D144)))</f>
        <v/>
      </c>
      <c r="T144" s="2" t="str">
        <f>IF(ISBLANK(Sheet2!T144), "", IF(ISERR(FIND(Sheet2!T144, Sheet1!$D144)), "", FIND(Sheet2!T144, Sheet1!$D144)))</f>
        <v/>
      </c>
      <c r="U144" s="2" t="str">
        <f>IF(ISBLANK(Sheet2!U144), "", IF(ISERR(FIND(Sheet2!U144, Sheet1!$D144)), "", FIND(Sheet2!U144, Sheet1!$D144)))</f>
        <v/>
      </c>
      <c r="V144" s="2" t="str">
        <f>IF(ISBLANK(Sheet2!V144), "", IF(ISERR(FIND(Sheet2!V144, Sheet1!$D144)), "", FIND(Sheet2!V144, Sheet1!$D144)))</f>
        <v/>
      </c>
      <c r="W144" s="2" t="str">
        <f>IF(ISBLANK(Sheet2!W144), "", IF(ISERR(FIND(Sheet2!W144, Sheet1!$D144)), "", FIND(Sheet2!W144, Sheet1!$D144)))</f>
        <v/>
      </c>
      <c r="X144" s="2" t="str">
        <f>IF(ISBLANK(Sheet2!X144), "", IF(ISERR(FIND(Sheet2!X144, Sheet1!$D144)), "", FIND(Sheet2!X144, Sheet1!$D144)))</f>
        <v/>
      </c>
    </row>
    <row r="145">
      <c r="A145" s="2" t="str">
        <f>IF(ISBLANK(Sheet2!A145), "", IF(ISERR(FIND(Sheet2!A145, Sheet1!$D145)), "", FIND(Sheet2!A145, Sheet1!$D145)))</f>
        <v/>
      </c>
      <c r="B145" s="2" t="str">
        <f>IF(ISBLANK(Sheet2!B145), "", IF(ISERR(FIND(Sheet2!B145, Sheet1!$D145)), "", FIND(Sheet2!B145, Sheet1!$D145)))</f>
        <v/>
      </c>
      <c r="C145" s="2" t="str">
        <f>IF(ISBLANK(Sheet2!C145), "", IF(ISERR(FIND(Sheet2!C145, Sheet1!$D145)), "", FIND(Sheet2!C145, Sheet1!$D145)))</f>
        <v/>
      </c>
      <c r="D145" s="2" t="str">
        <f>IF(ISBLANK(Sheet2!D145), "", IF(ISERR(FIND(Sheet2!D145, Sheet1!$D145)), "", FIND(Sheet2!D145, Sheet1!$D145)))</f>
        <v/>
      </c>
      <c r="E145" s="2" t="str">
        <f>IF(ISBLANK(Sheet2!E145), "", IF(ISERR(FIND(Sheet2!E145, Sheet1!$D145)), "", FIND(Sheet2!E145, Sheet1!$D145)))</f>
        <v/>
      </c>
      <c r="F145" s="2">
        <f>IF(ISBLANK(Sheet2!F145), "", IF(ISERR(FIND(Sheet2!F145, Sheet1!$D145)), "", FIND(Sheet2!F145, Sheet1!$D145)))</f>
        <v>9</v>
      </c>
      <c r="G145" s="2" t="str">
        <f>IF(ISBLANK(Sheet2!G145), "", IF(ISERR(FIND(Sheet2!G145, Sheet1!$D145)), "", FIND(Sheet2!G145, Sheet1!$D145)))</f>
        <v/>
      </c>
      <c r="H145" s="2" t="str">
        <f>IF(ISBLANK(Sheet2!H145), "", IF(ISERR(FIND(Sheet2!H145, Sheet1!$D145)), "", FIND(Sheet2!H145, Sheet1!$D145)))</f>
        <v/>
      </c>
      <c r="I145" s="2" t="str">
        <f>IF(ISBLANK(Sheet2!I145), "", IF(ISERR(FIND(Sheet2!I145, Sheet1!$D145)), "", FIND(Sheet2!I145, Sheet1!$D145)))</f>
        <v/>
      </c>
      <c r="J145" s="2" t="str">
        <f>IF(ISBLANK(Sheet2!J145), "", IF(ISERR(FIND(Sheet2!J145, Sheet1!$D145)), "", FIND(Sheet2!J145, Sheet1!$D145)))</f>
        <v/>
      </c>
      <c r="K145" s="2" t="str">
        <f>IF(ISBLANK(Sheet2!K145), "", IF(ISERR(FIND(Sheet2!K145, Sheet1!$D145)), "", FIND(Sheet2!K145, Sheet1!$D145)))</f>
        <v/>
      </c>
      <c r="L145" s="2" t="str">
        <f>IF(ISBLANK(Sheet2!L145), "", IF(ISERR(FIND(Sheet2!L145, Sheet1!$D145)), "", FIND(Sheet2!L145, Sheet1!$D145)))</f>
        <v/>
      </c>
      <c r="M145" s="2" t="str">
        <f>IF(ISBLANK(Sheet2!M145), "", IF(ISERR(FIND(Sheet2!M145, Sheet1!$D145)), "", FIND(Sheet2!M145, Sheet1!$D145)))</f>
        <v/>
      </c>
      <c r="N145" s="2" t="str">
        <f>IF(ISBLANK(Sheet2!N145), "", IF(ISERR(FIND(Sheet2!N145, Sheet1!$D145)), "", FIND(Sheet2!N145, Sheet1!$D145)))</f>
        <v/>
      </c>
      <c r="O145" s="2" t="str">
        <f>IF(ISBLANK(Sheet2!O145), "", IF(ISERR(FIND(Sheet2!O145, Sheet1!$D145)), "", FIND(Sheet2!O145, Sheet1!$D145)))</f>
        <v/>
      </c>
      <c r="P145" s="2" t="str">
        <f>IF(ISBLANK(Sheet2!P145), "", IF(ISERR(FIND(Sheet2!P145, Sheet1!$D145)), "", FIND(Sheet2!P145, Sheet1!$D145)))</f>
        <v/>
      </c>
      <c r="Q145" s="2" t="str">
        <f>IF(ISBLANK(Sheet2!Q145), "", IF(ISERR(FIND(Sheet2!Q145, Sheet1!$D145)), "", FIND(Sheet2!Q145, Sheet1!$D145)))</f>
        <v/>
      </c>
      <c r="R145" s="2" t="str">
        <f>IF(ISBLANK(Sheet2!R145), "", IF(ISERR(FIND(Sheet2!R145, Sheet1!$D145)), "", FIND(Sheet2!R145, Sheet1!$D145)))</f>
        <v/>
      </c>
      <c r="S145" s="2" t="str">
        <f>IF(ISBLANK(Sheet2!S145), "", IF(ISERR(FIND(Sheet2!S145, Sheet1!$D145)), "", FIND(Sheet2!S145, Sheet1!$D145)))</f>
        <v/>
      </c>
      <c r="T145" s="2" t="str">
        <f>IF(ISBLANK(Sheet2!T145), "", IF(ISERR(FIND(Sheet2!T145, Sheet1!$D145)), "", FIND(Sheet2!T145, Sheet1!$D145)))</f>
        <v/>
      </c>
      <c r="U145" s="2" t="str">
        <f>IF(ISBLANK(Sheet2!U145), "", IF(ISERR(FIND(Sheet2!U145, Sheet1!$D145)), "", FIND(Sheet2!U145, Sheet1!$D145)))</f>
        <v/>
      </c>
      <c r="V145" s="2" t="str">
        <f>IF(ISBLANK(Sheet2!V145), "", IF(ISERR(FIND(Sheet2!V145, Sheet1!$D145)), "", FIND(Sheet2!V145, Sheet1!$D145)))</f>
        <v/>
      </c>
      <c r="W145" s="2" t="str">
        <f>IF(ISBLANK(Sheet2!W145), "", IF(ISERR(FIND(Sheet2!W145, Sheet1!$D145)), "", FIND(Sheet2!W145, Sheet1!$D145)))</f>
        <v/>
      </c>
      <c r="X145" s="2" t="str">
        <f>IF(ISBLANK(Sheet2!X145), "", IF(ISERR(FIND(Sheet2!X145, Sheet1!$D145)), "", FIND(Sheet2!X145, Sheet1!$D145)))</f>
        <v/>
      </c>
    </row>
    <row r="146">
      <c r="A146" s="2" t="str">
        <f>IF(ISBLANK(Sheet2!A146), "", IF(ISERR(FIND(Sheet2!A146, Sheet1!$D146)), "", FIND(Sheet2!A146, Sheet1!$D146)))</f>
        <v/>
      </c>
      <c r="B146" s="2" t="str">
        <f>IF(ISBLANK(Sheet2!B146), "", IF(ISERR(FIND(Sheet2!B146, Sheet1!$D146)), "", FIND(Sheet2!B146, Sheet1!$D146)))</f>
        <v/>
      </c>
      <c r="C146" s="2" t="str">
        <f>IF(ISBLANK(Sheet2!C146), "", IF(ISERR(FIND(Sheet2!C146, Sheet1!$D146)), "", FIND(Sheet2!C146, Sheet1!$D146)))</f>
        <v/>
      </c>
      <c r="D146" s="2">
        <f>IF(ISBLANK(Sheet2!D146), "", IF(ISERR(FIND(Sheet2!D146, Sheet1!$D146)), "", FIND(Sheet2!D146, Sheet1!$D146)))</f>
        <v>2</v>
      </c>
      <c r="E146" s="2" t="str">
        <f>IF(ISBLANK(Sheet2!E146), "", IF(ISERR(FIND(Sheet2!E146, Sheet1!$D146)), "", FIND(Sheet2!E146, Sheet1!$D146)))</f>
        <v/>
      </c>
      <c r="F146" s="2" t="str">
        <f>IF(ISBLANK(Sheet2!F146), "", IF(ISERR(FIND(Sheet2!F146, Sheet1!$D146)), "", FIND(Sheet2!F146, Sheet1!$D146)))</f>
        <v/>
      </c>
      <c r="G146" s="2" t="str">
        <f>IF(ISBLANK(Sheet2!G146), "", IF(ISERR(FIND(Sheet2!G146, Sheet1!$D146)), "", FIND(Sheet2!G146, Sheet1!$D146)))</f>
        <v/>
      </c>
      <c r="H146" s="2" t="str">
        <f>IF(ISBLANK(Sheet2!H146), "", IF(ISERR(FIND(Sheet2!H146, Sheet1!$D146)), "", FIND(Sheet2!H146, Sheet1!$D146)))</f>
        <v/>
      </c>
      <c r="I146" s="2" t="str">
        <f>IF(ISBLANK(Sheet2!I146), "", IF(ISERR(FIND(Sheet2!I146, Sheet1!$D146)), "", FIND(Sheet2!I146, Sheet1!$D146)))</f>
        <v/>
      </c>
      <c r="J146" s="2" t="str">
        <f>IF(ISBLANK(Sheet2!J146), "", IF(ISERR(FIND(Sheet2!J146, Sheet1!$D146)), "", FIND(Sheet2!J146, Sheet1!$D146)))</f>
        <v/>
      </c>
      <c r="K146" s="2" t="str">
        <f>IF(ISBLANK(Sheet2!K146), "", IF(ISERR(FIND(Sheet2!K146, Sheet1!$D146)), "", FIND(Sheet2!K146, Sheet1!$D146)))</f>
        <v/>
      </c>
      <c r="L146" s="2" t="str">
        <f>IF(ISBLANK(Sheet2!L146), "", IF(ISERR(FIND(Sheet2!L146, Sheet1!$D146)), "", FIND(Sheet2!L146, Sheet1!$D146)))</f>
        <v/>
      </c>
      <c r="M146" s="2" t="str">
        <f>IF(ISBLANK(Sheet2!M146), "", IF(ISERR(FIND(Sheet2!M146, Sheet1!$D146)), "", FIND(Sheet2!M146, Sheet1!$D146)))</f>
        <v/>
      </c>
      <c r="N146" s="2" t="str">
        <f>IF(ISBLANK(Sheet2!N146), "", IF(ISERR(FIND(Sheet2!N146, Sheet1!$D146)), "", FIND(Sheet2!N146, Sheet1!$D146)))</f>
        <v/>
      </c>
      <c r="O146" s="2" t="str">
        <f>IF(ISBLANK(Sheet2!O146), "", IF(ISERR(FIND(Sheet2!O146, Sheet1!$D146)), "", FIND(Sheet2!O146, Sheet1!$D146)))</f>
        <v/>
      </c>
      <c r="P146" s="2" t="str">
        <f>IF(ISBLANK(Sheet2!P146), "", IF(ISERR(FIND(Sheet2!P146, Sheet1!$D146)), "", FIND(Sheet2!P146, Sheet1!$D146)))</f>
        <v/>
      </c>
      <c r="Q146" s="2" t="str">
        <f>IF(ISBLANK(Sheet2!Q146), "", IF(ISERR(FIND(Sheet2!Q146, Sheet1!$D146)), "", FIND(Sheet2!Q146, Sheet1!$D146)))</f>
        <v/>
      </c>
      <c r="R146" s="2" t="str">
        <f>IF(ISBLANK(Sheet2!R146), "", IF(ISERR(FIND(Sheet2!R146, Sheet1!$D146)), "", FIND(Sheet2!R146, Sheet1!$D146)))</f>
        <v/>
      </c>
      <c r="S146" s="2" t="str">
        <f>IF(ISBLANK(Sheet2!S146), "", IF(ISERR(FIND(Sheet2!S146, Sheet1!$D146)), "", FIND(Sheet2!S146, Sheet1!$D146)))</f>
        <v/>
      </c>
      <c r="T146" s="2" t="str">
        <f>IF(ISBLANK(Sheet2!T146), "", IF(ISERR(FIND(Sheet2!T146, Sheet1!$D146)), "", FIND(Sheet2!T146, Sheet1!$D146)))</f>
        <v/>
      </c>
      <c r="U146" s="2" t="str">
        <f>IF(ISBLANK(Sheet2!U146), "", IF(ISERR(FIND(Sheet2!U146, Sheet1!$D146)), "", FIND(Sheet2!U146, Sheet1!$D146)))</f>
        <v/>
      </c>
      <c r="V146" s="2" t="str">
        <f>IF(ISBLANK(Sheet2!V146), "", IF(ISERR(FIND(Sheet2!V146, Sheet1!$D146)), "", FIND(Sheet2!V146, Sheet1!$D146)))</f>
        <v/>
      </c>
      <c r="W146" s="2" t="str">
        <f>IF(ISBLANK(Sheet2!W146), "", IF(ISERR(FIND(Sheet2!W146, Sheet1!$D146)), "", FIND(Sheet2!W146, Sheet1!$D146)))</f>
        <v/>
      </c>
      <c r="X146" s="2" t="str">
        <f>IF(ISBLANK(Sheet2!X146), "", IF(ISERR(FIND(Sheet2!X146, Sheet1!$D146)), "", FIND(Sheet2!X146, Sheet1!$D146)))</f>
        <v/>
      </c>
    </row>
    <row r="147">
      <c r="A147" s="2" t="str">
        <f>IF(ISBLANK(Sheet2!A147), "", IF(ISERR(FIND(Sheet2!A147, Sheet1!$D147)), "", FIND(Sheet2!A147, Sheet1!$D147)))</f>
        <v/>
      </c>
      <c r="B147" s="2" t="str">
        <f>IF(ISBLANK(Sheet2!B147), "", IF(ISERR(FIND(Sheet2!B147, Sheet1!$D147)), "", FIND(Sheet2!B147, Sheet1!$D147)))</f>
        <v/>
      </c>
      <c r="C147" s="2" t="str">
        <f>IF(ISBLANK(Sheet2!C147), "", IF(ISERR(FIND(Sheet2!C147, Sheet1!$D147)), "", FIND(Sheet2!C147, Sheet1!$D147)))</f>
        <v/>
      </c>
      <c r="D147" s="2" t="str">
        <f>IF(ISBLANK(Sheet2!D147), "", IF(ISERR(FIND(Sheet2!D147, Sheet1!$D147)), "", FIND(Sheet2!D147, Sheet1!$D147)))</f>
        <v/>
      </c>
      <c r="E147" s="2" t="str">
        <f>IF(ISBLANK(Sheet2!E147), "", IF(ISERR(FIND(Sheet2!E147, Sheet1!$D147)), "", FIND(Sheet2!E147, Sheet1!$D147)))</f>
        <v/>
      </c>
      <c r="F147" s="2" t="str">
        <f>IF(ISBLANK(Sheet2!F147), "", IF(ISERR(FIND(Sheet2!F147, Sheet1!$D147)), "", FIND(Sheet2!F147, Sheet1!$D147)))</f>
        <v/>
      </c>
      <c r="G147" s="2" t="str">
        <f>IF(ISBLANK(Sheet2!G147), "", IF(ISERR(FIND(Sheet2!G147, Sheet1!$D147)), "", FIND(Sheet2!G147, Sheet1!$D147)))</f>
        <v/>
      </c>
      <c r="H147" s="2" t="str">
        <f>IF(ISBLANK(Sheet2!H147), "", IF(ISERR(FIND(Sheet2!H147, Sheet1!$D147)), "", FIND(Sheet2!H147, Sheet1!$D147)))</f>
        <v/>
      </c>
      <c r="I147" s="2">
        <f>IF(ISBLANK(Sheet2!I147), "", IF(ISERR(FIND(Sheet2!I147, Sheet1!$D147)), "", FIND(Sheet2!I147, Sheet1!$D147)))</f>
        <v>11</v>
      </c>
      <c r="J147" s="2" t="str">
        <f>IF(ISBLANK(Sheet2!J147), "", IF(ISERR(FIND(Sheet2!J147, Sheet1!$D147)), "", FIND(Sheet2!J147, Sheet1!$D147)))</f>
        <v/>
      </c>
      <c r="K147" s="2" t="str">
        <f>IF(ISBLANK(Sheet2!K147), "", IF(ISERR(FIND(Sheet2!K147, Sheet1!$D147)), "", FIND(Sheet2!K147, Sheet1!$D147)))</f>
        <v/>
      </c>
      <c r="L147" s="2" t="str">
        <f>IF(ISBLANK(Sheet2!L147), "", IF(ISERR(FIND(Sheet2!L147, Sheet1!$D147)), "", FIND(Sheet2!L147, Sheet1!$D147)))</f>
        <v/>
      </c>
      <c r="M147" s="2" t="str">
        <f>IF(ISBLANK(Sheet2!M147), "", IF(ISERR(FIND(Sheet2!M147, Sheet1!$D147)), "", FIND(Sheet2!M147, Sheet1!$D147)))</f>
        <v/>
      </c>
      <c r="N147" s="2" t="str">
        <f>IF(ISBLANK(Sheet2!N147), "", IF(ISERR(FIND(Sheet2!N147, Sheet1!$D147)), "", FIND(Sheet2!N147, Sheet1!$D147)))</f>
        <v/>
      </c>
      <c r="O147" s="2" t="str">
        <f>IF(ISBLANK(Sheet2!O147), "", IF(ISERR(FIND(Sheet2!O147, Sheet1!$D147)), "", FIND(Sheet2!O147, Sheet1!$D147)))</f>
        <v/>
      </c>
      <c r="P147" s="2" t="str">
        <f>IF(ISBLANK(Sheet2!P147), "", IF(ISERR(FIND(Sheet2!P147, Sheet1!$D147)), "", FIND(Sheet2!P147, Sheet1!$D147)))</f>
        <v/>
      </c>
      <c r="Q147" s="2" t="str">
        <f>IF(ISBLANK(Sheet2!Q147), "", IF(ISERR(FIND(Sheet2!Q147, Sheet1!$D147)), "", FIND(Sheet2!Q147, Sheet1!$D147)))</f>
        <v/>
      </c>
      <c r="R147" s="2" t="str">
        <f>IF(ISBLANK(Sheet2!R147), "", IF(ISERR(FIND(Sheet2!R147, Sheet1!$D147)), "", FIND(Sheet2!R147, Sheet1!$D147)))</f>
        <v/>
      </c>
      <c r="S147" s="2" t="str">
        <f>IF(ISBLANK(Sheet2!S147), "", IF(ISERR(FIND(Sheet2!S147, Sheet1!$D147)), "", FIND(Sheet2!S147, Sheet1!$D147)))</f>
        <v/>
      </c>
      <c r="T147" s="2" t="str">
        <f>IF(ISBLANK(Sheet2!T147), "", IF(ISERR(FIND(Sheet2!T147, Sheet1!$D147)), "", FIND(Sheet2!T147, Sheet1!$D147)))</f>
        <v/>
      </c>
      <c r="U147" s="2" t="str">
        <f>IF(ISBLANK(Sheet2!U147), "", IF(ISERR(FIND(Sheet2!U147, Sheet1!$D147)), "", FIND(Sheet2!U147, Sheet1!$D147)))</f>
        <v/>
      </c>
      <c r="V147" s="2" t="str">
        <f>IF(ISBLANK(Sheet2!V147), "", IF(ISERR(FIND(Sheet2!V147, Sheet1!$D147)), "", FIND(Sheet2!V147, Sheet1!$D147)))</f>
        <v/>
      </c>
      <c r="W147" s="2" t="str">
        <f>IF(ISBLANK(Sheet2!W147), "", IF(ISERR(FIND(Sheet2!W147, Sheet1!$D147)), "", FIND(Sheet2!W147, Sheet1!$D147)))</f>
        <v/>
      </c>
      <c r="X147" s="2" t="str">
        <f>IF(ISBLANK(Sheet2!X147), "", IF(ISERR(FIND(Sheet2!X147, Sheet1!$D147)), "", FIND(Sheet2!X147, Sheet1!$D147)))</f>
        <v/>
      </c>
    </row>
    <row r="148">
      <c r="A148" s="2" t="str">
        <f>IF(ISBLANK(Sheet2!A148), "", IF(ISERR(FIND(Sheet2!A148, Sheet1!$D148)), "", FIND(Sheet2!A148, Sheet1!$D148)))</f>
        <v/>
      </c>
      <c r="B148" s="2" t="str">
        <f>IF(ISBLANK(Sheet2!B148), "", IF(ISERR(FIND(Sheet2!B148, Sheet1!$D148)), "", FIND(Sheet2!B148, Sheet1!$D148)))</f>
        <v/>
      </c>
      <c r="C148" s="2" t="str">
        <f>IF(ISBLANK(Sheet2!C148), "", IF(ISERR(FIND(Sheet2!C148, Sheet1!$D148)), "", FIND(Sheet2!C148, Sheet1!$D148)))</f>
        <v/>
      </c>
      <c r="D148" s="2">
        <f>IF(ISBLANK(Sheet2!D148), "", IF(ISERR(FIND(Sheet2!D148, Sheet1!$D148)), "", FIND(Sheet2!D148, Sheet1!$D148)))</f>
        <v>4</v>
      </c>
      <c r="E148" s="2" t="str">
        <f>IF(ISBLANK(Sheet2!E148), "", IF(ISERR(FIND(Sheet2!E148, Sheet1!$D148)), "", FIND(Sheet2!E148, Sheet1!$D148)))</f>
        <v/>
      </c>
      <c r="F148" s="2">
        <f>IF(ISBLANK(Sheet2!F148), "", IF(ISERR(FIND(Sheet2!F148, Sheet1!$D148)), "", FIND(Sheet2!F148, Sheet1!$D148)))</f>
        <v>4</v>
      </c>
      <c r="G148" s="2" t="str">
        <f>IF(ISBLANK(Sheet2!G148), "", IF(ISERR(FIND(Sheet2!G148, Sheet1!$D148)), "", FIND(Sheet2!G148, Sheet1!$D148)))</f>
        <v/>
      </c>
      <c r="H148" s="2" t="str">
        <f>IF(ISBLANK(Sheet2!H148), "", IF(ISERR(FIND(Sheet2!H148, Sheet1!$D148)), "", FIND(Sheet2!H148, Sheet1!$D148)))</f>
        <v/>
      </c>
      <c r="I148" s="2" t="str">
        <f>IF(ISBLANK(Sheet2!I148), "", IF(ISERR(FIND(Sheet2!I148, Sheet1!$D148)), "", FIND(Sheet2!I148, Sheet1!$D148)))</f>
        <v/>
      </c>
      <c r="J148" s="2" t="str">
        <f>IF(ISBLANK(Sheet2!J148), "", IF(ISERR(FIND(Sheet2!J148, Sheet1!$D148)), "", FIND(Sheet2!J148, Sheet1!$D148)))</f>
        <v/>
      </c>
      <c r="K148" s="2" t="str">
        <f>IF(ISBLANK(Sheet2!K148), "", IF(ISERR(FIND(Sheet2!K148, Sheet1!$D148)), "", FIND(Sheet2!K148, Sheet1!$D148)))</f>
        <v/>
      </c>
      <c r="L148" s="2" t="str">
        <f>IF(ISBLANK(Sheet2!L148), "", IF(ISERR(FIND(Sheet2!L148, Sheet1!$D148)), "", FIND(Sheet2!L148, Sheet1!$D148)))</f>
        <v/>
      </c>
      <c r="M148" s="2" t="str">
        <f>IF(ISBLANK(Sheet2!M148), "", IF(ISERR(FIND(Sheet2!M148, Sheet1!$D148)), "", FIND(Sheet2!M148, Sheet1!$D148)))</f>
        <v/>
      </c>
      <c r="N148" s="2" t="str">
        <f>IF(ISBLANK(Sheet2!N148), "", IF(ISERR(FIND(Sheet2!N148, Sheet1!$D148)), "", FIND(Sheet2!N148, Sheet1!$D148)))</f>
        <v/>
      </c>
      <c r="O148" s="2" t="str">
        <f>IF(ISBLANK(Sheet2!O148), "", IF(ISERR(FIND(Sheet2!O148, Sheet1!$D148)), "", FIND(Sheet2!O148, Sheet1!$D148)))</f>
        <v/>
      </c>
      <c r="P148" s="2" t="str">
        <f>IF(ISBLANK(Sheet2!P148), "", IF(ISERR(FIND(Sheet2!P148, Sheet1!$D148)), "", FIND(Sheet2!P148, Sheet1!$D148)))</f>
        <v/>
      </c>
      <c r="Q148" s="2" t="str">
        <f>IF(ISBLANK(Sheet2!Q148), "", IF(ISERR(FIND(Sheet2!Q148, Sheet1!$D148)), "", FIND(Sheet2!Q148, Sheet1!$D148)))</f>
        <v/>
      </c>
      <c r="R148" s="2" t="str">
        <f>IF(ISBLANK(Sheet2!R148), "", IF(ISERR(FIND(Sheet2!R148, Sheet1!$D148)), "", FIND(Sheet2!R148, Sheet1!$D148)))</f>
        <v/>
      </c>
      <c r="S148" s="2" t="str">
        <f>IF(ISBLANK(Sheet2!S148), "", IF(ISERR(FIND(Sheet2!S148, Sheet1!$D148)), "", FIND(Sheet2!S148, Sheet1!$D148)))</f>
        <v/>
      </c>
      <c r="T148" s="2" t="str">
        <f>IF(ISBLANK(Sheet2!T148), "", IF(ISERR(FIND(Sheet2!T148, Sheet1!$D148)), "", FIND(Sheet2!T148, Sheet1!$D148)))</f>
        <v/>
      </c>
      <c r="U148" s="2" t="str">
        <f>IF(ISBLANK(Sheet2!U148), "", IF(ISERR(FIND(Sheet2!U148, Sheet1!$D148)), "", FIND(Sheet2!U148, Sheet1!$D148)))</f>
        <v/>
      </c>
      <c r="V148" s="2" t="str">
        <f>IF(ISBLANK(Sheet2!V148), "", IF(ISERR(FIND(Sheet2!V148, Sheet1!$D148)), "", FIND(Sheet2!V148, Sheet1!$D148)))</f>
        <v/>
      </c>
      <c r="W148" s="2" t="str">
        <f>IF(ISBLANK(Sheet2!W148), "", IF(ISERR(FIND(Sheet2!W148, Sheet1!$D148)), "", FIND(Sheet2!W148, Sheet1!$D148)))</f>
        <v/>
      </c>
      <c r="X148" s="2" t="str">
        <f>IF(ISBLANK(Sheet2!X148), "", IF(ISERR(FIND(Sheet2!X148, Sheet1!$D148)), "", FIND(Sheet2!X148, Sheet1!$D148)))</f>
        <v/>
      </c>
    </row>
    <row r="149">
      <c r="A149" s="2" t="str">
        <f>IF(ISBLANK(Sheet2!A149), "", IF(ISERR(FIND(Sheet2!A149, Sheet1!$D149)), "", FIND(Sheet2!A149, Sheet1!$D149)))</f>
        <v/>
      </c>
      <c r="B149" s="2">
        <f>IF(ISBLANK(Sheet2!B149), "", IF(ISERR(FIND(Sheet2!B149, Sheet1!$D149)), "", FIND(Sheet2!B149, Sheet1!$D149)))</f>
        <v>11</v>
      </c>
      <c r="C149" s="2" t="str">
        <f>IF(ISBLANK(Sheet2!C149), "", IF(ISERR(FIND(Sheet2!C149, Sheet1!$D149)), "", FIND(Sheet2!C149, Sheet1!$D149)))</f>
        <v/>
      </c>
      <c r="D149" s="2" t="str">
        <f>IF(ISBLANK(Sheet2!D149), "", IF(ISERR(FIND(Sheet2!D149, Sheet1!$D149)), "", FIND(Sheet2!D149, Sheet1!$D149)))</f>
        <v/>
      </c>
      <c r="E149" s="2" t="str">
        <f>IF(ISBLANK(Sheet2!E149), "", IF(ISERR(FIND(Sheet2!E149, Sheet1!$D149)), "", FIND(Sheet2!E149, Sheet1!$D149)))</f>
        <v/>
      </c>
      <c r="F149" s="2" t="str">
        <f>IF(ISBLANK(Sheet2!F149), "", IF(ISERR(FIND(Sheet2!F149, Sheet1!$D149)), "", FIND(Sheet2!F149, Sheet1!$D149)))</f>
        <v/>
      </c>
      <c r="G149" s="2" t="str">
        <f>IF(ISBLANK(Sheet2!G149), "", IF(ISERR(FIND(Sheet2!G149, Sheet1!$D149)), "", FIND(Sheet2!G149, Sheet1!$D149)))</f>
        <v/>
      </c>
      <c r="H149" s="2" t="str">
        <f>IF(ISBLANK(Sheet2!H149), "", IF(ISERR(FIND(Sheet2!H149, Sheet1!$D149)), "", FIND(Sheet2!H149, Sheet1!$D149)))</f>
        <v/>
      </c>
      <c r="I149" s="2" t="str">
        <f>IF(ISBLANK(Sheet2!I149), "", IF(ISERR(FIND(Sheet2!I149, Sheet1!$D149)), "", FIND(Sheet2!I149, Sheet1!$D149)))</f>
        <v/>
      </c>
      <c r="J149" s="2" t="str">
        <f>IF(ISBLANK(Sheet2!J149), "", IF(ISERR(FIND(Sheet2!J149, Sheet1!$D149)), "", FIND(Sheet2!J149, Sheet1!$D149)))</f>
        <v/>
      </c>
      <c r="K149" s="2" t="str">
        <f>IF(ISBLANK(Sheet2!K149), "", IF(ISERR(FIND(Sheet2!K149, Sheet1!$D149)), "", FIND(Sheet2!K149, Sheet1!$D149)))</f>
        <v/>
      </c>
      <c r="L149" s="2" t="str">
        <f>IF(ISBLANK(Sheet2!L149), "", IF(ISERR(FIND(Sheet2!L149, Sheet1!$D149)), "", FIND(Sheet2!L149, Sheet1!$D149)))</f>
        <v/>
      </c>
      <c r="M149" s="2" t="str">
        <f>IF(ISBLANK(Sheet2!M149), "", IF(ISERR(FIND(Sheet2!M149, Sheet1!$D149)), "", FIND(Sheet2!M149, Sheet1!$D149)))</f>
        <v/>
      </c>
      <c r="N149" s="2" t="str">
        <f>IF(ISBLANK(Sheet2!N149), "", IF(ISERR(FIND(Sheet2!N149, Sheet1!$D149)), "", FIND(Sheet2!N149, Sheet1!$D149)))</f>
        <v/>
      </c>
      <c r="O149" s="2" t="str">
        <f>IF(ISBLANK(Sheet2!O149), "", IF(ISERR(FIND(Sheet2!O149, Sheet1!$D149)), "", FIND(Sheet2!O149, Sheet1!$D149)))</f>
        <v/>
      </c>
      <c r="P149" s="2" t="str">
        <f>IF(ISBLANK(Sheet2!P149), "", IF(ISERR(FIND(Sheet2!P149, Sheet1!$D149)), "", FIND(Sheet2!P149, Sheet1!$D149)))</f>
        <v/>
      </c>
      <c r="Q149" s="2" t="str">
        <f>IF(ISBLANK(Sheet2!Q149), "", IF(ISERR(FIND(Sheet2!Q149, Sheet1!$D149)), "", FIND(Sheet2!Q149, Sheet1!$D149)))</f>
        <v/>
      </c>
      <c r="R149" s="2" t="str">
        <f>IF(ISBLANK(Sheet2!R149), "", IF(ISERR(FIND(Sheet2!R149, Sheet1!$D149)), "", FIND(Sheet2!R149, Sheet1!$D149)))</f>
        <v/>
      </c>
      <c r="S149" s="2" t="str">
        <f>IF(ISBLANK(Sheet2!S149), "", IF(ISERR(FIND(Sheet2!S149, Sheet1!$D149)), "", FIND(Sheet2!S149, Sheet1!$D149)))</f>
        <v/>
      </c>
      <c r="T149" s="2" t="str">
        <f>IF(ISBLANK(Sheet2!T149), "", IF(ISERR(FIND(Sheet2!T149, Sheet1!$D149)), "", FIND(Sheet2!T149, Sheet1!$D149)))</f>
        <v/>
      </c>
      <c r="U149" s="2" t="str">
        <f>IF(ISBLANK(Sheet2!U149), "", IF(ISERR(FIND(Sheet2!U149, Sheet1!$D149)), "", FIND(Sheet2!U149, Sheet1!$D149)))</f>
        <v/>
      </c>
      <c r="V149" s="2" t="str">
        <f>IF(ISBLANK(Sheet2!V149), "", IF(ISERR(FIND(Sheet2!V149, Sheet1!$D149)), "", FIND(Sheet2!V149, Sheet1!$D149)))</f>
        <v/>
      </c>
      <c r="W149" s="2" t="str">
        <f>IF(ISBLANK(Sheet2!W149), "", IF(ISERR(FIND(Sheet2!W149, Sheet1!$D149)), "", FIND(Sheet2!W149, Sheet1!$D149)))</f>
        <v/>
      </c>
      <c r="X149" s="2" t="str">
        <f>IF(ISBLANK(Sheet2!X149), "", IF(ISERR(FIND(Sheet2!X149, Sheet1!$D149)), "", FIND(Sheet2!X149, Sheet1!$D149)))</f>
        <v/>
      </c>
    </row>
    <row r="150">
      <c r="A150" s="2" t="str">
        <f>IF(ISBLANK(Sheet2!A150), "", IF(ISERR(FIND(Sheet2!A150, Sheet1!$D150)), "", FIND(Sheet2!A150, Sheet1!$D150)))</f>
        <v/>
      </c>
      <c r="B150" s="2" t="str">
        <f>IF(ISBLANK(Sheet2!B150), "", IF(ISERR(FIND(Sheet2!B150, Sheet1!$D150)), "", FIND(Sheet2!B150, Sheet1!$D150)))</f>
        <v/>
      </c>
      <c r="C150" s="2" t="str">
        <f>IF(ISBLANK(Sheet2!C150), "", IF(ISERR(FIND(Sheet2!C150, Sheet1!$D150)), "", FIND(Sheet2!C150, Sheet1!$D150)))</f>
        <v/>
      </c>
      <c r="D150" s="2" t="str">
        <f>IF(ISBLANK(Sheet2!D150), "", IF(ISERR(FIND(Sheet2!D150, Sheet1!$D150)), "", FIND(Sheet2!D150, Sheet1!$D150)))</f>
        <v/>
      </c>
      <c r="E150" s="2" t="str">
        <f>IF(ISBLANK(Sheet2!E150), "", IF(ISERR(FIND(Sheet2!E150, Sheet1!$D150)), "", FIND(Sheet2!E150, Sheet1!$D150)))</f>
        <v/>
      </c>
      <c r="F150" s="2" t="str">
        <f>IF(ISBLANK(Sheet2!F150), "", IF(ISERR(FIND(Sheet2!F150, Sheet1!$D150)), "", FIND(Sheet2!F150, Sheet1!$D150)))</f>
        <v/>
      </c>
      <c r="G150" s="2" t="str">
        <f>IF(ISBLANK(Sheet2!G150), "", IF(ISERR(FIND(Sheet2!G150, Sheet1!$D150)), "", FIND(Sheet2!G150, Sheet1!$D150)))</f>
        <v/>
      </c>
      <c r="H150" s="2" t="str">
        <f>IF(ISBLANK(Sheet2!H150), "", IF(ISERR(FIND(Sheet2!H150, Sheet1!$D150)), "", FIND(Sheet2!H150, Sheet1!$D150)))</f>
        <v/>
      </c>
      <c r="I150" s="2" t="str">
        <f>IF(ISBLANK(Sheet2!I150), "", IF(ISERR(FIND(Sheet2!I150, Sheet1!$D150)), "", FIND(Sheet2!I150, Sheet1!$D150)))</f>
        <v/>
      </c>
      <c r="J150" s="2" t="str">
        <f>IF(ISBLANK(Sheet2!J150), "", IF(ISERR(FIND(Sheet2!J150, Sheet1!$D150)), "", FIND(Sheet2!J150, Sheet1!$D150)))</f>
        <v/>
      </c>
      <c r="K150" s="2" t="str">
        <f>IF(ISBLANK(Sheet2!K150), "", IF(ISERR(FIND(Sheet2!K150, Sheet1!$D150)), "", FIND(Sheet2!K150, Sheet1!$D150)))</f>
        <v/>
      </c>
      <c r="L150" s="2" t="str">
        <f>IF(ISBLANK(Sheet2!L150), "", IF(ISERR(FIND(Sheet2!L150, Sheet1!$D150)), "", FIND(Sheet2!L150, Sheet1!$D150)))</f>
        <v/>
      </c>
      <c r="M150" s="2" t="str">
        <f>IF(ISBLANK(Sheet2!M150), "", IF(ISERR(FIND(Sheet2!M150, Sheet1!$D150)), "", FIND(Sheet2!M150, Sheet1!$D150)))</f>
        <v/>
      </c>
      <c r="N150" s="2">
        <f>IF(ISBLANK(Sheet2!N150), "", IF(ISERR(FIND(Sheet2!N150, Sheet1!$D150)), "", FIND(Sheet2!N150, Sheet1!$D150)))</f>
        <v>8</v>
      </c>
      <c r="O150" s="2" t="str">
        <f>IF(ISBLANK(Sheet2!O150), "", IF(ISERR(FIND(Sheet2!O150, Sheet1!$D150)), "", FIND(Sheet2!O150, Sheet1!$D150)))</f>
        <v/>
      </c>
      <c r="P150" s="2" t="str">
        <f>IF(ISBLANK(Sheet2!P150), "", IF(ISERR(FIND(Sheet2!P150, Sheet1!$D150)), "", FIND(Sheet2!P150, Sheet1!$D150)))</f>
        <v/>
      </c>
      <c r="Q150" s="2" t="str">
        <f>IF(ISBLANK(Sheet2!Q150), "", IF(ISERR(FIND(Sheet2!Q150, Sheet1!$D150)), "", FIND(Sheet2!Q150, Sheet1!$D150)))</f>
        <v/>
      </c>
      <c r="R150" s="2" t="str">
        <f>IF(ISBLANK(Sheet2!R150), "", IF(ISERR(FIND(Sheet2!R150, Sheet1!$D150)), "", FIND(Sheet2!R150, Sheet1!$D150)))</f>
        <v/>
      </c>
      <c r="S150" s="2" t="str">
        <f>IF(ISBLANK(Sheet2!S150), "", IF(ISERR(FIND(Sheet2!S150, Sheet1!$D150)), "", FIND(Sheet2!S150, Sheet1!$D150)))</f>
        <v/>
      </c>
      <c r="T150" s="2" t="str">
        <f>IF(ISBLANK(Sheet2!T150), "", IF(ISERR(FIND(Sheet2!T150, Sheet1!$D150)), "", FIND(Sheet2!T150, Sheet1!$D150)))</f>
        <v/>
      </c>
      <c r="U150" s="2" t="str">
        <f>IF(ISBLANK(Sheet2!U150), "", IF(ISERR(FIND(Sheet2!U150, Sheet1!$D150)), "", FIND(Sheet2!U150, Sheet1!$D150)))</f>
        <v/>
      </c>
      <c r="V150" s="2" t="str">
        <f>IF(ISBLANK(Sheet2!V150), "", IF(ISERR(FIND(Sheet2!V150, Sheet1!$D150)), "", FIND(Sheet2!V150, Sheet1!$D150)))</f>
        <v/>
      </c>
      <c r="W150" s="2" t="str">
        <f>IF(ISBLANK(Sheet2!W150), "", IF(ISERR(FIND(Sheet2!W150, Sheet1!$D150)), "", FIND(Sheet2!W150, Sheet1!$D150)))</f>
        <v/>
      </c>
      <c r="X150" s="2" t="str">
        <f>IF(ISBLANK(Sheet2!X150), "", IF(ISERR(FIND(Sheet2!X150, Sheet1!$D150)), "", FIND(Sheet2!X150, Sheet1!$D150)))</f>
        <v/>
      </c>
    </row>
    <row r="151">
      <c r="A151" s="2" t="str">
        <f>IF(ISBLANK(Sheet2!A151), "", IF(ISERR(FIND(Sheet2!A151, Sheet1!$D151)), "", FIND(Sheet2!A151, Sheet1!$D151)))</f>
        <v/>
      </c>
      <c r="B151" s="2" t="str">
        <f>IF(ISBLANK(Sheet2!B151), "", IF(ISERR(FIND(Sheet2!B151, Sheet1!$D151)), "", FIND(Sheet2!B151, Sheet1!$D151)))</f>
        <v/>
      </c>
      <c r="C151" s="2" t="str">
        <f>IF(ISBLANK(Sheet2!C151), "", IF(ISERR(FIND(Sheet2!C151, Sheet1!$D151)), "", FIND(Sheet2!C151, Sheet1!$D151)))</f>
        <v/>
      </c>
      <c r="D151" s="2" t="str">
        <f>IF(ISBLANK(Sheet2!D151), "", IF(ISERR(FIND(Sheet2!D151, Sheet1!$D151)), "", FIND(Sheet2!D151, Sheet1!$D151)))</f>
        <v/>
      </c>
      <c r="E151" s="2">
        <f>IF(ISBLANK(Sheet2!E151), "", IF(ISERR(FIND(Sheet2!E151, Sheet1!$D151)), "", FIND(Sheet2!E151, Sheet1!$D151)))</f>
        <v>3</v>
      </c>
      <c r="F151" s="2" t="str">
        <f>IF(ISBLANK(Sheet2!F151), "", IF(ISERR(FIND(Sheet2!F151, Sheet1!$D151)), "", FIND(Sheet2!F151, Sheet1!$D151)))</f>
        <v/>
      </c>
      <c r="G151" s="2" t="str">
        <f>IF(ISBLANK(Sheet2!G151), "", IF(ISERR(FIND(Sheet2!G151, Sheet1!$D151)), "", FIND(Sheet2!G151, Sheet1!$D151)))</f>
        <v/>
      </c>
      <c r="H151" s="2" t="str">
        <f>IF(ISBLANK(Sheet2!H151), "", IF(ISERR(FIND(Sheet2!H151, Sheet1!$D151)), "", FIND(Sheet2!H151, Sheet1!$D151)))</f>
        <v/>
      </c>
      <c r="I151" s="2">
        <f>IF(ISBLANK(Sheet2!I151), "", IF(ISERR(FIND(Sheet2!I151, Sheet1!$D151)), "", FIND(Sheet2!I151, Sheet1!$D151)))</f>
        <v>3</v>
      </c>
      <c r="J151" s="2" t="str">
        <f>IF(ISBLANK(Sheet2!J151), "", IF(ISERR(FIND(Sheet2!J151, Sheet1!$D151)), "", FIND(Sheet2!J151, Sheet1!$D151)))</f>
        <v/>
      </c>
      <c r="K151" s="2" t="str">
        <f>IF(ISBLANK(Sheet2!K151), "", IF(ISERR(FIND(Sheet2!K151, Sheet1!$D151)), "", FIND(Sheet2!K151, Sheet1!$D151)))</f>
        <v/>
      </c>
      <c r="L151" s="2" t="str">
        <f>IF(ISBLANK(Sheet2!L151), "", IF(ISERR(FIND(Sheet2!L151, Sheet1!$D151)), "", FIND(Sheet2!L151, Sheet1!$D151)))</f>
        <v/>
      </c>
      <c r="M151" s="2" t="str">
        <f>IF(ISBLANK(Sheet2!M151), "", IF(ISERR(FIND(Sheet2!M151, Sheet1!$D151)), "", FIND(Sheet2!M151, Sheet1!$D151)))</f>
        <v/>
      </c>
      <c r="N151" s="2" t="str">
        <f>IF(ISBLANK(Sheet2!N151), "", IF(ISERR(FIND(Sheet2!N151, Sheet1!$D151)), "", FIND(Sheet2!N151, Sheet1!$D151)))</f>
        <v/>
      </c>
      <c r="O151" s="2" t="str">
        <f>IF(ISBLANK(Sheet2!O151), "", IF(ISERR(FIND(Sheet2!O151, Sheet1!$D151)), "", FIND(Sheet2!O151, Sheet1!$D151)))</f>
        <v/>
      </c>
      <c r="P151" s="2" t="str">
        <f>IF(ISBLANK(Sheet2!P151), "", IF(ISERR(FIND(Sheet2!P151, Sheet1!$D151)), "", FIND(Sheet2!P151, Sheet1!$D151)))</f>
        <v/>
      </c>
      <c r="Q151" s="2" t="str">
        <f>IF(ISBLANK(Sheet2!Q151), "", IF(ISERR(FIND(Sheet2!Q151, Sheet1!$D151)), "", FIND(Sheet2!Q151, Sheet1!$D151)))</f>
        <v/>
      </c>
      <c r="R151" s="2" t="str">
        <f>IF(ISBLANK(Sheet2!R151), "", IF(ISERR(FIND(Sheet2!R151, Sheet1!$D151)), "", FIND(Sheet2!R151, Sheet1!$D151)))</f>
        <v/>
      </c>
      <c r="S151" s="2" t="str">
        <f>IF(ISBLANK(Sheet2!S151), "", IF(ISERR(FIND(Sheet2!S151, Sheet1!$D151)), "", FIND(Sheet2!S151, Sheet1!$D151)))</f>
        <v/>
      </c>
      <c r="T151" s="2" t="str">
        <f>IF(ISBLANK(Sheet2!T151), "", IF(ISERR(FIND(Sheet2!T151, Sheet1!$D151)), "", FIND(Sheet2!T151, Sheet1!$D151)))</f>
        <v/>
      </c>
      <c r="U151" s="2" t="str">
        <f>IF(ISBLANK(Sheet2!U151), "", IF(ISERR(FIND(Sheet2!U151, Sheet1!$D151)), "", FIND(Sheet2!U151, Sheet1!$D151)))</f>
        <v/>
      </c>
      <c r="V151" s="2" t="str">
        <f>IF(ISBLANK(Sheet2!V151), "", IF(ISERR(FIND(Sheet2!V151, Sheet1!$D151)), "", FIND(Sheet2!V151, Sheet1!$D151)))</f>
        <v/>
      </c>
      <c r="W151" s="2" t="str">
        <f>IF(ISBLANK(Sheet2!W151), "", IF(ISERR(FIND(Sheet2!W151, Sheet1!$D151)), "", FIND(Sheet2!W151, Sheet1!$D151)))</f>
        <v/>
      </c>
      <c r="X151" s="2" t="str">
        <f>IF(ISBLANK(Sheet2!X151), "", IF(ISERR(FIND(Sheet2!X151, Sheet1!$D151)), "", FIND(Sheet2!X151, Sheet1!$D151)))</f>
        <v/>
      </c>
    </row>
    <row r="152">
      <c r="A152" s="2" t="str">
        <f>IF(ISBLANK(Sheet2!A152), "", IF(ISERR(FIND(Sheet2!A152, Sheet1!$D152)), "", FIND(Sheet2!A152, Sheet1!$D152)))</f>
        <v/>
      </c>
      <c r="B152" s="2" t="str">
        <f>IF(ISBLANK(Sheet2!B152), "", IF(ISERR(FIND(Sheet2!B152, Sheet1!$D152)), "", FIND(Sheet2!B152, Sheet1!$D152)))</f>
        <v/>
      </c>
      <c r="C152" s="2" t="str">
        <f>IF(ISBLANK(Sheet2!C152), "", IF(ISERR(FIND(Sheet2!C152, Sheet1!$D152)), "", FIND(Sheet2!C152, Sheet1!$D152)))</f>
        <v/>
      </c>
      <c r="D152" s="2">
        <f>IF(ISBLANK(Sheet2!D152), "", IF(ISERR(FIND(Sheet2!D152, Sheet1!$D152)), "", FIND(Sheet2!D152, Sheet1!$D152)))</f>
        <v>2</v>
      </c>
      <c r="E152" s="2" t="str">
        <f>IF(ISBLANK(Sheet2!E152), "", IF(ISERR(FIND(Sheet2!E152, Sheet1!$D152)), "", FIND(Sheet2!E152, Sheet1!$D152)))</f>
        <v/>
      </c>
      <c r="F152" s="2" t="str">
        <f>IF(ISBLANK(Sheet2!F152), "", IF(ISERR(FIND(Sheet2!F152, Sheet1!$D152)), "", FIND(Sheet2!F152, Sheet1!$D152)))</f>
        <v/>
      </c>
      <c r="G152" s="2" t="str">
        <f>IF(ISBLANK(Sheet2!G152), "", IF(ISERR(FIND(Sheet2!G152, Sheet1!$D152)), "", FIND(Sheet2!G152, Sheet1!$D152)))</f>
        <v/>
      </c>
      <c r="H152" s="2" t="str">
        <f>IF(ISBLANK(Sheet2!H152), "", IF(ISERR(FIND(Sheet2!H152, Sheet1!$D152)), "", FIND(Sheet2!H152, Sheet1!$D152)))</f>
        <v/>
      </c>
      <c r="I152" s="2" t="str">
        <f>IF(ISBLANK(Sheet2!I152), "", IF(ISERR(FIND(Sheet2!I152, Sheet1!$D152)), "", FIND(Sheet2!I152, Sheet1!$D152)))</f>
        <v/>
      </c>
      <c r="J152" s="2">
        <f>IF(ISBLANK(Sheet2!J152), "", IF(ISERR(FIND(Sheet2!J152, Sheet1!$D152)), "", FIND(Sheet2!J152, Sheet1!$D152)))</f>
        <v>2</v>
      </c>
      <c r="K152" s="2" t="str">
        <f>IF(ISBLANK(Sheet2!K152), "", IF(ISERR(FIND(Sheet2!K152, Sheet1!$D152)), "", FIND(Sheet2!K152, Sheet1!$D152)))</f>
        <v/>
      </c>
      <c r="L152" s="2" t="str">
        <f>IF(ISBLANK(Sheet2!L152), "", IF(ISERR(FIND(Sheet2!L152, Sheet1!$D152)), "", FIND(Sheet2!L152, Sheet1!$D152)))</f>
        <v/>
      </c>
      <c r="M152" s="2" t="str">
        <f>IF(ISBLANK(Sheet2!M152), "", IF(ISERR(FIND(Sheet2!M152, Sheet1!$D152)), "", FIND(Sheet2!M152, Sheet1!$D152)))</f>
        <v/>
      </c>
      <c r="N152" s="2" t="str">
        <f>IF(ISBLANK(Sheet2!N152), "", IF(ISERR(FIND(Sheet2!N152, Sheet1!$D152)), "", FIND(Sheet2!N152, Sheet1!$D152)))</f>
        <v/>
      </c>
      <c r="O152" s="2" t="str">
        <f>IF(ISBLANK(Sheet2!O152), "", IF(ISERR(FIND(Sheet2!O152, Sheet1!$D152)), "", FIND(Sheet2!O152, Sheet1!$D152)))</f>
        <v/>
      </c>
      <c r="P152" s="2" t="str">
        <f>IF(ISBLANK(Sheet2!P152), "", IF(ISERR(FIND(Sheet2!P152, Sheet1!$D152)), "", FIND(Sheet2!P152, Sheet1!$D152)))</f>
        <v/>
      </c>
      <c r="Q152" s="2" t="str">
        <f>IF(ISBLANK(Sheet2!Q152), "", IF(ISERR(FIND(Sheet2!Q152, Sheet1!$D152)), "", FIND(Sheet2!Q152, Sheet1!$D152)))</f>
        <v/>
      </c>
      <c r="R152" s="2" t="str">
        <f>IF(ISBLANK(Sheet2!R152), "", IF(ISERR(FIND(Sheet2!R152, Sheet1!$D152)), "", FIND(Sheet2!R152, Sheet1!$D152)))</f>
        <v/>
      </c>
      <c r="S152" s="2" t="str">
        <f>IF(ISBLANK(Sheet2!S152), "", IF(ISERR(FIND(Sheet2!S152, Sheet1!$D152)), "", FIND(Sheet2!S152, Sheet1!$D152)))</f>
        <v/>
      </c>
      <c r="T152" s="2" t="str">
        <f>IF(ISBLANK(Sheet2!T152), "", IF(ISERR(FIND(Sheet2!T152, Sheet1!$D152)), "", FIND(Sheet2!T152, Sheet1!$D152)))</f>
        <v/>
      </c>
      <c r="U152" s="2" t="str">
        <f>IF(ISBLANK(Sheet2!U152), "", IF(ISERR(FIND(Sheet2!U152, Sheet1!$D152)), "", FIND(Sheet2!U152, Sheet1!$D152)))</f>
        <v/>
      </c>
      <c r="V152" s="2">
        <f>IF(ISBLANK(Sheet2!V152), "", IF(ISERR(FIND(Sheet2!V152, Sheet1!$D152)), "", FIND(Sheet2!V152, Sheet1!$D152)))</f>
        <v>2</v>
      </c>
      <c r="W152" s="2" t="str">
        <f>IF(ISBLANK(Sheet2!W152), "", IF(ISERR(FIND(Sheet2!W152, Sheet1!$D152)), "", FIND(Sheet2!W152, Sheet1!$D152)))</f>
        <v/>
      </c>
      <c r="X152" s="2" t="str">
        <f>IF(ISBLANK(Sheet2!X152), "", IF(ISERR(FIND(Sheet2!X152, Sheet1!$D152)), "", FIND(Sheet2!X152, Sheet1!$D152)))</f>
        <v/>
      </c>
    </row>
    <row r="153">
      <c r="A153" s="2">
        <f>IF(ISBLANK(Sheet2!A153), "", IF(ISERR(FIND(Sheet2!A153, Sheet1!$D153)), "", FIND(Sheet2!A153, Sheet1!$D153)))</f>
        <v>13</v>
      </c>
      <c r="B153" s="2" t="str">
        <f>IF(ISBLANK(Sheet2!B153), "", IF(ISERR(FIND(Sheet2!B153, Sheet1!$D153)), "", FIND(Sheet2!B153, Sheet1!$D153)))</f>
        <v/>
      </c>
      <c r="C153" s="2" t="str">
        <f>IF(ISBLANK(Sheet2!C153), "", IF(ISERR(FIND(Sheet2!C153, Sheet1!$D153)), "", FIND(Sheet2!C153, Sheet1!$D153)))</f>
        <v/>
      </c>
      <c r="D153" s="2" t="str">
        <f>IF(ISBLANK(Sheet2!D153), "", IF(ISERR(FIND(Sheet2!D153, Sheet1!$D153)), "", FIND(Sheet2!D153, Sheet1!$D153)))</f>
        <v/>
      </c>
      <c r="E153" s="2" t="str">
        <f>IF(ISBLANK(Sheet2!E153), "", IF(ISERR(FIND(Sheet2!E153, Sheet1!$D153)), "", FIND(Sheet2!E153, Sheet1!$D153)))</f>
        <v/>
      </c>
      <c r="F153" s="2" t="str">
        <f>IF(ISBLANK(Sheet2!F153), "", IF(ISERR(FIND(Sheet2!F153, Sheet1!$D153)), "", FIND(Sheet2!F153, Sheet1!$D153)))</f>
        <v/>
      </c>
      <c r="G153" s="2" t="str">
        <f>IF(ISBLANK(Sheet2!G153), "", IF(ISERR(FIND(Sheet2!G153, Sheet1!$D153)), "", FIND(Sheet2!G153, Sheet1!$D153)))</f>
        <v/>
      </c>
      <c r="H153" s="2" t="str">
        <f>IF(ISBLANK(Sheet2!H153), "", IF(ISERR(FIND(Sheet2!H153, Sheet1!$D153)), "", FIND(Sheet2!H153, Sheet1!$D153)))</f>
        <v/>
      </c>
      <c r="I153" s="2" t="str">
        <f>IF(ISBLANK(Sheet2!I153), "", IF(ISERR(FIND(Sheet2!I153, Sheet1!$D153)), "", FIND(Sheet2!I153, Sheet1!$D153)))</f>
        <v/>
      </c>
      <c r="J153" s="2" t="str">
        <f>IF(ISBLANK(Sheet2!J153), "", IF(ISERR(FIND(Sheet2!J153, Sheet1!$D153)), "", FIND(Sheet2!J153, Sheet1!$D153)))</f>
        <v/>
      </c>
      <c r="K153" s="2" t="str">
        <f>IF(ISBLANK(Sheet2!K153), "", IF(ISERR(FIND(Sheet2!K153, Sheet1!$D153)), "", FIND(Sheet2!K153, Sheet1!$D153)))</f>
        <v/>
      </c>
      <c r="L153" s="2" t="str">
        <f>IF(ISBLANK(Sheet2!L153), "", IF(ISERR(FIND(Sheet2!L153, Sheet1!$D153)), "", FIND(Sheet2!L153, Sheet1!$D153)))</f>
        <v/>
      </c>
      <c r="M153" s="2" t="str">
        <f>IF(ISBLANK(Sheet2!M153), "", IF(ISERR(FIND(Sheet2!M153, Sheet1!$D153)), "", FIND(Sheet2!M153, Sheet1!$D153)))</f>
        <v/>
      </c>
      <c r="N153" s="2" t="str">
        <f>IF(ISBLANK(Sheet2!N153), "", IF(ISERR(FIND(Sheet2!N153, Sheet1!$D153)), "", FIND(Sheet2!N153, Sheet1!$D153)))</f>
        <v/>
      </c>
      <c r="O153" s="2" t="str">
        <f>IF(ISBLANK(Sheet2!O153), "", IF(ISERR(FIND(Sheet2!O153, Sheet1!$D153)), "", FIND(Sheet2!O153, Sheet1!$D153)))</f>
        <v/>
      </c>
      <c r="P153" s="2" t="str">
        <f>IF(ISBLANK(Sheet2!P153), "", IF(ISERR(FIND(Sheet2!P153, Sheet1!$D153)), "", FIND(Sheet2!P153, Sheet1!$D153)))</f>
        <v/>
      </c>
      <c r="Q153" s="2" t="str">
        <f>IF(ISBLANK(Sheet2!Q153), "", IF(ISERR(FIND(Sheet2!Q153, Sheet1!$D153)), "", FIND(Sheet2!Q153, Sheet1!$D153)))</f>
        <v/>
      </c>
      <c r="R153" s="2" t="str">
        <f>IF(ISBLANK(Sheet2!R153), "", IF(ISERR(FIND(Sheet2!R153, Sheet1!$D153)), "", FIND(Sheet2!R153, Sheet1!$D153)))</f>
        <v/>
      </c>
      <c r="S153" s="2" t="str">
        <f>IF(ISBLANK(Sheet2!S153), "", IF(ISERR(FIND(Sheet2!S153, Sheet1!$D153)), "", FIND(Sheet2!S153, Sheet1!$D153)))</f>
        <v/>
      </c>
      <c r="T153" s="2" t="str">
        <f>IF(ISBLANK(Sheet2!T153), "", IF(ISERR(FIND(Sheet2!T153, Sheet1!$D153)), "", FIND(Sheet2!T153, Sheet1!$D153)))</f>
        <v/>
      </c>
      <c r="U153" s="2" t="str">
        <f>IF(ISBLANK(Sheet2!U153), "", IF(ISERR(FIND(Sheet2!U153, Sheet1!$D153)), "", FIND(Sheet2!U153, Sheet1!$D153)))</f>
        <v/>
      </c>
      <c r="V153" s="2" t="str">
        <f>IF(ISBLANK(Sheet2!V153), "", IF(ISERR(FIND(Sheet2!V153, Sheet1!$D153)), "", FIND(Sheet2!V153, Sheet1!$D153)))</f>
        <v/>
      </c>
      <c r="W153" s="2" t="str">
        <f>IF(ISBLANK(Sheet2!W153), "", IF(ISERR(FIND(Sheet2!W153, Sheet1!$D153)), "", FIND(Sheet2!W153, Sheet1!$D153)))</f>
        <v/>
      </c>
      <c r="X153" s="2" t="str">
        <f>IF(ISBLANK(Sheet2!X153), "", IF(ISERR(FIND(Sheet2!X153, Sheet1!$D153)), "", FIND(Sheet2!X153, Sheet1!$D153)))</f>
        <v/>
      </c>
    </row>
    <row r="154">
      <c r="A154" s="2" t="str">
        <f>IF(ISBLANK(Sheet2!A154), "", IF(ISERR(FIND(Sheet2!A154, Sheet1!$D154)), "", FIND(Sheet2!A154, Sheet1!$D154)))</f>
        <v/>
      </c>
      <c r="B154" s="2" t="str">
        <f>IF(ISBLANK(Sheet2!B154), "", IF(ISERR(FIND(Sheet2!B154, Sheet1!$D154)), "", FIND(Sheet2!B154, Sheet1!$D154)))</f>
        <v/>
      </c>
      <c r="C154" s="2" t="str">
        <f>IF(ISBLANK(Sheet2!C154), "", IF(ISERR(FIND(Sheet2!C154, Sheet1!$D154)), "", FIND(Sheet2!C154, Sheet1!$D154)))</f>
        <v/>
      </c>
      <c r="D154" s="2" t="str">
        <f>IF(ISBLANK(Sheet2!D154), "", IF(ISERR(FIND(Sheet2!D154, Sheet1!$D154)), "", FIND(Sheet2!D154, Sheet1!$D154)))</f>
        <v/>
      </c>
      <c r="E154" s="2" t="str">
        <f>IF(ISBLANK(Sheet2!E154), "", IF(ISERR(FIND(Sheet2!E154, Sheet1!$D154)), "", FIND(Sheet2!E154, Sheet1!$D154)))</f>
        <v/>
      </c>
      <c r="F154" s="2" t="str">
        <f>IF(ISBLANK(Sheet2!F154), "", IF(ISERR(FIND(Sheet2!F154, Sheet1!$D154)), "", FIND(Sheet2!F154, Sheet1!$D154)))</f>
        <v/>
      </c>
      <c r="G154" s="2" t="str">
        <f>IF(ISBLANK(Sheet2!G154), "", IF(ISERR(FIND(Sheet2!G154, Sheet1!$D154)), "", FIND(Sheet2!G154, Sheet1!$D154)))</f>
        <v/>
      </c>
      <c r="H154" s="2" t="str">
        <f>IF(ISBLANK(Sheet2!H154), "", IF(ISERR(FIND(Sheet2!H154, Sheet1!$D154)), "", FIND(Sheet2!H154, Sheet1!$D154)))</f>
        <v/>
      </c>
      <c r="I154" s="2">
        <f>IF(ISBLANK(Sheet2!I154), "", IF(ISERR(FIND(Sheet2!I154, Sheet1!$D154)), "", FIND(Sheet2!I154, Sheet1!$D154)))</f>
        <v>8</v>
      </c>
      <c r="J154" s="2" t="str">
        <f>IF(ISBLANK(Sheet2!J154), "", IF(ISERR(FIND(Sheet2!J154, Sheet1!$D154)), "", FIND(Sheet2!J154, Sheet1!$D154)))</f>
        <v/>
      </c>
      <c r="K154" s="2" t="str">
        <f>IF(ISBLANK(Sheet2!K154), "", IF(ISERR(FIND(Sheet2!K154, Sheet1!$D154)), "", FIND(Sheet2!K154, Sheet1!$D154)))</f>
        <v/>
      </c>
      <c r="L154" s="2" t="str">
        <f>IF(ISBLANK(Sheet2!L154), "", IF(ISERR(FIND(Sheet2!L154, Sheet1!$D154)), "", FIND(Sheet2!L154, Sheet1!$D154)))</f>
        <v/>
      </c>
      <c r="M154" s="2" t="str">
        <f>IF(ISBLANK(Sheet2!M154), "", IF(ISERR(FIND(Sheet2!M154, Sheet1!$D154)), "", FIND(Sheet2!M154, Sheet1!$D154)))</f>
        <v/>
      </c>
      <c r="N154" s="2" t="str">
        <f>IF(ISBLANK(Sheet2!N154), "", IF(ISERR(FIND(Sheet2!N154, Sheet1!$D154)), "", FIND(Sheet2!N154, Sheet1!$D154)))</f>
        <v/>
      </c>
      <c r="O154" s="2" t="str">
        <f>IF(ISBLANK(Sheet2!O154), "", IF(ISERR(FIND(Sheet2!O154, Sheet1!$D154)), "", FIND(Sheet2!O154, Sheet1!$D154)))</f>
        <v/>
      </c>
      <c r="P154" s="2" t="str">
        <f>IF(ISBLANK(Sheet2!P154), "", IF(ISERR(FIND(Sheet2!P154, Sheet1!$D154)), "", FIND(Sheet2!P154, Sheet1!$D154)))</f>
        <v/>
      </c>
      <c r="Q154" s="2" t="str">
        <f>IF(ISBLANK(Sheet2!Q154), "", IF(ISERR(FIND(Sheet2!Q154, Sheet1!$D154)), "", FIND(Sheet2!Q154, Sheet1!$D154)))</f>
        <v/>
      </c>
      <c r="R154" s="2" t="str">
        <f>IF(ISBLANK(Sheet2!R154), "", IF(ISERR(FIND(Sheet2!R154, Sheet1!$D154)), "", FIND(Sheet2!R154, Sheet1!$D154)))</f>
        <v/>
      </c>
      <c r="S154" s="2" t="str">
        <f>IF(ISBLANK(Sheet2!S154), "", IF(ISERR(FIND(Sheet2!S154, Sheet1!$D154)), "", FIND(Sheet2!S154, Sheet1!$D154)))</f>
        <v/>
      </c>
      <c r="T154" s="2" t="str">
        <f>IF(ISBLANK(Sheet2!T154), "", IF(ISERR(FIND(Sheet2!T154, Sheet1!$D154)), "", FIND(Sheet2!T154, Sheet1!$D154)))</f>
        <v/>
      </c>
      <c r="U154" s="2" t="str">
        <f>IF(ISBLANK(Sheet2!U154), "", IF(ISERR(FIND(Sheet2!U154, Sheet1!$D154)), "", FIND(Sheet2!U154, Sheet1!$D154)))</f>
        <v/>
      </c>
      <c r="V154" s="2" t="str">
        <f>IF(ISBLANK(Sheet2!V154), "", IF(ISERR(FIND(Sheet2!V154, Sheet1!$D154)), "", FIND(Sheet2!V154, Sheet1!$D154)))</f>
        <v/>
      </c>
      <c r="W154" s="2" t="str">
        <f>IF(ISBLANK(Sheet2!W154), "", IF(ISERR(FIND(Sheet2!W154, Sheet1!$D154)), "", FIND(Sheet2!W154, Sheet1!$D154)))</f>
        <v/>
      </c>
      <c r="X154" s="2" t="str">
        <f>IF(ISBLANK(Sheet2!X154), "", IF(ISERR(FIND(Sheet2!X154, Sheet1!$D154)), "", FIND(Sheet2!X154, Sheet1!$D154)))</f>
        <v/>
      </c>
    </row>
    <row r="155">
      <c r="A155" s="2" t="str">
        <f>IF(ISBLANK(Sheet2!A155), "", IF(ISERR(FIND(Sheet2!A155, Sheet1!$D155)), "", FIND(Sheet2!A155, Sheet1!$D155)))</f>
        <v/>
      </c>
      <c r="B155" s="2" t="str">
        <f>IF(ISBLANK(Sheet2!B155), "", IF(ISERR(FIND(Sheet2!B155, Sheet1!$D155)), "", FIND(Sheet2!B155, Sheet1!$D155)))</f>
        <v/>
      </c>
      <c r="C155" s="2" t="str">
        <f>IF(ISBLANK(Sheet2!C155), "", IF(ISERR(FIND(Sheet2!C155, Sheet1!$D155)), "", FIND(Sheet2!C155, Sheet1!$D155)))</f>
        <v/>
      </c>
      <c r="D155" s="2">
        <f>IF(ISBLANK(Sheet2!D155), "", IF(ISERR(FIND(Sheet2!D155, Sheet1!$D155)), "", FIND(Sheet2!D155, Sheet1!$D155)))</f>
        <v>5</v>
      </c>
      <c r="E155" s="2" t="str">
        <f>IF(ISBLANK(Sheet2!E155), "", IF(ISERR(FIND(Sheet2!E155, Sheet1!$D155)), "", FIND(Sheet2!E155, Sheet1!$D155)))</f>
        <v/>
      </c>
      <c r="F155" s="2" t="str">
        <f>IF(ISBLANK(Sheet2!F155), "", IF(ISERR(FIND(Sheet2!F155, Sheet1!$D155)), "", FIND(Sheet2!F155, Sheet1!$D155)))</f>
        <v/>
      </c>
      <c r="G155" s="2" t="str">
        <f>IF(ISBLANK(Sheet2!G155), "", IF(ISERR(FIND(Sheet2!G155, Sheet1!$D155)), "", FIND(Sheet2!G155, Sheet1!$D155)))</f>
        <v/>
      </c>
      <c r="H155" s="2">
        <f>IF(ISBLANK(Sheet2!H155), "", IF(ISERR(FIND(Sheet2!H155, Sheet1!$D155)), "", FIND(Sheet2!H155, Sheet1!$D155)))</f>
        <v>5</v>
      </c>
      <c r="I155" s="2">
        <f>IF(ISBLANK(Sheet2!I155), "", IF(ISERR(FIND(Sheet2!I155, Sheet1!$D155)), "", FIND(Sheet2!I155, Sheet1!$D155)))</f>
        <v>5</v>
      </c>
      <c r="J155" s="2" t="str">
        <f>IF(ISBLANK(Sheet2!J155), "", IF(ISERR(FIND(Sheet2!J155, Sheet1!$D155)), "", FIND(Sheet2!J155, Sheet1!$D155)))</f>
        <v/>
      </c>
      <c r="K155" s="2" t="str">
        <f>IF(ISBLANK(Sheet2!K155), "", IF(ISERR(FIND(Sheet2!K155, Sheet1!$D155)), "", FIND(Sheet2!K155, Sheet1!$D155)))</f>
        <v/>
      </c>
      <c r="L155" s="2" t="str">
        <f>IF(ISBLANK(Sheet2!L155), "", IF(ISERR(FIND(Sheet2!L155, Sheet1!$D155)), "", FIND(Sheet2!L155, Sheet1!$D155)))</f>
        <v/>
      </c>
      <c r="M155" s="2" t="str">
        <f>IF(ISBLANK(Sheet2!M155), "", IF(ISERR(FIND(Sheet2!M155, Sheet1!$D155)), "", FIND(Sheet2!M155, Sheet1!$D155)))</f>
        <v/>
      </c>
      <c r="N155" s="2" t="str">
        <f>IF(ISBLANK(Sheet2!N155), "", IF(ISERR(FIND(Sheet2!N155, Sheet1!$D155)), "", FIND(Sheet2!N155, Sheet1!$D155)))</f>
        <v/>
      </c>
      <c r="O155" s="2" t="str">
        <f>IF(ISBLANK(Sheet2!O155), "", IF(ISERR(FIND(Sheet2!O155, Sheet1!$D155)), "", FIND(Sheet2!O155, Sheet1!$D155)))</f>
        <v/>
      </c>
      <c r="P155" s="2" t="str">
        <f>IF(ISBLANK(Sheet2!P155), "", IF(ISERR(FIND(Sheet2!P155, Sheet1!$D155)), "", FIND(Sheet2!P155, Sheet1!$D155)))</f>
        <v/>
      </c>
      <c r="Q155" s="2" t="str">
        <f>IF(ISBLANK(Sheet2!Q155), "", IF(ISERR(FIND(Sheet2!Q155, Sheet1!$D155)), "", FIND(Sheet2!Q155, Sheet1!$D155)))</f>
        <v/>
      </c>
      <c r="R155" s="2" t="str">
        <f>IF(ISBLANK(Sheet2!R155), "", IF(ISERR(FIND(Sheet2!R155, Sheet1!$D155)), "", FIND(Sheet2!R155, Sheet1!$D155)))</f>
        <v/>
      </c>
      <c r="S155" s="2" t="str">
        <f>IF(ISBLANK(Sheet2!S155), "", IF(ISERR(FIND(Sheet2!S155, Sheet1!$D155)), "", FIND(Sheet2!S155, Sheet1!$D155)))</f>
        <v/>
      </c>
      <c r="T155" s="2" t="str">
        <f>IF(ISBLANK(Sheet2!T155), "", IF(ISERR(FIND(Sheet2!T155, Sheet1!$D155)), "", FIND(Sheet2!T155, Sheet1!$D155)))</f>
        <v/>
      </c>
      <c r="U155" s="2" t="str">
        <f>IF(ISBLANK(Sheet2!U155), "", IF(ISERR(FIND(Sheet2!U155, Sheet1!$D155)), "", FIND(Sheet2!U155, Sheet1!$D155)))</f>
        <v/>
      </c>
      <c r="V155" s="2" t="str">
        <f>IF(ISBLANK(Sheet2!V155), "", IF(ISERR(FIND(Sheet2!V155, Sheet1!$D155)), "", FIND(Sheet2!V155, Sheet1!$D155)))</f>
        <v/>
      </c>
      <c r="W155" s="2" t="str">
        <f>IF(ISBLANK(Sheet2!W155), "", IF(ISERR(FIND(Sheet2!W155, Sheet1!$D155)), "", FIND(Sheet2!W155, Sheet1!$D155)))</f>
        <v/>
      </c>
      <c r="X155" s="2" t="str">
        <f>IF(ISBLANK(Sheet2!X155), "", IF(ISERR(FIND(Sheet2!X155, Sheet1!$D155)), "", FIND(Sheet2!X155, Sheet1!$D155)))</f>
        <v/>
      </c>
    </row>
    <row r="156">
      <c r="A156" s="2" t="str">
        <f>IF(ISBLANK(Sheet2!A156), "", IF(ISERR(FIND(Sheet2!A156, Sheet1!$D156)), "", FIND(Sheet2!A156, Sheet1!$D156)))</f>
        <v/>
      </c>
      <c r="B156" s="2" t="str">
        <f>IF(ISBLANK(Sheet2!B156), "", IF(ISERR(FIND(Sheet2!B156, Sheet1!$D156)), "", FIND(Sheet2!B156, Sheet1!$D156)))</f>
        <v/>
      </c>
      <c r="C156" s="2" t="str">
        <f>IF(ISBLANK(Sheet2!C156), "", IF(ISERR(FIND(Sheet2!C156, Sheet1!$D156)), "", FIND(Sheet2!C156, Sheet1!$D156)))</f>
        <v/>
      </c>
      <c r="D156" s="2" t="str">
        <f>IF(ISBLANK(Sheet2!D156), "", IF(ISERR(FIND(Sheet2!D156, Sheet1!$D156)), "", FIND(Sheet2!D156, Sheet1!$D156)))</f>
        <v/>
      </c>
      <c r="E156" s="2">
        <f>IF(ISBLANK(Sheet2!E156), "", IF(ISERR(FIND(Sheet2!E156, Sheet1!$D156)), "", FIND(Sheet2!E156, Sheet1!$D156)))</f>
        <v>7</v>
      </c>
      <c r="F156" s="2" t="str">
        <f>IF(ISBLANK(Sheet2!F156), "", IF(ISERR(FIND(Sheet2!F156, Sheet1!$D156)), "", FIND(Sheet2!F156, Sheet1!$D156)))</f>
        <v/>
      </c>
      <c r="G156" s="2" t="str">
        <f>IF(ISBLANK(Sheet2!G156), "", IF(ISERR(FIND(Sheet2!G156, Sheet1!$D156)), "", FIND(Sheet2!G156, Sheet1!$D156)))</f>
        <v/>
      </c>
      <c r="H156" s="2" t="str">
        <f>IF(ISBLANK(Sheet2!H156), "", IF(ISERR(FIND(Sheet2!H156, Sheet1!$D156)), "", FIND(Sheet2!H156, Sheet1!$D156)))</f>
        <v/>
      </c>
      <c r="I156" s="2" t="str">
        <f>IF(ISBLANK(Sheet2!I156), "", IF(ISERR(FIND(Sheet2!I156, Sheet1!$D156)), "", FIND(Sheet2!I156, Sheet1!$D156)))</f>
        <v/>
      </c>
      <c r="J156" s="2">
        <f>IF(ISBLANK(Sheet2!J156), "", IF(ISERR(FIND(Sheet2!J156, Sheet1!$D156)), "", FIND(Sheet2!J156, Sheet1!$D156)))</f>
        <v>7</v>
      </c>
      <c r="K156" s="2" t="str">
        <f>IF(ISBLANK(Sheet2!K156), "", IF(ISERR(FIND(Sheet2!K156, Sheet1!$D156)), "", FIND(Sheet2!K156, Sheet1!$D156)))</f>
        <v/>
      </c>
      <c r="L156" s="2" t="str">
        <f>IF(ISBLANK(Sheet2!L156), "", IF(ISERR(FIND(Sheet2!L156, Sheet1!$D156)), "", FIND(Sheet2!L156, Sheet1!$D156)))</f>
        <v/>
      </c>
      <c r="M156" s="2" t="str">
        <f>IF(ISBLANK(Sheet2!M156), "", IF(ISERR(FIND(Sheet2!M156, Sheet1!$D156)), "", FIND(Sheet2!M156, Sheet1!$D156)))</f>
        <v/>
      </c>
      <c r="N156" s="2" t="str">
        <f>IF(ISBLANK(Sheet2!N156), "", IF(ISERR(FIND(Sheet2!N156, Sheet1!$D156)), "", FIND(Sheet2!N156, Sheet1!$D156)))</f>
        <v/>
      </c>
      <c r="O156" s="2" t="str">
        <f>IF(ISBLANK(Sheet2!O156), "", IF(ISERR(FIND(Sheet2!O156, Sheet1!$D156)), "", FIND(Sheet2!O156, Sheet1!$D156)))</f>
        <v/>
      </c>
      <c r="P156" s="2" t="str">
        <f>IF(ISBLANK(Sheet2!P156), "", IF(ISERR(FIND(Sheet2!P156, Sheet1!$D156)), "", FIND(Sheet2!P156, Sheet1!$D156)))</f>
        <v/>
      </c>
      <c r="Q156" s="2" t="str">
        <f>IF(ISBLANK(Sheet2!Q156), "", IF(ISERR(FIND(Sheet2!Q156, Sheet1!$D156)), "", FIND(Sheet2!Q156, Sheet1!$D156)))</f>
        <v/>
      </c>
      <c r="R156" s="2" t="str">
        <f>IF(ISBLANK(Sheet2!R156), "", IF(ISERR(FIND(Sheet2!R156, Sheet1!$D156)), "", FIND(Sheet2!R156, Sheet1!$D156)))</f>
        <v/>
      </c>
      <c r="S156" s="2" t="str">
        <f>IF(ISBLANK(Sheet2!S156), "", IF(ISERR(FIND(Sheet2!S156, Sheet1!$D156)), "", FIND(Sheet2!S156, Sheet1!$D156)))</f>
        <v/>
      </c>
      <c r="T156" s="2" t="str">
        <f>IF(ISBLANK(Sheet2!T156), "", IF(ISERR(FIND(Sheet2!T156, Sheet1!$D156)), "", FIND(Sheet2!T156, Sheet1!$D156)))</f>
        <v/>
      </c>
      <c r="U156" s="2" t="str">
        <f>IF(ISBLANK(Sheet2!U156), "", IF(ISERR(FIND(Sheet2!U156, Sheet1!$D156)), "", FIND(Sheet2!U156, Sheet1!$D156)))</f>
        <v/>
      </c>
      <c r="V156" s="2" t="str">
        <f>IF(ISBLANK(Sheet2!V156), "", IF(ISERR(FIND(Sheet2!V156, Sheet1!$D156)), "", FIND(Sheet2!V156, Sheet1!$D156)))</f>
        <v/>
      </c>
      <c r="W156" s="2" t="str">
        <f>IF(ISBLANK(Sheet2!W156), "", IF(ISERR(FIND(Sheet2!W156, Sheet1!$D156)), "", FIND(Sheet2!W156, Sheet1!$D156)))</f>
        <v/>
      </c>
      <c r="X156" s="2" t="str">
        <f>IF(ISBLANK(Sheet2!X156), "", IF(ISERR(FIND(Sheet2!X156, Sheet1!$D156)), "", FIND(Sheet2!X156, Sheet1!$D156)))</f>
        <v/>
      </c>
    </row>
    <row r="157">
      <c r="A157" s="2" t="str">
        <f>IF(ISBLANK(Sheet2!A157), "", IF(ISERR(FIND(Sheet2!A157, Sheet1!$D157)), "", FIND(Sheet2!A157, Sheet1!$D157)))</f>
        <v/>
      </c>
      <c r="B157" s="2" t="str">
        <f>IF(ISBLANK(Sheet2!B157), "", IF(ISERR(FIND(Sheet2!B157, Sheet1!$D157)), "", FIND(Sheet2!B157, Sheet1!$D157)))</f>
        <v/>
      </c>
      <c r="C157" s="2" t="str">
        <f>IF(ISBLANK(Sheet2!C157), "", IF(ISERR(FIND(Sheet2!C157, Sheet1!$D157)), "", FIND(Sheet2!C157, Sheet1!$D157)))</f>
        <v/>
      </c>
      <c r="D157" s="2" t="str">
        <f>IF(ISBLANK(Sheet2!D157), "", IF(ISERR(FIND(Sheet2!D157, Sheet1!$D157)), "", FIND(Sheet2!D157, Sheet1!$D157)))</f>
        <v/>
      </c>
      <c r="E157" s="2" t="str">
        <f>IF(ISBLANK(Sheet2!E157), "", IF(ISERR(FIND(Sheet2!E157, Sheet1!$D157)), "", FIND(Sheet2!E157, Sheet1!$D157)))</f>
        <v/>
      </c>
      <c r="F157" s="2" t="str">
        <f>IF(ISBLANK(Sheet2!F157), "", IF(ISERR(FIND(Sheet2!F157, Sheet1!$D157)), "", FIND(Sheet2!F157, Sheet1!$D157)))</f>
        <v/>
      </c>
      <c r="G157" s="2">
        <f>IF(ISBLANK(Sheet2!G157), "", IF(ISERR(FIND(Sheet2!G157, Sheet1!$D157)), "", FIND(Sheet2!G157, Sheet1!$D157)))</f>
        <v>8</v>
      </c>
      <c r="H157" s="2" t="str">
        <f>IF(ISBLANK(Sheet2!H157), "", IF(ISERR(FIND(Sheet2!H157, Sheet1!$D157)), "", FIND(Sheet2!H157, Sheet1!$D157)))</f>
        <v/>
      </c>
      <c r="I157" s="2" t="str">
        <f>IF(ISBLANK(Sheet2!I157), "", IF(ISERR(FIND(Sheet2!I157, Sheet1!$D157)), "", FIND(Sheet2!I157, Sheet1!$D157)))</f>
        <v/>
      </c>
      <c r="J157" s="2" t="str">
        <f>IF(ISBLANK(Sheet2!J157), "", IF(ISERR(FIND(Sheet2!J157, Sheet1!$D157)), "", FIND(Sheet2!J157, Sheet1!$D157)))</f>
        <v/>
      </c>
      <c r="K157" s="2" t="str">
        <f>IF(ISBLANK(Sheet2!K157), "", IF(ISERR(FIND(Sheet2!K157, Sheet1!$D157)), "", FIND(Sheet2!K157, Sheet1!$D157)))</f>
        <v/>
      </c>
      <c r="L157" s="2" t="str">
        <f>IF(ISBLANK(Sheet2!L157), "", IF(ISERR(FIND(Sheet2!L157, Sheet1!$D157)), "", FIND(Sheet2!L157, Sheet1!$D157)))</f>
        <v/>
      </c>
      <c r="M157" s="2" t="str">
        <f>IF(ISBLANK(Sheet2!M157), "", IF(ISERR(FIND(Sheet2!M157, Sheet1!$D157)), "", FIND(Sheet2!M157, Sheet1!$D157)))</f>
        <v/>
      </c>
      <c r="N157" s="2" t="str">
        <f>IF(ISBLANK(Sheet2!N157), "", IF(ISERR(FIND(Sheet2!N157, Sheet1!$D157)), "", FIND(Sheet2!N157, Sheet1!$D157)))</f>
        <v/>
      </c>
      <c r="O157" s="2" t="str">
        <f>IF(ISBLANK(Sheet2!O157), "", IF(ISERR(FIND(Sheet2!O157, Sheet1!$D157)), "", FIND(Sheet2!O157, Sheet1!$D157)))</f>
        <v/>
      </c>
      <c r="P157" s="2" t="str">
        <f>IF(ISBLANK(Sheet2!P157), "", IF(ISERR(FIND(Sheet2!P157, Sheet1!$D157)), "", FIND(Sheet2!P157, Sheet1!$D157)))</f>
        <v/>
      </c>
      <c r="Q157" s="2" t="str">
        <f>IF(ISBLANK(Sheet2!Q157), "", IF(ISERR(FIND(Sheet2!Q157, Sheet1!$D157)), "", FIND(Sheet2!Q157, Sheet1!$D157)))</f>
        <v/>
      </c>
      <c r="R157" s="2" t="str">
        <f>IF(ISBLANK(Sheet2!R157), "", IF(ISERR(FIND(Sheet2!R157, Sheet1!$D157)), "", FIND(Sheet2!R157, Sheet1!$D157)))</f>
        <v/>
      </c>
      <c r="S157" s="2" t="str">
        <f>IF(ISBLANK(Sheet2!S157), "", IF(ISERR(FIND(Sheet2!S157, Sheet1!$D157)), "", FIND(Sheet2!S157, Sheet1!$D157)))</f>
        <v/>
      </c>
      <c r="T157" s="2" t="str">
        <f>IF(ISBLANK(Sheet2!T157), "", IF(ISERR(FIND(Sheet2!T157, Sheet1!$D157)), "", FIND(Sheet2!T157, Sheet1!$D157)))</f>
        <v/>
      </c>
      <c r="U157" s="2" t="str">
        <f>IF(ISBLANK(Sheet2!U157), "", IF(ISERR(FIND(Sheet2!U157, Sheet1!$D157)), "", FIND(Sheet2!U157, Sheet1!$D157)))</f>
        <v/>
      </c>
      <c r="V157" s="2" t="str">
        <f>IF(ISBLANK(Sheet2!V157), "", IF(ISERR(FIND(Sheet2!V157, Sheet1!$D157)), "", FIND(Sheet2!V157, Sheet1!$D157)))</f>
        <v/>
      </c>
      <c r="W157" s="2" t="str">
        <f>IF(ISBLANK(Sheet2!W157), "", IF(ISERR(FIND(Sheet2!W157, Sheet1!$D157)), "", FIND(Sheet2!W157, Sheet1!$D157)))</f>
        <v/>
      </c>
      <c r="X157" s="2" t="str">
        <f>IF(ISBLANK(Sheet2!X157), "", IF(ISERR(FIND(Sheet2!X157, Sheet1!$D157)), "", FIND(Sheet2!X157, Sheet1!$D157)))</f>
        <v/>
      </c>
    </row>
    <row r="158">
      <c r="A158" s="2" t="str">
        <f>IF(ISBLANK(Sheet2!A158), "", IF(ISERR(FIND(Sheet2!A158, Sheet1!$D158)), "", FIND(Sheet2!A158, Sheet1!$D158)))</f>
        <v/>
      </c>
      <c r="B158" s="2" t="str">
        <f>IF(ISBLANK(Sheet2!B158), "", IF(ISERR(FIND(Sheet2!B158, Sheet1!$D158)), "", FIND(Sheet2!B158, Sheet1!$D158)))</f>
        <v/>
      </c>
      <c r="C158" s="2">
        <f>IF(ISBLANK(Sheet2!C158), "", IF(ISERR(FIND(Sheet2!C158, Sheet1!$D158)), "", FIND(Sheet2!C158, Sheet1!$D158)))</f>
        <v>10</v>
      </c>
      <c r="D158" s="2" t="str">
        <f>IF(ISBLANK(Sheet2!D158), "", IF(ISERR(FIND(Sheet2!D158, Sheet1!$D158)), "", FIND(Sheet2!D158, Sheet1!$D158)))</f>
        <v/>
      </c>
      <c r="E158" s="2" t="str">
        <f>IF(ISBLANK(Sheet2!E158), "", IF(ISERR(FIND(Sheet2!E158, Sheet1!$D158)), "", FIND(Sheet2!E158, Sheet1!$D158)))</f>
        <v/>
      </c>
      <c r="F158" s="2" t="str">
        <f>IF(ISBLANK(Sheet2!F158), "", IF(ISERR(FIND(Sheet2!F158, Sheet1!$D158)), "", FIND(Sheet2!F158, Sheet1!$D158)))</f>
        <v/>
      </c>
      <c r="G158" s="2" t="str">
        <f>IF(ISBLANK(Sheet2!G158), "", IF(ISERR(FIND(Sheet2!G158, Sheet1!$D158)), "", FIND(Sheet2!G158, Sheet1!$D158)))</f>
        <v/>
      </c>
      <c r="H158" s="2" t="str">
        <f>IF(ISBLANK(Sheet2!H158), "", IF(ISERR(FIND(Sheet2!H158, Sheet1!$D158)), "", FIND(Sheet2!H158, Sheet1!$D158)))</f>
        <v/>
      </c>
      <c r="I158" s="2" t="str">
        <f>IF(ISBLANK(Sheet2!I158), "", IF(ISERR(FIND(Sheet2!I158, Sheet1!$D158)), "", FIND(Sheet2!I158, Sheet1!$D158)))</f>
        <v/>
      </c>
      <c r="J158" s="2" t="str">
        <f>IF(ISBLANK(Sheet2!J158), "", IF(ISERR(FIND(Sheet2!J158, Sheet1!$D158)), "", FIND(Sheet2!J158, Sheet1!$D158)))</f>
        <v/>
      </c>
      <c r="K158" s="2" t="str">
        <f>IF(ISBLANK(Sheet2!K158), "", IF(ISERR(FIND(Sheet2!K158, Sheet1!$D158)), "", FIND(Sheet2!K158, Sheet1!$D158)))</f>
        <v/>
      </c>
      <c r="L158" s="2" t="str">
        <f>IF(ISBLANK(Sheet2!L158), "", IF(ISERR(FIND(Sheet2!L158, Sheet1!$D158)), "", FIND(Sheet2!L158, Sheet1!$D158)))</f>
        <v/>
      </c>
      <c r="M158" s="2" t="str">
        <f>IF(ISBLANK(Sheet2!M158), "", IF(ISERR(FIND(Sheet2!M158, Sheet1!$D158)), "", FIND(Sheet2!M158, Sheet1!$D158)))</f>
        <v/>
      </c>
      <c r="N158" s="2" t="str">
        <f>IF(ISBLANK(Sheet2!N158), "", IF(ISERR(FIND(Sheet2!N158, Sheet1!$D158)), "", FIND(Sheet2!N158, Sheet1!$D158)))</f>
        <v/>
      </c>
      <c r="O158" s="2" t="str">
        <f>IF(ISBLANK(Sheet2!O158), "", IF(ISERR(FIND(Sheet2!O158, Sheet1!$D158)), "", FIND(Sheet2!O158, Sheet1!$D158)))</f>
        <v/>
      </c>
      <c r="P158" s="2" t="str">
        <f>IF(ISBLANK(Sheet2!P158), "", IF(ISERR(FIND(Sheet2!P158, Sheet1!$D158)), "", FIND(Sheet2!P158, Sheet1!$D158)))</f>
        <v/>
      </c>
      <c r="Q158" s="2" t="str">
        <f>IF(ISBLANK(Sheet2!Q158), "", IF(ISERR(FIND(Sheet2!Q158, Sheet1!$D158)), "", FIND(Sheet2!Q158, Sheet1!$D158)))</f>
        <v/>
      </c>
      <c r="R158" s="2" t="str">
        <f>IF(ISBLANK(Sheet2!R158), "", IF(ISERR(FIND(Sheet2!R158, Sheet1!$D158)), "", FIND(Sheet2!R158, Sheet1!$D158)))</f>
        <v/>
      </c>
      <c r="S158" s="2" t="str">
        <f>IF(ISBLANK(Sheet2!S158), "", IF(ISERR(FIND(Sheet2!S158, Sheet1!$D158)), "", FIND(Sheet2!S158, Sheet1!$D158)))</f>
        <v/>
      </c>
      <c r="T158" s="2" t="str">
        <f>IF(ISBLANK(Sheet2!T158), "", IF(ISERR(FIND(Sheet2!T158, Sheet1!$D158)), "", FIND(Sheet2!T158, Sheet1!$D158)))</f>
        <v/>
      </c>
      <c r="U158" s="2" t="str">
        <f>IF(ISBLANK(Sheet2!U158), "", IF(ISERR(FIND(Sheet2!U158, Sheet1!$D158)), "", FIND(Sheet2!U158, Sheet1!$D158)))</f>
        <v/>
      </c>
      <c r="V158" s="2" t="str">
        <f>IF(ISBLANK(Sheet2!V158), "", IF(ISERR(FIND(Sheet2!V158, Sheet1!$D158)), "", FIND(Sheet2!V158, Sheet1!$D158)))</f>
        <v/>
      </c>
      <c r="W158" s="2" t="str">
        <f>IF(ISBLANK(Sheet2!W158), "", IF(ISERR(FIND(Sheet2!W158, Sheet1!$D158)), "", FIND(Sheet2!W158, Sheet1!$D158)))</f>
        <v/>
      </c>
      <c r="X158" s="2" t="str">
        <f>IF(ISBLANK(Sheet2!X158), "", IF(ISERR(FIND(Sheet2!X158, Sheet1!$D158)), "", FIND(Sheet2!X158, Sheet1!$D158)))</f>
        <v/>
      </c>
    </row>
    <row r="159">
      <c r="A159" s="2" t="str">
        <f>IF(ISBLANK(Sheet2!A159), "", IF(ISERR(FIND(Sheet2!A159, Sheet1!$D159)), "", FIND(Sheet2!A159, Sheet1!$D159)))</f>
        <v/>
      </c>
      <c r="B159" s="2" t="str">
        <f>IF(ISBLANK(Sheet2!B159), "", IF(ISERR(FIND(Sheet2!B159, Sheet1!$D159)), "", FIND(Sheet2!B159, Sheet1!$D159)))</f>
        <v/>
      </c>
      <c r="C159" s="2" t="str">
        <f>IF(ISBLANK(Sheet2!C159), "", IF(ISERR(FIND(Sheet2!C159, Sheet1!$D159)), "", FIND(Sheet2!C159, Sheet1!$D159)))</f>
        <v/>
      </c>
      <c r="D159" s="2" t="str">
        <f>IF(ISBLANK(Sheet2!D159), "", IF(ISERR(FIND(Sheet2!D159, Sheet1!$D159)), "", FIND(Sheet2!D159, Sheet1!$D159)))</f>
        <v/>
      </c>
      <c r="E159" s="2" t="str">
        <f>IF(ISBLANK(Sheet2!E159), "", IF(ISERR(FIND(Sheet2!E159, Sheet1!$D159)), "", FIND(Sheet2!E159, Sheet1!$D159)))</f>
        <v/>
      </c>
      <c r="F159" s="2" t="str">
        <f>IF(ISBLANK(Sheet2!F159), "", IF(ISERR(FIND(Sheet2!F159, Sheet1!$D159)), "", FIND(Sheet2!F159, Sheet1!$D159)))</f>
        <v/>
      </c>
      <c r="G159" s="2">
        <f>IF(ISBLANK(Sheet2!G159), "", IF(ISERR(FIND(Sheet2!G159, Sheet1!$D159)), "", FIND(Sheet2!G159, Sheet1!$D159)))</f>
        <v>10</v>
      </c>
      <c r="H159" s="2" t="str">
        <f>IF(ISBLANK(Sheet2!H159), "", IF(ISERR(FIND(Sheet2!H159, Sheet1!$D159)), "", FIND(Sheet2!H159, Sheet1!$D159)))</f>
        <v/>
      </c>
      <c r="I159" s="2" t="str">
        <f>IF(ISBLANK(Sheet2!I159), "", IF(ISERR(FIND(Sheet2!I159, Sheet1!$D159)), "", FIND(Sheet2!I159, Sheet1!$D159)))</f>
        <v/>
      </c>
      <c r="J159" s="2" t="str">
        <f>IF(ISBLANK(Sheet2!J159), "", IF(ISERR(FIND(Sheet2!J159, Sheet1!$D159)), "", FIND(Sheet2!J159, Sheet1!$D159)))</f>
        <v/>
      </c>
      <c r="K159" s="2" t="str">
        <f>IF(ISBLANK(Sheet2!K159), "", IF(ISERR(FIND(Sheet2!K159, Sheet1!$D159)), "", FIND(Sheet2!K159, Sheet1!$D159)))</f>
        <v/>
      </c>
      <c r="L159" s="2" t="str">
        <f>IF(ISBLANK(Sheet2!L159), "", IF(ISERR(FIND(Sheet2!L159, Sheet1!$D159)), "", FIND(Sheet2!L159, Sheet1!$D159)))</f>
        <v/>
      </c>
      <c r="M159" s="2" t="str">
        <f>IF(ISBLANK(Sheet2!M159), "", IF(ISERR(FIND(Sheet2!M159, Sheet1!$D159)), "", FIND(Sheet2!M159, Sheet1!$D159)))</f>
        <v/>
      </c>
      <c r="N159" s="2" t="str">
        <f>IF(ISBLANK(Sheet2!N159), "", IF(ISERR(FIND(Sheet2!N159, Sheet1!$D159)), "", FIND(Sheet2!N159, Sheet1!$D159)))</f>
        <v/>
      </c>
      <c r="O159" s="2" t="str">
        <f>IF(ISBLANK(Sheet2!O159), "", IF(ISERR(FIND(Sheet2!O159, Sheet1!$D159)), "", FIND(Sheet2!O159, Sheet1!$D159)))</f>
        <v/>
      </c>
      <c r="P159" s="2" t="str">
        <f>IF(ISBLANK(Sheet2!P159), "", IF(ISERR(FIND(Sheet2!P159, Sheet1!$D159)), "", FIND(Sheet2!P159, Sheet1!$D159)))</f>
        <v/>
      </c>
      <c r="Q159" s="2" t="str">
        <f>IF(ISBLANK(Sheet2!Q159), "", IF(ISERR(FIND(Sheet2!Q159, Sheet1!$D159)), "", FIND(Sheet2!Q159, Sheet1!$D159)))</f>
        <v/>
      </c>
      <c r="R159" s="2" t="str">
        <f>IF(ISBLANK(Sheet2!R159), "", IF(ISERR(FIND(Sheet2!R159, Sheet1!$D159)), "", FIND(Sheet2!R159, Sheet1!$D159)))</f>
        <v/>
      </c>
      <c r="S159" s="2" t="str">
        <f>IF(ISBLANK(Sheet2!S159), "", IF(ISERR(FIND(Sheet2!S159, Sheet1!$D159)), "", FIND(Sheet2!S159, Sheet1!$D159)))</f>
        <v/>
      </c>
      <c r="T159" s="2" t="str">
        <f>IF(ISBLANK(Sheet2!T159), "", IF(ISERR(FIND(Sheet2!T159, Sheet1!$D159)), "", FIND(Sheet2!T159, Sheet1!$D159)))</f>
        <v/>
      </c>
      <c r="U159" s="2" t="str">
        <f>IF(ISBLANK(Sheet2!U159), "", IF(ISERR(FIND(Sheet2!U159, Sheet1!$D159)), "", FIND(Sheet2!U159, Sheet1!$D159)))</f>
        <v/>
      </c>
      <c r="V159" s="2" t="str">
        <f>IF(ISBLANK(Sheet2!V159), "", IF(ISERR(FIND(Sheet2!V159, Sheet1!$D159)), "", FIND(Sheet2!V159, Sheet1!$D159)))</f>
        <v/>
      </c>
      <c r="W159" s="2" t="str">
        <f>IF(ISBLANK(Sheet2!W159), "", IF(ISERR(FIND(Sheet2!W159, Sheet1!$D159)), "", FIND(Sheet2!W159, Sheet1!$D159)))</f>
        <v/>
      </c>
      <c r="X159" s="2" t="str">
        <f>IF(ISBLANK(Sheet2!X159), "", IF(ISERR(FIND(Sheet2!X159, Sheet1!$D159)), "", FIND(Sheet2!X159, Sheet1!$D159)))</f>
        <v/>
      </c>
    </row>
    <row r="160">
      <c r="A160" s="2">
        <f>IF(ISBLANK(Sheet2!A160), "", IF(ISERR(FIND(Sheet2!A160, Sheet1!$D160)), "", FIND(Sheet2!A160, Sheet1!$D160)))</f>
        <v>7</v>
      </c>
      <c r="B160" s="2" t="str">
        <f>IF(ISBLANK(Sheet2!B160), "", IF(ISERR(FIND(Sheet2!B160, Sheet1!$D160)), "", FIND(Sheet2!B160, Sheet1!$D160)))</f>
        <v/>
      </c>
      <c r="C160" s="2" t="str">
        <f>IF(ISBLANK(Sheet2!C160), "", IF(ISERR(FIND(Sheet2!C160, Sheet1!$D160)), "", FIND(Sheet2!C160, Sheet1!$D160)))</f>
        <v/>
      </c>
      <c r="D160" s="2">
        <f>IF(ISBLANK(Sheet2!D160), "", IF(ISERR(FIND(Sheet2!D160, Sheet1!$D160)), "", FIND(Sheet2!D160, Sheet1!$D160)))</f>
        <v>7</v>
      </c>
      <c r="E160" s="2" t="str">
        <f>IF(ISBLANK(Sheet2!E160), "", IF(ISERR(FIND(Sheet2!E160, Sheet1!$D160)), "", FIND(Sheet2!E160, Sheet1!$D160)))</f>
        <v/>
      </c>
      <c r="F160" s="2" t="str">
        <f>IF(ISBLANK(Sheet2!F160), "", IF(ISERR(FIND(Sheet2!F160, Sheet1!$D160)), "", FIND(Sheet2!F160, Sheet1!$D160)))</f>
        <v/>
      </c>
      <c r="G160" s="2" t="str">
        <f>IF(ISBLANK(Sheet2!G160), "", IF(ISERR(FIND(Sheet2!G160, Sheet1!$D160)), "", FIND(Sheet2!G160, Sheet1!$D160)))</f>
        <v/>
      </c>
      <c r="H160" s="2" t="str">
        <f>IF(ISBLANK(Sheet2!H160), "", IF(ISERR(FIND(Sheet2!H160, Sheet1!$D160)), "", FIND(Sheet2!H160, Sheet1!$D160)))</f>
        <v/>
      </c>
      <c r="I160" s="2" t="str">
        <f>IF(ISBLANK(Sheet2!I160), "", IF(ISERR(FIND(Sheet2!I160, Sheet1!$D160)), "", FIND(Sheet2!I160, Sheet1!$D160)))</f>
        <v/>
      </c>
      <c r="J160" s="2" t="str">
        <f>IF(ISBLANK(Sheet2!J160), "", IF(ISERR(FIND(Sheet2!J160, Sheet1!$D160)), "", FIND(Sheet2!J160, Sheet1!$D160)))</f>
        <v/>
      </c>
      <c r="K160" s="2" t="str">
        <f>IF(ISBLANK(Sheet2!K160), "", IF(ISERR(FIND(Sheet2!K160, Sheet1!$D160)), "", FIND(Sheet2!K160, Sheet1!$D160)))</f>
        <v/>
      </c>
      <c r="L160" s="2">
        <f>IF(ISBLANK(Sheet2!L160), "", IF(ISERR(FIND(Sheet2!L160, Sheet1!$D160)), "", FIND(Sheet2!L160, Sheet1!$D160)))</f>
        <v>7</v>
      </c>
      <c r="M160" s="2" t="str">
        <f>IF(ISBLANK(Sheet2!M160), "", IF(ISERR(FIND(Sheet2!M160, Sheet1!$D160)), "", FIND(Sheet2!M160, Sheet1!$D160)))</f>
        <v/>
      </c>
      <c r="N160" s="2" t="str">
        <f>IF(ISBLANK(Sheet2!N160), "", IF(ISERR(FIND(Sheet2!N160, Sheet1!$D160)), "", FIND(Sheet2!N160, Sheet1!$D160)))</f>
        <v/>
      </c>
      <c r="O160" s="2" t="str">
        <f>IF(ISBLANK(Sheet2!O160), "", IF(ISERR(FIND(Sheet2!O160, Sheet1!$D160)), "", FIND(Sheet2!O160, Sheet1!$D160)))</f>
        <v/>
      </c>
      <c r="P160" s="2" t="str">
        <f>IF(ISBLANK(Sheet2!P160), "", IF(ISERR(FIND(Sheet2!P160, Sheet1!$D160)), "", FIND(Sheet2!P160, Sheet1!$D160)))</f>
        <v/>
      </c>
      <c r="Q160" s="2" t="str">
        <f>IF(ISBLANK(Sheet2!Q160), "", IF(ISERR(FIND(Sheet2!Q160, Sheet1!$D160)), "", FIND(Sheet2!Q160, Sheet1!$D160)))</f>
        <v/>
      </c>
      <c r="R160" s="2" t="str">
        <f>IF(ISBLANK(Sheet2!R160), "", IF(ISERR(FIND(Sheet2!R160, Sheet1!$D160)), "", FIND(Sheet2!R160, Sheet1!$D160)))</f>
        <v/>
      </c>
      <c r="S160" s="2" t="str">
        <f>IF(ISBLANK(Sheet2!S160), "", IF(ISERR(FIND(Sheet2!S160, Sheet1!$D160)), "", FIND(Sheet2!S160, Sheet1!$D160)))</f>
        <v/>
      </c>
      <c r="T160" s="2" t="str">
        <f>IF(ISBLANK(Sheet2!T160), "", IF(ISERR(FIND(Sheet2!T160, Sheet1!$D160)), "", FIND(Sheet2!T160, Sheet1!$D160)))</f>
        <v/>
      </c>
      <c r="U160" s="2" t="str">
        <f>IF(ISBLANK(Sheet2!U160), "", IF(ISERR(FIND(Sheet2!U160, Sheet1!$D160)), "", FIND(Sheet2!U160, Sheet1!$D160)))</f>
        <v/>
      </c>
      <c r="V160" s="2" t="str">
        <f>IF(ISBLANK(Sheet2!V160), "", IF(ISERR(FIND(Sheet2!V160, Sheet1!$D160)), "", FIND(Sheet2!V160, Sheet1!$D160)))</f>
        <v/>
      </c>
      <c r="W160" s="2" t="str">
        <f>IF(ISBLANK(Sheet2!W160), "", IF(ISERR(FIND(Sheet2!W160, Sheet1!$D160)), "", FIND(Sheet2!W160, Sheet1!$D160)))</f>
        <v/>
      </c>
      <c r="X160" s="2" t="str">
        <f>IF(ISBLANK(Sheet2!X160), "", IF(ISERR(FIND(Sheet2!X160, Sheet1!$D160)), "", FIND(Sheet2!X160, Sheet1!$D160)))</f>
        <v/>
      </c>
    </row>
    <row r="161">
      <c r="A161" s="2" t="str">
        <f>IF(ISBLANK(Sheet2!A161), "", IF(ISERR(FIND(Sheet2!A161, Sheet1!$D161)), "", FIND(Sheet2!A161, Sheet1!$D161)))</f>
        <v/>
      </c>
      <c r="B161" s="2" t="str">
        <f>IF(ISBLANK(Sheet2!B161), "", IF(ISERR(FIND(Sheet2!B161, Sheet1!$D161)), "", FIND(Sheet2!B161, Sheet1!$D161)))</f>
        <v/>
      </c>
      <c r="C161" s="2" t="str">
        <f>IF(ISBLANK(Sheet2!C161), "", IF(ISERR(FIND(Sheet2!C161, Sheet1!$D161)), "", FIND(Sheet2!C161, Sheet1!$D161)))</f>
        <v/>
      </c>
      <c r="D161" s="2" t="str">
        <f>IF(ISBLANK(Sheet2!D161), "", IF(ISERR(FIND(Sheet2!D161, Sheet1!$D161)), "", FIND(Sheet2!D161, Sheet1!$D161)))</f>
        <v/>
      </c>
      <c r="E161" s="2" t="str">
        <f>IF(ISBLANK(Sheet2!E161), "", IF(ISERR(FIND(Sheet2!E161, Sheet1!$D161)), "", FIND(Sheet2!E161, Sheet1!$D161)))</f>
        <v/>
      </c>
      <c r="F161" s="2" t="str">
        <f>IF(ISBLANK(Sheet2!F161), "", IF(ISERR(FIND(Sheet2!F161, Sheet1!$D161)), "", FIND(Sheet2!F161, Sheet1!$D161)))</f>
        <v/>
      </c>
      <c r="G161" s="2" t="str">
        <f>IF(ISBLANK(Sheet2!G161), "", IF(ISERR(FIND(Sheet2!G161, Sheet1!$D161)), "", FIND(Sheet2!G161, Sheet1!$D161)))</f>
        <v/>
      </c>
      <c r="H161" s="2" t="str">
        <f>IF(ISBLANK(Sheet2!H161), "", IF(ISERR(FIND(Sheet2!H161, Sheet1!$D161)), "", FIND(Sheet2!H161, Sheet1!$D161)))</f>
        <v/>
      </c>
      <c r="I161" s="2" t="str">
        <f>IF(ISBLANK(Sheet2!I161), "", IF(ISERR(FIND(Sheet2!I161, Sheet1!$D161)), "", FIND(Sheet2!I161, Sheet1!$D161)))</f>
        <v/>
      </c>
      <c r="J161" s="2" t="str">
        <f>IF(ISBLANK(Sheet2!J161), "", IF(ISERR(FIND(Sheet2!J161, Sheet1!$D161)), "", FIND(Sheet2!J161, Sheet1!$D161)))</f>
        <v/>
      </c>
      <c r="K161" s="2" t="str">
        <f>IF(ISBLANK(Sheet2!K161), "", IF(ISERR(FIND(Sheet2!K161, Sheet1!$D161)), "", FIND(Sheet2!K161, Sheet1!$D161)))</f>
        <v/>
      </c>
      <c r="L161" s="2" t="str">
        <f>IF(ISBLANK(Sheet2!L161), "", IF(ISERR(FIND(Sheet2!L161, Sheet1!$D161)), "", FIND(Sheet2!L161, Sheet1!$D161)))</f>
        <v/>
      </c>
      <c r="M161" s="2" t="str">
        <f>IF(ISBLANK(Sheet2!M161), "", IF(ISERR(FIND(Sheet2!M161, Sheet1!$D161)), "", FIND(Sheet2!M161, Sheet1!$D161)))</f>
        <v/>
      </c>
      <c r="N161" s="2" t="str">
        <f>IF(ISBLANK(Sheet2!N161), "", IF(ISERR(FIND(Sheet2!N161, Sheet1!$D161)), "", FIND(Sheet2!N161, Sheet1!$D161)))</f>
        <v/>
      </c>
      <c r="O161" s="2" t="str">
        <f>IF(ISBLANK(Sheet2!O161), "", IF(ISERR(FIND(Sheet2!O161, Sheet1!$D161)), "", FIND(Sheet2!O161, Sheet1!$D161)))</f>
        <v/>
      </c>
      <c r="P161" s="2">
        <f>IF(ISBLANK(Sheet2!P161), "", IF(ISERR(FIND(Sheet2!P161, Sheet1!$D161)), "", FIND(Sheet2!P161, Sheet1!$D161)))</f>
        <v>6</v>
      </c>
      <c r="Q161" s="2" t="str">
        <f>IF(ISBLANK(Sheet2!Q161), "", IF(ISERR(FIND(Sheet2!Q161, Sheet1!$D161)), "", FIND(Sheet2!Q161, Sheet1!$D161)))</f>
        <v/>
      </c>
      <c r="R161" s="2" t="str">
        <f>IF(ISBLANK(Sheet2!R161), "", IF(ISERR(FIND(Sheet2!R161, Sheet1!$D161)), "", FIND(Sheet2!R161, Sheet1!$D161)))</f>
        <v/>
      </c>
      <c r="S161" s="2" t="str">
        <f>IF(ISBLANK(Sheet2!S161), "", IF(ISERR(FIND(Sheet2!S161, Sheet1!$D161)), "", FIND(Sheet2!S161, Sheet1!$D161)))</f>
        <v/>
      </c>
      <c r="T161" s="2" t="str">
        <f>IF(ISBLANK(Sheet2!T161), "", IF(ISERR(FIND(Sheet2!T161, Sheet1!$D161)), "", FIND(Sheet2!T161, Sheet1!$D161)))</f>
        <v/>
      </c>
      <c r="U161" s="2" t="str">
        <f>IF(ISBLANK(Sheet2!U161), "", IF(ISERR(FIND(Sheet2!U161, Sheet1!$D161)), "", FIND(Sheet2!U161, Sheet1!$D161)))</f>
        <v/>
      </c>
      <c r="V161" s="2" t="str">
        <f>IF(ISBLANK(Sheet2!V161), "", IF(ISERR(FIND(Sheet2!V161, Sheet1!$D161)), "", FIND(Sheet2!V161, Sheet1!$D161)))</f>
        <v/>
      </c>
      <c r="W161" s="2" t="str">
        <f>IF(ISBLANK(Sheet2!W161), "", IF(ISERR(FIND(Sheet2!W161, Sheet1!$D161)), "", FIND(Sheet2!W161, Sheet1!$D161)))</f>
        <v/>
      </c>
      <c r="X161" s="2" t="str">
        <f>IF(ISBLANK(Sheet2!X161), "", IF(ISERR(FIND(Sheet2!X161, Sheet1!$D161)), "", FIND(Sheet2!X161, Sheet1!$D161)))</f>
        <v/>
      </c>
    </row>
    <row r="162">
      <c r="A162" s="2" t="str">
        <f>IF(ISBLANK(Sheet2!A162), "", IF(ISERR(FIND(Sheet2!A162, Sheet1!$D162)), "", FIND(Sheet2!A162, Sheet1!$D162)))</f>
        <v/>
      </c>
      <c r="B162" s="2" t="str">
        <f>IF(ISBLANK(Sheet2!B162), "", IF(ISERR(FIND(Sheet2!B162, Sheet1!$D162)), "", FIND(Sheet2!B162, Sheet1!$D162)))</f>
        <v/>
      </c>
      <c r="C162" s="2" t="str">
        <f>IF(ISBLANK(Sheet2!C162), "", IF(ISERR(FIND(Sheet2!C162, Sheet1!$D162)), "", FIND(Sheet2!C162, Sheet1!$D162)))</f>
        <v/>
      </c>
      <c r="D162" s="2" t="str">
        <f>IF(ISBLANK(Sheet2!D162), "", IF(ISERR(FIND(Sheet2!D162, Sheet1!$D162)), "", FIND(Sheet2!D162, Sheet1!$D162)))</f>
        <v/>
      </c>
      <c r="E162" s="2" t="str">
        <f>IF(ISBLANK(Sheet2!E162), "", IF(ISERR(FIND(Sheet2!E162, Sheet1!$D162)), "", FIND(Sheet2!E162, Sheet1!$D162)))</f>
        <v/>
      </c>
      <c r="F162" s="2" t="str">
        <f>IF(ISBLANK(Sheet2!F162), "", IF(ISERR(FIND(Sheet2!F162, Sheet1!$D162)), "", FIND(Sheet2!F162, Sheet1!$D162)))</f>
        <v/>
      </c>
      <c r="G162" s="2" t="str">
        <f>IF(ISBLANK(Sheet2!G162), "", IF(ISERR(FIND(Sheet2!G162, Sheet1!$D162)), "", FIND(Sheet2!G162, Sheet1!$D162)))</f>
        <v/>
      </c>
      <c r="H162" s="2" t="str">
        <f>IF(ISBLANK(Sheet2!H162), "", IF(ISERR(FIND(Sheet2!H162, Sheet1!$D162)), "", FIND(Sheet2!H162, Sheet1!$D162)))</f>
        <v/>
      </c>
      <c r="I162" s="2" t="str">
        <f>IF(ISBLANK(Sheet2!I162), "", IF(ISERR(FIND(Sheet2!I162, Sheet1!$D162)), "", FIND(Sheet2!I162, Sheet1!$D162)))</f>
        <v/>
      </c>
      <c r="J162" s="2" t="str">
        <f>IF(ISBLANK(Sheet2!J162), "", IF(ISERR(FIND(Sheet2!J162, Sheet1!$D162)), "", FIND(Sheet2!J162, Sheet1!$D162)))</f>
        <v/>
      </c>
      <c r="K162" s="2">
        <f>IF(ISBLANK(Sheet2!K162), "", IF(ISERR(FIND(Sheet2!K162, Sheet1!$D162)), "", FIND(Sheet2!K162, Sheet1!$D162)))</f>
        <v>13</v>
      </c>
      <c r="L162" s="2" t="str">
        <f>IF(ISBLANK(Sheet2!L162), "", IF(ISERR(FIND(Sheet2!L162, Sheet1!$D162)), "", FIND(Sheet2!L162, Sheet1!$D162)))</f>
        <v/>
      </c>
      <c r="M162" s="2" t="str">
        <f>IF(ISBLANK(Sheet2!M162), "", IF(ISERR(FIND(Sheet2!M162, Sheet1!$D162)), "", FIND(Sheet2!M162, Sheet1!$D162)))</f>
        <v/>
      </c>
      <c r="N162" s="2" t="str">
        <f>IF(ISBLANK(Sheet2!N162), "", IF(ISERR(FIND(Sheet2!N162, Sheet1!$D162)), "", FIND(Sheet2!N162, Sheet1!$D162)))</f>
        <v/>
      </c>
      <c r="O162" s="2" t="str">
        <f>IF(ISBLANK(Sheet2!O162), "", IF(ISERR(FIND(Sheet2!O162, Sheet1!$D162)), "", FIND(Sheet2!O162, Sheet1!$D162)))</f>
        <v/>
      </c>
      <c r="P162" s="2" t="str">
        <f>IF(ISBLANK(Sheet2!P162), "", IF(ISERR(FIND(Sheet2!P162, Sheet1!$D162)), "", FIND(Sheet2!P162, Sheet1!$D162)))</f>
        <v/>
      </c>
      <c r="Q162" s="2" t="str">
        <f>IF(ISBLANK(Sheet2!Q162), "", IF(ISERR(FIND(Sheet2!Q162, Sheet1!$D162)), "", FIND(Sheet2!Q162, Sheet1!$D162)))</f>
        <v/>
      </c>
      <c r="R162" s="2" t="str">
        <f>IF(ISBLANK(Sheet2!R162), "", IF(ISERR(FIND(Sheet2!R162, Sheet1!$D162)), "", FIND(Sheet2!R162, Sheet1!$D162)))</f>
        <v/>
      </c>
      <c r="S162" s="2" t="str">
        <f>IF(ISBLANK(Sheet2!S162), "", IF(ISERR(FIND(Sheet2!S162, Sheet1!$D162)), "", FIND(Sheet2!S162, Sheet1!$D162)))</f>
        <v/>
      </c>
      <c r="T162" s="2" t="str">
        <f>IF(ISBLANK(Sheet2!T162), "", IF(ISERR(FIND(Sheet2!T162, Sheet1!$D162)), "", FIND(Sheet2!T162, Sheet1!$D162)))</f>
        <v/>
      </c>
      <c r="U162" s="2" t="str">
        <f>IF(ISBLANK(Sheet2!U162), "", IF(ISERR(FIND(Sheet2!U162, Sheet1!$D162)), "", FIND(Sheet2!U162, Sheet1!$D162)))</f>
        <v/>
      </c>
      <c r="V162" s="2" t="str">
        <f>IF(ISBLANK(Sheet2!V162), "", IF(ISERR(FIND(Sheet2!V162, Sheet1!$D162)), "", FIND(Sheet2!V162, Sheet1!$D162)))</f>
        <v/>
      </c>
      <c r="W162" s="2" t="str">
        <f>IF(ISBLANK(Sheet2!W162), "", IF(ISERR(FIND(Sheet2!W162, Sheet1!$D162)), "", FIND(Sheet2!W162, Sheet1!$D162)))</f>
        <v/>
      </c>
      <c r="X162" s="2" t="str">
        <f>IF(ISBLANK(Sheet2!X162), "", IF(ISERR(FIND(Sheet2!X162, Sheet1!$D162)), "", FIND(Sheet2!X162, Sheet1!$D162)))</f>
        <v/>
      </c>
    </row>
    <row r="163">
      <c r="A163" s="2" t="str">
        <f>IF(ISBLANK(Sheet2!A163), "", IF(ISERR(FIND(Sheet2!A163, Sheet1!$D163)), "", FIND(Sheet2!A163, Sheet1!$D163)))</f>
        <v/>
      </c>
      <c r="B163" s="2" t="str">
        <f>IF(ISBLANK(Sheet2!B163), "", IF(ISERR(FIND(Sheet2!B163, Sheet1!$D163)), "", FIND(Sheet2!B163, Sheet1!$D163)))</f>
        <v/>
      </c>
      <c r="C163" s="2" t="str">
        <f>IF(ISBLANK(Sheet2!C163), "", IF(ISERR(FIND(Sheet2!C163, Sheet1!$D163)), "", FIND(Sheet2!C163, Sheet1!$D163)))</f>
        <v/>
      </c>
      <c r="D163" s="2" t="str">
        <f>IF(ISBLANK(Sheet2!D163), "", IF(ISERR(FIND(Sheet2!D163, Sheet1!$D163)), "", FIND(Sheet2!D163, Sheet1!$D163)))</f>
        <v/>
      </c>
      <c r="E163" s="2" t="str">
        <f>IF(ISBLANK(Sheet2!E163), "", IF(ISERR(FIND(Sheet2!E163, Sheet1!$D163)), "", FIND(Sheet2!E163, Sheet1!$D163)))</f>
        <v/>
      </c>
      <c r="F163" s="2">
        <f>IF(ISBLANK(Sheet2!F163), "", IF(ISERR(FIND(Sheet2!F163, Sheet1!$D163)), "", FIND(Sheet2!F163, Sheet1!$D163)))</f>
        <v>1</v>
      </c>
      <c r="G163" s="2" t="str">
        <f>IF(ISBLANK(Sheet2!G163), "", IF(ISERR(FIND(Sheet2!G163, Sheet1!$D163)), "", FIND(Sheet2!G163, Sheet1!$D163)))</f>
        <v/>
      </c>
      <c r="H163" s="2" t="str">
        <f>IF(ISBLANK(Sheet2!H163), "", IF(ISERR(FIND(Sheet2!H163, Sheet1!$D163)), "", FIND(Sheet2!H163, Sheet1!$D163)))</f>
        <v/>
      </c>
      <c r="I163" s="2" t="str">
        <f>IF(ISBLANK(Sheet2!I163), "", IF(ISERR(FIND(Sheet2!I163, Sheet1!$D163)), "", FIND(Sheet2!I163, Sheet1!$D163)))</f>
        <v/>
      </c>
      <c r="J163" s="2" t="str">
        <f>IF(ISBLANK(Sheet2!J163), "", IF(ISERR(FIND(Sheet2!J163, Sheet1!$D163)), "", FIND(Sheet2!J163, Sheet1!$D163)))</f>
        <v/>
      </c>
      <c r="K163" s="2" t="str">
        <f>IF(ISBLANK(Sheet2!K163), "", IF(ISERR(FIND(Sheet2!K163, Sheet1!$D163)), "", FIND(Sheet2!K163, Sheet1!$D163)))</f>
        <v/>
      </c>
      <c r="L163" s="2" t="str">
        <f>IF(ISBLANK(Sheet2!L163), "", IF(ISERR(FIND(Sheet2!L163, Sheet1!$D163)), "", FIND(Sheet2!L163, Sheet1!$D163)))</f>
        <v/>
      </c>
      <c r="M163" s="2" t="str">
        <f>IF(ISBLANK(Sheet2!M163), "", IF(ISERR(FIND(Sheet2!M163, Sheet1!$D163)), "", FIND(Sheet2!M163, Sheet1!$D163)))</f>
        <v/>
      </c>
      <c r="N163" s="2" t="str">
        <f>IF(ISBLANK(Sheet2!N163), "", IF(ISERR(FIND(Sheet2!N163, Sheet1!$D163)), "", FIND(Sheet2!N163, Sheet1!$D163)))</f>
        <v/>
      </c>
      <c r="O163" s="2" t="str">
        <f>IF(ISBLANK(Sheet2!O163), "", IF(ISERR(FIND(Sheet2!O163, Sheet1!$D163)), "", FIND(Sheet2!O163, Sheet1!$D163)))</f>
        <v/>
      </c>
      <c r="P163" s="2" t="str">
        <f>IF(ISBLANK(Sheet2!P163), "", IF(ISERR(FIND(Sheet2!P163, Sheet1!$D163)), "", FIND(Sheet2!P163, Sheet1!$D163)))</f>
        <v/>
      </c>
      <c r="Q163" s="2" t="str">
        <f>IF(ISBLANK(Sheet2!Q163), "", IF(ISERR(FIND(Sheet2!Q163, Sheet1!$D163)), "", FIND(Sheet2!Q163, Sheet1!$D163)))</f>
        <v/>
      </c>
      <c r="R163" s="2" t="str">
        <f>IF(ISBLANK(Sheet2!R163), "", IF(ISERR(FIND(Sheet2!R163, Sheet1!$D163)), "", FIND(Sheet2!R163, Sheet1!$D163)))</f>
        <v/>
      </c>
      <c r="S163" s="2" t="str">
        <f>IF(ISBLANK(Sheet2!S163), "", IF(ISERR(FIND(Sheet2!S163, Sheet1!$D163)), "", FIND(Sheet2!S163, Sheet1!$D163)))</f>
        <v/>
      </c>
      <c r="T163" s="2" t="str">
        <f>IF(ISBLANK(Sheet2!T163), "", IF(ISERR(FIND(Sheet2!T163, Sheet1!$D163)), "", FIND(Sheet2!T163, Sheet1!$D163)))</f>
        <v/>
      </c>
      <c r="U163" s="2" t="str">
        <f>IF(ISBLANK(Sheet2!U163), "", IF(ISERR(FIND(Sheet2!U163, Sheet1!$D163)), "", FIND(Sheet2!U163, Sheet1!$D163)))</f>
        <v/>
      </c>
      <c r="V163" s="2" t="str">
        <f>IF(ISBLANK(Sheet2!V163), "", IF(ISERR(FIND(Sheet2!V163, Sheet1!$D163)), "", FIND(Sheet2!V163, Sheet1!$D163)))</f>
        <v/>
      </c>
      <c r="W163" s="2" t="str">
        <f>IF(ISBLANK(Sheet2!W163), "", IF(ISERR(FIND(Sheet2!W163, Sheet1!$D163)), "", FIND(Sheet2!W163, Sheet1!$D163)))</f>
        <v/>
      </c>
      <c r="X163" s="2" t="str">
        <f>IF(ISBLANK(Sheet2!X163), "", IF(ISERR(FIND(Sheet2!X163, Sheet1!$D163)), "", FIND(Sheet2!X163, Sheet1!$D163)))</f>
        <v/>
      </c>
    </row>
    <row r="164">
      <c r="A164" s="2" t="str">
        <f>IF(ISBLANK(Sheet2!A164), "", IF(ISERR(FIND(Sheet2!A164, Sheet1!$D164)), "", FIND(Sheet2!A164, Sheet1!$D164)))</f>
        <v/>
      </c>
      <c r="B164" s="2" t="str">
        <f>IF(ISBLANK(Sheet2!B164), "", IF(ISERR(FIND(Sheet2!B164, Sheet1!$D164)), "", FIND(Sheet2!B164, Sheet1!$D164)))</f>
        <v/>
      </c>
      <c r="C164" s="2">
        <f>IF(ISBLANK(Sheet2!C164), "", IF(ISERR(FIND(Sheet2!C164, Sheet1!$D164)), "", FIND(Sheet2!C164, Sheet1!$D164)))</f>
        <v>1</v>
      </c>
      <c r="D164" s="2" t="str">
        <f>IF(ISBLANK(Sheet2!D164), "", IF(ISERR(FIND(Sheet2!D164, Sheet1!$D164)), "", FIND(Sheet2!D164, Sheet1!$D164)))</f>
        <v/>
      </c>
      <c r="E164" s="2" t="str">
        <f>IF(ISBLANK(Sheet2!E164), "", IF(ISERR(FIND(Sheet2!E164, Sheet1!$D164)), "", FIND(Sheet2!E164, Sheet1!$D164)))</f>
        <v/>
      </c>
      <c r="F164" s="2" t="str">
        <f>IF(ISBLANK(Sheet2!F164), "", IF(ISERR(FIND(Sheet2!F164, Sheet1!$D164)), "", FIND(Sheet2!F164, Sheet1!$D164)))</f>
        <v/>
      </c>
      <c r="G164" s="2" t="str">
        <f>IF(ISBLANK(Sheet2!G164), "", IF(ISERR(FIND(Sheet2!G164, Sheet1!$D164)), "", FIND(Sheet2!G164, Sheet1!$D164)))</f>
        <v/>
      </c>
      <c r="H164" s="2" t="str">
        <f>IF(ISBLANK(Sheet2!H164), "", IF(ISERR(FIND(Sheet2!H164, Sheet1!$D164)), "", FIND(Sheet2!H164, Sheet1!$D164)))</f>
        <v/>
      </c>
      <c r="I164" s="2" t="str">
        <f>IF(ISBLANK(Sheet2!I164), "", IF(ISERR(FIND(Sheet2!I164, Sheet1!$D164)), "", FIND(Sheet2!I164, Sheet1!$D164)))</f>
        <v/>
      </c>
      <c r="J164" s="2" t="str">
        <f>IF(ISBLANK(Sheet2!J164), "", IF(ISERR(FIND(Sheet2!J164, Sheet1!$D164)), "", FIND(Sheet2!J164, Sheet1!$D164)))</f>
        <v/>
      </c>
      <c r="K164" s="2" t="str">
        <f>IF(ISBLANK(Sheet2!K164), "", IF(ISERR(FIND(Sheet2!K164, Sheet1!$D164)), "", FIND(Sheet2!K164, Sheet1!$D164)))</f>
        <v/>
      </c>
      <c r="L164" s="2" t="str">
        <f>IF(ISBLANK(Sheet2!L164), "", IF(ISERR(FIND(Sheet2!L164, Sheet1!$D164)), "", FIND(Sheet2!L164, Sheet1!$D164)))</f>
        <v/>
      </c>
      <c r="M164" s="2" t="str">
        <f>IF(ISBLANK(Sheet2!M164), "", IF(ISERR(FIND(Sheet2!M164, Sheet1!$D164)), "", FIND(Sheet2!M164, Sheet1!$D164)))</f>
        <v/>
      </c>
      <c r="N164" s="2" t="str">
        <f>IF(ISBLANK(Sheet2!N164), "", IF(ISERR(FIND(Sheet2!N164, Sheet1!$D164)), "", FIND(Sheet2!N164, Sheet1!$D164)))</f>
        <v/>
      </c>
      <c r="O164" s="2" t="str">
        <f>IF(ISBLANK(Sheet2!O164), "", IF(ISERR(FIND(Sheet2!O164, Sheet1!$D164)), "", FIND(Sheet2!O164, Sheet1!$D164)))</f>
        <v/>
      </c>
      <c r="P164" s="2" t="str">
        <f>IF(ISBLANK(Sheet2!P164), "", IF(ISERR(FIND(Sheet2!P164, Sheet1!$D164)), "", FIND(Sheet2!P164, Sheet1!$D164)))</f>
        <v/>
      </c>
      <c r="Q164" s="2" t="str">
        <f>IF(ISBLANK(Sheet2!Q164), "", IF(ISERR(FIND(Sheet2!Q164, Sheet1!$D164)), "", FIND(Sheet2!Q164, Sheet1!$D164)))</f>
        <v/>
      </c>
      <c r="R164" s="2" t="str">
        <f>IF(ISBLANK(Sheet2!R164), "", IF(ISERR(FIND(Sheet2!R164, Sheet1!$D164)), "", FIND(Sheet2!R164, Sheet1!$D164)))</f>
        <v/>
      </c>
      <c r="S164" s="2" t="str">
        <f>IF(ISBLANK(Sheet2!S164), "", IF(ISERR(FIND(Sheet2!S164, Sheet1!$D164)), "", FIND(Sheet2!S164, Sheet1!$D164)))</f>
        <v/>
      </c>
      <c r="T164" s="2" t="str">
        <f>IF(ISBLANK(Sheet2!T164), "", IF(ISERR(FIND(Sheet2!T164, Sheet1!$D164)), "", FIND(Sheet2!T164, Sheet1!$D164)))</f>
        <v/>
      </c>
      <c r="U164" s="2" t="str">
        <f>IF(ISBLANK(Sheet2!U164), "", IF(ISERR(FIND(Sheet2!U164, Sheet1!$D164)), "", FIND(Sheet2!U164, Sheet1!$D164)))</f>
        <v/>
      </c>
      <c r="V164" s="2" t="str">
        <f>IF(ISBLANK(Sheet2!V164), "", IF(ISERR(FIND(Sheet2!V164, Sheet1!$D164)), "", FIND(Sheet2!V164, Sheet1!$D164)))</f>
        <v/>
      </c>
      <c r="W164" s="2" t="str">
        <f>IF(ISBLANK(Sheet2!W164), "", IF(ISERR(FIND(Sheet2!W164, Sheet1!$D164)), "", FIND(Sheet2!W164, Sheet1!$D164)))</f>
        <v/>
      </c>
      <c r="X164" s="2" t="str">
        <f>IF(ISBLANK(Sheet2!X164), "", IF(ISERR(FIND(Sheet2!X164, Sheet1!$D164)), "", FIND(Sheet2!X164, Sheet1!$D164)))</f>
        <v/>
      </c>
    </row>
    <row r="165">
      <c r="A165" s="2" t="str">
        <f>IF(ISBLANK(Sheet2!A165), "", IF(ISERR(FIND(Sheet2!A165, Sheet1!$D165)), "", FIND(Sheet2!A165, Sheet1!$D165)))</f>
        <v/>
      </c>
      <c r="B165" s="2" t="str">
        <f>IF(ISBLANK(Sheet2!B165), "", IF(ISERR(FIND(Sheet2!B165, Sheet1!$D165)), "", FIND(Sheet2!B165, Sheet1!$D165)))</f>
        <v/>
      </c>
      <c r="C165" s="2">
        <f>IF(ISBLANK(Sheet2!C165), "", IF(ISERR(FIND(Sheet2!C165, Sheet1!$D165)), "", FIND(Sheet2!C165, Sheet1!$D165)))</f>
        <v>1</v>
      </c>
      <c r="D165" s="2" t="str">
        <f>IF(ISBLANK(Sheet2!D165), "", IF(ISERR(FIND(Sheet2!D165, Sheet1!$D165)), "", FIND(Sheet2!D165, Sheet1!$D165)))</f>
        <v/>
      </c>
      <c r="E165" s="2" t="str">
        <f>IF(ISBLANK(Sheet2!E165), "", IF(ISERR(FIND(Sheet2!E165, Sheet1!$D165)), "", FIND(Sheet2!E165, Sheet1!$D165)))</f>
        <v/>
      </c>
      <c r="F165" s="2" t="str">
        <f>IF(ISBLANK(Sheet2!F165), "", IF(ISERR(FIND(Sheet2!F165, Sheet1!$D165)), "", FIND(Sheet2!F165, Sheet1!$D165)))</f>
        <v/>
      </c>
      <c r="G165" s="2" t="str">
        <f>IF(ISBLANK(Sheet2!G165), "", IF(ISERR(FIND(Sheet2!G165, Sheet1!$D165)), "", FIND(Sheet2!G165, Sheet1!$D165)))</f>
        <v/>
      </c>
      <c r="H165" s="2" t="str">
        <f>IF(ISBLANK(Sheet2!H165), "", IF(ISERR(FIND(Sheet2!H165, Sheet1!$D165)), "", FIND(Sheet2!H165, Sheet1!$D165)))</f>
        <v/>
      </c>
      <c r="I165" s="2" t="str">
        <f>IF(ISBLANK(Sheet2!I165), "", IF(ISERR(FIND(Sheet2!I165, Sheet1!$D165)), "", FIND(Sheet2!I165, Sheet1!$D165)))</f>
        <v/>
      </c>
      <c r="J165" s="2" t="str">
        <f>IF(ISBLANK(Sheet2!J165), "", IF(ISERR(FIND(Sheet2!J165, Sheet1!$D165)), "", FIND(Sheet2!J165, Sheet1!$D165)))</f>
        <v/>
      </c>
      <c r="K165" s="2" t="str">
        <f>IF(ISBLANK(Sheet2!K165), "", IF(ISERR(FIND(Sheet2!K165, Sheet1!$D165)), "", FIND(Sheet2!K165, Sheet1!$D165)))</f>
        <v/>
      </c>
      <c r="L165" s="2" t="str">
        <f>IF(ISBLANK(Sheet2!L165), "", IF(ISERR(FIND(Sheet2!L165, Sheet1!$D165)), "", FIND(Sheet2!L165, Sheet1!$D165)))</f>
        <v/>
      </c>
      <c r="M165" s="2" t="str">
        <f>IF(ISBLANK(Sheet2!M165), "", IF(ISERR(FIND(Sheet2!M165, Sheet1!$D165)), "", FIND(Sheet2!M165, Sheet1!$D165)))</f>
        <v/>
      </c>
      <c r="N165" s="2" t="str">
        <f>IF(ISBLANK(Sheet2!N165), "", IF(ISERR(FIND(Sheet2!N165, Sheet1!$D165)), "", FIND(Sheet2!N165, Sheet1!$D165)))</f>
        <v/>
      </c>
      <c r="O165" s="2" t="str">
        <f>IF(ISBLANK(Sheet2!O165), "", IF(ISERR(FIND(Sheet2!O165, Sheet1!$D165)), "", FIND(Sheet2!O165, Sheet1!$D165)))</f>
        <v/>
      </c>
      <c r="P165" s="2" t="str">
        <f>IF(ISBLANK(Sheet2!P165), "", IF(ISERR(FIND(Sheet2!P165, Sheet1!$D165)), "", FIND(Sheet2!P165, Sheet1!$D165)))</f>
        <v/>
      </c>
      <c r="Q165" s="2" t="str">
        <f>IF(ISBLANK(Sheet2!Q165), "", IF(ISERR(FIND(Sheet2!Q165, Sheet1!$D165)), "", FIND(Sheet2!Q165, Sheet1!$D165)))</f>
        <v/>
      </c>
      <c r="R165" s="2" t="str">
        <f>IF(ISBLANK(Sheet2!R165), "", IF(ISERR(FIND(Sheet2!R165, Sheet1!$D165)), "", FIND(Sheet2!R165, Sheet1!$D165)))</f>
        <v/>
      </c>
      <c r="S165" s="2" t="str">
        <f>IF(ISBLANK(Sheet2!S165), "", IF(ISERR(FIND(Sheet2!S165, Sheet1!$D165)), "", FIND(Sheet2!S165, Sheet1!$D165)))</f>
        <v/>
      </c>
      <c r="T165" s="2" t="str">
        <f>IF(ISBLANK(Sheet2!T165), "", IF(ISERR(FIND(Sheet2!T165, Sheet1!$D165)), "", FIND(Sheet2!T165, Sheet1!$D165)))</f>
        <v/>
      </c>
      <c r="U165" s="2" t="str">
        <f>IF(ISBLANK(Sheet2!U165), "", IF(ISERR(FIND(Sheet2!U165, Sheet1!$D165)), "", FIND(Sheet2!U165, Sheet1!$D165)))</f>
        <v/>
      </c>
      <c r="V165" s="2" t="str">
        <f>IF(ISBLANK(Sheet2!V165), "", IF(ISERR(FIND(Sheet2!V165, Sheet1!$D165)), "", FIND(Sheet2!V165, Sheet1!$D165)))</f>
        <v/>
      </c>
      <c r="W165" s="2" t="str">
        <f>IF(ISBLANK(Sheet2!W165), "", IF(ISERR(FIND(Sheet2!W165, Sheet1!$D165)), "", FIND(Sheet2!W165, Sheet1!$D165)))</f>
        <v/>
      </c>
      <c r="X165" s="2" t="str">
        <f>IF(ISBLANK(Sheet2!X165), "", IF(ISERR(FIND(Sheet2!X165, Sheet1!$D165)), "", FIND(Sheet2!X165, Sheet1!$D165)))</f>
        <v/>
      </c>
    </row>
    <row r="166">
      <c r="A166" s="2" t="str">
        <f>IF(ISBLANK(Sheet2!A166), "", IF(ISERR(FIND(Sheet2!A166, Sheet1!$D166)), "", FIND(Sheet2!A166, Sheet1!$D166)))</f>
        <v/>
      </c>
      <c r="B166" s="2">
        <f>IF(ISBLANK(Sheet2!B166), "", IF(ISERR(FIND(Sheet2!B166, Sheet1!$D166)), "", FIND(Sheet2!B166, Sheet1!$D166)))</f>
        <v>6</v>
      </c>
      <c r="C166" s="2">
        <f>IF(ISBLANK(Sheet2!C166), "", IF(ISERR(FIND(Sheet2!C166, Sheet1!$D166)), "", FIND(Sheet2!C166, Sheet1!$D166)))</f>
        <v>6</v>
      </c>
      <c r="D166" s="2" t="str">
        <f>IF(ISBLANK(Sheet2!D166), "", IF(ISERR(FIND(Sheet2!D166, Sheet1!$D166)), "", FIND(Sheet2!D166, Sheet1!$D166)))</f>
        <v/>
      </c>
      <c r="E166" s="2" t="str">
        <f>IF(ISBLANK(Sheet2!E166), "", IF(ISERR(FIND(Sheet2!E166, Sheet1!$D166)), "", FIND(Sheet2!E166, Sheet1!$D166)))</f>
        <v/>
      </c>
      <c r="F166" s="2" t="str">
        <f>IF(ISBLANK(Sheet2!F166), "", IF(ISERR(FIND(Sheet2!F166, Sheet1!$D166)), "", FIND(Sheet2!F166, Sheet1!$D166)))</f>
        <v/>
      </c>
      <c r="G166" s="2" t="str">
        <f>IF(ISBLANK(Sheet2!G166), "", IF(ISERR(FIND(Sheet2!G166, Sheet1!$D166)), "", FIND(Sheet2!G166, Sheet1!$D166)))</f>
        <v/>
      </c>
      <c r="H166" s="2" t="str">
        <f>IF(ISBLANK(Sheet2!H166), "", IF(ISERR(FIND(Sheet2!H166, Sheet1!$D166)), "", FIND(Sheet2!H166, Sheet1!$D166)))</f>
        <v/>
      </c>
      <c r="I166" s="2">
        <f>IF(ISBLANK(Sheet2!I166), "", IF(ISERR(FIND(Sheet2!I166, Sheet1!$D166)), "", FIND(Sheet2!I166, Sheet1!$D166)))</f>
        <v>6</v>
      </c>
      <c r="J166" s="2" t="str">
        <f>IF(ISBLANK(Sheet2!J166), "", IF(ISERR(FIND(Sheet2!J166, Sheet1!$D166)), "", FIND(Sheet2!J166, Sheet1!$D166)))</f>
        <v/>
      </c>
      <c r="K166" s="2" t="str">
        <f>IF(ISBLANK(Sheet2!K166), "", IF(ISERR(FIND(Sheet2!K166, Sheet1!$D166)), "", FIND(Sheet2!K166, Sheet1!$D166)))</f>
        <v/>
      </c>
      <c r="L166" s="2" t="str">
        <f>IF(ISBLANK(Sheet2!L166), "", IF(ISERR(FIND(Sheet2!L166, Sheet1!$D166)), "", FIND(Sheet2!L166, Sheet1!$D166)))</f>
        <v/>
      </c>
      <c r="M166" s="2" t="str">
        <f>IF(ISBLANK(Sheet2!M166), "", IF(ISERR(FIND(Sheet2!M166, Sheet1!$D166)), "", FIND(Sheet2!M166, Sheet1!$D166)))</f>
        <v/>
      </c>
      <c r="N166" s="2" t="str">
        <f>IF(ISBLANK(Sheet2!N166), "", IF(ISERR(FIND(Sheet2!N166, Sheet1!$D166)), "", FIND(Sheet2!N166, Sheet1!$D166)))</f>
        <v/>
      </c>
      <c r="O166" s="2" t="str">
        <f>IF(ISBLANK(Sheet2!O166), "", IF(ISERR(FIND(Sheet2!O166, Sheet1!$D166)), "", FIND(Sheet2!O166, Sheet1!$D166)))</f>
        <v/>
      </c>
      <c r="P166" s="2" t="str">
        <f>IF(ISBLANK(Sheet2!P166), "", IF(ISERR(FIND(Sheet2!P166, Sheet1!$D166)), "", FIND(Sheet2!P166, Sheet1!$D166)))</f>
        <v/>
      </c>
      <c r="Q166" s="2" t="str">
        <f>IF(ISBLANK(Sheet2!Q166), "", IF(ISERR(FIND(Sheet2!Q166, Sheet1!$D166)), "", FIND(Sheet2!Q166, Sheet1!$D166)))</f>
        <v/>
      </c>
      <c r="R166" s="2" t="str">
        <f>IF(ISBLANK(Sheet2!R166), "", IF(ISERR(FIND(Sheet2!R166, Sheet1!$D166)), "", FIND(Sheet2!R166, Sheet1!$D166)))</f>
        <v/>
      </c>
      <c r="S166" s="2" t="str">
        <f>IF(ISBLANK(Sheet2!S166), "", IF(ISERR(FIND(Sheet2!S166, Sheet1!$D166)), "", FIND(Sheet2!S166, Sheet1!$D166)))</f>
        <v/>
      </c>
      <c r="T166" s="2" t="str">
        <f>IF(ISBLANK(Sheet2!T166), "", IF(ISERR(FIND(Sheet2!T166, Sheet1!$D166)), "", FIND(Sheet2!T166, Sheet1!$D166)))</f>
        <v/>
      </c>
      <c r="U166" s="2" t="str">
        <f>IF(ISBLANK(Sheet2!U166), "", IF(ISERR(FIND(Sheet2!U166, Sheet1!$D166)), "", FIND(Sheet2!U166, Sheet1!$D166)))</f>
        <v/>
      </c>
      <c r="V166" s="2" t="str">
        <f>IF(ISBLANK(Sheet2!V166), "", IF(ISERR(FIND(Sheet2!V166, Sheet1!$D166)), "", FIND(Sheet2!V166, Sheet1!$D166)))</f>
        <v/>
      </c>
      <c r="W166" s="2" t="str">
        <f>IF(ISBLANK(Sheet2!W166), "", IF(ISERR(FIND(Sheet2!W166, Sheet1!$D166)), "", FIND(Sheet2!W166, Sheet1!$D166)))</f>
        <v/>
      </c>
      <c r="X166" s="2" t="str">
        <f>IF(ISBLANK(Sheet2!X166), "", IF(ISERR(FIND(Sheet2!X166, Sheet1!$D166)), "", FIND(Sheet2!X166, Sheet1!$D166)))</f>
        <v/>
      </c>
    </row>
    <row r="167">
      <c r="A167" s="2" t="str">
        <f>IF(ISBLANK(Sheet2!A167), "", IF(ISERR(FIND(Sheet2!A167, Sheet1!$D167)), "", FIND(Sheet2!A167, Sheet1!$D167)))</f>
        <v/>
      </c>
      <c r="B167" s="2" t="str">
        <f>IF(ISBLANK(Sheet2!B167), "", IF(ISERR(FIND(Sheet2!B167, Sheet1!$D167)), "", FIND(Sheet2!B167, Sheet1!$D167)))</f>
        <v/>
      </c>
      <c r="C167" s="2" t="str">
        <f>IF(ISBLANK(Sheet2!C167), "", IF(ISERR(FIND(Sheet2!C167, Sheet1!$D167)), "", FIND(Sheet2!C167, Sheet1!$D167)))</f>
        <v/>
      </c>
      <c r="D167" s="2" t="str">
        <f>IF(ISBLANK(Sheet2!D167), "", IF(ISERR(FIND(Sheet2!D167, Sheet1!$D167)), "", FIND(Sheet2!D167, Sheet1!$D167)))</f>
        <v/>
      </c>
      <c r="E167" s="2" t="str">
        <f>IF(ISBLANK(Sheet2!E167), "", IF(ISERR(FIND(Sheet2!E167, Sheet1!$D167)), "", FIND(Sheet2!E167, Sheet1!$D167)))</f>
        <v/>
      </c>
      <c r="F167" s="2" t="str">
        <f>IF(ISBLANK(Sheet2!F167), "", IF(ISERR(FIND(Sheet2!F167, Sheet1!$D167)), "", FIND(Sheet2!F167, Sheet1!$D167)))</f>
        <v/>
      </c>
      <c r="G167" s="2" t="str">
        <f>IF(ISBLANK(Sheet2!G167), "", IF(ISERR(FIND(Sheet2!G167, Sheet1!$D167)), "", FIND(Sheet2!G167, Sheet1!$D167)))</f>
        <v/>
      </c>
      <c r="H167" s="2" t="str">
        <f>IF(ISBLANK(Sheet2!H167), "", IF(ISERR(FIND(Sheet2!H167, Sheet1!$D167)), "", FIND(Sheet2!H167, Sheet1!$D167)))</f>
        <v/>
      </c>
      <c r="I167" s="2" t="str">
        <f>IF(ISBLANK(Sheet2!I167), "", IF(ISERR(FIND(Sheet2!I167, Sheet1!$D167)), "", FIND(Sheet2!I167, Sheet1!$D167)))</f>
        <v/>
      </c>
      <c r="J167" s="2" t="str">
        <f>IF(ISBLANK(Sheet2!J167), "", IF(ISERR(FIND(Sheet2!J167, Sheet1!$D167)), "", FIND(Sheet2!J167, Sheet1!$D167)))</f>
        <v/>
      </c>
      <c r="K167" s="2" t="str">
        <f>IF(ISBLANK(Sheet2!K167), "", IF(ISERR(FIND(Sheet2!K167, Sheet1!$D167)), "", FIND(Sheet2!K167, Sheet1!$D167)))</f>
        <v/>
      </c>
      <c r="L167" s="2" t="str">
        <f>IF(ISBLANK(Sheet2!L167), "", IF(ISERR(FIND(Sheet2!L167, Sheet1!$D167)), "", FIND(Sheet2!L167, Sheet1!$D167)))</f>
        <v/>
      </c>
      <c r="M167" s="2">
        <f>IF(ISBLANK(Sheet2!M167), "", IF(ISERR(FIND(Sheet2!M167, Sheet1!$D167)), "", FIND(Sheet2!M167, Sheet1!$D167)))</f>
        <v>19</v>
      </c>
      <c r="N167" s="2" t="str">
        <f>IF(ISBLANK(Sheet2!N167), "", IF(ISERR(FIND(Sheet2!N167, Sheet1!$D167)), "", FIND(Sheet2!N167, Sheet1!$D167)))</f>
        <v/>
      </c>
      <c r="O167" s="2" t="str">
        <f>IF(ISBLANK(Sheet2!O167), "", IF(ISERR(FIND(Sheet2!O167, Sheet1!$D167)), "", FIND(Sheet2!O167, Sheet1!$D167)))</f>
        <v/>
      </c>
      <c r="P167" s="2" t="str">
        <f>IF(ISBLANK(Sheet2!P167), "", IF(ISERR(FIND(Sheet2!P167, Sheet1!$D167)), "", FIND(Sheet2!P167, Sheet1!$D167)))</f>
        <v/>
      </c>
      <c r="Q167" s="2" t="str">
        <f>IF(ISBLANK(Sheet2!Q167), "", IF(ISERR(FIND(Sheet2!Q167, Sheet1!$D167)), "", FIND(Sheet2!Q167, Sheet1!$D167)))</f>
        <v/>
      </c>
      <c r="R167" s="2" t="str">
        <f>IF(ISBLANK(Sheet2!R167), "", IF(ISERR(FIND(Sheet2!R167, Sheet1!$D167)), "", FIND(Sheet2!R167, Sheet1!$D167)))</f>
        <v/>
      </c>
      <c r="S167" s="2" t="str">
        <f>IF(ISBLANK(Sheet2!S167), "", IF(ISERR(FIND(Sheet2!S167, Sheet1!$D167)), "", FIND(Sheet2!S167, Sheet1!$D167)))</f>
        <v/>
      </c>
      <c r="T167" s="2" t="str">
        <f>IF(ISBLANK(Sheet2!T167), "", IF(ISERR(FIND(Sheet2!T167, Sheet1!$D167)), "", FIND(Sheet2!T167, Sheet1!$D167)))</f>
        <v/>
      </c>
      <c r="U167" s="2" t="str">
        <f>IF(ISBLANK(Sheet2!U167), "", IF(ISERR(FIND(Sheet2!U167, Sheet1!$D167)), "", FIND(Sheet2!U167, Sheet1!$D167)))</f>
        <v/>
      </c>
      <c r="V167" s="2" t="str">
        <f>IF(ISBLANK(Sheet2!V167), "", IF(ISERR(FIND(Sheet2!V167, Sheet1!$D167)), "", FIND(Sheet2!V167, Sheet1!$D167)))</f>
        <v/>
      </c>
      <c r="W167" s="2" t="str">
        <f>IF(ISBLANK(Sheet2!W167), "", IF(ISERR(FIND(Sheet2!W167, Sheet1!$D167)), "", FIND(Sheet2!W167, Sheet1!$D167)))</f>
        <v/>
      </c>
      <c r="X167" s="2" t="str">
        <f>IF(ISBLANK(Sheet2!X167), "", IF(ISERR(FIND(Sheet2!X167, Sheet1!$D167)), "", FIND(Sheet2!X167, Sheet1!$D167)))</f>
        <v/>
      </c>
    </row>
    <row r="168">
      <c r="A168" s="2" t="str">
        <f>IF(ISBLANK(Sheet2!A168), "", IF(ISERR(FIND(Sheet2!A168, Sheet1!$D168)), "", FIND(Sheet2!A168, Sheet1!$D168)))</f>
        <v/>
      </c>
      <c r="B168" s="2" t="str">
        <f>IF(ISBLANK(Sheet2!B168), "", IF(ISERR(FIND(Sheet2!B168, Sheet1!$D168)), "", FIND(Sheet2!B168, Sheet1!$D168)))</f>
        <v/>
      </c>
      <c r="C168" s="2" t="str">
        <f>IF(ISBLANK(Sheet2!C168), "", IF(ISERR(FIND(Sheet2!C168, Sheet1!$D168)), "", FIND(Sheet2!C168, Sheet1!$D168)))</f>
        <v/>
      </c>
      <c r="D168" s="2" t="str">
        <f>IF(ISBLANK(Sheet2!D168), "", IF(ISERR(FIND(Sheet2!D168, Sheet1!$D168)), "", FIND(Sheet2!D168, Sheet1!$D168)))</f>
        <v/>
      </c>
      <c r="E168" s="2" t="str">
        <f>IF(ISBLANK(Sheet2!E168), "", IF(ISERR(FIND(Sheet2!E168, Sheet1!$D168)), "", FIND(Sheet2!E168, Sheet1!$D168)))</f>
        <v/>
      </c>
      <c r="F168" s="2" t="str">
        <f>IF(ISBLANK(Sheet2!F168), "", IF(ISERR(FIND(Sheet2!F168, Sheet1!$D168)), "", FIND(Sheet2!F168, Sheet1!$D168)))</f>
        <v/>
      </c>
      <c r="G168" s="2" t="str">
        <f>IF(ISBLANK(Sheet2!G168), "", IF(ISERR(FIND(Sheet2!G168, Sheet1!$D168)), "", FIND(Sheet2!G168, Sheet1!$D168)))</f>
        <v/>
      </c>
      <c r="H168" s="2" t="str">
        <f>IF(ISBLANK(Sheet2!H168), "", IF(ISERR(FIND(Sheet2!H168, Sheet1!$D168)), "", FIND(Sheet2!H168, Sheet1!$D168)))</f>
        <v/>
      </c>
      <c r="I168" s="2">
        <f>IF(ISBLANK(Sheet2!I168), "", IF(ISERR(FIND(Sheet2!I168, Sheet1!$D168)), "", FIND(Sheet2!I168, Sheet1!$D168)))</f>
        <v>7</v>
      </c>
      <c r="J168" s="2">
        <f>IF(ISBLANK(Sheet2!J168), "", IF(ISERR(FIND(Sheet2!J168, Sheet1!$D168)), "", FIND(Sheet2!J168, Sheet1!$D168)))</f>
        <v>7</v>
      </c>
      <c r="K168" s="2" t="str">
        <f>IF(ISBLANK(Sheet2!K168), "", IF(ISERR(FIND(Sheet2!K168, Sheet1!$D168)), "", FIND(Sheet2!K168, Sheet1!$D168)))</f>
        <v/>
      </c>
      <c r="L168" s="2" t="str">
        <f>IF(ISBLANK(Sheet2!L168), "", IF(ISERR(FIND(Sheet2!L168, Sheet1!$D168)), "", FIND(Sheet2!L168, Sheet1!$D168)))</f>
        <v/>
      </c>
      <c r="M168" s="2" t="str">
        <f>IF(ISBLANK(Sheet2!M168), "", IF(ISERR(FIND(Sheet2!M168, Sheet1!$D168)), "", FIND(Sheet2!M168, Sheet1!$D168)))</f>
        <v/>
      </c>
      <c r="N168" s="2" t="str">
        <f>IF(ISBLANK(Sheet2!N168), "", IF(ISERR(FIND(Sheet2!N168, Sheet1!$D168)), "", FIND(Sheet2!N168, Sheet1!$D168)))</f>
        <v/>
      </c>
      <c r="O168" s="2" t="str">
        <f>IF(ISBLANK(Sheet2!O168), "", IF(ISERR(FIND(Sheet2!O168, Sheet1!$D168)), "", FIND(Sheet2!O168, Sheet1!$D168)))</f>
        <v/>
      </c>
      <c r="P168" s="2" t="str">
        <f>IF(ISBLANK(Sheet2!P168), "", IF(ISERR(FIND(Sheet2!P168, Sheet1!$D168)), "", FIND(Sheet2!P168, Sheet1!$D168)))</f>
        <v/>
      </c>
      <c r="Q168" s="2" t="str">
        <f>IF(ISBLANK(Sheet2!Q168), "", IF(ISERR(FIND(Sheet2!Q168, Sheet1!$D168)), "", FIND(Sheet2!Q168, Sheet1!$D168)))</f>
        <v/>
      </c>
      <c r="R168" s="2" t="str">
        <f>IF(ISBLANK(Sheet2!R168), "", IF(ISERR(FIND(Sheet2!R168, Sheet1!$D168)), "", FIND(Sheet2!R168, Sheet1!$D168)))</f>
        <v/>
      </c>
      <c r="S168" s="2" t="str">
        <f>IF(ISBLANK(Sheet2!S168), "", IF(ISERR(FIND(Sheet2!S168, Sheet1!$D168)), "", FIND(Sheet2!S168, Sheet1!$D168)))</f>
        <v/>
      </c>
      <c r="T168" s="2" t="str">
        <f>IF(ISBLANK(Sheet2!T168), "", IF(ISERR(FIND(Sheet2!T168, Sheet1!$D168)), "", FIND(Sheet2!T168, Sheet1!$D168)))</f>
        <v/>
      </c>
      <c r="U168" s="2" t="str">
        <f>IF(ISBLANK(Sheet2!U168), "", IF(ISERR(FIND(Sheet2!U168, Sheet1!$D168)), "", FIND(Sheet2!U168, Sheet1!$D168)))</f>
        <v/>
      </c>
      <c r="V168" s="2" t="str">
        <f>IF(ISBLANK(Sheet2!V168), "", IF(ISERR(FIND(Sheet2!V168, Sheet1!$D168)), "", FIND(Sheet2!V168, Sheet1!$D168)))</f>
        <v/>
      </c>
      <c r="W168" s="2" t="str">
        <f>IF(ISBLANK(Sheet2!W168), "", IF(ISERR(FIND(Sheet2!W168, Sheet1!$D168)), "", FIND(Sheet2!W168, Sheet1!$D168)))</f>
        <v/>
      </c>
      <c r="X168" s="2" t="str">
        <f>IF(ISBLANK(Sheet2!X168), "", IF(ISERR(FIND(Sheet2!X168, Sheet1!$D168)), "", FIND(Sheet2!X168, Sheet1!$D168)))</f>
        <v/>
      </c>
    </row>
    <row r="169">
      <c r="A169" s="2" t="str">
        <f>IF(ISBLANK(Sheet2!A169), "", IF(ISERR(FIND(Sheet2!A169, Sheet1!$D169)), "", FIND(Sheet2!A169, Sheet1!$D169)))</f>
        <v/>
      </c>
      <c r="B169" s="2" t="str">
        <f>IF(ISBLANK(Sheet2!B169), "", IF(ISERR(FIND(Sheet2!B169, Sheet1!$D169)), "", FIND(Sheet2!B169, Sheet1!$D169)))</f>
        <v/>
      </c>
      <c r="C169" s="2" t="str">
        <f>IF(ISBLANK(Sheet2!C169), "", IF(ISERR(FIND(Sheet2!C169, Sheet1!$D169)), "", FIND(Sheet2!C169, Sheet1!$D169)))</f>
        <v/>
      </c>
      <c r="D169" s="2" t="str">
        <f>IF(ISBLANK(Sheet2!D169), "", IF(ISERR(FIND(Sheet2!D169, Sheet1!$D169)), "", FIND(Sheet2!D169, Sheet1!$D169)))</f>
        <v/>
      </c>
      <c r="E169" s="2" t="str">
        <f>IF(ISBLANK(Sheet2!E169), "", IF(ISERR(FIND(Sheet2!E169, Sheet1!$D169)), "", FIND(Sheet2!E169, Sheet1!$D169)))</f>
        <v/>
      </c>
      <c r="F169" s="2">
        <f>IF(ISBLANK(Sheet2!F169), "", IF(ISERR(FIND(Sheet2!F169, Sheet1!$D169)), "", FIND(Sheet2!F169, Sheet1!$D169)))</f>
        <v>3</v>
      </c>
      <c r="G169" s="2" t="str">
        <f>IF(ISBLANK(Sheet2!G169), "", IF(ISERR(FIND(Sheet2!G169, Sheet1!$D169)), "", FIND(Sheet2!G169, Sheet1!$D169)))</f>
        <v/>
      </c>
      <c r="H169" s="2" t="str">
        <f>IF(ISBLANK(Sheet2!H169), "", IF(ISERR(FIND(Sheet2!H169, Sheet1!$D169)), "", FIND(Sheet2!H169, Sheet1!$D169)))</f>
        <v/>
      </c>
      <c r="I169" s="2" t="str">
        <f>IF(ISBLANK(Sheet2!I169), "", IF(ISERR(FIND(Sheet2!I169, Sheet1!$D169)), "", FIND(Sheet2!I169, Sheet1!$D169)))</f>
        <v/>
      </c>
      <c r="J169" s="2" t="str">
        <f>IF(ISBLANK(Sheet2!J169), "", IF(ISERR(FIND(Sheet2!J169, Sheet1!$D169)), "", FIND(Sheet2!J169, Sheet1!$D169)))</f>
        <v/>
      </c>
      <c r="K169" s="2" t="str">
        <f>IF(ISBLANK(Sheet2!K169), "", IF(ISERR(FIND(Sheet2!K169, Sheet1!$D169)), "", FIND(Sheet2!K169, Sheet1!$D169)))</f>
        <v/>
      </c>
      <c r="L169" s="2">
        <f>IF(ISBLANK(Sheet2!L169), "", IF(ISERR(FIND(Sheet2!L169, Sheet1!$D169)), "", FIND(Sheet2!L169, Sheet1!$D169)))</f>
        <v>3</v>
      </c>
      <c r="M169" s="2" t="str">
        <f>IF(ISBLANK(Sheet2!M169), "", IF(ISERR(FIND(Sheet2!M169, Sheet1!$D169)), "", FIND(Sheet2!M169, Sheet1!$D169)))</f>
        <v/>
      </c>
      <c r="N169" s="2" t="str">
        <f>IF(ISBLANK(Sheet2!N169), "", IF(ISERR(FIND(Sheet2!N169, Sheet1!$D169)), "", FIND(Sheet2!N169, Sheet1!$D169)))</f>
        <v/>
      </c>
      <c r="O169" s="2" t="str">
        <f>IF(ISBLANK(Sheet2!O169), "", IF(ISERR(FIND(Sheet2!O169, Sheet1!$D169)), "", FIND(Sheet2!O169, Sheet1!$D169)))</f>
        <v/>
      </c>
      <c r="P169" s="2" t="str">
        <f>IF(ISBLANK(Sheet2!P169), "", IF(ISERR(FIND(Sheet2!P169, Sheet1!$D169)), "", FIND(Sheet2!P169, Sheet1!$D169)))</f>
        <v/>
      </c>
      <c r="Q169" s="2" t="str">
        <f>IF(ISBLANK(Sheet2!Q169), "", IF(ISERR(FIND(Sheet2!Q169, Sheet1!$D169)), "", FIND(Sheet2!Q169, Sheet1!$D169)))</f>
        <v/>
      </c>
      <c r="R169" s="2" t="str">
        <f>IF(ISBLANK(Sheet2!R169), "", IF(ISERR(FIND(Sheet2!R169, Sheet1!$D169)), "", FIND(Sheet2!R169, Sheet1!$D169)))</f>
        <v/>
      </c>
      <c r="S169" s="2" t="str">
        <f>IF(ISBLANK(Sheet2!S169), "", IF(ISERR(FIND(Sheet2!S169, Sheet1!$D169)), "", FIND(Sheet2!S169, Sheet1!$D169)))</f>
        <v/>
      </c>
      <c r="T169" s="2" t="str">
        <f>IF(ISBLANK(Sheet2!T169), "", IF(ISERR(FIND(Sheet2!T169, Sheet1!$D169)), "", FIND(Sheet2!T169, Sheet1!$D169)))</f>
        <v/>
      </c>
      <c r="U169" s="2" t="str">
        <f>IF(ISBLANK(Sheet2!U169), "", IF(ISERR(FIND(Sheet2!U169, Sheet1!$D169)), "", FIND(Sheet2!U169, Sheet1!$D169)))</f>
        <v/>
      </c>
      <c r="V169" s="2" t="str">
        <f>IF(ISBLANK(Sheet2!V169), "", IF(ISERR(FIND(Sheet2!V169, Sheet1!$D169)), "", FIND(Sheet2!V169, Sheet1!$D169)))</f>
        <v/>
      </c>
      <c r="W169" s="2" t="str">
        <f>IF(ISBLANK(Sheet2!W169), "", IF(ISERR(FIND(Sheet2!W169, Sheet1!$D169)), "", FIND(Sheet2!W169, Sheet1!$D169)))</f>
        <v/>
      </c>
      <c r="X169" s="2" t="str">
        <f>IF(ISBLANK(Sheet2!X169), "", IF(ISERR(FIND(Sheet2!X169, Sheet1!$D169)), "", FIND(Sheet2!X169, Sheet1!$D169)))</f>
        <v/>
      </c>
    </row>
    <row r="170">
      <c r="A170" s="2" t="str">
        <f>IF(ISBLANK(Sheet2!A170), "", IF(ISERR(FIND(Sheet2!A170, Sheet1!$D170)), "", FIND(Sheet2!A170, Sheet1!$D170)))</f>
        <v/>
      </c>
      <c r="B170" s="2" t="str">
        <f>IF(ISBLANK(Sheet2!B170), "", IF(ISERR(FIND(Sheet2!B170, Sheet1!$D170)), "", FIND(Sheet2!B170, Sheet1!$D170)))</f>
        <v/>
      </c>
      <c r="C170" s="2" t="str">
        <f>IF(ISBLANK(Sheet2!C170), "", IF(ISERR(FIND(Sheet2!C170, Sheet1!$D170)), "", FIND(Sheet2!C170, Sheet1!$D170)))</f>
        <v/>
      </c>
      <c r="D170" s="2" t="str">
        <f>IF(ISBLANK(Sheet2!D170), "", IF(ISERR(FIND(Sheet2!D170, Sheet1!$D170)), "", FIND(Sheet2!D170, Sheet1!$D170)))</f>
        <v/>
      </c>
      <c r="E170" s="2" t="str">
        <f>IF(ISBLANK(Sheet2!E170), "", IF(ISERR(FIND(Sheet2!E170, Sheet1!$D170)), "", FIND(Sheet2!E170, Sheet1!$D170)))</f>
        <v/>
      </c>
      <c r="F170" s="2" t="str">
        <f>IF(ISBLANK(Sheet2!F170), "", IF(ISERR(FIND(Sheet2!F170, Sheet1!$D170)), "", FIND(Sheet2!F170, Sheet1!$D170)))</f>
        <v/>
      </c>
      <c r="G170" s="2" t="str">
        <f>IF(ISBLANK(Sheet2!G170), "", IF(ISERR(FIND(Sheet2!G170, Sheet1!$D170)), "", FIND(Sheet2!G170, Sheet1!$D170)))</f>
        <v/>
      </c>
      <c r="H170" s="2" t="str">
        <f>IF(ISBLANK(Sheet2!H170), "", IF(ISERR(FIND(Sheet2!H170, Sheet1!$D170)), "", FIND(Sheet2!H170, Sheet1!$D170)))</f>
        <v/>
      </c>
      <c r="I170" s="2" t="str">
        <f>IF(ISBLANK(Sheet2!I170), "", IF(ISERR(FIND(Sheet2!I170, Sheet1!$D170)), "", FIND(Sheet2!I170, Sheet1!$D170)))</f>
        <v/>
      </c>
      <c r="J170" s="2" t="str">
        <f>IF(ISBLANK(Sheet2!J170), "", IF(ISERR(FIND(Sheet2!J170, Sheet1!$D170)), "", FIND(Sheet2!J170, Sheet1!$D170)))</f>
        <v/>
      </c>
      <c r="K170" s="2" t="str">
        <f>IF(ISBLANK(Sheet2!K170), "", IF(ISERR(FIND(Sheet2!K170, Sheet1!$D170)), "", FIND(Sheet2!K170, Sheet1!$D170)))</f>
        <v/>
      </c>
      <c r="L170" s="2" t="str">
        <f>IF(ISBLANK(Sheet2!L170), "", IF(ISERR(FIND(Sheet2!L170, Sheet1!$D170)), "", FIND(Sheet2!L170, Sheet1!$D170)))</f>
        <v/>
      </c>
      <c r="M170" s="2" t="str">
        <f>IF(ISBLANK(Sheet2!M170), "", IF(ISERR(FIND(Sheet2!M170, Sheet1!$D170)), "", FIND(Sheet2!M170, Sheet1!$D170)))</f>
        <v/>
      </c>
      <c r="N170" s="2" t="str">
        <f>IF(ISBLANK(Sheet2!N170), "", IF(ISERR(FIND(Sheet2!N170, Sheet1!$D170)), "", FIND(Sheet2!N170, Sheet1!$D170)))</f>
        <v/>
      </c>
      <c r="O170" s="2" t="str">
        <f>IF(ISBLANK(Sheet2!O170), "", IF(ISERR(FIND(Sheet2!O170, Sheet1!$D170)), "", FIND(Sheet2!O170, Sheet1!$D170)))</f>
        <v/>
      </c>
      <c r="P170" s="2" t="str">
        <f>IF(ISBLANK(Sheet2!P170), "", IF(ISERR(FIND(Sheet2!P170, Sheet1!$D170)), "", FIND(Sheet2!P170, Sheet1!$D170)))</f>
        <v/>
      </c>
      <c r="Q170" s="2" t="str">
        <f>IF(ISBLANK(Sheet2!Q170), "", IF(ISERR(FIND(Sheet2!Q170, Sheet1!$D170)), "", FIND(Sheet2!Q170, Sheet1!$D170)))</f>
        <v/>
      </c>
      <c r="R170" s="2">
        <f>IF(ISBLANK(Sheet2!R170), "", IF(ISERR(FIND(Sheet2!R170, Sheet1!$D170)), "", FIND(Sheet2!R170, Sheet1!$D170)))</f>
        <v>1</v>
      </c>
      <c r="S170" s="2" t="str">
        <f>IF(ISBLANK(Sheet2!S170), "", IF(ISERR(FIND(Sheet2!S170, Sheet1!$D170)), "", FIND(Sheet2!S170, Sheet1!$D170)))</f>
        <v/>
      </c>
      <c r="T170" s="2" t="str">
        <f>IF(ISBLANK(Sheet2!T170), "", IF(ISERR(FIND(Sheet2!T170, Sheet1!$D170)), "", FIND(Sheet2!T170, Sheet1!$D170)))</f>
        <v/>
      </c>
      <c r="U170" s="2" t="str">
        <f>IF(ISBLANK(Sheet2!U170), "", IF(ISERR(FIND(Sheet2!U170, Sheet1!$D170)), "", FIND(Sheet2!U170, Sheet1!$D170)))</f>
        <v/>
      </c>
      <c r="V170" s="2" t="str">
        <f>IF(ISBLANK(Sheet2!V170), "", IF(ISERR(FIND(Sheet2!V170, Sheet1!$D170)), "", FIND(Sheet2!V170, Sheet1!$D170)))</f>
        <v/>
      </c>
      <c r="W170" s="2" t="str">
        <f>IF(ISBLANK(Sheet2!W170), "", IF(ISERR(FIND(Sheet2!W170, Sheet1!$D170)), "", FIND(Sheet2!W170, Sheet1!$D170)))</f>
        <v/>
      </c>
      <c r="X170" s="2" t="str">
        <f>IF(ISBLANK(Sheet2!X170), "", IF(ISERR(FIND(Sheet2!X170, Sheet1!$D170)), "", FIND(Sheet2!X170, Sheet1!$D170)))</f>
        <v/>
      </c>
    </row>
    <row r="171">
      <c r="A171" s="2" t="str">
        <f>IF(ISBLANK(Sheet2!A171), "", IF(ISERR(FIND(Sheet2!A171, Sheet1!$D171)), "", FIND(Sheet2!A171, Sheet1!$D171)))</f>
        <v/>
      </c>
      <c r="B171" s="2" t="str">
        <f>IF(ISBLANK(Sheet2!B171), "", IF(ISERR(FIND(Sheet2!B171, Sheet1!$D171)), "", FIND(Sheet2!B171, Sheet1!$D171)))</f>
        <v/>
      </c>
      <c r="C171" s="2" t="str">
        <f>IF(ISBLANK(Sheet2!C171), "", IF(ISERR(FIND(Sheet2!C171, Sheet1!$D171)), "", FIND(Sheet2!C171, Sheet1!$D171)))</f>
        <v/>
      </c>
      <c r="D171" s="2" t="str">
        <f>IF(ISBLANK(Sheet2!D171), "", IF(ISERR(FIND(Sheet2!D171, Sheet1!$D171)), "", FIND(Sheet2!D171, Sheet1!$D171)))</f>
        <v/>
      </c>
      <c r="E171" s="2" t="str">
        <f>IF(ISBLANK(Sheet2!E171), "", IF(ISERR(FIND(Sheet2!E171, Sheet1!$D171)), "", FIND(Sheet2!E171, Sheet1!$D171)))</f>
        <v/>
      </c>
      <c r="F171" s="2" t="str">
        <f>IF(ISBLANK(Sheet2!F171), "", IF(ISERR(FIND(Sheet2!F171, Sheet1!$D171)), "", FIND(Sheet2!F171, Sheet1!$D171)))</f>
        <v/>
      </c>
      <c r="G171" s="2" t="str">
        <f>IF(ISBLANK(Sheet2!G171), "", IF(ISERR(FIND(Sheet2!G171, Sheet1!$D171)), "", FIND(Sheet2!G171, Sheet1!$D171)))</f>
        <v/>
      </c>
      <c r="H171" s="2" t="str">
        <f>IF(ISBLANK(Sheet2!H171), "", IF(ISERR(FIND(Sheet2!H171, Sheet1!$D171)), "", FIND(Sheet2!H171, Sheet1!$D171)))</f>
        <v/>
      </c>
      <c r="I171" s="2" t="str">
        <f>IF(ISBLANK(Sheet2!I171), "", IF(ISERR(FIND(Sheet2!I171, Sheet1!$D171)), "", FIND(Sheet2!I171, Sheet1!$D171)))</f>
        <v/>
      </c>
      <c r="J171" s="2" t="str">
        <f>IF(ISBLANK(Sheet2!J171), "", IF(ISERR(FIND(Sheet2!J171, Sheet1!$D171)), "", FIND(Sheet2!J171, Sheet1!$D171)))</f>
        <v/>
      </c>
      <c r="K171" s="2" t="str">
        <f>IF(ISBLANK(Sheet2!K171), "", IF(ISERR(FIND(Sheet2!K171, Sheet1!$D171)), "", FIND(Sheet2!K171, Sheet1!$D171)))</f>
        <v/>
      </c>
      <c r="L171" s="2" t="str">
        <f>IF(ISBLANK(Sheet2!L171), "", IF(ISERR(FIND(Sheet2!L171, Sheet1!$D171)), "", FIND(Sheet2!L171, Sheet1!$D171)))</f>
        <v/>
      </c>
      <c r="M171" s="2" t="str">
        <f>IF(ISBLANK(Sheet2!M171), "", IF(ISERR(FIND(Sheet2!M171, Sheet1!$D171)), "", FIND(Sheet2!M171, Sheet1!$D171)))</f>
        <v/>
      </c>
      <c r="N171" s="2" t="str">
        <f>IF(ISBLANK(Sheet2!N171), "", IF(ISERR(FIND(Sheet2!N171, Sheet1!$D171)), "", FIND(Sheet2!N171, Sheet1!$D171)))</f>
        <v/>
      </c>
      <c r="O171" s="2" t="str">
        <f>IF(ISBLANK(Sheet2!O171), "", IF(ISERR(FIND(Sheet2!O171, Sheet1!$D171)), "", FIND(Sheet2!O171, Sheet1!$D171)))</f>
        <v/>
      </c>
      <c r="P171" s="2" t="str">
        <f>IF(ISBLANK(Sheet2!P171), "", IF(ISERR(FIND(Sheet2!P171, Sheet1!$D171)), "", FIND(Sheet2!P171, Sheet1!$D171)))</f>
        <v/>
      </c>
      <c r="Q171" s="2" t="str">
        <f>IF(ISBLANK(Sheet2!Q171), "", IF(ISERR(FIND(Sheet2!Q171, Sheet1!$D171)), "", FIND(Sheet2!Q171, Sheet1!$D171)))</f>
        <v/>
      </c>
      <c r="R171" s="2" t="str">
        <f>IF(ISBLANK(Sheet2!R171), "", IF(ISERR(FIND(Sheet2!R171, Sheet1!$D171)), "", FIND(Sheet2!R171, Sheet1!$D171)))</f>
        <v/>
      </c>
      <c r="S171" s="2">
        <f>IF(ISBLANK(Sheet2!S171), "", IF(ISERR(FIND(Sheet2!S171, Sheet1!$D171)), "", FIND(Sheet2!S171, Sheet1!$D171)))</f>
        <v>15</v>
      </c>
      <c r="T171" s="2" t="str">
        <f>IF(ISBLANK(Sheet2!T171), "", IF(ISERR(FIND(Sheet2!T171, Sheet1!$D171)), "", FIND(Sheet2!T171, Sheet1!$D171)))</f>
        <v/>
      </c>
      <c r="U171" s="2" t="str">
        <f>IF(ISBLANK(Sheet2!U171), "", IF(ISERR(FIND(Sheet2!U171, Sheet1!$D171)), "", FIND(Sheet2!U171, Sheet1!$D171)))</f>
        <v/>
      </c>
      <c r="V171" s="2" t="str">
        <f>IF(ISBLANK(Sheet2!V171), "", IF(ISERR(FIND(Sheet2!V171, Sheet1!$D171)), "", FIND(Sheet2!V171, Sheet1!$D171)))</f>
        <v/>
      </c>
      <c r="W171" s="2" t="str">
        <f>IF(ISBLANK(Sheet2!W171), "", IF(ISERR(FIND(Sheet2!W171, Sheet1!$D171)), "", FIND(Sheet2!W171, Sheet1!$D171)))</f>
        <v/>
      </c>
      <c r="X171" s="2" t="str">
        <f>IF(ISBLANK(Sheet2!X171), "", IF(ISERR(FIND(Sheet2!X171, Sheet1!$D171)), "", FIND(Sheet2!X171, Sheet1!$D171)))</f>
        <v/>
      </c>
    </row>
    <row r="172">
      <c r="A172" s="2">
        <f>IF(ISBLANK(Sheet2!A172), "", IF(ISERR(FIND(Sheet2!A172, Sheet1!$D172)), "", FIND(Sheet2!A172, Sheet1!$D172)))</f>
        <v>3</v>
      </c>
      <c r="B172" s="2" t="str">
        <f>IF(ISBLANK(Sheet2!B172), "", IF(ISERR(FIND(Sheet2!B172, Sheet1!$D172)), "", FIND(Sheet2!B172, Sheet1!$D172)))</f>
        <v/>
      </c>
      <c r="C172" s="2" t="str">
        <f>IF(ISBLANK(Sheet2!C172), "", IF(ISERR(FIND(Sheet2!C172, Sheet1!$D172)), "", FIND(Sheet2!C172, Sheet1!$D172)))</f>
        <v/>
      </c>
      <c r="D172" s="2" t="str">
        <f>IF(ISBLANK(Sheet2!D172), "", IF(ISERR(FIND(Sheet2!D172, Sheet1!$D172)), "", FIND(Sheet2!D172, Sheet1!$D172)))</f>
        <v/>
      </c>
      <c r="E172" s="2" t="str">
        <f>IF(ISBLANK(Sheet2!E172), "", IF(ISERR(FIND(Sheet2!E172, Sheet1!$D172)), "", FIND(Sheet2!E172, Sheet1!$D172)))</f>
        <v/>
      </c>
      <c r="F172" s="2" t="str">
        <f>IF(ISBLANK(Sheet2!F172), "", IF(ISERR(FIND(Sheet2!F172, Sheet1!$D172)), "", FIND(Sheet2!F172, Sheet1!$D172)))</f>
        <v/>
      </c>
      <c r="G172" s="2" t="str">
        <f>IF(ISBLANK(Sheet2!G172), "", IF(ISERR(FIND(Sheet2!G172, Sheet1!$D172)), "", FIND(Sheet2!G172, Sheet1!$D172)))</f>
        <v/>
      </c>
      <c r="H172" s="2" t="str">
        <f>IF(ISBLANK(Sheet2!H172), "", IF(ISERR(FIND(Sheet2!H172, Sheet1!$D172)), "", FIND(Sheet2!H172, Sheet1!$D172)))</f>
        <v/>
      </c>
      <c r="I172" s="2" t="str">
        <f>IF(ISBLANK(Sheet2!I172), "", IF(ISERR(FIND(Sheet2!I172, Sheet1!$D172)), "", FIND(Sheet2!I172, Sheet1!$D172)))</f>
        <v/>
      </c>
      <c r="J172" s="2" t="str">
        <f>IF(ISBLANK(Sheet2!J172), "", IF(ISERR(FIND(Sheet2!J172, Sheet1!$D172)), "", FIND(Sheet2!J172, Sheet1!$D172)))</f>
        <v/>
      </c>
      <c r="K172" s="2" t="str">
        <f>IF(ISBLANK(Sheet2!K172), "", IF(ISERR(FIND(Sheet2!K172, Sheet1!$D172)), "", FIND(Sheet2!K172, Sheet1!$D172)))</f>
        <v/>
      </c>
      <c r="L172" s="2" t="str">
        <f>IF(ISBLANK(Sheet2!L172), "", IF(ISERR(FIND(Sheet2!L172, Sheet1!$D172)), "", FIND(Sheet2!L172, Sheet1!$D172)))</f>
        <v/>
      </c>
      <c r="M172" s="2" t="str">
        <f>IF(ISBLANK(Sheet2!M172), "", IF(ISERR(FIND(Sheet2!M172, Sheet1!$D172)), "", FIND(Sheet2!M172, Sheet1!$D172)))</f>
        <v/>
      </c>
      <c r="N172" s="2" t="str">
        <f>IF(ISBLANK(Sheet2!N172), "", IF(ISERR(FIND(Sheet2!N172, Sheet1!$D172)), "", FIND(Sheet2!N172, Sheet1!$D172)))</f>
        <v/>
      </c>
      <c r="O172" s="2" t="str">
        <f>IF(ISBLANK(Sheet2!O172), "", IF(ISERR(FIND(Sheet2!O172, Sheet1!$D172)), "", FIND(Sheet2!O172, Sheet1!$D172)))</f>
        <v/>
      </c>
      <c r="P172" s="2" t="str">
        <f>IF(ISBLANK(Sheet2!P172), "", IF(ISERR(FIND(Sheet2!P172, Sheet1!$D172)), "", FIND(Sheet2!P172, Sheet1!$D172)))</f>
        <v/>
      </c>
      <c r="Q172" s="2" t="str">
        <f>IF(ISBLANK(Sheet2!Q172), "", IF(ISERR(FIND(Sheet2!Q172, Sheet1!$D172)), "", FIND(Sheet2!Q172, Sheet1!$D172)))</f>
        <v/>
      </c>
      <c r="R172" s="2" t="str">
        <f>IF(ISBLANK(Sheet2!R172), "", IF(ISERR(FIND(Sheet2!R172, Sheet1!$D172)), "", FIND(Sheet2!R172, Sheet1!$D172)))</f>
        <v/>
      </c>
      <c r="S172" s="2" t="str">
        <f>IF(ISBLANK(Sheet2!S172), "", IF(ISERR(FIND(Sheet2!S172, Sheet1!$D172)), "", FIND(Sheet2!S172, Sheet1!$D172)))</f>
        <v/>
      </c>
      <c r="T172" s="2" t="str">
        <f>IF(ISBLANK(Sheet2!T172), "", IF(ISERR(FIND(Sheet2!T172, Sheet1!$D172)), "", FIND(Sheet2!T172, Sheet1!$D172)))</f>
        <v/>
      </c>
      <c r="U172" s="2" t="str">
        <f>IF(ISBLANK(Sheet2!U172), "", IF(ISERR(FIND(Sheet2!U172, Sheet1!$D172)), "", FIND(Sheet2!U172, Sheet1!$D172)))</f>
        <v/>
      </c>
      <c r="V172" s="2" t="str">
        <f>IF(ISBLANK(Sheet2!V172), "", IF(ISERR(FIND(Sheet2!V172, Sheet1!$D172)), "", FIND(Sheet2!V172, Sheet1!$D172)))</f>
        <v/>
      </c>
      <c r="W172" s="2" t="str">
        <f>IF(ISBLANK(Sheet2!W172), "", IF(ISERR(FIND(Sheet2!W172, Sheet1!$D172)), "", FIND(Sheet2!W172, Sheet1!$D172)))</f>
        <v/>
      </c>
      <c r="X172" s="2" t="str">
        <f>IF(ISBLANK(Sheet2!X172), "", IF(ISERR(FIND(Sheet2!X172, Sheet1!$D172)), "", FIND(Sheet2!X172, Sheet1!$D172)))</f>
        <v/>
      </c>
    </row>
    <row r="173">
      <c r="A173" s="2" t="str">
        <f>IF(ISBLANK(Sheet2!A173), "", IF(ISERR(FIND(Sheet2!A173, Sheet1!$D173)), "", FIND(Sheet2!A173, Sheet1!$D173)))</f>
        <v/>
      </c>
      <c r="B173" s="2" t="str">
        <f>IF(ISBLANK(Sheet2!B173), "", IF(ISERR(FIND(Sheet2!B173, Sheet1!$D173)), "", FIND(Sheet2!B173, Sheet1!$D173)))</f>
        <v/>
      </c>
      <c r="C173" s="2">
        <f>IF(ISBLANK(Sheet2!C173), "", IF(ISERR(FIND(Sheet2!C173, Sheet1!$D173)), "", FIND(Sheet2!C173, Sheet1!$D173)))</f>
        <v>7</v>
      </c>
      <c r="D173" s="2">
        <f>IF(ISBLANK(Sheet2!D173), "", IF(ISERR(FIND(Sheet2!D173, Sheet1!$D173)), "", FIND(Sheet2!D173, Sheet1!$D173)))</f>
        <v>7</v>
      </c>
      <c r="E173" s="2" t="str">
        <f>IF(ISBLANK(Sheet2!E173), "", IF(ISERR(FIND(Sheet2!E173, Sheet1!$D173)), "", FIND(Sheet2!E173, Sheet1!$D173)))</f>
        <v/>
      </c>
      <c r="F173" s="2" t="str">
        <f>IF(ISBLANK(Sheet2!F173), "", IF(ISERR(FIND(Sheet2!F173, Sheet1!$D173)), "", FIND(Sheet2!F173, Sheet1!$D173)))</f>
        <v/>
      </c>
      <c r="G173" s="2" t="str">
        <f>IF(ISBLANK(Sheet2!G173), "", IF(ISERR(FIND(Sheet2!G173, Sheet1!$D173)), "", FIND(Sheet2!G173, Sheet1!$D173)))</f>
        <v/>
      </c>
      <c r="H173" s="2" t="str">
        <f>IF(ISBLANK(Sheet2!H173), "", IF(ISERR(FIND(Sheet2!H173, Sheet1!$D173)), "", FIND(Sheet2!H173, Sheet1!$D173)))</f>
        <v/>
      </c>
      <c r="I173" s="2" t="str">
        <f>IF(ISBLANK(Sheet2!I173), "", IF(ISERR(FIND(Sheet2!I173, Sheet1!$D173)), "", FIND(Sheet2!I173, Sheet1!$D173)))</f>
        <v/>
      </c>
      <c r="J173" s="2" t="str">
        <f>IF(ISBLANK(Sheet2!J173), "", IF(ISERR(FIND(Sheet2!J173, Sheet1!$D173)), "", FIND(Sheet2!J173, Sheet1!$D173)))</f>
        <v/>
      </c>
      <c r="K173" s="2" t="str">
        <f>IF(ISBLANK(Sheet2!K173), "", IF(ISERR(FIND(Sheet2!K173, Sheet1!$D173)), "", FIND(Sheet2!K173, Sheet1!$D173)))</f>
        <v/>
      </c>
      <c r="L173" s="2" t="str">
        <f>IF(ISBLANK(Sheet2!L173), "", IF(ISERR(FIND(Sheet2!L173, Sheet1!$D173)), "", FIND(Sheet2!L173, Sheet1!$D173)))</f>
        <v/>
      </c>
      <c r="M173" s="2" t="str">
        <f>IF(ISBLANK(Sheet2!M173), "", IF(ISERR(FIND(Sheet2!M173, Sheet1!$D173)), "", FIND(Sheet2!M173, Sheet1!$D173)))</f>
        <v/>
      </c>
      <c r="N173" s="2" t="str">
        <f>IF(ISBLANK(Sheet2!N173), "", IF(ISERR(FIND(Sheet2!N173, Sheet1!$D173)), "", FIND(Sheet2!N173, Sheet1!$D173)))</f>
        <v/>
      </c>
      <c r="O173" s="2" t="str">
        <f>IF(ISBLANK(Sheet2!O173), "", IF(ISERR(FIND(Sheet2!O173, Sheet1!$D173)), "", FIND(Sheet2!O173, Sheet1!$D173)))</f>
        <v/>
      </c>
      <c r="P173" s="2" t="str">
        <f>IF(ISBLANK(Sheet2!P173), "", IF(ISERR(FIND(Sheet2!P173, Sheet1!$D173)), "", FIND(Sheet2!P173, Sheet1!$D173)))</f>
        <v/>
      </c>
      <c r="Q173" s="2" t="str">
        <f>IF(ISBLANK(Sheet2!Q173), "", IF(ISERR(FIND(Sheet2!Q173, Sheet1!$D173)), "", FIND(Sheet2!Q173, Sheet1!$D173)))</f>
        <v/>
      </c>
      <c r="R173" s="2" t="str">
        <f>IF(ISBLANK(Sheet2!R173), "", IF(ISERR(FIND(Sheet2!R173, Sheet1!$D173)), "", FIND(Sheet2!R173, Sheet1!$D173)))</f>
        <v/>
      </c>
      <c r="S173" s="2" t="str">
        <f>IF(ISBLANK(Sheet2!S173), "", IF(ISERR(FIND(Sheet2!S173, Sheet1!$D173)), "", FIND(Sheet2!S173, Sheet1!$D173)))</f>
        <v/>
      </c>
      <c r="T173" s="2" t="str">
        <f>IF(ISBLANK(Sheet2!T173), "", IF(ISERR(FIND(Sheet2!T173, Sheet1!$D173)), "", FIND(Sheet2!T173, Sheet1!$D173)))</f>
        <v/>
      </c>
      <c r="U173" s="2" t="str">
        <f>IF(ISBLANK(Sheet2!U173), "", IF(ISERR(FIND(Sheet2!U173, Sheet1!$D173)), "", FIND(Sheet2!U173, Sheet1!$D173)))</f>
        <v/>
      </c>
      <c r="V173" s="2" t="str">
        <f>IF(ISBLANK(Sheet2!V173), "", IF(ISERR(FIND(Sheet2!V173, Sheet1!$D173)), "", FIND(Sheet2!V173, Sheet1!$D173)))</f>
        <v/>
      </c>
      <c r="W173" s="2" t="str">
        <f>IF(ISBLANK(Sheet2!W173), "", IF(ISERR(FIND(Sheet2!W173, Sheet1!$D173)), "", FIND(Sheet2!W173, Sheet1!$D173)))</f>
        <v/>
      </c>
      <c r="X173" s="2" t="str">
        <f>IF(ISBLANK(Sheet2!X173), "", IF(ISERR(FIND(Sheet2!X173, Sheet1!$D173)), "", FIND(Sheet2!X173, Sheet1!$D173)))</f>
        <v/>
      </c>
    </row>
    <row r="174">
      <c r="A174" s="2" t="str">
        <f>IF(ISBLANK(Sheet2!A174), "", IF(ISERR(FIND(Sheet2!A174, Sheet1!$D174)), "", FIND(Sheet2!A174, Sheet1!$D174)))</f>
        <v/>
      </c>
      <c r="B174" s="2">
        <f>IF(ISBLANK(Sheet2!B174), "", IF(ISERR(FIND(Sheet2!B174, Sheet1!$D174)), "", FIND(Sheet2!B174, Sheet1!$D174)))</f>
        <v>10</v>
      </c>
      <c r="C174" s="2" t="str">
        <f>IF(ISBLANK(Sheet2!C174), "", IF(ISERR(FIND(Sheet2!C174, Sheet1!$D174)), "", FIND(Sheet2!C174, Sheet1!$D174)))</f>
        <v/>
      </c>
      <c r="D174" s="2" t="str">
        <f>IF(ISBLANK(Sheet2!D174), "", IF(ISERR(FIND(Sheet2!D174, Sheet1!$D174)), "", FIND(Sheet2!D174, Sheet1!$D174)))</f>
        <v/>
      </c>
      <c r="E174" s="2" t="str">
        <f>IF(ISBLANK(Sheet2!E174), "", IF(ISERR(FIND(Sheet2!E174, Sheet1!$D174)), "", FIND(Sheet2!E174, Sheet1!$D174)))</f>
        <v/>
      </c>
      <c r="F174" s="2" t="str">
        <f>IF(ISBLANK(Sheet2!F174), "", IF(ISERR(FIND(Sheet2!F174, Sheet1!$D174)), "", FIND(Sheet2!F174, Sheet1!$D174)))</f>
        <v/>
      </c>
      <c r="G174" s="2" t="str">
        <f>IF(ISBLANK(Sheet2!G174), "", IF(ISERR(FIND(Sheet2!G174, Sheet1!$D174)), "", FIND(Sheet2!G174, Sheet1!$D174)))</f>
        <v/>
      </c>
      <c r="H174" s="2" t="str">
        <f>IF(ISBLANK(Sheet2!H174), "", IF(ISERR(FIND(Sheet2!H174, Sheet1!$D174)), "", FIND(Sheet2!H174, Sheet1!$D174)))</f>
        <v/>
      </c>
      <c r="I174" s="2" t="str">
        <f>IF(ISBLANK(Sheet2!I174), "", IF(ISERR(FIND(Sheet2!I174, Sheet1!$D174)), "", FIND(Sheet2!I174, Sheet1!$D174)))</f>
        <v/>
      </c>
      <c r="J174" s="2" t="str">
        <f>IF(ISBLANK(Sheet2!J174), "", IF(ISERR(FIND(Sheet2!J174, Sheet1!$D174)), "", FIND(Sheet2!J174, Sheet1!$D174)))</f>
        <v/>
      </c>
      <c r="K174" s="2" t="str">
        <f>IF(ISBLANK(Sheet2!K174), "", IF(ISERR(FIND(Sheet2!K174, Sheet1!$D174)), "", FIND(Sheet2!K174, Sheet1!$D174)))</f>
        <v/>
      </c>
      <c r="L174" s="2" t="str">
        <f>IF(ISBLANK(Sheet2!L174), "", IF(ISERR(FIND(Sheet2!L174, Sheet1!$D174)), "", FIND(Sheet2!L174, Sheet1!$D174)))</f>
        <v/>
      </c>
      <c r="M174" s="2" t="str">
        <f>IF(ISBLANK(Sheet2!M174), "", IF(ISERR(FIND(Sheet2!M174, Sheet1!$D174)), "", FIND(Sheet2!M174, Sheet1!$D174)))</f>
        <v/>
      </c>
      <c r="N174" s="2" t="str">
        <f>IF(ISBLANK(Sheet2!N174), "", IF(ISERR(FIND(Sheet2!N174, Sheet1!$D174)), "", FIND(Sheet2!N174, Sheet1!$D174)))</f>
        <v/>
      </c>
      <c r="O174" s="2" t="str">
        <f>IF(ISBLANK(Sheet2!O174), "", IF(ISERR(FIND(Sheet2!O174, Sheet1!$D174)), "", FIND(Sheet2!O174, Sheet1!$D174)))</f>
        <v/>
      </c>
      <c r="P174" s="2" t="str">
        <f>IF(ISBLANK(Sheet2!P174), "", IF(ISERR(FIND(Sheet2!P174, Sheet1!$D174)), "", FIND(Sheet2!P174, Sheet1!$D174)))</f>
        <v/>
      </c>
      <c r="Q174" s="2">
        <f>IF(ISBLANK(Sheet2!Q174), "", IF(ISERR(FIND(Sheet2!Q174, Sheet1!$D174)), "", FIND(Sheet2!Q174, Sheet1!$D174)))</f>
        <v>10</v>
      </c>
      <c r="R174" s="2" t="str">
        <f>IF(ISBLANK(Sheet2!R174), "", IF(ISERR(FIND(Sheet2!R174, Sheet1!$D174)), "", FIND(Sheet2!R174, Sheet1!$D174)))</f>
        <v/>
      </c>
      <c r="S174" s="2" t="str">
        <f>IF(ISBLANK(Sheet2!S174), "", IF(ISERR(FIND(Sheet2!S174, Sheet1!$D174)), "", FIND(Sheet2!S174, Sheet1!$D174)))</f>
        <v/>
      </c>
      <c r="T174" s="2" t="str">
        <f>IF(ISBLANK(Sheet2!T174), "", IF(ISERR(FIND(Sheet2!T174, Sheet1!$D174)), "", FIND(Sheet2!T174, Sheet1!$D174)))</f>
        <v/>
      </c>
      <c r="U174" s="2" t="str">
        <f>IF(ISBLANK(Sheet2!U174), "", IF(ISERR(FIND(Sheet2!U174, Sheet1!$D174)), "", FIND(Sheet2!U174, Sheet1!$D174)))</f>
        <v/>
      </c>
      <c r="V174" s="2" t="str">
        <f>IF(ISBLANK(Sheet2!V174), "", IF(ISERR(FIND(Sheet2!V174, Sheet1!$D174)), "", FIND(Sheet2!V174, Sheet1!$D174)))</f>
        <v/>
      </c>
      <c r="W174" s="2" t="str">
        <f>IF(ISBLANK(Sheet2!W174), "", IF(ISERR(FIND(Sheet2!W174, Sheet1!$D174)), "", FIND(Sheet2!W174, Sheet1!$D174)))</f>
        <v/>
      </c>
      <c r="X174" s="2" t="str">
        <f>IF(ISBLANK(Sheet2!X174), "", IF(ISERR(FIND(Sheet2!X174, Sheet1!$D174)), "", FIND(Sheet2!X174, Sheet1!$D174)))</f>
        <v/>
      </c>
    </row>
    <row r="175">
      <c r="A175" s="2" t="str">
        <f>IF(ISBLANK(Sheet2!A175), "", IF(ISERR(FIND(Sheet2!A175, Sheet1!$D175)), "", FIND(Sheet2!A175, Sheet1!$D175)))</f>
        <v/>
      </c>
      <c r="B175" s="2" t="str">
        <f>IF(ISBLANK(Sheet2!B175), "", IF(ISERR(FIND(Sheet2!B175, Sheet1!$D175)), "", FIND(Sheet2!B175, Sheet1!$D175)))</f>
        <v/>
      </c>
      <c r="C175" s="2" t="str">
        <f>IF(ISBLANK(Sheet2!C175), "", IF(ISERR(FIND(Sheet2!C175, Sheet1!$D175)), "", FIND(Sheet2!C175, Sheet1!$D175)))</f>
        <v/>
      </c>
      <c r="D175" s="2" t="str">
        <f>IF(ISBLANK(Sheet2!D175), "", IF(ISERR(FIND(Sheet2!D175, Sheet1!$D175)), "", FIND(Sheet2!D175, Sheet1!$D175)))</f>
        <v/>
      </c>
      <c r="E175" s="2" t="str">
        <f>IF(ISBLANK(Sheet2!E175), "", IF(ISERR(FIND(Sheet2!E175, Sheet1!$D175)), "", FIND(Sheet2!E175, Sheet1!$D175)))</f>
        <v/>
      </c>
      <c r="F175" s="2" t="str">
        <f>IF(ISBLANK(Sheet2!F175), "", IF(ISERR(FIND(Sheet2!F175, Sheet1!$D175)), "", FIND(Sheet2!F175, Sheet1!$D175)))</f>
        <v/>
      </c>
      <c r="G175" s="2" t="str">
        <f>IF(ISBLANK(Sheet2!G175), "", IF(ISERR(FIND(Sheet2!G175, Sheet1!$D175)), "", FIND(Sheet2!G175, Sheet1!$D175)))</f>
        <v/>
      </c>
      <c r="H175" s="2" t="str">
        <f>IF(ISBLANK(Sheet2!H175), "", IF(ISERR(FIND(Sheet2!H175, Sheet1!$D175)), "", FIND(Sheet2!H175, Sheet1!$D175)))</f>
        <v/>
      </c>
      <c r="I175" s="2" t="str">
        <f>IF(ISBLANK(Sheet2!I175), "", IF(ISERR(FIND(Sheet2!I175, Sheet1!$D175)), "", FIND(Sheet2!I175, Sheet1!$D175)))</f>
        <v/>
      </c>
      <c r="J175" s="2">
        <f>IF(ISBLANK(Sheet2!J175), "", IF(ISERR(FIND(Sheet2!J175, Sheet1!$D175)), "", FIND(Sheet2!J175, Sheet1!$D175)))</f>
        <v>13</v>
      </c>
      <c r="K175" s="2" t="str">
        <f>IF(ISBLANK(Sheet2!K175), "", IF(ISERR(FIND(Sheet2!K175, Sheet1!$D175)), "", FIND(Sheet2!K175, Sheet1!$D175)))</f>
        <v/>
      </c>
      <c r="L175" s="2" t="str">
        <f>IF(ISBLANK(Sheet2!L175), "", IF(ISERR(FIND(Sheet2!L175, Sheet1!$D175)), "", FIND(Sheet2!L175, Sheet1!$D175)))</f>
        <v/>
      </c>
      <c r="M175" s="2" t="str">
        <f>IF(ISBLANK(Sheet2!M175), "", IF(ISERR(FIND(Sheet2!M175, Sheet1!$D175)), "", FIND(Sheet2!M175, Sheet1!$D175)))</f>
        <v/>
      </c>
      <c r="N175" s="2" t="str">
        <f>IF(ISBLANK(Sheet2!N175), "", IF(ISERR(FIND(Sheet2!N175, Sheet1!$D175)), "", FIND(Sheet2!N175, Sheet1!$D175)))</f>
        <v/>
      </c>
      <c r="O175" s="2" t="str">
        <f>IF(ISBLANK(Sheet2!O175), "", IF(ISERR(FIND(Sheet2!O175, Sheet1!$D175)), "", FIND(Sheet2!O175, Sheet1!$D175)))</f>
        <v/>
      </c>
      <c r="P175" s="2" t="str">
        <f>IF(ISBLANK(Sheet2!P175), "", IF(ISERR(FIND(Sheet2!P175, Sheet1!$D175)), "", FIND(Sheet2!P175, Sheet1!$D175)))</f>
        <v/>
      </c>
      <c r="Q175" s="2" t="str">
        <f>IF(ISBLANK(Sheet2!Q175), "", IF(ISERR(FIND(Sheet2!Q175, Sheet1!$D175)), "", FIND(Sheet2!Q175, Sheet1!$D175)))</f>
        <v/>
      </c>
      <c r="R175" s="2" t="str">
        <f>IF(ISBLANK(Sheet2!R175), "", IF(ISERR(FIND(Sheet2!R175, Sheet1!$D175)), "", FIND(Sheet2!R175, Sheet1!$D175)))</f>
        <v/>
      </c>
      <c r="S175" s="2" t="str">
        <f>IF(ISBLANK(Sheet2!S175), "", IF(ISERR(FIND(Sheet2!S175, Sheet1!$D175)), "", FIND(Sheet2!S175, Sheet1!$D175)))</f>
        <v/>
      </c>
      <c r="T175" s="2" t="str">
        <f>IF(ISBLANK(Sheet2!T175), "", IF(ISERR(FIND(Sheet2!T175, Sheet1!$D175)), "", FIND(Sheet2!T175, Sheet1!$D175)))</f>
        <v/>
      </c>
      <c r="U175" s="2" t="str">
        <f>IF(ISBLANK(Sheet2!U175), "", IF(ISERR(FIND(Sheet2!U175, Sheet1!$D175)), "", FIND(Sheet2!U175, Sheet1!$D175)))</f>
        <v/>
      </c>
      <c r="V175" s="2" t="str">
        <f>IF(ISBLANK(Sheet2!V175), "", IF(ISERR(FIND(Sheet2!V175, Sheet1!$D175)), "", FIND(Sheet2!V175, Sheet1!$D175)))</f>
        <v/>
      </c>
      <c r="W175" s="2" t="str">
        <f>IF(ISBLANK(Sheet2!W175), "", IF(ISERR(FIND(Sheet2!W175, Sheet1!$D175)), "", FIND(Sheet2!W175, Sheet1!$D175)))</f>
        <v/>
      </c>
      <c r="X175" s="2" t="str">
        <f>IF(ISBLANK(Sheet2!X175), "", IF(ISERR(FIND(Sheet2!X175, Sheet1!$D175)), "", FIND(Sheet2!X175, Sheet1!$D175)))</f>
        <v/>
      </c>
    </row>
    <row r="176">
      <c r="A176" s="2" t="str">
        <f>IF(ISBLANK(Sheet2!A176), "", IF(ISERR(FIND(Sheet2!A176, Sheet1!$D176)), "", FIND(Sheet2!A176, Sheet1!$D176)))</f>
        <v/>
      </c>
      <c r="B176" s="2" t="str">
        <f>IF(ISBLANK(Sheet2!B176), "", IF(ISERR(FIND(Sheet2!B176, Sheet1!$D176)), "", FIND(Sheet2!B176, Sheet1!$D176)))</f>
        <v/>
      </c>
      <c r="C176" s="2" t="str">
        <f>IF(ISBLANK(Sheet2!C176), "", IF(ISERR(FIND(Sheet2!C176, Sheet1!$D176)), "", FIND(Sheet2!C176, Sheet1!$D176)))</f>
        <v/>
      </c>
      <c r="D176" s="2" t="str">
        <f>IF(ISBLANK(Sheet2!D176), "", IF(ISERR(FIND(Sheet2!D176, Sheet1!$D176)), "", FIND(Sheet2!D176, Sheet1!$D176)))</f>
        <v/>
      </c>
      <c r="E176" s="2" t="str">
        <f>IF(ISBLANK(Sheet2!E176), "", IF(ISERR(FIND(Sheet2!E176, Sheet1!$D176)), "", FIND(Sheet2!E176, Sheet1!$D176)))</f>
        <v/>
      </c>
      <c r="F176" s="2" t="str">
        <f>IF(ISBLANK(Sheet2!F176), "", IF(ISERR(FIND(Sheet2!F176, Sheet1!$D176)), "", FIND(Sheet2!F176, Sheet1!$D176)))</f>
        <v/>
      </c>
      <c r="G176" s="2" t="str">
        <f>IF(ISBLANK(Sheet2!G176), "", IF(ISERR(FIND(Sheet2!G176, Sheet1!$D176)), "", FIND(Sheet2!G176, Sheet1!$D176)))</f>
        <v/>
      </c>
      <c r="H176" s="2" t="str">
        <f>IF(ISBLANK(Sheet2!H176), "", IF(ISERR(FIND(Sheet2!H176, Sheet1!$D176)), "", FIND(Sheet2!H176, Sheet1!$D176)))</f>
        <v/>
      </c>
      <c r="I176" s="2" t="str">
        <f>IF(ISBLANK(Sheet2!I176), "", IF(ISERR(FIND(Sheet2!I176, Sheet1!$D176)), "", FIND(Sheet2!I176, Sheet1!$D176)))</f>
        <v/>
      </c>
      <c r="J176" s="2">
        <f>IF(ISBLANK(Sheet2!J176), "", IF(ISERR(FIND(Sheet2!J176, Sheet1!$D176)), "", FIND(Sheet2!J176, Sheet1!$D176)))</f>
        <v>3</v>
      </c>
      <c r="K176" s="2" t="str">
        <f>IF(ISBLANK(Sheet2!K176), "", IF(ISERR(FIND(Sheet2!K176, Sheet1!$D176)), "", FIND(Sheet2!K176, Sheet1!$D176)))</f>
        <v/>
      </c>
      <c r="L176" s="2" t="str">
        <f>IF(ISBLANK(Sheet2!L176), "", IF(ISERR(FIND(Sheet2!L176, Sheet1!$D176)), "", FIND(Sheet2!L176, Sheet1!$D176)))</f>
        <v/>
      </c>
      <c r="M176" s="2" t="str">
        <f>IF(ISBLANK(Sheet2!M176), "", IF(ISERR(FIND(Sheet2!M176, Sheet1!$D176)), "", FIND(Sheet2!M176, Sheet1!$D176)))</f>
        <v/>
      </c>
      <c r="N176" s="2" t="str">
        <f>IF(ISBLANK(Sheet2!N176), "", IF(ISERR(FIND(Sheet2!N176, Sheet1!$D176)), "", FIND(Sheet2!N176, Sheet1!$D176)))</f>
        <v/>
      </c>
      <c r="O176" s="2" t="str">
        <f>IF(ISBLANK(Sheet2!O176), "", IF(ISERR(FIND(Sheet2!O176, Sheet1!$D176)), "", FIND(Sheet2!O176, Sheet1!$D176)))</f>
        <v/>
      </c>
      <c r="P176" s="2" t="str">
        <f>IF(ISBLANK(Sheet2!P176), "", IF(ISERR(FIND(Sheet2!P176, Sheet1!$D176)), "", FIND(Sheet2!P176, Sheet1!$D176)))</f>
        <v/>
      </c>
      <c r="Q176" s="2" t="str">
        <f>IF(ISBLANK(Sheet2!Q176), "", IF(ISERR(FIND(Sheet2!Q176, Sheet1!$D176)), "", FIND(Sheet2!Q176, Sheet1!$D176)))</f>
        <v/>
      </c>
      <c r="R176" s="2" t="str">
        <f>IF(ISBLANK(Sheet2!R176), "", IF(ISERR(FIND(Sheet2!R176, Sheet1!$D176)), "", FIND(Sheet2!R176, Sheet1!$D176)))</f>
        <v/>
      </c>
      <c r="S176" s="2" t="str">
        <f>IF(ISBLANK(Sheet2!S176), "", IF(ISERR(FIND(Sheet2!S176, Sheet1!$D176)), "", FIND(Sheet2!S176, Sheet1!$D176)))</f>
        <v/>
      </c>
      <c r="T176" s="2" t="str">
        <f>IF(ISBLANK(Sheet2!T176), "", IF(ISERR(FIND(Sheet2!T176, Sheet1!$D176)), "", FIND(Sheet2!T176, Sheet1!$D176)))</f>
        <v/>
      </c>
      <c r="U176" s="2" t="str">
        <f>IF(ISBLANK(Sheet2!U176), "", IF(ISERR(FIND(Sheet2!U176, Sheet1!$D176)), "", FIND(Sheet2!U176, Sheet1!$D176)))</f>
        <v/>
      </c>
      <c r="V176" s="2" t="str">
        <f>IF(ISBLANK(Sheet2!V176), "", IF(ISERR(FIND(Sheet2!V176, Sheet1!$D176)), "", FIND(Sheet2!V176, Sheet1!$D176)))</f>
        <v/>
      </c>
      <c r="W176" s="2" t="str">
        <f>IF(ISBLANK(Sheet2!W176), "", IF(ISERR(FIND(Sheet2!W176, Sheet1!$D176)), "", FIND(Sheet2!W176, Sheet1!$D176)))</f>
        <v/>
      </c>
      <c r="X176" s="2" t="str">
        <f>IF(ISBLANK(Sheet2!X176), "", IF(ISERR(FIND(Sheet2!X176, Sheet1!$D176)), "", FIND(Sheet2!X176, Sheet1!$D176)))</f>
        <v/>
      </c>
    </row>
    <row r="177">
      <c r="A177" s="2">
        <f>IF(ISBLANK(Sheet2!A177), "", IF(ISERR(FIND(Sheet2!A177, Sheet1!$D177)), "", FIND(Sheet2!A177, Sheet1!$D177)))</f>
        <v>8</v>
      </c>
      <c r="B177" s="2" t="str">
        <f>IF(ISBLANK(Sheet2!B177), "", IF(ISERR(FIND(Sheet2!B177, Sheet1!$D177)), "", FIND(Sheet2!B177, Sheet1!$D177)))</f>
        <v/>
      </c>
      <c r="C177" s="2" t="str">
        <f>IF(ISBLANK(Sheet2!C177), "", IF(ISERR(FIND(Sheet2!C177, Sheet1!$D177)), "", FIND(Sheet2!C177, Sheet1!$D177)))</f>
        <v/>
      </c>
      <c r="D177" s="2" t="str">
        <f>IF(ISBLANK(Sheet2!D177), "", IF(ISERR(FIND(Sheet2!D177, Sheet1!$D177)), "", FIND(Sheet2!D177, Sheet1!$D177)))</f>
        <v/>
      </c>
      <c r="E177" s="2" t="str">
        <f>IF(ISBLANK(Sheet2!E177), "", IF(ISERR(FIND(Sheet2!E177, Sheet1!$D177)), "", FIND(Sheet2!E177, Sheet1!$D177)))</f>
        <v/>
      </c>
      <c r="F177" s="2" t="str">
        <f>IF(ISBLANK(Sheet2!F177), "", IF(ISERR(FIND(Sheet2!F177, Sheet1!$D177)), "", FIND(Sheet2!F177, Sheet1!$D177)))</f>
        <v/>
      </c>
      <c r="G177" s="2" t="str">
        <f>IF(ISBLANK(Sheet2!G177), "", IF(ISERR(FIND(Sheet2!G177, Sheet1!$D177)), "", FIND(Sheet2!G177, Sheet1!$D177)))</f>
        <v/>
      </c>
      <c r="H177" s="2" t="str">
        <f>IF(ISBLANK(Sheet2!H177), "", IF(ISERR(FIND(Sheet2!H177, Sheet1!$D177)), "", FIND(Sheet2!H177, Sheet1!$D177)))</f>
        <v/>
      </c>
      <c r="I177" s="2" t="str">
        <f>IF(ISBLANK(Sheet2!I177), "", IF(ISERR(FIND(Sheet2!I177, Sheet1!$D177)), "", FIND(Sheet2!I177, Sheet1!$D177)))</f>
        <v/>
      </c>
      <c r="J177" s="2" t="str">
        <f>IF(ISBLANK(Sheet2!J177), "", IF(ISERR(FIND(Sheet2!J177, Sheet1!$D177)), "", FIND(Sheet2!J177, Sheet1!$D177)))</f>
        <v/>
      </c>
      <c r="K177" s="2" t="str">
        <f>IF(ISBLANK(Sheet2!K177), "", IF(ISERR(FIND(Sheet2!K177, Sheet1!$D177)), "", FIND(Sheet2!K177, Sheet1!$D177)))</f>
        <v/>
      </c>
      <c r="L177" s="2" t="str">
        <f>IF(ISBLANK(Sheet2!L177), "", IF(ISERR(FIND(Sheet2!L177, Sheet1!$D177)), "", FIND(Sheet2!L177, Sheet1!$D177)))</f>
        <v/>
      </c>
      <c r="M177" s="2" t="str">
        <f>IF(ISBLANK(Sheet2!M177), "", IF(ISERR(FIND(Sheet2!M177, Sheet1!$D177)), "", FIND(Sheet2!M177, Sheet1!$D177)))</f>
        <v/>
      </c>
      <c r="N177" s="2" t="str">
        <f>IF(ISBLANK(Sheet2!N177), "", IF(ISERR(FIND(Sheet2!N177, Sheet1!$D177)), "", FIND(Sheet2!N177, Sheet1!$D177)))</f>
        <v/>
      </c>
      <c r="O177" s="2" t="str">
        <f>IF(ISBLANK(Sheet2!O177), "", IF(ISERR(FIND(Sheet2!O177, Sheet1!$D177)), "", FIND(Sheet2!O177, Sheet1!$D177)))</f>
        <v/>
      </c>
      <c r="P177" s="2" t="str">
        <f>IF(ISBLANK(Sheet2!P177), "", IF(ISERR(FIND(Sheet2!P177, Sheet1!$D177)), "", FIND(Sheet2!P177, Sheet1!$D177)))</f>
        <v/>
      </c>
      <c r="Q177" s="2" t="str">
        <f>IF(ISBLANK(Sheet2!Q177), "", IF(ISERR(FIND(Sheet2!Q177, Sheet1!$D177)), "", FIND(Sheet2!Q177, Sheet1!$D177)))</f>
        <v/>
      </c>
      <c r="R177" s="2" t="str">
        <f>IF(ISBLANK(Sheet2!R177), "", IF(ISERR(FIND(Sheet2!R177, Sheet1!$D177)), "", FIND(Sheet2!R177, Sheet1!$D177)))</f>
        <v/>
      </c>
      <c r="S177" s="2" t="str">
        <f>IF(ISBLANK(Sheet2!S177), "", IF(ISERR(FIND(Sheet2!S177, Sheet1!$D177)), "", FIND(Sheet2!S177, Sheet1!$D177)))</f>
        <v/>
      </c>
      <c r="T177" s="2" t="str">
        <f>IF(ISBLANK(Sheet2!T177), "", IF(ISERR(FIND(Sheet2!T177, Sheet1!$D177)), "", FIND(Sheet2!T177, Sheet1!$D177)))</f>
        <v/>
      </c>
      <c r="U177" s="2" t="str">
        <f>IF(ISBLANK(Sheet2!U177), "", IF(ISERR(FIND(Sheet2!U177, Sheet1!$D177)), "", FIND(Sheet2!U177, Sheet1!$D177)))</f>
        <v/>
      </c>
      <c r="V177" s="2" t="str">
        <f>IF(ISBLANK(Sheet2!V177), "", IF(ISERR(FIND(Sheet2!V177, Sheet1!$D177)), "", FIND(Sheet2!V177, Sheet1!$D177)))</f>
        <v/>
      </c>
      <c r="W177" s="2" t="str">
        <f>IF(ISBLANK(Sheet2!W177), "", IF(ISERR(FIND(Sheet2!W177, Sheet1!$D177)), "", FIND(Sheet2!W177, Sheet1!$D177)))</f>
        <v/>
      </c>
      <c r="X177" s="2" t="str">
        <f>IF(ISBLANK(Sheet2!X177), "", IF(ISERR(FIND(Sheet2!X177, Sheet1!$D177)), "", FIND(Sheet2!X177, Sheet1!$D177)))</f>
        <v/>
      </c>
    </row>
    <row r="178">
      <c r="A178" s="2" t="str">
        <f>IF(ISBLANK(Sheet2!A178), "", IF(ISERR(FIND(Sheet2!A178, Sheet1!$D178)), "", FIND(Sheet2!A178, Sheet1!$D178)))</f>
        <v/>
      </c>
      <c r="B178" s="2">
        <f>IF(ISBLANK(Sheet2!B178), "", IF(ISERR(FIND(Sheet2!B178, Sheet1!$D178)), "", FIND(Sheet2!B178, Sheet1!$D178)))</f>
        <v>7</v>
      </c>
      <c r="C178" s="2" t="str">
        <f>IF(ISBLANK(Sheet2!C178), "", IF(ISERR(FIND(Sheet2!C178, Sheet1!$D178)), "", FIND(Sheet2!C178, Sheet1!$D178)))</f>
        <v/>
      </c>
      <c r="D178" s="2" t="str">
        <f>IF(ISBLANK(Sheet2!D178), "", IF(ISERR(FIND(Sheet2!D178, Sheet1!$D178)), "", FIND(Sheet2!D178, Sheet1!$D178)))</f>
        <v/>
      </c>
      <c r="E178" s="2" t="str">
        <f>IF(ISBLANK(Sheet2!E178), "", IF(ISERR(FIND(Sheet2!E178, Sheet1!$D178)), "", FIND(Sheet2!E178, Sheet1!$D178)))</f>
        <v/>
      </c>
      <c r="F178" s="2" t="str">
        <f>IF(ISBLANK(Sheet2!F178), "", IF(ISERR(FIND(Sheet2!F178, Sheet1!$D178)), "", FIND(Sheet2!F178, Sheet1!$D178)))</f>
        <v/>
      </c>
      <c r="G178" s="2" t="str">
        <f>IF(ISBLANK(Sheet2!G178), "", IF(ISERR(FIND(Sheet2!G178, Sheet1!$D178)), "", FIND(Sheet2!G178, Sheet1!$D178)))</f>
        <v/>
      </c>
      <c r="H178" s="2" t="str">
        <f>IF(ISBLANK(Sheet2!H178), "", IF(ISERR(FIND(Sheet2!H178, Sheet1!$D178)), "", FIND(Sheet2!H178, Sheet1!$D178)))</f>
        <v/>
      </c>
      <c r="I178" s="2" t="str">
        <f>IF(ISBLANK(Sheet2!I178), "", IF(ISERR(FIND(Sheet2!I178, Sheet1!$D178)), "", FIND(Sheet2!I178, Sheet1!$D178)))</f>
        <v/>
      </c>
      <c r="J178" s="2" t="str">
        <f>IF(ISBLANK(Sheet2!J178), "", IF(ISERR(FIND(Sheet2!J178, Sheet1!$D178)), "", FIND(Sheet2!J178, Sheet1!$D178)))</f>
        <v/>
      </c>
      <c r="K178" s="2" t="str">
        <f>IF(ISBLANK(Sheet2!K178), "", IF(ISERR(FIND(Sheet2!K178, Sheet1!$D178)), "", FIND(Sheet2!K178, Sheet1!$D178)))</f>
        <v/>
      </c>
      <c r="L178" s="2" t="str">
        <f>IF(ISBLANK(Sheet2!L178), "", IF(ISERR(FIND(Sheet2!L178, Sheet1!$D178)), "", FIND(Sheet2!L178, Sheet1!$D178)))</f>
        <v/>
      </c>
      <c r="M178" s="2" t="str">
        <f>IF(ISBLANK(Sheet2!M178), "", IF(ISERR(FIND(Sheet2!M178, Sheet1!$D178)), "", FIND(Sheet2!M178, Sheet1!$D178)))</f>
        <v/>
      </c>
      <c r="N178" s="2" t="str">
        <f>IF(ISBLANK(Sheet2!N178), "", IF(ISERR(FIND(Sheet2!N178, Sheet1!$D178)), "", FIND(Sheet2!N178, Sheet1!$D178)))</f>
        <v/>
      </c>
      <c r="O178" s="2" t="str">
        <f>IF(ISBLANK(Sheet2!O178), "", IF(ISERR(FIND(Sheet2!O178, Sheet1!$D178)), "", FIND(Sheet2!O178, Sheet1!$D178)))</f>
        <v/>
      </c>
      <c r="P178" s="2" t="str">
        <f>IF(ISBLANK(Sheet2!P178), "", IF(ISERR(FIND(Sheet2!P178, Sheet1!$D178)), "", FIND(Sheet2!P178, Sheet1!$D178)))</f>
        <v/>
      </c>
      <c r="Q178" s="2" t="str">
        <f>IF(ISBLANK(Sheet2!Q178), "", IF(ISERR(FIND(Sheet2!Q178, Sheet1!$D178)), "", FIND(Sheet2!Q178, Sheet1!$D178)))</f>
        <v/>
      </c>
      <c r="R178" s="2" t="str">
        <f>IF(ISBLANK(Sheet2!R178), "", IF(ISERR(FIND(Sheet2!R178, Sheet1!$D178)), "", FIND(Sheet2!R178, Sheet1!$D178)))</f>
        <v/>
      </c>
      <c r="S178" s="2" t="str">
        <f>IF(ISBLANK(Sheet2!S178), "", IF(ISERR(FIND(Sheet2!S178, Sheet1!$D178)), "", FIND(Sheet2!S178, Sheet1!$D178)))</f>
        <v/>
      </c>
      <c r="T178" s="2" t="str">
        <f>IF(ISBLANK(Sheet2!T178), "", IF(ISERR(FIND(Sheet2!T178, Sheet1!$D178)), "", FIND(Sheet2!T178, Sheet1!$D178)))</f>
        <v/>
      </c>
      <c r="U178" s="2" t="str">
        <f>IF(ISBLANK(Sheet2!U178), "", IF(ISERR(FIND(Sheet2!U178, Sheet1!$D178)), "", FIND(Sheet2!U178, Sheet1!$D178)))</f>
        <v/>
      </c>
      <c r="V178" s="2" t="str">
        <f>IF(ISBLANK(Sheet2!V178), "", IF(ISERR(FIND(Sheet2!V178, Sheet1!$D178)), "", FIND(Sheet2!V178, Sheet1!$D178)))</f>
        <v/>
      </c>
      <c r="W178" s="2" t="str">
        <f>IF(ISBLANK(Sheet2!W178), "", IF(ISERR(FIND(Sheet2!W178, Sheet1!$D178)), "", FIND(Sheet2!W178, Sheet1!$D178)))</f>
        <v/>
      </c>
      <c r="X178" s="2" t="str">
        <f>IF(ISBLANK(Sheet2!X178), "", IF(ISERR(FIND(Sheet2!X178, Sheet1!$D178)), "", FIND(Sheet2!X178, Sheet1!$D178)))</f>
        <v/>
      </c>
    </row>
    <row r="179">
      <c r="A179" s="2" t="str">
        <f>IF(ISBLANK(Sheet2!A179), "", IF(ISERR(FIND(Sheet2!A179, Sheet1!$D179)), "", FIND(Sheet2!A179, Sheet1!$D179)))</f>
        <v/>
      </c>
      <c r="B179" s="2" t="str">
        <f>IF(ISBLANK(Sheet2!B179), "", IF(ISERR(FIND(Sheet2!B179, Sheet1!$D179)), "", FIND(Sheet2!B179, Sheet1!$D179)))</f>
        <v/>
      </c>
      <c r="C179" s="2" t="str">
        <f>IF(ISBLANK(Sheet2!C179), "", IF(ISERR(FIND(Sheet2!C179, Sheet1!$D179)), "", FIND(Sheet2!C179, Sheet1!$D179)))</f>
        <v/>
      </c>
      <c r="D179" s="2" t="str">
        <f>IF(ISBLANK(Sheet2!D179), "", IF(ISERR(FIND(Sheet2!D179, Sheet1!$D179)), "", FIND(Sheet2!D179, Sheet1!$D179)))</f>
        <v/>
      </c>
      <c r="E179" s="2" t="str">
        <f>IF(ISBLANK(Sheet2!E179), "", IF(ISERR(FIND(Sheet2!E179, Sheet1!$D179)), "", FIND(Sheet2!E179, Sheet1!$D179)))</f>
        <v/>
      </c>
      <c r="F179" s="2" t="str">
        <f>IF(ISBLANK(Sheet2!F179), "", IF(ISERR(FIND(Sheet2!F179, Sheet1!$D179)), "", FIND(Sheet2!F179, Sheet1!$D179)))</f>
        <v/>
      </c>
      <c r="G179" s="2" t="str">
        <f>IF(ISBLANK(Sheet2!G179), "", IF(ISERR(FIND(Sheet2!G179, Sheet1!$D179)), "", FIND(Sheet2!G179, Sheet1!$D179)))</f>
        <v/>
      </c>
      <c r="H179" s="2" t="str">
        <f>IF(ISBLANK(Sheet2!H179), "", IF(ISERR(FIND(Sheet2!H179, Sheet1!$D179)), "", FIND(Sheet2!H179, Sheet1!$D179)))</f>
        <v/>
      </c>
      <c r="I179" s="2" t="str">
        <f>IF(ISBLANK(Sheet2!I179), "", IF(ISERR(FIND(Sheet2!I179, Sheet1!$D179)), "", FIND(Sheet2!I179, Sheet1!$D179)))</f>
        <v/>
      </c>
      <c r="J179" s="2" t="str">
        <f>IF(ISBLANK(Sheet2!J179), "", IF(ISERR(FIND(Sheet2!J179, Sheet1!$D179)), "", FIND(Sheet2!J179, Sheet1!$D179)))</f>
        <v/>
      </c>
      <c r="K179" s="2" t="str">
        <f>IF(ISBLANK(Sheet2!K179), "", IF(ISERR(FIND(Sheet2!K179, Sheet1!$D179)), "", FIND(Sheet2!K179, Sheet1!$D179)))</f>
        <v/>
      </c>
      <c r="L179" s="2" t="str">
        <f>IF(ISBLANK(Sheet2!L179), "", IF(ISERR(FIND(Sheet2!L179, Sheet1!$D179)), "", FIND(Sheet2!L179, Sheet1!$D179)))</f>
        <v/>
      </c>
      <c r="M179" s="2" t="str">
        <f>IF(ISBLANK(Sheet2!M179), "", IF(ISERR(FIND(Sheet2!M179, Sheet1!$D179)), "", FIND(Sheet2!M179, Sheet1!$D179)))</f>
        <v/>
      </c>
      <c r="N179" s="2">
        <f>IF(ISBLANK(Sheet2!N179), "", IF(ISERR(FIND(Sheet2!N179, Sheet1!$D179)), "", FIND(Sheet2!N179, Sheet1!$D179)))</f>
        <v>12</v>
      </c>
      <c r="O179" s="2" t="str">
        <f>IF(ISBLANK(Sheet2!O179), "", IF(ISERR(FIND(Sheet2!O179, Sheet1!$D179)), "", FIND(Sheet2!O179, Sheet1!$D179)))</f>
        <v/>
      </c>
      <c r="P179" s="2" t="str">
        <f>IF(ISBLANK(Sheet2!P179), "", IF(ISERR(FIND(Sheet2!P179, Sheet1!$D179)), "", FIND(Sheet2!P179, Sheet1!$D179)))</f>
        <v/>
      </c>
      <c r="Q179" s="2" t="str">
        <f>IF(ISBLANK(Sheet2!Q179), "", IF(ISERR(FIND(Sheet2!Q179, Sheet1!$D179)), "", FIND(Sheet2!Q179, Sheet1!$D179)))</f>
        <v/>
      </c>
      <c r="R179" s="2" t="str">
        <f>IF(ISBLANK(Sheet2!R179), "", IF(ISERR(FIND(Sheet2!R179, Sheet1!$D179)), "", FIND(Sheet2!R179, Sheet1!$D179)))</f>
        <v/>
      </c>
      <c r="S179" s="2" t="str">
        <f>IF(ISBLANK(Sheet2!S179), "", IF(ISERR(FIND(Sheet2!S179, Sheet1!$D179)), "", FIND(Sheet2!S179, Sheet1!$D179)))</f>
        <v/>
      </c>
      <c r="T179" s="2" t="str">
        <f>IF(ISBLANK(Sheet2!T179), "", IF(ISERR(FIND(Sheet2!T179, Sheet1!$D179)), "", FIND(Sheet2!T179, Sheet1!$D179)))</f>
        <v/>
      </c>
      <c r="U179" s="2" t="str">
        <f>IF(ISBLANK(Sheet2!U179), "", IF(ISERR(FIND(Sheet2!U179, Sheet1!$D179)), "", FIND(Sheet2!U179, Sheet1!$D179)))</f>
        <v/>
      </c>
      <c r="V179" s="2" t="str">
        <f>IF(ISBLANK(Sheet2!V179), "", IF(ISERR(FIND(Sheet2!V179, Sheet1!$D179)), "", FIND(Sheet2!V179, Sheet1!$D179)))</f>
        <v/>
      </c>
      <c r="W179" s="2" t="str">
        <f>IF(ISBLANK(Sheet2!W179), "", IF(ISERR(FIND(Sheet2!W179, Sheet1!$D179)), "", FIND(Sheet2!W179, Sheet1!$D179)))</f>
        <v/>
      </c>
      <c r="X179" s="2" t="str">
        <f>IF(ISBLANK(Sheet2!X179), "", IF(ISERR(FIND(Sheet2!X179, Sheet1!$D179)), "", FIND(Sheet2!X179, Sheet1!$D179)))</f>
        <v/>
      </c>
    </row>
    <row r="180">
      <c r="A180" s="2" t="str">
        <f>IF(ISBLANK(Sheet2!A180), "", IF(ISERR(FIND(Sheet2!A180, Sheet1!$D180)), "", FIND(Sheet2!A180, Sheet1!$D180)))</f>
        <v/>
      </c>
      <c r="B180" s="2" t="str">
        <f>IF(ISBLANK(Sheet2!B180), "", IF(ISERR(FIND(Sheet2!B180, Sheet1!$D180)), "", FIND(Sheet2!B180, Sheet1!$D180)))</f>
        <v/>
      </c>
      <c r="C180" s="2" t="str">
        <f>IF(ISBLANK(Sheet2!C180), "", IF(ISERR(FIND(Sheet2!C180, Sheet1!$D180)), "", FIND(Sheet2!C180, Sheet1!$D180)))</f>
        <v/>
      </c>
      <c r="D180" s="2" t="str">
        <f>IF(ISBLANK(Sheet2!D180), "", IF(ISERR(FIND(Sheet2!D180, Sheet1!$D180)), "", FIND(Sheet2!D180, Sheet1!$D180)))</f>
        <v/>
      </c>
      <c r="E180" s="2" t="str">
        <f>IF(ISBLANK(Sheet2!E180), "", IF(ISERR(FIND(Sheet2!E180, Sheet1!$D180)), "", FIND(Sheet2!E180, Sheet1!$D180)))</f>
        <v/>
      </c>
      <c r="F180" s="2" t="str">
        <f>IF(ISBLANK(Sheet2!F180), "", IF(ISERR(FIND(Sheet2!F180, Sheet1!$D180)), "", FIND(Sheet2!F180, Sheet1!$D180)))</f>
        <v/>
      </c>
      <c r="G180" s="2" t="str">
        <f>IF(ISBLANK(Sheet2!G180), "", IF(ISERR(FIND(Sheet2!G180, Sheet1!$D180)), "", FIND(Sheet2!G180, Sheet1!$D180)))</f>
        <v/>
      </c>
      <c r="H180" s="2">
        <f>IF(ISBLANK(Sheet2!H180), "", IF(ISERR(FIND(Sheet2!H180, Sheet1!$D180)), "", FIND(Sheet2!H180, Sheet1!$D180)))</f>
        <v>6</v>
      </c>
      <c r="I180" s="2" t="str">
        <f>IF(ISBLANK(Sheet2!I180), "", IF(ISERR(FIND(Sheet2!I180, Sheet1!$D180)), "", FIND(Sheet2!I180, Sheet1!$D180)))</f>
        <v/>
      </c>
      <c r="J180" s="2" t="str">
        <f>IF(ISBLANK(Sheet2!J180), "", IF(ISERR(FIND(Sheet2!J180, Sheet1!$D180)), "", FIND(Sheet2!J180, Sheet1!$D180)))</f>
        <v/>
      </c>
      <c r="K180" s="2" t="str">
        <f>IF(ISBLANK(Sheet2!K180), "", IF(ISERR(FIND(Sheet2!K180, Sheet1!$D180)), "", FIND(Sheet2!K180, Sheet1!$D180)))</f>
        <v/>
      </c>
      <c r="L180" s="2" t="str">
        <f>IF(ISBLANK(Sheet2!L180), "", IF(ISERR(FIND(Sheet2!L180, Sheet1!$D180)), "", FIND(Sheet2!L180, Sheet1!$D180)))</f>
        <v/>
      </c>
      <c r="M180" s="2" t="str">
        <f>IF(ISBLANK(Sheet2!M180), "", IF(ISERR(FIND(Sheet2!M180, Sheet1!$D180)), "", FIND(Sheet2!M180, Sheet1!$D180)))</f>
        <v/>
      </c>
      <c r="N180" s="2" t="str">
        <f>IF(ISBLANK(Sheet2!N180), "", IF(ISERR(FIND(Sheet2!N180, Sheet1!$D180)), "", FIND(Sheet2!N180, Sheet1!$D180)))</f>
        <v/>
      </c>
      <c r="O180" s="2" t="str">
        <f>IF(ISBLANK(Sheet2!O180), "", IF(ISERR(FIND(Sheet2!O180, Sheet1!$D180)), "", FIND(Sheet2!O180, Sheet1!$D180)))</f>
        <v/>
      </c>
      <c r="P180" s="2" t="str">
        <f>IF(ISBLANK(Sheet2!P180), "", IF(ISERR(FIND(Sheet2!P180, Sheet1!$D180)), "", FIND(Sheet2!P180, Sheet1!$D180)))</f>
        <v/>
      </c>
      <c r="Q180" s="2" t="str">
        <f>IF(ISBLANK(Sheet2!Q180), "", IF(ISERR(FIND(Sheet2!Q180, Sheet1!$D180)), "", FIND(Sheet2!Q180, Sheet1!$D180)))</f>
        <v/>
      </c>
      <c r="R180" s="2" t="str">
        <f>IF(ISBLANK(Sheet2!R180), "", IF(ISERR(FIND(Sheet2!R180, Sheet1!$D180)), "", FIND(Sheet2!R180, Sheet1!$D180)))</f>
        <v/>
      </c>
      <c r="S180" s="2" t="str">
        <f>IF(ISBLANK(Sheet2!S180), "", IF(ISERR(FIND(Sheet2!S180, Sheet1!$D180)), "", FIND(Sheet2!S180, Sheet1!$D180)))</f>
        <v/>
      </c>
      <c r="T180" s="2" t="str">
        <f>IF(ISBLANK(Sheet2!T180), "", IF(ISERR(FIND(Sheet2!T180, Sheet1!$D180)), "", FIND(Sheet2!T180, Sheet1!$D180)))</f>
        <v/>
      </c>
      <c r="U180" s="2" t="str">
        <f>IF(ISBLANK(Sheet2!U180), "", IF(ISERR(FIND(Sheet2!U180, Sheet1!$D180)), "", FIND(Sheet2!U180, Sheet1!$D180)))</f>
        <v/>
      </c>
      <c r="V180" s="2" t="str">
        <f>IF(ISBLANK(Sheet2!V180), "", IF(ISERR(FIND(Sheet2!V180, Sheet1!$D180)), "", FIND(Sheet2!V180, Sheet1!$D180)))</f>
        <v/>
      </c>
      <c r="W180" s="2" t="str">
        <f>IF(ISBLANK(Sheet2!W180), "", IF(ISERR(FIND(Sheet2!W180, Sheet1!$D180)), "", FIND(Sheet2!W180, Sheet1!$D180)))</f>
        <v/>
      </c>
      <c r="X180" s="2" t="str">
        <f>IF(ISBLANK(Sheet2!X180), "", IF(ISERR(FIND(Sheet2!X180, Sheet1!$D180)), "", FIND(Sheet2!X180, Sheet1!$D180)))</f>
        <v/>
      </c>
    </row>
    <row r="181">
      <c r="A181" s="2" t="str">
        <f>IF(ISBLANK(Sheet2!A181), "", IF(ISERR(FIND(Sheet2!A181, Sheet1!$D181)), "", FIND(Sheet2!A181, Sheet1!$D181)))</f>
        <v/>
      </c>
      <c r="B181" s="2" t="str">
        <f>IF(ISBLANK(Sheet2!B181), "", IF(ISERR(FIND(Sheet2!B181, Sheet1!$D181)), "", FIND(Sheet2!B181, Sheet1!$D181)))</f>
        <v/>
      </c>
      <c r="C181" s="2" t="str">
        <f>IF(ISBLANK(Sheet2!C181), "", IF(ISERR(FIND(Sheet2!C181, Sheet1!$D181)), "", FIND(Sheet2!C181, Sheet1!$D181)))</f>
        <v/>
      </c>
      <c r="D181" s="2" t="str">
        <f>IF(ISBLANK(Sheet2!D181), "", IF(ISERR(FIND(Sheet2!D181, Sheet1!$D181)), "", FIND(Sheet2!D181, Sheet1!$D181)))</f>
        <v/>
      </c>
      <c r="E181" s="2" t="str">
        <f>IF(ISBLANK(Sheet2!E181), "", IF(ISERR(FIND(Sheet2!E181, Sheet1!$D181)), "", FIND(Sheet2!E181, Sheet1!$D181)))</f>
        <v/>
      </c>
      <c r="F181" s="2" t="str">
        <f>IF(ISBLANK(Sheet2!F181), "", IF(ISERR(FIND(Sheet2!F181, Sheet1!$D181)), "", FIND(Sheet2!F181, Sheet1!$D181)))</f>
        <v/>
      </c>
      <c r="G181" s="2" t="str">
        <f>IF(ISBLANK(Sheet2!G181), "", IF(ISERR(FIND(Sheet2!G181, Sheet1!$D181)), "", FIND(Sheet2!G181, Sheet1!$D181)))</f>
        <v/>
      </c>
      <c r="H181" s="2" t="str">
        <f>IF(ISBLANK(Sheet2!H181), "", IF(ISERR(FIND(Sheet2!H181, Sheet1!$D181)), "", FIND(Sheet2!H181, Sheet1!$D181)))</f>
        <v/>
      </c>
      <c r="I181" s="2" t="str">
        <f>IF(ISBLANK(Sheet2!I181), "", IF(ISERR(FIND(Sheet2!I181, Sheet1!$D181)), "", FIND(Sheet2!I181, Sheet1!$D181)))</f>
        <v/>
      </c>
      <c r="J181" s="2" t="str">
        <f>IF(ISBLANK(Sheet2!J181), "", IF(ISERR(FIND(Sheet2!J181, Sheet1!$D181)), "", FIND(Sheet2!J181, Sheet1!$D181)))</f>
        <v/>
      </c>
      <c r="K181" s="2" t="str">
        <f>IF(ISBLANK(Sheet2!K181), "", IF(ISERR(FIND(Sheet2!K181, Sheet1!$D181)), "", FIND(Sheet2!K181, Sheet1!$D181)))</f>
        <v/>
      </c>
      <c r="L181" s="2" t="str">
        <f>IF(ISBLANK(Sheet2!L181), "", IF(ISERR(FIND(Sheet2!L181, Sheet1!$D181)), "", FIND(Sheet2!L181, Sheet1!$D181)))</f>
        <v/>
      </c>
      <c r="M181" s="2" t="str">
        <f>IF(ISBLANK(Sheet2!M181), "", IF(ISERR(FIND(Sheet2!M181, Sheet1!$D181)), "", FIND(Sheet2!M181, Sheet1!$D181)))</f>
        <v/>
      </c>
      <c r="N181" s="2" t="str">
        <f>IF(ISBLANK(Sheet2!N181), "", IF(ISERR(FIND(Sheet2!N181, Sheet1!$D181)), "", FIND(Sheet2!N181, Sheet1!$D181)))</f>
        <v/>
      </c>
      <c r="O181" s="2" t="str">
        <f>IF(ISBLANK(Sheet2!O181), "", IF(ISERR(FIND(Sheet2!O181, Sheet1!$D181)), "", FIND(Sheet2!O181, Sheet1!$D181)))</f>
        <v/>
      </c>
      <c r="P181" s="2" t="str">
        <f>IF(ISBLANK(Sheet2!P181), "", IF(ISERR(FIND(Sheet2!P181, Sheet1!$D181)), "", FIND(Sheet2!P181, Sheet1!$D181)))</f>
        <v/>
      </c>
      <c r="Q181" s="2">
        <f>IF(ISBLANK(Sheet2!Q181), "", IF(ISERR(FIND(Sheet2!Q181, Sheet1!$D181)), "", FIND(Sheet2!Q181, Sheet1!$D181)))</f>
        <v>4</v>
      </c>
      <c r="R181" s="2" t="str">
        <f>IF(ISBLANK(Sheet2!R181), "", IF(ISERR(FIND(Sheet2!R181, Sheet1!$D181)), "", FIND(Sheet2!R181, Sheet1!$D181)))</f>
        <v/>
      </c>
      <c r="S181" s="2" t="str">
        <f>IF(ISBLANK(Sheet2!S181), "", IF(ISERR(FIND(Sheet2!S181, Sheet1!$D181)), "", FIND(Sheet2!S181, Sheet1!$D181)))</f>
        <v/>
      </c>
      <c r="T181" s="2" t="str">
        <f>IF(ISBLANK(Sheet2!T181), "", IF(ISERR(FIND(Sheet2!T181, Sheet1!$D181)), "", FIND(Sheet2!T181, Sheet1!$D181)))</f>
        <v/>
      </c>
      <c r="U181" s="2" t="str">
        <f>IF(ISBLANK(Sheet2!U181), "", IF(ISERR(FIND(Sheet2!U181, Sheet1!$D181)), "", FIND(Sheet2!U181, Sheet1!$D181)))</f>
        <v/>
      </c>
      <c r="V181" s="2" t="str">
        <f>IF(ISBLANK(Sheet2!V181), "", IF(ISERR(FIND(Sheet2!V181, Sheet1!$D181)), "", FIND(Sheet2!V181, Sheet1!$D181)))</f>
        <v/>
      </c>
      <c r="W181" s="2" t="str">
        <f>IF(ISBLANK(Sheet2!W181), "", IF(ISERR(FIND(Sheet2!W181, Sheet1!$D181)), "", FIND(Sheet2!W181, Sheet1!$D181)))</f>
        <v/>
      </c>
      <c r="X181" s="2" t="str">
        <f>IF(ISBLANK(Sheet2!X181), "", IF(ISERR(FIND(Sheet2!X181, Sheet1!$D181)), "", FIND(Sheet2!X181, Sheet1!$D181)))</f>
        <v/>
      </c>
    </row>
    <row r="182">
      <c r="A182" s="2" t="str">
        <f>IF(ISBLANK(Sheet2!A182), "", IF(ISERR(FIND(Sheet2!A182, Sheet1!$D182)), "", FIND(Sheet2!A182, Sheet1!$D182)))</f>
        <v/>
      </c>
      <c r="B182" s="2" t="str">
        <f>IF(ISBLANK(Sheet2!B182), "", IF(ISERR(FIND(Sheet2!B182, Sheet1!$D182)), "", FIND(Sheet2!B182, Sheet1!$D182)))</f>
        <v/>
      </c>
      <c r="C182" s="2">
        <f>IF(ISBLANK(Sheet2!C182), "", IF(ISERR(FIND(Sheet2!C182, Sheet1!$D182)), "", FIND(Sheet2!C182, Sheet1!$D182)))</f>
        <v>10</v>
      </c>
      <c r="D182" s="2" t="str">
        <f>IF(ISBLANK(Sheet2!D182), "", IF(ISERR(FIND(Sheet2!D182, Sheet1!$D182)), "", FIND(Sheet2!D182, Sheet1!$D182)))</f>
        <v/>
      </c>
      <c r="E182" s="2" t="str">
        <f>IF(ISBLANK(Sheet2!E182), "", IF(ISERR(FIND(Sheet2!E182, Sheet1!$D182)), "", FIND(Sheet2!E182, Sheet1!$D182)))</f>
        <v/>
      </c>
      <c r="F182" s="2">
        <f>IF(ISBLANK(Sheet2!F182), "", IF(ISERR(FIND(Sheet2!F182, Sheet1!$D182)), "", FIND(Sheet2!F182, Sheet1!$D182)))</f>
        <v>10</v>
      </c>
      <c r="G182" s="2" t="str">
        <f>IF(ISBLANK(Sheet2!G182), "", IF(ISERR(FIND(Sheet2!G182, Sheet1!$D182)), "", FIND(Sheet2!G182, Sheet1!$D182)))</f>
        <v/>
      </c>
      <c r="H182" s="2" t="str">
        <f>IF(ISBLANK(Sheet2!H182), "", IF(ISERR(FIND(Sheet2!H182, Sheet1!$D182)), "", FIND(Sheet2!H182, Sheet1!$D182)))</f>
        <v/>
      </c>
      <c r="I182" s="2" t="str">
        <f>IF(ISBLANK(Sheet2!I182), "", IF(ISERR(FIND(Sheet2!I182, Sheet1!$D182)), "", FIND(Sheet2!I182, Sheet1!$D182)))</f>
        <v/>
      </c>
      <c r="J182" s="2">
        <f>IF(ISBLANK(Sheet2!J182), "", IF(ISERR(FIND(Sheet2!J182, Sheet1!$D182)), "", FIND(Sheet2!J182, Sheet1!$D182)))</f>
        <v>10</v>
      </c>
      <c r="K182" s="2" t="str">
        <f>IF(ISBLANK(Sheet2!K182), "", IF(ISERR(FIND(Sheet2!K182, Sheet1!$D182)), "", FIND(Sheet2!K182, Sheet1!$D182)))</f>
        <v/>
      </c>
      <c r="L182" s="2" t="str">
        <f>IF(ISBLANK(Sheet2!L182), "", IF(ISERR(FIND(Sheet2!L182, Sheet1!$D182)), "", FIND(Sheet2!L182, Sheet1!$D182)))</f>
        <v/>
      </c>
      <c r="M182" s="2" t="str">
        <f>IF(ISBLANK(Sheet2!M182), "", IF(ISERR(FIND(Sheet2!M182, Sheet1!$D182)), "", FIND(Sheet2!M182, Sheet1!$D182)))</f>
        <v/>
      </c>
      <c r="N182" s="2" t="str">
        <f>IF(ISBLANK(Sheet2!N182), "", IF(ISERR(FIND(Sheet2!N182, Sheet1!$D182)), "", FIND(Sheet2!N182, Sheet1!$D182)))</f>
        <v/>
      </c>
      <c r="O182" s="2" t="str">
        <f>IF(ISBLANK(Sheet2!O182), "", IF(ISERR(FIND(Sheet2!O182, Sheet1!$D182)), "", FIND(Sheet2!O182, Sheet1!$D182)))</f>
        <v/>
      </c>
      <c r="P182" s="2" t="str">
        <f>IF(ISBLANK(Sheet2!P182), "", IF(ISERR(FIND(Sheet2!P182, Sheet1!$D182)), "", FIND(Sheet2!P182, Sheet1!$D182)))</f>
        <v/>
      </c>
      <c r="Q182" s="2" t="str">
        <f>IF(ISBLANK(Sheet2!Q182), "", IF(ISERR(FIND(Sheet2!Q182, Sheet1!$D182)), "", FIND(Sheet2!Q182, Sheet1!$D182)))</f>
        <v/>
      </c>
      <c r="R182" s="2" t="str">
        <f>IF(ISBLANK(Sheet2!R182), "", IF(ISERR(FIND(Sheet2!R182, Sheet1!$D182)), "", FIND(Sheet2!R182, Sheet1!$D182)))</f>
        <v/>
      </c>
      <c r="S182" s="2" t="str">
        <f>IF(ISBLANK(Sheet2!S182), "", IF(ISERR(FIND(Sheet2!S182, Sheet1!$D182)), "", FIND(Sheet2!S182, Sheet1!$D182)))</f>
        <v/>
      </c>
      <c r="T182" s="2" t="str">
        <f>IF(ISBLANK(Sheet2!T182), "", IF(ISERR(FIND(Sheet2!T182, Sheet1!$D182)), "", FIND(Sheet2!T182, Sheet1!$D182)))</f>
        <v/>
      </c>
      <c r="U182" s="2" t="str">
        <f>IF(ISBLANK(Sheet2!U182), "", IF(ISERR(FIND(Sheet2!U182, Sheet1!$D182)), "", FIND(Sheet2!U182, Sheet1!$D182)))</f>
        <v/>
      </c>
      <c r="V182" s="2" t="str">
        <f>IF(ISBLANK(Sheet2!V182), "", IF(ISERR(FIND(Sheet2!V182, Sheet1!$D182)), "", FIND(Sheet2!V182, Sheet1!$D182)))</f>
        <v/>
      </c>
      <c r="W182" s="2" t="str">
        <f>IF(ISBLANK(Sheet2!W182), "", IF(ISERR(FIND(Sheet2!W182, Sheet1!$D182)), "", FIND(Sheet2!W182, Sheet1!$D182)))</f>
        <v/>
      </c>
      <c r="X182" s="2" t="str">
        <f>IF(ISBLANK(Sheet2!X182), "", IF(ISERR(FIND(Sheet2!X182, Sheet1!$D182)), "", FIND(Sheet2!X182, Sheet1!$D182)))</f>
        <v/>
      </c>
    </row>
    <row r="183">
      <c r="A183" s="2" t="str">
        <f>IF(ISBLANK(Sheet2!A183), "", IF(ISERR(FIND(Sheet2!A183, Sheet1!$D183)), "", FIND(Sheet2!A183, Sheet1!$D183)))</f>
        <v/>
      </c>
      <c r="B183" s="2">
        <f>IF(ISBLANK(Sheet2!B183), "", IF(ISERR(FIND(Sheet2!B183, Sheet1!$D183)), "", FIND(Sheet2!B183, Sheet1!$D183)))</f>
        <v>2</v>
      </c>
      <c r="C183" s="2" t="str">
        <f>IF(ISBLANK(Sheet2!C183), "", IF(ISERR(FIND(Sheet2!C183, Sheet1!$D183)), "", FIND(Sheet2!C183, Sheet1!$D183)))</f>
        <v/>
      </c>
      <c r="D183" s="2" t="str">
        <f>IF(ISBLANK(Sheet2!D183), "", IF(ISERR(FIND(Sheet2!D183, Sheet1!$D183)), "", FIND(Sheet2!D183, Sheet1!$D183)))</f>
        <v/>
      </c>
      <c r="E183" s="2" t="str">
        <f>IF(ISBLANK(Sheet2!E183), "", IF(ISERR(FIND(Sheet2!E183, Sheet1!$D183)), "", FIND(Sheet2!E183, Sheet1!$D183)))</f>
        <v/>
      </c>
      <c r="F183" s="2" t="str">
        <f>IF(ISBLANK(Sheet2!F183), "", IF(ISERR(FIND(Sheet2!F183, Sheet1!$D183)), "", FIND(Sheet2!F183, Sheet1!$D183)))</f>
        <v/>
      </c>
      <c r="G183" s="2" t="str">
        <f>IF(ISBLANK(Sheet2!G183), "", IF(ISERR(FIND(Sheet2!G183, Sheet1!$D183)), "", FIND(Sheet2!G183, Sheet1!$D183)))</f>
        <v/>
      </c>
      <c r="H183" s="2" t="str">
        <f>IF(ISBLANK(Sheet2!H183), "", IF(ISERR(FIND(Sheet2!H183, Sheet1!$D183)), "", FIND(Sheet2!H183, Sheet1!$D183)))</f>
        <v/>
      </c>
      <c r="I183" s="2" t="str">
        <f>IF(ISBLANK(Sheet2!I183), "", IF(ISERR(FIND(Sheet2!I183, Sheet1!$D183)), "", FIND(Sheet2!I183, Sheet1!$D183)))</f>
        <v/>
      </c>
      <c r="J183" s="2" t="str">
        <f>IF(ISBLANK(Sheet2!J183), "", IF(ISERR(FIND(Sheet2!J183, Sheet1!$D183)), "", FIND(Sheet2!J183, Sheet1!$D183)))</f>
        <v/>
      </c>
      <c r="K183" s="2" t="str">
        <f>IF(ISBLANK(Sheet2!K183), "", IF(ISERR(FIND(Sheet2!K183, Sheet1!$D183)), "", FIND(Sheet2!K183, Sheet1!$D183)))</f>
        <v/>
      </c>
      <c r="L183" s="2" t="str">
        <f>IF(ISBLANK(Sheet2!L183), "", IF(ISERR(FIND(Sheet2!L183, Sheet1!$D183)), "", FIND(Sheet2!L183, Sheet1!$D183)))</f>
        <v/>
      </c>
      <c r="M183" s="2" t="str">
        <f>IF(ISBLANK(Sheet2!M183), "", IF(ISERR(FIND(Sheet2!M183, Sheet1!$D183)), "", FIND(Sheet2!M183, Sheet1!$D183)))</f>
        <v/>
      </c>
      <c r="N183" s="2" t="str">
        <f>IF(ISBLANK(Sheet2!N183), "", IF(ISERR(FIND(Sheet2!N183, Sheet1!$D183)), "", FIND(Sheet2!N183, Sheet1!$D183)))</f>
        <v/>
      </c>
      <c r="O183" s="2" t="str">
        <f>IF(ISBLANK(Sheet2!O183), "", IF(ISERR(FIND(Sheet2!O183, Sheet1!$D183)), "", FIND(Sheet2!O183, Sheet1!$D183)))</f>
        <v/>
      </c>
      <c r="P183" s="2" t="str">
        <f>IF(ISBLANK(Sheet2!P183), "", IF(ISERR(FIND(Sheet2!P183, Sheet1!$D183)), "", FIND(Sheet2!P183, Sheet1!$D183)))</f>
        <v/>
      </c>
      <c r="Q183" s="2" t="str">
        <f>IF(ISBLANK(Sheet2!Q183), "", IF(ISERR(FIND(Sheet2!Q183, Sheet1!$D183)), "", FIND(Sheet2!Q183, Sheet1!$D183)))</f>
        <v/>
      </c>
      <c r="R183" s="2" t="str">
        <f>IF(ISBLANK(Sheet2!R183), "", IF(ISERR(FIND(Sheet2!R183, Sheet1!$D183)), "", FIND(Sheet2!R183, Sheet1!$D183)))</f>
        <v/>
      </c>
      <c r="S183" s="2" t="str">
        <f>IF(ISBLANK(Sheet2!S183), "", IF(ISERR(FIND(Sheet2!S183, Sheet1!$D183)), "", FIND(Sheet2!S183, Sheet1!$D183)))</f>
        <v/>
      </c>
      <c r="T183" s="2" t="str">
        <f>IF(ISBLANK(Sheet2!T183), "", IF(ISERR(FIND(Sheet2!T183, Sheet1!$D183)), "", FIND(Sheet2!T183, Sheet1!$D183)))</f>
        <v/>
      </c>
      <c r="U183" s="2" t="str">
        <f>IF(ISBLANK(Sheet2!U183), "", IF(ISERR(FIND(Sheet2!U183, Sheet1!$D183)), "", FIND(Sheet2!U183, Sheet1!$D183)))</f>
        <v/>
      </c>
      <c r="V183" s="2" t="str">
        <f>IF(ISBLANK(Sheet2!V183), "", IF(ISERR(FIND(Sheet2!V183, Sheet1!$D183)), "", FIND(Sheet2!V183, Sheet1!$D183)))</f>
        <v/>
      </c>
      <c r="W183" s="2" t="str">
        <f>IF(ISBLANK(Sheet2!W183), "", IF(ISERR(FIND(Sheet2!W183, Sheet1!$D183)), "", FIND(Sheet2!W183, Sheet1!$D183)))</f>
        <v/>
      </c>
      <c r="X183" s="2" t="str">
        <f>IF(ISBLANK(Sheet2!X183), "", IF(ISERR(FIND(Sheet2!X183, Sheet1!$D183)), "", FIND(Sheet2!X183, Sheet1!$D183)))</f>
        <v/>
      </c>
    </row>
    <row r="184">
      <c r="A184" s="2" t="str">
        <f>IF(ISBLANK(Sheet2!A184), "", IF(ISERR(FIND(Sheet2!A184, Sheet1!$D184)), "", FIND(Sheet2!A184, Sheet1!$D184)))</f>
        <v/>
      </c>
      <c r="B184" s="2" t="str">
        <f>IF(ISBLANK(Sheet2!B184), "", IF(ISERR(FIND(Sheet2!B184, Sheet1!$D184)), "", FIND(Sheet2!B184, Sheet1!$D184)))</f>
        <v/>
      </c>
      <c r="C184" s="2" t="str">
        <f>IF(ISBLANK(Sheet2!C184), "", IF(ISERR(FIND(Sheet2!C184, Sheet1!$D184)), "", FIND(Sheet2!C184, Sheet1!$D184)))</f>
        <v/>
      </c>
      <c r="D184" s="2" t="str">
        <f>IF(ISBLANK(Sheet2!D184), "", IF(ISERR(FIND(Sheet2!D184, Sheet1!$D184)), "", FIND(Sheet2!D184, Sheet1!$D184)))</f>
        <v/>
      </c>
      <c r="E184" s="2" t="str">
        <f>IF(ISBLANK(Sheet2!E184), "", IF(ISERR(FIND(Sheet2!E184, Sheet1!$D184)), "", FIND(Sheet2!E184, Sheet1!$D184)))</f>
        <v/>
      </c>
      <c r="F184" s="2" t="str">
        <f>IF(ISBLANK(Sheet2!F184), "", IF(ISERR(FIND(Sheet2!F184, Sheet1!$D184)), "", FIND(Sheet2!F184, Sheet1!$D184)))</f>
        <v/>
      </c>
      <c r="G184" s="2">
        <f>IF(ISBLANK(Sheet2!G184), "", IF(ISERR(FIND(Sheet2!G184, Sheet1!$D184)), "", FIND(Sheet2!G184, Sheet1!$D184)))</f>
        <v>10</v>
      </c>
      <c r="H184" s="2" t="str">
        <f>IF(ISBLANK(Sheet2!H184), "", IF(ISERR(FIND(Sheet2!H184, Sheet1!$D184)), "", FIND(Sheet2!H184, Sheet1!$D184)))</f>
        <v/>
      </c>
      <c r="I184" s="2" t="str">
        <f>IF(ISBLANK(Sheet2!I184), "", IF(ISERR(FIND(Sheet2!I184, Sheet1!$D184)), "", FIND(Sheet2!I184, Sheet1!$D184)))</f>
        <v/>
      </c>
      <c r="J184" s="2" t="str">
        <f>IF(ISBLANK(Sheet2!J184), "", IF(ISERR(FIND(Sheet2!J184, Sheet1!$D184)), "", FIND(Sheet2!J184, Sheet1!$D184)))</f>
        <v/>
      </c>
      <c r="K184" s="2" t="str">
        <f>IF(ISBLANK(Sheet2!K184), "", IF(ISERR(FIND(Sheet2!K184, Sheet1!$D184)), "", FIND(Sheet2!K184, Sheet1!$D184)))</f>
        <v/>
      </c>
      <c r="L184" s="2">
        <f>IF(ISBLANK(Sheet2!L184), "", IF(ISERR(FIND(Sheet2!L184, Sheet1!$D184)), "", FIND(Sheet2!L184, Sheet1!$D184)))</f>
        <v>10</v>
      </c>
      <c r="M184" s="2" t="str">
        <f>IF(ISBLANK(Sheet2!M184), "", IF(ISERR(FIND(Sheet2!M184, Sheet1!$D184)), "", FIND(Sheet2!M184, Sheet1!$D184)))</f>
        <v/>
      </c>
      <c r="N184" s="2" t="str">
        <f>IF(ISBLANK(Sheet2!N184), "", IF(ISERR(FIND(Sheet2!N184, Sheet1!$D184)), "", FIND(Sheet2!N184, Sheet1!$D184)))</f>
        <v/>
      </c>
      <c r="O184" s="2" t="str">
        <f>IF(ISBLANK(Sheet2!O184), "", IF(ISERR(FIND(Sheet2!O184, Sheet1!$D184)), "", FIND(Sheet2!O184, Sheet1!$D184)))</f>
        <v/>
      </c>
      <c r="P184" s="2" t="str">
        <f>IF(ISBLANK(Sheet2!P184), "", IF(ISERR(FIND(Sheet2!P184, Sheet1!$D184)), "", FIND(Sheet2!P184, Sheet1!$D184)))</f>
        <v/>
      </c>
      <c r="Q184" s="2" t="str">
        <f>IF(ISBLANK(Sheet2!Q184), "", IF(ISERR(FIND(Sheet2!Q184, Sheet1!$D184)), "", FIND(Sheet2!Q184, Sheet1!$D184)))</f>
        <v/>
      </c>
      <c r="R184" s="2" t="str">
        <f>IF(ISBLANK(Sheet2!R184), "", IF(ISERR(FIND(Sheet2!R184, Sheet1!$D184)), "", FIND(Sheet2!R184, Sheet1!$D184)))</f>
        <v/>
      </c>
      <c r="S184" s="2" t="str">
        <f>IF(ISBLANK(Sheet2!S184), "", IF(ISERR(FIND(Sheet2!S184, Sheet1!$D184)), "", FIND(Sheet2!S184, Sheet1!$D184)))</f>
        <v/>
      </c>
      <c r="T184" s="2">
        <f>IF(ISBLANK(Sheet2!T184), "", IF(ISERR(FIND(Sheet2!T184, Sheet1!$D184)), "", FIND(Sheet2!T184, Sheet1!$D184)))</f>
        <v>10</v>
      </c>
      <c r="U184" s="2" t="str">
        <f>IF(ISBLANK(Sheet2!U184), "", IF(ISERR(FIND(Sheet2!U184, Sheet1!$D184)), "", FIND(Sheet2!U184, Sheet1!$D184)))</f>
        <v/>
      </c>
      <c r="V184" s="2" t="str">
        <f>IF(ISBLANK(Sheet2!V184), "", IF(ISERR(FIND(Sheet2!V184, Sheet1!$D184)), "", FIND(Sheet2!V184, Sheet1!$D184)))</f>
        <v/>
      </c>
      <c r="W184" s="2" t="str">
        <f>IF(ISBLANK(Sheet2!W184), "", IF(ISERR(FIND(Sheet2!W184, Sheet1!$D184)), "", FIND(Sheet2!W184, Sheet1!$D184)))</f>
        <v/>
      </c>
      <c r="X184" s="2" t="str">
        <f>IF(ISBLANK(Sheet2!X184), "", IF(ISERR(FIND(Sheet2!X184, Sheet1!$D184)), "", FIND(Sheet2!X184, Sheet1!$D184)))</f>
        <v/>
      </c>
    </row>
    <row r="185">
      <c r="A185" s="2">
        <f>IF(ISBLANK(Sheet2!A185), "", IF(ISERR(FIND(Sheet2!A185, Sheet1!$D185)), "", FIND(Sheet2!A185, Sheet1!$D185)))</f>
        <v>12</v>
      </c>
      <c r="B185" s="2" t="str">
        <f>IF(ISBLANK(Sheet2!B185), "", IF(ISERR(FIND(Sheet2!B185, Sheet1!$D185)), "", FIND(Sheet2!B185, Sheet1!$D185)))</f>
        <v/>
      </c>
      <c r="C185" s="2" t="str">
        <f>IF(ISBLANK(Sheet2!C185), "", IF(ISERR(FIND(Sheet2!C185, Sheet1!$D185)), "", FIND(Sheet2!C185, Sheet1!$D185)))</f>
        <v/>
      </c>
      <c r="D185" s="2" t="str">
        <f>IF(ISBLANK(Sheet2!D185), "", IF(ISERR(FIND(Sheet2!D185, Sheet1!$D185)), "", FIND(Sheet2!D185, Sheet1!$D185)))</f>
        <v/>
      </c>
      <c r="E185" s="2" t="str">
        <f>IF(ISBLANK(Sheet2!E185), "", IF(ISERR(FIND(Sheet2!E185, Sheet1!$D185)), "", FIND(Sheet2!E185, Sheet1!$D185)))</f>
        <v/>
      </c>
      <c r="F185" s="2" t="str">
        <f>IF(ISBLANK(Sheet2!F185), "", IF(ISERR(FIND(Sheet2!F185, Sheet1!$D185)), "", FIND(Sheet2!F185, Sheet1!$D185)))</f>
        <v/>
      </c>
      <c r="G185" s="2" t="str">
        <f>IF(ISBLANK(Sheet2!G185), "", IF(ISERR(FIND(Sheet2!G185, Sheet1!$D185)), "", FIND(Sheet2!G185, Sheet1!$D185)))</f>
        <v/>
      </c>
      <c r="H185" s="2" t="str">
        <f>IF(ISBLANK(Sheet2!H185), "", IF(ISERR(FIND(Sheet2!H185, Sheet1!$D185)), "", FIND(Sheet2!H185, Sheet1!$D185)))</f>
        <v/>
      </c>
      <c r="I185" s="2" t="str">
        <f>IF(ISBLANK(Sheet2!I185), "", IF(ISERR(FIND(Sheet2!I185, Sheet1!$D185)), "", FIND(Sheet2!I185, Sheet1!$D185)))</f>
        <v/>
      </c>
      <c r="J185" s="2" t="str">
        <f>IF(ISBLANK(Sheet2!J185), "", IF(ISERR(FIND(Sheet2!J185, Sheet1!$D185)), "", FIND(Sheet2!J185, Sheet1!$D185)))</f>
        <v/>
      </c>
      <c r="K185" s="2" t="str">
        <f>IF(ISBLANK(Sheet2!K185), "", IF(ISERR(FIND(Sheet2!K185, Sheet1!$D185)), "", FIND(Sheet2!K185, Sheet1!$D185)))</f>
        <v/>
      </c>
      <c r="L185" s="2" t="str">
        <f>IF(ISBLANK(Sheet2!L185), "", IF(ISERR(FIND(Sheet2!L185, Sheet1!$D185)), "", FIND(Sheet2!L185, Sheet1!$D185)))</f>
        <v/>
      </c>
      <c r="M185" s="2" t="str">
        <f>IF(ISBLANK(Sheet2!M185), "", IF(ISERR(FIND(Sheet2!M185, Sheet1!$D185)), "", FIND(Sheet2!M185, Sheet1!$D185)))</f>
        <v/>
      </c>
      <c r="N185" s="2" t="str">
        <f>IF(ISBLANK(Sheet2!N185), "", IF(ISERR(FIND(Sheet2!N185, Sheet1!$D185)), "", FIND(Sheet2!N185, Sheet1!$D185)))</f>
        <v/>
      </c>
      <c r="O185" s="2">
        <f>IF(ISBLANK(Sheet2!O185), "", IF(ISERR(FIND(Sheet2!O185, Sheet1!$D185)), "", FIND(Sheet2!O185, Sheet1!$D185)))</f>
        <v>12</v>
      </c>
      <c r="P185" s="2" t="str">
        <f>IF(ISBLANK(Sheet2!P185), "", IF(ISERR(FIND(Sheet2!P185, Sheet1!$D185)), "", FIND(Sheet2!P185, Sheet1!$D185)))</f>
        <v/>
      </c>
      <c r="Q185" s="2" t="str">
        <f>IF(ISBLANK(Sheet2!Q185), "", IF(ISERR(FIND(Sheet2!Q185, Sheet1!$D185)), "", FIND(Sheet2!Q185, Sheet1!$D185)))</f>
        <v/>
      </c>
      <c r="R185" s="2" t="str">
        <f>IF(ISBLANK(Sheet2!R185), "", IF(ISERR(FIND(Sheet2!R185, Sheet1!$D185)), "", FIND(Sheet2!R185, Sheet1!$D185)))</f>
        <v/>
      </c>
      <c r="S185" s="2" t="str">
        <f>IF(ISBLANK(Sheet2!S185), "", IF(ISERR(FIND(Sheet2!S185, Sheet1!$D185)), "", FIND(Sheet2!S185, Sheet1!$D185)))</f>
        <v/>
      </c>
      <c r="T185" s="2" t="str">
        <f>IF(ISBLANK(Sheet2!T185), "", IF(ISERR(FIND(Sheet2!T185, Sheet1!$D185)), "", FIND(Sheet2!T185, Sheet1!$D185)))</f>
        <v/>
      </c>
      <c r="U185" s="2" t="str">
        <f>IF(ISBLANK(Sheet2!U185), "", IF(ISERR(FIND(Sheet2!U185, Sheet1!$D185)), "", FIND(Sheet2!U185, Sheet1!$D185)))</f>
        <v/>
      </c>
      <c r="V185" s="2" t="str">
        <f>IF(ISBLANK(Sheet2!V185), "", IF(ISERR(FIND(Sheet2!V185, Sheet1!$D185)), "", FIND(Sheet2!V185, Sheet1!$D185)))</f>
        <v/>
      </c>
      <c r="W185" s="2" t="str">
        <f>IF(ISBLANK(Sheet2!W185), "", IF(ISERR(FIND(Sheet2!W185, Sheet1!$D185)), "", FIND(Sheet2!W185, Sheet1!$D185)))</f>
        <v/>
      </c>
      <c r="X185" s="2" t="str">
        <f>IF(ISBLANK(Sheet2!X185), "", IF(ISERR(FIND(Sheet2!X185, Sheet1!$D185)), "", FIND(Sheet2!X185, Sheet1!$D185)))</f>
        <v/>
      </c>
    </row>
    <row r="186">
      <c r="A186" s="2" t="str">
        <f>IF(ISBLANK(Sheet2!A186), "", IF(ISERR(FIND(Sheet2!A186, Sheet1!$D186)), "", FIND(Sheet2!A186, Sheet1!$D186)))</f>
        <v/>
      </c>
      <c r="B186" s="2" t="str">
        <f>IF(ISBLANK(Sheet2!B186), "", IF(ISERR(FIND(Sheet2!B186, Sheet1!$D186)), "", FIND(Sheet2!B186, Sheet1!$D186)))</f>
        <v/>
      </c>
      <c r="C186" s="2" t="str">
        <f>IF(ISBLANK(Sheet2!C186), "", IF(ISERR(FIND(Sheet2!C186, Sheet1!$D186)), "", FIND(Sheet2!C186, Sheet1!$D186)))</f>
        <v/>
      </c>
      <c r="D186" s="2" t="str">
        <f>IF(ISBLANK(Sheet2!D186), "", IF(ISERR(FIND(Sheet2!D186, Sheet1!$D186)), "", FIND(Sheet2!D186, Sheet1!$D186)))</f>
        <v/>
      </c>
      <c r="E186" s="2" t="str">
        <f>IF(ISBLANK(Sheet2!E186), "", IF(ISERR(FIND(Sheet2!E186, Sheet1!$D186)), "", FIND(Sheet2!E186, Sheet1!$D186)))</f>
        <v/>
      </c>
      <c r="F186" s="2" t="str">
        <f>IF(ISBLANK(Sheet2!F186), "", IF(ISERR(FIND(Sheet2!F186, Sheet1!$D186)), "", FIND(Sheet2!F186, Sheet1!$D186)))</f>
        <v/>
      </c>
      <c r="G186" s="2" t="str">
        <f>IF(ISBLANK(Sheet2!G186), "", IF(ISERR(FIND(Sheet2!G186, Sheet1!$D186)), "", FIND(Sheet2!G186, Sheet1!$D186)))</f>
        <v/>
      </c>
      <c r="H186" s="2" t="str">
        <f>IF(ISBLANK(Sheet2!H186), "", IF(ISERR(FIND(Sheet2!H186, Sheet1!$D186)), "", FIND(Sheet2!H186, Sheet1!$D186)))</f>
        <v/>
      </c>
      <c r="I186" s="2">
        <f>IF(ISBLANK(Sheet2!I186), "", IF(ISERR(FIND(Sheet2!I186, Sheet1!$D186)), "", FIND(Sheet2!I186, Sheet1!$D186)))</f>
        <v>10</v>
      </c>
      <c r="J186" s="2" t="str">
        <f>IF(ISBLANK(Sheet2!J186), "", IF(ISERR(FIND(Sheet2!J186, Sheet1!$D186)), "", FIND(Sheet2!J186, Sheet1!$D186)))</f>
        <v/>
      </c>
      <c r="K186" s="2" t="str">
        <f>IF(ISBLANK(Sheet2!K186), "", IF(ISERR(FIND(Sheet2!K186, Sheet1!$D186)), "", FIND(Sheet2!K186, Sheet1!$D186)))</f>
        <v/>
      </c>
      <c r="L186" s="2" t="str">
        <f>IF(ISBLANK(Sheet2!L186), "", IF(ISERR(FIND(Sheet2!L186, Sheet1!$D186)), "", FIND(Sheet2!L186, Sheet1!$D186)))</f>
        <v/>
      </c>
      <c r="M186" s="2" t="str">
        <f>IF(ISBLANK(Sheet2!M186), "", IF(ISERR(FIND(Sheet2!M186, Sheet1!$D186)), "", FIND(Sheet2!M186, Sheet1!$D186)))</f>
        <v/>
      </c>
      <c r="N186" s="2" t="str">
        <f>IF(ISBLANK(Sheet2!N186), "", IF(ISERR(FIND(Sheet2!N186, Sheet1!$D186)), "", FIND(Sheet2!N186, Sheet1!$D186)))</f>
        <v/>
      </c>
      <c r="O186" s="2" t="str">
        <f>IF(ISBLANK(Sheet2!O186), "", IF(ISERR(FIND(Sheet2!O186, Sheet1!$D186)), "", FIND(Sheet2!O186, Sheet1!$D186)))</f>
        <v/>
      </c>
      <c r="P186" s="2" t="str">
        <f>IF(ISBLANK(Sheet2!P186), "", IF(ISERR(FIND(Sheet2!P186, Sheet1!$D186)), "", FIND(Sheet2!P186, Sheet1!$D186)))</f>
        <v/>
      </c>
      <c r="Q186" s="2" t="str">
        <f>IF(ISBLANK(Sheet2!Q186), "", IF(ISERR(FIND(Sheet2!Q186, Sheet1!$D186)), "", FIND(Sheet2!Q186, Sheet1!$D186)))</f>
        <v/>
      </c>
      <c r="R186" s="2" t="str">
        <f>IF(ISBLANK(Sheet2!R186), "", IF(ISERR(FIND(Sheet2!R186, Sheet1!$D186)), "", FIND(Sheet2!R186, Sheet1!$D186)))</f>
        <v/>
      </c>
      <c r="S186" s="2" t="str">
        <f>IF(ISBLANK(Sheet2!S186), "", IF(ISERR(FIND(Sheet2!S186, Sheet1!$D186)), "", FIND(Sheet2!S186, Sheet1!$D186)))</f>
        <v/>
      </c>
      <c r="T186" s="2" t="str">
        <f>IF(ISBLANK(Sheet2!T186), "", IF(ISERR(FIND(Sheet2!T186, Sheet1!$D186)), "", FIND(Sheet2!T186, Sheet1!$D186)))</f>
        <v/>
      </c>
      <c r="U186" s="2" t="str">
        <f>IF(ISBLANK(Sheet2!U186), "", IF(ISERR(FIND(Sheet2!U186, Sheet1!$D186)), "", FIND(Sheet2!U186, Sheet1!$D186)))</f>
        <v/>
      </c>
      <c r="V186" s="2" t="str">
        <f>IF(ISBLANK(Sheet2!V186), "", IF(ISERR(FIND(Sheet2!V186, Sheet1!$D186)), "", FIND(Sheet2!V186, Sheet1!$D186)))</f>
        <v/>
      </c>
      <c r="W186" s="2" t="str">
        <f>IF(ISBLANK(Sheet2!W186), "", IF(ISERR(FIND(Sheet2!W186, Sheet1!$D186)), "", FIND(Sheet2!W186, Sheet1!$D186)))</f>
        <v/>
      </c>
      <c r="X186" s="2" t="str">
        <f>IF(ISBLANK(Sheet2!X186), "", IF(ISERR(FIND(Sheet2!X186, Sheet1!$D186)), "", FIND(Sheet2!X186, Sheet1!$D186)))</f>
        <v/>
      </c>
    </row>
    <row r="187">
      <c r="A187" s="2" t="str">
        <f>IF(ISBLANK(Sheet2!A187), "", IF(ISERR(FIND(Sheet2!A187, Sheet1!$D187)), "", FIND(Sheet2!A187, Sheet1!$D187)))</f>
        <v/>
      </c>
      <c r="B187" s="2" t="str">
        <f>IF(ISBLANK(Sheet2!B187), "", IF(ISERR(FIND(Sheet2!B187, Sheet1!$D187)), "", FIND(Sheet2!B187, Sheet1!$D187)))</f>
        <v/>
      </c>
      <c r="C187" s="2" t="str">
        <f>IF(ISBLANK(Sheet2!C187), "", IF(ISERR(FIND(Sheet2!C187, Sheet1!$D187)), "", FIND(Sheet2!C187, Sheet1!$D187)))</f>
        <v/>
      </c>
      <c r="D187" s="2" t="str">
        <f>IF(ISBLANK(Sheet2!D187), "", IF(ISERR(FIND(Sheet2!D187, Sheet1!$D187)), "", FIND(Sheet2!D187, Sheet1!$D187)))</f>
        <v/>
      </c>
      <c r="E187" s="2" t="str">
        <f>IF(ISBLANK(Sheet2!E187), "", IF(ISERR(FIND(Sheet2!E187, Sheet1!$D187)), "", FIND(Sheet2!E187, Sheet1!$D187)))</f>
        <v/>
      </c>
      <c r="F187" s="2" t="str">
        <f>IF(ISBLANK(Sheet2!F187), "", IF(ISERR(FIND(Sheet2!F187, Sheet1!$D187)), "", FIND(Sheet2!F187, Sheet1!$D187)))</f>
        <v/>
      </c>
      <c r="G187" s="2" t="str">
        <f>IF(ISBLANK(Sheet2!G187), "", IF(ISERR(FIND(Sheet2!G187, Sheet1!$D187)), "", FIND(Sheet2!G187, Sheet1!$D187)))</f>
        <v/>
      </c>
      <c r="H187" s="2">
        <f>IF(ISBLANK(Sheet2!H187), "", IF(ISERR(FIND(Sheet2!H187, Sheet1!$D187)), "", FIND(Sheet2!H187, Sheet1!$D187)))</f>
        <v>7</v>
      </c>
      <c r="I187" s="2" t="str">
        <f>IF(ISBLANK(Sheet2!I187), "", IF(ISERR(FIND(Sheet2!I187, Sheet1!$D187)), "", FIND(Sheet2!I187, Sheet1!$D187)))</f>
        <v/>
      </c>
      <c r="J187" s="2" t="str">
        <f>IF(ISBLANK(Sheet2!J187), "", IF(ISERR(FIND(Sheet2!J187, Sheet1!$D187)), "", FIND(Sheet2!J187, Sheet1!$D187)))</f>
        <v/>
      </c>
      <c r="K187" s="2" t="str">
        <f>IF(ISBLANK(Sheet2!K187), "", IF(ISERR(FIND(Sheet2!K187, Sheet1!$D187)), "", FIND(Sheet2!K187, Sheet1!$D187)))</f>
        <v/>
      </c>
      <c r="L187" s="2" t="str">
        <f>IF(ISBLANK(Sheet2!L187), "", IF(ISERR(FIND(Sheet2!L187, Sheet1!$D187)), "", FIND(Sheet2!L187, Sheet1!$D187)))</f>
        <v/>
      </c>
      <c r="M187" s="2" t="str">
        <f>IF(ISBLANK(Sheet2!M187), "", IF(ISERR(FIND(Sheet2!M187, Sheet1!$D187)), "", FIND(Sheet2!M187, Sheet1!$D187)))</f>
        <v/>
      </c>
      <c r="N187" s="2" t="str">
        <f>IF(ISBLANK(Sheet2!N187), "", IF(ISERR(FIND(Sheet2!N187, Sheet1!$D187)), "", FIND(Sheet2!N187, Sheet1!$D187)))</f>
        <v/>
      </c>
      <c r="O187" s="2" t="str">
        <f>IF(ISBLANK(Sheet2!O187), "", IF(ISERR(FIND(Sheet2!O187, Sheet1!$D187)), "", FIND(Sheet2!O187, Sheet1!$D187)))</f>
        <v/>
      </c>
      <c r="P187" s="2" t="str">
        <f>IF(ISBLANK(Sheet2!P187), "", IF(ISERR(FIND(Sheet2!P187, Sheet1!$D187)), "", FIND(Sheet2!P187, Sheet1!$D187)))</f>
        <v/>
      </c>
      <c r="Q187" s="2" t="str">
        <f>IF(ISBLANK(Sheet2!Q187), "", IF(ISERR(FIND(Sheet2!Q187, Sheet1!$D187)), "", FIND(Sheet2!Q187, Sheet1!$D187)))</f>
        <v/>
      </c>
      <c r="R187" s="2" t="str">
        <f>IF(ISBLANK(Sheet2!R187), "", IF(ISERR(FIND(Sheet2!R187, Sheet1!$D187)), "", FIND(Sheet2!R187, Sheet1!$D187)))</f>
        <v/>
      </c>
      <c r="S187" s="2" t="str">
        <f>IF(ISBLANK(Sheet2!S187), "", IF(ISERR(FIND(Sheet2!S187, Sheet1!$D187)), "", FIND(Sheet2!S187, Sheet1!$D187)))</f>
        <v/>
      </c>
      <c r="T187" s="2" t="str">
        <f>IF(ISBLANK(Sheet2!T187), "", IF(ISERR(FIND(Sheet2!T187, Sheet1!$D187)), "", FIND(Sheet2!T187, Sheet1!$D187)))</f>
        <v/>
      </c>
      <c r="U187" s="2" t="str">
        <f>IF(ISBLANK(Sheet2!U187), "", IF(ISERR(FIND(Sheet2!U187, Sheet1!$D187)), "", FIND(Sheet2!U187, Sheet1!$D187)))</f>
        <v/>
      </c>
      <c r="V187" s="2" t="str">
        <f>IF(ISBLANK(Sheet2!V187), "", IF(ISERR(FIND(Sheet2!V187, Sheet1!$D187)), "", FIND(Sheet2!V187, Sheet1!$D187)))</f>
        <v/>
      </c>
      <c r="W187" s="2" t="str">
        <f>IF(ISBLANK(Sheet2!W187), "", IF(ISERR(FIND(Sheet2!W187, Sheet1!$D187)), "", FIND(Sheet2!W187, Sheet1!$D187)))</f>
        <v/>
      </c>
      <c r="X187" s="2" t="str">
        <f>IF(ISBLANK(Sheet2!X187), "", IF(ISERR(FIND(Sheet2!X187, Sheet1!$D187)), "", FIND(Sheet2!X187, Sheet1!$D187)))</f>
        <v/>
      </c>
    </row>
    <row r="188">
      <c r="A188" s="2" t="str">
        <f>IF(ISBLANK(Sheet2!A188), "", IF(ISERR(FIND(Sheet2!A188, Sheet1!$D188)), "", FIND(Sheet2!A188, Sheet1!$D188)))</f>
        <v/>
      </c>
      <c r="B188" s="2" t="str">
        <f>IF(ISBLANK(Sheet2!B188), "", IF(ISERR(FIND(Sheet2!B188, Sheet1!$D188)), "", FIND(Sheet2!B188, Sheet1!$D188)))</f>
        <v/>
      </c>
      <c r="C188" s="2" t="str">
        <f>IF(ISBLANK(Sheet2!C188), "", IF(ISERR(FIND(Sheet2!C188, Sheet1!$D188)), "", FIND(Sheet2!C188, Sheet1!$D188)))</f>
        <v/>
      </c>
      <c r="D188" s="2" t="str">
        <f>IF(ISBLANK(Sheet2!D188), "", IF(ISERR(FIND(Sheet2!D188, Sheet1!$D188)), "", FIND(Sheet2!D188, Sheet1!$D188)))</f>
        <v/>
      </c>
      <c r="E188" s="2" t="str">
        <f>IF(ISBLANK(Sheet2!E188), "", IF(ISERR(FIND(Sheet2!E188, Sheet1!$D188)), "", FIND(Sheet2!E188, Sheet1!$D188)))</f>
        <v/>
      </c>
      <c r="F188" s="2" t="str">
        <f>IF(ISBLANK(Sheet2!F188), "", IF(ISERR(FIND(Sheet2!F188, Sheet1!$D188)), "", FIND(Sheet2!F188, Sheet1!$D188)))</f>
        <v/>
      </c>
      <c r="G188" s="2" t="str">
        <f>IF(ISBLANK(Sheet2!G188), "", IF(ISERR(FIND(Sheet2!G188, Sheet1!$D188)), "", FIND(Sheet2!G188, Sheet1!$D188)))</f>
        <v/>
      </c>
      <c r="H188" s="2">
        <f>IF(ISBLANK(Sheet2!H188), "", IF(ISERR(FIND(Sheet2!H188, Sheet1!$D188)), "", FIND(Sheet2!H188, Sheet1!$D188)))</f>
        <v>11</v>
      </c>
      <c r="I188" s="2" t="str">
        <f>IF(ISBLANK(Sheet2!I188), "", IF(ISERR(FIND(Sheet2!I188, Sheet1!$D188)), "", FIND(Sheet2!I188, Sheet1!$D188)))</f>
        <v/>
      </c>
      <c r="J188" s="2" t="str">
        <f>IF(ISBLANK(Sheet2!J188), "", IF(ISERR(FIND(Sheet2!J188, Sheet1!$D188)), "", FIND(Sheet2!J188, Sheet1!$D188)))</f>
        <v/>
      </c>
      <c r="K188" s="2" t="str">
        <f>IF(ISBLANK(Sheet2!K188), "", IF(ISERR(FIND(Sheet2!K188, Sheet1!$D188)), "", FIND(Sheet2!K188, Sheet1!$D188)))</f>
        <v/>
      </c>
      <c r="L188" s="2" t="str">
        <f>IF(ISBLANK(Sheet2!L188), "", IF(ISERR(FIND(Sheet2!L188, Sheet1!$D188)), "", FIND(Sheet2!L188, Sheet1!$D188)))</f>
        <v/>
      </c>
      <c r="M188" s="2" t="str">
        <f>IF(ISBLANK(Sheet2!M188), "", IF(ISERR(FIND(Sheet2!M188, Sheet1!$D188)), "", FIND(Sheet2!M188, Sheet1!$D188)))</f>
        <v/>
      </c>
      <c r="N188" s="2" t="str">
        <f>IF(ISBLANK(Sheet2!N188), "", IF(ISERR(FIND(Sheet2!N188, Sheet1!$D188)), "", FIND(Sheet2!N188, Sheet1!$D188)))</f>
        <v/>
      </c>
      <c r="O188" s="2" t="str">
        <f>IF(ISBLANK(Sheet2!O188), "", IF(ISERR(FIND(Sheet2!O188, Sheet1!$D188)), "", FIND(Sheet2!O188, Sheet1!$D188)))</f>
        <v/>
      </c>
      <c r="P188" s="2" t="str">
        <f>IF(ISBLANK(Sheet2!P188), "", IF(ISERR(FIND(Sheet2!P188, Sheet1!$D188)), "", FIND(Sheet2!P188, Sheet1!$D188)))</f>
        <v/>
      </c>
      <c r="Q188" s="2" t="str">
        <f>IF(ISBLANK(Sheet2!Q188), "", IF(ISERR(FIND(Sheet2!Q188, Sheet1!$D188)), "", FIND(Sheet2!Q188, Sheet1!$D188)))</f>
        <v/>
      </c>
      <c r="R188" s="2" t="str">
        <f>IF(ISBLANK(Sheet2!R188), "", IF(ISERR(FIND(Sheet2!R188, Sheet1!$D188)), "", FIND(Sheet2!R188, Sheet1!$D188)))</f>
        <v/>
      </c>
      <c r="S188" s="2" t="str">
        <f>IF(ISBLANK(Sheet2!S188), "", IF(ISERR(FIND(Sheet2!S188, Sheet1!$D188)), "", FIND(Sheet2!S188, Sheet1!$D188)))</f>
        <v/>
      </c>
      <c r="T188" s="2" t="str">
        <f>IF(ISBLANK(Sheet2!T188), "", IF(ISERR(FIND(Sheet2!T188, Sheet1!$D188)), "", FIND(Sheet2!T188, Sheet1!$D188)))</f>
        <v/>
      </c>
      <c r="U188" s="2" t="str">
        <f>IF(ISBLANK(Sheet2!U188), "", IF(ISERR(FIND(Sheet2!U188, Sheet1!$D188)), "", FIND(Sheet2!U188, Sheet1!$D188)))</f>
        <v/>
      </c>
      <c r="V188" s="2" t="str">
        <f>IF(ISBLANK(Sheet2!V188), "", IF(ISERR(FIND(Sheet2!V188, Sheet1!$D188)), "", FIND(Sheet2!V188, Sheet1!$D188)))</f>
        <v/>
      </c>
      <c r="W188" s="2" t="str">
        <f>IF(ISBLANK(Sheet2!W188), "", IF(ISERR(FIND(Sheet2!W188, Sheet1!$D188)), "", FIND(Sheet2!W188, Sheet1!$D188)))</f>
        <v/>
      </c>
      <c r="X188" s="2" t="str">
        <f>IF(ISBLANK(Sheet2!X188), "", IF(ISERR(FIND(Sheet2!X188, Sheet1!$D188)), "", FIND(Sheet2!X188, Sheet1!$D188)))</f>
        <v/>
      </c>
    </row>
    <row r="189">
      <c r="A189" s="2" t="str">
        <f>IF(ISBLANK(Sheet2!A189), "", IF(ISERR(FIND(Sheet2!A189, Sheet1!$D189)), "", FIND(Sheet2!A189, Sheet1!$D189)))</f>
        <v/>
      </c>
      <c r="B189" s="2" t="str">
        <f>IF(ISBLANK(Sheet2!B189), "", IF(ISERR(FIND(Sheet2!B189, Sheet1!$D189)), "", FIND(Sheet2!B189, Sheet1!$D189)))</f>
        <v/>
      </c>
      <c r="C189" s="2" t="str">
        <f>IF(ISBLANK(Sheet2!C189), "", IF(ISERR(FIND(Sheet2!C189, Sheet1!$D189)), "", FIND(Sheet2!C189, Sheet1!$D189)))</f>
        <v/>
      </c>
      <c r="D189" s="2" t="str">
        <f>IF(ISBLANK(Sheet2!D189), "", IF(ISERR(FIND(Sheet2!D189, Sheet1!$D189)), "", FIND(Sheet2!D189, Sheet1!$D189)))</f>
        <v/>
      </c>
      <c r="E189" s="2" t="str">
        <f>IF(ISBLANK(Sheet2!E189), "", IF(ISERR(FIND(Sheet2!E189, Sheet1!$D189)), "", FIND(Sheet2!E189, Sheet1!$D189)))</f>
        <v/>
      </c>
      <c r="F189" s="2" t="str">
        <f>IF(ISBLANK(Sheet2!F189), "", IF(ISERR(FIND(Sheet2!F189, Sheet1!$D189)), "", FIND(Sheet2!F189, Sheet1!$D189)))</f>
        <v/>
      </c>
      <c r="G189" s="2" t="str">
        <f>IF(ISBLANK(Sheet2!G189), "", IF(ISERR(FIND(Sheet2!G189, Sheet1!$D189)), "", FIND(Sheet2!G189, Sheet1!$D189)))</f>
        <v/>
      </c>
      <c r="H189" s="2" t="str">
        <f>IF(ISBLANK(Sheet2!H189), "", IF(ISERR(FIND(Sheet2!H189, Sheet1!$D189)), "", FIND(Sheet2!H189, Sheet1!$D189)))</f>
        <v/>
      </c>
      <c r="I189" s="2" t="str">
        <f>IF(ISBLANK(Sheet2!I189), "", IF(ISERR(FIND(Sheet2!I189, Sheet1!$D189)), "", FIND(Sheet2!I189, Sheet1!$D189)))</f>
        <v/>
      </c>
      <c r="J189" s="2" t="str">
        <f>IF(ISBLANK(Sheet2!J189), "", IF(ISERR(FIND(Sheet2!J189, Sheet1!$D189)), "", FIND(Sheet2!J189, Sheet1!$D189)))</f>
        <v/>
      </c>
      <c r="K189" s="2" t="str">
        <f>IF(ISBLANK(Sheet2!K189), "", IF(ISERR(FIND(Sheet2!K189, Sheet1!$D189)), "", FIND(Sheet2!K189, Sheet1!$D189)))</f>
        <v/>
      </c>
      <c r="L189" s="2" t="str">
        <f>IF(ISBLANK(Sheet2!L189), "", IF(ISERR(FIND(Sheet2!L189, Sheet1!$D189)), "", FIND(Sheet2!L189, Sheet1!$D189)))</f>
        <v/>
      </c>
      <c r="M189" s="2" t="str">
        <f>IF(ISBLANK(Sheet2!M189), "", IF(ISERR(FIND(Sheet2!M189, Sheet1!$D189)), "", FIND(Sheet2!M189, Sheet1!$D189)))</f>
        <v/>
      </c>
      <c r="N189" s="2">
        <f>IF(ISBLANK(Sheet2!N189), "", IF(ISERR(FIND(Sheet2!N189, Sheet1!$D189)), "", FIND(Sheet2!N189, Sheet1!$D189)))</f>
        <v>6</v>
      </c>
      <c r="O189" s="2" t="str">
        <f>IF(ISBLANK(Sheet2!O189), "", IF(ISERR(FIND(Sheet2!O189, Sheet1!$D189)), "", FIND(Sheet2!O189, Sheet1!$D189)))</f>
        <v/>
      </c>
      <c r="P189" s="2" t="str">
        <f>IF(ISBLANK(Sheet2!P189), "", IF(ISERR(FIND(Sheet2!P189, Sheet1!$D189)), "", FIND(Sheet2!P189, Sheet1!$D189)))</f>
        <v/>
      </c>
      <c r="Q189" s="2" t="str">
        <f>IF(ISBLANK(Sheet2!Q189), "", IF(ISERR(FIND(Sheet2!Q189, Sheet1!$D189)), "", FIND(Sheet2!Q189, Sheet1!$D189)))</f>
        <v/>
      </c>
      <c r="R189" s="2" t="str">
        <f>IF(ISBLANK(Sheet2!R189), "", IF(ISERR(FIND(Sheet2!R189, Sheet1!$D189)), "", FIND(Sheet2!R189, Sheet1!$D189)))</f>
        <v/>
      </c>
      <c r="S189" s="2" t="str">
        <f>IF(ISBLANK(Sheet2!S189), "", IF(ISERR(FIND(Sheet2!S189, Sheet1!$D189)), "", FIND(Sheet2!S189, Sheet1!$D189)))</f>
        <v/>
      </c>
      <c r="T189" s="2" t="str">
        <f>IF(ISBLANK(Sheet2!T189), "", IF(ISERR(FIND(Sheet2!T189, Sheet1!$D189)), "", FIND(Sheet2!T189, Sheet1!$D189)))</f>
        <v/>
      </c>
      <c r="U189" s="2" t="str">
        <f>IF(ISBLANK(Sheet2!U189), "", IF(ISERR(FIND(Sheet2!U189, Sheet1!$D189)), "", FIND(Sheet2!U189, Sheet1!$D189)))</f>
        <v/>
      </c>
      <c r="V189" s="2">
        <f>IF(ISBLANK(Sheet2!V189), "", IF(ISERR(FIND(Sheet2!V189, Sheet1!$D189)), "", FIND(Sheet2!V189, Sheet1!$D189)))</f>
        <v>6</v>
      </c>
      <c r="W189" s="2" t="str">
        <f>IF(ISBLANK(Sheet2!W189), "", IF(ISERR(FIND(Sheet2!W189, Sheet1!$D189)), "", FIND(Sheet2!W189, Sheet1!$D189)))</f>
        <v/>
      </c>
      <c r="X189" s="2" t="str">
        <f>IF(ISBLANK(Sheet2!X189), "", IF(ISERR(FIND(Sheet2!X189, Sheet1!$D189)), "", FIND(Sheet2!X189, Sheet1!$D189)))</f>
        <v/>
      </c>
    </row>
    <row r="190">
      <c r="A190" s="2" t="str">
        <f>IF(ISBLANK(Sheet2!A190), "", IF(ISERR(FIND(Sheet2!A190, Sheet1!$D190)), "", FIND(Sheet2!A190, Sheet1!$D190)))</f>
        <v/>
      </c>
      <c r="B190" s="2" t="str">
        <f>IF(ISBLANK(Sheet2!B190), "", IF(ISERR(FIND(Sheet2!B190, Sheet1!$D190)), "", FIND(Sheet2!B190, Sheet1!$D190)))</f>
        <v/>
      </c>
      <c r="C190" s="2" t="str">
        <f>IF(ISBLANK(Sheet2!C190), "", IF(ISERR(FIND(Sheet2!C190, Sheet1!$D190)), "", FIND(Sheet2!C190, Sheet1!$D190)))</f>
        <v/>
      </c>
      <c r="D190" s="2" t="str">
        <f>IF(ISBLANK(Sheet2!D190), "", IF(ISERR(FIND(Sheet2!D190, Sheet1!$D190)), "", FIND(Sheet2!D190, Sheet1!$D190)))</f>
        <v/>
      </c>
      <c r="E190" s="2" t="str">
        <f>IF(ISBLANK(Sheet2!E190), "", IF(ISERR(FIND(Sheet2!E190, Sheet1!$D190)), "", FIND(Sheet2!E190, Sheet1!$D190)))</f>
        <v/>
      </c>
      <c r="F190" s="2" t="str">
        <f>IF(ISBLANK(Sheet2!F190), "", IF(ISERR(FIND(Sheet2!F190, Sheet1!$D190)), "", FIND(Sheet2!F190, Sheet1!$D190)))</f>
        <v/>
      </c>
      <c r="G190" s="2" t="str">
        <f>IF(ISBLANK(Sheet2!G190), "", IF(ISERR(FIND(Sheet2!G190, Sheet1!$D190)), "", FIND(Sheet2!G190, Sheet1!$D190)))</f>
        <v/>
      </c>
      <c r="H190" s="2" t="str">
        <f>IF(ISBLANK(Sheet2!H190), "", IF(ISERR(FIND(Sheet2!H190, Sheet1!$D190)), "", FIND(Sheet2!H190, Sheet1!$D190)))</f>
        <v/>
      </c>
      <c r="I190" s="2" t="str">
        <f>IF(ISBLANK(Sheet2!I190), "", IF(ISERR(FIND(Sheet2!I190, Sheet1!$D190)), "", FIND(Sheet2!I190, Sheet1!$D190)))</f>
        <v/>
      </c>
      <c r="J190" s="2" t="str">
        <f>IF(ISBLANK(Sheet2!J190), "", IF(ISERR(FIND(Sheet2!J190, Sheet1!$D190)), "", FIND(Sheet2!J190, Sheet1!$D190)))</f>
        <v/>
      </c>
      <c r="K190" s="2">
        <f>IF(ISBLANK(Sheet2!K190), "", IF(ISERR(FIND(Sheet2!K190, Sheet1!$D190)), "", FIND(Sheet2!K190, Sheet1!$D190)))</f>
        <v>1</v>
      </c>
      <c r="L190" s="2" t="str">
        <f>IF(ISBLANK(Sheet2!L190), "", IF(ISERR(FIND(Sheet2!L190, Sheet1!$D190)), "", FIND(Sheet2!L190, Sheet1!$D190)))</f>
        <v/>
      </c>
      <c r="M190" s="2" t="str">
        <f>IF(ISBLANK(Sheet2!M190), "", IF(ISERR(FIND(Sheet2!M190, Sheet1!$D190)), "", FIND(Sheet2!M190, Sheet1!$D190)))</f>
        <v/>
      </c>
      <c r="N190" s="2" t="str">
        <f>IF(ISBLANK(Sheet2!N190), "", IF(ISERR(FIND(Sheet2!N190, Sheet1!$D190)), "", FIND(Sheet2!N190, Sheet1!$D190)))</f>
        <v/>
      </c>
      <c r="O190" s="2" t="str">
        <f>IF(ISBLANK(Sheet2!O190), "", IF(ISERR(FIND(Sheet2!O190, Sheet1!$D190)), "", FIND(Sheet2!O190, Sheet1!$D190)))</f>
        <v/>
      </c>
      <c r="P190" s="2" t="str">
        <f>IF(ISBLANK(Sheet2!P190), "", IF(ISERR(FIND(Sheet2!P190, Sheet1!$D190)), "", FIND(Sheet2!P190, Sheet1!$D190)))</f>
        <v/>
      </c>
      <c r="Q190" s="2" t="str">
        <f>IF(ISBLANK(Sheet2!Q190), "", IF(ISERR(FIND(Sheet2!Q190, Sheet1!$D190)), "", FIND(Sheet2!Q190, Sheet1!$D190)))</f>
        <v/>
      </c>
      <c r="R190" s="2" t="str">
        <f>IF(ISBLANK(Sheet2!R190), "", IF(ISERR(FIND(Sheet2!R190, Sheet1!$D190)), "", FIND(Sheet2!R190, Sheet1!$D190)))</f>
        <v/>
      </c>
      <c r="S190" s="2" t="str">
        <f>IF(ISBLANK(Sheet2!S190), "", IF(ISERR(FIND(Sheet2!S190, Sheet1!$D190)), "", FIND(Sheet2!S190, Sheet1!$D190)))</f>
        <v/>
      </c>
      <c r="T190" s="2" t="str">
        <f>IF(ISBLANK(Sheet2!T190), "", IF(ISERR(FIND(Sheet2!T190, Sheet1!$D190)), "", FIND(Sheet2!T190, Sheet1!$D190)))</f>
        <v/>
      </c>
      <c r="U190" s="2" t="str">
        <f>IF(ISBLANK(Sheet2!U190), "", IF(ISERR(FIND(Sheet2!U190, Sheet1!$D190)), "", FIND(Sheet2!U190, Sheet1!$D190)))</f>
        <v/>
      </c>
      <c r="V190" s="2" t="str">
        <f>IF(ISBLANK(Sheet2!V190), "", IF(ISERR(FIND(Sheet2!V190, Sheet1!$D190)), "", FIND(Sheet2!V190, Sheet1!$D190)))</f>
        <v/>
      </c>
      <c r="W190" s="2" t="str">
        <f>IF(ISBLANK(Sheet2!W190), "", IF(ISERR(FIND(Sheet2!W190, Sheet1!$D190)), "", FIND(Sheet2!W190, Sheet1!$D190)))</f>
        <v/>
      </c>
      <c r="X190" s="2" t="str">
        <f>IF(ISBLANK(Sheet2!X190), "", IF(ISERR(FIND(Sheet2!X190, Sheet1!$D190)), "", FIND(Sheet2!X190, Sheet1!$D190)))</f>
        <v/>
      </c>
    </row>
    <row r="191">
      <c r="A191" s="2" t="str">
        <f>IF(ISBLANK(Sheet2!A191), "", IF(ISERR(FIND(Sheet2!A191, Sheet1!$D191)), "", FIND(Sheet2!A191, Sheet1!$D191)))</f>
        <v/>
      </c>
      <c r="B191" s="2" t="str">
        <f>IF(ISBLANK(Sheet2!B191), "", IF(ISERR(FIND(Sheet2!B191, Sheet1!$D191)), "", FIND(Sheet2!B191, Sheet1!$D191)))</f>
        <v/>
      </c>
      <c r="C191" s="2">
        <f>IF(ISBLANK(Sheet2!C191), "", IF(ISERR(FIND(Sheet2!C191, Sheet1!$D191)), "", FIND(Sheet2!C191, Sheet1!$D191)))</f>
        <v>3</v>
      </c>
      <c r="D191" s="2" t="str">
        <f>IF(ISBLANK(Sheet2!D191), "", IF(ISERR(FIND(Sheet2!D191, Sheet1!$D191)), "", FIND(Sheet2!D191, Sheet1!$D191)))</f>
        <v/>
      </c>
      <c r="E191" s="2" t="str">
        <f>IF(ISBLANK(Sheet2!E191), "", IF(ISERR(FIND(Sheet2!E191, Sheet1!$D191)), "", FIND(Sheet2!E191, Sheet1!$D191)))</f>
        <v/>
      </c>
      <c r="F191" s="2">
        <f>IF(ISBLANK(Sheet2!F191), "", IF(ISERR(FIND(Sheet2!F191, Sheet1!$D191)), "", FIND(Sheet2!F191, Sheet1!$D191)))</f>
        <v>3</v>
      </c>
      <c r="G191" s="2" t="str">
        <f>IF(ISBLANK(Sheet2!G191), "", IF(ISERR(FIND(Sheet2!G191, Sheet1!$D191)), "", FIND(Sheet2!G191, Sheet1!$D191)))</f>
        <v/>
      </c>
      <c r="H191" s="2">
        <f>IF(ISBLANK(Sheet2!H191), "", IF(ISERR(FIND(Sheet2!H191, Sheet1!$D191)), "", FIND(Sheet2!H191, Sheet1!$D191)))</f>
        <v>3</v>
      </c>
      <c r="I191" s="2" t="str">
        <f>IF(ISBLANK(Sheet2!I191), "", IF(ISERR(FIND(Sheet2!I191, Sheet1!$D191)), "", FIND(Sheet2!I191, Sheet1!$D191)))</f>
        <v/>
      </c>
      <c r="J191" s="2" t="str">
        <f>IF(ISBLANK(Sheet2!J191), "", IF(ISERR(FIND(Sheet2!J191, Sheet1!$D191)), "", FIND(Sheet2!J191, Sheet1!$D191)))</f>
        <v/>
      </c>
      <c r="K191" s="2" t="str">
        <f>IF(ISBLANK(Sheet2!K191), "", IF(ISERR(FIND(Sheet2!K191, Sheet1!$D191)), "", FIND(Sheet2!K191, Sheet1!$D191)))</f>
        <v/>
      </c>
      <c r="L191" s="2" t="str">
        <f>IF(ISBLANK(Sheet2!L191), "", IF(ISERR(FIND(Sheet2!L191, Sheet1!$D191)), "", FIND(Sheet2!L191, Sheet1!$D191)))</f>
        <v/>
      </c>
      <c r="M191" s="2" t="str">
        <f>IF(ISBLANK(Sheet2!M191), "", IF(ISERR(FIND(Sheet2!M191, Sheet1!$D191)), "", FIND(Sheet2!M191, Sheet1!$D191)))</f>
        <v/>
      </c>
      <c r="N191" s="2" t="str">
        <f>IF(ISBLANK(Sheet2!N191), "", IF(ISERR(FIND(Sheet2!N191, Sheet1!$D191)), "", FIND(Sheet2!N191, Sheet1!$D191)))</f>
        <v/>
      </c>
      <c r="O191" s="2" t="str">
        <f>IF(ISBLANK(Sheet2!O191), "", IF(ISERR(FIND(Sheet2!O191, Sheet1!$D191)), "", FIND(Sheet2!O191, Sheet1!$D191)))</f>
        <v/>
      </c>
      <c r="P191" s="2" t="str">
        <f>IF(ISBLANK(Sheet2!P191), "", IF(ISERR(FIND(Sheet2!P191, Sheet1!$D191)), "", FIND(Sheet2!P191, Sheet1!$D191)))</f>
        <v/>
      </c>
      <c r="Q191" s="2" t="str">
        <f>IF(ISBLANK(Sheet2!Q191), "", IF(ISERR(FIND(Sheet2!Q191, Sheet1!$D191)), "", FIND(Sheet2!Q191, Sheet1!$D191)))</f>
        <v/>
      </c>
      <c r="R191" s="2" t="str">
        <f>IF(ISBLANK(Sheet2!R191), "", IF(ISERR(FIND(Sheet2!R191, Sheet1!$D191)), "", FIND(Sheet2!R191, Sheet1!$D191)))</f>
        <v/>
      </c>
      <c r="S191" s="2" t="str">
        <f>IF(ISBLANK(Sheet2!S191), "", IF(ISERR(FIND(Sheet2!S191, Sheet1!$D191)), "", FIND(Sheet2!S191, Sheet1!$D191)))</f>
        <v/>
      </c>
      <c r="T191" s="2" t="str">
        <f>IF(ISBLANK(Sheet2!T191), "", IF(ISERR(FIND(Sheet2!T191, Sheet1!$D191)), "", FIND(Sheet2!T191, Sheet1!$D191)))</f>
        <v/>
      </c>
      <c r="U191" s="2" t="str">
        <f>IF(ISBLANK(Sheet2!U191), "", IF(ISERR(FIND(Sheet2!U191, Sheet1!$D191)), "", FIND(Sheet2!U191, Sheet1!$D191)))</f>
        <v/>
      </c>
      <c r="V191" s="2" t="str">
        <f>IF(ISBLANK(Sheet2!V191), "", IF(ISERR(FIND(Sheet2!V191, Sheet1!$D191)), "", FIND(Sheet2!V191, Sheet1!$D191)))</f>
        <v/>
      </c>
      <c r="W191" s="2" t="str">
        <f>IF(ISBLANK(Sheet2!W191), "", IF(ISERR(FIND(Sheet2!W191, Sheet1!$D191)), "", FIND(Sheet2!W191, Sheet1!$D191)))</f>
        <v/>
      </c>
      <c r="X191" s="2" t="str">
        <f>IF(ISBLANK(Sheet2!X191), "", IF(ISERR(FIND(Sheet2!X191, Sheet1!$D191)), "", FIND(Sheet2!X191, Sheet1!$D191)))</f>
        <v/>
      </c>
    </row>
    <row r="192">
      <c r="A192" s="2" t="str">
        <f>IF(ISBLANK(Sheet2!A192), "", IF(ISERR(FIND(Sheet2!A192, Sheet1!$D192)), "", FIND(Sheet2!A192, Sheet1!$D192)))</f>
        <v/>
      </c>
      <c r="B192" s="2" t="str">
        <f>IF(ISBLANK(Sheet2!B192), "", IF(ISERR(FIND(Sheet2!B192, Sheet1!$D192)), "", FIND(Sheet2!B192, Sheet1!$D192)))</f>
        <v/>
      </c>
      <c r="C192" s="2" t="str">
        <f>IF(ISBLANK(Sheet2!C192), "", IF(ISERR(FIND(Sheet2!C192, Sheet1!$D192)), "", FIND(Sheet2!C192, Sheet1!$D192)))</f>
        <v/>
      </c>
      <c r="D192" s="2" t="str">
        <f>IF(ISBLANK(Sheet2!D192), "", IF(ISERR(FIND(Sheet2!D192, Sheet1!$D192)), "", FIND(Sheet2!D192, Sheet1!$D192)))</f>
        <v/>
      </c>
      <c r="E192" s="2" t="str">
        <f>IF(ISBLANK(Sheet2!E192), "", IF(ISERR(FIND(Sheet2!E192, Sheet1!$D192)), "", FIND(Sheet2!E192, Sheet1!$D192)))</f>
        <v/>
      </c>
      <c r="F192" s="2" t="str">
        <f>IF(ISBLANK(Sheet2!F192), "", IF(ISERR(FIND(Sheet2!F192, Sheet1!$D192)), "", FIND(Sheet2!F192, Sheet1!$D192)))</f>
        <v/>
      </c>
      <c r="G192" s="2" t="str">
        <f>IF(ISBLANK(Sheet2!G192), "", IF(ISERR(FIND(Sheet2!G192, Sheet1!$D192)), "", FIND(Sheet2!G192, Sheet1!$D192)))</f>
        <v/>
      </c>
      <c r="H192" s="2" t="str">
        <f>IF(ISBLANK(Sheet2!H192), "", IF(ISERR(FIND(Sheet2!H192, Sheet1!$D192)), "", FIND(Sheet2!H192, Sheet1!$D192)))</f>
        <v/>
      </c>
      <c r="I192" s="2" t="str">
        <f>IF(ISBLANK(Sheet2!I192), "", IF(ISERR(FIND(Sheet2!I192, Sheet1!$D192)), "", FIND(Sheet2!I192, Sheet1!$D192)))</f>
        <v/>
      </c>
      <c r="J192" s="2" t="str">
        <f>IF(ISBLANK(Sheet2!J192), "", IF(ISERR(FIND(Sheet2!J192, Sheet1!$D192)), "", FIND(Sheet2!J192, Sheet1!$D192)))</f>
        <v/>
      </c>
      <c r="K192" s="2" t="str">
        <f>IF(ISBLANK(Sheet2!K192), "", IF(ISERR(FIND(Sheet2!K192, Sheet1!$D192)), "", FIND(Sheet2!K192, Sheet1!$D192)))</f>
        <v/>
      </c>
      <c r="L192" s="2">
        <f>IF(ISBLANK(Sheet2!L192), "", IF(ISERR(FIND(Sheet2!L192, Sheet1!$D192)), "", FIND(Sheet2!L192, Sheet1!$D192)))</f>
        <v>8</v>
      </c>
      <c r="M192" s="2" t="str">
        <f>IF(ISBLANK(Sheet2!M192), "", IF(ISERR(FIND(Sheet2!M192, Sheet1!$D192)), "", FIND(Sheet2!M192, Sheet1!$D192)))</f>
        <v/>
      </c>
      <c r="N192" s="2" t="str">
        <f>IF(ISBLANK(Sheet2!N192), "", IF(ISERR(FIND(Sheet2!N192, Sheet1!$D192)), "", FIND(Sheet2!N192, Sheet1!$D192)))</f>
        <v/>
      </c>
      <c r="O192" s="2">
        <f>IF(ISBLANK(Sheet2!O192), "", IF(ISERR(FIND(Sheet2!O192, Sheet1!$D192)), "", FIND(Sheet2!O192, Sheet1!$D192)))</f>
        <v>8</v>
      </c>
      <c r="P192" s="2" t="str">
        <f>IF(ISBLANK(Sheet2!P192), "", IF(ISERR(FIND(Sheet2!P192, Sheet1!$D192)), "", FIND(Sheet2!P192, Sheet1!$D192)))</f>
        <v/>
      </c>
      <c r="Q192" s="2" t="str">
        <f>IF(ISBLANK(Sheet2!Q192), "", IF(ISERR(FIND(Sheet2!Q192, Sheet1!$D192)), "", FIND(Sheet2!Q192, Sheet1!$D192)))</f>
        <v/>
      </c>
      <c r="R192" s="2" t="str">
        <f>IF(ISBLANK(Sheet2!R192), "", IF(ISERR(FIND(Sheet2!R192, Sheet1!$D192)), "", FIND(Sheet2!R192, Sheet1!$D192)))</f>
        <v/>
      </c>
      <c r="S192" s="2" t="str">
        <f>IF(ISBLANK(Sheet2!S192), "", IF(ISERR(FIND(Sheet2!S192, Sheet1!$D192)), "", FIND(Sheet2!S192, Sheet1!$D192)))</f>
        <v/>
      </c>
      <c r="T192" s="2" t="str">
        <f>IF(ISBLANK(Sheet2!T192), "", IF(ISERR(FIND(Sheet2!T192, Sheet1!$D192)), "", FIND(Sheet2!T192, Sheet1!$D192)))</f>
        <v/>
      </c>
      <c r="U192" s="2" t="str">
        <f>IF(ISBLANK(Sheet2!U192), "", IF(ISERR(FIND(Sheet2!U192, Sheet1!$D192)), "", FIND(Sheet2!U192, Sheet1!$D192)))</f>
        <v/>
      </c>
      <c r="V192" s="2" t="str">
        <f>IF(ISBLANK(Sheet2!V192), "", IF(ISERR(FIND(Sheet2!V192, Sheet1!$D192)), "", FIND(Sheet2!V192, Sheet1!$D192)))</f>
        <v/>
      </c>
      <c r="W192" s="2" t="str">
        <f>IF(ISBLANK(Sheet2!W192), "", IF(ISERR(FIND(Sheet2!W192, Sheet1!$D192)), "", FIND(Sheet2!W192, Sheet1!$D192)))</f>
        <v/>
      </c>
      <c r="X192" s="2" t="str">
        <f>IF(ISBLANK(Sheet2!X192), "", IF(ISERR(FIND(Sheet2!X192, Sheet1!$D192)), "", FIND(Sheet2!X192, Sheet1!$D192)))</f>
        <v/>
      </c>
    </row>
    <row r="193">
      <c r="A193" s="2" t="str">
        <f>IF(ISBLANK(Sheet2!A193), "", IF(ISERR(FIND(Sheet2!A193, Sheet1!$D193)), "", FIND(Sheet2!A193, Sheet1!$D193)))</f>
        <v/>
      </c>
      <c r="B193" s="2" t="str">
        <f>IF(ISBLANK(Sheet2!B193), "", IF(ISERR(FIND(Sheet2!B193, Sheet1!$D193)), "", FIND(Sheet2!B193, Sheet1!$D193)))</f>
        <v/>
      </c>
      <c r="C193" s="2" t="str">
        <f>IF(ISBLANK(Sheet2!C193), "", IF(ISERR(FIND(Sheet2!C193, Sheet1!$D193)), "", FIND(Sheet2!C193, Sheet1!$D193)))</f>
        <v/>
      </c>
      <c r="D193" s="2" t="str">
        <f>IF(ISBLANK(Sheet2!D193), "", IF(ISERR(FIND(Sheet2!D193, Sheet1!$D193)), "", FIND(Sheet2!D193, Sheet1!$D193)))</f>
        <v/>
      </c>
      <c r="E193" s="2" t="str">
        <f>IF(ISBLANK(Sheet2!E193), "", IF(ISERR(FIND(Sheet2!E193, Sheet1!$D193)), "", FIND(Sheet2!E193, Sheet1!$D193)))</f>
        <v/>
      </c>
      <c r="F193" s="2" t="str">
        <f>IF(ISBLANK(Sheet2!F193), "", IF(ISERR(FIND(Sheet2!F193, Sheet1!$D193)), "", FIND(Sheet2!F193, Sheet1!$D193)))</f>
        <v/>
      </c>
      <c r="G193" s="2" t="str">
        <f>IF(ISBLANK(Sheet2!G193), "", IF(ISERR(FIND(Sheet2!G193, Sheet1!$D193)), "", FIND(Sheet2!G193, Sheet1!$D193)))</f>
        <v/>
      </c>
      <c r="H193" s="2">
        <f>IF(ISBLANK(Sheet2!H193), "", IF(ISERR(FIND(Sheet2!H193, Sheet1!$D193)), "", FIND(Sheet2!H193, Sheet1!$D193)))</f>
        <v>3</v>
      </c>
      <c r="I193" s="2" t="str">
        <f>IF(ISBLANK(Sheet2!I193), "", IF(ISERR(FIND(Sheet2!I193, Sheet1!$D193)), "", FIND(Sheet2!I193, Sheet1!$D193)))</f>
        <v/>
      </c>
      <c r="J193" s="2" t="str">
        <f>IF(ISBLANK(Sheet2!J193), "", IF(ISERR(FIND(Sheet2!J193, Sheet1!$D193)), "", FIND(Sheet2!J193, Sheet1!$D193)))</f>
        <v/>
      </c>
      <c r="K193" s="2" t="str">
        <f>IF(ISBLANK(Sheet2!K193), "", IF(ISERR(FIND(Sheet2!K193, Sheet1!$D193)), "", FIND(Sheet2!K193, Sheet1!$D193)))</f>
        <v/>
      </c>
      <c r="L193" s="2" t="str">
        <f>IF(ISBLANK(Sheet2!L193), "", IF(ISERR(FIND(Sheet2!L193, Sheet1!$D193)), "", FIND(Sheet2!L193, Sheet1!$D193)))</f>
        <v/>
      </c>
      <c r="M193" s="2" t="str">
        <f>IF(ISBLANK(Sheet2!M193), "", IF(ISERR(FIND(Sheet2!M193, Sheet1!$D193)), "", FIND(Sheet2!M193, Sheet1!$D193)))</f>
        <v/>
      </c>
      <c r="N193" s="2" t="str">
        <f>IF(ISBLANK(Sheet2!N193), "", IF(ISERR(FIND(Sheet2!N193, Sheet1!$D193)), "", FIND(Sheet2!N193, Sheet1!$D193)))</f>
        <v/>
      </c>
      <c r="O193" s="2" t="str">
        <f>IF(ISBLANK(Sheet2!O193), "", IF(ISERR(FIND(Sheet2!O193, Sheet1!$D193)), "", FIND(Sheet2!O193, Sheet1!$D193)))</f>
        <v/>
      </c>
      <c r="P193" s="2" t="str">
        <f>IF(ISBLANK(Sheet2!P193), "", IF(ISERR(FIND(Sheet2!P193, Sheet1!$D193)), "", FIND(Sheet2!P193, Sheet1!$D193)))</f>
        <v/>
      </c>
      <c r="Q193" s="2" t="str">
        <f>IF(ISBLANK(Sheet2!Q193), "", IF(ISERR(FIND(Sheet2!Q193, Sheet1!$D193)), "", FIND(Sheet2!Q193, Sheet1!$D193)))</f>
        <v/>
      </c>
      <c r="R193" s="2" t="str">
        <f>IF(ISBLANK(Sheet2!R193), "", IF(ISERR(FIND(Sheet2!R193, Sheet1!$D193)), "", FIND(Sheet2!R193, Sheet1!$D193)))</f>
        <v/>
      </c>
      <c r="S193" s="2" t="str">
        <f>IF(ISBLANK(Sheet2!S193), "", IF(ISERR(FIND(Sheet2!S193, Sheet1!$D193)), "", FIND(Sheet2!S193, Sheet1!$D193)))</f>
        <v/>
      </c>
      <c r="T193" s="2" t="str">
        <f>IF(ISBLANK(Sheet2!T193), "", IF(ISERR(FIND(Sheet2!T193, Sheet1!$D193)), "", FIND(Sheet2!T193, Sheet1!$D193)))</f>
        <v/>
      </c>
      <c r="U193" s="2" t="str">
        <f>IF(ISBLANK(Sheet2!U193), "", IF(ISERR(FIND(Sheet2!U193, Sheet1!$D193)), "", FIND(Sheet2!U193, Sheet1!$D193)))</f>
        <v/>
      </c>
      <c r="V193" s="2" t="str">
        <f>IF(ISBLANK(Sheet2!V193), "", IF(ISERR(FIND(Sheet2!V193, Sheet1!$D193)), "", FIND(Sheet2!V193, Sheet1!$D193)))</f>
        <v/>
      </c>
      <c r="W193" s="2" t="str">
        <f>IF(ISBLANK(Sheet2!W193), "", IF(ISERR(FIND(Sheet2!W193, Sheet1!$D193)), "", FIND(Sheet2!W193, Sheet1!$D193)))</f>
        <v/>
      </c>
      <c r="X193" s="2" t="str">
        <f>IF(ISBLANK(Sheet2!X193), "", IF(ISERR(FIND(Sheet2!X193, Sheet1!$D193)), "", FIND(Sheet2!X193, Sheet1!$D193)))</f>
        <v/>
      </c>
    </row>
    <row r="194">
      <c r="A194" s="2" t="str">
        <f>IF(ISBLANK(Sheet2!A194), "", IF(ISERR(FIND(Sheet2!A194, Sheet1!$D194)), "", FIND(Sheet2!A194, Sheet1!$D194)))</f>
        <v/>
      </c>
      <c r="B194" s="2" t="str">
        <f>IF(ISBLANK(Sheet2!B194), "", IF(ISERR(FIND(Sheet2!B194, Sheet1!$D194)), "", FIND(Sheet2!B194, Sheet1!$D194)))</f>
        <v/>
      </c>
      <c r="C194" s="2" t="str">
        <f>IF(ISBLANK(Sheet2!C194), "", IF(ISERR(FIND(Sheet2!C194, Sheet1!$D194)), "", FIND(Sheet2!C194, Sheet1!$D194)))</f>
        <v/>
      </c>
      <c r="D194" s="2" t="str">
        <f>IF(ISBLANK(Sheet2!D194), "", IF(ISERR(FIND(Sheet2!D194, Sheet1!$D194)), "", FIND(Sheet2!D194, Sheet1!$D194)))</f>
        <v/>
      </c>
      <c r="E194" s="2" t="str">
        <f>IF(ISBLANK(Sheet2!E194), "", IF(ISERR(FIND(Sheet2!E194, Sheet1!$D194)), "", FIND(Sheet2!E194, Sheet1!$D194)))</f>
        <v/>
      </c>
      <c r="F194" s="2" t="str">
        <f>IF(ISBLANK(Sheet2!F194), "", IF(ISERR(FIND(Sheet2!F194, Sheet1!$D194)), "", FIND(Sheet2!F194, Sheet1!$D194)))</f>
        <v/>
      </c>
      <c r="G194" s="2" t="str">
        <f>IF(ISBLANK(Sheet2!G194), "", IF(ISERR(FIND(Sheet2!G194, Sheet1!$D194)), "", FIND(Sheet2!G194, Sheet1!$D194)))</f>
        <v/>
      </c>
      <c r="H194" s="2" t="str">
        <f>IF(ISBLANK(Sheet2!H194), "", IF(ISERR(FIND(Sheet2!H194, Sheet1!$D194)), "", FIND(Sheet2!H194, Sheet1!$D194)))</f>
        <v/>
      </c>
      <c r="I194" s="2">
        <f>IF(ISBLANK(Sheet2!I194), "", IF(ISERR(FIND(Sheet2!I194, Sheet1!$D194)), "", FIND(Sheet2!I194, Sheet1!$D194)))</f>
        <v>3</v>
      </c>
      <c r="J194" s="2" t="str">
        <f>IF(ISBLANK(Sheet2!J194), "", IF(ISERR(FIND(Sheet2!J194, Sheet1!$D194)), "", FIND(Sheet2!J194, Sheet1!$D194)))</f>
        <v/>
      </c>
      <c r="K194" s="2" t="str">
        <f>IF(ISBLANK(Sheet2!K194), "", IF(ISERR(FIND(Sheet2!K194, Sheet1!$D194)), "", FIND(Sheet2!K194, Sheet1!$D194)))</f>
        <v/>
      </c>
      <c r="L194" s="2" t="str">
        <f>IF(ISBLANK(Sheet2!L194), "", IF(ISERR(FIND(Sheet2!L194, Sheet1!$D194)), "", FIND(Sheet2!L194, Sheet1!$D194)))</f>
        <v/>
      </c>
      <c r="M194" s="2" t="str">
        <f>IF(ISBLANK(Sheet2!M194), "", IF(ISERR(FIND(Sheet2!M194, Sheet1!$D194)), "", FIND(Sheet2!M194, Sheet1!$D194)))</f>
        <v/>
      </c>
      <c r="N194" s="2" t="str">
        <f>IF(ISBLANK(Sheet2!N194), "", IF(ISERR(FIND(Sheet2!N194, Sheet1!$D194)), "", FIND(Sheet2!N194, Sheet1!$D194)))</f>
        <v/>
      </c>
      <c r="O194" s="2" t="str">
        <f>IF(ISBLANK(Sheet2!O194), "", IF(ISERR(FIND(Sheet2!O194, Sheet1!$D194)), "", FIND(Sheet2!O194, Sheet1!$D194)))</f>
        <v/>
      </c>
      <c r="P194" s="2" t="str">
        <f>IF(ISBLANK(Sheet2!P194), "", IF(ISERR(FIND(Sheet2!P194, Sheet1!$D194)), "", FIND(Sheet2!P194, Sheet1!$D194)))</f>
        <v/>
      </c>
      <c r="Q194" s="2" t="str">
        <f>IF(ISBLANK(Sheet2!Q194), "", IF(ISERR(FIND(Sheet2!Q194, Sheet1!$D194)), "", FIND(Sheet2!Q194, Sheet1!$D194)))</f>
        <v/>
      </c>
      <c r="R194" s="2" t="str">
        <f>IF(ISBLANK(Sheet2!R194), "", IF(ISERR(FIND(Sheet2!R194, Sheet1!$D194)), "", FIND(Sheet2!R194, Sheet1!$D194)))</f>
        <v/>
      </c>
      <c r="S194" s="2" t="str">
        <f>IF(ISBLANK(Sheet2!S194), "", IF(ISERR(FIND(Sheet2!S194, Sheet1!$D194)), "", FIND(Sheet2!S194, Sheet1!$D194)))</f>
        <v/>
      </c>
      <c r="T194" s="2" t="str">
        <f>IF(ISBLANK(Sheet2!T194), "", IF(ISERR(FIND(Sheet2!T194, Sheet1!$D194)), "", FIND(Sheet2!T194, Sheet1!$D194)))</f>
        <v/>
      </c>
      <c r="U194" s="2" t="str">
        <f>IF(ISBLANK(Sheet2!U194), "", IF(ISERR(FIND(Sheet2!U194, Sheet1!$D194)), "", FIND(Sheet2!U194, Sheet1!$D194)))</f>
        <v/>
      </c>
      <c r="V194" s="2" t="str">
        <f>IF(ISBLANK(Sheet2!V194), "", IF(ISERR(FIND(Sheet2!V194, Sheet1!$D194)), "", FIND(Sheet2!V194, Sheet1!$D194)))</f>
        <v/>
      </c>
      <c r="W194" s="2" t="str">
        <f>IF(ISBLANK(Sheet2!W194), "", IF(ISERR(FIND(Sheet2!W194, Sheet1!$D194)), "", FIND(Sheet2!W194, Sheet1!$D194)))</f>
        <v/>
      </c>
      <c r="X194" s="2" t="str">
        <f>IF(ISBLANK(Sheet2!X194), "", IF(ISERR(FIND(Sheet2!X194, Sheet1!$D194)), "", FIND(Sheet2!X194, Sheet1!$D194)))</f>
        <v/>
      </c>
    </row>
    <row r="195">
      <c r="A195" s="2" t="str">
        <f>IF(ISBLANK(Sheet2!A195), "", IF(ISERR(FIND(Sheet2!A195, Sheet1!$D195)), "", FIND(Sheet2!A195, Sheet1!$D195)))</f>
        <v/>
      </c>
      <c r="B195" s="2" t="str">
        <f>IF(ISBLANK(Sheet2!B195), "", IF(ISERR(FIND(Sheet2!B195, Sheet1!$D195)), "", FIND(Sheet2!B195, Sheet1!$D195)))</f>
        <v/>
      </c>
      <c r="C195" s="2" t="str">
        <f>IF(ISBLANK(Sheet2!C195), "", IF(ISERR(FIND(Sheet2!C195, Sheet1!$D195)), "", FIND(Sheet2!C195, Sheet1!$D195)))</f>
        <v/>
      </c>
      <c r="D195" s="2" t="str">
        <f>IF(ISBLANK(Sheet2!D195), "", IF(ISERR(FIND(Sheet2!D195, Sheet1!$D195)), "", FIND(Sheet2!D195, Sheet1!$D195)))</f>
        <v/>
      </c>
      <c r="E195" s="2" t="str">
        <f>IF(ISBLANK(Sheet2!E195), "", IF(ISERR(FIND(Sheet2!E195, Sheet1!$D195)), "", FIND(Sheet2!E195, Sheet1!$D195)))</f>
        <v/>
      </c>
      <c r="F195" s="2" t="str">
        <f>IF(ISBLANK(Sheet2!F195), "", IF(ISERR(FIND(Sheet2!F195, Sheet1!$D195)), "", FIND(Sheet2!F195, Sheet1!$D195)))</f>
        <v/>
      </c>
      <c r="G195" s="2" t="str">
        <f>IF(ISBLANK(Sheet2!G195), "", IF(ISERR(FIND(Sheet2!G195, Sheet1!$D195)), "", FIND(Sheet2!G195, Sheet1!$D195)))</f>
        <v/>
      </c>
      <c r="H195" s="2">
        <f>IF(ISBLANK(Sheet2!H195), "", IF(ISERR(FIND(Sheet2!H195, Sheet1!$D195)), "", FIND(Sheet2!H195, Sheet1!$D195)))</f>
        <v>8</v>
      </c>
      <c r="I195" s="2" t="str">
        <f>IF(ISBLANK(Sheet2!I195), "", IF(ISERR(FIND(Sheet2!I195, Sheet1!$D195)), "", FIND(Sheet2!I195, Sheet1!$D195)))</f>
        <v/>
      </c>
      <c r="J195" s="2" t="str">
        <f>IF(ISBLANK(Sheet2!J195), "", IF(ISERR(FIND(Sheet2!J195, Sheet1!$D195)), "", FIND(Sheet2!J195, Sheet1!$D195)))</f>
        <v/>
      </c>
      <c r="K195" s="2" t="str">
        <f>IF(ISBLANK(Sheet2!K195), "", IF(ISERR(FIND(Sheet2!K195, Sheet1!$D195)), "", FIND(Sheet2!K195, Sheet1!$D195)))</f>
        <v/>
      </c>
      <c r="L195" s="2" t="str">
        <f>IF(ISBLANK(Sheet2!L195), "", IF(ISERR(FIND(Sheet2!L195, Sheet1!$D195)), "", FIND(Sheet2!L195, Sheet1!$D195)))</f>
        <v/>
      </c>
      <c r="M195" s="2" t="str">
        <f>IF(ISBLANK(Sheet2!M195), "", IF(ISERR(FIND(Sheet2!M195, Sheet1!$D195)), "", FIND(Sheet2!M195, Sheet1!$D195)))</f>
        <v/>
      </c>
      <c r="N195" s="2" t="str">
        <f>IF(ISBLANK(Sheet2!N195), "", IF(ISERR(FIND(Sheet2!N195, Sheet1!$D195)), "", FIND(Sheet2!N195, Sheet1!$D195)))</f>
        <v/>
      </c>
      <c r="O195" s="2" t="str">
        <f>IF(ISBLANK(Sheet2!O195), "", IF(ISERR(FIND(Sheet2!O195, Sheet1!$D195)), "", FIND(Sheet2!O195, Sheet1!$D195)))</f>
        <v/>
      </c>
      <c r="P195" s="2">
        <f>IF(ISBLANK(Sheet2!P195), "", IF(ISERR(FIND(Sheet2!P195, Sheet1!$D195)), "", FIND(Sheet2!P195, Sheet1!$D195)))</f>
        <v>8</v>
      </c>
      <c r="Q195" s="2" t="str">
        <f>IF(ISBLANK(Sheet2!Q195), "", IF(ISERR(FIND(Sheet2!Q195, Sheet1!$D195)), "", FIND(Sheet2!Q195, Sheet1!$D195)))</f>
        <v/>
      </c>
      <c r="R195" s="2" t="str">
        <f>IF(ISBLANK(Sheet2!R195), "", IF(ISERR(FIND(Sheet2!R195, Sheet1!$D195)), "", FIND(Sheet2!R195, Sheet1!$D195)))</f>
        <v/>
      </c>
      <c r="S195" s="2" t="str">
        <f>IF(ISBLANK(Sheet2!S195), "", IF(ISERR(FIND(Sheet2!S195, Sheet1!$D195)), "", FIND(Sheet2!S195, Sheet1!$D195)))</f>
        <v/>
      </c>
      <c r="T195" s="2" t="str">
        <f>IF(ISBLANK(Sheet2!T195), "", IF(ISERR(FIND(Sheet2!T195, Sheet1!$D195)), "", FIND(Sheet2!T195, Sheet1!$D195)))</f>
        <v/>
      </c>
      <c r="U195" s="2" t="str">
        <f>IF(ISBLANK(Sheet2!U195), "", IF(ISERR(FIND(Sheet2!U195, Sheet1!$D195)), "", FIND(Sheet2!U195, Sheet1!$D195)))</f>
        <v/>
      </c>
      <c r="V195" s="2" t="str">
        <f>IF(ISBLANK(Sheet2!V195), "", IF(ISERR(FIND(Sheet2!V195, Sheet1!$D195)), "", FIND(Sheet2!V195, Sheet1!$D195)))</f>
        <v/>
      </c>
      <c r="W195" s="2" t="str">
        <f>IF(ISBLANK(Sheet2!W195), "", IF(ISERR(FIND(Sheet2!W195, Sheet1!$D195)), "", FIND(Sheet2!W195, Sheet1!$D195)))</f>
        <v/>
      </c>
      <c r="X195" s="2" t="str">
        <f>IF(ISBLANK(Sheet2!X195), "", IF(ISERR(FIND(Sheet2!X195, Sheet1!$D195)), "", FIND(Sheet2!X195, Sheet1!$D195)))</f>
        <v/>
      </c>
    </row>
    <row r="196">
      <c r="A196" s="2" t="str">
        <f>IF(ISBLANK(Sheet2!A196), "", IF(ISERR(FIND(Sheet2!A196, Sheet1!$D196)), "", FIND(Sheet2!A196, Sheet1!$D196)))</f>
        <v/>
      </c>
      <c r="B196" s="2">
        <f>IF(ISBLANK(Sheet2!B196), "", IF(ISERR(FIND(Sheet2!B196, Sheet1!$D196)), "", FIND(Sheet2!B196, Sheet1!$D196)))</f>
        <v>2</v>
      </c>
      <c r="C196" s="2" t="str">
        <f>IF(ISBLANK(Sheet2!C196), "", IF(ISERR(FIND(Sheet2!C196, Sheet1!$D196)), "", FIND(Sheet2!C196, Sheet1!$D196)))</f>
        <v/>
      </c>
      <c r="D196" s="2" t="str">
        <f>IF(ISBLANK(Sheet2!D196), "", IF(ISERR(FIND(Sheet2!D196, Sheet1!$D196)), "", FIND(Sheet2!D196, Sheet1!$D196)))</f>
        <v/>
      </c>
      <c r="E196" s="2" t="str">
        <f>IF(ISBLANK(Sheet2!E196), "", IF(ISERR(FIND(Sheet2!E196, Sheet1!$D196)), "", FIND(Sheet2!E196, Sheet1!$D196)))</f>
        <v/>
      </c>
      <c r="F196" s="2" t="str">
        <f>IF(ISBLANK(Sheet2!F196), "", IF(ISERR(FIND(Sheet2!F196, Sheet1!$D196)), "", FIND(Sheet2!F196, Sheet1!$D196)))</f>
        <v/>
      </c>
      <c r="G196" s="2" t="str">
        <f>IF(ISBLANK(Sheet2!G196), "", IF(ISERR(FIND(Sheet2!G196, Sheet1!$D196)), "", FIND(Sheet2!G196, Sheet1!$D196)))</f>
        <v/>
      </c>
      <c r="H196" s="2" t="str">
        <f>IF(ISBLANK(Sheet2!H196), "", IF(ISERR(FIND(Sheet2!H196, Sheet1!$D196)), "", FIND(Sheet2!H196, Sheet1!$D196)))</f>
        <v/>
      </c>
      <c r="I196" s="2" t="str">
        <f>IF(ISBLANK(Sheet2!I196), "", IF(ISERR(FIND(Sheet2!I196, Sheet1!$D196)), "", FIND(Sheet2!I196, Sheet1!$D196)))</f>
        <v/>
      </c>
      <c r="J196" s="2" t="str">
        <f>IF(ISBLANK(Sheet2!J196), "", IF(ISERR(FIND(Sheet2!J196, Sheet1!$D196)), "", FIND(Sheet2!J196, Sheet1!$D196)))</f>
        <v/>
      </c>
      <c r="K196" s="2" t="str">
        <f>IF(ISBLANK(Sheet2!K196), "", IF(ISERR(FIND(Sheet2!K196, Sheet1!$D196)), "", FIND(Sheet2!K196, Sheet1!$D196)))</f>
        <v/>
      </c>
      <c r="L196" s="2" t="str">
        <f>IF(ISBLANK(Sheet2!L196), "", IF(ISERR(FIND(Sheet2!L196, Sheet1!$D196)), "", FIND(Sheet2!L196, Sheet1!$D196)))</f>
        <v/>
      </c>
      <c r="M196" s="2" t="str">
        <f>IF(ISBLANK(Sheet2!M196), "", IF(ISERR(FIND(Sheet2!M196, Sheet1!$D196)), "", FIND(Sheet2!M196, Sheet1!$D196)))</f>
        <v/>
      </c>
      <c r="N196" s="2" t="str">
        <f>IF(ISBLANK(Sheet2!N196), "", IF(ISERR(FIND(Sheet2!N196, Sheet1!$D196)), "", FIND(Sheet2!N196, Sheet1!$D196)))</f>
        <v/>
      </c>
      <c r="O196" s="2" t="str">
        <f>IF(ISBLANK(Sheet2!O196), "", IF(ISERR(FIND(Sheet2!O196, Sheet1!$D196)), "", FIND(Sheet2!O196, Sheet1!$D196)))</f>
        <v/>
      </c>
      <c r="P196" s="2" t="str">
        <f>IF(ISBLANK(Sheet2!P196), "", IF(ISERR(FIND(Sheet2!P196, Sheet1!$D196)), "", FIND(Sheet2!P196, Sheet1!$D196)))</f>
        <v/>
      </c>
      <c r="Q196" s="2" t="str">
        <f>IF(ISBLANK(Sheet2!Q196), "", IF(ISERR(FIND(Sheet2!Q196, Sheet1!$D196)), "", FIND(Sheet2!Q196, Sheet1!$D196)))</f>
        <v/>
      </c>
      <c r="R196" s="2" t="str">
        <f>IF(ISBLANK(Sheet2!R196), "", IF(ISERR(FIND(Sheet2!R196, Sheet1!$D196)), "", FIND(Sheet2!R196, Sheet1!$D196)))</f>
        <v/>
      </c>
      <c r="S196" s="2" t="str">
        <f>IF(ISBLANK(Sheet2!S196), "", IF(ISERR(FIND(Sheet2!S196, Sheet1!$D196)), "", FIND(Sheet2!S196, Sheet1!$D196)))</f>
        <v/>
      </c>
      <c r="T196" s="2" t="str">
        <f>IF(ISBLANK(Sheet2!T196), "", IF(ISERR(FIND(Sheet2!T196, Sheet1!$D196)), "", FIND(Sheet2!T196, Sheet1!$D196)))</f>
        <v/>
      </c>
      <c r="U196" s="2" t="str">
        <f>IF(ISBLANK(Sheet2!U196), "", IF(ISERR(FIND(Sheet2!U196, Sheet1!$D196)), "", FIND(Sheet2!U196, Sheet1!$D196)))</f>
        <v/>
      </c>
      <c r="V196" s="2" t="str">
        <f>IF(ISBLANK(Sheet2!V196), "", IF(ISERR(FIND(Sheet2!V196, Sheet1!$D196)), "", FIND(Sheet2!V196, Sheet1!$D196)))</f>
        <v/>
      </c>
      <c r="W196" s="2" t="str">
        <f>IF(ISBLANK(Sheet2!W196), "", IF(ISERR(FIND(Sheet2!W196, Sheet1!$D196)), "", FIND(Sheet2!W196, Sheet1!$D196)))</f>
        <v/>
      </c>
      <c r="X196" s="2" t="str">
        <f>IF(ISBLANK(Sheet2!X196), "", IF(ISERR(FIND(Sheet2!X196, Sheet1!$D196)), "", FIND(Sheet2!X196, Sheet1!$D196)))</f>
        <v/>
      </c>
    </row>
    <row r="197">
      <c r="A197" s="2">
        <f>IF(ISBLANK(Sheet2!A197), "", IF(ISERR(FIND(Sheet2!A197, Sheet1!$D197)), "", FIND(Sheet2!A197, Sheet1!$D197)))</f>
        <v>9</v>
      </c>
      <c r="B197" s="2" t="str">
        <f>IF(ISBLANK(Sheet2!B197), "", IF(ISERR(FIND(Sheet2!B197, Sheet1!$D197)), "", FIND(Sheet2!B197, Sheet1!$D197)))</f>
        <v/>
      </c>
      <c r="C197" s="2" t="str">
        <f>IF(ISBLANK(Sheet2!C197), "", IF(ISERR(FIND(Sheet2!C197, Sheet1!$D197)), "", FIND(Sheet2!C197, Sheet1!$D197)))</f>
        <v/>
      </c>
      <c r="D197" s="2" t="str">
        <f>IF(ISBLANK(Sheet2!D197), "", IF(ISERR(FIND(Sheet2!D197, Sheet1!$D197)), "", FIND(Sheet2!D197, Sheet1!$D197)))</f>
        <v/>
      </c>
      <c r="E197" s="2" t="str">
        <f>IF(ISBLANK(Sheet2!E197), "", IF(ISERR(FIND(Sheet2!E197, Sheet1!$D197)), "", FIND(Sheet2!E197, Sheet1!$D197)))</f>
        <v/>
      </c>
      <c r="F197" s="2" t="str">
        <f>IF(ISBLANK(Sheet2!F197), "", IF(ISERR(FIND(Sheet2!F197, Sheet1!$D197)), "", FIND(Sheet2!F197, Sheet1!$D197)))</f>
        <v/>
      </c>
      <c r="G197" s="2" t="str">
        <f>IF(ISBLANK(Sheet2!G197), "", IF(ISERR(FIND(Sheet2!G197, Sheet1!$D197)), "", FIND(Sheet2!G197, Sheet1!$D197)))</f>
        <v/>
      </c>
      <c r="H197" s="2" t="str">
        <f>IF(ISBLANK(Sheet2!H197), "", IF(ISERR(FIND(Sheet2!H197, Sheet1!$D197)), "", FIND(Sheet2!H197, Sheet1!$D197)))</f>
        <v/>
      </c>
      <c r="I197" s="2" t="str">
        <f>IF(ISBLANK(Sheet2!I197), "", IF(ISERR(FIND(Sheet2!I197, Sheet1!$D197)), "", FIND(Sheet2!I197, Sheet1!$D197)))</f>
        <v/>
      </c>
      <c r="J197" s="2" t="str">
        <f>IF(ISBLANK(Sheet2!J197), "", IF(ISERR(FIND(Sheet2!J197, Sheet1!$D197)), "", FIND(Sheet2!J197, Sheet1!$D197)))</f>
        <v/>
      </c>
      <c r="K197" s="2" t="str">
        <f>IF(ISBLANK(Sheet2!K197), "", IF(ISERR(FIND(Sheet2!K197, Sheet1!$D197)), "", FIND(Sheet2!K197, Sheet1!$D197)))</f>
        <v/>
      </c>
      <c r="L197" s="2" t="str">
        <f>IF(ISBLANK(Sheet2!L197), "", IF(ISERR(FIND(Sheet2!L197, Sheet1!$D197)), "", FIND(Sheet2!L197, Sheet1!$D197)))</f>
        <v/>
      </c>
      <c r="M197" s="2" t="str">
        <f>IF(ISBLANK(Sheet2!M197), "", IF(ISERR(FIND(Sheet2!M197, Sheet1!$D197)), "", FIND(Sheet2!M197, Sheet1!$D197)))</f>
        <v/>
      </c>
      <c r="N197" s="2" t="str">
        <f>IF(ISBLANK(Sheet2!N197), "", IF(ISERR(FIND(Sheet2!N197, Sheet1!$D197)), "", FIND(Sheet2!N197, Sheet1!$D197)))</f>
        <v/>
      </c>
      <c r="O197" s="2" t="str">
        <f>IF(ISBLANK(Sheet2!O197), "", IF(ISERR(FIND(Sheet2!O197, Sheet1!$D197)), "", FIND(Sheet2!O197, Sheet1!$D197)))</f>
        <v/>
      </c>
      <c r="P197" s="2" t="str">
        <f>IF(ISBLANK(Sheet2!P197), "", IF(ISERR(FIND(Sheet2!P197, Sheet1!$D197)), "", FIND(Sheet2!P197, Sheet1!$D197)))</f>
        <v/>
      </c>
      <c r="Q197" s="2" t="str">
        <f>IF(ISBLANK(Sheet2!Q197), "", IF(ISERR(FIND(Sheet2!Q197, Sheet1!$D197)), "", FIND(Sheet2!Q197, Sheet1!$D197)))</f>
        <v/>
      </c>
      <c r="R197" s="2" t="str">
        <f>IF(ISBLANK(Sheet2!R197), "", IF(ISERR(FIND(Sheet2!R197, Sheet1!$D197)), "", FIND(Sheet2!R197, Sheet1!$D197)))</f>
        <v/>
      </c>
      <c r="S197" s="2" t="str">
        <f>IF(ISBLANK(Sheet2!S197), "", IF(ISERR(FIND(Sheet2!S197, Sheet1!$D197)), "", FIND(Sheet2!S197, Sheet1!$D197)))</f>
        <v/>
      </c>
      <c r="T197" s="2" t="str">
        <f>IF(ISBLANK(Sheet2!T197), "", IF(ISERR(FIND(Sheet2!T197, Sheet1!$D197)), "", FIND(Sheet2!T197, Sheet1!$D197)))</f>
        <v/>
      </c>
      <c r="U197" s="2" t="str">
        <f>IF(ISBLANK(Sheet2!U197), "", IF(ISERR(FIND(Sheet2!U197, Sheet1!$D197)), "", FIND(Sheet2!U197, Sheet1!$D197)))</f>
        <v/>
      </c>
      <c r="V197" s="2" t="str">
        <f>IF(ISBLANK(Sheet2!V197), "", IF(ISERR(FIND(Sheet2!V197, Sheet1!$D197)), "", FIND(Sheet2!V197, Sheet1!$D197)))</f>
        <v/>
      </c>
      <c r="W197" s="2" t="str">
        <f>IF(ISBLANK(Sheet2!W197), "", IF(ISERR(FIND(Sheet2!W197, Sheet1!$D197)), "", FIND(Sheet2!W197, Sheet1!$D197)))</f>
        <v/>
      </c>
      <c r="X197" s="2" t="str">
        <f>IF(ISBLANK(Sheet2!X197), "", IF(ISERR(FIND(Sheet2!X197, Sheet1!$D197)), "", FIND(Sheet2!X197, Sheet1!$D197)))</f>
        <v/>
      </c>
    </row>
    <row r="198">
      <c r="A198" s="2" t="str">
        <f>IF(ISBLANK(Sheet2!A198), "", IF(ISERR(FIND(Sheet2!A198, Sheet1!$D198)), "", FIND(Sheet2!A198, Sheet1!$D198)))</f>
        <v/>
      </c>
      <c r="B198" s="2" t="str">
        <f>IF(ISBLANK(Sheet2!B198), "", IF(ISERR(FIND(Sheet2!B198, Sheet1!$D198)), "", FIND(Sheet2!B198, Sheet1!$D198)))</f>
        <v/>
      </c>
      <c r="C198" s="2" t="str">
        <f>IF(ISBLANK(Sheet2!C198), "", IF(ISERR(FIND(Sheet2!C198, Sheet1!$D198)), "", FIND(Sheet2!C198, Sheet1!$D198)))</f>
        <v/>
      </c>
      <c r="D198" s="2" t="str">
        <f>IF(ISBLANK(Sheet2!D198), "", IF(ISERR(FIND(Sheet2!D198, Sheet1!$D198)), "", FIND(Sheet2!D198, Sheet1!$D198)))</f>
        <v/>
      </c>
      <c r="E198" s="2" t="str">
        <f>IF(ISBLANK(Sheet2!E198), "", IF(ISERR(FIND(Sheet2!E198, Sheet1!$D198)), "", FIND(Sheet2!E198, Sheet1!$D198)))</f>
        <v/>
      </c>
      <c r="F198" s="2" t="str">
        <f>IF(ISBLANK(Sheet2!F198), "", IF(ISERR(FIND(Sheet2!F198, Sheet1!$D198)), "", FIND(Sheet2!F198, Sheet1!$D198)))</f>
        <v/>
      </c>
      <c r="G198" s="2">
        <f>IF(ISBLANK(Sheet2!G198), "", IF(ISERR(FIND(Sheet2!G198, Sheet1!$D198)), "", FIND(Sheet2!G198, Sheet1!$D198)))</f>
        <v>8</v>
      </c>
      <c r="H198" s="2">
        <f>IF(ISBLANK(Sheet2!H198), "", IF(ISERR(FIND(Sheet2!H198, Sheet1!$D198)), "", FIND(Sheet2!H198, Sheet1!$D198)))</f>
        <v>8</v>
      </c>
      <c r="I198" s="2" t="str">
        <f>IF(ISBLANK(Sheet2!I198), "", IF(ISERR(FIND(Sheet2!I198, Sheet1!$D198)), "", FIND(Sheet2!I198, Sheet1!$D198)))</f>
        <v/>
      </c>
      <c r="J198" s="2" t="str">
        <f>IF(ISBLANK(Sheet2!J198), "", IF(ISERR(FIND(Sheet2!J198, Sheet1!$D198)), "", FIND(Sheet2!J198, Sheet1!$D198)))</f>
        <v/>
      </c>
      <c r="K198" s="2" t="str">
        <f>IF(ISBLANK(Sheet2!K198), "", IF(ISERR(FIND(Sheet2!K198, Sheet1!$D198)), "", FIND(Sheet2!K198, Sheet1!$D198)))</f>
        <v/>
      </c>
      <c r="L198" s="2" t="str">
        <f>IF(ISBLANK(Sheet2!L198), "", IF(ISERR(FIND(Sheet2!L198, Sheet1!$D198)), "", FIND(Sheet2!L198, Sheet1!$D198)))</f>
        <v/>
      </c>
      <c r="M198" s="2" t="str">
        <f>IF(ISBLANK(Sheet2!M198), "", IF(ISERR(FIND(Sheet2!M198, Sheet1!$D198)), "", FIND(Sheet2!M198, Sheet1!$D198)))</f>
        <v/>
      </c>
      <c r="N198" s="2" t="str">
        <f>IF(ISBLANK(Sheet2!N198), "", IF(ISERR(FIND(Sheet2!N198, Sheet1!$D198)), "", FIND(Sheet2!N198, Sheet1!$D198)))</f>
        <v/>
      </c>
      <c r="O198" s="2" t="str">
        <f>IF(ISBLANK(Sheet2!O198), "", IF(ISERR(FIND(Sheet2!O198, Sheet1!$D198)), "", FIND(Sheet2!O198, Sheet1!$D198)))</f>
        <v/>
      </c>
      <c r="P198" s="2" t="str">
        <f>IF(ISBLANK(Sheet2!P198), "", IF(ISERR(FIND(Sheet2!P198, Sheet1!$D198)), "", FIND(Sheet2!P198, Sheet1!$D198)))</f>
        <v/>
      </c>
      <c r="Q198" s="2" t="str">
        <f>IF(ISBLANK(Sheet2!Q198), "", IF(ISERR(FIND(Sheet2!Q198, Sheet1!$D198)), "", FIND(Sheet2!Q198, Sheet1!$D198)))</f>
        <v/>
      </c>
      <c r="R198" s="2" t="str">
        <f>IF(ISBLANK(Sheet2!R198), "", IF(ISERR(FIND(Sheet2!R198, Sheet1!$D198)), "", FIND(Sheet2!R198, Sheet1!$D198)))</f>
        <v/>
      </c>
      <c r="S198" s="2" t="str">
        <f>IF(ISBLANK(Sheet2!S198), "", IF(ISERR(FIND(Sheet2!S198, Sheet1!$D198)), "", FIND(Sheet2!S198, Sheet1!$D198)))</f>
        <v/>
      </c>
      <c r="T198" s="2" t="str">
        <f>IF(ISBLANK(Sheet2!T198), "", IF(ISERR(FIND(Sheet2!T198, Sheet1!$D198)), "", FIND(Sheet2!T198, Sheet1!$D198)))</f>
        <v/>
      </c>
      <c r="U198" s="2" t="str">
        <f>IF(ISBLANK(Sheet2!U198), "", IF(ISERR(FIND(Sheet2!U198, Sheet1!$D198)), "", FIND(Sheet2!U198, Sheet1!$D198)))</f>
        <v/>
      </c>
      <c r="V198" s="2" t="str">
        <f>IF(ISBLANK(Sheet2!V198), "", IF(ISERR(FIND(Sheet2!V198, Sheet1!$D198)), "", FIND(Sheet2!V198, Sheet1!$D198)))</f>
        <v/>
      </c>
      <c r="W198" s="2" t="str">
        <f>IF(ISBLANK(Sheet2!W198), "", IF(ISERR(FIND(Sheet2!W198, Sheet1!$D198)), "", FIND(Sheet2!W198, Sheet1!$D198)))</f>
        <v/>
      </c>
      <c r="X198" s="2" t="str">
        <f>IF(ISBLANK(Sheet2!X198), "", IF(ISERR(FIND(Sheet2!X198, Sheet1!$D198)), "", FIND(Sheet2!X198, Sheet1!$D198)))</f>
        <v/>
      </c>
    </row>
    <row r="199">
      <c r="A199" s="2" t="str">
        <f>IF(ISBLANK(Sheet2!A199), "", IF(ISERR(FIND(Sheet2!A199, Sheet1!$D199)), "", FIND(Sheet2!A199, Sheet1!$D199)))</f>
        <v/>
      </c>
      <c r="B199" s="2" t="str">
        <f>IF(ISBLANK(Sheet2!B199), "", IF(ISERR(FIND(Sheet2!B199, Sheet1!$D199)), "", FIND(Sheet2!B199, Sheet1!$D199)))</f>
        <v/>
      </c>
      <c r="C199" s="2">
        <f>IF(ISBLANK(Sheet2!C199), "", IF(ISERR(FIND(Sheet2!C199, Sheet1!$D199)), "", FIND(Sheet2!C199, Sheet1!$D199)))</f>
        <v>3</v>
      </c>
      <c r="D199" s="2" t="str">
        <f>IF(ISBLANK(Sheet2!D199), "", IF(ISERR(FIND(Sheet2!D199, Sheet1!$D199)), "", FIND(Sheet2!D199, Sheet1!$D199)))</f>
        <v/>
      </c>
      <c r="E199" s="2" t="str">
        <f>IF(ISBLANK(Sheet2!E199), "", IF(ISERR(FIND(Sheet2!E199, Sheet1!$D199)), "", FIND(Sheet2!E199, Sheet1!$D199)))</f>
        <v/>
      </c>
      <c r="F199" s="2" t="str">
        <f>IF(ISBLANK(Sheet2!F199), "", IF(ISERR(FIND(Sheet2!F199, Sheet1!$D199)), "", FIND(Sheet2!F199, Sheet1!$D199)))</f>
        <v/>
      </c>
      <c r="G199" s="2" t="str">
        <f>IF(ISBLANK(Sheet2!G199), "", IF(ISERR(FIND(Sheet2!G199, Sheet1!$D199)), "", FIND(Sheet2!G199, Sheet1!$D199)))</f>
        <v/>
      </c>
      <c r="H199" s="2" t="str">
        <f>IF(ISBLANK(Sheet2!H199), "", IF(ISERR(FIND(Sheet2!H199, Sheet1!$D199)), "", FIND(Sheet2!H199, Sheet1!$D199)))</f>
        <v/>
      </c>
      <c r="I199" s="2" t="str">
        <f>IF(ISBLANK(Sheet2!I199), "", IF(ISERR(FIND(Sheet2!I199, Sheet1!$D199)), "", FIND(Sheet2!I199, Sheet1!$D199)))</f>
        <v/>
      </c>
      <c r="J199" s="2" t="str">
        <f>IF(ISBLANK(Sheet2!J199), "", IF(ISERR(FIND(Sheet2!J199, Sheet1!$D199)), "", FIND(Sheet2!J199, Sheet1!$D199)))</f>
        <v/>
      </c>
      <c r="K199" s="2" t="str">
        <f>IF(ISBLANK(Sheet2!K199), "", IF(ISERR(FIND(Sheet2!K199, Sheet1!$D199)), "", FIND(Sheet2!K199, Sheet1!$D199)))</f>
        <v/>
      </c>
      <c r="L199" s="2" t="str">
        <f>IF(ISBLANK(Sheet2!L199), "", IF(ISERR(FIND(Sheet2!L199, Sheet1!$D199)), "", FIND(Sheet2!L199, Sheet1!$D199)))</f>
        <v/>
      </c>
      <c r="M199" s="2" t="str">
        <f>IF(ISBLANK(Sheet2!M199), "", IF(ISERR(FIND(Sheet2!M199, Sheet1!$D199)), "", FIND(Sheet2!M199, Sheet1!$D199)))</f>
        <v/>
      </c>
      <c r="N199" s="2" t="str">
        <f>IF(ISBLANK(Sheet2!N199), "", IF(ISERR(FIND(Sheet2!N199, Sheet1!$D199)), "", FIND(Sheet2!N199, Sheet1!$D199)))</f>
        <v/>
      </c>
      <c r="O199" s="2" t="str">
        <f>IF(ISBLANK(Sheet2!O199), "", IF(ISERR(FIND(Sheet2!O199, Sheet1!$D199)), "", FIND(Sheet2!O199, Sheet1!$D199)))</f>
        <v/>
      </c>
      <c r="P199" s="2" t="str">
        <f>IF(ISBLANK(Sheet2!P199), "", IF(ISERR(FIND(Sheet2!P199, Sheet1!$D199)), "", FIND(Sheet2!P199, Sheet1!$D199)))</f>
        <v/>
      </c>
      <c r="Q199" s="2" t="str">
        <f>IF(ISBLANK(Sheet2!Q199), "", IF(ISERR(FIND(Sheet2!Q199, Sheet1!$D199)), "", FIND(Sheet2!Q199, Sheet1!$D199)))</f>
        <v/>
      </c>
      <c r="R199" s="2" t="str">
        <f>IF(ISBLANK(Sheet2!R199), "", IF(ISERR(FIND(Sheet2!R199, Sheet1!$D199)), "", FIND(Sheet2!R199, Sheet1!$D199)))</f>
        <v/>
      </c>
      <c r="S199" s="2" t="str">
        <f>IF(ISBLANK(Sheet2!S199), "", IF(ISERR(FIND(Sheet2!S199, Sheet1!$D199)), "", FIND(Sheet2!S199, Sheet1!$D199)))</f>
        <v/>
      </c>
      <c r="T199" s="2" t="str">
        <f>IF(ISBLANK(Sheet2!T199), "", IF(ISERR(FIND(Sheet2!T199, Sheet1!$D199)), "", FIND(Sheet2!T199, Sheet1!$D199)))</f>
        <v/>
      </c>
      <c r="U199" s="2" t="str">
        <f>IF(ISBLANK(Sheet2!U199), "", IF(ISERR(FIND(Sheet2!U199, Sheet1!$D199)), "", FIND(Sheet2!U199, Sheet1!$D199)))</f>
        <v/>
      </c>
      <c r="V199" s="2" t="str">
        <f>IF(ISBLANK(Sheet2!V199), "", IF(ISERR(FIND(Sheet2!V199, Sheet1!$D199)), "", FIND(Sheet2!V199, Sheet1!$D199)))</f>
        <v/>
      </c>
      <c r="W199" s="2" t="str">
        <f>IF(ISBLANK(Sheet2!W199), "", IF(ISERR(FIND(Sheet2!W199, Sheet1!$D199)), "", FIND(Sheet2!W199, Sheet1!$D199)))</f>
        <v/>
      </c>
      <c r="X199" s="2" t="str">
        <f>IF(ISBLANK(Sheet2!X199), "", IF(ISERR(FIND(Sheet2!X199, Sheet1!$D199)), "", FIND(Sheet2!X199, Sheet1!$D199)))</f>
        <v/>
      </c>
    </row>
    <row r="200">
      <c r="A200" s="2" t="str">
        <f>IF(ISBLANK(Sheet2!A200), "", IF(ISERR(FIND(Sheet2!A200, Sheet1!$D200)), "", FIND(Sheet2!A200, Sheet1!$D200)))</f>
        <v/>
      </c>
      <c r="B200" s="2">
        <f>IF(ISBLANK(Sheet2!B200), "", IF(ISERR(FIND(Sheet2!B200, Sheet1!$D200)), "", FIND(Sheet2!B200, Sheet1!$D200)))</f>
        <v>1</v>
      </c>
      <c r="C200" s="2" t="str">
        <f>IF(ISBLANK(Sheet2!C200), "", IF(ISERR(FIND(Sheet2!C200, Sheet1!$D200)), "", FIND(Sheet2!C200, Sheet1!$D200)))</f>
        <v/>
      </c>
      <c r="D200" s="2">
        <f>IF(ISBLANK(Sheet2!D200), "", IF(ISERR(FIND(Sheet2!D200, Sheet1!$D200)), "", FIND(Sheet2!D200, Sheet1!$D200)))</f>
        <v>1</v>
      </c>
      <c r="E200" s="2" t="str">
        <f>IF(ISBLANK(Sheet2!E200), "", IF(ISERR(FIND(Sheet2!E200, Sheet1!$D200)), "", FIND(Sheet2!E200, Sheet1!$D200)))</f>
        <v/>
      </c>
      <c r="F200" s="2" t="str">
        <f>IF(ISBLANK(Sheet2!F200), "", IF(ISERR(FIND(Sheet2!F200, Sheet1!$D200)), "", FIND(Sheet2!F200, Sheet1!$D200)))</f>
        <v/>
      </c>
      <c r="G200" s="2">
        <f>IF(ISBLANK(Sheet2!G200), "", IF(ISERR(FIND(Sheet2!G200, Sheet1!$D200)), "", FIND(Sheet2!G200, Sheet1!$D200)))</f>
        <v>1</v>
      </c>
      <c r="H200" s="2" t="str">
        <f>IF(ISBLANK(Sheet2!H200), "", IF(ISERR(FIND(Sheet2!H200, Sheet1!$D200)), "", FIND(Sheet2!H200, Sheet1!$D200)))</f>
        <v/>
      </c>
      <c r="I200" s="2" t="str">
        <f>IF(ISBLANK(Sheet2!I200), "", IF(ISERR(FIND(Sheet2!I200, Sheet1!$D200)), "", FIND(Sheet2!I200, Sheet1!$D200)))</f>
        <v/>
      </c>
      <c r="J200" s="2" t="str">
        <f>IF(ISBLANK(Sheet2!J200), "", IF(ISERR(FIND(Sheet2!J200, Sheet1!$D200)), "", FIND(Sheet2!J200, Sheet1!$D200)))</f>
        <v/>
      </c>
      <c r="K200" s="2" t="str">
        <f>IF(ISBLANK(Sheet2!K200), "", IF(ISERR(FIND(Sheet2!K200, Sheet1!$D200)), "", FIND(Sheet2!K200, Sheet1!$D200)))</f>
        <v/>
      </c>
      <c r="L200" s="2" t="str">
        <f>IF(ISBLANK(Sheet2!L200), "", IF(ISERR(FIND(Sheet2!L200, Sheet1!$D200)), "", FIND(Sheet2!L200, Sheet1!$D200)))</f>
        <v/>
      </c>
      <c r="M200" s="2" t="str">
        <f>IF(ISBLANK(Sheet2!M200), "", IF(ISERR(FIND(Sheet2!M200, Sheet1!$D200)), "", FIND(Sheet2!M200, Sheet1!$D200)))</f>
        <v/>
      </c>
      <c r="N200" s="2" t="str">
        <f>IF(ISBLANK(Sheet2!N200), "", IF(ISERR(FIND(Sheet2!N200, Sheet1!$D200)), "", FIND(Sheet2!N200, Sheet1!$D200)))</f>
        <v/>
      </c>
      <c r="O200" s="2" t="str">
        <f>IF(ISBLANK(Sheet2!O200), "", IF(ISERR(FIND(Sheet2!O200, Sheet1!$D200)), "", FIND(Sheet2!O200, Sheet1!$D200)))</f>
        <v/>
      </c>
      <c r="P200" s="2" t="str">
        <f>IF(ISBLANK(Sheet2!P200), "", IF(ISERR(FIND(Sheet2!P200, Sheet1!$D200)), "", FIND(Sheet2!P200, Sheet1!$D200)))</f>
        <v/>
      </c>
      <c r="Q200" s="2" t="str">
        <f>IF(ISBLANK(Sheet2!Q200), "", IF(ISERR(FIND(Sheet2!Q200, Sheet1!$D200)), "", FIND(Sheet2!Q200, Sheet1!$D200)))</f>
        <v/>
      </c>
      <c r="R200" s="2" t="str">
        <f>IF(ISBLANK(Sheet2!R200), "", IF(ISERR(FIND(Sheet2!R200, Sheet1!$D200)), "", FIND(Sheet2!R200, Sheet1!$D200)))</f>
        <v/>
      </c>
      <c r="S200" s="2" t="str">
        <f>IF(ISBLANK(Sheet2!S200), "", IF(ISERR(FIND(Sheet2!S200, Sheet1!$D200)), "", FIND(Sheet2!S200, Sheet1!$D200)))</f>
        <v/>
      </c>
      <c r="T200" s="2" t="str">
        <f>IF(ISBLANK(Sheet2!T200), "", IF(ISERR(FIND(Sheet2!T200, Sheet1!$D200)), "", FIND(Sheet2!T200, Sheet1!$D200)))</f>
        <v/>
      </c>
      <c r="U200" s="2" t="str">
        <f>IF(ISBLANK(Sheet2!U200), "", IF(ISERR(FIND(Sheet2!U200, Sheet1!$D200)), "", FIND(Sheet2!U200, Sheet1!$D200)))</f>
        <v/>
      </c>
      <c r="V200" s="2" t="str">
        <f>IF(ISBLANK(Sheet2!V200), "", IF(ISERR(FIND(Sheet2!V200, Sheet1!$D200)), "", FIND(Sheet2!V200, Sheet1!$D200)))</f>
        <v/>
      </c>
      <c r="W200" s="2" t="str">
        <f>IF(ISBLANK(Sheet2!W200), "", IF(ISERR(FIND(Sheet2!W200, Sheet1!$D200)), "", FIND(Sheet2!W200, Sheet1!$D200)))</f>
        <v/>
      </c>
      <c r="X200" s="2" t="str">
        <f>IF(ISBLANK(Sheet2!X200), "", IF(ISERR(FIND(Sheet2!X200, Sheet1!$D200)), "", FIND(Sheet2!X200, Sheet1!$D200)))</f>
        <v/>
      </c>
    </row>
    <row r="201">
      <c r="A201" s="2" t="str">
        <f>IF(ISBLANK(Sheet2!A201), "", IF(ISERR(FIND(Sheet2!A201, Sheet1!$D201)), "", FIND(Sheet2!A201, Sheet1!$D201)))</f>
        <v/>
      </c>
      <c r="B201" s="2" t="str">
        <f>IF(ISBLANK(Sheet2!B201), "", IF(ISERR(FIND(Sheet2!B201, Sheet1!$D201)), "", FIND(Sheet2!B201, Sheet1!$D201)))</f>
        <v/>
      </c>
      <c r="C201" s="2" t="str">
        <f>IF(ISBLANK(Sheet2!C201), "", IF(ISERR(FIND(Sheet2!C201, Sheet1!$D201)), "", FIND(Sheet2!C201, Sheet1!$D201)))</f>
        <v/>
      </c>
      <c r="D201" s="2" t="str">
        <f>IF(ISBLANK(Sheet2!D201), "", IF(ISERR(FIND(Sheet2!D201, Sheet1!$D201)), "", FIND(Sheet2!D201, Sheet1!$D201)))</f>
        <v/>
      </c>
      <c r="E201" s="2" t="str">
        <f>IF(ISBLANK(Sheet2!E201), "", IF(ISERR(FIND(Sheet2!E201, Sheet1!$D201)), "", FIND(Sheet2!E201, Sheet1!$D201)))</f>
        <v/>
      </c>
      <c r="F201" s="2" t="str">
        <f>IF(ISBLANK(Sheet2!F201), "", IF(ISERR(FIND(Sheet2!F201, Sheet1!$D201)), "", FIND(Sheet2!F201, Sheet1!$D201)))</f>
        <v/>
      </c>
      <c r="G201" s="2" t="str">
        <f>IF(ISBLANK(Sheet2!G201), "", IF(ISERR(FIND(Sheet2!G201, Sheet1!$D201)), "", FIND(Sheet2!G201, Sheet1!$D201)))</f>
        <v/>
      </c>
      <c r="H201" s="2" t="str">
        <f>IF(ISBLANK(Sheet2!H201), "", IF(ISERR(FIND(Sheet2!H201, Sheet1!$D201)), "", FIND(Sheet2!H201, Sheet1!$D201)))</f>
        <v/>
      </c>
      <c r="I201" s="2">
        <f>IF(ISBLANK(Sheet2!I201), "", IF(ISERR(FIND(Sheet2!I201, Sheet1!$D201)), "", FIND(Sheet2!I201, Sheet1!$D201)))</f>
        <v>7</v>
      </c>
      <c r="J201" s="2" t="str">
        <f>IF(ISBLANK(Sheet2!J201), "", IF(ISERR(FIND(Sheet2!J201, Sheet1!$D201)), "", FIND(Sheet2!J201, Sheet1!$D201)))</f>
        <v/>
      </c>
      <c r="K201" s="2" t="str">
        <f>IF(ISBLANK(Sheet2!K201), "", IF(ISERR(FIND(Sheet2!K201, Sheet1!$D201)), "", FIND(Sheet2!K201, Sheet1!$D201)))</f>
        <v/>
      </c>
      <c r="L201" s="2" t="str">
        <f>IF(ISBLANK(Sheet2!L201), "", IF(ISERR(FIND(Sheet2!L201, Sheet1!$D201)), "", FIND(Sheet2!L201, Sheet1!$D201)))</f>
        <v/>
      </c>
      <c r="M201" s="2" t="str">
        <f>IF(ISBLANK(Sheet2!M201), "", IF(ISERR(FIND(Sheet2!M201, Sheet1!$D201)), "", FIND(Sheet2!M201, Sheet1!$D201)))</f>
        <v/>
      </c>
      <c r="N201" s="2" t="str">
        <f>IF(ISBLANK(Sheet2!N201), "", IF(ISERR(FIND(Sheet2!N201, Sheet1!$D201)), "", FIND(Sheet2!N201, Sheet1!$D201)))</f>
        <v/>
      </c>
      <c r="O201" s="2" t="str">
        <f>IF(ISBLANK(Sheet2!O201), "", IF(ISERR(FIND(Sheet2!O201, Sheet1!$D201)), "", FIND(Sheet2!O201, Sheet1!$D201)))</f>
        <v/>
      </c>
      <c r="P201" s="2" t="str">
        <f>IF(ISBLANK(Sheet2!P201), "", IF(ISERR(FIND(Sheet2!P201, Sheet1!$D201)), "", FIND(Sheet2!P201, Sheet1!$D201)))</f>
        <v/>
      </c>
      <c r="Q201" s="2" t="str">
        <f>IF(ISBLANK(Sheet2!Q201), "", IF(ISERR(FIND(Sheet2!Q201, Sheet1!$D201)), "", FIND(Sheet2!Q201, Sheet1!$D201)))</f>
        <v/>
      </c>
      <c r="R201" s="2" t="str">
        <f>IF(ISBLANK(Sheet2!R201), "", IF(ISERR(FIND(Sheet2!R201, Sheet1!$D201)), "", FIND(Sheet2!R201, Sheet1!$D201)))</f>
        <v/>
      </c>
      <c r="S201" s="2" t="str">
        <f>IF(ISBLANK(Sheet2!S201), "", IF(ISERR(FIND(Sheet2!S201, Sheet1!$D201)), "", FIND(Sheet2!S201, Sheet1!$D201)))</f>
        <v/>
      </c>
      <c r="T201" s="2" t="str">
        <f>IF(ISBLANK(Sheet2!T201), "", IF(ISERR(FIND(Sheet2!T201, Sheet1!$D201)), "", FIND(Sheet2!T201, Sheet1!$D201)))</f>
        <v/>
      </c>
      <c r="U201" s="2" t="str">
        <f>IF(ISBLANK(Sheet2!U201), "", IF(ISERR(FIND(Sheet2!U201, Sheet1!$D201)), "", FIND(Sheet2!U201, Sheet1!$D201)))</f>
        <v/>
      </c>
      <c r="V201" s="2" t="str">
        <f>IF(ISBLANK(Sheet2!V201), "", IF(ISERR(FIND(Sheet2!V201, Sheet1!$D201)), "", FIND(Sheet2!V201, Sheet1!$D201)))</f>
        <v/>
      </c>
      <c r="W201" s="2" t="str">
        <f>IF(ISBLANK(Sheet2!W201), "", IF(ISERR(FIND(Sheet2!W201, Sheet1!$D201)), "", FIND(Sheet2!W201, Sheet1!$D201)))</f>
        <v/>
      </c>
      <c r="X201" s="2" t="str">
        <f>IF(ISBLANK(Sheet2!X201), "", IF(ISERR(FIND(Sheet2!X201, Sheet1!$D201)), "", FIND(Sheet2!X201, Sheet1!$D201)))</f>
        <v/>
      </c>
    </row>
    <row r="202">
      <c r="A202" s="2" t="str">
        <f>IF(ISBLANK(Sheet2!A202), "", IF(ISERR(FIND(Sheet2!A202, Sheet1!$D202)), "", FIND(Sheet2!A202, Sheet1!$D202)))</f>
        <v/>
      </c>
      <c r="B202" s="2">
        <f>IF(ISBLANK(Sheet2!B202), "", IF(ISERR(FIND(Sheet2!B202, Sheet1!$D202)), "", FIND(Sheet2!B202, Sheet1!$D202)))</f>
        <v>1</v>
      </c>
      <c r="C202" s="2" t="str">
        <f>IF(ISBLANK(Sheet2!C202), "", IF(ISERR(FIND(Sheet2!C202, Sheet1!$D202)), "", FIND(Sheet2!C202, Sheet1!$D202)))</f>
        <v/>
      </c>
      <c r="D202" s="2" t="str">
        <f>IF(ISBLANK(Sheet2!D202), "", IF(ISERR(FIND(Sheet2!D202, Sheet1!$D202)), "", FIND(Sheet2!D202, Sheet1!$D202)))</f>
        <v/>
      </c>
      <c r="E202" s="2" t="str">
        <f>IF(ISBLANK(Sheet2!E202), "", IF(ISERR(FIND(Sheet2!E202, Sheet1!$D202)), "", FIND(Sheet2!E202, Sheet1!$D202)))</f>
        <v/>
      </c>
      <c r="F202" s="2" t="str">
        <f>IF(ISBLANK(Sheet2!F202), "", IF(ISERR(FIND(Sheet2!F202, Sheet1!$D202)), "", FIND(Sheet2!F202, Sheet1!$D202)))</f>
        <v/>
      </c>
      <c r="G202" s="2" t="str">
        <f>IF(ISBLANK(Sheet2!G202), "", IF(ISERR(FIND(Sheet2!G202, Sheet1!$D202)), "", FIND(Sheet2!G202, Sheet1!$D202)))</f>
        <v/>
      </c>
      <c r="H202" s="2" t="str">
        <f>IF(ISBLANK(Sheet2!H202), "", IF(ISERR(FIND(Sheet2!H202, Sheet1!$D202)), "", FIND(Sheet2!H202, Sheet1!$D202)))</f>
        <v/>
      </c>
      <c r="I202" s="2" t="str">
        <f>IF(ISBLANK(Sheet2!I202), "", IF(ISERR(FIND(Sheet2!I202, Sheet1!$D202)), "", FIND(Sheet2!I202, Sheet1!$D202)))</f>
        <v/>
      </c>
      <c r="J202" s="2" t="str">
        <f>IF(ISBLANK(Sheet2!J202), "", IF(ISERR(FIND(Sheet2!J202, Sheet1!$D202)), "", FIND(Sheet2!J202, Sheet1!$D202)))</f>
        <v/>
      </c>
      <c r="K202" s="2" t="str">
        <f>IF(ISBLANK(Sheet2!K202), "", IF(ISERR(FIND(Sheet2!K202, Sheet1!$D202)), "", FIND(Sheet2!K202, Sheet1!$D202)))</f>
        <v/>
      </c>
      <c r="L202" s="2" t="str">
        <f>IF(ISBLANK(Sheet2!L202), "", IF(ISERR(FIND(Sheet2!L202, Sheet1!$D202)), "", FIND(Sheet2!L202, Sheet1!$D202)))</f>
        <v/>
      </c>
      <c r="M202" s="2" t="str">
        <f>IF(ISBLANK(Sheet2!M202), "", IF(ISERR(FIND(Sheet2!M202, Sheet1!$D202)), "", FIND(Sheet2!M202, Sheet1!$D202)))</f>
        <v/>
      </c>
      <c r="N202" s="2" t="str">
        <f>IF(ISBLANK(Sheet2!N202), "", IF(ISERR(FIND(Sheet2!N202, Sheet1!$D202)), "", FIND(Sheet2!N202, Sheet1!$D202)))</f>
        <v/>
      </c>
      <c r="O202" s="2" t="str">
        <f>IF(ISBLANK(Sheet2!O202), "", IF(ISERR(FIND(Sheet2!O202, Sheet1!$D202)), "", FIND(Sheet2!O202, Sheet1!$D202)))</f>
        <v/>
      </c>
      <c r="P202" s="2" t="str">
        <f>IF(ISBLANK(Sheet2!P202), "", IF(ISERR(FIND(Sheet2!P202, Sheet1!$D202)), "", FIND(Sheet2!P202, Sheet1!$D202)))</f>
        <v/>
      </c>
      <c r="Q202" s="2" t="str">
        <f>IF(ISBLANK(Sheet2!Q202), "", IF(ISERR(FIND(Sheet2!Q202, Sheet1!$D202)), "", FIND(Sheet2!Q202, Sheet1!$D202)))</f>
        <v/>
      </c>
      <c r="R202" s="2" t="str">
        <f>IF(ISBLANK(Sheet2!R202), "", IF(ISERR(FIND(Sheet2!R202, Sheet1!$D202)), "", FIND(Sheet2!R202, Sheet1!$D202)))</f>
        <v/>
      </c>
      <c r="S202" s="2" t="str">
        <f>IF(ISBLANK(Sheet2!S202), "", IF(ISERR(FIND(Sheet2!S202, Sheet1!$D202)), "", FIND(Sheet2!S202, Sheet1!$D202)))</f>
        <v/>
      </c>
      <c r="T202" s="2" t="str">
        <f>IF(ISBLANK(Sheet2!T202), "", IF(ISERR(FIND(Sheet2!T202, Sheet1!$D202)), "", FIND(Sheet2!T202, Sheet1!$D202)))</f>
        <v/>
      </c>
      <c r="U202" s="2" t="str">
        <f>IF(ISBLANK(Sheet2!U202), "", IF(ISERR(FIND(Sheet2!U202, Sheet1!$D202)), "", FIND(Sheet2!U202, Sheet1!$D202)))</f>
        <v/>
      </c>
      <c r="V202" s="2" t="str">
        <f>IF(ISBLANK(Sheet2!V202), "", IF(ISERR(FIND(Sheet2!V202, Sheet1!$D202)), "", FIND(Sheet2!V202, Sheet1!$D202)))</f>
        <v/>
      </c>
      <c r="W202" s="2" t="str">
        <f>IF(ISBLANK(Sheet2!W202), "", IF(ISERR(FIND(Sheet2!W202, Sheet1!$D202)), "", FIND(Sheet2!W202, Sheet1!$D202)))</f>
        <v/>
      </c>
      <c r="X202" s="2" t="str">
        <f>IF(ISBLANK(Sheet2!X202), "", IF(ISERR(FIND(Sheet2!X202, Sheet1!$D202)), "", FIND(Sheet2!X202, Sheet1!$D202)))</f>
        <v/>
      </c>
    </row>
    <row r="203">
      <c r="A203" s="2" t="str">
        <f>IF(ISBLANK(Sheet2!A203), "", IF(ISERR(FIND(Sheet2!A203, Sheet1!$D203)), "", FIND(Sheet2!A203, Sheet1!$D203)))</f>
        <v/>
      </c>
      <c r="B203" s="2" t="str">
        <f>IF(ISBLANK(Sheet2!B203), "", IF(ISERR(FIND(Sheet2!B203, Sheet1!$D203)), "", FIND(Sheet2!B203, Sheet1!$D203)))</f>
        <v/>
      </c>
      <c r="C203" s="2" t="str">
        <f>IF(ISBLANK(Sheet2!C203), "", IF(ISERR(FIND(Sheet2!C203, Sheet1!$D203)), "", FIND(Sheet2!C203, Sheet1!$D203)))</f>
        <v/>
      </c>
      <c r="D203" s="2" t="str">
        <f>IF(ISBLANK(Sheet2!D203), "", IF(ISERR(FIND(Sheet2!D203, Sheet1!$D203)), "", FIND(Sheet2!D203, Sheet1!$D203)))</f>
        <v/>
      </c>
      <c r="E203" s="2" t="str">
        <f>IF(ISBLANK(Sheet2!E203), "", IF(ISERR(FIND(Sheet2!E203, Sheet1!$D203)), "", FIND(Sheet2!E203, Sheet1!$D203)))</f>
        <v/>
      </c>
      <c r="F203" s="2" t="str">
        <f>IF(ISBLANK(Sheet2!F203), "", IF(ISERR(FIND(Sheet2!F203, Sheet1!$D203)), "", FIND(Sheet2!F203, Sheet1!$D203)))</f>
        <v/>
      </c>
      <c r="G203" s="2" t="str">
        <f>IF(ISBLANK(Sheet2!G203), "", IF(ISERR(FIND(Sheet2!G203, Sheet1!$D203)), "", FIND(Sheet2!G203, Sheet1!$D203)))</f>
        <v/>
      </c>
      <c r="H203" s="2" t="str">
        <f>IF(ISBLANK(Sheet2!H203), "", IF(ISERR(FIND(Sheet2!H203, Sheet1!$D203)), "", FIND(Sheet2!H203, Sheet1!$D203)))</f>
        <v/>
      </c>
      <c r="I203" s="2" t="str">
        <f>IF(ISBLANK(Sheet2!I203), "", IF(ISERR(FIND(Sheet2!I203, Sheet1!$D203)), "", FIND(Sheet2!I203, Sheet1!$D203)))</f>
        <v/>
      </c>
      <c r="J203" s="2" t="str">
        <f>IF(ISBLANK(Sheet2!J203), "", IF(ISERR(FIND(Sheet2!J203, Sheet1!$D203)), "", FIND(Sheet2!J203, Sheet1!$D203)))</f>
        <v/>
      </c>
      <c r="K203" s="2">
        <f>IF(ISBLANK(Sheet2!K203), "", IF(ISERR(FIND(Sheet2!K203, Sheet1!$D203)), "", FIND(Sheet2!K203, Sheet1!$D203)))</f>
        <v>10</v>
      </c>
      <c r="L203" s="2" t="str">
        <f>IF(ISBLANK(Sheet2!L203), "", IF(ISERR(FIND(Sheet2!L203, Sheet1!$D203)), "", FIND(Sheet2!L203, Sheet1!$D203)))</f>
        <v/>
      </c>
      <c r="M203" s="2" t="str">
        <f>IF(ISBLANK(Sheet2!M203), "", IF(ISERR(FIND(Sheet2!M203, Sheet1!$D203)), "", FIND(Sheet2!M203, Sheet1!$D203)))</f>
        <v/>
      </c>
      <c r="N203" s="2" t="str">
        <f>IF(ISBLANK(Sheet2!N203), "", IF(ISERR(FIND(Sheet2!N203, Sheet1!$D203)), "", FIND(Sheet2!N203, Sheet1!$D203)))</f>
        <v/>
      </c>
      <c r="O203" s="2" t="str">
        <f>IF(ISBLANK(Sheet2!O203), "", IF(ISERR(FIND(Sheet2!O203, Sheet1!$D203)), "", FIND(Sheet2!O203, Sheet1!$D203)))</f>
        <v/>
      </c>
      <c r="P203" s="2" t="str">
        <f>IF(ISBLANK(Sheet2!P203), "", IF(ISERR(FIND(Sheet2!P203, Sheet1!$D203)), "", FIND(Sheet2!P203, Sheet1!$D203)))</f>
        <v/>
      </c>
      <c r="Q203" s="2" t="str">
        <f>IF(ISBLANK(Sheet2!Q203), "", IF(ISERR(FIND(Sheet2!Q203, Sheet1!$D203)), "", FIND(Sheet2!Q203, Sheet1!$D203)))</f>
        <v/>
      </c>
      <c r="R203" s="2" t="str">
        <f>IF(ISBLANK(Sheet2!R203), "", IF(ISERR(FIND(Sheet2!R203, Sheet1!$D203)), "", FIND(Sheet2!R203, Sheet1!$D203)))</f>
        <v/>
      </c>
      <c r="S203" s="2" t="str">
        <f>IF(ISBLANK(Sheet2!S203), "", IF(ISERR(FIND(Sheet2!S203, Sheet1!$D203)), "", FIND(Sheet2!S203, Sheet1!$D203)))</f>
        <v/>
      </c>
      <c r="T203" s="2" t="str">
        <f>IF(ISBLANK(Sheet2!T203), "", IF(ISERR(FIND(Sheet2!T203, Sheet1!$D203)), "", FIND(Sheet2!T203, Sheet1!$D203)))</f>
        <v/>
      </c>
      <c r="U203" s="2" t="str">
        <f>IF(ISBLANK(Sheet2!U203), "", IF(ISERR(FIND(Sheet2!U203, Sheet1!$D203)), "", FIND(Sheet2!U203, Sheet1!$D203)))</f>
        <v/>
      </c>
      <c r="V203" s="2" t="str">
        <f>IF(ISBLANK(Sheet2!V203), "", IF(ISERR(FIND(Sheet2!V203, Sheet1!$D203)), "", FIND(Sheet2!V203, Sheet1!$D203)))</f>
        <v/>
      </c>
      <c r="W203" s="2" t="str">
        <f>IF(ISBLANK(Sheet2!W203), "", IF(ISERR(FIND(Sheet2!W203, Sheet1!$D203)), "", FIND(Sheet2!W203, Sheet1!$D203)))</f>
        <v/>
      </c>
      <c r="X203" s="2" t="str">
        <f>IF(ISBLANK(Sheet2!X203), "", IF(ISERR(FIND(Sheet2!X203, Sheet1!$D203)), "", FIND(Sheet2!X203, Sheet1!$D203)))</f>
        <v/>
      </c>
    </row>
    <row r="204">
      <c r="A204" s="2" t="str">
        <f>IF(ISBLANK(Sheet2!A204), "", IF(ISERR(FIND(Sheet2!A204, Sheet1!$D204)), "", FIND(Sheet2!A204, Sheet1!$D204)))</f>
        <v/>
      </c>
      <c r="B204" s="2" t="str">
        <f>IF(ISBLANK(Sheet2!B204), "", IF(ISERR(FIND(Sheet2!B204, Sheet1!$D204)), "", FIND(Sheet2!B204, Sheet1!$D204)))</f>
        <v/>
      </c>
      <c r="C204" s="2" t="str">
        <f>IF(ISBLANK(Sheet2!C204), "", IF(ISERR(FIND(Sheet2!C204, Sheet1!$D204)), "", FIND(Sheet2!C204, Sheet1!$D204)))</f>
        <v/>
      </c>
      <c r="D204" s="2" t="str">
        <f>IF(ISBLANK(Sheet2!D204), "", IF(ISERR(FIND(Sheet2!D204, Sheet1!$D204)), "", FIND(Sheet2!D204, Sheet1!$D204)))</f>
        <v/>
      </c>
      <c r="E204" s="2">
        <f>IF(ISBLANK(Sheet2!E204), "", IF(ISERR(FIND(Sheet2!E204, Sheet1!$D204)), "", FIND(Sheet2!E204, Sheet1!$D204)))</f>
        <v>1</v>
      </c>
      <c r="F204" s="2">
        <f>IF(ISBLANK(Sheet2!F204), "", IF(ISERR(FIND(Sheet2!F204, Sheet1!$D204)), "", FIND(Sheet2!F204, Sheet1!$D204)))</f>
        <v>1</v>
      </c>
      <c r="G204" s="2" t="str">
        <f>IF(ISBLANK(Sheet2!G204), "", IF(ISERR(FIND(Sheet2!G204, Sheet1!$D204)), "", FIND(Sheet2!G204, Sheet1!$D204)))</f>
        <v/>
      </c>
      <c r="H204" s="2" t="str">
        <f>IF(ISBLANK(Sheet2!H204), "", IF(ISERR(FIND(Sheet2!H204, Sheet1!$D204)), "", FIND(Sheet2!H204, Sheet1!$D204)))</f>
        <v/>
      </c>
      <c r="I204" s="2" t="str">
        <f>IF(ISBLANK(Sheet2!I204), "", IF(ISERR(FIND(Sheet2!I204, Sheet1!$D204)), "", FIND(Sheet2!I204, Sheet1!$D204)))</f>
        <v/>
      </c>
      <c r="J204" s="2" t="str">
        <f>IF(ISBLANK(Sheet2!J204), "", IF(ISERR(FIND(Sheet2!J204, Sheet1!$D204)), "", FIND(Sheet2!J204, Sheet1!$D204)))</f>
        <v/>
      </c>
      <c r="K204" s="2" t="str">
        <f>IF(ISBLANK(Sheet2!K204), "", IF(ISERR(FIND(Sheet2!K204, Sheet1!$D204)), "", FIND(Sheet2!K204, Sheet1!$D204)))</f>
        <v/>
      </c>
      <c r="L204" s="2" t="str">
        <f>IF(ISBLANK(Sheet2!L204), "", IF(ISERR(FIND(Sheet2!L204, Sheet1!$D204)), "", FIND(Sheet2!L204, Sheet1!$D204)))</f>
        <v/>
      </c>
      <c r="M204" s="2" t="str">
        <f>IF(ISBLANK(Sheet2!M204), "", IF(ISERR(FIND(Sheet2!M204, Sheet1!$D204)), "", FIND(Sheet2!M204, Sheet1!$D204)))</f>
        <v/>
      </c>
      <c r="N204" s="2" t="str">
        <f>IF(ISBLANK(Sheet2!N204), "", IF(ISERR(FIND(Sheet2!N204, Sheet1!$D204)), "", FIND(Sheet2!N204, Sheet1!$D204)))</f>
        <v/>
      </c>
      <c r="O204" s="2">
        <f>IF(ISBLANK(Sheet2!O204), "", IF(ISERR(FIND(Sheet2!O204, Sheet1!$D204)), "", FIND(Sheet2!O204, Sheet1!$D204)))</f>
        <v>1</v>
      </c>
      <c r="P204" s="2" t="str">
        <f>IF(ISBLANK(Sheet2!P204), "", IF(ISERR(FIND(Sheet2!P204, Sheet1!$D204)), "", FIND(Sheet2!P204, Sheet1!$D204)))</f>
        <v/>
      </c>
      <c r="Q204" s="2" t="str">
        <f>IF(ISBLANK(Sheet2!Q204), "", IF(ISERR(FIND(Sheet2!Q204, Sheet1!$D204)), "", FIND(Sheet2!Q204, Sheet1!$D204)))</f>
        <v/>
      </c>
      <c r="R204" s="2" t="str">
        <f>IF(ISBLANK(Sheet2!R204), "", IF(ISERR(FIND(Sheet2!R204, Sheet1!$D204)), "", FIND(Sheet2!R204, Sheet1!$D204)))</f>
        <v/>
      </c>
      <c r="S204" s="2" t="str">
        <f>IF(ISBLANK(Sheet2!S204), "", IF(ISERR(FIND(Sheet2!S204, Sheet1!$D204)), "", FIND(Sheet2!S204, Sheet1!$D204)))</f>
        <v/>
      </c>
      <c r="T204" s="2" t="str">
        <f>IF(ISBLANK(Sheet2!T204), "", IF(ISERR(FIND(Sheet2!T204, Sheet1!$D204)), "", FIND(Sheet2!T204, Sheet1!$D204)))</f>
        <v/>
      </c>
      <c r="U204" s="2" t="str">
        <f>IF(ISBLANK(Sheet2!U204), "", IF(ISERR(FIND(Sheet2!U204, Sheet1!$D204)), "", FIND(Sheet2!U204, Sheet1!$D204)))</f>
        <v/>
      </c>
      <c r="V204" s="2" t="str">
        <f>IF(ISBLANK(Sheet2!V204), "", IF(ISERR(FIND(Sheet2!V204, Sheet1!$D204)), "", FIND(Sheet2!V204, Sheet1!$D204)))</f>
        <v/>
      </c>
      <c r="W204" s="2" t="str">
        <f>IF(ISBLANK(Sheet2!W204), "", IF(ISERR(FIND(Sheet2!W204, Sheet1!$D204)), "", FIND(Sheet2!W204, Sheet1!$D204)))</f>
        <v/>
      </c>
      <c r="X204" s="2" t="str">
        <f>IF(ISBLANK(Sheet2!X204), "", IF(ISERR(FIND(Sheet2!X204, Sheet1!$D204)), "", FIND(Sheet2!X204, Sheet1!$D204)))</f>
        <v/>
      </c>
    </row>
    <row r="205">
      <c r="A205" s="2">
        <f>IF(ISBLANK(Sheet2!A205), "", IF(ISERR(FIND(Sheet2!A205, Sheet1!$D205)), "", FIND(Sheet2!A205, Sheet1!$D205)))</f>
        <v>11</v>
      </c>
      <c r="B205" s="2" t="str">
        <f>IF(ISBLANK(Sheet2!B205), "", IF(ISERR(FIND(Sheet2!B205, Sheet1!$D205)), "", FIND(Sheet2!B205, Sheet1!$D205)))</f>
        <v/>
      </c>
      <c r="C205" s="2" t="str">
        <f>IF(ISBLANK(Sheet2!C205), "", IF(ISERR(FIND(Sheet2!C205, Sheet1!$D205)), "", FIND(Sheet2!C205, Sheet1!$D205)))</f>
        <v/>
      </c>
      <c r="D205" s="2" t="str">
        <f>IF(ISBLANK(Sheet2!D205), "", IF(ISERR(FIND(Sheet2!D205, Sheet1!$D205)), "", FIND(Sheet2!D205, Sheet1!$D205)))</f>
        <v/>
      </c>
      <c r="E205" s="2" t="str">
        <f>IF(ISBLANK(Sheet2!E205), "", IF(ISERR(FIND(Sheet2!E205, Sheet1!$D205)), "", FIND(Sheet2!E205, Sheet1!$D205)))</f>
        <v/>
      </c>
      <c r="F205" s="2" t="str">
        <f>IF(ISBLANK(Sheet2!F205), "", IF(ISERR(FIND(Sheet2!F205, Sheet1!$D205)), "", FIND(Sheet2!F205, Sheet1!$D205)))</f>
        <v/>
      </c>
      <c r="G205" s="2" t="str">
        <f>IF(ISBLANK(Sheet2!G205), "", IF(ISERR(FIND(Sheet2!G205, Sheet1!$D205)), "", FIND(Sheet2!G205, Sheet1!$D205)))</f>
        <v/>
      </c>
      <c r="H205" s="2" t="str">
        <f>IF(ISBLANK(Sheet2!H205), "", IF(ISERR(FIND(Sheet2!H205, Sheet1!$D205)), "", FIND(Sheet2!H205, Sheet1!$D205)))</f>
        <v/>
      </c>
      <c r="I205" s="2" t="str">
        <f>IF(ISBLANK(Sheet2!I205), "", IF(ISERR(FIND(Sheet2!I205, Sheet1!$D205)), "", FIND(Sheet2!I205, Sheet1!$D205)))</f>
        <v/>
      </c>
      <c r="J205" s="2" t="str">
        <f>IF(ISBLANK(Sheet2!J205), "", IF(ISERR(FIND(Sheet2!J205, Sheet1!$D205)), "", FIND(Sheet2!J205, Sheet1!$D205)))</f>
        <v/>
      </c>
      <c r="K205" s="2" t="str">
        <f>IF(ISBLANK(Sheet2!K205), "", IF(ISERR(FIND(Sheet2!K205, Sheet1!$D205)), "", FIND(Sheet2!K205, Sheet1!$D205)))</f>
        <v/>
      </c>
      <c r="L205" s="2">
        <f>IF(ISBLANK(Sheet2!L205), "", IF(ISERR(FIND(Sheet2!L205, Sheet1!$D205)), "", FIND(Sheet2!L205, Sheet1!$D205)))</f>
        <v>11</v>
      </c>
      <c r="M205" s="2" t="str">
        <f>IF(ISBLANK(Sheet2!M205), "", IF(ISERR(FIND(Sheet2!M205, Sheet1!$D205)), "", FIND(Sheet2!M205, Sheet1!$D205)))</f>
        <v/>
      </c>
      <c r="N205" s="2" t="str">
        <f>IF(ISBLANK(Sheet2!N205), "", IF(ISERR(FIND(Sheet2!N205, Sheet1!$D205)), "", FIND(Sheet2!N205, Sheet1!$D205)))</f>
        <v/>
      </c>
      <c r="O205" s="2" t="str">
        <f>IF(ISBLANK(Sheet2!O205), "", IF(ISERR(FIND(Sheet2!O205, Sheet1!$D205)), "", FIND(Sheet2!O205, Sheet1!$D205)))</f>
        <v/>
      </c>
      <c r="P205" s="2" t="str">
        <f>IF(ISBLANK(Sheet2!P205), "", IF(ISERR(FIND(Sheet2!P205, Sheet1!$D205)), "", FIND(Sheet2!P205, Sheet1!$D205)))</f>
        <v/>
      </c>
      <c r="Q205" s="2" t="str">
        <f>IF(ISBLANK(Sheet2!Q205), "", IF(ISERR(FIND(Sheet2!Q205, Sheet1!$D205)), "", FIND(Sheet2!Q205, Sheet1!$D205)))</f>
        <v/>
      </c>
      <c r="R205" s="2" t="str">
        <f>IF(ISBLANK(Sheet2!R205), "", IF(ISERR(FIND(Sheet2!R205, Sheet1!$D205)), "", FIND(Sheet2!R205, Sheet1!$D205)))</f>
        <v/>
      </c>
      <c r="S205" s="2" t="str">
        <f>IF(ISBLANK(Sheet2!S205), "", IF(ISERR(FIND(Sheet2!S205, Sheet1!$D205)), "", FIND(Sheet2!S205, Sheet1!$D205)))</f>
        <v/>
      </c>
      <c r="T205" s="2" t="str">
        <f>IF(ISBLANK(Sheet2!T205), "", IF(ISERR(FIND(Sheet2!T205, Sheet1!$D205)), "", FIND(Sheet2!T205, Sheet1!$D205)))</f>
        <v/>
      </c>
      <c r="U205" s="2" t="str">
        <f>IF(ISBLANK(Sheet2!U205), "", IF(ISERR(FIND(Sheet2!U205, Sheet1!$D205)), "", FIND(Sheet2!U205, Sheet1!$D205)))</f>
        <v/>
      </c>
      <c r="V205" s="2" t="str">
        <f>IF(ISBLANK(Sheet2!V205), "", IF(ISERR(FIND(Sheet2!V205, Sheet1!$D205)), "", FIND(Sheet2!V205, Sheet1!$D205)))</f>
        <v/>
      </c>
      <c r="W205" s="2" t="str">
        <f>IF(ISBLANK(Sheet2!W205), "", IF(ISERR(FIND(Sheet2!W205, Sheet1!$D205)), "", FIND(Sheet2!W205, Sheet1!$D205)))</f>
        <v/>
      </c>
      <c r="X205" s="2" t="str">
        <f>IF(ISBLANK(Sheet2!X205), "", IF(ISERR(FIND(Sheet2!X205, Sheet1!$D205)), "", FIND(Sheet2!X205, Sheet1!$D205)))</f>
        <v/>
      </c>
    </row>
    <row r="206">
      <c r="A206" s="2" t="str">
        <f>IF(ISBLANK(Sheet2!A206), "", IF(ISERR(FIND(Sheet2!A206, Sheet1!$D206)), "", FIND(Sheet2!A206, Sheet1!$D206)))</f>
        <v/>
      </c>
      <c r="B206" s="2" t="str">
        <f>IF(ISBLANK(Sheet2!B206), "", IF(ISERR(FIND(Sheet2!B206, Sheet1!$D206)), "", FIND(Sheet2!B206, Sheet1!$D206)))</f>
        <v/>
      </c>
      <c r="C206" s="2" t="str">
        <f>IF(ISBLANK(Sheet2!C206), "", IF(ISERR(FIND(Sheet2!C206, Sheet1!$D206)), "", FIND(Sheet2!C206, Sheet1!$D206)))</f>
        <v/>
      </c>
      <c r="D206" s="2" t="str">
        <f>IF(ISBLANK(Sheet2!D206), "", IF(ISERR(FIND(Sheet2!D206, Sheet1!$D206)), "", FIND(Sheet2!D206, Sheet1!$D206)))</f>
        <v/>
      </c>
      <c r="E206" s="2" t="str">
        <f>IF(ISBLANK(Sheet2!E206), "", IF(ISERR(FIND(Sheet2!E206, Sheet1!$D206)), "", FIND(Sheet2!E206, Sheet1!$D206)))</f>
        <v/>
      </c>
      <c r="F206" s="2">
        <f>IF(ISBLANK(Sheet2!F206), "", IF(ISERR(FIND(Sheet2!F206, Sheet1!$D206)), "", FIND(Sheet2!F206, Sheet1!$D206)))</f>
        <v>4</v>
      </c>
      <c r="G206" s="2" t="str">
        <f>IF(ISBLANK(Sheet2!G206), "", IF(ISERR(FIND(Sheet2!G206, Sheet1!$D206)), "", FIND(Sheet2!G206, Sheet1!$D206)))</f>
        <v/>
      </c>
      <c r="H206" s="2" t="str">
        <f>IF(ISBLANK(Sheet2!H206), "", IF(ISERR(FIND(Sheet2!H206, Sheet1!$D206)), "", FIND(Sheet2!H206, Sheet1!$D206)))</f>
        <v/>
      </c>
      <c r="I206" s="2" t="str">
        <f>IF(ISBLANK(Sheet2!I206), "", IF(ISERR(FIND(Sheet2!I206, Sheet1!$D206)), "", FIND(Sheet2!I206, Sheet1!$D206)))</f>
        <v/>
      </c>
      <c r="J206" s="2" t="str">
        <f>IF(ISBLANK(Sheet2!J206), "", IF(ISERR(FIND(Sheet2!J206, Sheet1!$D206)), "", FIND(Sheet2!J206, Sheet1!$D206)))</f>
        <v/>
      </c>
      <c r="K206" s="2" t="str">
        <f>IF(ISBLANK(Sheet2!K206), "", IF(ISERR(FIND(Sheet2!K206, Sheet1!$D206)), "", FIND(Sheet2!K206, Sheet1!$D206)))</f>
        <v/>
      </c>
      <c r="L206" s="2" t="str">
        <f>IF(ISBLANK(Sheet2!L206), "", IF(ISERR(FIND(Sheet2!L206, Sheet1!$D206)), "", FIND(Sheet2!L206, Sheet1!$D206)))</f>
        <v/>
      </c>
      <c r="M206" s="2" t="str">
        <f>IF(ISBLANK(Sheet2!M206), "", IF(ISERR(FIND(Sheet2!M206, Sheet1!$D206)), "", FIND(Sheet2!M206, Sheet1!$D206)))</f>
        <v/>
      </c>
      <c r="N206" s="2" t="str">
        <f>IF(ISBLANK(Sheet2!N206), "", IF(ISERR(FIND(Sheet2!N206, Sheet1!$D206)), "", FIND(Sheet2!N206, Sheet1!$D206)))</f>
        <v/>
      </c>
      <c r="O206" s="2" t="str">
        <f>IF(ISBLANK(Sheet2!O206), "", IF(ISERR(FIND(Sheet2!O206, Sheet1!$D206)), "", FIND(Sheet2!O206, Sheet1!$D206)))</f>
        <v/>
      </c>
      <c r="P206" s="2" t="str">
        <f>IF(ISBLANK(Sheet2!P206), "", IF(ISERR(FIND(Sheet2!P206, Sheet1!$D206)), "", FIND(Sheet2!P206, Sheet1!$D206)))</f>
        <v/>
      </c>
      <c r="Q206" s="2" t="str">
        <f>IF(ISBLANK(Sheet2!Q206), "", IF(ISERR(FIND(Sheet2!Q206, Sheet1!$D206)), "", FIND(Sheet2!Q206, Sheet1!$D206)))</f>
        <v/>
      </c>
      <c r="R206" s="2" t="str">
        <f>IF(ISBLANK(Sheet2!R206), "", IF(ISERR(FIND(Sheet2!R206, Sheet1!$D206)), "", FIND(Sheet2!R206, Sheet1!$D206)))</f>
        <v/>
      </c>
      <c r="S206" s="2" t="str">
        <f>IF(ISBLANK(Sheet2!S206), "", IF(ISERR(FIND(Sheet2!S206, Sheet1!$D206)), "", FIND(Sheet2!S206, Sheet1!$D206)))</f>
        <v/>
      </c>
      <c r="T206" s="2" t="str">
        <f>IF(ISBLANK(Sheet2!T206), "", IF(ISERR(FIND(Sheet2!T206, Sheet1!$D206)), "", FIND(Sheet2!T206, Sheet1!$D206)))</f>
        <v/>
      </c>
      <c r="U206" s="2" t="str">
        <f>IF(ISBLANK(Sheet2!U206), "", IF(ISERR(FIND(Sheet2!U206, Sheet1!$D206)), "", FIND(Sheet2!U206, Sheet1!$D206)))</f>
        <v/>
      </c>
      <c r="V206" s="2" t="str">
        <f>IF(ISBLANK(Sheet2!V206), "", IF(ISERR(FIND(Sheet2!V206, Sheet1!$D206)), "", FIND(Sheet2!V206, Sheet1!$D206)))</f>
        <v/>
      </c>
      <c r="W206" s="2" t="str">
        <f>IF(ISBLANK(Sheet2!W206), "", IF(ISERR(FIND(Sheet2!W206, Sheet1!$D206)), "", FIND(Sheet2!W206, Sheet1!$D206)))</f>
        <v/>
      </c>
      <c r="X206" s="2" t="str">
        <f>IF(ISBLANK(Sheet2!X206), "", IF(ISERR(FIND(Sheet2!X206, Sheet1!$D206)), "", FIND(Sheet2!X206, Sheet1!$D206)))</f>
        <v/>
      </c>
    </row>
    <row r="207">
      <c r="A207" s="2" t="str">
        <f>IF(ISBLANK(Sheet2!A207), "", IF(ISERR(FIND(Sheet2!A207, Sheet1!$D207)), "", FIND(Sheet2!A207, Sheet1!$D207)))</f>
        <v/>
      </c>
      <c r="B207" s="2" t="str">
        <f>IF(ISBLANK(Sheet2!B207), "", IF(ISERR(FIND(Sheet2!B207, Sheet1!$D207)), "", FIND(Sheet2!B207, Sheet1!$D207)))</f>
        <v/>
      </c>
      <c r="C207" s="2" t="str">
        <f>IF(ISBLANK(Sheet2!C207), "", IF(ISERR(FIND(Sheet2!C207, Sheet1!$D207)), "", FIND(Sheet2!C207, Sheet1!$D207)))</f>
        <v/>
      </c>
      <c r="D207" s="2" t="str">
        <f>IF(ISBLANK(Sheet2!D207), "", IF(ISERR(FIND(Sheet2!D207, Sheet1!$D207)), "", FIND(Sheet2!D207, Sheet1!$D207)))</f>
        <v/>
      </c>
      <c r="E207" s="2" t="str">
        <f>IF(ISBLANK(Sheet2!E207), "", IF(ISERR(FIND(Sheet2!E207, Sheet1!$D207)), "", FIND(Sheet2!E207, Sheet1!$D207)))</f>
        <v/>
      </c>
      <c r="F207" s="2" t="str">
        <f>IF(ISBLANK(Sheet2!F207), "", IF(ISERR(FIND(Sheet2!F207, Sheet1!$D207)), "", FIND(Sheet2!F207, Sheet1!$D207)))</f>
        <v/>
      </c>
      <c r="G207" s="2" t="str">
        <f>IF(ISBLANK(Sheet2!G207), "", IF(ISERR(FIND(Sheet2!G207, Sheet1!$D207)), "", FIND(Sheet2!G207, Sheet1!$D207)))</f>
        <v/>
      </c>
      <c r="H207" s="2" t="str">
        <f>IF(ISBLANK(Sheet2!H207), "", IF(ISERR(FIND(Sheet2!H207, Sheet1!$D207)), "", FIND(Sheet2!H207, Sheet1!$D207)))</f>
        <v/>
      </c>
      <c r="I207" s="2" t="str">
        <f>IF(ISBLANK(Sheet2!I207), "", IF(ISERR(FIND(Sheet2!I207, Sheet1!$D207)), "", FIND(Sheet2!I207, Sheet1!$D207)))</f>
        <v/>
      </c>
      <c r="J207" s="2" t="str">
        <f>IF(ISBLANK(Sheet2!J207), "", IF(ISERR(FIND(Sheet2!J207, Sheet1!$D207)), "", FIND(Sheet2!J207, Sheet1!$D207)))</f>
        <v/>
      </c>
      <c r="K207" s="2" t="str">
        <f>IF(ISBLANK(Sheet2!K207), "", IF(ISERR(FIND(Sheet2!K207, Sheet1!$D207)), "", FIND(Sheet2!K207, Sheet1!$D207)))</f>
        <v/>
      </c>
      <c r="L207" s="2" t="str">
        <f>IF(ISBLANK(Sheet2!L207), "", IF(ISERR(FIND(Sheet2!L207, Sheet1!$D207)), "", FIND(Sheet2!L207, Sheet1!$D207)))</f>
        <v/>
      </c>
      <c r="M207" s="2">
        <f>IF(ISBLANK(Sheet2!M207), "", IF(ISERR(FIND(Sheet2!M207, Sheet1!$D207)), "", FIND(Sheet2!M207, Sheet1!$D207)))</f>
        <v>3</v>
      </c>
      <c r="N207" s="2" t="str">
        <f>IF(ISBLANK(Sheet2!N207), "", IF(ISERR(FIND(Sheet2!N207, Sheet1!$D207)), "", FIND(Sheet2!N207, Sheet1!$D207)))</f>
        <v/>
      </c>
      <c r="O207" s="2" t="str">
        <f>IF(ISBLANK(Sheet2!O207), "", IF(ISERR(FIND(Sheet2!O207, Sheet1!$D207)), "", FIND(Sheet2!O207, Sheet1!$D207)))</f>
        <v/>
      </c>
      <c r="P207" s="2" t="str">
        <f>IF(ISBLANK(Sheet2!P207), "", IF(ISERR(FIND(Sheet2!P207, Sheet1!$D207)), "", FIND(Sheet2!P207, Sheet1!$D207)))</f>
        <v/>
      </c>
      <c r="Q207" s="2" t="str">
        <f>IF(ISBLANK(Sheet2!Q207), "", IF(ISERR(FIND(Sheet2!Q207, Sheet1!$D207)), "", FIND(Sheet2!Q207, Sheet1!$D207)))</f>
        <v/>
      </c>
      <c r="R207" s="2" t="str">
        <f>IF(ISBLANK(Sheet2!R207), "", IF(ISERR(FIND(Sheet2!R207, Sheet1!$D207)), "", FIND(Sheet2!R207, Sheet1!$D207)))</f>
        <v/>
      </c>
      <c r="S207" s="2" t="str">
        <f>IF(ISBLANK(Sheet2!S207), "", IF(ISERR(FIND(Sheet2!S207, Sheet1!$D207)), "", FIND(Sheet2!S207, Sheet1!$D207)))</f>
        <v/>
      </c>
      <c r="T207" s="2" t="str">
        <f>IF(ISBLANK(Sheet2!T207), "", IF(ISERR(FIND(Sheet2!T207, Sheet1!$D207)), "", FIND(Sheet2!T207, Sheet1!$D207)))</f>
        <v/>
      </c>
      <c r="U207" s="2" t="str">
        <f>IF(ISBLANK(Sheet2!U207), "", IF(ISERR(FIND(Sheet2!U207, Sheet1!$D207)), "", FIND(Sheet2!U207, Sheet1!$D207)))</f>
        <v/>
      </c>
      <c r="V207" s="2" t="str">
        <f>IF(ISBLANK(Sheet2!V207), "", IF(ISERR(FIND(Sheet2!V207, Sheet1!$D207)), "", FIND(Sheet2!V207, Sheet1!$D207)))</f>
        <v/>
      </c>
      <c r="W207" s="2" t="str">
        <f>IF(ISBLANK(Sheet2!W207), "", IF(ISERR(FIND(Sheet2!W207, Sheet1!$D207)), "", FIND(Sheet2!W207, Sheet1!$D207)))</f>
        <v/>
      </c>
      <c r="X207" s="2" t="str">
        <f>IF(ISBLANK(Sheet2!X207), "", IF(ISERR(FIND(Sheet2!X207, Sheet1!$D207)), "", FIND(Sheet2!X207, Sheet1!$D207)))</f>
        <v/>
      </c>
    </row>
    <row r="208">
      <c r="A208" s="2" t="str">
        <f>IF(ISBLANK(Sheet2!A208), "", IF(ISERR(FIND(Sheet2!A208, Sheet1!$D208)), "", FIND(Sheet2!A208, Sheet1!$D208)))</f>
        <v/>
      </c>
      <c r="B208" s="2" t="str">
        <f>IF(ISBLANK(Sheet2!B208), "", IF(ISERR(FIND(Sheet2!B208, Sheet1!$D208)), "", FIND(Sheet2!B208, Sheet1!$D208)))</f>
        <v/>
      </c>
      <c r="C208" s="2" t="str">
        <f>IF(ISBLANK(Sheet2!C208), "", IF(ISERR(FIND(Sheet2!C208, Sheet1!$D208)), "", FIND(Sheet2!C208, Sheet1!$D208)))</f>
        <v/>
      </c>
      <c r="D208" s="2" t="str">
        <f>IF(ISBLANK(Sheet2!D208), "", IF(ISERR(FIND(Sheet2!D208, Sheet1!$D208)), "", FIND(Sheet2!D208, Sheet1!$D208)))</f>
        <v/>
      </c>
      <c r="E208" s="2" t="str">
        <f>IF(ISBLANK(Sheet2!E208), "", IF(ISERR(FIND(Sheet2!E208, Sheet1!$D208)), "", FIND(Sheet2!E208, Sheet1!$D208)))</f>
        <v/>
      </c>
      <c r="F208" s="2" t="str">
        <f>IF(ISBLANK(Sheet2!F208), "", IF(ISERR(FIND(Sheet2!F208, Sheet1!$D208)), "", FIND(Sheet2!F208, Sheet1!$D208)))</f>
        <v/>
      </c>
      <c r="G208" s="2" t="str">
        <f>IF(ISBLANK(Sheet2!G208), "", IF(ISERR(FIND(Sheet2!G208, Sheet1!$D208)), "", FIND(Sheet2!G208, Sheet1!$D208)))</f>
        <v/>
      </c>
      <c r="H208" s="2" t="str">
        <f>IF(ISBLANK(Sheet2!H208), "", IF(ISERR(FIND(Sheet2!H208, Sheet1!$D208)), "", FIND(Sheet2!H208, Sheet1!$D208)))</f>
        <v/>
      </c>
      <c r="I208" s="2" t="str">
        <f>IF(ISBLANK(Sheet2!I208), "", IF(ISERR(FIND(Sheet2!I208, Sheet1!$D208)), "", FIND(Sheet2!I208, Sheet1!$D208)))</f>
        <v/>
      </c>
      <c r="J208" s="2">
        <f>IF(ISBLANK(Sheet2!J208), "", IF(ISERR(FIND(Sheet2!J208, Sheet1!$D208)), "", FIND(Sheet2!J208, Sheet1!$D208)))</f>
        <v>7</v>
      </c>
      <c r="K208" s="2" t="str">
        <f>IF(ISBLANK(Sheet2!K208), "", IF(ISERR(FIND(Sheet2!K208, Sheet1!$D208)), "", FIND(Sheet2!K208, Sheet1!$D208)))</f>
        <v/>
      </c>
      <c r="L208" s="2" t="str">
        <f>IF(ISBLANK(Sheet2!L208), "", IF(ISERR(FIND(Sheet2!L208, Sheet1!$D208)), "", FIND(Sheet2!L208, Sheet1!$D208)))</f>
        <v/>
      </c>
      <c r="M208" s="2" t="str">
        <f>IF(ISBLANK(Sheet2!M208), "", IF(ISERR(FIND(Sheet2!M208, Sheet1!$D208)), "", FIND(Sheet2!M208, Sheet1!$D208)))</f>
        <v/>
      </c>
      <c r="N208" s="2" t="str">
        <f>IF(ISBLANK(Sheet2!N208), "", IF(ISERR(FIND(Sheet2!N208, Sheet1!$D208)), "", FIND(Sheet2!N208, Sheet1!$D208)))</f>
        <v/>
      </c>
      <c r="O208" s="2" t="str">
        <f>IF(ISBLANK(Sheet2!O208), "", IF(ISERR(FIND(Sheet2!O208, Sheet1!$D208)), "", FIND(Sheet2!O208, Sheet1!$D208)))</f>
        <v/>
      </c>
      <c r="P208" s="2" t="str">
        <f>IF(ISBLANK(Sheet2!P208), "", IF(ISERR(FIND(Sheet2!P208, Sheet1!$D208)), "", FIND(Sheet2!P208, Sheet1!$D208)))</f>
        <v/>
      </c>
      <c r="Q208" s="2" t="str">
        <f>IF(ISBLANK(Sheet2!Q208), "", IF(ISERR(FIND(Sheet2!Q208, Sheet1!$D208)), "", FIND(Sheet2!Q208, Sheet1!$D208)))</f>
        <v/>
      </c>
      <c r="R208" s="2" t="str">
        <f>IF(ISBLANK(Sheet2!R208), "", IF(ISERR(FIND(Sheet2!R208, Sheet1!$D208)), "", FIND(Sheet2!R208, Sheet1!$D208)))</f>
        <v/>
      </c>
      <c r="S208" s="2" t="str">
        <f>IF(ISBLANK(Sheet2!S208), "", IF(ISERR(FIND(Sheet2!S208, Sheet1!$D208)), "", FIND(Sheet2!S208, Sheet1!$D208)))</f>
        <v/>
      </c>
      <c r="T208" s="2" t="str">
        <f>IF(ISBLANK(Sheet2!T208), "", IF(ISERR(FIND(Sheet2!T208, Sheet1!$D208)), "", FIND(Sheet2!T208, Sheet1!$D208)))</f>
        <v/>
      </c>
      <c r="U208" s="2" t="str">
        <f>IF(ISBLANK(Sheet2!U208), "", IF(ISERR(FIND(Sheet2!U208, Sheet1!$D208)), "", FIND(Sheet2!U208, Sheet1!$D208)))</f>
        <v/>
      </c>
      <c r="V208" s="2" t="str">
        <f>IF(ISBLANK(Sheet2!V208), "", IF(ISERR(FIND(Sheet2!V208, Sheet1!$D208)), "", FIND(Sheet2!V208, Sheet1!$D208)))</f>
        <v/>
      </c>
      <c r="W208" s="2" t="str">
        <f>IF(ISBLANK(Sheet2!W208), "", IF(ISERR(FIND(Sheet2!W208, Sheet1!$D208)), "", FIND(Sheet2!W208, Sheet1!$D208)))</f>
        <v/>
      </c>
      <c r="X208" s="2" t="str">
        <f>IF(ISBLANK(Sheet2!X208), "", IF(ISERR(FIND(Sheet2!X208, Sheet1!$D208)), "", FIND(Sheet2!X208, Sheet1!$D208)))</f>
        <v/>
      </c>
    </row>
    <row r="209">
      <c r="A209" s="2" t="str">
        <f>IF(ISBLANK(Sheet2!A209), "", IF(ISERR(FIND(Sheet2!A209, Sheet1!$D209)), "", FIND(Sheet2!A209, Sheet1!$D209)))</f>
        <v/>
      </c>
      <c r="B209" s="2" t="str">
        <f>IF(ISBLANK(Sheet2!B209), "", IF(ISERR(FIND(Sheet2!B209, Sheet1!$D209)), "", FIND(Sheet2!B209, Sheet1!$D209)))</f>
        <v/>
      </c>
      <c r="C209" s="2" t="str">
        <f>IF(ISBLANK(Sheet2!C209), "", IF(ISERR(FIND(Sheet2!C209, Sheet1!$D209)), "", FIND(Sheet2!C209, Sheet1!$D209)))</f>
        <v/>
      </c>
      <c r="D209" s="2" t="str">
        <f>IF(ISBLANK(Sheet2!D209), "", IF(ISERR(FIND(Sheet2!D209, Sheet1!$D209)), "", FIND(Sheet2!D209, Sheet1!$D209)))</f>
        <v/>
      </c>
      <c r="E209" s="2" t="str">
        <f>IF(ISBLANK(Sheet2!E209), "", IF(ISERR(FIND(Sheet2!E209, Sheet1!$D209)), "", FIND(Sheet2!E209, Sheet1!$D209)))</f>
        <v/>
      </c>
      <c r="F209" s="2">
        <f>IF(ISBLANK(Sheet2!F209), "", IF(ISERR(FIND(Sheet2!F209, Sheet1!$D209)), "", FIND(Sheet2!F209, Sheet1!$D209)))</f>
        <v>4</v>
      </c>
      <c r="G209" s="2" t="str">
        <f>IF(ISBLANK(Sheet2!G209), "", IF(ISERR(FIND(Sheet2!G209, Sheet1!$D209)), "", FIND(Sheet2!G209, Sheet1!$D209)))</f>
        <v/>
      </c>
      <c r="H209" s="2" t="str">
        <f>IF(ISBLANK(Sheet2!H209), "", IF(ISERR(FIND(Sheet2!H209, Sheet1!$D209)), "", FIND(Sheet2!H209, Sheet1!$D209)))</f>
        <v/>
      </c>
      <c r="I209" s="2" t="str">
        <f>IF(ISBLANK(Sheet2!I209), "", IF(ISERR(FIND(Sheet2!I209, Sheet1!$D209)), "", FIND(Sheet2!I209, Sheet1!$D209)))</f>
        <v/>
      </c>
      <c r="J209" s="2" t="str">
        <f>IF(ISBLANK(Sheet2!J209), "", IF(ISERR(FIND(Sheet2!J209, Sheet1!$D209)), "", FIND(Sheet2!J209, Sheet1!$D209)))</f>
        <v/>
      </c>
      <c r="K209" s="2" t="str">
        <f>IF(ISBLANK(Sheet2!K209), "", IF(ISERR(FIND(Sheet2!K209, Sheet1!$D209)), "", FIND(Sheet2!K209, Sheet1!$D209)))</f>
        <v/>
      </c>
      <c r="L209" s="2" t="str">
        <f>IF(ISBLANK(Sheet2!L209), "", IF(ISERR(FIND(Sheet2!L209, Sheet1!$D209)), "", FIND(Sheet2!L209, Sheet1!$D209)))</f>
        <v/>
      </c>
      <c r="M209" s="2" t="str">
        <f>IF(ISBLANK(Sheet2!M209), "", IF(ISERR(FIND(Sheet2!M209, Sheet1!$D209)), "", FIND(Sheet2!M209, Sheet1!$D209)))</f>
        <v/>
      </c>
      <c r="N209" s="2" t="str">
        <f>IF(ISBLANK(Sheet2!N209), "", IF(ISERR(FIND(Sheet2!N209, Sheet1!$D209)), "", FIND(Sheet2!N209, Sheet1!$D209)))</f>
        <v/>
      </c>
      <c r="O209" s="2" t="str">
        <f>IF(ISBLANK(Sheet2!O209), "", IF(ISERR(FIND(Sheet2!O209, Sheet1!$D209)), "", FIND(Sheet2!O209, Sheet1!$D209)))</f>
        <v/>
      </c>
      <c r="P209" s="2" t="str">
        <f>IF(ISBLANK(Sheet2!P209), "", IF(ISERR(FIND(Sheet2!P209, Sheet1!$D209)), "", FIND(Sheet2!P209, Sheet1!$D209)))</f>
        <v/>
      </c>
      <c r="Q209" s="2" t="str">
        <f>IF(ISBLANK(Sheet2!Q209), "", IF(ISERR(FIND(Sheet2!Q209, Sheet1!$D209)), "", FIND(Sheet2!Q209, Sheet1!$D209)))</f>
        <v/>
      </c>
      <c r="R209" s="2" t="str">
        <f>IF(ISBLANK(Sheet2!R209), "", IF(ISERR(FIND(Sheet2!R209, Sheet1!$D209)), "", FIND(Sheet2!R209, Sheet1!$D209)))</f>
        <v/>
      </c>
      <c r="S209" s="2" t="str">
        <f>IF(ISBLANK(Sheet2!S209), "", IF(ISERR(FIND(Sheet2!S209, Sheet1!$D209)), "", FIND(Sheet2!S209, Sheet1!$D209)))</f>
        <v/>
      </c>
      <c r="T209" s="2" t="str">
        <f>IF(ISBLANK(Sheet2!T209), "", IF(ISERR(FIND(Sheet2!T209, Sheet1!$D209)), "", FIND(Sheet2!T209, Sheet1!$D209)))</f>
        <v/>
      </c>
      <c r="U209" s="2" t="str">
        <f>IF(ISBLANK(Sheet2!U209), "", IF(ISERR(FIND(Sheet2!U209, Sheet1!$D209)), "", FIND(Sheet2!U209, Sheet1!$D209)))</f>
        <v/>
      </c>
      <c r="V209" s="2" t="str">
        <f>IF(ISBLANK(Sheet2!V209), "", IF(ISERR(FIND(Sheet2!V209, Sheet1!$D209)), "", FIND(Sheet2!V209, Sheet1!$D209)))</f>
        <v/>
      </c>
      <c r="W209" s="2" t="str">
        <f>IF(ISBLANK(Sheet2!W209), "", IF(ISERR(FIND(Sheet2!W209, Sheet1!$D209)), "", FIND(Sheet2!W209, Sheet1!$D209)))</f>
        <v/>
      </c>
      <c r="X209" s="2" t="str">
        <f>IF(ISBLANK(Sheet2!X209), "", IF(ISERR(FIND(Sheet2!X209, Sheet1!$D209)), "", FIND(Sheet2!X209, Sheet1!$D209)))</f>
        <v/>
      </c>
    </row>
    <row r="210">
      <c r="A210" s="2" t="str">
        <f>IF(ISBLANK(Sheet2!A210), "", IF(ISERR(FIND(Sheet2!A210, Sheet1!$D210)), "", FIND(Sheet2!A210, Sheet1!$D210)))</f>
        <v/>
      </c>
      <c r="B210" s="2" t="str">
        <f>IF(ISBLANK(Sheet2!B210), "", IF(ISERR(FIND(Sheet2!B210, Sheet1!$D210)), "", FIND(Sheet2!B210, Sheet1!$D210)))</f>
        <v/>
      </c>
      <c r="C210" s="2" t="str">
        <f>IF(ISBLANK(Sheet2!C210), "", IF(ISERR(FIND(Sheet2!C210, Sheet1!$D210)), "", FIND(Sheet2!C210, Sheet1!$D210)))</f>
        <v/>
      </c>
      <c r="D210" s="2" t="str">
        <f>IF(ISBLANK(Sheet2!D210), "", IF(ISERR(FIND(Sheet2!D210, Sheet1!$D210)), "", FIND(Sheet2!D210, Sheet1!$D210)))</f>
        <v/>
      </c>
      <c r="E210" s="2" t="str">
        <f>IF(ISBLANK(Sheet2!E210), "", IF(ISERR(FIND(Sheet2!E210, Sheet1!$D210)), "", FIND(Sheet2!E210, Sheet1!$D210)))</f>
        <v/>
      </c>
      <c r="F210" s="2" t="str">
        <f>IF(ISBLANK(Sheet2!F210), "", IF(ISERR(FIND(Sheet2!F210, Sheet1!$D210)), "", FIND(Sheet2!F210, Sheet1!$D210)))</f>
        <v/>
      </c>
      <c r="G210" s="2" t="str">
        <f>IF(ISBLANK(Sheet2!G210), "", IF(ISERR(FIND(Sheet2!G210, Sheet1!$D210)), "", FIND(Sheet2!G210, Sheet1!$D210)))</f>
        <v/>
      </c>
      <c r="H210" s="2" t="str">
        <f>IF(ISBLANK(Sheet2!H210), "", IF(ISERR(FIND(Sheet2!H210, Sheet1!$D210)), "", FIND(Sheet2!H210, Sheet1!$D210)))</f>
        <v/>
      </c>
      <c r="I210" s="2" t="str">
        <f>IF(ISBLANK(Sheet2!I210), "", IF(ISERR(FIND(Sheet2!I210, Sheet1!$D210)), "", FIND(Sheet2!I210, Sheet1!$D210)))</f>
        <v/>
      </c>
      <c r="J210" s="2" t="str">
        <f>IF(ISBLANK(Sheet2!J210), "", IF(ISERR(FIND(Sheet2!J210, Sheet1!$D210)), "", FIND(Sheet2!J210, Sheet1!$D210)))</f>
        <v/>
      </c>
      <c r="K210" s="2">
        <f>IF(ISBLANK(Sheet2!K210), "", IF(ISERR(FIND(Sheet2!K210, Sheet1!$D210)), "", FIND(Sheet2!K210, Sheet1!$D210)))</f>
        <v>3</v>
      </c>
      <c r="L210" s="2" t="str">
        <f>IF(ISBLANK(Sheet2!L210), "", IF(ISERR(FIND(Sheet2!L210, Sheet1!$D210)), "", FIND(Sheet2!L210, Sheet1!$D210)))</f>
        <v/>
      </c>
      <c r="M210" s="2" t="str">
        <f>IF(ISBLANK(Sheet2!M210), "", IF(ISERR(FIND(Sheet2!M210, Sheet1!$D210)), "", FIND(Sheet2!M210, Sheet1!$D210)))</f>
        <v/>
      </c>
      <c r="N210" s="2" t="str">
        <f>IF(ISBLANK(Sheet2!N210), "", IF(ISERR(FIND(Sheet2!N210, Sheet1!$D210)), "", FIND(Sheet2!N210, Sheet1!$D210)))</f>
        <v/>
      </c>
      <c r="O210" s="2" t="str">
        <f>IF(ISBLANK(Sheet2!O210), "", IF(ISERR(FIND(Sheet2!O210, Sheet1!$D210)), "", FIND(Sheet2!O210, Sheet1!$D210)))</f>
        <v/>
      </c>
      <c r="P210" s="2" t="str">
        <f>IF(ISBLANK(Sheet2!P210), "", IF(ISERR(FIND(Sheet2!P210, Sheet1!$D210)), "", FIND(Sheet2!P210, Sheet1!$D210)))</f>
        <v/>
      </c>
      <c r="Q210" s="2" t="str">
        <f>IF(ISBLANK(Sheet2!Q210), "", IF(ISERR(FIND(Sheet2!Q210, Sheet1!$D210)), "", FIND(Sheet2!Q210, Sheet1!$D210)))</f>
        <v/>
      </c>
      <c r="R210" s="2" t="str">
        <f>IF(ISBLANK(Sheet2!R210), "", IF(ISERR(FIND(Sheet2!R210, Sheet1!$D210)), "", FIND(Sheet2!R210, Sheet1!$D210)))</f>
        <v/>
      </c>
      <c r="S210" s="2" t="str">
        <f>IF(ISBLANK(Sheet2!S210), "", IF(ISERR(FIND(Sheet2!S210, Sheet1!$D210)), "", FIND(Sheet2!S210, Sheet1!$D210)))</f>
        <v/>
      </c>
      <c r="T210" s="2" t="str">
        <f>IF(ISBLANK(Sheet2!T210), "", IF(ISERR(FIND(Sheet2!T210, Sheet1!$D210)), "", FIND(Sheet2!T210, Sheet1!$D210)))</f>
        <v/>
      </c>
      <c r="U210" s="2" t="str">
        <f>IF(ISBLANK(Sheet2!U210), "", IF(ISERR(FIND(Sheet2!U210, Sheet1!$D210)), "", FIND(Sheet2!U210, Sheet1!$D210)))</f>
        <v/>
      </c>
      <c r="V210" s="2" t="str">
        <f>IF(ISBLANK(Sheet2!V210), "", IF(ISERR(FIND(Sheet2!V210, Sheet1!$D210)), "", FIND(Sheet2!V210, Sheet1!$D210)))</f>
        <v/>
      </c>
      <c r="W210" s="2" t="str">
        <f>IF(ISBLANK(Sheet2!W210), "", IF(ISERR(FIND(Sheet2!W210, Sheet1!$D210)), "", FIND(Sheet2!W210, Sheet1!$D210)))</f>
        <v/>
      </c>
      <c r="X210" s="2" t="str">
        <f>IF(ISBLANK(Sheet2!X210), "", IF(ISERR(FIND(Sheet2!X210, Sheet1!$D210)), "", FIND(Sheet2!X210, Sheet1!$D210)))</f>
        <v/>
      </c>
    </row>
    <row r="211">
      <c r="A211" s="2" t="str">
        <f>IF(ISBLANK(Sheet2!A211), "", IF(ISERR(FIND(Sheet2!A211, Sheet1!$D211)), "", FIND(Sheet2!A211, Sheet1!$D211)))</f>
        <v/>
      </c>
      <c r="B211" s="2" t="str">
        <f>IF(ISBLANK(Sheet2!B211), "", IF(ISERR(FIND(Sheet2!B211, Sheet1!$D211)), "", FIND(Sheet2!B211, Sheet1!$D211)))</f>
        <v/>
      </c>
      <c r="C211" s="2" t="str">
        <f>IF(ISBLANK(Sheet2!C211), "", IF(ISERR(FIND(Sheet2!C211, Sheet1!$D211)), "", FIND(Sheet2!C211, Sheet1!$D211)))</f>
        <v/>
      </c>
      <c r="D211" s="2" t="str">
        <f>IF(ISBLANK(Sheet2!D211), "", IF(ISERR(FIND(Sheet2!D211, Sheet1!$D211)), "", FIND(Sheet2!D211, Sheet1!$D211)))</f>
        <v/>
      </c>
      <c r="E211" s="2" t="str">
        <f>IF(ISBLANK(Sheet2!E211), "", IF(ISERR(FIND(Sheet2!E211, Sheet1!$D211)), "", FIND(Sheet2!E211, Sheet1!$D211)))</f>
        <v/>
      </c>
      <c r="F211" s="2" t="str">
        <f>IF(ISBLANK(Sheet2!F211), "", IF(ISERR(FIND(Sheet2!F211, Sheet1!$D211)), "", FIND(Sheet2!F211, Sheet1!$D211)))</f>
        <v/>
      </c>
      <c r="G211" s="2">
        <f>IF(ISBLANK(Sheet2!G211), "", IF(ISERR(FIND(Sheet2!G211, Sheet1!$D211)), "", FIND(Sheet2!G211, Sheet1!$D211)))</f>
        <v>1</v>
      </c>
      <c r="H211" s="2" t="str">
        <f>IF(ISBLANK(Sheet2!H211), "", IF(ISERR(FIND(Sheet2!H211, Sheet1!$D211)), "", FIND(Sheet2!H211, Sheet1!$D211)))</f>
        <v/>
      </c>
      <c r="I211" s="2" t="str">
        <f>IF(ISBLANK(Sheet2!I211), "", IF(ISERR(FIND(Sheet2!I211, Sheet1!$D211)), "", FIND(Sheet2!I211, Sheet1!$D211)))</f>
        <v/>
      </c>
      <c r="J211" s="2" t="str">
        <f>IF(ISBLANK(Sheet2!J211), "", IF(ISERR(FIND(Sheet2!J211, Sheet1!$D211)), "", FIND(Sheet2!J211, Sheet1!$D211)))</f>
        <v/>
      </c>
      <c r="K211" s="2" t="str">
        <f>IF(ISBLANK(Sheet2!K211), "", IF(ISERR(FIND(Sheet2!K211, Sheet1!$D211)), "", FIND(Sheet2!K211, Sheet1!$D211)))</f>
        <v/>
      </c>
      <c r="L211" s="2" t="str">
        <f>IF(ISBLANK(Sheet2!L211), "", IF(ISERR(FIND(Sheet2!L211, Sheet1!$D211)), "", FIND(Sheet2!L211, Sheet1!$D211)))</f>
        <v/>
      </c>
      <c r="M211" s="2" t="str">
        <f>IF(ISBLANK(Sheet2!M211), "", IF(ISERR(FIND(Sheet2!M211, Sheet1!$D211)), "", FIND(Sheet2!M211, Sheet1!$D211)))</f>
        <v/>
      </c>
      <c r="N211" s="2" t="str">
        <f>IF(ISBLANK(Sheet2!N211), "", IF(ISERR(FIND(Sheet2!N211, Sheet1!$D211)), "", FIND(Sheet2!N211, Sheet1!$D211)))</f>
        <v/>
      </c>
      <c r="O211" s="2" t="str">
        <f>IF(ISBLANK(Sheet2!O211), "", IF(ISERR(FIND(Sheet2!O211, Sheet1!$D211)), "", FIND(Sheet2!O211, Sheet1!$D211)))</f>
        <v/>
      </c>
      <c r="P211" s="2" t="str">
        <f>IF(ISBLANK(Sheet2!P211), "", IF(ISERR(FIND(Sheet2!P211, Sheet1!$D211)), "", FIND(Sheet2!P211, Sheet1!$D211)))</f>
        <v/>
      </c>
      <c r="Q211" s="2" t="str">
        <f>IF(ISBLANK(Sheet2!Q211), "", IF(ISERR(FIND(Sheet2!Q211, Sheet1!$D211)), "", FIND(Sheet2!Q211, Sheet1!$D211)))</f>
        <v/>
      </c>
      <c r="R211" s="2" t="str">
        <f>IF(ISBLANK(Sheet2!R211), "", IF(ISERR(FIND(Sheet2!R211, Sheet1!$D211)), "", FIND(Sheet2!R211, Sheet1!$D211)))</f>
        <v/>
      </c>
      <c r="S211" s="2" t="str">
        <f>IF(ISBLANK(Sheet2!S211), "", IF(ISERR(FIND(Sheet2!S211, Sheet1!$D211)), "", FIND(Sheet2!S211, Sheet1!$D211)))</f>
        <v/>
      </c>
      <c r="T211" s="2" t="str">
        <f>IF(ISBLANK(Sheet2!T211), "", IF(ISERR(FIND(Sheet2!T211, Sheet1!$D211)), "", FIND(Sheet2!T211, Sheet1!$D211)))</f>
        <v/>
      </c>
      <c r="U211" s="2" t="str">
        <f>IF(ISBLANK(Sheet2!U211), "", IF(ISERR(FIND(Sheet2!U211, Sheet1!$D211)), "", FIND(Sheet2!U211, Sheet1!$D211)))</f>
        <v/>
      </c>
      <c r="V211" s="2" t="str">
        <f>IF(ISBLANK(Sheet2!V211), "", IF(ISERR(FIND(Sheet2!V211, Sheet1!$D211)), "", FIND(Sheet2!V211, Sheet1!$D211)))</f>
        <v/>
      </c>
      <c r="W211" s="2" t="str">
        <f>IF(ISBLANK(Sheet2!W211), "", IF(ISERR(FIND(Sheet2!W211, Sheet1!$D211)), "", FIND(Sheet2!W211, Sheet1!$D211)))</f>
        <v/>
      </c>
      <c r="X211" s="2" t="str">
        <f>IF(ISBLANK(Sheet2!X211), "", IF(ISERR(FIND(Sheet2!X211, Sheet1!$D211)), "", FIND(Sheet2!X211, Sheet1!$D211)))</f>
        <v/>
      </c>
    </row>
    <row r="212">
      <c r="A212" s="2" t="str">
        <f>IF(ISBLANK(Sheet2!A212), "", IF(ISERR(FIND(Sheet2!A212, Sheet1!$D212)), "", FIND(Sheet2!A212, Sheet1!$D212)))</f>
        <v/>
      </c>
      <c r="B212" s="2" t="str">
        <f>IF(ISBLANK(Sheet2!B212), "", IF(ISERR(FIND(Sheet2!B212, Sheet1!$D212)), "", FIND(Sheet2!B212, Sheet1!$D212)))</f>
        <v/>
      </c>
      <c r="C212" s="2" t="str">
        <f>IF(ISBLANK(Sheet2!C212), "", IF(ISERR(FIND(Sheet2!C212, Sheet1!$D212)), "", FIND(Sheet2!C212, Sheet1!$D212)))</f>
        <v/>
      </c>
      <c r="D212" s="2">
        <f>IF(ISBLANK(Sheet2!D212), "", IF(ISERR(FIND(Sheet2!D212, Sheet1!$D212)), "", FIND(Sheet2!D212, Sheet1!$D212)))</f>
        <v>2</v>
      </c>
      <c r="E212" s="2" t="str">
        <f>IF(ISBLANK(Sheet2!E212), "", IF(ISERR(FIND(Sheet2!E212, Sheet1!$D212)), "", FIND(Sheet2!E212, Sheet1!$D212)))</f>
        <v/>
      </c>
      <c r="F212" s="2" t="str">
        <f>IF(ISBLANK(Sheet2!F212), "", IF(ISERR(FIND(Sheet2!F212, Sheet1!$D212)), "", FIND(Sheet2!F212, Sheet1!$D212)))</f>
        <v/>
      </c>
      <c r="G212" s="2">
        <f>IF(ISBLANK(Sheet2!G212), "", IF(ISERR(FIND(Sheet2!G212, Sheet1!$D212)), "", FIND(Sheet2!G212, Sheet1!$D212)))</f>
        <v>2</v>
      </c>
      <c r="H212" s="2" t="str">
        <f>IF(ISBLANK(Sheet2!H212), "", IF(ISERR(FIND(Sheet2!H212, Sheet1!$D212)), "", FIND(Sheet2!H212, Sheet1!$D212)))</f>
        <v/>
      </c>
      <c r="I212" s="2" t="str">
        <f>IF(ISBLANK(Sheet2!I212), "", IF(ISERR(FIND(Sheet2!I212, Sheet1!$D212)), "", FIND(Sheet2!I212, Sheet1!$D212)))</f>
        <v/>
      </c>
      <c r="J212" s="2" t="str">
        <f>IF(ISBLANK(Sheet2!J212), "", IF(ISERR(FIND(Sheet2!J212, Sheet1!$D212)), "", FIND(Sheet2!J212, Sheet1!$D212)))</f>
        <v/>
      </c>
      <c r="K212" s="2" t="str">
        <f>IF(ISBLANK(Sheet2!K212), "", IF(ISERR(FIND(Sheet2!K212, Sheet1!$D212)), "", FIND(Sheet2!K212, Sheet1!$D212)))</f>
        <v/>
      </c>
      <c r="L212" s="2" t="str">
        <f>IF(ISBLANK(Sheet2!L212), "", IF(ISERR(FIND(Sheet2!L212, Sheet1!$D212)), "", FIND(Sheet2!L212, Sheet1!$D212)))</f>
        <v/>
      </c>
      <c r="M212" s="2" t="str">
        <f>IF(ISBLANK(Sheet2!M212), "", IF(ISERR(FIND(Sheet2!M212, Sheet1!$D212)), "", FIND(Sheet2!M212, Sheet1!$D212)))</f>
        <v/>
      </c>
      <c r="N212" s="2" t="str">
        <f>IF(ISBLANK(Sheet2!N212), "", IF(ISERR(FIND(Sheet2!N212, Sheet1!$D212)), "", FIND(Sheet2!N212, Sheet1!$D212)))</f>
        <v/>
      </c>
      <c r="O212" s="2" t="str">
        <f>IF(ISBLANK(Sheet2!O212), "", IF(ISERR(FIND(Sheet2!O212, Sheet1!$D212)), "", FIND(Sheet2!O212, Sheet1!$D212)))</f>
        <v/>
      </c>
      <c r="P212" s="2" t="str">
        <f>IF(ISBLANK(Sheet2!P212), "", IF(ISERR(FIND(Sheet2!P212, Sheet1!$D212)), "", FIND(Sheet2!P212, Sheet1!$D212)))</f>
        <v/>
      </c>
      <c r="Q212" s="2" t="str">
        <f>IF(ISBLANK(Sheet2!Q212), "", IF(ISERR(FIND(Sheet2!Q212, Sheet1!$D212)), "", FIND(Sheet2!Q212, Sheet1!$D212)))</f>
        <v/>
      </c>
      <c r="R212" s="2" t="str">
        <f>IF(ISBLANK(Sheet2!R212), "", IF(ISERR(FIND(Sheet2!R212, Sheet1!$D212)), "", FIND(Sheet2!R212, Sheet1!$D212)))</f>
        <v/>
      </c>
      <c r="S212" s="2" t="str">
        <f>IF(ISBLANK(Sheet2!S212), "", IF(ISERR(FIND(Sheet2!S212, Sheet1!$D212)), "", FIND(Sheet2!S212, Sheet1!$D212)))</f>
        <v/>
      </c>
      <c r="T212" s="2" t="str">
        <f>IF(ISBLANK(Sheet2!T212), "", IF(ISERR(FIND(Sheet2!T212, Sheet1!$D212)), "", FIND(Sheet2!T212, Sheet1!$D212)))</f>
        <v/>
      </c>
      <c r="U212" s="2" t="str">
        <f>IF(ISBLANK(Sheet2!U212), "", IF(ISERR(FIND(Sheet2!U212, Sheet1!$D212)), "", FIND(Sheet2!U212, Sheet1!$D212)))</f>
        <v/>
      </c>
      <c r="V212" s="2" t="str">
        <f>IF(ISBLANK(Sheet2!V212), "", IF(ISERR(FIND(Sheet2!V212, Sheet1!$D212)), "", FIND(Sheet2!V212, Sheet1!$D212)))</f>
        <v/>
      </c>
      <c r="W212" s="2" t="str">
        <f>IF(ISBLANK(Sheet2!W212), "", IF(ISERR(FIND(Sheet2!W212, Sheet1!$D212)), "", FIND(Sheet2!W212, Sheet1!$D212)))</f>
        <v/>
      </c>
      <c r="X212" s="2" t="str">
        <f>IF(ISBLANK(Sheet2!X212), "", IF(ISERR(FIND(Sheet2!X212, Sheet1!$D212)), "", FIND(Sheet2!X212, Sheet1!$D212)))</f>
        <v/>
      </c>
    </row>
    <row r="213">
      <c r="A213" s="2">
        <f>IF(ISBLANK(Sheet2!A213), "", IF(ISERR(FIND(Sheet2!A213, Sheet1!$D213)), "", FIND(Sheet2!A213, Sheet1!$D213)))</f>
        <v>8</v>
      </c>
      <c r="B213" s="2">
        <f>IF(ISBLANK(Sheet2!B213), "", IF(ISERR(FIND(Sheet2!B213, Sheet1!$D213)), "", FIND(Sheet2!B213, Sheet1!$D213)))</f>
        <v>8</v>
      </c>
      <c r="C213" s="2" t="str">
        <f>IF(ISBLANK(Sheet2!C213), "", IF(ISERR(FIND(Sheet2!C213, Sheet1!$D213)), "", FIND(Sheet2!C213, Sheet1!$D213)))</f>
        <v/>
      </c>
      <c r="D213" s="2" t="str">
        <f>IF(ISBLANK(Sheet2!D213), "", IF(ISERR(FIND(Sheet2!D213, Sheet1!$D213)), "", FIND(Sheet2!D213, Sheet1!$D213)))</f>
        <v/>
      </c>
      <c r="E213" s="2" t="str">
        <f>IF(ISBLANK(Sheet2!E213), "", IF(ISERR(FIND(Sheet2!E213, Sheet1!$D213)), "", FIND(Sheet2!E213, Sheet1!$D213)))</f>
        <v/>
      </c>
      <c r="F213" s="2" t="str">
        <f>IF(ISBLANK(Sheet2!F213), "", IF(ISERR(FIND(Sheet2!F213, Sheet1!$D213)), "", FIND(Sheet2!F213, Sheet1!$D213)))</f>
        <v/>
      </c>
      <c r="G213" s="2" t="str">
        <f>IF(ISBLANK(Sheet2!G213), "", IF(ISERR(FIND(Sheet2!G213, Sheet1!$D213)), "", FIND(Sheet2!G213, Sheet1!$D213)))</f>
        <v/>
      </c>
      <c r="H213" s="2" t="str">
        <f>IF(ISBLANK(Sheet2!H213), "", IF(ISERR(FIND(Sheet2!H213, Sheet1!$D213)), "", FIND(Sheet2!H213, Sheet1!$D213)))</f>
        <v/>
      </c>
      <c r="I213" s="2" t="str">
        <f>IF(ISBLANK(Sheet2!I213), "", IF(ISERR(FIND(Sheet2!I213, Sheet1!$D213)), "", FIND(Sheet2!I213, Sheet1!$D213)))</f>
        <v/>
      </c>
      <c r="J213" s="2" t="str">
        <f>IF(ISBLANK(Sheet2!J213), "", IF(ISERR(FIND(Sheet2!J213, Sheet1!$D213)), "", FIND(Sheet2!J213, Sheet1!$D213)))</f>
        <v/>
      </c>
      <c r="K213" s="2" t="str">
        <f>IF(ISBLANK(Sheet2!K213), "", IF(ISERR(FIND(Sheet2!K213, Sheet1!$D213)), "", FIND(Sheet2!K213, Sheet1!$D213)))</f>
        <v/>
      </c>
      <c r="L213" s="2" t="str">
        <f>IF(ISBLANK(Sheet2!L213), "", IF(ISERR(FIND(Sheet2!L213, Sheet1!$D213)), "", FIND(Sheet2!L213, Sheet1!$D213)))</f>
        <v/>
      </c>
      <c r="M213" s="2" t="str">
        <f>IF(ISBLANK(Sheet2!M213), "", IF(ISERR(FIND(Sheet2!M213, Sheet1!$D213)), "", FIND(Sheet2!M213, Sheet1!$D213)))</f>
        <v/>
      </c>
      <c r="N213" s="2" t="str">
        <f>IF(ISBLANK(Sheet2!N213), "", IF(ISERR(FIND(Sheet2!N213, Sheet1!$D213)), "", FIND(Sheet2!N213, Sheet1!$D213)))</f>
        <v/>
      </c>
      <c r="O213" s="2" t="str">
        <f>IF(ISBLANK(Sheet2!O213), "", IF(ISERR(FIND(Sheet2!O213, Sheet1!$D213)), "", FIND(Sheet2!O213, Sheet1!$D213)))</f>
        <v/>
      </c>
      <c r="P213" s="2" t="str">
        <f>IF(ISBLANK(Sheet2!P213), "", IF(ISERR(FIND(Sheet2!P213, Sheet1!$D213)), "", FIND(Sheet2!P213, Sheet1!$D213)))</f>
        <v/>
      </c>
      <c r="Q213" s="2" t="str">
        <f>IF(ISBLANK(Sheet2!Q213), "", IF(ISERR(FIND(Sheet2!Q213, Sheet1!$D213)), "", FIND(Sheet2!Q213, Sheet1!$D213)))</f>
        <v/>
      </c>
      <c r="R213" s="2" t="str">
        <f>IF(ISBLANK(Sheet2!R213), "", IF(ISERR(FIND(Sheet2!R213, Sheet1!$D213)), "", FIND(Sheet2!R213, Sheet1!$D213)))</f>
        <v/>
      </c>
      <c r="S213" s="2" t="str">
        <f>IF(ISBLANK(Sheet2!S213), "", IF(ISERR(FIND(Sheet2!S213, Sheet1!$D213)), "", FIND(Sheet2!S213, Sheet1!$D213)))</f>
        <v/>
      </c>
      <c r="T213" s="2" t="str">
        <f>IF(ISBLANK(Sheet2!T213), "", IF(ISERR(FIND(Sheet2!T213, Sheet1!$D213)), "", FIND(Sheet2!T213, Sheet1!$D213)))</f>
        <v/>
      </c>
      <c r="U213" s="2" t="str">
        <f>IF(ISBLANK(Sheet2!U213), "", IF(ISERR(FIND(Sheet2!U213, Sheet1!$D213)), "", FIND(Sheet2!U213, Sheet1!$D213)))</f>
        <v/>
      </c>
      <c r="V213" s="2" t="str">
        <f>IF(ISBLANK(Sheet2!V213), "", IF(ISERR(FIND(Sheet2!V213, Sheet1!$D213)), "", FIND(Sheet2!V213, Sheet1!$D213)))</f>
        <v/>
      </c>
      <c r="W213" s="2" t="str">
        <f>IF(ISBLANK(Sheet2!W213), "", IF(ISERR(FIND(Sheet2!W213, Sheet1!$D213)), "", FIND(Sheet2!W213, Sheet1!$D213)))</f>
        <v/>
      </c>
      <c r="X213" s="2" t="str">
        <f>IF(ISBLANK(Sheet2!X213), "", IF(ISERR(FIND(Sheet2!X213, Sheet1!$D213)), "", FIND(Sheet2!X213, Sheet1!$D213)))</f>
        <v/>
      </c>
    </row>
    <row r="214">
      <c r="A214" s="2" t="str">
        <f>IF(ISBLANK(Sheet2!A214), "", IF(ISERR(FIND(Sheet2!A214, Sheet1!$D214)), "", FIND(Sheet2!A214, Sheet1!$D214)))</f>
        <v/>
      </c>
      <c r="B214" s="2" t="str">
        <f>IF(ISBLANK(Sheet2!B214), "", IF(ISERR(FIND(Sheet2!B214, Sheet1!$D214)), "", FIND(Sheet2!B214, Sheet1!$D214)))</f>
        <v/>
      </c>
      <c r="C214" s="2" t="str">
        <f>IF(ISBLANK(Sheet2!C214), "", IF(ISERR(FIND(Sheet2!C214, Sheet1!$D214)), "", FIND(Sheet2!C214, Sheet1!$D214)))</f>
        <v/>
      </c>
      <c r="D214" s="2" t="str">
        <f>IF(ISBLANK(Sheet2!D214), "", IF(ISERR(FIND(Sheet2!D214, Sheet1!$D214)), "", FIND(Sheet2!D214, Sheet1!$D214)))</f>
        <v/>
      </c>
      <c r="E214" s="2" t="str">
        <f>IF(ISBLANK(Sheet2!E214), "", IF(ISERR(FIND(Sheet2!E214, Sheet1!$D214)), "", FIND(Sheet2!E214, Sheet1!$D214)))</f>
        <v/>
      </c>
      <c r="F214" s="2" t="str">
        <f>IF(ISBLANK(Sheet2!F214), "", IF(ISERR(FIND(Sheet2!F214, Sheet1!$D214)), "", FIND(Sheet2!F214, Sheet1!$D214)))</f>
        <v/>
      </c>
      <c r="G214" s="2" t="str">
        <f>IF(ISBLANK(Sheet2!G214), "", IF(ISERR(FIND(Sheet2!G214, Sheet1!$D214)), "", FIND(Sheet2!G214, Sheet1!$D214)))</f>
        <v/>
      </c>
      <c r="H214" s="2" t="str">
        <f>IF(ISBLANK(Sheet2!H214), "", IF(ISERR(FIND(Sheet2!H214, Sheet1!$D214)), "", FIND(Sheet2!H214, Sheet1!$D214)))</f>
        <v/>
      </c>
      <c r="I214" s="2" t="str">
        <f>IF(ISBLANK(Sheet2!I214), "", IF(ISERR(FIND(Sheet2!I214, Sheet1!$D214)), "", FIND(Sheet2!I214, Sheet1!$D214)))</f>
        <v/>
      </c>
      <c r="J214" s="2" t="str">
        <f>IF(ISBLANK(Sheet2!J214), "", IF(ISERR(FIND(Sheet2!J214, Sheet1!$D214)), "", FIND(Sheet2!J214, Sheet1!$D214)))</f>
        <v/>
      </c>
      <c r="K214" s="2">
        <f>IF(ISBLANK(Sheet2!K214), "", IF(ISERR(FIND(Sheet2!K214, Sheet1!$D214)), "", FIND(Sheet2!K214, Sheet1!$D214)))</f>
        <v>17</v>
      </c>
      <c r="L214" s="2" t="str">
        <f>IF(ISBLANK(Sheet2!L214), "", IF(ISERR(FIND(Sheet2!L214, Sheet1!$D214)), "", FIND(Sheet2!L214, Sheet1!$D214)))</f>
        <v/>
      </c>
      <c r="M214" s="2" t="str">
        <f>IF(ISBLANK(Sheet2!M214), "", IF(ISERR(FIND(Sheet2!M214, Sheet1!$D214)), "", FIND(Sheet2!M214, Sheet1!$D214)))</f>
        <v/>
      </c>
      <c r="N214" s="2" t="str">
        <f>IF(ISBLANK(Sheet2!N214), "", IF(ISERR(FIND(Sheet2!N214, Sheet1!$D214)), "", FIND(Sheet2!N214, Sheet1!$D214)))</f>
        <v/>
      </c>
      <c r="O214" s="2">
        <f>IF(ISBLANK(Sheet2!O214), "", IF(ISERR(FIND(Sheet2!O214, Sheet1!$D214)), "", FIND(Sheet2!O214, Sheet1!$D214)))</f>
        <v>17</v>
      </c>
      <c r="P214" s="2" t="str">
        <f>IF(ISBLANK(Sheet2!P214), "", IF(ISERR(FIND(Sheet2!P214, Sheet1!$D214)), "", FIND(Sheet2!P214, Sheet1!$D214)))</f>
        <v/>
      </c>
      <c r="Q214" s="2" t="str">
        <f>IF(ISBLANK(Sheet2!Q214), "", IF(ISERR(FIND(Sheet2!Q214, Sheet1!$D214)), "", FIND(Sheet2!Q214, Sheet1!$D214)))</f>
        <v/>
      </c>
      <c r="R214" s="2" t="str">
        <f>IF(ISBLANK(Sheet2!R214), "", IF(ISERR(FIND(Sheet2!R214, Sheet1!$D214)), "", FIND(Sheet2!R214, Sheet1!$D214)))</f>
        <v/>
      </c>
      <c r="S214" s="2" t="str">
        <f>IF(ISBLANK(Sheet2!S214), "", IF(ISERR(FIND(Sheet2!S214, Sheet1!$D214)), "", FIND(Sheet2!S214, Sheet1!$D214)))</f>
        <v/>
      </c>
      <c r="T214" s="2" t="str">
        <f>IF(ISBLANK(Sheet2!T214), "", IF(ISERR(FIND(Sheet2!T214, Sheet1!$D214)), "", FIND(Sheet2!T214, Sheet1!$D214)))</f>
        <v/>
      </c>
      <c r="U214" s="2" t="str">
        <f>IF(ISBLANK(Sheet2!U214), "", IF(ISERR(FIND(Sheet2!U214, Sheet1!$D214)), "", FIND(Sheet2!U214, Sheet1!$D214)))</f>
        <v/>
      </c>
      <c r="V214" s="2" t="str">
        <f>IF(ISBLANK(Sheet2!V214), "", IF(ISERR(FIND(Sheet2!V214, Sheet1!$D214)), "", FIND(Sheet2!V214, Sheet1!$D214)))</f>
        <v/>
      </c>
      <c r="W214" s="2" t="str">
        <f>IF(ISBLANK(Sheet2!W214), "", IF(ISERR(FIND(Sheet2!W214, Sheet1!$D214)), "", FIND(Sheet2!W214, Sheet1!$D214)))</f>
        <v/>
      </c>
      <c r="X214" s="2" t="str">
        <f>IF(ISBLANK(Sheet2!X214), "", IF(ISERR(FIND(Sheet2!X214, Sheet1!$D214)), "", FIND(Sheet2!X214, Sheet1!$D214)))</f>
        <v/>
      </c>
    </row>
    <row r="215">
      <c r="A215" s="2" t="str">
        <f>IF(ISBLANK(Sheet2!A215), "", IF(ISERR(FIND(Sheet2!A215, Sheet1!$D215)), "", FIND(Sheet2!A215, Sheet1!$D215)))</f>
        <v/>
      </c>
      <c r="B215" s="2" t="str">
        <f>IF(ISBLANK(Sheet2!B215), "", IF(ISERR(FIND(Sheet2!B215, Sheet1!$D215)), "", FIND(Sheet2!B215, Sheet1!$D215)))</f>
        <v/>
      </c>
      <c r="C215" s="2" t="str">
        <f>IF(ISBLANK(Sheet2!C215), "", IF(ISERR(FIND(Sheet2!C215, Sheet1!$D215)), "", FIND(Sheet2!C215, Sheet1!$D215)))</f>
        <v/>
      </c>
      <c r="D215" s="2" t="str">
        <f>IF(ISBLANK(Sheet2!D215), "", IF(ISERR(FIND(Sheet2!D215, Sheet1!$D215)), "", FIND(Sheet2!D215, Sheet1!$D215)))</f>
        <v/>
      </c>
      <c r="E215" s="2" t="str">
        <f>IF(ISBLANK(Sheet2!E215), "", IF(ISERR(FIND(Sheet2!E215, Sheet1!$D215)), "", FIND(Sheet2!E215, Sheet1!$D215)))</f>
        <v/>
      </c>
      <c r="F215" s="2" t="str">
        <f>IF(ISBLANK(Sheet2!F215), "", IF(ISERR(FIND(Sheet2!F215, Sheet1!$D215)), "", FIND(Sheet2!F215, Sheet1!$D215)))</f>
        <v/>
      </c>
      <c r="G215" s="2" t="str">
        <f>IF(ISBLANK(Sheet2!G215), "", IF(ISERR(FIND(Sheet2!G215, Sheet1!$D215)), "", FIND(Sheet2!G215, Sheet1!$D215)))</f>
        <v/>
      </c>
      <c r="H215" s="2" t="str">
        <f>IF(ISBLANK(Sheet2!H215), "", IF(ISERR(FIND(Sheet2!H215, Sheet1!$D215)), "", FIND(Sheet2!H215, Sheet1!$D215)))</f>
        <v/>
      </c>
      <c r="I215" s="2" t="str">
        <f>IF(ISBLANK(Sheet2!I215), "", IF(ISERR(FIND(Sheet2!I215, Sheet1!$D215)), "", FIND(Sheet2!I215, Sheet1!$D215)))</f>
        <v/>
      </c>
      <c r="J215" s="2" t="str">
        <f>IF(ISBLANK(Sheet2!J215), "", IF(ISERR(FIND(Sheet2!J215, Sheet1!$D215)), "", FIND(Sheet2!J215, Sheet1!$D215)))</f>
        <v/>
      </c>
      <c r="K215" s="2" t="str">
        <f>IF(ISBLANK(Sheet2!K215), "", IF(ISERR(FIND(Sheet2!K215, Sheet1!$D215)), "", FIND(Sheet2!K215, Sheet1!$D215)))</f>
        <v/>
      </c>
      <c r="L215" s="2" t="str">
        <f>IF(ISBLANK(Sheet2!L215), "", IF(ISERR(FIND(Sheet2!L215, Sheet1!$D215)), "", FIND(Sheet2!L215, Sheet1!$D215)))</f>
        <v/>
      </c>
      <c r="M215" s="2" t="str">
        <f>IF(ISBLANK(Sheet2!M215), "", IF(ISERR(FIND(Sheet2!M215, Sheet1!$D215)), "", FIND(Sheet2!M215, Sheet1!$D215)))</f>
        <v/>
      </c>
      <c r="N215" s="2">
        <f>IF(ISBLANK(Sheet2!N215), "", IF(ISERR(FIND(Sheet2!N215, Sheet1!$D215)), "", FIND(Sheet2!N215, Sheet1!$D215)))</f>
        <v>5</v>
      </c>
      <c r="O215" s="2" t="str">
        <f>IF(ISBLANK(Sheet2!O215), "", IF(ISERR(FIND(Sheet2!O215, Sheet1!$D215)), "", FIND(Sheet2!O215, Sheet1!$D215)))</f>
        <v/>
      </c>
      <c r="P215" s="2" t="str">
        <f>IF(ISBLANK(Sheet2!P215), "", IF(ISERR(FIND(Sheet2!P215, Sheet1!$D215)), "", FIND(Sheet2!P215, Sheet1!$D215)))</f>
        <v/>
      </c>
      <c r="Q215" s="2" t="str">
        <f>IF(ISBLANK(Sheet2!Q215), "", IF(ISERR(FIND(Sheet2!Q215, Sheet1!$D215)), "", FIND(Sheet2!Q215, Sheet1!$D215)))</f>
        <v/>
      </c>
      <c r="R215" s="2" t="str">
        <f>IF(ISBLANK(Sheet2!R215), "", IF(ISERR(FIND(Sheet2!R215, Sheet1!$D215)), "", FIND(Sheet2!R215, Sheet1!$D215)))</f>
        <v/>
      </c>
      <c r="S215" s="2" t="str">
        <f>IF(ISBLANK(Sheet2!S215), "", IF(ISERR(FIND(Sheet2!S215, Sheet1!$D215)), "", FIND(Sheet2!S215, Sheet1!$D215)))</f>
        <v/>
      </c>
      <c r="T215" s="2" t="str">
        <f>IF(ISBLANK(Sheet2!T215), "", IF(ISERR(FIND(Sheet2!T215, Sheet1!$D215)), "", FIND(Sheet2!T215, Sheet1!$D215)))</f>
        <v/>
      </c>
      <c r="U215" s="2" t="str">
        <f>IF(ISBLANK(Sheet2!U215), "", IF(ISERR(FIND(Sheet2!U215, Sheet1!$D215)), "", FIND(Sheet2!U215, Sheet1!$D215)))</f>
        <v/>
      </c>
      <c r="V215" s="2" t="str">
        <f>IF(ISBLANK(Sheet2!V215), "", IF(ISERR(FIND(Sheet2!V215, Sheet1!$D215)), "", FIND(Sheet2!V215, Sheet1!$D215)))</f>
        <v/>
      </c>
      <c r="W215" s="2" t="str">
        <f>IF(ISBLANK(Sheet2!W215), "", IF(ISERR(FIND(Sheet2!W215, Sheet1!$D215)), "", FIND(Sheet2!W215, Sheet1!$D215)))</f>
        <v/>
      </c>
      <c r="X215" s="2" t="str">
        <f>IF(ISBLANK(Sheet2!X215), "", IF(ISERR(FIND(Sheet2!X215, Sheet1!$D215)), "", FIND(Sheet2!X215, Sheet1!$D215)))</f>
        <v/>
      </c>
    </row>
    <row r="216">
      <c r="A216" s="2" t="str">
        <f>IF(ISBLANK(Sheet2!A216), "", IF(ISERR(FIND(Sheet2!A216, Sheet1!$D216)), "", FIND(Sheet2!A216, Sheet1!$D216)))</f>
        <v/>
      </c>
      <c r="B216" s="2" t="str">
        <f>IF(ISBLANK(Sheet2!B216), "", IF(ISERR(FIND(Sheet2!B216, Sheet1!$D216)), "", FIND(Sheet2!B216, Sheet1!$D216)))</f>
        <v/>
      </c>
      <c r="C216" s="2" t="str">
        <f>IF(ISBLANK(Sheet2!C216), "", IF(ISERR(FIND(Sheet2!C216, Sheet1!$D216)), "", FIND(Sheet2!C216, Sheet1!$D216)))</f>
        <v/>
      </c>
      <c r="D216" s="2" t="str">
        <f>IF(ISBLANK(Sheet2!D216), "", IF(ISERR(FIND(Sheet2!D216, Sheet1!$D216)), "", FIND(Sheet2!D216, Sheet1!$D216)))</f>
        <v/>
      </c>
      <c r="E216" s="2">
        <f>IF(ISBLANK(Sheet2!E216), "", IF(ISERR(FIND(Sheet2!E216, Sheet1!$D216)), "", FIND(Sheet2!E216, Sheet1!$D216)))</f>
        <v>17</v>
      </c>
      <c r="F216" s="2" t="str">
        <f>IF(ISBLANK(Sheet2!F216), "", IF(ISERR(FIND(Sheet2!F216, Sheet1!$D216)), "", FIND(Sheet2!F216, Sheet1!$D216)))</f>
        <v/>
      </c>
      <c r="G216" s="2" t="str">
        <f>IF(ISBLANK(Sheet2!G216), "", IF(ISERR(FIND(Sheet2!G216, Sheet1!$D216)), "", FIND(Sheet2!G216, Sheet1!$D216)))</f>
        <v/>
      </c>
      <c r="H216" s="2" t="str">
        <f>IF(ISBLANK(Sheet2!H216), "", IF(ISERR(FIND(Sheet2!H216, Sheet1!$D216)), "", FIND(Sheet2!H216, Sheet1!$D216)))</f>
        <v/>
      </c>
      <c r="I216" s="2" t="str">
        <f>IF(ISBLANK(Sheet2!I216), "", IF(ISERR(FIND(Sheet2!I216, Sheet1!$D216)), "", FIND(Sheet2!I216, Sheet1!$D216)))</f>
        <v/>
      </c>
      <c r="J216" s="2" t="str">
        <f>IF(ISBLANK(Sheet2!J216), "", IF(ISERR(FIND(Sheet2!J216, Sheet1!$D216)), "", FIND(Sheet2!J216, Sheet1!$D216)))</f>
        <v/>
      </c>
      <c r="K216" s="2" t="str">
        <f>IF(ISBLANK(Sheet2!K216), "", IF(ISERR(FIND(Sheet2!K216, Sheet1!$D216)), "", FIND(Sheet2!K216, Sheet1!$D216)))</f>
        <v/>
      </c>
      <c r="L216" s="2" t="str">
        <f>IF(ISBLANK(Sheet2!L216), "", IF(ISERR(FIND(Sheet2!L216, Sheet1!$D216)), "", FIND(Sheet2!L216, Sheet1!$D216)))</f>
        <v/>
      </c>
      <c r="M216" s="2" t="str">
        <f>IF(ISBLANK(Sheet2!M216), "", IF(ISERR(FIND(Sheet2!M216, Sheet1!$D216)), "", FIND(Sheet2!M216, Sheet1!$D216)))</f>
        <v/>
      </c>
      <c r="N216" s="2" t="str">
        <f>IF(ISBLANK(Sheet2!N216), "", IF(ISERR(FIND(Sheet2!N216, Sheet1!$D216)), "", FIND(Sheet2!N216, Sheet1!$D216)))</f>
        <v/>
      </c>
      <c r="O216" s="2" t="str">
        <f>IF(ISBLANK(Sheet2!O216), "", IF(ISERR(FIND(Sheet2!O216, Sheet1!$D216)), "", FIND(Sheet2!O216, Sheet1!$D216)))</f>
        <v/>
      </c>
      <c r="P216" s="2" t="str">
        <f>IF(ISBLANK(Sheet2!P216), "", IF(ISERR(FIND(Sheet2!P216, Sheet1!$D216)), "", FIND(Sheet2!P216, Sheet1!$D216)))</f>
        <v/>
      </c>
      <c r="Q216" s="2" t="str">
        <f>IF(ISBLANK(Sheet2!Q216), "", IF(ISERR(FIND(Sheet2!Q216, Sheet1!$D216)), "", FIND(Sheet2!Q216, Sheet1!$D216)))</f>
        <v/>
      </c>
      <c r="R216" s="2" t="str">
        <f>IF(ISBLANK(Sheet2!R216), "", IF(ISERR(FIND(Sheet2!R216, Sheet1!$D216)), "", FIND(Sheet2!R216, Sheet1!$D216)))</f>
        <v/>
      </c>
      <c r="S216" s="2" t="str">
        <f>IF(ISBLANK(Sheet2!S216), "", IF(ISERR(FIND(Sheet2!S216, Sheet1!$D216)), "", FIND(Sheet2!S216, Sheet1!$D216)))</f>
        <v/>
      </c>
      <c r="T216" s="2" t="str">
        <f>IF(ISBLANK(Sheet2!T216), "", IF(ISERR(FIND(Sheet2!T216, Sheet1!$D216)), "", FIND(Sheet2!T216, Sheet1!$D216)))</f>
        <v/>
      </c>
      <c r="U216" s="2" t="str">
        <f>IF(ISBLANK(Sheet2!U216), "", IF(ISERR(FIND(Sheet2!U216, Sheet1!$D216)), "", FIND(Sheet2!U216, Sheet1!$D216)))</f>
        <v/>
      </c>
      <c r="V216" s="2" t="str">
        <f>IF(ISBLANK(Sheet2!V216), "", IF(ISERR(FIND(Sheet2!V216, Sheet1!$D216)), "", FIND(Sheet2!V216, Sheet1!$D216)))</f>
        <v/>
      </c>
      <c r="W216" s="2" t="str">
        <f>IF(ISBLANK(Sheet2!W216), "", IF(ISERR(FIND(Sheet2!W216, Sheet1!$D216)), "", FIND(Sheet2!W216, Sheet1!$D216)))</f>
        <v/>
      </c>
      <c r="X216" s="2" t="str">
        <f>IF(ISBLANK(Sheet2!X216), "", IF(ISERR(FIND(Sheet2!X216, Sheet1!$D216)), "", FIND(Sheet2!X216, Sheet1!$D216)))</f>
        <v/>
      </c>
    </row>
    <row r="217">
      <c r="A217" s="2" t="str">
        <f>IF(ISBLANK(Sheet2!A217), "", IF(ISERR(FIND(Sheet2!A217, Sheet1!$D217)), "", FIND(Sheet2!A217, Sheet1!$D217)))</f>
        <v/>
      </c>
      <c r="B217" s="2" t="str">
        <f>IF(ISBLANK(Sheet2!B217), "", IF(ISERR(FIND(Sheet2!B217, Sheet1!$D217)), "", FIND(Sheet2!B217, Sheet1!$D217)))</f>
        <v/>
      </c>
      <c r="C217" s="2" t="str">
        <f>IF(ISBLANK(Sheet2!C217), "", IF(ISERR(FIND(Sheet2!C217, Sheet1!$D217)), "", FIND(Sheet2!C217, Sheet1!$D217)))</f>
        <v/>
      </c>
      <c r="D217" s="2" t="str">
        <f>IF(ISBLANK(Sheet2!D217), "", IF(ISERR(FIND(Sheet2!D217, Sheet1!$D217)), "", FIND(Sheet2!D217, Sheet1!$D217)))</f>
        <v/>
      </c>
      <c r="E217" s="2" t="str">
        <f>IF(ISBLANK(Sheet2!E217), "", IF(ISERR(FIND(Sheet2!E217, Sheet1!$D217)), "", FIND(Sheet2!E217, Sheet1!$D217)))</f>
        <v/>
      </c>
      <c r="F217" s="2" t="str">
        <f>IF(ISBLANK(Sheet2!F217), "", IF(ISERR(FIND(Sheet2!F217, Sheet1!$D217)), "", FIND(Sheet2!F217, Sheet1!$D217)))</f>
        <v/>
      </c>
      <c r="G217" s="2" t="str">
        <f>IF(ISBLANK(Sheet2!G217), "", IF(ISERR(FIND(Sheet2!G217, Sheet1!$D217)), "", FIND(Sheet2!G217, Sheet1!$D217)))</f>
        <v/>
      </c>
      <c r="H217" s="2" t="str">
        <f>IF(ISBLANK(Sheet2!H217), "", IF(ISERR(FIND(Sheet2!H217, Sheet1!$D217)), "", FIND(Sheet2!H217, Sheet1!$D217)))</f>
        <v/>
      </c>
      <c r="I217" s="2" t="str">
        <f>IF(ISBLANK(Sheet2!I217), "", IF(ISERR(FIND(Sheet2!I217, Sheet1!$D217)), "", FIND(Sheet2!I217, Sheet1!$D217)))</f>
        <v/>
      </c>
      <c r="J217" s="2" t="str">
        <f>IF(ISBLANK(Sheet2!J217), "", IF(ISERR(FIND(Sheet2!J217, Sheet1!$D217)), "", FIND(Sheet2!J217, Sheet1!$D217)))</f>
        <v/>
      </c>
      <c r="K217" s="2" t="str">
        <f>IF(ISBLANK(Sheet2!K217), "", IF(ISERR(FIND(Sheet2!K217, Sheet1!$D217)), "", FIND(Sheet2!K217, Sheet1!$D217)))</f>
        <v/>
      </c>
      <c r="L217" s="2" t="str">
        <f>IF(ISBLANK(Sheet2!L217), "", IF(ISERR(FIND(Sheet2!L217, Sheet1!$D217)), "", FIND(Sheet2!L217, Sheet1!$D217)))</f>
        <v/>
      </c>
      <c r="M217" s="2" t="str">
        <f>IF(ISBLANK(Sheet2!M217), "", IF(ISERR(FIND(Sheet2!M217, Sheet1!$D217)), "", FIND(Sheet2!M217, Sheet1!$D217)))</f>
        <v/>
      </c>
      <c r="N217" s="2" t="str">
        <f>IF(ISBLANK(Sheet2!N217), "", IF(ISERR(FIND(Sheet2!N217, Sheet1!$D217)), "", FIND(Sheet2!N217, Sheet1!$D217)))</f>
        <v/>
      </c>
      <c r="O217" s="2" t="str">
        <f>IF(ISBLANK(Sheet2!O217), "", IF(ISERR(FIND(Sheet2!O217, Sheet1!$D217)), "", FIND(Sheet2!O217, Sheet1!$D217)))</f>
        <v/>
      </c>
      <c r="P217" s="2" t="str">
        <f>IF(ISBLANK(Sheet2!P217), "", IF(ISERR(FIND(Sheet2!P217, Sheet1!$D217)), "", FIND(Sheet2!P217, Sheet1!$D217)))</f>
        <v/>
      </c>
      <c r="Q217" s="2" t="str">
        <f>IF(ISBLANK(Sheet2!Q217), "", IF(ISERR(FIND(Sheet2!Q217, Sheet1!$D217)), "", FIND(Sheet2!Q217, Sheet1!$D217)))</f>
        <v/>
      </c>
      <c r="R217" s="2" t="str">
        <f>IF(ISBLANK(Sheet2!R217), "", IF(ISERR(FIND(Sheet2!R217, Sheet1!$D217)), "", FIND(Sheet2!R217, Sheet1!$D217)))</f>
        <v/>
      </c>
      <c r="S217" s="2">
        <f>IF(ISBLANK(Sheet2!S217), "", IF(ISERR(FIND(Sheet2!S217, Sheet1!$D217)), "", FIND(Sheet2!S217, Sheet1!$D217)))</f>
        <v>17</v>
      </c>
      <c r="T217" s="2" t="str">
        <f>IF(ISBLANK(Sheet2!T217), "", IF(ISERR(FIND(Sheet2!T217, Sheet1!$D217)), "", FIND(Sheet2!T217, Sheet1!$D217)))</f>
        <v/>
      </c>
      <c r="U217" s="2" t="str">
        <f>IF(ISBLANK(Sheet2!U217), "", IF(ISERR(FIND(Sheet2!U217, Sheet1!$D217)), "", FIND(Sheet2!U217, Sheet1!$D217)))</f>
        <v/>
      </c>
      <c r="V217" s="2" t="str">
        <f>IF(ISBLANK(Sheet2!V217), "", IF(ISERR(FIND(Sheet2!V217, Sheet1!$D217)), "", FIND(Sheet2!V217, Sheet1!$D217)))</f>
        <v/>
      </c>
      <c r="W217" s="2" t="str">
        <f>IF(ISBLANK(Sheet2!W217), "", IF(ISERR(FIND(Sheet2!W217, Sheet1!$D217)), "", FIND(Sheet2!W217, Sheet1!$D217)))</f>
        <v/>
      </c>
      <c r="X217" s="2" t="str">
        <f>IF(ISBLANK(Sheet2!X217), "", IF(ISERR(FIND(Sheet2!X217, Sheet1!$D217)), "", FIND(Sheet2!X217, Sheet1!$D217)))</f>
        <v/>
      </c>
    </row>
    <row r="218">
      <c r="A218" s="2" t="str">
        <f>IF(ISBLANK(Sheet2!A218), "", IF(ISERR(FIND(Sheet2!A218, Sheet1!$D218)), "", FIND(Sheet2!A218, Sheet1!$D218)))</f>
        <v/>
      </c>
      <c r="B218" s="2" t="str">
        <f>IF(ISBLANK(Sheet2!B218), "", IF(ISERR(FIND(Sheet2!B218, Sheet1!$D218)), "", FIND(Sheet2!B218, Sheet1!$D218)))</f>
        <v/>
      </c>
      <c r="C218" s="2" t="str">
        <f>IF(ISBLANK(Sheet2!C218), "", IF(ISERR(FIND(Sheet2!C218, Sheet1!$D218)), "", FIND(Sheet2!C218, Sheet1!$D218)))</f>
        <v/>
      </c>
      <c r="D218" s="2" t="str">
        <f>IF(ISBLANK(Sheet2!D218), "", IF(ISERR(FIND(Sheet2!D218, Sheet1!$D218)), "", FIND(Sheet2!D218, Sheet1!$D218)))</f>
        <v/>
      </c>
      <c r="E218" s="2" t="str">
        <f>IF(ISBLANK(Sheet2!E218), "", IF(ISERR(FIND(Sheet2!E218, Sheet1!$D218)), "", FIND(Sheet2!E218, Sheet1!$D218)))</f>
        <v/>
      </c>
      <c r="F218" s="2" t="str">
        <f>IF(ISBLANK(Sheet2!F218), "", IF(ISERR(FIND(Sheet2!F218, Sheet1!$D218)), "", FIND(Sheet2!F218, Sheet1!$D218)))</f>
        <v/>
      </c>
      <c r="G218" s="2" t="str">
        <f>IF(ISBLANK(Sheet2!G218), "", IF(ISERR(FIND(Sheet2!G218, Sheet1!$D218)), "", FIND(Sheet2!G218, Sheet1!$D218)))</f>
        <v/>
      </c>
      <c r="H218" s="2" t="str">
        <f>IF(ISBLANK(Sheet2!H218), "", IF(ISERR(FIND(Sheet2!H218, Sheet1!$D218)), "", FIND(Sheet2!H218, Sheet1!$D218)))</f>
        <v/>
      </c>
      <c r="I218" s="2" t="str">
        <f>IF(ISBLANK(Sheet2!I218), "", IF(ISERR(FIND(Sheet2!I218, Sheet1!$D218)), "", FIND(Sheet2!I218, Sheet1!$D218)))</f>
        <v/>
      </c>
      <c r="J218" s="2" t="str">
        <f>IF(ISBLANK(Sheet2!J218), "", IF(ISERR(FIND(Sheet2!J218, Sheet1!$D218)), "", FIND(Sheet2!J218, Sheet1!$D218)))</f>
        <v/>
      </c>
      <c r="K218" s="2" t="str">
        <f>IF(ISBLANK(Sheet2!K218), "", IF(ISERR(FIND(Sheet2!K218, Sheet1!$D218)), "", FIND(Sheet2!K218, Sheet1!$D218)))</f>
        <v/>
      </c>
      <c r="L218" s="2">
        <f>IF(ISBLANK(Sheet2!L218), "", IF(ISERR(FIND(Sheet2!L218, Sheet1!$D218)), "", FIND(Sheet2!L218, Sheet1!$D218)))</f>
        <v>13</v>
      </c>
      <c r="M218" s="2" t="str">
        <f>IF(ISBLANK(Sheet2!M218), "", IF(ISERR(FIND(Sheet2!M218, Sheet1!$D218)), "", FIND(Sheet2!M218, Sheet1!$D218)))</f>
        <v/>
      </c>
      <c r="N218" s="2" t="str">
        <f>IF(ISBLANK(Sheet2!N218), "", IF(ISERR(FIND(Sheet2!N218, Sheet1!$D218)), "", FIND(Sheet2!N218, Sheet1!$D218)))</f>
        <v/>
      </c>
      <c r="O218" s="2" t="str">
        <f>IF(ISBLANK(Sheet2!O218), "", IF(ISERR(FIND(Sheet2!O218, Sheet1!$D218)), "", FIND(Sheet2!O218, Sheet1!$D218)))</f>
        <v/>
      </c>
      <c r="P218" s="2" t="str">
        <f>IF(ISBLANK(Sheet2!P218), "", IF(ISERR(FIND(Sheet2!P218, Sheet1!$D218)), "", FIND(Sheet2!P218, Sheet1!$D218)))</f>
        <v/>
      </c>
      <c r="Q218" s="2" t="str">
        <f>IF(ISBLANK(Sheet2!Q218), "", IF(ISERR(FIND(Sheet2!Q218, Sheet1!$D218)), "", FIND(Sheet2!Q218, Sheet1!$D218)))</f>
        <v/>
      </c>
      <c r="R218" s="2" t="str">
        <f>IF(ISBLANK(Sheet2!R218), "", IF(ISERR(FIND(Sheet2!R218, Sheet1!$D218)), "", FIND(Sheet2!R218, Sheet1!$D218)))</f>
        <v/>
      </c>
      <c r="S218" s="2" t="str">
        <f>IF(ISBLANK(Sheet2!S218), "", IF(ISERR(FIND(Sheet2!S218, Sheet1!$D218)), "", FIND(Sheet2!S218, Sheet1!$D218)))</f>
        <v/>
      </c>
      <c r="T218" s="2" t="str">
        <f>IF(ISBLANK(Sheet2!T218), "", IF(ISERR(FIND(Sheet2!T218, Sheet1!$D218)), "", FIND(Sheet2!T218, Sheet1!$D218)))</f>
        <v/>
      </c>
      <c r="U218" s="2" t="str">
        <f>IF(ISBLANK(Sheet2!U218), "", IF(ISERR(FIND(Sheet2!U218, Sheet1!$D218)), "", FIND(Sheet2!U218, Sheet1!$D218)))</f>
        <v/>
      </c>
      <c r="V218" s="2" t="str">
        <f>IF(ISBLANK(Sheet2!V218), "", IF(ISERR(FIND(Sheet2!V218, Sheet1!$D218)), "", FIND(Sheet2!V218, Sheet1!$D218)))</f>
        <v/>
      </c>
      <c r="W218" s="2" t="str">
        <f>IF(ISBLANK(Sheet2!W218), "", IF(ISERR(FIND(Sheet2!W218, Sheet1!$D218)), "", FIND(Sheet2!W218, Sheet1!$D218)))</f>
        <v/>
      </c>
      <c r="X218" s="2" t="str">
        <f>IF(ISBLANK(Sheet2!X218), "", IF(ISERR(FIND(Sheet2!X218, Sheet1!$D218)), "", FIND(Sheet2!X218, Sheet1!$D218)))</f>
        <v/>
      </c>
    </row>
    <row r="219">
      <c r="A219" s="2" t="str">
        <f>IF(ISBLANK(Sheet2!A219), "", IF(ISERR(FIND(Sheet2!A219, Sheet1!$D219)), "", FIND(Sheet2!A219, Sheet1!$D219)))</f>
        <v/>
      </c>
      <c r="B219" s="2" t="str">
        <f>IF(ISBLANK(Sheet2!B219), "", IF(ISERR(FIND(Sheet2!B219, Sheet1!$D219)), "", FIND(Sheet2!B219, Sheet1!$D219)))</f>
        <v/>
      </c>
      <c r="C219" s="2" t="str">
        <f>IF(ISBLANK(Sheet2!C219), "", IF(ISERR(FIND(Sheet2!C219, Sheet1!$D219)), "", FIND(Sheet2!C219, Sheet1!$D219)))</f>
        <v/>
      </c>
      <c r="D219" s="2" t="str">
        <f>IF(ISBLANK(Sheet2!D219), "", IF(ISERR(FIND(Sheet2!D219, Sheet1!$D219)), "", FIND(Sheet2!D219, Sheet1!$D219)))</f>
        <v/>
      </c>
      <c r="E219" s="2" t="str">
        <f>IF(ISBLANK(Sheet2!E219), "", IF(ISERR(FIND(Sheet2!E219, Sheet1!$D219)), "", FIND(Sheet2!E219, Sheet1!$D219)))</f>
        <v/>
      </c>
      <c r="F219" s="2" t="str">
        <f>IF(ISBLANK(Sheet2!F219), "", IF(ISERR(FIND(Sheet2!F219, Sheet1!$D219)), "", FIND(Sheet2!F219, Sheet1!$D219)))</f>
        <v/>
      </c>
      <c r="G219" s="2">
        <f>IF(ISBLANK(Sheet2!G219), "", IF(ISERR(FIND(Sheet2!G219, Sheet1!$D219)), "", FIND(Sheet2!G219, Sheet1!$D219)))</f>
        <v>9</v>
      </c>
      <c r="H219" s="2" t="str">
        <f>IF(ISBLANK(Sheet2!H219), "", IF(ISERR(FIND(Sheet2!H219, Sheet1!$D219)), "", FIND(Sheet2!H219, Sheet1!$D219)))</f>
        <v/>
      </c>
      <c r="I219" s="2" t="str">
        <f>IF(ISBLANK(Sheet2!I219), "", IF(ISERR(FIND(Sheet2!I219, Sheet1!$D219)), "", FIND(Sheet2!I219, Sheet1!$D219)))</f>
        <v/>
      </c>
      <c r="J219" s="2" t="str">
        <f>IF(ISBLANK(Sheet2!J219), "", IF(ISERR(FIND(Sheet2!J219, Sheet1!$D219)), "", FIND(Sheet2!J219, Sheet1!$D219)))</f>
        <v/>
      </c>
      <c r="K219" s="2" t="str">
        <f>IF(ISBLANK(Sheet2!K219), "", IF(ISERR(FIND(Sheet2!K219, Sheet1!$D219)), "", FIND(Sheet2!K219, Sheet1!$D219)))</f>
        <v/>
      </c>
      <c r="L219" s="2">
        <f>IF(ISBLANK(Sheet2!L219), "", IF(ISERR(FIND(Sheet2!L219, Sheet1!$D219)), "", FIND(Sheet2!L219, Sheet1!$D219)))</f>
        <v>9</v>
      </c>
      <c r="M219" s="2" t="str">
        <f>IF(ISBLANK(Sheet2!M219), "", IF(ISERR(FIND(Sheet2!M219, Sheet1!$D219)), "", FIND(Sheet2!M219, Sheet1!$D219)))</f>
        <v/>
      </c>
      <c r="N219" s="2" t="str">
        <f>IF(ISBLANK(Sheet2!N219), "", IF(ISERR(FIND(Sheet2!N219, Sheet1!$D219)), "", FIND(Sheet2!N219, Sheet1!$D219)))</f>
        <v/>
      </c>
      <c r="O219" s="2" t="str">
        <f>IF(ISBLANK(Sheet2!O219), "", IF(ISERR(FIND(Sheet2!O219, Sheet1!$D219)), "", FIND(Sheet2!O219, Sheet1!$D219)))</f>
        <v/>
      </c>
      <c r="P219" s="2" t="str">
        <f>IF(ISBLANK(Sheet2!P219), "", IF(ISERR(FIND(Sheet2!P219, Sheet1!$D219)), "", FIND(Sheet2!P219, Sheet1!$D219)))</f>
        <v/>
      </c>
      <c r="Q219" s="2" t="str">
        <f>IF(ISBLANK(Sheet2!Q219), "", IF(ISERR(FIND(Sheet2!Q219, Sheet1!$D219)), "", FIND(Sheet2!Q219, Sheet1!$D219)))</f>
        <v/>
      </c>
      <c r="R219" s="2">
        <f>IF(ISBLANK(Sheet2!R219), "", IF(ISERR(FIND(Sheet2!R219, Sheet1!$D219)), "", FIND(Sheet2!R219, Sheet1!$D219)))</f>
        <v>9</v>
      </c>
      <c r="S219" s="2" t="str">
        <f>IF(ISBLANK(Sheet2!S219), "", IF(ISERR(FIND(Sheet2!S219, Sheet1!$D219)), "", FIND(Sheet2!S219, Sheet1!$D219)))</f>
        <v/>
      </c>
      <c r="T219" s="2" t="str">
        <f>IF(ISBLANK(Sheet2!T219), "", IF(ISERR(FIND(Sheet2!T219, Sheet1!$D219)), "", FIND(Sheet2!T219, Sheet1!$D219)))</f>
        <v/>
      </c>
      <c r="U219" s="2" t="str">
        <f>IF(ISBLANK(Sheet2!U219), "", IF(ISERR(FIND(Sheet2!U219, Sheet1!$D219)), "", FIND(Sheet2!U219, Sheet1!$D219)))</f>
        <v/>
      </c>
      <c r="V219" s="2" t="str">
        <f>IF(ISBLANK(Sheet2!V219), "", IF(ISERR(FIND(Sheet2!V219, Sheet1!$D219)), "", FIND(Sheet2!V219, Sheet1!$D219)))</f>
        <v/>
      </c>
      <c r="W219" s="2" t="str">
        <f>IF(ISBLANK(Sheet2!W219), "", IF(ISERR(FIND(Sheet2!W219, Sheet1!$D219)), "", FIND(Sheet2!W219, Sheet1!$D219)))</f>
        <v/>
      </c>
      <c r="X219" s="2" t="str">
        <f>IF(ISBLANK(Sheet2!X219), "", IF(ISERR(FIND(Sheet2!X219, Sheet1!$D219)), "", FIND(Sheet2!X219, Sheet1!$D219)))</f>
        <v/>
      </c>
    </row>
    <row r="220">
      <c r="A220" s="2" t="str">
        <f>IF(ISBLANK(Sheet2!A220), "", IF(ISERR(FIND(Sheet2!A220, Sheet1!$D220)), "", FIND(Sheet2!A220, Sheet1!$D220)))</f>
        <v/>
      </c>
      <c r="B220" s="2" t="str">
        <f>IF(ISBLANK(Sheet2!B220), "", IF(ISERR(FIND(Sheet2!B220, Sheet1!$D220)), "", FIND(Sheet2!B220, Sheet1!$D220)))</f>
        <v/>
      </c>
      <c r="C220" s="2" t="str">
        <f>IF(ISBLANK(Sheet2!C220), "", IF(ISERR(FIND(Sheet2!C220, Sheet1!$D220)), "", FIND(Sheet2!C220, Sheet1!$D220)))</f>
        <v/>
      </c>
      <c r="D220" s="2" t="str">
        <f>IF(ISBLANK(Sheet2!D220), "", IF(ISERR(FIND(Sheet2!D220, Sheet1!$D220)), "", FIND(Sheet2!D220, Sheet1!$D220)))</f>
        <v/>
      </c>
      <c r="E220" s="2" t="str">
        <f>IF(ISBLANK(Sheet2!E220), "", IF(ISERR(FIND(Sheet2!E220, Sheet1!$D220)), "", FIND(Sheet2!E220, Sheet1!$D220)))</f>
        <v/>
      </c>
      <c r="F220" s="2" t="str">
        <f>IF(ISBLANK(Sheet2!F220), "", IF(ISERR(FIND(Sheet2!F220, Sheet1!$D220)), "", FIND(Sheet2!F220, Sheet1!$D220)))</f>
        <v/>
      </c>
      <c r="G220" s="2" t="str">
        <f>IF(ISBLANK(Sheet2!G220), "", IF(ISERR(FIND(Sheet2!G220, Sheet1!$D220)), "", FIND(Sheet2!G220, Sheet1!$D220)))</f>
        <v/>
      </c>
      <c r="H220" s="2">
        <f>IF(ISBLANK(Sheet2!H220), "", IF(ISERR(FIND(Sheet2!H220, Sheet1!$D220)), "", FIND(Sheet2!H220, Sheet1!$D220)))</f>
        <v>2</v>
      </c>
      <c r="I220" s="2" t="str">
        <f>IF(ISBLANK(Sheet2!I220), "", IF(ISERR(FIND(Sheet2!I220, Sheet1!$D220)), "", FIND(Sheet2!I220, Sheet1!$D220)))</f>
        <v/>
      </c>
      <c r="J220" s="2" t="str">
        <f>IF(ISBLANK(Sheet2!J220), "", IF(ISERR(FIND(Sheet2!J220, Sheet1!$D220)), "", FIND(Sheet2!J220, Sheet1!$D220)))</f>
        <v/>
      </c>
      <c r="K220" s="2" t="str">
        <f>IF(ISBLANK(Sheet2!K220), "", IF(ISERR(FIND(Sheet2!K220, Sheet1!$D220)), "", FIND(Sheet2!K220, Sheet1!$D220)))</f>
        <v/>
      </c>
      <c r="L220" s="2" t="str">
        <f>IF(ISBLANK(Sheet2!L220), "", IF(ISERR(FIND(Sheet2!L220, Sheet1!$D220)), "", FIND(Sheet2!L220, Sheet1!$D220)))</f>
        <v/>
      </c>
      <c r="M220" s="2" t="str">
        <f>IF(ISBLANK(Sheet2!M220), "", IF(ISERR(FIND(Sheet2!M220, Sheet1!$D220)), "", FIND(Sheet2!M220, Sheet1!$D220)))</f>
        <v/>
      </c>
      <c r="N220" s="2" t="str">
        <f>IF(ISBLANK(Sheet2!N220), "", IF(ISERR(FIND(Sheet2!N220, Sheet1!$D220)), "", FIND(Sheet2!N220, Sheet1!$D220)))</f>
        <v/>
      </c>
      <c r="O220" s="2" t="str">
        <f>IF(ISBLANK(Sheet2!O220), "", IF(ISERR(FIND(Sheet2!O220, Sheet1!$D220)), "", FIND(Sheet2!O220, Sheet1!$D220)))</f>
        <v/>
      </c>
      <c r="P220" s="2" t="str">
        <f>IF(ISBLANK(Sheet2!P220), "", IF(ISERR(FIND(Sheet2!P220, Sheet1!$D220)), "", FIND(Sheet2!P220, Sheet1!$D220)))</f>
        <v/>
      </c>
      <c r="Q220" s="2" t="str">
        <f>IF(ISBLANK(Sheet2!Q220), "", IF(ISERR(FIND(Sheet2!Q220, Sheet1!$D220)), "", FIND(Sheet2!Q220, Sheet1!$D220)))</f>
        <v/>
      </c>
      <c r="R220" s="2" t="str">
        <f>IF(ISBLANK(Sheet2!R220), "", IF(ISERR(FIND(Sheet2!R220, Sheet1!$D220)), "", FIND(Sheet2!R220, Sheet1!$D220)))</f>
        <v/>
      </c>
      <c r="S220" s="2" t="str">
        <f>IF(ISBLANK(Sheet2!S220), "", IF(ISERR(FIND(Sheet2!S220, Sheet1!$D220)), "", FIND(Sheet2!S220, Sheet1!$D220)))</f>
        <v/>
      </c>
      <c r="T220" s="2" t="str">
        <f>IF(ISBLANK(Sheet2!T220), "", IF(ISERR(FIND(Sheet2!T220, Sheet1!$D220)), "", FIND(Sheet2!T220, Sheet1!$D220)))</f>
        <v/>
      </c>
      <c r="U220" s="2" t="str">
        <f>IF(ISBLANK(Sheet2!U220), "", IF(ISERR(FIND(Sheet2!U220, Sheet1!$D220)), "", FIND(Sheet2!U220, Sheet1!$D220)))</f>
        <v/>
      </c>
      <c r="V220" s="2" t="str">
        <f>IF(ISBLANK(Sheet2!V220), "", IF(ISERR(FIND(Sheet2!V220, Sheet1!$D220)), "", FIND(Sheet2!V220, Sheet1!$D220)))</f>
        <v/>
      </c>
      <c r="W220" s="2" t="str">
        <f>IF(ISBLANK(Sheet2!W220), "", IF(ISERR(FIND(Sheet2!W220, Sheet1!$D220)), "", FIND(Sheet2!W220, Sheet1!$D220)))</f>
        <v/>
      </c>
      <c r="X220" s="2" t="str">
        <f>IF(ISBLANK(Sheet2!X220), "", IF(ISERR(FIND(Sheet2!X220, Sheet1!$D220)), "", FIND(Sheet2!X220, Sheet1!$D220)))</f>
        <v/>
      </c>
    </row>
    <row r="221">
      <c r="A221" s="2" t="str">
        <f>IF(ISBLANK(Sheet2!A221), "", IF(ISERR(FIND(Sheet2!A221, Sheet1!$D221)), "", FIND(Sheet2!A221, Sheet1!$D221)))</f>
        <v/>
      </c>
      <c r="B221" s="2" t="str">
        <f>IF(ISBLANK(Sheet2!B221), "", IF(ISERR(FIND(Sheet2!B221, Sheet1!$D221)), "", FIND(Sheet2!B221, Sheet1!$D221)))</f>
        <v/>
      </c>
      <c r="C221" s="2" t="str">
        <f>IF(ISBLANK(Sheet2!C221), "", IF(ISERR(FIND(Sheet2!C221, Sheet1!$D221)), "", FIND(Sheet2!C221, Sheet1!$D221)))</f>
        <v/>
      </c>
      <c r="D221" s="2" t="str">
        <f>IF(ISBLANK(Sheet2!D221), "", IF(ISERR(FIND(Sheet2!D221, Sheet1!$D221)), "", FIND(Sheet2!D221, Sheet1!$D221)))</f>
        <v/>
      </c>
      <c r="E221" s="2" t="str">
        <f>IF(ISBLANK(Sheet2!E221), "", IF(ISERR(FIND(Sheet2!E221, Sheet1!$D221)), "", FIND(Sheet2!E221, Sheet1!$D221)))</f>
        <v/>
      </c>
      <c r="F221" s="2" t="str">
        <f>IF(ISBLANK(Sheet2!F221), "", IF(ISERR(FIND(Sheet2!F221, Sheet1!$D221)), "", FIND(Sheet2!F221, Sheet1!$D221)))</f>
        <v/>
      </c>
      <c r="G221" s="2" t="str">
        <f>IF(ISBLANK(Sheet2!G221), "", IF(ISERR(FIND(Sheet2!G221, Sheet1!$D221)), "", FIND(Sheet2!G221, Sheet1!$D221)))</f>
        <v/>
      </c>
      <c r="H221" s="2" t="str">
        <f>IF(ISBLANK(Sheet2!H221), "", IF(ISERR(FIND(Sheet2!H221, Sheet1!$D221)), "", FIND(Sheet2!H221, Sheet1!$D221)))</f>
        <v/>
      </c>
      <c r="I221" s="2" t="str">
        <f>IF(ISBLANK(Sheet2!I221), "", IF(ISERR(FIND(Sheet2!I221, Sheet1!$D221)), "", FIND(Sheet2!I221, Sheet1!$D221)))</f>
        <v/>
      </c>
      <c r="J221" s="2" t="str">
        <f>IF(ISBLANK(Sheet2!J221), "", IF(ISERR(FIND(Sheet2!J221, Sheet1!$D221)), "", FIND(Sheet2!J221, Sheet1!$D221)))</f>
        <v/>
      </c>
      <c r="K221" s="2" t="str">
        <f>IF(ISBLANK(Sheet2!K221), "", IF(ISERR(FIND(Sheet2!K221, Sheet1!$D221)), "", FIND(Sheet2!K221, Sheet1!$D221)))</f>
        <v/>
      </c>
      <c r="L221" s="2" t="str">
        <f>IF(ISBLANK(Sheet2!L221), "", IF(ISERR(FIND(Sheet2!L221, Sheet1!$D221)), "", FIND(Sheet2!L221, Sheet1!$D221)))</f>
        <v/>
      </c>
      <c r="M221" s="2" t="str">
        <f>IF(ISBLANK(Sheet2!M221), "", IF(ISERR(FIND(Sheet2!M221, Sheet1!$D221)), "", FIND(Sheet2!M221, Sheet1!$D221)))</f>
        <v/>
      </c>
      <c r="N221" s="2" t="str">
        <f>IF(ISBLANK(Sheet2!N221), "", IF(ISERR(FIND(Sheet2!N221, Sheet1!$D221)), "", FIND(Sheet2!N221, Sheet1!$D221)))</f>
        <v/>
      </c>
      <c r="O221" s="2" t="str">
        <f>IF(ISBLANK(Sheet2!O221), "", IF(ISERR(FIND(Sheet2!O221, Sheet1!$D221)), "", FIND(Sheet2!O221, Sheet1!$D221)))</f>
        <v/>
      </c>
      <c r="P221" s="2" t="str">
        <f>IF(ISBLANK(Sheet2!P221), "", IF(ISERR(FIND(Sheet2!P221, Sheet1!$D221)), "", FIND(Sheet2!P221, Sheet1!$D221)))</f>
        <v/>
      </c>
      <c r="Q221" s="2" t="str">
        <f>IF(ISBLANK(Sheet2!Q221), "", IF(ISERR(FIND(Sheet2!Q221, Sheet1!$D221)), "", FIND(Sheet2!Q221, Sheet1!$D221)))</f>
        <v/>
      </c>
      <c r="R221" s="2" t="str">
        <f>IF(ISBLANK(Sheet2!R221), "", IF(ISERR(FIND(Sheet2!R221, Sheet1!$D221)), "", FIND(Sheet2!R221, Sheet1!$D221)))</f>
        <v/>
      </c>
      <c r="S221" s="2">
        <f>IF(ISBLANK(Sheet2!S221), "", IF(ISERR(FIND(Sheet2!S221, Sheet1!$D221)), "", FIND(Sheet2!S221, Sheet1!$D221)))</f>
        <v>4</v>
      </c>
      <c r="T221" s="2" t="str">
        <f>IF(ISBLANK(Sheet2!T221), "", IF(ISERR(FIND(Sheet2!T221, Sheet1!$D221)), "", FIND(Sheet2!T221, Sheet1!$D221)))</f>
        <v/>
      </c>
      <c r="U221" s="2" t="str">
        <f>IF(ISBLANK(Sheet2!U221), "", IF(ISERR(FIND(Sheet2!U221, Sheet1!$D221)), "", FIND(Sheet2!U221, Sheet1!$D221)))</f>
        <v/>
      </c>
      <c r="V221" s="2" t="str">
        <f>IF(ISBLANK(Sheet2!V221), "", IF(ISERR(FIND(Sheet2!V221, Sheet1!$D221)), "", FIND(Sheet2!V221, Sheet1!$D221)))</f>
        <v/>
      </c>
      <c r="W221" s="2" t="str">
        <f>IF(ISBLANK(Sheet2!W221), "", IF(ISERR(FIND(Sheet2!W221, Sheet1!$D221)), "", FIND(Sheet2!W221, Sheet1!$D221)))</f>
        <v/>
      </c>
      <c r="X221" s="2" t="str">
        <f>IF(ISBLANK(Sheet2!X221), "", IF(ISERR(FIND(Sheet2!X221, Sheet1!$D221)), "", FIND(Sheet2!X221, Sheet1!$D221)))</f>
        <v/>
      </c>
    </row>
    <row r="222">
      <c r="A222" s="2" t="str">
        <f>IF(ISBLANK(Sheet2!A222), "", IF(ISERR(FIND(Sheet2!A222, Sheet1!$D222)), "", FIND(Sheet2!A222, Sheet1!$D222)))</f>
        <v/>
      </c>
      <c r="B222" s="2" t="str">
        <f>IF(ISBLANK(Sheet2!B222), "", IF(ISERR(FIND(Sheet2!B222, Sheet1!$D222)), "", FIND(Sheet2!B222, Sheet1!$D222)))</f>
        <v/>
      </c>
      <c r="C222" s="2" t="str">
        <f>IF(ISBLANK(Sheet2!C222), "", IF(ISERR(FIND(Sheet2!C222, Sheet1!$D222)), "", FIND(Sheet2!C222, Sheet1!$D222)))</f>
        <v/>
      </c>
      <c r="D222" s="2" t="str">
        <f>IF(ISBLANK(Sheet2!D222), "", IF(ISERR(FIND(Sheet2!D222, Sheet1!$D222)), "", FIND(Sheet2!D222, Sheet1!$D222)))</f>
        <v/>
      </c>
      <c r="E222" s="2" t="str">
        <f>IF(ISBLANK(Sheet2!E222), "", IF(ISERR(FIND(Sheet2!E222, Sheet1!$D222)), "", FIND(Sheet2!E222, Sheet1!$D222)))</f>
        <v/>
      </c>
      <c r="F222" s="2" t="str">
        <f>IF(ISBLANK(Sheet2!F222), "", IF(ISERR(FIND(Sheet2!F222, Sheet1!$D222)), "", FIND(Sheet2!F222, Sheet1!$D222)))</f>
        <v/>
      </c>
      <c r="G222" s="2">
        <f>IF(ISBLANK(Sheet2!G222), "", IF(ISERR(FIND(Sheet2!G222, Sheet1!$D222)), "", FIND(Sheet2!G222, Sheet1!$D222)))</f>
        <v>7</v>
      </c>
      <c r="H222" s="2" t="str">
        <f>IF(ISBLANK(Sheet2!H222), "", IF(ISERR(FIND(Sheet2!H222, Sheet1!$D222)), "", FIND(Sheet2!H222, Sheet1!$D222)))</f>
        <v/>
      </c>
      <c r="I222" s="2" t="str">
        <f>IF(ISBLANK(Sheet2!I222), "", IF(ISERR(FIND(Sheet2!I222, Sheet1!$D222)), "", FIND(Sheet2!I222, Sheet1!$D222)))</f>
        <v/>
      </c>
      <c r="J222" s="2" t="str">
        <f>IF(ISBLANK(Sheet2!J222), "", IF(ISERR(FIND(Sheet2!J222, Sheet1!$D222)), "", FIND(Sheet2!J222, Sheet1!$D222)))</f>
        <v/>
      </c>
      <c r="K222" s="2" t="str">
        <f>IF(ISBLANK(Sheet2!K222), "", IF(ISERR(FIND(Sheet2!K222, Sheet1!$D222)), "", FIND(Sheet2!K222, Sheet1!$D222)))</f>
        <v/>
      </c>
      <c r="L222" s="2" t="str">
        <f>IF(ISBLANK(Sheet2!L222), "", IF(ISERR(FIND(Sheet2!L222, Sheet1!$D222)), "", FIND(Sheet2!L222, Sheet1!$D222)))</f>
        <v/>
      </c>
      <c r="M222" s="2" t="str">
        <f>IF(ISBLANK(Sheet2!M222), "", IF(ISERR(FIND(Sheet2!M222, Sheet1!$D222)), "", FIND(Sheet2!M222, Sheet1!$D222)))</f>
        <v/>
      </c>
      <c r="N222" s="2" t="str">
        <f>IF(ISBLANK(Sheet2!N222), "", IF(ISERR(FIND(Sheet2!N222, Sheet1!$D222)), "", FIND(Sheet2!N222, Sheet1!$D222)))</f>
        <v/>
      </c>
      <c r="O222" s="2" t="str">
        <f>IF(ISBLANK(Sheet2!O222), "", IF(ISERR(FIND(Sheet2!O222, Sheet1!$D222)), "", FIND(Sheet2!O222, Sheet1!$D222)))</f>
        <v/>
      </c>
      <c r="P222" s="2" t="str">
        <f>IF(ISBLANK(Sheet2!P222), "", IF(ISERR(FIND(Sheet2!P222, Sheet1!$D222)), "", FIND(Sheet2!P222, Sheet1!$D222)))</f>
        <v/>
      </c>
      <c r="Q222" s="2" t="str">
        <f>IF(ISBLANK(Sheet2!Q222), "", IF(ISERR(FIND(Sheet2!Q222, Sheet1!$D222)), "", FIND(Sheet2!Q222, Sheet1!$D222)))</f>
        <v/>
      </c>
      <c r="R222" s="2" t="str">
        <f>IF(ISBLANK(Sheet2!R222), "", IF(ISERR(FIND(Sheet2!R222, Sheet1!$D222)), "", FIND(Sheet2!R222, Sheet1!$D222)))</f>
        <v/>
      </c>
      <c r="S222" s="2" t="str">
        <f>IF(ISBLANK(Sheet2!S222), "", IF(ISERR(FIND(Sheet2!S222, Sheet1!$D222)), "", FIND(Sheet2!S222, Sheet1!$D222)))</f>
        <v/>
      </c>
      <c r="T222" s="2" t="str">
        <f>IF(ISBLANK(Sheet2!T222), "", IF(ISERR(FIND(Sheet2!T222, Sheet1!$D222)), "", FIND(Sheet2!T222, Sheet1!$D222)))</f>
        <v/>
      </c>
      <c r="U222" s="2" t="str">
        <f>IF(ISBLANK(Sheet2!U222), "", IF(ISERR(FIND(Sheet2!U222, Sheet1!$D222)), "", FIND(Sheet2!U222, Sheet1!$D222)))</f>
        <v/>
      </c>
      <c r="V222" s="2" t="str">
        <f>IF(ISBLANK(Sheet2!V222), "", IF(ISERR(FIND(Sheet2!V222, Sheet1!$D222)), "", FIND(Sheet2!V222, Sheet1!$D222)))</f>
        <v/>
      </c>
      <c r="W222" s="2" t="str">
        <f>IF(ISBLANK(Sheet2!W222), "", IF(ISERR(FIND(Sheet2!W222, Sheet1!$D222)), "", FIND(Sheet2!W222, Sheet1!$D222)))</f>
        <v/>
      </c>
      <c r="X222" s="2" t="str">
        <f>IF(ISBLANK(Sheet2!X222), "", IF(ISERR(FIND(Sheet2!X222, Sheet1!$D222)), "", FIND(Sheet2!X222, Sheet1!$D222)))</f>
        <v/>
      </c>
    </row>
    <row r="223">
      <c r="A223" s="2" t="str">
        <f>IF(ISBLANK(Sheet2!A223), "", IF(ISERR(FIND(Sheet2!A223, Sheet1!$D223)), "", FIND(Sheet2!A223, Sheet1!$D223)))</f>
        <v/>
      </c>
      <c r="B223" s="2" t="str">
        <f>IF(ISBLANK(Sheet2!B223), "", IF(ISERR(FIND(Sheet2!B223, Sheet1!$D223)), "", FIND(Sheet2!B223, Sheet1!$D223)))</f>
        <v/>
      </c>
      <c r="C223" s="2" t="str">
        <f>IF(ISBLANK(Sheet2!C223), "", IF(ISERR(FIND(Sheet2!C223, Sheet1!$D223)), "", FIND(Sheet2!C223, Sheet1!$D223)))</f>
        <v/>
      </c>
      <c r="D223" s="2" t="str">
        <f>IF(ISBLANK(Sheet2!D223), "", IF(ISERR(FIND(Sheet2!D223, Sheet1!$D223)), "", FIND(Sheet2!D223, Sheet1!$D223)))</f>
        <v/>
      </c>
      <c r="E223" s="2" t="str">
        <f>IF(ISBLANK(Sheet2!E223), "", IF(ISERR(FIND(Sheet2!E223, Sheet1!$D223)), "", FIND(Sheet2!E223, Sheet1!$D223)))</f>
        <v/>
      </c>
      <c r="F223" s="2" t="str">
        <f>IF(ISBLANK(Sheet2!F223), "", IF(ISERR(FIND(Sheet2!F223, Sheet1!$D223)), "", FIND(Sheet2!F223, Sheet1!$D223)))</f>
        <v/>
      </c>
      <c r="G223" s="2" t="str">
        <f>IF(ISBLANK(Sheet2!G223), "", IF(ISERR(FIND(Sheet2!G223, Sheet1!$D223)), "", FIND(Sheet2!G223, Sheet1!$D223)))</f>
        <v/>
      </c>
      <c r="H223" s="2" t="str">
        <f>IF(ISBLANK(Sheet2!H223), "", IF(ISERR(FIND(Sheet2!H223, Sheet1!$D223)), "", FIND(Sheet2!H223, Sheet1!$D223)))</f>
        <v/>
      </c>
      <c r="I223" s="2" t="str">
        <f>IF(ISBLANK(Sheet2!I223), "", IF(ISERR(FIND(Sheet2!I223, Sheet1!$D223)), "", FIND(Sheet2!I223, Sheet1!$D223)))</f>
        <v/>
      </c>
      <c r="J223" s="2" t="str">
        <f>IF(ISBLANK(Sheet2!J223), "", IF(ISERR(FIND(Sheet2!J223, Sheet1!$D223)), "", FIND(Sheet2!J223, Sheet1!$D223)))</f>
        <v/>
      </c>
      <c r="K223" s="2" t="str">
        <f>IF(ISBLANK(Sheet2!K223), "", IF(ISERR(FIND(Sheet2!K223, Sheet1!$D223)), "", FIND(Sheet2!K223, Sheet1!$D223)))</f>
        <v/>
      </c>
      <c r="L223" s="2" t="str">
        <f>IF(ISBLANK(Sheet2!L223), "", IF(ISERR(FIND(Sheet2!L223, Sheet1!$D223)), "", FIND(Sheet2!L223, Sheet1!$D223)))</f>
        <v/>
      </c>
      <c r="M223" s="2">
        <f>IF(ISBLANK(Sheet2!M223), "", IF(ISERR(FIND(Sheet2!M223, Sheet1!$D223)), "", FIND(Sheet2!M223, Sheet1!$D223)))</f>
        <v>15</v>
      </c>
      <c r="N223" s="2" t="str">
        <f>IF(ISBLANK(Sheet2!N223), "", IF(ISERR(FIND(Sheet2!N223, Sheet1!$D223)), "", FIND(Sheet2!N223, Sheet1!$D223)))</f>
        <v/>
      </c>
      <c r="O223" s="2" t="str">
        <f>IF(ISBLANK(Sheet2!O223), "", IF(ISERR(FIND(Sheet2!O223, Sheet1!$D223)), "", FIND(Sheet2!O223, Sheet1!$D223)))</f>
        <v/>
      </c>
      <c r="P223" s="2" t="str">
        <f>IF(ISBLANK(Sheet2!P223), "", IF(ISERR(FIND(Sheet2!P223, Sheet1!$D223)), "", FIND(Sheet2!P223, Sheet1!$D223)))</f>
        <v/>
      </c>
      <c r="Q223" s="2" t="str">
        <f>IF(ISBLANK(Sheet2!Q223), "", IF(ISERR(FIND(Sheet2!Q223, Sheet1!$D223)), "", FIND(Sheet2!Q223, Sheet1!$D223)))</f>
        <v/>
      </c>
      <c r="R223" s="2" t="str">
        <f>IF(ISBLANK(Sheet2!R223), "", IF(ISERR(FIND(Sheet2!R223, Sheet1!$D223)), "", FIND(Sheet2!R223, Sheet1!$D223)))</f>
        <v/>
      </c>
      <c r="S223" s="2" t="str">
        <f>IF(ISBLANK(Sheet2!S223), "", IF(ISERR(FIND(Sheet2!S223, Sheet1!$D223)), "", FIND(Sheet2!S223, Sheet1!$D223)))</f>
        <v/>
      </c>
      <c r="T223" s="2" t="str">
        <f>IF(ISBLANK(Sheet2!T223), "", IF(ISERR(FIND(Sheet2!T223, Sheet1!$D223)), "", FIND(Sheet2!T223, Sheet1!$D223)))</f>
        <v/>
      </c>
      <c r="U223" s="2" t="str">
        <f>IF(ISBLANK(Sheet2!U223), "", IF(ISERR(FIND(Sheet2!U223, Sheet1!$D223)), "", FIND(Sheet2!U223, Sheet1!$D223)))</f>
        <v/>
      </c>
      <c r="V223" s="2" t="str">
        <f>IF(ISBLANK(Sheet2!V223), "", IF(ISERR(FIND(Sheet2!V223, Sheet1!$D223)), "", FIND(Sheet2!V223, Sheet1!$D223)))</f>
        <v/>
      </c>
      <c r="W223" s="2" t="str">
        <f>IF(ISBLANK(Sheet2!W223), "", IF(ISERR(FIND(Sheet2!W223, Sheet1!$D223)), "", FIND(Sheet2!W223, Sheet1!$D223)))</f>
        <v/>
      </c>
      <c r="X223" s="2" t="str">
        <f>IF(ISBLANK(Sheet2!X223), "", IF(ISERR(FIND(Sheet2!X223, Sheet1!$D223)), "", FIND(Sheet2!X223, Sheet1!$D223)))</f>
        <v/>
      </c>
    </row>
    <row r="224">
      <c r="A224" s="2" t="str">
        <f>IF(ISBLANK(Sheet2!A224), "", IF(ISERR(FIND(Sheet2!A224, Sheet1!$D224)), "", FIND(Sheet2!A224, Sheet1!$D224)))</f>
        <v/>
      </c>
      <c r="B224" s="2" t="str">
        <f>IF(ISBLANK(Sheet2!B224), "", IF(ISERR(FIND(Sheet2!B224, Sheet1!$D224)), "", FIND(Sheet2!B224, Sheet1!$D224)))</f>
        <v/>
      </c>
      <c r="C224" s="2" t="str">
        <f>IF(ISBLANK(Sheet2!C224), "", IF(ISERR(FIND(Sheet2!C224, Sheet1!$D224)), "", FIND(Sheet2!C224, Sheet1!$D224)))</f>
        <v/>
      </c>
      <c r="D224" s="2" t="str">
        <f>IF(ISBLANK(Sheet2!D224), "", IF(ISERR(FIND(Sheet2!D224, Sheet1!$D224)), "", FIND(Sheet2!D224, Sheet1!$D224)))</f>
        <v/>
      </c>
      <c r="E224" s="2" t="str">
        <f>IF(ISBLANK(Sheet2!E224), "", IF(ISERR(FIND(Sheet2!E224, Sheet1!$D224)), "", FIND(Sheet2!E224, Sheet1!$D224)))</f>
        <v/>
      </c>
      <c r="F224" s="2" t="str">
        <f>IF(ISBLANK(Sheet2!F224), "", IF(ISERR(FIND(Sheet2!F224, Sheet1!$D224)), "", FIND(Sheet2!F224, Sheet1!$D224)))</f>
        <v/>
      </c>
      <c r="G224" s="2" t="str">
        <f>IF(ISBLANK(Sheet2!G224), "", IF(ISERR(FIND(Sheet2!G224, Sheet1!$D224)), "", FIND(Sheet2!G224, Sheet1!$D224)))</f>
        <v/>
      </c>
      <c r="H224" s="2" t="str">
        <f>IF(ISBLANK(Sheet2!H224), "", IF(ISERR(FIND(Sheet2!H224, Sheet1!$D224)), "", FIND(Sheet2!H224, Sheet1!$D224)))</f>
        <v/>
      </c>
      <c r="I224" s="2" t="str">
        <f>IF(ISBLANK(Sheet2!I224), "", IF(ISERR(FIND(Sheet2!I224, Sheet1!$D224)), "", FIND(Sheet2!I224, Sheet1!$D224)))</f>
        <v/>
      </c>
      <c r="J224" s="2">
        <f>IF(ISBLANK(Sheet2!J224), "", IF(ISERR(FIND(Sheet2!J224, Sheet1!$D224)), "", FIND(Sheet2!J224, Sheet1!$D224)))</f>
        <v>2</v>
      </c>
      <c r="K224" s="2" t="str">
        <f>IF(ISBLANK(Sheet2!K224), "", IF(ISERR(FIND(Sheet2!K224, Sheet1!$D224)), "", FIND(Sheet2!K224, Sheet1!$D224)))</f>
        <v/>
      </c>
      <c r="L224" s="2" t="str">
        <f>IF(ISBLANK(Sheet2!L224), "", IF(ISERR(FIND(Sheet2!L224, Sheet1!$D224)), "", FIND(Sheet2!L224, Sheet1!$D224)))</f>
        <v/>
      </c>
      <c r="M224" s="2" t="str">
        <f>IF(ISBLANK(Sheet2!M224), "", IF(ISERR(FIND(Sheet2!M224, Sheet1!$D224)), "", FIND(Sheet2!M224, Sheet1!$D224)))</f>
        <v/>
      </c>
      <c r="N224" s="2" t="str">
        <f>IF(ISBLANK(Sheet2!N224), "", IF(ISERR(FIND(Sheet2!N224, Sheet1!$D224)), "", FIND(Sheet2!N224, Sheet1!$D224)))</f>
        <v/>
      </c>
      <c r="O224" s="2" t="str">
        <f>IF(ISBLANK(Sheet2!O224), "", IF(ISERR(FIND(Sheet2!O224, Sheet1!$D224)), "", FIND(Sheet2!O224, Sheet1!$D224)))</f>
        <v/>
      </c>
      <c r="P224" s="2" t="str">
        <f>IF(ISBLANK(Sheet2!P224), "", IF(ISERR(FIND(Sheet2!P224, Sheet1!$D224)), "", FIND(Sheet2!P224, Sheet1!$D224)))</f>
        <v/>
      </c>
      <c r="Q224" s="2" t="str">
        <f>IF(ISBLANK(Sheet2!Q224), "", IF(ISERR(FIND(Sheet2!Q224, Sheet1!$D224)), "", FIND(Sheet2!Q224, Sheet1!$D224)))</f>
        <v/>
      </c>
      <c r="R224" s="2" t="str">
        <f>IF(ISBLANK(Sheet2!R224), "", IF(ISERR(FIND(Sheet2!R224, Sheet1!$D224)), "", FIND(Sheet2!R224, Sheet1!$D224)))</f>
        <v/>
      </c>
      <c r="S224" s="2" t="str">
        <f>IF(ISBLANK(Sheet2!S224), "", IF(ISERR(FIND(Sheet2!S224, Sheet1!$D224)), "", FIND(Sheet2!S224, Sheet1!$D224)))</f>
        <v/>
      </c>
      <c r="T224" s="2" t="str">
        <f>IF(ISBLANK(Sheet2!T224), "", IF(ISERR(FIND(Sheet2!T224, Sheet1!$D224)), "", FIND(Sheet2!T224, Sheet1!$D224)))</f>
        <v/>
      </c>
      <c r="U224" s="2" t="str">
        <f>IF(ISBLANK(Sheet2!U224), "", IF(ISERR(FIND(Sheet2!U224, Sheet1!$D224)), "", FIND(Sheet2!U224, Sheet1!$D224)))</f>
        <v/>
      </c>
      <c r="V224" s="2" t="str">
        <f>IF(ISBLANK(Sheet2!V224), "", IF(ISERR(FIND(Sheet2!V224, Sheet1!$D224)), "", FIND(Sheet2!V224, Sheet1!$D224)))</f>
        <v/>
      </c>
      <c r="W224" s="2" t="str">
        <f>IF(ISBLANK(Sheet2!W224), "", IF(ISERR(FIND(Sheet2!W224, Sheet1!$D224)), "", FIND(Sheet2!W224, Sheet1!$D224)))</f>
        <v/>
      </c>
      <c r="X224" s="2" t="str">
        <f>IF(ISBLANK(Sheet2!X224), "", IF(ISERR(FIND(Sheet2!X224, Sheet1!$D224)), "", FIND(Sheet2!X224, Sheet1!$D224)))</f>
        <v/>
      </c>
    </row>
    <row r="225">
      <c r="A225" s="2" t="str">
        <f>IF(ISBLANK(Sheet2!A225), "", IF(ISERR(FIND(Sheet2!A225, Sheet1!$D225)), "", FIND(Sheet2!A225, Sheet1!$D225)))</f>
        <v/>
      </c>
      <c r="B225" s="2" t="str">
        <f>IF(ISBLANK(Sheet2!B225), "", IF(ISERR(FIND(Sheet2!B225, Sheet1!$D225)), "", FIND(Sheet2!B225, Sheet1!$D225)))</f>
        <v/>
      </c>
      <c r="C225" s="2" t="str">
        <f>IF(ISBLANK(Sheet2!C225), "", IF(ISERR(FIND(Sheet2!C225, Sheet1!$D225)), "", FIND(Sheet2!C225, Sheet1!$D225)))</f>
        <v/>
      </c>
      <c r="D225" s="2">
        <f>IF(ISBLANK(Sheet2!D225), "", IF(ISERR(FIND(Sheet2!D225, Sheet1!$D225)), "", FIND(Sheet2!D225, Sheet1!$D225)))</f>
        <v>16</v>
      </c>
      <c r="E225" s="2" t="str">
        <f>IF(ISBLANK(Sheet2!E225), "", IF(ISERR(FIND(Sheet2!E225, Sheet1!$D225)), "", FIND(Sheet2!E225, Sheet1!$D225)))</f>
        <v/>
      </c>
      <c r="F225" s="2" t="str">
        <f>IF(ISBLANK(Sheet2!F225), "", IF(ISERR(FIND(Sheet2!F225, Sheet1!$D225)), "", FIND(Sheet2!F225, Sheet1!$D225)))</f>
        <v/>
      </c>
      <c r="G225" s="2" t="str">
        <f>IF(ISBLANK(Sheet2!G225), "", IF(ISERR(FIND(Sheet2!G225, Sheet1!$D225)), "", FIND(Sheet2!G225, Sheet1!$D225)))</f>
        <v/>
      </c>
      <c r="H225" s="2" t="str">
        <f>IF(ISBLANK(Sheet2!H225), "", IF(ISERR(FIND(Sheet2!H225, Sheet1!$D225)), "", FIND(Sheet2!H225, Sheet1!$D225)))</f>
        <v/>
      </c>
      <c r="I225" s="2" t="str">
        <f>IF(ISBLANK(Sheet2!I225), "", IF(ISERR(FIND(Sheet2!I225, Sheet1!$D225)), "", FIND(Sheet2!I225, Sheet1!$D225)))</f>
        <v/>
      </c>
      <c r="J225" s="2" t="str">
        <f>IF(ISBLANK(Sheet2!J225), "", IF(ISERR(FIND(Sheet2!J225, Sheet1!$D225)), "", FIND(Sheet2!J225, Sheet1!$D225)))</f>
        <v/>
      </c>
      <c r="K225" s="2" t="str">
        <f>IF(ISBLANK(Sheet2!K225), "", IF(ISERR(FIND(Sheet2!K225, Sheet1!$D225)), "", FIND(Sheet2!K225, Sheet1!$D225)))</f>
        <v/>
      </c>
      <c r="L225" s="2" t="str">
        <f>IF(ISBLANK(Sheet2!L225), "", IF(ISERR(FIND(Sheet2!L225, Sheet1!$D225)), "", FIND(Sheet2!L225, Sheet1!$D225)))</f>
        <v/>
      </c>
      <c r="M225" s="2" t="str">
        <f>IF(ISBLANK(Sheet2!M225), "", IF(ISERR(FIND(Sheet2!M225, Sheet1!$D225)), "", FIND(Sheet2!M225, Sheet1!$D225)))</f>
        <v/>
      </c>
      <c r="N225" s="2" t="str">
        <f>IF(ISBLANK(Sheet2!N225), "", IF(ISERR(FIND(Sheet2!N225, Sheet1!$D225)), "", FIND(Sheet2!N225, Sheet1!$D225)))</f>
        <v/>
      </c>
      <c r="O225" s="2" t="str">
        <f>IF(ISBLANK(Sheet2!O225), "", IF(ISERR(FIND(Sheet2!O225, Sheet1!$D225)), "", FIND(Sheet2!O225, Sheet1!$D225)))</f>
        <v/>
      </c>
      <c r="P225" s="2" t="str">
        <f>IF(ISBLANK(Sheet2!P225), "", IF(ISERR(FIND(Sheet2!P225, Sheet1!$D225)), "", FIND(Sheet2!P225, Sheet1!$D225)))</f>
        <v/>
      </c>
      <c r="Q225" s="2" t="str">
        <f>IF(ISBLANK(Sheet2!Q225), "", IF(ISERR(FIND(Sheet2!Q225, Sheet1!$D225)), "", FIND(Sheet2!Q225, Sheet1!$D225)))</f>
        <v/>
      </c>
      <c r="R225" s="2" t="str">
        <f>IF(ISBLANK(Sheet2!R225), "", IF(ISERR(FIND(Sheet2!R225, Sheet1!$D225)), "", FIND(Sheet2!R225, Sheet1!$D225)))</f>
        <v/>
      </c>
      <c r="S225" s="2" t="str">
        <f>IF(ISBLANK(Sheet2!S225), "", IF(ISERR(FIND(Sheet2!S225, Sheet1!$D225)), "", FIND(Sheet2!S225, Sheet1!$D225)))</f>
        <v/>
      </c>
      <c r="T225" s="2" t="str">
        <f>IF(ISBLANK(Sheet2!T225), "", IF(ISERR(FIND(Sheet2!T225, Sheet1!$D225)), "", FIND(Sheet2!T225, Sheet1!$D225)))</f>
        <v/>
      </c>
      <c r="U225" s="2" t="str">
        <f>IF(ISBLANK(Sheet2!U225), "", IF(ISERR(FIND(Sheet2!U225, Sheet1!$D225)), "", FIND(Sheet2!U225, Sheet1!$D225)))</f>
        <v/>
      </c>
      <c r="V225" s="2" t="str">
        <f>IF(ISBLANK(Sheet2!V225), "", IF(ISERR(FIND(Sheet2!V225, Sheet1!$D225)), "", FIND(Sheet2!V225, Sheet1!$D225)))</f>
        <v/>
      </c>
      <c r="W225" s="2" t="str">
        <f>IF(ISBLANK(Sheet2!W225), "", IF(ISERR(FIND(Sheet2!W225, Sheet1!$D225)), "", FIND(Sheet2!W225, Sheet1!$D225)))</f>
        <v/>
      </c>
      <c r="X225" s="2" t="str">
        <f>IF(ISBLANK(Sheet2!X225), "", IF(ISERR(FIND(Sheet2!X225, Sheet1!$D225)), "", FIND(Sheet2!X225, Sheet1!$D225)))</f>
        <v/>
      </c>
    </row>
    <row r="226">
      <c r="A226" s="2" t="str">
        <f>IF(ISBLANK(Sheet2!A226), "", IF(ISERR(FIND(Sheet2!A226, Sheet1!$D226)), "", FIND(Sheet2!A226, Sheet1!$D226)))</f>
        <v/>
      </c>
      <c r="B226" s="2">
        <f>IF(ISBLANK(Sheet2!B226), "", IF(ISERR(FIND(Sheet2!B226, Sheet1!$D226)), "", FIND(Sheet2!B226, Sheet1!$D226)))</f>
        <v>14</v>
      </c>
      <c r="C226" s="2" t="str">
        <f>IF(ISBLANK(Sheet2!C226), "", IF(ISERR(FIND(Sheet2!C226, Sheet1!$D226)), "", FIND(Sheet2!C226, Sheet1!$D226)))</f>
        <v/>
      </c>
      <c r="D226" s="2" t="str">
        <f>IF(ISBLANK(Sheet2!D226), "", IF(ISERR(FIND(Sheet2!D226, Sheet1!$D226)), "", FIND(Sheet2!D226, Sheet1!$D226)))</f>
        <v/>
      </c>
      <c r="E226" s="2" t="str">
        <f>IF(ISBLANK(Sheet2!E226), "", IF(ISERR(FIND(Sheet2!E226, Sheet1!$D226)), "", FIND(Sheet2!E226, Sheet1!$D226)))</f>
        <v/>
      </c>
      <c r="F226" s="2" t="str">
        <f>IF(ISBLANK(Sheet2!F226), "", IF(ISERR(FIND(Sheet2!F226, Sheet1!$D226)), "", FIND(Sheet2!F226, Sheet1!$D226)))</f>
        <v/>
      </c>
      <c r="G226" s="2" t="str">
        <f>IF(ISBLANK(Sheet2!G226), "", IF(ISERR(FIND(Sheet2!G226, Sheet1!$D226)), "", FIND(Sheet2!G226, Sheet1!$D226)))</f>
        <v/>
      </c>
      <c r="H226" s="2" t="str">
        <f>IF(ISBLANK(Sheet2!H226), "", IF(ISERR(FIND(Sheet2!H226, Sheet1!$D226)), "", FIND(Sheet2!H226, Sheet1!$D226)))</f>
        <v/>
      </c>
      <c r="I226" s="2" t="str">
        <f>IF(ISBLANK(Sheet2!I226), "", IF(ISERR(FIND(Sheet2!I226, Sheet1!$D226)), "", FIND(Sheet2!I226, Sheet1!$D226)))</f>
        <v/>
      </c>
      <c r="J226" s="2" t="str">
        <f>IF(ISBLANK(Sheet2!J226), "", IF(ISERR(FIND(Sheet2!J226, Sheet1!$D226)), "", FIND(Sheet2!J226, Sheet1!$D226)))</f>
        <v/>
      </c>
      <c r="K226" s="2" t="str">
        <f>IF(ISBLANK(Sheet2!K226), "", IF(ISERR(FIND(Sheet2!K226, Sheet1!$D226)), "", FIND(Sheet2!K226, Sheet1!$D226)))</f>
        <v/>
      </c>
      <c r="L226" s="2" t="str">
        <f>IF(ISBLANK(Sheet2!L226), "", IF(ISERR(FIND(Sheet2!L226, Sheet1!$D226)), "", FIND(Sheet2!L226, Sheet1!$D226)))</f>
        <v/>
      </c>
      <c r="M226" s="2" t="str">
        <f>IF(ISBLANK(Sheet2!M226), "", IF(ISERR(FIND(Sheet2!M226, Sheet1!$D226)), "", FIND(Sheet2!M226, Sheet1!$D226)))</f>
        <v/>
      </c>
      <c r="N226" s="2" t="str">
        <f>IF(ISBLANK(Sheet2!N226), "", IF(ISERR(FIND(Sheet2!N226, Sheet1!$D226)), "", FIND(Sheet2!N226, Sheet1!$D226)))</f>
        <v/>
      </c>
      <c r="O226" s="2" t="str">
        <f>IF(ISBLANK(Sheet2!O226), "", IF(ISERR(FIND(Sheet2!O226, Sheet1!$D226)), "", FIND(Sheet2!O226, Sheet1!$D226)))</f>
        <v/>
      </c>
      <c r="P226" s="2" t="str">
        <f>IF(ISBLANK(Sheet2!P226), "", IF(ISERR(FIND(Sheet2!P226, Sheet1!$D226)), "", FIND(Sheet2!P226, Sheet1!$D226)))</f>
        <v/>
      </c>
      <c r="Q226" s="2" t="str">
        <f>IF(ISBLANK(Sheet2!Q226), "", IF(ISERR(FIND(Sheet2!Q226, Sheet1!$D226)), "", FIND(Sheet2!Q226, Sheet1!$D226)))</f>
        <v/>
      </c>
      <c r="R226" s="2" t="str">
        <f>IF(ISBLANK(Sheet2!R226), "", IF(ISERR(FIND(Sheet2!R226, Sheet1!$D226)), "", FIND(Sheet2!R226, Sheet1!$D226)))</f>
        <v/>
      </c>
      <c r="S226" s="2" t="str">
        <f>IF(ISBLANK(Sheet2!S226), "", IF(ISERR(FIND(Sheet2!S226, Sheet1!$D226)), "", FIND(Sheet2!S226, Sheet1!$D226)))</f>
        <v/>
      </c>
      <c r="T226" s="2" t="str">
        <f>IF(ISBLANK(Sheet2!T226), "", IF(ISERR(FIND(Sheet2!T226, Sheet1!$D226)), "", FIND(Sheet2!T226, Sheet1!$D226)))</f>
        <v/>
      </c>
      <c r="U226" s="2" t="str">
        <f>IF(ISBLANK(Sheet2!U226), "", IF(ISERR(FIND(Sheet2!U226, Sheet1!$D226)), "", FIND(Sheet2!U226, Sheet1!$D226)))</f>
        <v/>
      </c>
      <c r="V226" s="2" t="str">
        <f>IF(ISBLANK(Sheet2!V226), "", IF(ISERR(FIND(Sheet2!V226, Sheet1!$D226)), "", FIND(Sheet2!V226, Sheet1!$D226)))</f>
        <v/>
      </c>
      <c r="W226" s="2" t="str">
        <f>IF(ISBLANK(Sheet2!W226), "", IF(ISERR(FIND(Sheet2!W226, Sheet1!$D226)), "", FIND(Sheet2!W226, Sheet1!$D226)))</f>
        <v/>
      </c>
      <c r="X226" s="2" t="str">
        <f>IF(ISBLANK(Sheet2!X226), "", IF(ISERR(FIND(Sheet2!X226, Sheet1!$D226)), "", FIND(Sheet2!X226, Sheet1!$D226)))</f>
        <v/>
      </c>
    </row>
    <row r="227">
      <c r="A227" s="2" t="str">
        <f>IF(ISBLANK(Sheet2!A227), "", IF(ISERR(FIND(Sheet2!A227, Sheet1!$D227)), "", FIND(Sheet2!A227, Sheet1!$D227)))</f>
        <v/>
      </c>
      <c r="B227" s="2" t="str">
        <f>IF(ISBLANK(Sheet2!B227), "", IF(ISERR(FIND(Sheet2!B227, Sheet1!$D227)), "", FIND(Sheet2!B227, Sheet1!$D227)))</f>
        <v/>
      </c>
      <c r="C227" s="2" t="str">
        <f>IF(ISBLANK(Sheet2!C227), "", IF(ISERR(FIND(Sheet2!C227, Sheet1!$D227)), "", FIND(Sheet2!C227, Sheet1!$D227)))</f>
        <v/>
      </c>
      <c r="D227" s="2" t="str">
        <f>IF(ISBLANK(Sheet2!D227), "", IF(ISERR(FIND(Sheet2!D227, Sheet1!$D227)), "", FIND(Sheet2!D227, Sheet1!$D227)))</f>
        <v/>
      </c>
      <c r="E227" s="2" t="str">
        <f>IF(ISBLANK(Sheet2!E227), "", IF(ISERR(FIND(Sheet2!E227, Sheet1!$D227)), "", FIND(Sheet2!E227, Sheet1!$D227)))</f>
        <v/>
      </c>
      <c r="F227" s="2" t="str">
        <f>IF(ISBLANK(Sheet2!F227), "", IF(ISERR(FIND(Sheet2!F227, Sheet1!$D227)), "", FIND(Sheet2!F227, Sheet1!$D227)))</f>
        <v/>
      </c>
      <c r="G227" s="2" t="str">
        <f>IF(ISBLANK(Sheet2!G227), "", IF(ISERR(FIND(Sheet2!G227, Sheet1!$D227)), "", FIND(Sheet2!G227, Sheet1!$D227)))</f>
        <v/>
      </c>
      <c r="H227" s="2">
        <f>IF(ISBLANK(Sheet2!H227), "", IF(ISERR(FIND(Sheet2!H227, Sheet1!$D227)), "", FIND(Sheet2!H227, Sheet1!$D227)))</f>
        <v>3</v>
      </c>
      <c r="I227" s="2" t="str">
        <f>IF(ISBLANK(Sheet2!I227), "", IF(ISERR(FIND(Sheet2!I227, Sheet1!$D227)), "", FIND(Sheet2!I227, Sheet1!$D227)))</f>
        <v/>
      </c>
      <c r="J227" s="2" t="str">
        <f>IF(ISBLANK(Sheet2!J227), "", IF(ISERR(FIND(Sheet2!J227, Sheet1!$D227)), "", FIND(Sheet2!J227, Sheet1!$D227)))</f>
        <v/>
      </c>
      <c r="K227" s="2" t="str">
        <f>IF(ISBLANK(Sheet2!K227), "", IF(ISERR(FIND(Sheet2!K227, Sheet1!$D227)), "", FIND(Sheet2!K227, Sheet1!$D227)))</f>
        <v/>
      </c>
      <c r="L227" s="2" t="str">
        <f>IF(ISBLANK(Sheet2!L227), "", IF(ISERR(FIND(Sheet2!L227, Sheet1!$D227)), "", FIND(Sheet2!L227, Sheet1!$D227)))</f>
        <v/>
      </c>
      <c r="M227" s="2" t="str">
        <f>IF(ISBLANK(Sheet2!M227), "", IF(ISERR(FIND(Sheet2!M227, Sheet1!$D227)), "", FIND(Sheet2!M227, Sheet1!$D227)))</f>
        <v/>
      </c>
      <c r="N227" s="2" t="str">
        <f>IF(ISBLANK(Sheet2!N227), "", IF(ISERR(FIND(Sheet2!N227, Sheet1!$D227)), "", FIND(Sheet2!N227, Sheet1!$D227)))</f>
        <v/>
      </c>
      <c r="O227" s="2" t="str">
        <f>IF(ISBLANK(Sheet2!O227), "", IF(ISERR(FIND(Sheet2!O227, Sheet1!$D227)), "", FIND(Sheet2!O227, Sheet1!$D227)))</f>
        <v/>
      </c>
      <c r="P227" s="2" t="str">
        <f>IF(ISBLANK(Sheet2!P227), "", IF(ISERR(FIND(Sheet2!P227, Sheet1!$D227)), "", FIND(Sheet2!P227, Sheet1!$D227)))</f>
        <v/>
      </c>
      <c r="Q227" s="2" t="str">
        <f>IF(ISBLANK(Sheet2!Q227), "", IF(ISERR(FIND(Sheet2!Q227, Sheet1!$D227)), "", FIND(Sheet2!Q227, Sheet1!$D227)))</f>
        <v/>
      </c>
      <c r="R227" s="2" t="str">
        <f>IF(ISBLANK(Sheet2!R227), "", IF(ISERR(FIND(Sheet2!R227, Sheet1!$D227)), "", FIND(Sheet2!R227, Sheet1!$D227)))</f>
        <v/>
      </c>
      <c r="S227" s="2" t="str">
        <f>IF(ISBLANK(Sheet2!S227), "", IF(ISERR(FIND(Sheet2!S227, Sheet1!$D227)), "", FIND(Sheet2!S227, Sheet1!$D227)))</f>
        <v/>
      </c>
      <c r="T227" s="2" t="str">
        <f>IF(ISBLANK(Sheet2!T227), "", IF(ISERR(FIND(Sheet2!T227, Sheet1!$D227)), "", FIND(Sheet2!T227, Sheet1!$D227)))</f>
        <v/>
      </c>
      <c r="U227" s="2" t="str">
        <f>IF(ISBLANK(Sheet2!U227), "", IF(ISERR(FIND(Sheet2!U227, Sheet1!$D227)), "", FIND(Sheet2!U227, Sheet1!$D227)))</f>
        <v/>
      </c>
      <c r="V227" s="2">
        <f>IF(ISBLANK(Sheet2!V227), "", IF(ISERR(FIND(Sheet2!V227, Sheet1!$D227)), "", FIND(Sheet2!V227, Sheet1!$D227)))</f>
        <v>3</v>
      </c>
      <c r="W227" s="2" t="str">
        <f>IF(ISBLANK(Sheet2!W227), "", IF(ISERR(FIND(Sheet2!W227, Sheet1!$D227)), "", FIND(Sheet2!W227, Sheet1!$D227)))</f>
        <v/>
      </c>
      <c r="X227" s="2" t="str">
        <f>IF(ISBLANK(Sheet2!X227), "", IF(ISERR(FIND(Sheet2!X227, Sheet1!$D227)), "", FIND(Sheet2!X227, Sheet1!$D227)))</f>
        <v/>
      </c>
    </row>
    <row r="228">
      <c r="A228" s="2" t="str">
        <f>IF(ISBLANK(Sheet2!A228), "", IF(ISERR(FIND(Sheet2!A228, Sheet1!$D228)), "", FIND(Sheet2!A228, Sheet1!$D228)))</f>
        <v/>
      </c>
      <c r="B228" s="2" t="str">
        <f>IF(ISBLANK(Sheet2!B228), "", IF(ISERR(FIND(Sheet2!B228, Sheet1!$D228)), "", FIND(Sheet2!B228, Sheet1!$D228)))</f>
        <v/>
      </c>
      <c r="C228" s="2" t="str">
        <f>IF(ISBLANK(Sheet2!C228), "", IF(ISERR(FIND(Sheet2!C228, Sheet1!$D228)), "", FIND(Sheet2!C228, Sheet1!$D228)))</f>
        <v/>
      </c>
      <c r="D228" s="2" t="str">
        <f>IF(ISBLANK(Sheet2!D228), "", IF(ISERR(FIND(Sheet2!D228, Sheet1!$D228)), "", FIND(Sheet2!D228, Sheet1!$D228)))</f>
        <v/>
      </c>
      <c r="E228" s="2" t="str">
        <f>IF(ISBLANK(Sheet2!E228), "", IF(ISERR(FIND(Sheet2!E228, Sheet1!$D228)), "", FIND(Sheet2!E228, Sheet1!$D228)))</f>
        <v/>
      </c>
      <c r="F228" s="2" t="str">
        <f>IF(ISBLANK(Sheet2!F228), "", IF(ISERR(FIND(Sheet2!F228, Sheet1!$D228)), "", FIND(Sheet2!F228, Sheet1!$D228)))</f>
        <v/>
      </c>
      <c r="G228" s="2" t="str">
        <f>IF(ISBLANK(Sheet2!G228), "", IF(ISERR(FIND(Sheet2!G228, Sheet1!$D228)), "", FIND(Sheet2!G228, Sheet1!$D228)))</f>
        <v/>
      </c>
      <c r="H228" s="2">
        <f>IF(ISBLANK(Sheet2!H228), "", IF(ISERR(FIND(Sheet2!H228, Sheet1!$D228)), "", FIND(Sheet2!H228, Sheet1!$D228)))</f>
        <v>6</v>
      </c>
      <c r="I228" s="2" t="str">
        <f>IF(ISBLANK(Sheet2!I228), "", IF(ISERR(FIND(Sheet2!I228, Sheet1!$D228)), "", FIND(Sheet2!I228, Sheet1!$D228)))</f>
        <v/>
      </c>
      <c r="J228" s="2" t="str">
        <f>IF(ISBLANK(Sheet2!J228), "", IF(ISERR(FIND(Sheet2!J228, Sheet1!$D228)), "", FIND(Sheet2!J228, Sheet1!$D228)))</f>
        <v/>
      </c>
      <c r="K228" s="2" t="str">
        <f>IF(ISBLANK(Sheet2!K228), "", IF(ISERR(FIND(Sheet2!K228, Sheet1!$D228)), "", FIND(Sheet2!K228, Sheet1!$D228)))</f>
        <v/>
      </c>
      <c r="L228" s="2" t="str">
        <f>IF(ISBLANK(Sheet2!L228), "", IF(ISERR(FIND(Sheet2!L228, Sheet1!$D228)), "", FIND(Sheet2!L228, Sheet1!$D228)))</f>
        <v/>
      </c>
      <c r="M228" s="2" t="str">
        <f>IF(ISBLANK(Sheet2!M228), "", IF(ISERR(FIND(Sheet2!M228, Sheet1!$D228)), "", FIND(Sheet2!M228, Sheet1!$D228)))</f>
        <v/>
      </c>
      <c r="N228" s="2" t="str">
        <f>IF(ISBLANK(Sheet2!N228), "", IF(ISERR(FIND(Sheet2!N228, Sheet1!$D228)), "", FIND(Sheet2!N228, Sheet1!$D228)))</f>
        <v/>
      </c>
      <c r="O228" s="2" t="str">
        <f>IF(ISBLANK(Sheet2!O228), "", IF(ISERR(FIND(Sheet2!O228, Sheet1!$D228)), "", FIND(Sheet2!O228, Sheet1!$D228)))</f>
        <v/>
      </c>
      <c r="P228" s="2" t="str">
        <f>IF(ISBLANK(Sheet2!P228), "", IF(ISERR(FIND(Sheet2!P228, Sheet1!$D228)), "", FIND(Sheet2!P228, Sheet1!$D228)))</f>
        <v/>
      </c>
      <c r="Q228" s="2" t="str">
        <f>IF(ISBLANK(Sheet2!Q228), "", IF(ISERR(FIND(Sheet2!Q228, Sheet1!$D228)), "", FIND(Sheet2!Q228, Sheet1!$D228)))</f>
        <v/>
      </c>
      <c r="R228" s="2" t="str">
        <f>IF(ISBLANK(Sheet2!R228), "", IF(ISERR(FIND(Sheet2!R228, Sheet1!$D228)), "", FIND(Sheet2!R228, Sheet1!$D228)))</f>
        <v/>
      </c>
      <c r="S228" s="2" t="str">
        <f>IF(ISBLANK(Sheet2!S228), "", IF(ISERR(FIND(Sheet2!S228, Sheet1!$D228)), "", FIND(Sheet2!S228, Sheet1!$D228)))</f>
        <v/>
      </c>
      <c r="T228" s="2" t="str">
        <f>IF(ISBLANK(Sheet2!T228), "", IF(ISERR(FIND(Sheet2!T228, Sheet1!$D228)), "", FIND(Sheet2!T228, Sheet1!$D228)))</f>
        <v/>
      </c>
      <c r="U228" s="2" t="str">
        <f>IF(ISBLANK(Sheet2!U228), "", IF(ISERR(FIND(Sheet2!U228, Sheet1!$D228)), "", FIND(Sheet2!U228, Sheet1!$D228)))</f>
        <v/>
      </c>
      <c r="V228" s="2" t="str">
        <f>IF(ISBLANK(Sheet2!V228), "", IF(ISERR(FIND(Sheet2!V228, Sheet1!$D228)), "", FIND(Sheet2!V228, Sheet1!$D228)))</f>
        <v/>
      </c>
      <c r="W228" s="2" t="str">
        <f>IF(ISBLANK(Sheet2!W228), "", IF(ISERR(FIND(Sheet2!W228, Sheet1!$D228)), "", FIND(Sheet2!W228, Sheet1!$D228)))</f>
        <v/>
      </c>
      <c r="X228" s="2" t="str">
        <f>IF(ISBLANK(Sheet2!X228), "", IF(ISERR(FIND(Sheet2!X228, Sheet1!$D228)), "", FIND(Sheet2!X228, Sheet1!$D228)))</f>
        <v/>
      </c>
    </row>
    <row r="229">
      <c r="A229" s="2">
        <f>IF(ISBLANK(Sheet2!A229), "", IF(ISERR(FIND(Sheet2!A229, Sheet1!$D229)), "", FIND(Sheet2!A229, Sheet1!$D229)))</f>
        <v>15</v>
      </c>
      <c r="B229" s="2" t="str">
        <f>IF(ISBLANK(Sheet2!B229), "", IF(ISERR(FIND(Sheet2!B229, Sheet1!$D229)), "", FIND(Sheet2!B229, Sheet1!$D229)))</f>
        <v/>
      </c>
      <c r="C229" s="2" t="str">
        <f>IF(ISBLANK(Sheet2!C229), "", IF(ISERR(FIND(Sheet2!C229, Sheet1!$D229)), "", FIND(Sheet2!C229, Sheet1!$D229)))</f>
        <v/>
      </c>
      <c r="D229" s="2" t="str">
        <f>IF(ISBLANK(Sheet2!D229), "", IF(ISERR(FIND(Sheet2!D229, Sheet1!$D229)), "", FIND(Sheet2!D229, Sheet1!$D229)))</f>
        <v/>
      </c>
      <c r="E229" s="2" t="str">
        <f>IF(ISBLANK(Sheet2!E229), "", IF(ISERR(FIND(Sheet2!E229, Sheet1!$D229)), "", FIND(Sheet2!E229, Sheet1!$D229)))</f>
        <v/>
      </c>
      <c r="F229" s="2" t="str">
        <f>IF(ISBLANK(Sheet2!F229), "", IF(ISERR(FIND(Sheet2!F229, Sheet1!$D229)), "", FIND(Sheet2!F229, Sheet1!$D229)))</f>
        <v/>
      </c>
      <c r="G229" s="2" t="str">
        <f>IF(ISBLANK(Sheet2!G229), "", IF(ISERR(FIND(Sheet2!G229, Sheet1!$D229)), "", FIND(Sheet2!G229, Sheet1!$D229)))</f>
        <v/>
      </c>
      <c r="H229" s="2" t="str">
        <f>IF(ISBLANK(Sheet2!H229), "", IF(ISERR(FIND(Sheet2!H229, Sheet1!$D229)), "", FIND(Sheet2!H229, Sheet1!$D229)))</f>
        <v/>
      </c>
      <c r="I229" s="2" t="str">
        <f>IF(ISBLANK(Sheet2!I229), "", IF(ISERR(FIND(Sheet2!I229, Sheet1!$D229)), "", FIND(Sheet2!I229, Sheet1!$D229)))</f>
        <v/>
      </c>
      <c r="J229" s="2" t="str">
        <f>IF(ISBLANK(Sheet2!J229), "", IF(ISERR(FIND(Sheet2!J229, Sheet1!$D229)), "", FIND(Sheet2!J229, Sheet1!$D229)))</f>
        <v/>
      </c>
      <c r="K229" s="2" t="str">
        <f>IF(ISBLANK(Sheet2!K229), "", IF(ISERR(FIND(Sheet2!K229, Sheet1!$D229)), "", FIND(Sheet2!K229, Sheet1!$D229)))</f>
        <v/>
      </c>
      <c r="L229" s="2" t="str">
        <f>IF(ISBLANK(Sheet2!L229), "", IF(ISERR(FIND(Sheet2!L229, Sheet1!$D229)), "", FIND(Sheet2!L229, Sheet1!$D229)))</f>
        <v/>
      </c>
      <c r="M229" s="2" t="str">
        <f>IF(ISBLANK(Sheet2!M229), "", IF(ISERR(FIND(Sheet2!M229, Sheet1!$D229)), "", FIND(Sheet2!M229, Sheet1!$D229)))</f>
        <v/>
      </c>
      <c r="N229" s="2" t="str">
        <f>IF(ISBLANK(Sheet2!N229), "", IF(ISERR(FIND(Sheet2!N229, Sheet1!$D229)), "", FIND(Sheet2!N229, Sheet1!$D229)))</f>
        <v/>
      </c>
      <c r="O229" s="2" t="str">
        <f>IF(ISBLANK(Sheet2!O229), "", IF(ISERR(FIND(Sheet2!O229, Sheet1!$D229)), "", FIND(Sheet2!O229, Sheet1!$D229)))</f>
        <v/>
      </c>
      <c r="P229" s="2" t="str">
        <f>IF(ISBLANK(Sheet2!P229), "", IF(ISERR(FIND(Sheet2!P229, Sheet1!$D229)), "", FIND(Sheet2!P229, Sheet1!$D229)))</f>
        <v/>
      </c>
      <c r="Q229" s="2" t="str">
        <f>IF(ISBLANK(Sheet2!Q229), "", IF(ISERR(FIND(Sheet2!Q229, Sheet1!$D229)), "", FIND(Sheet2!Q229, Sheet1!$D229)))</f>
        <v/>
      </c>
      <c r="R229" s="2" t="str">
        <f>IF(ISBLANK(Sheet2!R229), "", IF(ISERR(FIND(Sheet2!R229, Sheet1!$D229)), "", FIND(Sheet2!R229, Sheet1!$D229)))</f>
        <v/>
      </c>
      <c r="S229" s="2" t="str">
        <f>IF(ISBLANK(Sheet2!S229), "", IF(ISERR(FIND(Sheet2!S229, Sheet1!$D229)), "", FIND(Sheet2!S229, Sheet1!$D229)))</f>
        <v/>
      </c>
      <c r="T229" s="2" t="str">
        <f>IF(ISBLANK(Sheet2!T229), "", IF(ISERR(FIND(Sheet2!T229, Sheet1!$D229)), "", FIND(Sheet2!T229, Sheet1!$D229)))</f>
        <v/>
      </c>
      <c r="U229" s="2" t="str">
        <f>IF(ISBLANK(Sheet2!U229), "", IF(ISERR(FIND(Sheet2!U229, Sheet1!$D229)), "", FIND(Sheet2!U229, Sheet1!$D229)))</f>
        <v/>
      </c>
      <c r="V229" s="2" t="str">
        <f>IF(ISBLANK(Sheet2!V229), "", IF(ISERR(FIND(Sheet2!V229, Sheet1!$D229)), "", FIND(Sheet2!V229, Sheet1!$D229)))</f>
        <v/>
      </c>
      <c r="W229" s="2" t="str">
        <f>IF(ISBLANK(Sheet2!W229), "", IF(ISERR(FIND(Sheet2!W229, Sheet1!$D229)), "", FIND(Sheet2!W229, Sheet1!$D229)))</f>
        <v/>
      </c>
      <c r="X229" s="2" t="str">
        <f>IF(ISBLANK(Sheet2!X229), "", IF(ISERR(FIND(Sheet2!X229, Sheet1!$D229)), "", FIND(Sheet2!X229, Sheet1!$D229)))</f>
        <v/>
      </c>
    </row>
    <row r="230">
      <c r="A230" s="2" t="str">
        <f>IF(ISBLANK(Sheet2!A230), "", IF(ISERR(FIND(Sheet2!A230, Sheet1!$D230)), "", FIND(Sheet2!A230, Sheet1!$D230)))</f>
        <v/>
      </c>
      <c r="B230" s="2" t="str">
        <f>IF(ISBLANK(Sheet2!B230), "", IF(ISERR(FIND(Sheet2!B230, Sheet1!$D230)), "", FIND(Sheet2!B230, Sheet1!$D230)))</f>
        <v/>
      </c>
      <c r="C230" s="2" t="str">
        <f>IF(ISBLANK(Sheet2!C230), "", IF(ISERR(FIND(Sheet2!C230, Sheet1!$D230)), "", FIND(Sheet2!C230, Sheet1!$D230)))</f>
        <v/>
      </c>
      <c r="D230" s="2" t="str">
        <f>IF(ISBLANK(Sheet2!D230), "", IF(ISERR(FIND(Sheet2!D230, Sheet1!$D230)), "", FIND(Sheet2!D230, Sheet1!$D230)))</f>
        <v/>
      </c>
      <c r="E230" s="2" t="str">
        <f>IF(ISBLANK(Sheet2!E230), "", IF(ISERR(FIND(Sheet2!E230, Sheet1!$D230)), "", FIND(Sheet2!E230, Sheet1!$D230)))</f>
        <v/>
      </c>
      <c r="F230" s="2">
        <f>IF(ISBLANK(Sheet2!F230), "", IF(ISERR(FIND(Sheet2!F230, Sheet1!$D230)), "", FIND(Sheet2!F230, Sheet1!$D230)))</f>
        <v>6</v>
      </c>
      <c r="G230" s="2" t="str">
        <f>IF(ISBLANK(Sheet2!G230), "", IF(ISERR(FIND(Sheet2!G230, Sheet1!$D230)), "", FIND(Sheet2!G230, Sheet1!$D230)))</f>
        <v/>
      </c>
      <c r="H230" s="2" t="str">
        <f>IF(ISBLANK(Sheet2!H230), "", IF(ISERR(FIND(Sheet2!H230, Sheet1!$D230)), "", FIND(Sheet2!H230, Sheet1!$D230)))</f>
        <v/>
      </c>
      <c r="I230" s="2" t="str">
        <f>IF(ISBLANK(Sheet2!I230), "", IF(ISERR(FIND(Sheet2!I230, Sheet1!$D230)), "", FIND(Sheet2!I230, Sheet1!$D230)))</f>
        <v/>
      </c>
      <c r="J230" s="2">
        <f>IF(ISBLANK(Sheet2!J230), "", IF(ISERR(FIND(Sheet2!J230, Sheet1!$D230)), "", FIND(Sheet2!J230, Sheet1!$D230)))</f>
        <v>6</v>
      </c>
      <c r="K230" s="2" t="str">
        <f>IF(ISBLANK(Sheet2!K230), "", IF(ISERR(FIND(Sheet2!K230, Sheet1!$D230)), "", FIND(Sheet2!K230, Sheet1!$D230)))</f>
        <v/>
      </c>
      <c r="L230" s="2" t="str">
        <f>IF(ISBLANK(Sheet2!L230), "", IF(ISERR(FIND(Sheet2!L230, Sheet1!$D230)), "", FIND(Sheet2!L230, Sheet1!$D230)))</f>
        <v/>
      </c>
      <c r="M230" s="2" t="str">
        <f>IF(ISBLANK(Sheet2!M230), "", IF(ISERR(FIND(Sheet2!M230, Sheet1!$D230)), "", FIND(Sheet2!M230, Sheet1!$D230)))</f>
        <v/>
      </c>
      <c r="N230" s="2" t="str">
        <f>IF(ISBLANK(Sheet2!N230), "", IF(ISERR(FIND(Sheet2!N230, Sheet1!$D230)), "", FIND(Sheet2!N230, Sheet1!$D230)))</f>
        <v/>
      </c>
      <c r="O230" s="2" t="str">
        <f>IF(ISBLANK(Sheet2!O230), "", IF(ISERR(FIND(Sheet2!O230, Sheet1!$D230)), "", FIND(Sheet2!O230, Sheet1!$D230)))</f>
        <v/>
      </c>
      <c r="P230" s="2" t="str">
        <f>IF(ISBLANK(Sheet2!P230), "", IF(ISERR(FIND(Sheet2!P230, Sheet1!$D230)), "", FIND(Sheet2!P230, Sheet1!$D230)))</f>
        <v/>
      </c>
      <c r="Q230" s="2" t="str">
        <f>IF(ISBLANK(Sheet2!Q230), "", IF(ISERR(FIND(Sheet2!Q230, Sheet1!$D230)), "", FIND(Sheet2!Q230, Sheet1!$D230)))</f>
        <v/>
      </c>
      <c r="R230" s="2" t="str">
        <f>IF(ISBLANK(Sheet2!R230), "", IF(ISERR(FIND(Sheet2!R230, Sheet1!$D230)), "", FIND(Sheet2!R230, Sheet1!$D230)))</f>
        <v/>
      </c>
      <c r="S230" s="2" t="str">
        <f>IF(ISBLANK(Sheet2!S230), "", IF(ISERR(FIND(Sheet2!S230, Sheet1!$D230)), "", FIND(Sheet2!S230, Sheet1!$D230)))</f>
        <v/>
      </c>
      <c r="T230" s="2" t="str">
        <f>IF(ISBLANK(Sheet2!T230), "", IF(ISERR(FIND(Sheet2!T230, Sheet1!$D230)), "", FIND(Sheet2!T230, Sheet1!$D230)))</f>
        <v/>
      </c>
      <c r="U230" s="2" t="str">
        <f>IF(ISBLANK(Sheet2!U230), "", IF(ISERR(FIND(Sheet2!U230, Sheet1!$D230)), "", FIND(Sheet2!U230, Sheet1!$D230)))</f>
        <v/>
      </c>
      <c r="V230" s="2" t="str">
        <f>IF(ISBLANK(Sheet2!V230), "", IF(ISERR(FIND(Sheet2!V230, Sheet1!$D230)), "", FIND(Sheet2!V230, Sheet1!$D230)))</f>
        <v/>
      </c>
      <c r="W230" s="2" t="str">
        <f>IF(ISBLANK(Sheet2!W230), "", IF(ISERR(FIND(Sheet2!W230, Sheet1!$D230)), "", FIND(Sheet2!W230, Sheet1!$D230)))</f>
        <v/>
      </c>
      <c r="X230" s="2" t="str">
        <f>IF(ISBLANK(Sheet2!X230), "", IF(ISERR(FIND(Sheet2!X230, Sheet1!$D230)), "", FIND(Sheet2!X230, Sheet1!$D230)))</f>
        <v/>
      </c>
    </row>
    <row r="231">
      <c r="A231" s="2" t="str">
        <f>IF(ISBLANK(Sheet2!A231), "", IF(ISERR(FIND(Sheet2!A231, Sheet1!$D231)), "", FIND(Sheet2!A231, Sheet1!$D231)))</f>
        <v/>
      </c>
      <c r="B231" s="2" t="str">
        <f>IF(ISBLANK(Sheet2!B231), "", IF(ISERR(FIND(Sheet2!B231, Sheet1!$D231)), "", FIND(Sheet2!B231, Sheet1!$D231)))</f>
        <v/>
      </c>
      <c r="C231" s="2" t="str">
        <f>IF(ISBLANK(Sheet2!C231), "", IF(ISERR(FIND(Sheet2!C231, Sheet1!$D231)), "", FIND(Sheet2!C231, Sheet1!$D231)))</f>
        <v/>
      </c>
      <c r="D231" s="2" t="str">
        <f>IF(ISBLANK(Sheet2!D231), "", IF(ISERR(FIND(Sheet2!D231, Sheet1!$D231)), "", FIND(Sheet2!D231, Sheet1!$D231)))</f>
        <v/>
      </c>
      <c r="E231" s="2" t="str">
        <f>IF(ISBLANK(Sheet2!E231), "", IF(ISERR(FIND(Sheet2!E231, Sheet1!$D231)), "", FIND(Sheet2!E231, Sheet1!$D231)))</f>
        <v/>
      </c>
      <c r="F231" s="2" t="str">
        <f>IF(ISBLANK(Sheet2!F231), "", IF(ISERR(FIND(Sheet2!F231, Sheet1!$D231)), "", FIND(Sheet2!F231, Sheet1!$D231)))</f>
        <v/>
      </c>
      <c r="G231" s="2" t="str">
        <f>IF(ISBLANK(Sheet2!G231), "", IF(ISERR(FIND(Sheet2!G231, Sheet1!$D231)), "", FIND(Sheet2!G231, Sheet1!$D231)))</f>
        <v/>
      </c>
      <c r="H231" s="2" t="str">
        <f>IF(ISBLANK(Sheet2!H231), "", IF(ISERR(FIND(Sheet2!H231, Sheet1!$D231)), "", FIND(Sheet2!H231, Sheet1!$D231)))</f>
        <v/>
      </c>
      <c r="I231" s="2" t="str">
        <f>IF(ISBLANK(Sheet2!I231), "", IF(ISERR(FIND(Sheet2!I231, Sheet1!$D231)), "", FIND(Sheet2!I231, Sheet1!$D231)))</f>
        <v/>
      </c>
      <c r="J231" s="2" t="str">
        <f>IF(ISBLANK(Sheet2!J231), "", IF(ISERR(FIND(Sheet2!J231, Sheet1!$D231)), "", FIND(Sheet2!J231, Sheet1!$D231)))</f>
        <v/>
      </c>
      <c r="K231" s="2" t="str">
        <f>IF(ISBLANK(Sheet2!K231), "", IF(ISERR(FIND(Sheet2!K231, Sheet1!$D231)), "", FIND(Sheet2!K231, Sheet1!$D231)))</f>
        <v/>
      </c>
      <c r="L231" s="2" t="str">
        <f>IF(ISBLANK(Sheet2!L231), "", IF(ISERR(FIND(Sheet2!L231, Sheet1!$D231)), "", FIND(Sheet2!L231, Sheet1!$D231)))</f>
        <v/>
      </c>
      <c r="M231" s="2" t="str">
        <f>IF(ISBLANK(Sheet2!M231), "", IF(ISERR(FIND(Sheet2!M231, Sheet1!$D231)), "", FIND(Sheet2!M231, Sheet1!$D231)))</f>
        <v/>
      </c>
      <c r="N231" s="2" t="str">
        <f>IF(ISBLANK(Sheet2!N231), "", IF(ISERR(FIND(Sheet2!N231, Sheet1!$D231)), "", FIND(Sheet2!N231, Sheet1!$D231)))</f>
        <v/>
      </c>
      <c r="O231" s="2" t="str">
        <f>IF(ISBLANK(Sheet2!O231), "", IF(ISERR(FIND(Sheet2!O231, Sheet1!$D231)), "", FIND(Sheet2!O231, Sheet1!$D231)))</f>
        <v/>
      </c>
      <c r="P231" s="2" t="str">
        <f>IF(ISBLANK(Sheet2!P231), "", IF(ISERR(FIND(Sheet2!P231, Sheet1!$D231)), "", FIND(Sheet2!P231, Sheet1!$D231)))</f>
        <v/>
      </c>
      <c r="Q231" s="2">
        <f>IF(ISBLANK(Sheet2!Q231), "", IF(ISERR(FIND(Sheet2!Q231, Sheet1!$D231)), "", FIND(Sheet2!Q231, Sheet1!$D231)))</f>
        <v>10</v>
      </c>
      <c r="R231" s="2" t="str">
        <f>IF(ISBLANK(Sheet2!R231), "", IF(ISERR(FIND(Sheet2!R231, Sheet1!$D231)), "", FIND(Sheet2!R231, Sheet1!$D231)))</f>
        <v/>
      </c>
      <c r="S231" s="2" t="str">
        <f>IF(ISBLANK(Sheet2!S231), "", IF(ISERR(FIND(Sheet2!S231, Sheet1!$D231)), "", FIND(Sheet2!S231, Sheet1!$D231)))</f>
        <v/>
      </c>
      <c r="T231" s="2" t="str">
        <f>IF(ISBLANK(Sheet2!T231), "", IF(ISERR(FIND(Sheet2!T231, Sheet1!$D231)), "", FIND(Sheet2!T231, Sheet1!$D231)))</f>
        <v/>
      </c>
      <c r="U231" s="2" t="str">
        <f>IF(ISBLANK(Sheet2!U231), "", IF(ISERR(FIND(Sheet2!U231, Sheet1!$D231)), "", FIND(Sheet2!U231, Sheet1!$D231)))</f>
        <v/>
      </c>
      <c r="V231" s="2" t="str">
        <f>IF(ISBLANK(Sheet2!V231), "", IF(ISERR(FIND(Sheet2!V231, Sheet1!$D231)), "", FIND(Sheet2!V231, Sheet1!$D231)))</f>
        <v/>
      </c>
      <c r="W231" s="2" t="str">
        <f>IF(ISBLANK(Sheet2!W231), "", IF(ISERR(FIND(Sheet2!W231, Sheet1!$D231)), "", FIND(Sheet2!W231, Sheet1!$D231)))</f>
        <v/>
      </c>
      <c r="X231" s="2" t="str">
        <f>IF(ISBLANK(Sheet2!X231), "", IF(ISERR(FIND(Sheet2!X231, Sheet1!$D231)), "", FIND(Sheet2!X231, Sheet1!$D231)))</f>
        <v/>
      </c>
    </row>
    <row r="232">
      <c r="A232" s="2" t="str">
        <f>IF(ISBLANK(Sheet2!A232), "", IF(ISERR(FIND(Sheet2!A232, Sheet1!$D232)), "", FIND(Sheet2!A232, Sheet1!$D232)))</f>
        <v/>
      </c>
      <c r="B232" s="2" t="str">
        <f>IF(ISBLANK(Sheet2!B232), "", IF(ISERR(FIND(Sheet2!B232, Sheet1!$D232)), "", FIND(Sheet2!B232, Sheet1!$D232)))</f>
        <v/>
      </c>
      <c r="C232" s="2" t="str">
        <f>IF(ISBLANK(Sheet2!C232), "", IF(ISERR(FIND(Sheet2!C232, Sheet1!$D232)), "", FIND(Sheet2!C232, Sheet1!$D232)))</f>
        <v/>
      </c>
      <c r="D232" s="2" t="str">
        <f>IF(ISBLANK(Sheet2!D232), "", IF(ISERR(FIND(Sheet2!D232, Sheet1!$D232)), "", FIND(Sheet2!D232, Sheet1!$D232)))</f>
        <v/>
      </c>
      <c r="E232" s="2" t="str">
        <f>IF(ISBLANK(Sheet2!E232), "", IF(ISERR(FIND(Sheet2!E232, Sheet1!$D232)), "", FIND(Sheet2!E232, Sheet1!$D232)))</f>
        <v/>
      </c>
      <c r="F232" s="2" t="str">
        <f>IF(ISBLANK(Sheet2!F232), "", IF(ISERR(FIND(Sheet2!F232, Sheet1!$D232)), "", FIND(Sheet2!F232, Sheet1!$D232)))</f>
        <v/>
      </c>
      <c r="G232" s="2" t="str">
        <f>IF(ISBLANK(Sheet2!G232), "", IF(ISERR(FIND(Sheet2!G232, Sheet1!$D232)), "", FIND(Sheet2!G232, Sheet1!$D232)))</f>
        <v/>
      </c>
      <c r="H232" s="2" t="str">
        <f>IF(ISBLANK(Sheet2!H232), "", IF(ISERR(FIND(Sheet2!H232, Sheet1!$D232)), "", FIND(Sheet2!H232, Sheet1!$D232)))</f>
        <v/>
      </c>
      <c r="I232" s="2" t="str">
        <f>IF(ISBLANK(Sheet2!I232), "", IF(ISERR(FIND(Sheet2!I232, Sheet1!$D232)), "", FIND(Sheet2!I232, Sheet1!$D232)))</f>
        <v/>
      </c>
      <c r="J232" s="2" t="str">
        <f>IF(ISBLANK(Sheet2!J232), "", IF(ISERR(FIND(Sheet2!J232, Sheet1!$D232)), "", FIND(Sheet2!J232, Sheet1!$D232)))</f>
        <v/>
      </c>
      <c r="K232" s="2" t="str">
        <f>IF(ISBLANK(Sheet2!K232), "", IF(ISERR(FIND(Sheet2!K232, Sheet1!$D232)), "", FIND(Sheet2!K232, Sheet1!$D232)))</f>
        <v/>
      </c>
      <c r="L232" s="2" t="str">
        <f>IF(ISBLANK(Sheet2!L232), "", IF(ISERR(FIND(Sheet2!L232, Sheet1!$D232)), "", FIND(Sheet2!L232, Sheet1!$D232)))</f>
        <v/>
      </c>
      <c r="M232" s="2" t="str">
        <f>IF(ISBLANK(Sheet2!M232), "", IF(ISERR(FIND(Sheet2!M232, Sheet1!$D232)), "", FIND(Sheet2!M232, Sheet1!$D232)))</f>
        <v/>
      </c>
      <c r="N232" s="2">
        <f>IF(ISBLANK(Sheet2!N232), "", IF(ISERR(FIND(Sheet2!N232, Sheet1!$D232)), "", FIND(Sheet2!N232, Sheet1!$D232)))</f>
        <v>11</v>
      </c>
      <c r="O232" s="2" t="str">
        <f>IF(ISBLANK(Sheet2!O232), "", IF(ISERR(FIND(Sheet2!O232, Sheet1!$D232)), "", FIND(Sheet2!O232, Sheet1!$D232)))</f>
        <v/>
      </c>
      <c r="P232" s="2" t="str">
        <f>IF(ISBLANK(Sheet2!P232), "", IF(ISERR(FIND(Sheet2!P232, Sheet1!$D232)), "", FIND(Sheet2!P232, Sheet1!$D232)))</f>
        <v/>
      </c>
      <c r="Q232" s="2" t="str">
        <f>IF(ISBLANK(Sheet2!Q232), "", IF(ISERR(FIND(Sheet2!Q232, Sheet1!$D232)), "", FIND(Sheet2!Q232, Sheet1!$D232)))</f>
        <v/>
      </c>
      <c r="R232" s="2" t="str">
        <f>IF(ISBLANK(Sheet2!R232), "", IF(ISERR(FIND(Sheet2!R232, Sheet1!$D232)), "", FIND(Sheet2!R232, Sheet1!$D232)))</f>
        <v/>
      </c>
      <c r="S232" s="2" t="str">
        <f>IF(ISBLANK(Sheet2!S232), "", IF(ISERR(FIND(Sheet2!S232, Sheet1!$D232)), "", FIND(Sheet2!S232, Sheet1!$D232)))</f>
        <v/>
      </c>
      <c r="T232" s="2" t="str">
        <f>IF(ISBLANK(Sheet2!T232), "", IF(ISERR(FIND(Sheet2!T232, Sheet1!$D232)), "", FIND(Sheet2!T232, Sheet1!$D232)))</f>
        <v/>
      </c>
      <c r="U232" s="2" t="str">
        <f>IF(ISBLANK(Sheet2!U232), "", IF(ISERR(FIND(Sheet2!U232, Sheet1!$D232)), "", FIND(Sheet2!U232, Sheet1!$D232)))</f>
        <v/>
      </c>
      <c r="V232" s="2" t="str">
        <f>IF(ISBLANK(Sheet2!V232), "", IF(ISERR(FIND(Sheet2!V232, Sheet1!$D232)), "", FIND(Sheet2!V232, Sheet1!$D232)))</f>
        <v/>
      </c>
      <c r="W232" s="2" t="str">
        <f>IF(ISBLANK(Sheet2!W232), "", IF(ISERR(FIND(Sheet2!W232, Sheet1!$D232)), "", FIND(Sheet2!W232, Sheet1!$D232)))</f>
        <v/>
      </c>
      <c r="X232" s="2" t="str">
        <f>IF(ISBLANK(Sheet2!X232), "", IF(ISERR(FIND(Sheet2!X232, Sheet1!$D232)), "", FIND(Sheet2!X232, Sheet1!$D232)))</f>
        <v/>
      </c>
    </row>
    <row r="233">
      <c r="A233" s="2" t="str">
        <f>IF(ISBLANK(Sheet2!A233), "", IF(ISERR(FIND(Sheet2!A233, Sheet1!$D233)), "", FIND(Sheet2!A233, Sheet1!$D233)))</f>
        <v/>
      </c>
      <c r="B233" s="2" t="str">
        <f>IF(ISBLANK(Sheet2!B233), "", IF(ISERR(FIND(Sheet2!B233, Sheet1!$D233)), "", FIND(Sheet2!B233, Sheet1!$D233)))</f>
        <v/>
      </c>
      <c r="C233" s="2" t="str">
        <f>IF(ISBLANK(Sheet2!C233), "", IF(ISERR(FIND(Sheet2!C233, Sheet1!$D233)), "", FIND(Sheet2!C233, Sheet1!$D233)))</f>
        <v/>
      </c>
      <c r="D233" s="2" t="str">
        <f>IF(ISBLANK(Sheet2!D233), "", IF(ISERR(FIND(Sheet2!D233, Sheet1!$D233)), "", FIND(Sheet2!D233, Sheet1!$D233)))</f>
        <v/>
      </c>
      <c r="E233" s="2" t="str">
        <f>IF(ISBLANK(Sheet2!E233), "", IF(ISERR(FIND(Sheet2!E233, Sheet1!$D233)), "", FIND(Sheet2!E233, Sheet1!$D233)))</f>
        <v/>
      </c>
      <c r="F233" s="2" t="str">
        <f>IF(ISBLANK(Sheet2!F233), "", IF(ISERR(FIND(Sheet2!F233, Sheet1!$D233)), "", FIND(Sheet2!F233, Sheet1!$D233)))</f>
        <v/>
      </c>
      <c r="G233" s="2" t="str">
        <f>IF(ISBLANK(Sheet2!G233), "", IF(ISERR(FIND(Sheet2!G233, Sheet1!$D233)), "", FIND(Sheet2!G233, Sheet1!$D233)))</f>
        <v/>
      </c>
      <c r="H233" s="2" t="str">
        <f>IF(ISBLANK(Sheet2!H233), "", IF(ISERR(FIND(Sheet2!H233, Sheet1!$D233)), "", FIND(Sheet2!H233, Sheet1!$D233)))</f>
        <v/>
      </c>
      <c r="I233" s="2" t="str">
        <f>IF(ISBLANK(Sheet2!I233), "", IF(ISERR(FIND(Sheet2!I233, Sheet1!$D233)), "", FIND(Sheet2!I233, Sheet1!$D233)))</f>
        <v/>
      </c>
      <c r="J233" s="2" t="str">
        <f>IF(ISBLANK(Sheet2!J233), "", IF(ISERR(FIND(Sheet2!J233, Sheet1!$D233)), "", FIND(Sheet2!J233, Sheet1!$D233)))</f>
        <v/>
      </c>
      <c r="K233" s="2" t="str">
        <f>IF(ISBLANK(Sheet2!K233), "", IF(ISERR(FIND(Sheet2!K233, Sheet1!$D233)), "", FIND(Sheet2!K233, Sheet1!$D233)))</f>
        <v/>
      </c>
      <c r="L233" s="2" t="str">
        <f>IF(ISBLANK(Sheet2!L233), "", IF(ISERR(FIND(Sheet2!L233, Sheet1!$D233)), "", FIND(Sheet2!L233, Sheet1!$D233)))</f>
        <v/>
      </c>
      <c r="M233" s="2" t="str">
        <f>IF(ISBLANK(Sheet2!M233), "", IF(ISERR(FIND(Sheet2!M233, Sheet1!$D233)), "", FIND(Sheet2!M233, Sheet1!$D233)))</f>
        <v/>
      </c>
      <c r="N233" s="2" t="str">
        <f>IF(ISBLANK(Sheet2!N233), "", IF(ISERR(FIND(Sheet2!N233, Sheet1!$D233)), "", FIND(Sheet2!N233, Sheet1!$D233)))</f>
        <v/>
      </c>
      <c r="O233" s="2" t="str">
        <f>IF(ISBLANK(Sheet2!O233), "", IF(ISERR(FIND(Sheet2!O233, Sheet1!$D233)), "", FIND(Sheet2!O233, Sheet1!$D233)))</f>
        <v/>
      </c>
      <c r="P233" s="2" t="str">
        <f>IF(ISBLANK(Sheet2!P233), "", IF(ISERR(FIND(Sheet2!P233, Sheet1!$D233)), "", FIND(Sheet2!P233, Sheet1!$D233)))</f>
        <v/>
      </c>
      <c r="Q233" s="2" t="str">
        <f>IF(ISBLANK(Sheet2!Q233), "", IF(ISERR(FIND(Sheet2!Q233, Sheet1!$D233)), "", FIND(Sheet2!Q233, Sheet1!$D233)))</f>
        <v/>
      </c>
      <c r="R233" s="2" t="str">
        <f>IF(ISBLANK(Sheet2!R233), "", IF(ISERR(FIND(Sheet2!R233, Sheet1!$D233)), "", FIND(Sheet2!R233, Sheet1!$D233)))</f>
        <v/>
      </c>
      <c r="S233" s="2">
        <f>IF(ISBLANK(Sheet2!S233), "", IF(ISERR(FIND(Sheet2!S233, Sheet1!$D233)), "", FIND(Sheet2!S233, Sheet1!$D233)))</f>
        <v>5</v>
      </c>
      <c r="T233" s="2" t="str">
        <f>IF(ISBLANK(Sheet2!T233), "", IF(ISERR(FIND(Sheet2!T233, Sheet1!$D233)), "", FIND(Sheet2!T233, Sheet1!$D233)))</f>
        <v/>
      </c>
      <c r="U233" s="2" t="str">
        <f>IF(ISBLANK(Sheet2!U233), "", IF(ISERR(FIND(Sheet2!U233, Sheet1!$D233)), "", FIND(Sheet2!U233, Sheet1!$D233)))</f>
        <v/>
      </c>
      <c r="V233" s="2" t="str">
        <f>IF(ISBLANK(Sheet2!V233), "", IF(ISERR(FIND(Sheet2!V233, Sheet1!$D233)), "", FIND(Sheet2!V233, Sheet1!$D233)))</f>
        <v/>
      </c>
      <c r="W233" s="2" t="str">
        <f>IF(ISBLANK(Sheet2!W233), "", IF(ISERR(FIND(Sheet2!W233, Sheet1!$D233)), "", FIND(Sheet2!W233, Sheet1!$D233)))</f>
        <v/>
      </c>
      <c r="X233" s="2" t="str">
        <f>IF(ISBLANK(Sheet2!X233), "", IF(ISERR(FIND(Sheet2!X233, Sheet1!$D233)), "", FIND(Sheet2!X233, Sheet1!$D233)))</f>
        <v/>
      </c>
    </row>
    <row r="234">
      <c r="A234" s="2">
        <f>IF(ISBLANK(Sheet2!A234), "", IF(ISERR(FIND(Sheet2!A234, Sheet1!$D234)), "", FIND(Sheet2!A234, Sheet1!$D234)))</f>
        <v>17</v>
      </c>
      <c r="B234" s="2" t="str">
        <f>IF(ISBLANK(Sheet2!B234), "", IF(ISERR(FIND(Sheet2!B234, Sheet1!$D234)), "", FIND(Sheet2!B234, Sheet1!$D234)))</f>
        <v/>
      </c>
      <c r="C234" s="2" t="str">
        <f>IF(ISBLANK(Sheet2!C234), "", IF(ISERR(FIND(Sheet2!C234, Sheet1!$D234)), "", FIND(Sheet2!C234, Sheet1!$D234)))</f>
        <v/>
      </c>
      <c r="D234" s="2" t="str">
        <f>IF(ISBLANK(Sheet2!D234), "", IF(ISERR(FIND(Sheet2!D234, Sheet1!$D234)), "", FIND(Sheet2!D234, Sheet1!$D234)))</f>
        <v/>
      </c>
      <c r="E234" s="2" t="str">
        <f>IF(ISBLANK(Sheet2!E234), "", IF(ISERR(FIND(Sheet2!E234, Sheet1!$D234)), "", FIND(Sheet2!E234, Sheet1!$D234)))</f>
        <v/>
      </c>
      <c r="F234" s="2" t="str">
        <f>IF(ISBLANK(Sheet2!F234), "", IF(ISERR(FIND(Sheet2!F234, Sheet1!$D234)), "", FIND(Sheet2!F234, Sheet1!$D234)))</f>
        <v/>
      </c>
      <c r="G234" s="2" t="str">
        <f>IF(ISBLANK(Sheet2!G234), "", IF(ISERR(FIND(Sheet2!G234, Sheet1!$D234)), "", FIND(Sheet2!G234, Sheet1!$D234)))</f>
        <v/>
      </c>
      <c r="H234" s="2" t="str">
        <f>IF(ISBLANK(Sheet2!H234), "", IF(ISERR(FIND(Sheet2!H234, Sheet1!$D234)), "", FIND(Sheet2!H234, Sheet1!$D234)))</f>
        <v/>
      </c>
      <c r="I234" s="2" t="str">
        <f>IF(ISBLANK(Sheet2!I234), "", IF(ISERR(FIND(Sheet2!I234, Sheet1!$D234)), "", FIND(Sheet2!I234, Sheet1!$D234)))</f>
        <v/>
      </c>
      <c r="J234" s="2" t="str">
        <f>IF(ISBLANK(Sheet2!J234), "", IF(ISERR(FIND(Sheet2!J234, Sheet1!$D234)), "", FIND(Sheet2!J234, Sheet1!$D234)))</f>
        <v/>
      </c>
      <c r="K234" s="2" t="str">
        <f>IF(ISBLANK(Sheet2!K234), "", IF(ISERR(FIND(Sheet2!K234, Sheet1!$D234)), "", FIND(Sheet2!K234, Sheet1!$D234)))</f>
        <v/>
      </c>
      <c r="L234" s="2" t="str">
        <f>IF(ISBLANK(Sheet2!L234), "", IF(ISERR(FIND(Sheet2!L234, Sheet1!$D234)), "", FIND(Sheet2!L234, Sheet1!$D234)))</f>
        <v/>
      </c>
      <c r="M234" s="2" t="str">
        <f>IF(ISBLANK(Sheet2!M234), "", IF(ISERR(FIND(Sheet2!M234, Sheet1!$D234)), "", FIND(Sheet2!M234, Sheet1!$D234)))</f>
        <v/>
      </c>
      <c r="N234" s="2" t="str">
        <f>IF(ISBLANK(Sheet2!N234), "", IF(ISERR(FIND(Sheet2!N234, Sheet1!$D234)), "", FIND(Sheet2!N234, Sheet1!$D234)))</f>
        <v/>
      </c>
      <c r="O234" s="2" t="str">
        <f>IF(ISBLANK(Sheet2!O234), "", IF(ISERR(FIND(Sheet2!O234, Sheet1!$D234)), "", FIND(Sheet2!O234, Sheet1!$D234)))</f>
        <v/>
      </c>
      <c r="P234" s="2" t="str">
        <f>IF(ISBLANK(Sheet2!P234), "", IF(ISERR(FIND(Sheet2!P234, Sheet1!$D234)), "", FIND(Sheet2!P234, Sheet1!$D234)))</f>
        <v/>
      </c>
      <c r="Q234" s="2" t="str">
        <f>IF(ISBLANK(Sheet2!Q234), "", IF(ISERR(FIND(Sheet2!Q234, Sheet1!$D234)), "", FIND(Sheet2!Q234, Sheet1!$D234)))</f>
        <v/>
      </c>
      <c r="R234" s="2" t="str">
        <f>IF(ISBLANK(Sheet2!R234), "", IF(ISERR(FIND(Sheet2!R234, Sheet1!$D234)), "", FIND(Sheet2!R234, Sheet1!$D234)))</f>
        <v/>
      </c>
      <c r="S234" s="2" t="str">
        <f>IF(ISBLANK(Sheet2!S234), "", IF(ISERR(FIND(Sheet2!S234, Sheet1!$D234)), "", FIND(Sheet2!S234, Sheet1!$D234)))</f>
        <v/>
      </c>
      <c r="T234" s="2" t="str">
        <f>IF(ISBLANK(Sheet2!T234), "", IF(ISERR(FIND(Sheet2!T234, Sheet1!$D234)), "", FIND(Sheet2!T234, Sheet1!$D234)))</f>
        <v/>
      </c>
      <c r="U234" s="2" t="str">
        <f>IF(ISBLANK(Sheet2!U234), "", IF(ISERR(FIND(Sheet2!U234, Sheet1!$D234)), "", FIND(Sheet2!U234, Sheet1!$D234)))</f>
        <v/>
      </c>
      <c r="V234" s="2" t="str">
        <f>IF(ISBLANK(Sheet2!V234), "", IF(ISERR(FIND(Sheet2!V234, Sheet1!$D234)), "", FIND(Sheet2!V234, Sheet1!$D234)))</f>
        <v/>
      </c>
      <c r="W234" s="2" t="str">
        <f>IF(ISBLANK(Sheet2!W234), "", IF(ISERR(FIND(Sheet2!W234, Sheet1!$D234)), "", FIND(Sheet2!W234, Sheet1!$D234)))</f>
        <v/>
      </c>
      <c r="X234" s="2" t="str">
        <f>IF(ISBLANK(Sheet2!X234), "", IF(ISERR(FIND(Sheet2!X234, Sheet1!$D234)), "", FIND(Sheet2!X234, Sheet1!$D234)))</f>
        <v/>
      </c>
    </row>
    <row r="235">
      <c r="A235" s="2" t="str">
        <f>IF(ISBLANK(Sheet2!A235), "", IF(ISERR(FIND(Sheet2!A235, Sheet1!$D235)), "", FIND(Sheet2!A235, Sheet1!$D235)))</f>
        <v/>
      </c>
      <c r="B235" s="2" t="str">
        <f>IF(ISBLANK(Sheet2!B235), "", IF(ISERR(FIND(Sheet2!B235, Sheet1!$D235)), "", FIND(Sheet2!B235, Sheet1!$D235)))</f>
        <v/>
      </c>
      <c r="C235" s="2" t="str">
        <f>IF(ISBLANK(Sheet2!C235), "", IF(ISERR(FIND(Sheet2!C235, Sheet1!$D235)), "", FIND(Sheet2!C235, Sheet1!$D235)))</f>
        <v/>
      </c>
      <c r="D235" s="2" t="str">
        <f>IF(ISBLANK(Sheet2!D235), "", IF(ISERR(FIND(Sheet2!D235, Sheet1!$D235)), "", FIND(Sheet2!D235, Sheet1!$D235)))</f>
        <v/>
      </c>
      <c r="E235" s="2" t="str">
        <f>IF(ISBLANK(Sheet2!E235), "", IF(ISERR(FIND(Sheet2!E235, Sheet1!$D235)), "", FIND(Sheet2!E235, Sheet1!$D235)))</f>
        <v/>
      </c>
      <c r="F235" s="2" t="str">
        <f>IF(ISBLANK(Sheet2!F235), "", IF(ISERR(FIND(Sheet2!F235, Sheet1!$D235)), "", FIND(Sheet2!F235, Sheet1!$D235)))</f>
        <v/>
      </c>
      <c r="G235" s="2">
        <f>IF(ISBLANK(Sheet2!G235), "", IF(ISERR(FIND(Sheet2!G235, Sheet1!$D235)), "", FIND(Sheet2!G235, Sheet1!$D235)))</f>
        <v>5</v>
      </c>
      <c r="H235" s="2" t="str">
        <f>IF(ISBLANK(Sheet2!H235), "", IF(ISERR(FIND(Sheet2!H235, Sheet1!$D235)), "", FIND(Sheet2!H235, Sheet1!$D235)))</f>
        <v/>
      </c>
      <c r="I235" s="2" t="str">
        <f>IF(ISBLANK(Sheet2!I235), "", IF(ISERR(FIND(Sheet2!I235, Sheet1!$D235)), "", FIND(Sheet2!I235, Sheet1!$D235)))</f>
        <v/>
      </c>
      <c r="J235" s="2" t="str">
        <f>IF(ISBLANK(Sheet2!J235), "", IF(ISERR(FIND(Sheet2!J235, Sheet1!$D235)), "", FIND(Sheet2!J235, Sheet1!$D235)))</f>
        <v/>
      </c>
      <c r="K235" s="2" t="str">
        <f>IF(ISBLANK(Sheet2!K235), "", IF(ISERR(FIND(Sheet2!K235, Sheet1!$D235)), "", FIND(Sheet2!K235, Sheet1!$D235)))</f>
        <v/>
      </c>
      <c r="L235" s="2" t="str">
        <f>IF(ISBLANK(Sheet2!L235), "", IF(ISERR(FIND(Sheet2!L235, Sheet1!$D235)), "", FIND(Sheet2!L235, Sheet1!$D235)))</f>
        <v/>
      </c>
      <c r="M235" s="2">
        <f>IF(ISBLANK(Sheet2!M235), "", IF(ISERR(FIND(Sheet2!M235, Sheet1!$D235)), "", FIND(Sheet2!M235, Sheet1!$D235)))</f>
        <v>5</v>
      </c>
      <c r="N235" s="2" t="str">
        <f>IF(ISBLANK(Sheet2!N235), "", IF(ISERR(FIND(Sheet2!N235, Sheet1!$D235)), "", FIND(Sheet2!N235, Sheet1!$D235)))</f>
        <v/>
      </c>
      <c r="O235" s="2" t="str">
        <f>IF(ISBLANK(Sheet2!O235), "", IF(ISERR(FIND(Sheet2!O235, Sheet1!$D235)), "", FIND(Sheet2!O235, Sheet1!$D235)))</f>
        <v/>
      </c>
      <c r="P235" s="2" t="str">
        <f>IF(ISBLANK(Sheet2!P235), "", IF(ISERR(FIND(Sheet2!P235, Sheet1!$D235)), "", FIND(Sheet2!P235, Sheet1!$D235)))</f>
        <v/>
      </c>
      <c r="Q235" s="2" t="str">
        <f>IF(ISBLANK(Sheet2!Q235), "", IF(ISERR(FIND(Sheet2!Q235, Sheet1!$D235)), "", FIND(Sheet2!Q235, Sheet1!$D235)))</f>
        <v/>
      </c>
      <c r="R235" s="2" t="str">
        <f>IF(ISBLANK(Sheet2!R235), "", IF(ISERR(FIND(Sheet2!R235, Sheet1!$D235)), "", FIND(Sheet2!R235, Sheet1!$D235)))</f>
        <v/>
      </c>
      <c r="S235" s="2" t="str">
        <f>IF(ISBLANK(Sheet2!S235), "", IF(ISERR(FIND(Sheet2!S235, Sheet1!$D235)), "", FIND(Sheet2!S235, Sheet1!$D235)))</f>
        <v/>
      </c>
      <c r="T235" s="2" t="str">
        <f>IF(ISBLANK(Sheet2!T235), "", IF(ISERR(FIND(Sheet2!T235, Sheet1!$D235)), "", FIND(Sheet2!T235, Sheet1!$D235)))</f>
        <v/>
      </c>
      <c r="U235" s="2" t="str">
        <f>IF(ISBLANK(Sheet2!U235), "", IF(ISERR(FIND(Sheet2!U235, Sheet1!$D235)), "", FIND(Sheet2!U235, Sheet1!$D235)))</f>
        <v/>
      </c>
      <c r="V235" s="2" t="str">
        <f>IF(ISBLANK(Sheet2!V235), "", IF(ISERR(FIND(Sheet2!V235, Sheet1!$D235)), "", FIND(Sheet2!V235, Sheet1!$D235)))</f>
        <v/>
      </c>
      <c r="W235" s="2" t="str">
        <f>IF(ISBLANK(Sheet2!W235), "", IF(ISERR(FIND(Sheet2!W235, Sheet1!$D235)), "", FIND(Sheet2!W235, Sheet1!$D235)))</f>
        <v/>
      </c>
      <c r="X235" s="2" t="str">
        <f>IF(ISBLANK(Sheet2!X235), "", IF(ISERR(FIND(Sheet2!X235, Sheet1!$D235)), "", FIND(Sheet2!X235, Sheet1!$D235)))</f>
        <v/>
      </c>
    </row>
    <row r="236">
      <c r="A236" s="2" t="str">
        <f>IF(ISBLANK(Sheet2!A236), "", IF(ISERR(FIND(Sheet2!A236, Sheet1!$D236)), "", FIND(Sheet2!A236, Sheet1!$D236)))</f>
        <v/>
      </c>
      <c r="B236" s="2" t="str">
        <f>IF(ISBLANK(Sheet2!B236), "", IF(ISERR(FIND(Sheet2!B236, Sheet1!$D236)), "", FIND(Sheet2!B236, Sheet1!$D236)))</f>
        <v/>
      </c>
      <c r="C236" s="2" t="str">
        <f>IF(ISBLANK(Sheet2!C236), "", IF(ISERR(FIND(Sheet2!C236, Sheet1!$D236)), "", FIND(Sheet2!C236, Sheet1!$D236)))</f>
        <v/>
      </c>
      <c r="D236" s="2" t="str">
        <f>IF(ISBLANK(Sheet2!D236), "", IF(ISERR(FIND(Sheet2!D236, Sheet1!$D236)), "", FIND(Sheet2!D236, Sheet1!$D236)))</f>
        <v/>
      </c>
      <c r="E236" s="2" t="str">
        <f>IF(ISBLANK(Sheet2!E236), "", IF(ISERR(FIND(Sheet2!E236, Sheet1!$D236)), "", FIND(Sheet2!E236, Sheet1!$D236)))</f>
        <v/>
      </c>
      <c r="F236" s="2" t="str">
        <f>IF(ISBLANK(Sheet2!F236), "", IF(ISERR(FIND(Sheet2!F236, Sheet1!$D236)), "", FIND(Sheet2!F236, Sheet1!$D236)))</f>
        <v/>
      </c>
      <c r="G236" s="2" t="str">
        <f>IF(ISBLANK(Sheet2!G236), "", IF(ISERR(FIND(Sheet2!G236, Sheet1!$D236)), "", FIND(Sheet2!G236, Sheet1!$D236)))</f>
        <v/>
      </c>
      <c r="H236" s="2" t="str">
        <f>IF(ISBLANK(Sheet2!H236), "", IF(ISERR(FIND(Sheet2!H236, Sheet1!$D236)), "", FIND(Sheet2!H236, Sheet1!$D236)))</f>
        <v/>
      </c>
      <c r="I236" s="2" t="str">
        <f>IF(ISBLANK(Sheet2!I236), "", IF(ISERR(FIND(Sheet2!I236, Sheet1!$D236)), "", FIND(Sheet2!I236, Sheet1!$D236)))</f>
        <v/>
      </c>
      <c r="J236" s="2" t="str">
        <f>IF(ISBLANK(Sheet2!J236), "", IF(ISERR(FIND(Sheet2!J236, Sheet1!$D236)), "", FIND(Sheet2!J236, Sheet1!$D236)))</f>
        <v/>
      </c>
      <c r="K236" s="2" t="str">
        <f>IF(ISBLANK(Sheet2!K236), "", IF(ISERR(FIND(Sheet2!K236, Sheet1!$D236)), "", FIND(Sheet2!K236, Sheet1!$D236)))</f>
        <v/>
      </c>
      <c r="L236" s="2" t="str">
        <f>IF(ISBLANK(Sheet2!L236), "", IF(ISERR(FIND(Sheet2!L236, Sheet1!$D236)), "", FIND(Sheet2!L236, Sheet1!$D236)))</f>
        <v/>
      </c>
      <c r="M236" s="2" t="str">
        <f>IF(ISBLANK(Sheet2!M236), "", IF(ISERR(FIND(Sheet2!M236, Sheet1!$D236)), "", FIND(Sheet2!M236, Sheet1!$D236)))</f>
        <v/>
      </c>
      <c r="N236" s="2" t="str">
        <f>IF(ISBLANK(Sheet2!N236), "", IF(ISERR(FIND(Sheet2!N236, Sheet1!$D236)), "", FIND(Sheet2!N236, Sheet1!$D236)))</f>
        <v/>
      </c>
      <c r="O236" s="2" t="str">
        <f>IF(ISBLANK(Sheet2!O236), "", IF(ISERR(FIND(Sheet2!O236, Sheet1!$D236)), "", FIND(Sheet2!O236, Sheet1!$D236)))</f>
        <v/>
      </c>
      <c r="P236" s="2">
        <f>IF(ISBLANK(Sheet2!P236), "", IF(ISERR(FIND(Sheet2!P236, Sheet1!$D236)), "", FIND(Sheet2!P236, Sheet1!$D236)))</f>
        <v>16</v>
      </c>
      <c r="Q236" s="2" t="str">
        <f>IF(ISBLANK(Sheet2!Q236), "", IF(ISERR(FIND(Sheet2!Q236, Sheet1!$D236)), "", FIND(Sheet2!Q236, Sheet1!$D236)))</f>
        <v/>
      </c>
      <c r="R236" s="2" t="str">
        <f>IF(ISBLANK(Sheet2!R236), "", IF(ISERR(FIND(Sheet2!R236, Sheet1!$D236)), "", FIND(Sheet2!R236, Sheet1!$D236)))</f>
        <v/>
      </c>
      <c r="S236" s="2" t="str">
        <f>IF(ISBLANK(Sheet2!S236), "", IF(ISERR(FIND(Sheet2!S236, Sheet1!$D236)), "", FIND(Sheet2!S236, Sheet1!$D236)))</f>
        <v/>
      </c>
      <c r="T236" s="2" t="str">
        <f>IF(ISBLANK(Sheet2!T236), "", IF(ISERR(FIND(Sheet2!T236, Sheet1!$D236)), "", FIND(Sheet2!T236, Sheet1!$D236)))</f>
        <v/>
      </c>
      <c r="U236" s="2" t="str">
        <f>IF(ISBLANK(Sheet2!U236), "", IF(ISERR(FIND(Sheet2!U236, Sheet1!$D236)), "", FIND(Sheet2!U236, Sheet1!$D236)))</f>
        <v/>
      </c>
      <c r="V236" s="2" t="str">
        <f>IF(ISBLANK(Sheet2!V236), "", IF(ISERR(FIND(Sheet2!V236, Sheet1!$D236)), "", FIND(Sheet2!V236, Sheet1!$D236)))</f>
        <v/>
      </c>
      <c r="W236" s="2" t="str">
        <f>IF(ISBLANK(Sheet2!W236), "", IF(ISERR(FIND(Sheet2!W236, Sheet1!$D236)), "", FIND(Sheet2!W236, Sheet1!$D236)))</f>
        <v/>
      </c>
      <c r="X236" s="2" t="str">
        <f>IF(ISBLANK(Sheet2!X236), "", IF(ISERR(FIND(Sheet2!X236, Sheet1!$D236)), "", FIND(Sheet2!X236, Sheet1!$D236)))</f>
        <v/>
      </c>
    </row>
    <row r="237">
      <c r="A237" s="2" t="str">
        <f>IF(ISBLANK(Sheet2!A237), "", IF(ISERR(FIND(Sheet2!A237, Sheet1!$D237)), "", FIND(Sheet2!A237, Sheet1!$D237)))</f>
        <v/>
      </c>
      <c r="B237" s="2" t="str">
        <f>IF(ISBLANK(Sheet2!B237), "", IF(ISERR(FIND(Sheet2!B237, Sheet1!$D237)), "", FIND(Sheet2!B237, Sheet1!$D237)))</f>
        <v/>
      </c>
      <c r="C237" s="2" t="str">
        <f>IF(ISBLANK(Sheet2!C237), "", IF(ISERR(FIND(Sheet2!C237, Sheet1!$D237)), "", FIND(Sheet2!C237, Sheet1!$D237)))</f>
        <v/>
      </c>
      <c r="D237" s="2">
        <f>IF(ISBLANK(Sheet2!D237), "", IF(ISERR(FIND(Sheet2!D237, Sheet1!$D237)), "", FIND(Sheet2!D237, Sheet1!$D237)))</f>
        <v>4</v>
      </c>
      <c r="E237" s="2" t="str">
        <f>IF(ISBLANK(Sheet2!E237), "", IF(ISERR(FIND(Sheet2!E237, Sheet1!$D237)), "", FIND(Sheet2!E237, Sheet1!$D237)))</f>
        <v/>
      </c>
      <c r="F237" s="2">
        <f>IF(ISBLANK(Sheet2!F237), "", IF(ISERR(FIND(Sheet2!F237, Sheet1!$D237)), "", FIND(Sheet2!F237, Sheet1!$D237)))</f>
        <v>4</v>
      </c>
      <c r="G237" s="2">
        <f>IF(ISBLANK(Sheet2!G237), "", IF(ISERR(FIND(Sheet2!G237, Sheet1!$D237)), "", FIND(Sheet2!G237, Sheet1!$D237)))</f>
        <v>4</v>
      </c>
      <c r="H237" s="2" t="str">
        <f>IF(ISBLANK(Sheet2!H237), "", IF(ISERR(FIND(Sheet2!H237, Sheet1!$D237)), "", FIND(Sheet2!H237, Sheet1!$D237)))</f>
        <v/>
      </c>
      <c r="I237" s="2" t="str">
        <f>IF(ISBLANK(Sheet2!I237), "", IF(ISERR(FIND(Sheet2!I237, Sheet1!$D237)), "", FIND(Sheet2!I237, Sheet1!$D237)))</f>
        <v/>
      </c>
      <c r="J237" s="2" t="str">
        <f>IF(ISBLANK(Sheet2!J237), "", IF(ISERR(FIND(Sheet2!J237, Sheet1!$D237)), "", FIND(Sheet2!J237, Sheet1!$D237)))</f>
        <v/>
      </c>
      <c r="K237" s="2" t="str">
        <f>IF(ISBLANK(Sheet2!K237), "", IF(ISERR(FIND(Sheet2!K237, Sheet1!$D237)), "", FIND(Sheet2!K237, Sheet1!$D237)))</f>
        <v/>
      </c>
      <c r="L237" s="2" t="str">
        <f>IF(ISBLANK(Sheet2!L237), "", IF(ISERR(FIND(Sheet2!L237, Sheet1!$D237)), "", FIND(Sheet2!L237, Sheet1!$D237)))</f>
        <v/>
      </c>
      <c r="M237" s="2" t="str">
        <f>IF(ISBLANK(Sheet2!M237), "", IF(ISERR(FIND(Sheet2!M237, Sheet1!$D237)), "", FIND(Sheet2!M237, Sheet1!$D237)))</f>
        <v/>
      </c>
      <c r="N237" s="2" t="str">
        <f>IF(ISBLANK(Sheet2!N237), "", IF(ISERR(FIND(Sheet2!N237, Sheet1!$D237)), "", FIND(Sheet2!N237, Sheet1!$D237)))</f>
        <v/>
      </c>
      <c r="O237" s="2" t="str">
        <f>IF(ISBLANK(Sheet2!O237), "", IF(ISERR(FIND(Sheet2!O237, Sheet1!$D237)), "", FIND(Sheet2!O237, Sheet1!$D237)))</f>
        <v/>
      </c>
      <c r="P237" s="2" t="str">
        <f>IF(ISBLANK(Sheet2!P237), "", IF(ISERR(FIND(Sheet2!P237, Sheet1!$D237)), "", FIND(Sheet2!P237, Sheet1!$D237)))</f>
        <v/>
      </c>
      <c r="Q237" s="2" t="str">
        <f>IF(ISBLANK(Sheet2!Q237), "", IF(ISERR(FIND(Sheet2!Q237, Sheet1!$D237)), "", FIND(Sheet2!Q237, Sheet1!$D237)))</f>
        <v/>
      </c>
      <c r="R237" s="2" t="str">
        <f>IF(ISBLANK(Sheet2!R237), "", IF(ISERR(FIND(Sheet2!R237, Sheet1!$D237)), "", FIND(Sheet2!R237, Sheet1!$D237)))</f>
        <v/>
      </c>
      <c r="S237" s="2" t="str">
        <f>IF(ISBLANK(Sheet2!S237), "", IF(ISERR(FIND(Sheet2!S237, Sheet1!$D237)), "", FIND(Sheet2!S237, Sheet1!$D237)))</f>
        <v/>
      </c>
      <c r="T237" s="2" t="str">
        <f>IF(ISBLANK(Sheet2!T237), "", IF(ISERR(FIND(Sheet2!T237, Sheet1!$D237)), "", FIND(Sheet2!T237, Sheet1!$D237)))</f>
        <v/>
      </c>
      <c r="U237" s="2" t="str">
        <f>IF(ISBLANK(Sheet2!U237), "", IF(ISERR(FIND(Sheet2!U237, Sheet1!$D237)), "", FIND(Sheet2!U237, Sheet1!$D237)))</f>
        <v/>
      </c>
      <c r="V237" s="2" t="str">
        <f>IF(ISBLANK(Sheet2!V237), "", IF(ISERR(FIND(Sheet2!V237, Sheet1!$D237)), "", FIND(Sheet2!V237, Sheet1!$D237)))</f>
        <v/>
      </c>
      <c r="W237" s="2" t="str">
        <f>IF(ISBLANK(Sheet2!W237), "", IF(ISERR(FIND(Sheet2!W237, Sheet1!$D237)), "", FIND(Sheet2!W237, Sheet1!$D237)))</f>
        <v/>
      </c>
      <c r="X237" s="2" t="str">
        <f>IF(ISBLANK(Sheet2!X237), "", IF(ISERR(FIND(Sheet2!X237, Sheet1!$D237)), "", FIND(Sheet2!X237, Sheet1!$D237)))</f>
        <v/>
      </c>
    </row>
    <row r="238">
      <c r="A238" s="2" t="str">
        <f>IF(ISBLANK(Sheet2!A238), "", IF(ISERR(FIND(Sheet2!A238, Sheet1!$D238)), "", FIND(Sheet2!A238, Sheet1!$D238)))</f>
        <v/>
      </c>
      <c r="B238" s="2" t="str">
        <f>IF(ISBLANK(Sheet2!B238), "", IF(ISERR(FIND(Sheet2!B238, Sheet1!$D238)), "", FIND(Sheet2!B238, Sheet1!$D238)))</f>
        <v/>
      </c>
      <c r="C238" s="2" t="str">
        <f>IF(ISBLANK(Sheet2!C238), "", IF(ISERR(FIND(Sheet2!C238, Sheet1!$D238)), "", FIND(Sheet2!C238, Sheet1!$D238)))</f>
        <v/>
      </c>
      <c r="D238" s="2" t="str">
        <f>IF(ISBLANK(Sheet2!D238), "", IF(ISERR(FIND(Sheet2!D238, Sheet1!$D238)), "", FIND(Sheet2!D238, Sheet1!$D238)))</f>
        <v/>
      </c>
      <c r="E238" s="2" t="str">
        <f>IF(ISBLANK(Sheet2!E238), "", IF(ISERR(FIND(Sheet2!E238, Sheet1!$D238)), "", FIND(Sheet2!E238, Sheet1!$D238)))</f>
        <v/>
      </c>
      <c r="F238" s="2" t="str">
        <f>IF(ISBLANK(Sheet2!F238), "", IF(ISERR(FIND(Sheet2!F238, Sheet1!$D238)), "", FIND(Sheet2!F238, Sheet1!$D238)))</f>
        <v/>
      </c>
      <c r="G238" s="2" t="str">
        <f>IF(ISBLANK(Sheet2!G238), "", IF(ISERR(FIND(Sheet2!G238, Sheet1!$D238)), "", FIND(Sheet2!G238, Sheet1!$D238)))</f>
        <v/>
      </c>
      <c r="H238" s="2" t="str">
        <f>IF(ISBLANK(Sheet2!H238), "", IF(ISERR(FIND(Sheet2!H238, Sheet1!$D238)), "", FIND(Sheet2!H238, Sheet1!$D238)))</f>
        <v/>
      </c>
      <c r="I238" s="2" t="str">
        <f>IF(ISBLANK(Sheet2!I238), "", IF(ISERR(FIND(Sheet2!I238, Sheet1!$D238)), "", FIND(Sheet2!I238, Sheet1!$D238)))</f>
        <v/>
      </c>
      <c r="J238" s="2" t="str">
        <f>IF(ISBLANK(Sheet2!J238), "", IF(ISERR(FIND(Sheet2!J238, Sheet1!$D238)), "", FIND(Sheet2!J238, Sheet1!$D238)))</f>
        <v/>
      </c>
      <c r="K238" s="2" t="str">
        <f>IF(ISBLANK(Sheet2!K238), "", IF(ISERR(FIND(Sheet2!K238, Sheet1!$D238)), "", FIND(Sheet2!K238, Sheet1!$D238)))</f>
        <v/>
      </c>
      <c r="L238" s="2">
        <f>IF(ISBLANK(Sheet2!L238), "", IF(ISERR(FIND(Sheet2!L238, Sheet1!$D238)), "", FIND(Sheet2!L238, Sheet1!$D238)))</f>
        <v>16</v>
      </c>
      <c r="M238" s="2" t="str">
        <f>IF(ISBLANK(Sheet2!M238), "", IF(ISERR(FIND(Sheet2!M238, Sheet1!$D238)), "", FIND(Sheet2!M238, Sheet1!$D238)))</f>
        <v/>
      </c>
      <c r="N238" s="2" t="str">
        <f>IF(ISBLANK(Sheet2!N238), "", IF(ISERR(FIND(Sheet2!N238, Sheet1!$D238)), "", FIND(Sheet2!N238, Sheet1!$D238)))</f>
        <v/>
      </c>
      <c r="O238" s="2" t="str">
        <f>IF(ISBLANK(Sheet2!O238), "", IF(ISERR(FIND(Sheet2!O238, Sheet1!$D238)), "", FIND(Sheet2!O238, Sheet1!$D238)))</f>
        <v/>
      </c>
      <c r="P238" s="2" t="str">
        <f>IF(ISBLANK(Sheet2!P238), "", IF(ISERR(FIND(Sheet2!P238, Sheet1!$D238)), "", FIND(Sheet2!P238, Sheet1!$D238)))</f>
        <v/>
      </c>
      <c r="Q238" s="2" t="str">
        <f>IF(ISBLANK(Sheet2!Q238), "", IF(ISERR(FIND(Sheet2!Q238, Sheet1!$D238)), "", FIND(Sheet2!Q238, Sheet1!$D238)))</f>
        <v/>
      </c>
      <c r="R238" s="2" t="str">
        <f>IF(ISBLANK(Sheet2!R238), "", IF(ISERR(FIND(Sheet2!R238, Sheet1!$D238)), "", FIND(Sheet2!R238, Sheet1!$D238)))</f>
        <v/>
      </c>
      <c r="S238" s="2" t="str">
        <f>IF(ISBLANK(Sheet2!S238), "", IF(ISERR(FIND(Sheet2!S238, Sheet1!$D238)), "", FIND(Sheet2!S238, Sheet1!$D238)))</f>
        <v/>
      </c>
      <c r="T238" s="2" t="str">
        <f>IF(ISBLANK(Sheet2!T238), "", IF(ISERR(FIND(Sheet2!T238, Sheet1!$D238)), "", FIND(Sheet2!T238, Sheet1!$D238)))</f>
        <v/>
      </c>
      <c r="U238" s="2" t="str">
        <f>IF(ISBLANK(Sheet2!U238), "", IF(ISERR(FIND(Sheet2!U238, Sheet1!$D238)), "", FIND(Sheet2!U238, Sheet1!$D238)))</f>
        <v/>
      </c>
      <c r="V238" s="2" t="str">
        <f>IF(ISBLANK(Sheet2!V238), "", IF(ISERR(FIND(Sheet2!V238, Sheet1!$D238)), "", FIND(Sheet2!V238, Sheet1!$D238)))</f>
        <v/>
      </c>
      <c r="W238" s="2" t="str">
        <f>IF(ISBLANK(Sheet2!W238), "", IF(ISERR(FIND(Sheet2!W238, Sheet1!$D238)), "", FIND(Sheet2!W238, Sheet1!$D238)))</f>
        <v/>
      </c>
      <c r="X238" s="2" t="str">
        <f>IF(ISBLANK(Sheet2!X238), "", IF(ISERR(FIND(Sheet2!X238, Sheet1!$D238)), "", FIND(Sheet2!X238, Sheet1!$D238)))</f>
        <v/>
      </c>
    </row>
    <row r="239">
      <c r="A239" s="2" t="str">
        <f>IF(ISBLANK(Sheet2!A239), "", IF(ISERR(FIND(Sheet2!A239, Sheet1!$D239)), "", FIND(Sheet2!A239, Sheet1!$D239)))</f>
        <v/>
      </c>
      <c r="B239" s="2" t="str">
        <f>IF(ISBLANK(Sheet2!B239), "", IF(ISERR(FIND(Sheet2!B239, Sheet1!$D239)), "", FIND(Sheet2!B239, Sheet1!$D239)))</f>
        <v/>
      </c>
      <c r="C239" s="2" t="str">
        <f>IF(ISBLANK(Sheet2!C239), "", IF(ISERR(FIND(Sheet2!C239, Sheet1!$D239)), "", FIND(Sheet2!C239, Sheet1!$D239)))</f>
        <v/>
      </c>
      <c r="D239" s="2" t="str">
        <f>IF(ISBLANK(Sheet2!D239), "", IF(ISERR(FIND(Sheet2!D239, Sheet1!$D239)), "", FIND(Sheet2!D239, Sheet1!$D239)))</f>
        <v/>
      </c>
      <c r="E239" s="2" t="str">
        <f>IF(ISBLANK(Sheet2!E239), "", IF(ISERR(FIND(Sheet2!E239, Sheet1!$D239)), "", FIND(Sheet2!E239, Sheet1!$D239)))</f>
        <v/>
      </c>
      <c r="F239" s="2" t="str">
        <f>IF(ISBLANK(Sheet2!F239), "", IF(ISERR(FIND(Sheet2!F239, Sheet1!$D239)), "", FIND(Sheet2!F239, Sheet1!$D239)))</f>
        <v/>
      </c>
      <c r="G239" s="2" t="str">
        <f>IF(ISBLANK(Sheet2!G239), "", IF(ISERR(FIND(Sheet2!G239, Sheet1!$D239)), "", FIND(Sheet2!G239, Sheet1!$D239)))</f>
        <v/>
      </c>
      <c r="H239" s="2" t="str">
        <f>IF(ISBLANK(Sheet2!H239), "", IF(ISERR(FIND(Sheet2!H239, Sheet1!$D239)), "", FIND(Sheet2!H239, Sheet1!$D239)))</f>
        <v/>
      </c>
      <c r="I239" s="2" t="str">
        <f>IF(ISBLANK(Sheet2!I239), "", IF(ISERR(FIND(Sheet2!I239, Sheet1!$D239)), "", FIND(Sheet2!I239, Sheet1!$D239)))</f>
        <v/>
      </c>
      <c r="J239" s="2" t="str">
        <f>IF(ISBLANK(Sheet2!J239), "", IF(ISERR(FIND(Sheet2!J239, Sheet1!$D239)), "", FIND(Sheet2!J239, Sheet1!$D239)))</f>
        <v/>
      </c>
      <c r="K239" s="2" t="str">
        <f>IF(ISBLANK(Sheet2!K239), "", IF(ISERR(FIND(Sheet2!K239, Sheet1!$D239)), "", FIND(Sheet2!K239, Sheet1!$D239)))</f>
        <v/>
      </c>
      <c r="L239" s="2" t="str">
        <f>IF(ISBLANK(Sheet2!L239), "", IF(ISERR(FIND(Sheet2!L239, Sheet1!$D239)), "", FIND(Sheet2!L239, Sheet1!$D239)))</f>
        <v/>
      </c>
      <c r="M239" s="2">
        <f>IF(ISBLANK(Sheet2!M239), "", IF(ISERR(FIND(Sheet2!M239, Sheet1!$D239)), "", FIND(Sheet2!M239, Sheet1!$D239)))</f>
        <v>17</v>
      </c>
      <c r="N239" s="2" t="str">
        <f>IF(ISBLANK(Sheet2!N239), "", IF(ISERR(FIND(Sheet2!N239, Sheet1!$D239)), "", FIND(Sheet2!N239, Sheet1!$D239)))</f>
        <v/>
      </c>
      <c r="O239" s="2" t="str">
        <f>IF(ISBLANK(Sheet2!O239), "", IF(ISERR(FIND(Sheet2!O239, Sheet1!$D239)), "", FIND(Sheet2!O239, Sheet1!$D239)))</f>
        <v/>
      </c>
      <c r="P239" s="2" t="str">
        <f>IF(ISBLANK(Sheet2!P239), "", IF(ISERR(FIND(Sheet2!P239, Sheet1!$D239)), "", FIND(Sheet2!P239, Sheet1!$D239)))</f>
        <v/>
      </c>
      <c r="Q239" s="2" t="str">
        <f>IF(ISBLANK(Sheet2!Q239), "", IF(ISERR(FIND(Sheet2!Q239, Sheet1!$D239)), "", FIND(Sheet2!Q239, Sheet1!$D239)))</f>
        <v/>
      </c>
      <c r="R239" s="2" t="str">
        <f>IF(ISBLANK(Sheet2!R239), "", IF(ISERR(FIND(Sheet2!R239, Sheet1!$D239)), "", FIND(Sheet2!R239, Sheet1!$D239)))</f>
        <v/>
      </c>
      <c r="S239" s="2" t="str">
        <f>IF(ISBLANK(Sheet2!S239), "", IF(ISERR(FIND(Sheet2!S239, Sheet1!$D239)), "", FIND(Sheet2!S239, Sheet1!$D239)))</f>
        <v/>
      </c>
      <c r="T239" s="2" t="str">
        <f>IF(ISBLANK(Sheet2!T239), "", IF(ISERR(FIND(Sheet2!T239, Sheet1!$D239)), "", FIND(Sheet2!T239, Sheet1!$D239)))</f>
        <v/>
      </c>
      <c r="U239" s="2" t="str">
        <f>IF(ISBLANK(Sheet2!U239), "", IF(ISERR(FIND(Sheet2!U239, Sheet1!$D239)), "", FIND(Sheet2!U239, Sheet1!$D239)))</f>
        <v/>
      </c>
      <c r="V239" s="2" t="str">
        <f>IF(ISBLANK(Sheet2!V239), "", IF(ISERR(FIND(Sheet2!V239, Sheet1!$D239)), "", FIND(Sheet2!V239, Sheet1!$D239)))</f>
        <v/>
      </c>
      <c r="W239" s="2" t="str">
        <f>IF(ISBLANK(Sheet2!W239), "", IF(ISERR(FIND(Sheet2!W239, Sheet1!$D239)), "", FIND(Sheet2!W239, Sheet1!$D239)))</f>
        <v/>
      </c>
      <c r="X239" s="2" t="str">
        <f>IF(ISBLANK(Sheet2!X239), "", IF(ISERR(FIND(Sheet2!X239, Sheet1!$D239)), "", FIND(Sheet2!X239, Sheet1!$D239)))</f>
        <v/>
      </c>
    </row>
    <row r="240">
      <c r="A240" s="2" t="str">
        <f>IF(ISBLANK(Sheet2!A240), "", IF(ISERR(FIND(Sheet2!A240, Sheet1!$D240)), "", FIND(Sheet2!A240, Sheet1!$D240)))</f>
        <v/>
      </c>
      <c r="B240" s="2" t="str">
        <f>IF(ISBLANK(Sheet2!B240), "", IF(ISERR(FIND(Sheet2!B240, Sheet1!$D240)), "", FIND(Sheet2!B240, Sheet1!$D240)))</f>
        <v/>
      </c>
      <c r="C240" s="2" t="str">
        <f>IF(ISBLANK(Sheet2!C240), "", IF(ISERR(FIND(Sheet2!C240, Sheet1!$D240)), "", FIND(Sheet2!C240, Sheet1!$D240)))</f>
        <v/>
      </c>
      <c r="D240" s="2" t="str">
        <f>IF(ISBLANK(Sheet2!D240), "", IF(ISERR(FIND(Sheet2!D240, Sheet1!$D240)), "", FIND(Sheet2!D240, Sheet1!$D240)))</f>
        <v/>
      </c>
      <c r="E240" s="2" t="str">
        <f>IF(ISBLANK(Sheet2!E240), "", IF(ISERR(FIND(Sheet2!E240, Sheet1!$D240)), "", FIND(Sheet2!E240, Sheet1!$D240)))</f>
        <v/>
      </c>
      <c r="F240" s="2">
        <f>IF(ISBLANK(Sheet2!F240), "", IF(ISERR(FIND(Sheet2!F240, Sheet1!$D240)), "", FIND(Sheet2!F240, Sheet1!$D240)))</f>
        <v>9</v>
      </c>
      <c r="G240" s="2" t="str">
        <f>IF(ISBLANK(Sheet2!G240), "", IF(ISERR(FIND(Sheet2!G240, Sheet1!$D240)), "", FIND(Sheet2!G240, Sheet1!$D240)))</f>
        <v/>
      </c>
      <c r="H240" s="2" t="str">
        <f>IF(ISBLANK(Sheet2!H240), "", IF(ISERR(FIND(Sheet2!H240, Sheet1!$D240)), "", FIND(Sheet2!H240, Sheet1!$D240)))</f>
        <v/>
      </c>
      <c r="I240" s="2" t="str">
        <f>IF(ISBLANK(Sheet2!I240), "", IF(ISERR(FIND(Sheet2!I240, Sheet1!$D240)), "", FIND(Sheet2!I240, Sheet1!$D240)))</f>
        <v/>
      </c>
      <c r="J240" s="2" t="str">
        <f>IF(ISBLANK(Sheet2!J240), "", IF(ISERR(FIND(Sheet2!J240, Sheet1!$D240)), "", FIND(Sheet2!J240, Sheet1!$D240)))</f>
        <v/>
      </c>
      <c r="K240" s="2" t="str">
        <f>IF(ISBLANK(Sheet2!K240), "", IF(ISERR(FIND(Sheet2!K240, Sheet1!$D240)), "", FIND(Sheet2!K240, Sheet1!$D240)))</f>
        <v/>
      </c>
      <c r="L240" s="2" t="str">
        <f>IF(ISBLANK(Sheet2!L240), "", IF(ISERR(FIND(Sheet2!L240, Sheet1!$D240)), "", FIND(Sheet2!L240, Sheet1!$D240)))</f>
        <v/>
      </c>
      <c r="M240" s="2" t="str">
        <f>IF(ISBLANK(Sheet2!M240), "", IF(ISERR(FIND(Sheet2!M240, Sheet1!$D240)), "", FIND(Sheet2!M240, Sheet1!$D240)))</f>
        <v/>
      </c>
      <c r="N240" s="2" t="str">
        <f>IF(ISBLANK(Sheet2!N240), "", IF(ISERR(FIND(Sheet2!N240, Sheet1!$D240)), "", FIND(Sheet2!N240, Sheet1!$D240)))</f>
        <v/>
      </c>
      <c r="O240" s="2" t="str">
        <f>IF(ISBLANK(Sheet2!O240), "", IF(ISERR(FIND(Sheet2!O240, Sheet1!$D240)), "", FIND(Sheet2!O240, Sheet1!$D240)))</f>
        <v/>
      </c>
      <c r="P240" s="2" t="str">
        <f>IF(ISBLANK(Sheet2!P240), "", IF(ISERR(FIND(Sheet2!P240, Sheet1!$D240)), "", FIND(Sheet2!P240, Sheet1!$D240)))</f>
        <v/>
      </c>
      <c r="Q240" s="2" t="str">
        <f>IF(ISBLANK(Sheet2!Q240), "", IF(ISERR(FIND(Sheet2!Q240, Sheet1!$D240)), "", FIND(Sheet2!Q240, Sheet1!$D240)))</f>
        <v/>
      </c>
      <c r="R240" s="2" t="str">
        <f>IF(ISBLANK(Sheet2!R240), "", IF(ISERR(FIND(Sheet2!R240, Sheet1!$D240)), "", FIND(Sheet2!R240, Sheet1!$D240)))</f>
        <v/>
      </c>
      <c r="S240" s="2" t="str">
        <f>IF(ISBLANK(Sheet2!S240), "", IF(ISERR(FIND(Sheet2!S240, Sheet1!$D240)), "", FIND(Sheet2!S240, Sheet1!$D240)))</f>
        <v/>
      </c>
      <c r="T240" s="2" t="str">
        <f>IF(ISBLANK(Sheet2!T240), "", IF(ISERR(FIND(Sheet2!T240, Sheet1!$D240)), "", FIND(Sheet2!T240, Sheet1!$D240)))</f>
        <v/>
      </c>
      <c r="U240" s="2" t="str">
        <f>IF(ISBLANK(Sheet2!U240), "", IF(ISERR(FIND(Sheet2!U240, Sheet1!$D240)), "", FIND(Sheet2!U240, Sheet1!$D240)))</f>
        <v/>
      </c>
      <c r="V240" s="2" t="str">
        <f>IF(ISBLANK(Sheet2!V240), "", IF(ISERR(FIND(Sheet2!V240, Sheet1!$D240)), "", FIND(Sheet2!V240, Sheet1!$D240)))</f>
        <v/>
      </c>
      <c r="W240" s="2" t="str">
        <f>IF(ISBLANK(Sheet2!W240), "", IF(ISERR(FIND(Sheet2!W240, Sheet1!$D240)), "", FIND(Sheet2!W240, Sheet1!$D240)))</f>
        <v/>
      </c>
      <c r="X240" s="2" t="str">
        <f>IF(ISBLANK(Sheet2!X240), "", IF(ISERR(FIND(Sheet2!X240, Sheet1!$D240)), "", FIND(Sheet2!X240, Sheet1!$D240)))</f>
        <v/>
      </c>
    </row>
    <row r="241">
      <c r="A241" s="2" t="str">
        <f>IF(ISBLANK(Sheet2!A241), "", IF(ISERR(FIND(Sheet2!A241, Sheet1!$D241)), "", FIND(Sheet2!A241, Sheet1!$D241)))</f>
        <v/>
      </c>
      <c r="B241" s="2" t="str">
        <f>IF(ISBLANK(Sheet2!B241), "", IF(ISERR(FIND(Sheet2!B241, Sheet1!$D241)), "", FIND(Sheet2!B241, Sheet1!$D241)))</f>
        <v/>
      </c>
      <c r="C241" s="2" t="str">
        <f>IF(ISBLANK(Sheet2!C241), "", IF(ISERR(FIND(Sheet2!C241, Sheet1!$D241)), "", FIND(Sheet2!C241, Sheet1!$D241)))</f>
        <v/>
      </c>
      <c r="D241" s="2" t="str">
        <f>IF(ISBLANK(Sheet2!D241), "", IF(ISERR(FIND(Sheet2!D241, Sheet1!$D241)), "", FIND(Sheet2!D241, Sheet1!$D241)))</f>
        <v/>
      </c>
      <c r="E241" s="2" t="str">
        <f>IF(ISBLANK(Sheet2!E241), "", IF(ISERR(FIND(Sheet2!E241, Sheet1!$D241)), "", FIND(Sheet2!E241, Sheet1!$D241)))</f>
        <v/>
      </c>
      <c r="F241" s="2" t="str">
        <f>IF(ISBLANK(Sheet2!F241), "", IF(ISERR(FIND(Sheet2!F241, Sheet1!$D241)), "", FIND(Sheet2!F241, Sheet1!$D241)))</f>
        <v/>
      </c>
      <c r="G241" s="2" t="str">
        <f>IF(ISBLANK(Sheet2!G241), "", IF(ISERR(FIND(Sheet2!G241, Sheet1!$D241)), "", FIND(Sheet2!G241, Sheet1!$D241)))</f>
        <v/>
      </c>
      <c r="H241" s="2" t="str">
        <f>IF(ISBLANK(Sheet2!H241), "", IF(ISERR(FIND(Sheet2!H241, Sheet1!$D241)), "", FIND(Sheet2!H241, Sheet1!$D241)))</f>
        <v/>
      </c>
      <c r="I241" s="2" t="str">
        <f>IF(ISBLANK(Sheet2!I241), "", IF(ISERR(FIND(Sheet2!I241, Sheet1!$D241)), "", FIND(Sheet2!I241, Sheet1!$D241)))</f>
        <v/>
      </c>
      <c r="J241" s="2" t="str">
        <f>IF(ISBLANK(Sheet2!J241), "", IF(ISERR(FIND(Sheet2!J241, Sheet1!$D241)), "", FIND(Sheet2!J241, Sheet1!$D241)))</f>
        <v/>
      </c>
      <c r="K241" s="2" t="str">
        <f>IF(ISBLANK(Sheet2!K241), "", IF(ISERR(FIND(Sheet2!K241, Sheet1!$D241)), "", FIND(Sheet2!K241, Sheet1!$D241)))</f>
        <v/>
      </c>
      <c r="L241" s="2" t="str">
        <f>IF(ISBLANK(Sheet2!L241), "", IF(ISERR(FIND(Sheet2!L241, Sheet1!$D241)), "", FIND(Sheet2!L241, Sheet1!$D241)))</f>
        <v/>
      </c>
      <c r="M241" s="2" t="str">
        <f>IF(ISBLANK(Sheet2!M241), "", IF(ISERR(FIND(Sheet2!M241, Sheet1!$D241)), "", FIND(Sheet2!M241, Sheet1!$D241)))</f>
        <v/>
      </c>
      <c r="N241" s="2" t="str">
        <f>IF(ISBLANK(Sheet2!N241), "", IF(ISERR(FIND(Sheet2!N241, Sheet1!$D241)), "", FIND(Sheet2!N241, Sheet1!$D241)))</f>
        <v/>
      </c>
      <c r="O241" s="2" t="str">
        <f>IF(ISBLANK(Sheet2!O241), "", IF(ISERR(FIND(Sheet2!O241, Sheet1!$D241)), "", FIND(Sheet2!O241, Sheet1!$D241)))</f>
        <v/>
      </c>
      <c r="P241" s="2" t="str">
        <f>IF(ISBLANK(Sheet2!P241), "", IF(ISERR(FIND(Sheet2!P241, Sheet1!$D241)), "", FIND(Sheet2!P241, Sheet1!$D241)))</f>
        <v/>
      </c>
      <c r="Q241" s="2" t="str">
        <f>IF(ISBLANK(Sheet2!Q241), "", IF(ISERR(FIND(Sheet2!Q241, Sheet1!$D241)), "", FIND(Sheet2!Q241, Sheet1!$D241)))</f>
        <v/>
      </c>
      <c r="R241" s="2">
        <f>IF(ISBLANK(Sheet2!R241), "", IF(ISERR(FIND(Sheet2!R241, Sheet1!$D241)), "", FIND(Sheet2!R241, Sheet1!$D241)))</f>
        <v>17</v>
      </c>
      <c r="S241" s="2" t="str">
        <f>IF(ISBLANK(Sheet2!S241), "", IF(ISERR(FIND(Sheet2!S241, Sheet1!$D241)), "", FIND(Sheet2!S241, Sheet1!$D241)))</f>
        <v/>
      </c>
      <c r="T241" s="2" t="str">
        <f>IF(ISBLANK(Sheet2!T241), "", IF(ISERR(FIND(Sheet2!T241, Sheet1!$D241)), "", FIND(Sheet2!T241, Sheet1!$D241)))</f>
        <v/>
      </c>
      <c r="U241" s="2" t="str">
        <f>IF(ISBLANK(Sheet2!U241), "", IF(ISERR(FIND(Sheet2!U241, Sheet1!$D241)), "", FIND(Sheet2!U241, Sheet1!$D241)))</f>
        <v/>
      </c>
      <c r="V241" s="2" t="str">
        <f>IF(ISBLANK(Sheet2!V241), "", IF(ISERR(FIND(Sheet2!V241, Sheet1!$D241)), "", FIND(Sheet2!V241, Sheet1!$D241)))</f>
        <v/>
      </c>
      <c r="W241" s="2" t="str">
        <f>IF(ISBLANK(Sheet2!W241), "", IF(ISERR(FIND(Sheet2!W241, Sheet1!$D241)), "", FIND(Sheet2!W241, Sheet1!$D241)))</f>
        <v/>
      </c>
      <c r="X241" s="2" t="str">
        <f>IF(ISBLANK(Sheet2!X241), "", IF(ISERR(FIND(Sheet2!X241, Sheet1!$D241)), "", FIND(Sheet2!X241, Sheet1!$D241)))</f>
        <v/>
      </c>
    </row>
    <row r="242">
      <c r="A242" s="2" t="str">
        <f>IF(ISBLANK(Sheet2!A242), "", IF(ISERR(FIND(Sheet2!A242, Sheet1!$D242)), "", FIND(Sheet2!A242, Sheet1!$D242)))</f>
        <v/>
      </c>
      <c r="B242" s="2" t="str">
        <f>IF(ISBLANK(Sheet2!B242), "", IF(ISERR(FIND(Sheet2!B242, Sheet1!$D242)), "", FIND(Sheet2!B242, Sheet1!$D242)))</f>
        <v/>
      </c>
      <c r="C242" s="2" t="str">
        <f>IF(ISBLANK(Sheet2!C242), "", IF(ISERR(FIND(Sheet2!C242, Sheet1!$D242)), "", FIND(Sheet2!C242, Sheet1!$D242)))</f>
        <v/>
      </c>
      <c r="D242" s="2" t="str">
        <f>IF(ISBLANK(Sheet2!D242), "", IF(ISERR(FIND(Sheet2!D242, Sheet1!$D242)), "", FIND(Sheet2!D242, Sheet1!$D242)))</f>
        <v/>
      </c>
      <c r="E242" s="2" t="str">
        <f>IF(ISBLANK(Sheet2!E242), "", IF(ISERR(FIND(Sheet2!E242, Sheet1!$D242)), "", FIND(Sheet2!E242, Sheet1!$D242)))</f>
        <v/>
      </c>
      <c r="F242" s="2" t="str">
        <f>IF(ISBLANK(Sheet2!F242), "", IF(ISERR(FIND(Sheet2!F242, Sheet1!$D242)), "", FIND(Sheet2!F242, Sheet1!$D242)))</f>
        <v/>
      </c>
      <c r="G242" s="2" t="str">
        <f>IF(ISBLANK(Sheet2!G242), "", IF(ISERR(FIND(Sheet2!G242, Sheet1!$D242)), "", FIND(Sheet2!G242, Sheet1!$D242)))</f>
        <v/>
      </c>
      <c r="H242" s="2" t="str">
        <f>IF(ISBLANK(Sheet2!H242), "", IF(ISERR(FIND(Sheet2!H242, Sheet1!$D242)), "", FIND(Sheet2!H242, Sheet1!$D242)))</f>
        <v/>
      </c>
      <c r="I242" s="2" t="str">
        <f>IF(ISBLANK(Sheet2!I242), "", IF(ISERR(FIND(Sheet2!I242, Sheet1!$D242)), "", FIND(Sheet2!I242, Sheet1!$D242)))</f>
        <v/>
      </c>
      <c r="J242" s="2" t="str">
        <f>IF(ISBLANK(Sheet2!J242), "", IF(ISERR(FIND(Sheet2!J242, Sheet1!$D242)), "", FIND(Sheet2!J242, Sheet1!$D242)))</f>
        <v/>
      </c>
      <c r="K242" s="2">
        <f>IF(ISBLANK(Sheet2!K242), "", IF(ISERR(FIND(Sheet2!K242, Sheet1!$D242)), "", FIND(Sheet2!K242, Sheet1!$D242)))</f>
        <v>12</v>
      </c>
      <c r="L242" s="2" t="str">
        <f>IF(ISBLANK(Sheet2!L242), "", IF(ISERR(FIND(Sheet2!L242, Sheet1!$D242)), "", FIND(Sheet2!L242, Sheet1!$D242)))</f>
        <v/>
      </c>
      <c r="M242" s="2" t="str">
        <f>IF(ISBLANK(Sheet2!M242), "", IF(ISERR(FIND(Sheet2!M242, Sheet1!$D242)), "", FIND(Sheet2!M242, Sheet1!$D242)))</f>
        <v/>
      </c>
      <c r="N242" s="2" t="str">
        <f>IF(ISBLANK(Sheet2!N242), "", IF(ISERR(FIND(Sheet2!N242, Sheet1!$D242)), "", FIND(Sheet2!N242, Sheet1!$D242)))</f>
        <v/>
      </c>
      <c r="O242" s="2" t="str">
        <f>IF(ISBLANK(Sheet2!O242), "", IF(ISERR(FIND(Sheet2!O242, Sheet1!$D242)), "", FIND(Sheet2!O242, Sheet1!$D242)))</f>
        <v/>
      </c>
      <c r="P242" s="2" t="str">
        <f>IF(ISBLANK(Sheet2!P242), "", IF(ISERR(FIND(Sheet2!P242, Sheet1!$D242)), "", FIND(Sheet2!P242, Sheet1!$D242)))</f>
        <v/>
      </c>
      <c r="Q242" s="2" t="str">
        <f>IF(ISBLANK(Sheet2!Q242), "", IF(ISERR(FIND(Sheet2!Q242, Sheet1!$D242)), "", FIND(Sheet2!Q242, Sheet1!$D242)))</f>
        <v/>
      </c>
      <c r="R242" s="2" t="str">
        <f>IF(ISBLANK(Sheet2!R242), "", IF(ISERR(FIND(Sheet2!R242, Sheet1!$D242)), "", FIND(Sheet2!R242, Sheet1!$D242)))</f>
        <v/>
      </c>
      <c r="S242" s="2" t="str">
        <f>IF(ISBLANK(Sheet2!S242), "", IF(ISERR(FIND(Sheet2!S242, Sheet1!$D242)), "", FIND(Sheet2!S242, Sheet1!$D242)))</f>
        <v/>
      </c>
      <c r="T242" s="2" t="str">
        <f>IF(ISBLANK(Sheet2!T242), "", IF(ISERR(FIND(Sheet2!T242, Sheet1!$D242)), "", FIND(Sheet2!T242, Sheet1!$D242)))</f>
        <v/>
      </c>
      <c r="U242" s="2" t="str">
        <f>IF(ISBLANK(Sheet2!U242), "", IF(ISERR(FIND(Sheet2!U242, Sheet1!$D242)), "", FIND(Sheet2!U242, Sheet1!$D242)))</f>
        <v/>
      </c>
      <c r="V242" s="2" t="str">
        <f>IF(ISBLANK(Sheet2!V242), "", IF(ISERR(FIND(Sheet2!V242, Sheet1!$D242)), "", FIND(Sheet2!V242, Sheet1!$D242)))</f>
        <v/>
      </c>
      <c r="W242" s="2" t="str">
        <f>IF(ISBLANK(Sheet2!W242), "", IF(ISERR(FIND(Sheet2!W242, Sheet1!$D242)), "", FIND(Sheet2!W242, Sheet1!$D242)))</f>
        <v/>
      </c>
      <c r="X242" s="2" t="str">
        <f>IF(ISBLANK(Sheet2!X242), "", IF(ISERR(FIND(Sheet2!X242, Sheet1!$D242)), "", FIND(Sheet2!X242, Sheet1!$D242)))</f>
        <v/>
      </c>
    </row>
    <row r="243">
      <c r="A243" s="2" t="str">
        <f>IF(ISBLANK(Sheet2!A243), "", IF(ISERR(FIND(Sheet2!A243, Sheet1!$D243)), "", FIND(Sheet2!A243, Sheet1!$D243)))</f>
        <v/>
      </c>
      <c r="B243" s="2" t="str">
        <f>IF(ISBLANK(Sheet2!B243), "", IF(ISERR(FIND(Sheet2!B243, Sheet1!$D243)), "", FIND(Sheet2!B243, Sheet1!$D243)))</f>
        <v/>
      </c>
      <c r="C243" s="2" t="str">
        <f>IF(ISBLANK(Sheet2!C243), "", IF(ISERR(FIND(Sheet2!C243, Sheet1!$D243)), "", FIND(Sheet2!C243, Sheet1!$D243)))</f>
        <v/>
      </c>
      <c r="D243" s="2" t="str">
        <f>IF(ISBLANK(Sheet2!D243), "", IF(ISERR(FIND(Sheet2!D243, Sheet1!$D243)), "", FIND(Sheet2!D243, Sheet1!$D243)))</f>
        <v/>
      </c>
      <c r="E243" s="2" t="str">
        <f>IF(ISBLANK(Sheet2!E243), "", IF(ISERR(FIND(Sheet2!E243, Sheet1!$D243)), "", FIND(Sheet2!E243, Sheet1!$D243)))</f>
        <v/>
      </c>
      <c r="F243" s="2" t="str">
        <f>IF(ISBLANK(Sheet2!F243), "", IF(ISERR(FIND(Sheet2!F243, Sheet1!$D243)), "", FIND(Sheet2!F243, Sheet1!$D243)))</f>
        <v/>
      </c>
      <c r="G243" s="2" t="str">
        <f>IF(ISBLANK(Sheet2!G243), "", IF(ISERR(FIND(Sheet2!G243, Sheet1!$D243)), "", FIND(Sheet2!G243, Sheet1!$D243)))</f>
        <v/>
      </c>
      <c r="H243" s="2" t="str">
        <f>IF(ISBLANK(Sheet2!H243), "", IF(ISERR(FIND(Sheet2!H243, Sheet1!$D243)), "", FIND(Sheet2!H243, Sheet1!$D243)))</f>
        <v/>
      </c>
      <c r="I243" s="2" t="str">
        <f>IF(ISBLANK(Sheet2!I243), "", IF(ISERR(FIND(Sheet2!I243, Sheet1!$D243)), "", FIND(Sheet2!I243, Sheet1!$D243)))</f>
        <v/>
      </c>
      <c r="J243" s="2" t="str">
        <f>IF(ISBLANK(Sheet2!J243), "", IF(ISERR(FIND(Sheet2!J243, Sheet1!$D243)), "", FIND(Sheet2!J243, Sheet1!$D243)))</f>
        <v/>
      </c>
      <c r="K243" s="2" t="str">
        <f>IF(ISBLANK(Sheet2!K243), "", IF(ISERR(FIND(Sheet2!K243, Sheet1!$D243)), "", FIND(Sheet2!K243, Sheet1!$D243)))</f>
        <v/>
      </c>
      <c r="L243" s="2" t="str">
        <f>IF(ISBLANK(Sheet2!L243), "", IF(ISERR(FIND(Sheet2!L243, Sheet1!$D243)), "", FIND(Sheet2!L243, Sheet1!$D243)))</f>
        <v/>
      </c>
      <c r="M243" s="2" t="str">
        <f>IF(ISBLANK(Sheet2!M243), "", IF(ISERR(FIND(Sheet2!M243, Sheet1!$D243)), "", FIND(Sheet2!M243, Sheet1!$D243)))</f>
        <v/>
      </c>
      <c r="N243" s="2" t="str">
        <f>IF(ISBLANK(Sheet2!N243), "", IF(ISERR(FIND(Sheet2!N243, Sheet1!$D243)), "", FIND(Sheet2!N243, Sheet1!$D243)))</f>
        <v/>
      </c>
      <c r="O243" s="2">
        <f>IF(ISBLANK(Sheet2!O243), "", IF(ISERR(FIND(Sheet2!O243, Sheet1!$D243)), "", FIND(Sheet2!O243, Sheet1!$D243)))</f>
        <v>5</v>
      </c>
      <c r="P243" s="2" t="str">
        <f>IF(ISBLANK(Sheet2!P243), "", IF(ISERR(FIND(Sheet2!P243, Sheet1!$D243)), "", FIND(Sheet2!P243, Sheet1!$D243)))</f>
        <v/>
      </c>
      <c r="Q243" s="2" t="str">
        <f>IF(ISBLANK(Sheet2!Q243), "", IF(ISERR(FIND(Sheet2!Q243, Sheet1!$D243)), "", FIND(Sheet2!Q243, Sheet1!$D243)))</f>
        <v/>
      </c>
      <c r="R243" s="2" t="str">
        <f>IF(ISBLANK(Sheet2!R243), "", IF(ISERR(FIND(Sheet2!R243, Sheet1!$D243)), "", FIND(Sheet2!R243, Sheet1!$D243)))</f>
        <v/>
      </c>
      <c r="S243" s="2" t="str">
        <f>IF(ISBLANK(Sheet2!S243), "", IF(ISERR(FIND(Sheet2!S243, Sheet1!$D243)), "", FIND(Sheet2!S243, Sheet1!$D243)))</f>
        <v/>
      </c>
      <c r="T243" s="2" t="str">
        <f>IF(ISBLANK(Sheet2!T243), "", IF(ISERR(FIND(Sheet2!T243, Sheet1!$D243)), "", FIND(Sheet2!T243, Sheet1!$D243)))</f>
        <v/>
      </c>
      <c r="U243" s="2" t="str">
        <f>IF(ISBLANK(Sheet2!U243), "", IF(ISERR(FIND(Sheet2!U243, Sheet1!$D243)), "", FIND(Sheet2!U243, Sheet1!$D243)))</f>
        <v/>
      </c>
      <c r="V243" s="2" t="str">
        <f>IF(ISBLANK(Sheet2!V243), "", IF(ISERR(FIND(Sheet2!V243, Sheet1!$D243)), "", FIND(Sheet2!V243, Sheet1!$D243)))</f>
        <v/>
      </c>
      <c r="W243" s="2" t="str">
        <f>IF(ISBLANK(Sheet2!W243), "", IF(ISERR(FIND(Sheet2!W243, Sheet1!$D243)), "", FIND(Sheet2!W243, Sheet1!$D243)))</f>
        <v/>
      </c>
      <c r="X243" s="2" t="str">
        <f>IF(ISBLANK(Sheet2!X243), "", IF(ISERR(FIND(Sheet2!X243, Sheet1!$D243)), "", FIND(Sheet2!X243, Sheet1!$D243)))</f>
        <v/>
      </c>
    </row>
    <row r="244">
      <c r="A244" s="2" t="str">
        <f>IF(ISBLANK(Sheet2!A244), "", IF(ISERR(FIND(Sheet2!A244, Sheet1!$D244)), "", FIND(Sheet2!A244, Sheet1!$D244)))</f>
        <v/>
      </c>
      <c r="B244" s="2" t="str">
        <f>IF(ISBLANK(Sheet2!B244), "", IF(ISERR(FIND(Sheet2!B244, Sheet1!$D244)), "", FIND(Sheet2!B244, Sheet1!$D244)))</f>
        <v/>
      </c>
      <c r="C244" s="2" t="str">
        <f>IF(ISBLANK(Sheet2!C244), "", IF(ISERR(FIND(Sheet2!C244, Sheet1!$D244)), "", FIND(Sheet2!C244, Sheet1!$D244)))</f>
        <v/>
      </c>
      <c r="D244" s="2" t="str">
        <f>IF(ISBLANK(Sheet2!D244), "", IF(ISERR(FIND(Sheet2!D244, Sheet1!$D244)), "", FIND(Sheet2!D244, Sheet1!$D244)))</f>
        <v/>
      </c>
      <c r="E244" s="2" t="str">
        <f>IF(ISBLANK(Sheet2!E244), "", IF(ISERR(FIND(Sheet2!E244, Sheet1!$D244)), "", FIND(Sheet2!E244, Sheet1!$D244)))</f>
        <v/>
      </c>
      <c r="F244" s="2" t="str">
        <f>IF(ISBLANK(Sheet2!F244), "", IF(ISERR(FIND(Sheet2!F244, Sheet1!$D244)), "", FIND(Sheet2!F244, Sheet1!$D244)))</f>
        <v/>
      </c>
      <c r="G244" s="2" t="str">
        <f>IF(ISBLANK(Sheet2!G244), "", IF(ISERR(FIND(Sheet2!G244, Sheet1!$D244)), "", FIND(Sheet2!G244, Sheet1!$D244)))</f>
        <v/>
      </c>
      <c r="H244" s="2">
        <f>IF(ISBLANK(Sheet2!H244), "", IF(ISERR(FIND(Sheet2!H244, Sheet1!$D244)), "", FIND(Sheet2!H244, Sheet1!$D244)))</f>
        <v>17</v>
      </c>
      <c r="I244" s="2" t="str">
        <f>IF(ISBLANK(Sheet2!I244), "", IF(ISERR(FIND(Sheet2!I244, Sheet1!$D244)), "", FIND(Sheet2!I244, Sheet1!$D244)))</f>
        <v/>
      </c>
      <c r="J244" s="2" t="str">
        <f>IF(ISBLANK(Sheet2!J244), "", IF(ISERR(FIND(Sheet2!J244, Sheet1!$D244)), "", FIND(Sheet2!J244, Sheet1!$D244)))</f>
        <v/>
      </c>
      <c r="K244" s="2" t="str">
        <f>IF(ISBLANK(Sheet2!K244), "", IF(ISERR(FIND(Sheet2!K244, Sheet1!$D244)), "", FIND(Sheet2!K244, Sheet1!$D244)))</f>
        <v/>
      </c>
      <c r="L244" s="2" t="str">
        <f>IF(ISBLANK(Sheet2!L244), "", IF(ISERR(FIND(Sheet2!L244, Sheet1!$D244)), "", FIND(Sheet2!L244, Sheet1!$D244)))</f>
        <v/>
      </c>
      <c r="M244" s="2" t="str">
        <f>IF(ISBLANK(Sheet2!M244), "", IF(ISERR(FIND(Sheet2!M244, Sheet1!$D244)), "", FIND(Sheet2!M244, Sheet1!$D244)))</f>
        <v/>
      </c>
      <c r="N244" s="2" t="str">
        <f>IF(ISBLANK(Sheet2!N244), "", IF(ISERR(FIND(Sheet2!N244, Sheet1!$D244)), "", FIND(Sheet2!N244, Sheet1!$D244)))</f>
        <v/>
      </c>
      <c r="O244" s="2" t="str">
        <f>IF(ISBLANK(Sheet2!O244), "", IF(ISERR(FIND(Sheet2!O244, Sheet1!$D244)), "", FIND(Sheet2!O244, Sheet1!$D244)))</f>
        <v/>
      </c>
      <c r="P244" s="2" t="str">
        <f>IF(ISBLANK(Sheet2!P244), "", IF(ISERR(FIND(Sheet2!P244, Sheet1!$D244)), "", FIND(Sheet2!P244, Sheet1!$D244)))</f>
        <v/>
      </c>
      <c r="Q244" s="2" t="str">
        <f>IF(ISBLANK(Sheet2!Q244), "", IF(ISERR(FIND(Sheet2!Q244, Sheet1!$D244)), "", FIND(Sheet2!Q244, Sheet1!$D244)))</f>
        <v/>
      </c>
      <c r="R244" s="2" t="str">
        <f>IF(ISBLANK(Sheet2!R244), "", IF(ISERR(FIND(Sheet2!R244, Sheet1!$D244)), "", FIND(Sheet2!R244, Sheet1!$D244)))</f>
        <v/>
      </c>
      <c r="S244" s="2" t="str">
        <f>IF(ISBLANK(Sheet2!S244), "", IF(ISERR(FIND(Sheet2!S244, Sheet1!$D244)), "", FIND(Sheet2!S244, Sheet1!$D244)))</f>
        <v/>
      </c>
      <c r="T244" s="2" t="str">
        <f>IF(ISBLANK(Sheet2!T244), "", IF(ISERR(FIND(Sheet2!T244, Sheet1!$D244)), "", FIND(Sheet2!T244, Sheet1!$D244)))</f>
        <v/>
      </c>
      <c r="U244" s="2" t="str">
        <f>IF(ISBLANK(Sheet2!U244), "", IF(ISERR(FIND(Sheet2!U244, Sheet1!$D244)), "", FIND(Sheet2!U244, Sheet1!$D244)))</f>
        <v/>
      </c>
      <c r="V244" s="2" t="str">
        <f>IF(ISBLANK(Sheet2!V244), "", IF(ISERR(FIND(Sheet2!V244, Sheet1!$D244)), "", FIND(Sheet2!V244, Sheet1!$D244)))</f>
        <v/>
      </c>
      <c r="W244" s="2" t="str">
        <f>IF(ISBLANK(Sheet2!W244), "", IF(ISERR(FIND(Sheet2!W244, Sheet1!$D244)), "", FIND(Sheet2!W244, Sheet1!$D244)))</f>
        <v/>
      </c>
      <c r="X244" s="2" t="str">
        <f>IF(ISBLANK(Sheet2!X244), "", IF(ISERR(FIND(Sheet2!X244, Sheet1!$D244)), "", FIND(Sheet2!X244, Sheet1!$D244)))</f>
        <v/>
      </c>
    </row>
    <row r="245">
      <c r="A245" s="2" t="str">
        <f>IF(ISBLANK(Sheet2!A245), "", IF(ISERR(FIND(Sheet2!A245, Sheet1!$D245)), "", FIND(Sheet2!A245, Sheet1!$D245)))</f>
        <v/>
      </c>
      <c r="B245" s="2" t="str">
        <f>IF(ISBLANK(Sheet2!B245), "", IF(ISERR(FIND(Sheet2!B245, Sheet1!$D245)), "", FIND(Sheet2!B245, Sheet1!$D245)))</f>
        <v/>
      </c>
      <c r="C245" s="2" t="str">
        <f>IF(ISBLANK(Sheet2!C245), "", IF(ISERR(FIND(Sheet2!C245, Sheet1!$D245)), "", FIND(Sheet2!C245, Sheet1!$D245)))</f>
        <v/>
      </c>
      <c r="D245" s="2" t="str">
        <f>IF(ISBLANK(Sheet2!D245), "", IF(ISERR(FIND(Sheet2!D245, Sheet1!$D245)), "", FIND(Sheet2!D245, Sheet1!$D245)))</f>
        <v/>
      </c>
      <c r="E245" s="2" t="str">
        <f>IF(ISBLANK(Sheet2!E245), "", IF(ISERR(FIND(Sheet2!E245, Sheet1!$D245)), "", FIND(Sheet2!E245, Sheet1!$D245)))</f>
        <v/>
      </c>
      <c r="F245" s="2" t="str">
        <f>IF(ISBLANK(Sheet2!F245), "", IF(ISERR(FIND(Sheet2!F245, Sheet1!$D245)), "", FIND(Sheet2!F245, Sheet1!$D245)))</f>
        <v/>
      </c>
      <c r="G245" s="2" t="str">
        <f>IF(ISBLANK(Sheet2!G245), "", IF(ISERR(FIND(Sheet2!G245, Sheet1!$D245)), "", FIND(Sheet2!G245, Sheet1!$D245)))</f>
        <v/>
      </c>
      <c r="H245" s="2" t="str">
        <f>IF(ISBLANK(Sheet2!H245), "", IF(ISERR(FIND(Sheet2!H245, Sheet1!$D245)), "", FIND(Sheet2!H245, Sheet1!$D245)))</f>
        <v/>
      </c>
      <c r="I245" s="2" t="str">
        <f>IF(ISBLANK(Sheet2!I245), "", IF(ISERR(FIND(Sheet2!I245, Sheet1!$D245)), "", FIND(Sheet2!I245, Sheet1!$D245)))</f>
        <v/>
      </c>
      <c r="J245" s="2" t="str">
        <f>IF(ISBLANK(Sheet2!J245), "", IF(ISERR(FIND(Sheet2!J245, Sheet1!$D245)), "", FIND(Sheet2!J245, Sheet1!$D245)))</f>
        <v/>
      </c>
      <c r="K245" s="2" t="str">
        <f>IF(ISBLANK(Sheet2!K245), "", IF(ISERR(FIND(Sheet2!K245, Sheet1!$D245)), "", FIND(Sheet2!K245, Sheet1!$D245)))</f>
        <v/>
      </c>
      <c r="L245" s="2" t="str">
        <f>IF(ISBLANK(Sheet2!L245), "", IF(ISERR(FIND(Sheet2!L245, Sheet1!$D245)), "", FIND(Sheet2!L245, Sheet1!$D245)))</f>
        <v/>
      </c>
      <c r="M245" s="2" t="str">
        <f>IF(ISBLANK(Sheet2!M245), "", IF(ISERR(FIND(Sheet2!M245, Sheet1!$D245)), "", FIND(Sheet2!M245, Sheet1!$D245)))</f>
        <v/>
      </c>
      <c r="N245" s="2" t="str">
        <f>IF(ISBLANK(Sheet2!N245), "", IF(ISERR(FIND(Sheet2!N245, Sheet1!$D245)), "", FIND(Sheet2!N245, Sheet1!$D245)))</f>
        <v/>
      </c>
      <c r="O245" s="2" t="str">
        <f>IF(ISBLANK(Sheet2!O245), "", IF(ISERR(FIND(Sheet2!O245, Sheet1!$D245)), "", FIND(Sheet2!O245, Sheet1!$D245)))</f>
        <v/>
      </c>
      <c r="P245" s="2" t="str">
        <f>IF(ISBLANK(Sheet2!P245), "", IF(ISERR(FIND(Sheet2!P245, Sheet1!$D245)), "", FIND(Sheet2!P245, Sheet1!$D245)))</f>
        <v/>
      </c>
      <c r="Q245" s="2" t="str">
        <f>IF(ISBLANK(Sheet2!Q245), "", IF(ISERR(FIND(Sheet2!Q245, Sheet1!$D245)), "", FIND(Sheet2!Q245, Sheet1!$D245)))</f>
        <v/>
      </c>
      <c r="R245" s="2" t="str">
        <f>IF(ISBLANK(Sheet2!R245), "", IF(ISERR(FIND(Sheet2!R245, Sheet1!$D245)), "", FIND(Sheet2!R245, Sheet1!$D245)))</f>
        <v/>
      </c>
      <c r="S245" s="2" t="str">
        <f>IF(ISBLANK(Sheet2!S245), "", IF(ISERR(FIND(Sheet2!S245, Sheet1!$D245)), "", FIND(Sheet2!S245, Sheet1!$D245)))</f>
        <v/>
      </c>
      <c r="T245" s="2">
        <f>IF(ISBLANK(Sheet2!T245), "", IF(ISERR(FIND(Sheet2!T245, Sheet1!$D245)), "", FIND(Sheet2!T245, Sheet1!$D245)))</f>
        <v>14</v>
      </c>
      <c r="U245" s="2" t="str">
        <f>IF(ISBLANK(Sheet2!U245), "", IF(ISERR(FIND(Sheet2!U245, Sheet1!$D245)), "", FIND(Sheet2!U245, Sheet1!$D245)))</f>
        <v/>
      </c>
      <c r="V245" s="2" t="str">
        <f>IF(ISBLANK(Sheet2!V245), "", IF(ISERR(FIND(Sheet2!V245, Sheet1!$D245)), "", FIND(Sheet2!V245, Sheet1!$D245)))</f>
        <v/>
      </c>
      <c r="W245" s="2" t="str">
        <f>IF(ISBLANK(Sheet2!W245), "", IF(ISERR(FIND(Sheet2!W245, Sheet1!$D245)), "", FIND(Sheet2!W245, Sheet1!$D245)))</f>
        <v/>
      </c>
      <c r="X245" s="2" t="str">
        <f>IF(ISBLANK(Sheet2!X245), "", IF(ISERR(FIND(Sheet2!X245, Sheet1!$D245)), "", FIND(Sheet2!X245, Sheet1!$D245)))</f>
        <v/>
      </c>
    </row>
    <row r="246">
      <c r="A246" s="2" t="str">
        <f>IF(ISBLANK(Sheet2!A246), "", IF(ISERR(FIND(Sheet2!A246, Sheet1!$D246)), "", FIND(Sheet2!A246, Sheet1!$D246)))</f>
        <v/>
      </c>
      <c r="B246" s="2" t="str">
        <f>IF(ISBLANK(Sheet2!B246), "", IF(ISERR(FIND(Sheet2!B246, Sheet1!$D246)), "", FIND(Sheet2!B246, Sheet1!$D246)))</f>
        <v/>
      </c>
      <c r="C246" s="2" t="str">
        <f>IF(ISBLANK(Sheet2!C246), "", IF(ISERR(FIND(Sheet2!C246, Sheet1!$D246)), "", FIND(Sheet2!C246, Sheet1!$D246)))</f>
        <v/>
      </c>
      <c r="D246" s="2" t="str">
        <f>IF(ISBLANK(Sheet2!D246), "", IF(ISERR(FIND(Sheet2!D246, Sheet1!$D246)), "", FIND(Sheet2!D246, Sheet1!$D246)))</f>
        <v/>
      </c>
      <c r="E246" s="2" t="str">
        <f>IF(ISBLANK(Sheet2!E246), "", IF(ISERR(FIND(Sheet2!E246, Sheet1!$D246)), "", FIND(Sheet2!E246, Sheet1!$D246)))</f>
        <v/>
      </c>
      <c r="F246" s="2" t="str">
        <f>IF(ISBLANK(Sheet2!F246), "", IF(ISERR(FIND(Sheet2!F246, Sheet1!$D246)), "", FIND(Sheet2!F246, Sheet1!$D246)))</f>
        <v/>
      </c>
      <c r="G246" s="2" t="str">
        <f>IF(ISBLANK(Sheet2!G246), "", IF(ISERR(FIND(Sheet2!G246, Sheet1!$D246)), "", FIND(Sheet2!G246, Sheet1!$D246)))</f>
        <v/>
      </c>
      <c r="H246" s="2" t="str">
        <f>IF(ISBLANK(Sheet2!H246), "", IF(ISERR(FIND(Sheet2!H246, Sheet1!$D246)), "", FIND(Sheet2!H246, Sheet1!$D246)))</f>
        <v/>
      </c>
      <c r="I246" s="2" t="str">
        <f>IF(ISBLANK(Sheet2!I246), "", IF(ISERR(FIND(Sheet2!I246, Sheet1!$D246)), "", FIND(Sheet2!I246, Sheet1!$D246)))</f>
        <v/>
      </c>
      <c r="J246" s="2">
        <f>IF(ISBLANK(Sheet2!J246), "", IF(ISERR(FIND(Sheet2!J246, Sheet1!$D246)), "", FIND(Sheet2!J246, Sheet1!$D246)))</f>
        <v>16</v>
      </c>
      <c r="K246" s="2" t="str">
        <f>IF(ISBLANK(Sheet2!K246), "", IF(ISERR(FIND(Sheet2!K246, Sheet1!$D246)), "", FIND(Sheet2!K246, Sheet1!$D246)))</f>
        <v/>
      </c>
      <c r="L246" s="2" t="str">
        <f>IF(ISBLANK(Sheet2!L246), "", IF(ISERR(FIND(Sheet2!L246, Sheet1!$D246)), "", FIND(Sheet2!L246, Sheet1!$D246)))</f>
        <v/>
      </c>
      <c r="M246" s="2" t="str">
        <f>IF(ISBLANK(Sheet2!M246), "", IF(ISERR(FIND(Sheet2!M246, Sheet1!$D246)), "", FIND(Sheet2!M246, Sheet1!$D246)))</f>
        <v/>
      </c>
      <c r="N246" s="2" t="str">
        <f>IF(ISBLANK(Sheet2!N246), "", IF(ISERR(FIND(Sheet2!N246, Sheet1!$D246)), "", FIND(Sheet2!N246, Sheet1!$D246)))</f>
        <v/>
      </c>
      <c r="O246" s="2" t="str">
        <f>IF(ISBLANK(Sheet2!O246), "", IF(ISERR(FIND(Sheet2!O246, Sheet1!$D246)), "", FIND(Sheet2!O246, Sheet1!$D246)))</f>
        <v/>
      </c>
      <c r="P246" s="2" t="str">
        <f>IF(ISBLANK(Sheet2!P246), "", IF(ISERR(FIND(Sheet2!P246, Sheet1!$D246)), "", FIND(Sheet2!P246, Sheet1!$D246)))</f>
        <v/>
      </c>
      <c r="Q246" s="2" t="str">
        <f>IF(ISBLANK(Sheet2!Q246), "", IF(ISERR(FIND(Sheet2!Q246, Sheet1!$D246)), "", FIND(Sheet2!Q246, Sheet1!$D246)))</f>
        <v/>
      </c>
      <c r="R246" s="2" t="str">
        <f>IF(ISBLANK(Sheet2!R246), "", IF(ISERR(FIND(Sheet2!R246, Sheet1!$D246)), "", FIND(Sheet2!R246, Sheet1!$D246)))</f>
        <v/>
      </c>
      <c r="S246" s="2" t="str">
        <f>IF(ISBLANK(Sheet2!S246), "", IF(ISERR(FIND(Sheet2!S246, Sheet1!$D246)), "", FIND(Sheet2!S246, Sheet1!$D246)))</f>
        <v/>
      </c>
      <c r="T246" s="2" t="str">
        <f>IF(ISBLANK(Sheet2!T246), "", IF(ISERR(FIND(Sheet2!T246, Sheet1!$D246)), "", FIND(Sheet2!T246, Sheet1!$D246)))</f>
        <v/>
      </c>
      <c r="U246" s="2" t="str">
        <f>IF(ISBLANK(Sheet2!U246), "", IF(ISERR(FIND(Sheet2!U246, Sheet1!$D246)), "", FIND(Sheet2!U246, Sheet1!$D246)))</f>
        <v/>
      </c>
      <c r="V246" s="2" t="str">
        <f>IF(ISBLANK(Sheet2!V246), "", IF(ISERR(FIND(Sheet2!V246, Sheet1!$D246)), "", FIND(Sheet2!V246, Sheet1!$D246)))</f>
        <v/>
      </c>
      <c r="W246" s="2" t="str">
        <f>IF(ISBLANK(Sheet2!W246), "", IF(ISERR(FIND(Sheet2!W246, Sheet1!$D246)), "", FIND(Sheet2!W246, Sheet1!$D246)))</f>
        <v/>
      </c>
      <c r="X246" s="2" t="str">
        <f>IF(ISBLANK(Sheet2!X246), "", IF(ISERR(FIND(Sheet2!X246, Sheet1!$D246)), "", FIND(Sheet2!X246, Sheet1!$D246)))</f>
        <v/>
      </c>
    </row>
    <row r="247">
      <c r="A247" s="2" t="str">
        <f>IF(ISBLANK(Sheet2!A247), "", IF(ISERR(FIND(Sheet2!A247, Sheet1!$D247)), "", FIND(Sheet2!A247, Sheet1!$D247)))</f>
        <v/>
      </c>
      <c r="B247" s="2" t="str">
        <f>IF(ISBLANK(Sheet2!B247), "", IF(ISERR(FIND(Sheet2!B247, Sheet1!$D247)), "", FIND(Sheet2!B247, Sheet1!$D247)))</f>
        <v/>
      </c>
      <c r="C247" s="2" t="str">
        <f>IF(ISBLANK(Sheet2!C247), "", IF(ISERR(FIND(Sheet2!C247, Sheet1!$D247)), "", FIND(Sheet2!C247, Sheet1!$D247)))</f>
        <v/>
      </c>
      <c r="D247" s="2" t="str">
        <f>IF(ISBLANK(Sheet2!D247), "", IF(ISERR(FIND(Sheet2!D247, Sheet1!$D247)), "", FIND(Sheet2!D247, Sheet1!$D247)))</f>
        <v/>
      </c>
      <c r="E247" s="2" t="str">
        <f>IF(ISBLANK(Sheet2!E247), "", IF(ISERR(FIND(Sheet2!E247, Sheet1!$D247)), "", FIND(Sheet2!E247, Sheet1!$D247)))</f>
        <v/>
      </c>
      <c r="F247" s="2" t="str">
        <f>IF(ISBLANK(Sheet2!F247), "", IF(ISERR(FIND(Sheet2!F247, Sheet1!$D247)), "", FIND(Sheet2!F247, Sheet1!$D247)))</f>
        <v/>
      </c>
      <c r="G247" s="2" t="str">
        <f>IF(ISBLANK(Sheet2!G247), "", IF(ISERR(FIND(Sheet2!G247, Sheet1!$D247)), "", FIND(Sheet2!G247, Sheet1!$D247)))</f>
        <v/>
      </c>
      <c r="H247" s="2" t="str">
        <f>IF(ISBLANK(Sheet2!H247), "", IF(ISERR(FIND(Sheet2!H247, Sheet1!$D247)), "", FIND(Sheet2!H247, Sheet1!$D247)))</f>
        <v/>
      </c>
      <c r="I247" s="2" t="str">
        <f>IF(ISBLANK(Sheet2!I247), "", IF(ISERR(FIND(Sheet2!I247, Sheet1!$D247)), "", FIND(Sheet2!I247, Sheet1!$D247)))</f>
        <v/>
      </c>
      <c r="J247" s="2" t="str">
        <f>IF(ISBLANK(Sheet2!J247), "", IF(ISERR(FIND(Sheet2!J247, Sheet1!$D247)), "", FIND(Sheet2!J247, Sheet1!$D247)))</f>
        <v/>
      </c>
      <c r="K247" s="2" t="str">
        <f>IF(ISBLANK(Sheet2!K247), "", IF(ISERR(FIND(Sheet2!K247, Sheet1!$D247)), "", FIND(Sheet2!K247, Sheet1!$D247)))</f>
        <v/>
      </c>
      <c r="L247" s="2" t="str">
        <f>IF(ISBLANK(Sheet2!L247), "", IF(ISERR(FIND(Sheet2!L247, Sheet1!$D247)), "", FIND(Sheet2!L247, Sheet1!$D247)))</f>
        <v/>
      </c>
      <c r="M247" s="2" t="str">
        <f>IF(ISBLANK(Sheet2!M247), "", IF(ISERR(FIND(Sheet2!M247, Sheet1!$D247)), "", FIND(Sheet2!M247, Sheet1!$D247)))</f>
        <v/>
      </c>
      <c r="N247" s="2" t="str">
        <f>IF(ISBLANK(Sheet2!N247), "", IF(ISERR(FIND(Sheet2!N247, Sheet1!$D247)), "", FIND(Sheet2!N247, Sheet1!$D247)))</f>
        <v/>
      </c>
      <c r="O247" s="2">
        <f>IF(ISBLANK(Sheet2!O247), "", IF(ISERR(FIND(Sheet2!O247, Sheet1!$D247)), "", FIND(Sheet2!O247, Sheet1!$D247)))</f>
        <v>13</v>
      </c>
      <c r="P247" s="2" t="str">
        <f>IF(ISBLANK(Sheet2!P247), "", IF(ISERR(FIND(Sheet2!P247, Sheet1!$D247)), "", FIND(Sheet2!P247, Sheet1!$D247)))</f>
        <v/>
      </c>
      <c r="Q247" s="2" t="str">
        <f>IF(ISBLANK(Sheet2!Q247), "", IF(ISERR(FIND(Sheet2!Q247, Sheet1!$D247)), "", FIND(Sheet2!Q247, Sheet1!$D247)))</f>
        <v/>
      </c>
      <c r="R247" s="2" t="str">
        <f>IF(ISBLANK(Sheet2!R247), "", IF(ISERR(FIND(Sheet2!R247, Sheet1!$D247)), "", FIND(Sheet2!R247, Sheet1!$D247)))</f>
        <v/>
      </c>
      <c r="S247" s="2" t="str">
        <f>IF(ISBLANK(Sheet2!S247), "", IF(ISERR(FIND(Sheet2!S247, Sheet1!$D247)), "", FIND(Sheet2!S247, Sheet1!$D247)))</f>
        <v/>
      </c>
      <c r="T247" s="2" t="str">
        <f>IF(ISBLANK(Sheet2!T247), "", IF(ISERR(FIND(Sheet2!T247, Sheet1!$D247)), "", FIND(Sheet2!T247, Sheet1!$D247)))</f>
        <v/>
      </c>
      <c r="U247" s="2" t="str">
        <f>IF(ISBLANK(Sheet2!U247), "", IF(ISERR(FIND(Sheet2!U247, Sheet1!$D247)), "", FIND(Sheet2!U247, Sheet1!$D247)))</f>
        <v/>
      </c>
      <c r="V247" s="2" t="str">
        <f>IF(ISBLANK(Sheet2!V247), "", IF(ISERR(FIND(Sheet2!V247, Sheet1!$D247)), "", FIND(Sheet2!V247, Sheet1!$D247)))</f>
        <v/>
      </c>
      <c r="W247" s="2" t="str">
        <f>IF(ISBLANK(Sheet2!W247), "", IF(ISERR(FIND(Sheet2!W247, Sheet1!$D247)), "", FIND(Sheet2!W247, Sheet1!$D247)))</f>
        <v/>
      </c>
      <c r="X247" s="2" t="str">
        <f>IF(ISBLANK(Sheet2!X247), "", IF(ISERR(FIND(Sheet2!X247, Sheet1!$D247)), "", FIND(Sheet2!X247, Sheet1!$D247)))</f>
        <v/>
      </c>
    </row>
    <row r="248">
      <c r="A248" s="2" t="str">
        <f>IF(ISBLANK(Sheet2!A248), "", IF(ISERR(FIND(Sheet2!A248, Sheet1!$D248)), "", FIND(Sheet2!A248, Sheet1!$D248)))</f>
        <v/>
      </c>
      <c r="B248" s="2" t="str">
        <f>IF(ISBLANK(Sheet2!B248), "", IF(ISERR(FIND(Sheet2!B248, Sheet1!$D248)), "", FIND(Sheet2!B248, Sheet1!$D248)))</f>
        <v/>
      </c>
      <c r="C248" s="2" t="str">
        <f>IF(ISBLANK(Sheet2!C248), "", IF(ISERR(FIND(Sheet2!C248, Sheet1!$D248)), "", FIND(Sheet2!C248, Sheet1!$D248)))</f>
        <v/>
      </c>
      <c r="D248" s="2" t="str">
        <f>IF(ISBLANK(Sheet2!D248), "", IF(ISERR(FIND(Sheet2!D248, Sheet1!$D248)), "", FIND(Sheet2!D248, Sheet1!$D248)))</f>
        <v/>
      </c>
      <c r="E248" s="2">
        <f>IF(ISBLANK(Sheet2!E248), "", IF(ISERR(FIND(Sheet2!E248, Sheet1!$D248)), "", FIND(Sheet2!E248, Sheet1!$D248)))</f>
        <v>2</v>
      </c>
      <c r="F248" s="2" t="str">
        <f>IF(ISBLANK(Sheet2!F248), "", IF(ISERR(FIND(Sheet2!F248, Sheet1!$D248)), "", FIND(Sheet2!F248, Sheet1!$D248)))</f>
        <v/>
      </c>
      <c r="G248" s="2" t="str">
        <f>IF(ISBLANK(Sheet2!G248), "", IF(ISERR(FIND(Sheet2!G248, Sheet1!$D248)), "", FIND(Sheet2!G248, Sheet1!$D248)))</f>
        <v/>
      </c>
      <c r="H248" s="2" t="str">
        <f>IF(ISBLANK(Sheet2!H248), "", IF(ISERR(FIND(Sheet2!H248, Sheet1!$D248)), "", FIND(Sheet2!H248, Sheet1!$D248)))</f>
        <v/>
      </c>
      <c r="I248" s="2" t="str">
        <f>IF(ISBLANK(Sheet2!I248), "", IF(ISERR(FIND(Sheet2!I248, Sheet1!$D248)), "", FIND(Sheet2!I248, Sheet1!$D248)))</f>
        <v/>
      </c>
      <c r="J248" s="2" t="str">
        <f>IF(ISBLANK(Sheet2!J248), "", IF(ISERR(FIND(Sheet2!J248, Sheet1!$D248)), "", FIND(Sheet2!J248, Sheet1!$D248)))</f>
        <v/>
      </c>
      <c r="K248" s="2" t="str">
        <f>IF(ISBLANK(Sheet2!K248), "", IF(ISERR(FIND(Sheet2!K248, Sheet1!$D248)), "", FIND(Sheet2!K248, Sheet1!$D248)))</f>
        <v/>
      </c>
      <c r="L248" s="2" t="str">
        <f>IF(ISBLANK(Sheet2!L248), "", IF(ISERR(FIND(Sheet2!L248, Sheet1!$D248)), "", FIND(Sheet2!L248, Sheet1!$D248)))</f>
        <v/>
      </c>
      <c r="M248" s="2" t="str">
        <f>IF(ISBLANK(Sheet2!M248), "", IF(ISERR(FIND(Sheet2!M248, Sheet1!$D248)), "", FIND(Sheet2!M248, Sheet1!$D248)))</f>
        <v/>
      </c>
      <c r="N248" s="2" t="str">
        <f>IF(ISBLANK(Sheet2!N248), "", IF(ISERR(FIND(Sheet2!N248, Sheet1!$D248)), "", FIND(Sheet2!N248, Sheet1!$D248)))</f>
        <v/>
      </c>
      <c r="O248" s="2" t="str">
        <f>IF(ISBLANK(Sheet2!O248), "", IF(ISERR(FIND(Sheet2!O248, Sheet1!$D248)), "", FIND(Sheet2!O248, Sheet1!$D248)))</f>
        <v/>
      </c>
      <c r="P248" s="2" t="str">
        <f>IF(ISBLANK(Sheet2!P248), "", IF(ISERR(FIND(Sheet2!P248, Sheet1!$D248)), "", FIND(Sheet2!P248, Sheet1!$D248)))</f>
        <v/>
      </c>
      <c r="Q248" s="2" t="str">
        <f>IF(ISBLANK(Sheet2!Q248), "", IF(ISERR(FIND(Sheet2!Q248, Sheet1!$D248)), "", FIND(Sheet2!Q248, Sheet1!$D248)))</f>
        <v/>
      </c>
      <c r="R248" s="2" t="str">
        <f>IF(ISBLANK(Sheet2!R248), "", IF(ISERR(FIND(Sheet2!R248, Sheet1!$D248)), "", FIND(Sheet2!R248, Sheet1!$D248)))</f>
        <v/>
      </c>
      <c r="S248" s="2" t="str">
        <f>IF(ISBLANK(Sheet2!S248), "", IF(ISERR(FIND(Sheet2!S248, Sheet1!$D248)), "", FIND(Sheet2!S248, Sheet1!$D248)))</f>
        <v/>
      </c>
      <c r="T248" s="2" t="str">
        <f>IF(ISBLANK(Sheet2!T248), "", IF(ISERR(FIND(Sheet2!T248, Sheet1!$D248)), "", FIND(Sheet2!T248, Sheet1!$D248)))</f>
        <v/>
      </c>
      <c r="U248" s="2" t="str">
        <f>IF(ISBLANK(Sheet2!U248), "", IF(ISERR(FIND(Sheet2!U248, Sheet1!$D248)), "", FIND(Sheet2!U248, Sheet1!$D248)))</f>
        <v/>
      </c>
      <c r="V248" s="2" t="str">
        <f>IF(ISBLANK(Sheet2!V248), "", IF(ISERR(FIND(Sheet2!V248, Sheet1!$D248)), "", FIND(Sheet2!V248, Sheet1!$D248)))</f>
        <v/>
      </c>
      <c r="W248" s="2" t="str">
        <f>IF(ISBLANK(Sheet2!W248), "", IF(ISERR(FIND(Sheet2!W248, Sheet1!$D248)), "", FIND(Sheet2!W248, Sheet1!$D248)))</f>
        <v/>
      </c>
      <c r="X248" s="2" t="str">
        <f>IF(ISBLANK(Sheet2!X248), "", IF(ISERR(FIND(Sheet2!X248, Sheet1!$D248)), "", FIND(Sheet2!X248, Sheet1!$D248)))</f>
        <v/>
      </c>
    </row>
    <row r="249">
      <c r="A249" s="2" t="str">
        <f>IF(ISBLANK(Sheet2!A249), "", IF(ISERR(FIND(Sheet2!A249, Sheet1!$D249)), "", FIND(Sheet2!A249, Sheet1!$D249)))</f>
        <v/>
      </c>
      <c r="B249" s="2" t="str">
        <f>IF(ISBLANK(Sheet2!B249), "", IF(ISERR(FIND(Sheet2!B249, Sheet1!$D249)), "", FIND(Sheet2!B249, Sheet1!$D249)))</f>
        <v/>
      </c>
      <c r="C249" s="2" t="str">
        <f>IF(ISBLANK(Sheet2!C249), "", IF(ISERR(FIND(Sheet2!C249, Sheet1!$D249)), "", FIND(Sheet2!C249, Sheet1!$D249)))</f>
        <v/>
      </c>
      <c r="D249" s="2" t="str">
        <f>IF(ISBLANK(Sheet2!D249), "", IF(ISERR(FIND(Sheet2!D249, Sheet1!$D249)), "", FIND(Sheet2!D249, Sheet1!$D249)))</f>
        <v/>
      </c>
      <c r="E249" s="2" t="str">
        <f>IF(ISBLANK(Sheet2!E249), "", IF(ISERR(FIND(Sheet2!E249, Sheet1!$D249)), "", FIND(Sheet2!E249, Sheet1!$D249)))</f>
        <v/>
      </c>
      <c r="F249" s="2" t="str">
        <f>IF(ISBLANK(Sheet2!F249), "", IF(ISERR(FIND(Sheet2!F249, Sheet1!$D249)), "", FIND(Sheet2!F249, Sheet1!$D249)))</f>
        <v/>
      </c>
      <c r="G249" s="2" t="str">
        <f>IF(ISBLANK(Sheet2!G249), "", IF(ISERR(FIND(Sheet2!G249, Sheet1!$D249)), "", FIND(Sheet2!G249, Sheet1!$D249)))</f>
        <v/>
      </c>
      <c r="H249" s="2" t="str">
        <f>IF(ISBLANK(Sheet2!H249), "", IF(ISERR(FIND(Sheet2!H249, Sheet1!$D249)), "", FIND(Sheet2!H249, Sheet1!$D249)))</f>
        <v/>
      </c>
      <c r="I249" s="2">
        <f>IF(ISBLANK(Sheet2!I249), "", IF(ISERR(FIND(Sheet2!I249, Sheet1!$D249)), "", FIND(Sheet2!I249, Sheet1!$D249)))</f>
        <v>7</v>
      </c>
      <c r="J249" s="2">
        <f>IF(ISBLANK(Sheet2!J249), "", IF(ISERR(FIND(Sheet2!J249, Sheet1!$D249)), "", FIND(Sheet2!J249, Sheet1!$D249)))</f>
        <v>7</v>
      </c>
      <c r="K249" s="2" t="str">
        <f>IF(ISBLANK(Sheet2!K249), "", IF(ISERR(FIND(Sheet2!K249, Sheet1!$D249)), "", FIND(Sheet2!K249, Sheet1!$D249)))</f>
        <v/>
      </c>
      <c r="L249" s="2" t="str">
        <f>IF(ISBLANK(Sheet2!L249), "", IF(ISERR(FIND(Sheet2!L249, Sheet1!$D249)), "", FIND(Sheet2!L249, Sheet1!$D249)))</f>
        <v/>
      </c>
      <c r="M249" s="2" t="str">
        <f>IF(ISBLANK(Sheet2!M249), "", IF(ISERR(FIND(Sheet2!M249, Sheet1!$D249)), "", FIND(Sheet2!M249, Sheet1!$D249)))</f>
        <v/>
      </c>
      <c r="N249" s="2" t="str">
        <f>IF(ISBLANK(Sheet2!N249), "", IF(ISERR(FIND(Sheet2!N249, Sheet1!$D249)), "", FIND(Sheet2!N249, Sheet1!$D249)))</f>
        <v/>
      </c>
      <c r="O249" s="2" t="str">
        <f>IF(ISBLANK(Sheet2!O249), "", IF(ISERR(FIND(Sheet2!O249, Sheet1!$D249)), "", FIND(Sheet2!O249, Sheet1!$D249)))</f>
        <v/>
      </c>
      <c r="P249" s="2" t="str">
        <f>IF(ISBLANK(Sheet2!P249), "", IF(ISERR(FIND(Sheet2!P249, Sheet1!$D249)), "", FIND(Sheet2!P249, Sheet1!$D249)))</f>
        <v/>
      </c>
      <c r="Q249" s="2" t="str">
        <f>IF(ISBLANK(Sheet2!Q249), "", IF(ISERR(FIND(Sheet2!Q249, Sheet1!$D249)), "", FIND(Sheet2!Q249, Sheet1!$D249)))</f>
        <v/>
      </c>
      <c r="R249" s="2" t="str">
        <f>IF(ISBLANK(Sheet2!R249), "", IF(ISERR(FIND(Sheet2!R249, Sheet1!$D249)), "", FIND(Sheet2!R249, Sheet1!$D249)))</f>
        <v/>
      </c>
      <c r="S249" s="2" t="str">
        <f>IF(ISBLANK(Sheet2!S249), "", IF(ISERR(FIND(Sheet2!S249, Sheet1!$D249)), "", FIND(Sheet2!S249, Sheet1!$D249)))</f>
        <v/>
      </c>
      <c r="T249" s="2" t="str">
        <f>IF(ISBLANK(Sheet2!T249), "", IF(ISERR(FIND(Sheet2!T249, Sheet1!$D249)), "", FIND(Sheet2!T249, Sheet1!$D249)))</f>
        <v/>
      </c>
      <c r="U249" s="2" t="str">
        <f>IF(ISBLANK(Sheet2!U249), "", IF(ISERR(FIND(Sheet2!U249, Sheet1!$D249)), "", FIND(Sheet2!U249, Sheet1!$D249)))</f>
        <v/>
      </c>
      <c r="V249" s="2" t="str">
        <f>IF(ISBLANK(Sheet2!V249), "", IF(ISERR(FIND(Sheet2!V249, Sheet1!$D249)), "", FIND(Sheet2!V249, Sheet1!$D249)))</f>
        <v/>
      </c>
      <c r="W249" s="2" t="str">
        <f>IF(ISBLANK(Sheet2!W249), "", IF(ISERR(FIND(Sheet2!W249, Sheet1!$D249)), "", FIND(Sheet2!W249, Sheet1!$D249)))</f>
        <v/>
      </c>
      <c r="X249" s="2" t="str">
        <f>IF(ISBLANK(Sheet2!X249), "", IF(ISERR(FIND(Sheet2!X249, Sheet1!$D249)), "", FIND(Sheet2!X249, Sheet1!$D249)))</f>
        <v/>
      </c>
    </row>
    <row r="250">
      <c r="A250" s="2">
        <f>IF(ISBLANK(Sheet2!A250), "", IF(ISERR(FIND(Sheet2!A250, Sheet1!$D250)), "", FIND(Sheet2!A250, Sheet1!$D250)))</f>
        <v>1</v>
      </c>
      <c r="B250" s="2" t="str">
        <f>IF(ISBLANK(Sheet2!B250), "", IF(ISERR(FIND(Sheet2!B250, Sheet1!$D250)), "", FIND(Sheet2!B250, Sheet1!$D250)))</f>
        <v/>
      </c>
      <c r="C250" s="2" t="str">
        <f>IF(ISBLANK(Sheet2!C250), "", IF(ISERR(FIND(Sheet2!C250, Sheet1!$D250)), "", FIND(Sheet2!C250, Sheet1!$D250)))</f>
        <v/>
      </c>
      <c r="D250" s="2" t="str">
        <f>IF(ISBLANK(Sheet2!D250), "", IF(ISERR(FIND(Sheet2!D250, Sheet1!$D250)), "", FIND(Sheet2!D250, Sheet1!$D250)))</f>
        <v/>
      </c>
      <c r="E250" s="2" t="str">
        <f>IF(ISBLANK(Sheet2!E250), "", IF(ISERR(FIND(Sheet2!E250, Sheet1!$D250)), "", FIND(Sheet2!E250, Sheet1!$D250)))</f>
        <v/>
      </c>
      <c r="F250" s="2" t="str">
        <f>IF(ISBLANK(Sheet2!F250), "", IF(ISERR(FIND(Sheet2!F250, Sheet1!$D250)), "", FIND(Sheet2!F250, Sheet1!$D250)))</f>
        <v/>
      </c>
      <c r="G250" s="2" t="str">
        <f>IF(ISBLANK(Sheet2!G250), "", IF(ISERR(FIND(Sheet2!G250, Sheet1!$D250)), "", FIND(Sheet2!G250, Sheet1!$D250)))</f>
        <v/>
      </c>
      <c r="H250" s="2" t="str">
        <f>IF(ISBLANK(Sheet2!H250), "", IF(ISERR(FIND(Sheet2!H250, Sheet1!$D250)), "", FIND(Sheet2!H250, Sheet1!$D250)))</f>
        <v/>
      </c>
      <c r="I250" s="2" t="str">
        <f>IF(ISBLANK(Sheet2!I250), "", IF(ISERR(FIND(Sheet2!I250, Sheet1!$D250)), "", FIND(Sheet2!I250, Sheet1!$D250)))</f>
        <v/>
      </c>
      <c r="J250" s="2" t="str">
        <f>IF(ISBLANK(Sheet2!J250), "", IF(ISERR(FIND(Sheet2!J250, Sheet1!$D250)), "", FIND(Sheet2!J250, Sheet1!$D250)))</f>
        <v/>
      </c>
      <c r="K250" s="2" t="str">
        <f>IF(ISBLANK(Sheet2!K250), "", IF(ISERR(FIND(Sheet2!K250, Sheet1!$D250)), "", FIND(Sheet2!K250, Sheet1!$D250)))</f>
        <v/>
      </c>
      <c r="L250" s="2" t="str">
        <f>IF(ISBLANK(Sheet2!L250), "", IF(ISERR(FIND(Sheet2!L250, Sheet1!$D250)), "", FIND(Sheet2!L250, Sheet1!$D250)))</f>
        <v/>
      </c>
      <c r="M250" s="2" t="str">
        <f>IF(ISBLANK(Sheet2!M250), "", IF(ISERR(FIND(Sheet2!M250, Sheet1!$D250)), "", FIND(Sheet2!M250, Sheet1!$D250)))</f>
        <v/>
      </c>
      <c r="N250" s="2" t="str">
        <f>IF(ISBLANK(Sheet2!N250), "", IF(ISERR(FIND(Sheet2!N250, Sheet1!$D250)), "", FIND(Sheet2!N250, Sheet1!$D250)))</f>
        <v/>
      </c>
      <c r="O250" s="2" t="str">
        <f>IF(ISBLANK(Sheet2!O250), "", IF(ISERR(FIND(Sheet2!O250, Sheet1!$D250)), "", FIND(Sheet2!O250, Sheet1!$D250)))</f>
        <v/>
      </c>
      <c r="P250" s="2" t="str">
        <f>IF(ISBLANK(Sheet2!P250), "", IF(ISERR(FIND(Sheet2!P250, Sheet1!$D250)), "", FIND(Sheet2!P250, Sheet1!$D250)))</f>
        <v/>
      </c>
      <c r="Q250" s="2" t="str">
        <f>IF(ISBLANK(Sheet2!Q250), "", IF(ISERR(FIND(Sheet2!Q250, Sheet1!$D250)), "", FIND(Sheet2!Q250, Sheet1!$D250)))</f>
        <v/>
      </c>
      <c r="R250" s="2" t="str">
        <f>IF(ISBLANK(Sheet2!R250), "", IF(ISERR(FIND(Sheet2!R250, Sheet1!$D250)), "", FIND(Sheet2!R250, Sheet1!$D250)))</f>
        <v/>
      </c>
      <c r="S250" s="2" t="str">
        <f>IF(ISBLANK(Sheet2!S250), "", IF(ISERR(FIND(Sheet2!S250, Sheet1!$D250)), "", FIND(Sheet2!S250, Sheet1!$D250)))</f>
        <v/>
      </c>
      <c r="T250" s="2" t="str">
        <f>IF(ISBLANK(Sheet2!T250), "", IF(ISERR(FIND(Sheet2!T250, Sheet1!$D250)), "", FIND(Sheet2!T250, Sheet1!$D250)))</f>
        <v/>
      </c>
      <c r="U250" s="2" t="str">
        <f>IF(ISBLANK(Sheet2!U250), "", IF(ISERR(FIND(Sheet2!U250, Sheet1!$D250)), "", FIND(Sheet2!U250, Sheet1!$D250)))</f>
        <v/>
      </c>
      <c r="V250" s="2" t="str">
        <f>IF(ISBLANK(Sheet2!V250), "", IF(ISERR(FIND(Sheet2!V250, Sheet1!$D250)), "", FIND(Sheet2!V250, Sheet1!$D250)))</f>
        <v/>
      </c>
      <c r="W250" s="2" t="str">
        <f>IF(ISBLANK(Sheet2!W250), "", IF(ISERR(FIND(Sheet2!W250, Sheet1!$D250)), "", FIND(Sheet2!W250, Sheet1!$D250)))</f>
        <v/>
      </c>
      <c r="X250" s="2" t="str">
        <f>IF(ISBLANK(Sheet2!X250), "", IF(ISERR(FIND(Sheet2!X250, Sheet1!$D250)), "", FIND(Sheet2!X250, Sheet1!$D250)))</f>
        <v/>
      </c>
    </row>
    <row r="251">
      <c r="A251" s="2" t="str">
        <f>IF(ISBLANK(Sheet2!A251), "", IF(ISERR(FIND(Sheet2!A251, Sheet1!$D251)), "", FIND(Sheet2!A251, Sheet1!$D251)))</f>
        <v/>
      </c>
      <c r="B251" s="2" t="str">
        <f>IF(ISBLANK(Sheet2!B251), "", IF(ISERR(FIND(Sheet2!B251, Sheet1!$D251)), "", FIND(Sheet2!B251, Sheet1!$D251)))</f>
        <v/>
      </c>
      <c r="C251" s="2" t="str">
        <f>IF(ISBLANK(Sheet2!C251), "", IF(ISERR(FIND(Sheet2!C251, Sheet1!$D251)), "", FIND(Sheet2!C251, Sheet1!$D251)))</f>
        <v/>
      </c>
      <c r="D251" s="2" t="str">
        <f>IF(ISBLANK(Sheet2!D251), "", IF(ISERR(FIND(Sheet2!D251, Sheet1!$D251)), "", FIND(Sheet2!D251, Sheet1!$D251)))</f>
        <v/>
      </c>
      <c r="E251" s="2" t="str">
        <f>IF(ISBLANK(Sheet2!E251), "", IF(ISERR(FIND(Sheet2!E251, Sheet1!$D251)), "", FIND(Sheet2!E251, Sheet1!$D251)))</f>
        <v/>
      </c>
      <c r="F251" s="2" t="str">
        <f>IF(ISBLANK(Sheet2!F251), "", IF(ISERR(FIND(Sheet2!F251, Sheet1!$D251)), "", FIND(Sheet2!F251, Sheet1!$D251)))</f>
        <v/>
      </c>
      <c r="G251" s="2" t="str">
        <f>IF(ISBLANK(Sheet2!G251), "", IF(ISERR(FIND(Sheet2!G251, Sheet1!$D251)), "", FIND(Sheet2!G251, Sheet1!$D251)))</f>
        <v/>
      </c>
      <c r="H251" s="2" t="str">
        <f>IF(ISBLANK(Sheet2!H251), "", IF(ISERR(FIND(Sheet2!H251, Sheet1!$D251)), "", FIND(Sheet2!H251, Sheet1!$D251)))</f>
        <v/>
      </c>
      <c r="I251" s="2" t="str">
        <f>IF(ISBLANK(Sheet2!I251), "", IF(ISERR(FIND(Sheet2!I251, Sheet1!$D251)), "", FIND(Sheet2!I251, Sheet1!$D251)))</f>
        <v/>
      </c>
      <c r="J251" s="2" t="str">
        <f>IF(ISBLANK(Sheet2!J251), "", IF(ISERR(FIND(Sheet2!J251, Sheet1!$D251)), "", FIND(Sheet2!J251, Sheet1!$D251)))</f>
        <v/>
      </c>
      <c r="K251" s="2" t="str">
        <f>IF(ISBLANK(Sheet2!K251), "", IF(ISERR(FIND(Sheet2!K251, Sheet1!$D251)), "", FIND(Sheet2!K251, Sheet1!$D251)))</f>
        <v/>
      </c>
      <c r="L251" s="2" t="str">
        <f>IF(ISBLANK(Sheet2!L251), "", IF(ISERR(FIND(Sheet2!L251, Sheet1!$D251)), "", FIND(Sheet2!L251, Sheet1!$D251)))</f>
        <v/>
      </c>
      <c r="M251" s="2" t="str">
        <f>IF(ISBLANK(Sheet2!M251), "", IF(ISERR(FIND(Sheet2!M251, Sheet1!$D251)), "", FIND(Sheet2!M251, Sheet1!$D251)))</f>
        <v/>
      </c>
      <c r="N251" s="2" t="str">
        <f>IF(ISBLANK(Sheet2!N251), "", IF(ISERR(FIND(Sheet2!N251, Sheet1!$D251)), "", FIND(Sheet2!N251, Sheet1!$D251)))</f>
        <v/>
      </c>
      <c r="O251" s="2" t="str">
        <f>IF(ISBLANK(Sheet2!O251), "", IF(ISERR(FIND(Sheet2!O251, Sheet1!$D251)), "", FIND(Sheet2!O251, Sheet1!$D251)))</f>
        <v/>
      </c>
      <c r="P251" s="2" t="str">
        <f>IF(ISBLANK(Sheet2!P251), "", IF(ISERR(FIND(Sheet2!P251, Sheet1!$D251)), "", FIND(Sheet2!P251, Sheet1!$D251)))</f>
        <v/>
      </c>
      <c r="Q251" s="2">
        <f>IF(ISBLANK(Sheet2!Q251), "", IF(ISERR(FIND(Sheet2!Q251, Sheet1!$D251)), "", FIND(Sheet2!Q251, Sheet1!$D251)))</f>
        <v>19</v>
      </c>
      <c r="R251" s="2" t="str">
        <f>IF(ISBLANK(Sheet2!R251), "", IF(ISERR(FIND(Sheet2!R251, Sheet1!$D251)), "", FIND(Sheet2!R251, Sheet1!$D251)))</f>
        <v/>
      </c>
      <c r="S251" s="2" t="str">
        <f>IF(ISBLANK(Sheet2!S251), "", IF(ISERR(FIND(Sheet2!S251, Sheet1!$D251)), "", FIND(Sheet2!S251, Sheet1!$D251)))</f>
        <v/>
      </c>
      <c r="T251" s="2">
        <f>IF(ISBLANK(Sheet2!T251), "", IF(ISERR(FIND(Sheet2!T251, Sheet1!$D251)), "", FIND(Sheet2!T251, Sheet1!$D251)))</f>
        <v>19</v>
      </c>
      <c r="U251" s="2" t="str">
        <f>IF(ISBLANK(Sheet2!U251), "", IF(ISERR(FIND(Sheet2!U251, Sheet1!$D251)), "", FIND(Sheet2!U251, Sheet1!$D251)))</f>
        <v/>
      </c>
      <c r="V251" s="2" t="str">
        <f>IF(ISBLANK(Sheet2!V251), "", IF(ISERR(FIND(Sheet2!V251, Sheet1!$D251)), "", FIND(Sheet2!V251, Sheet1!$D251)))</f>
        <v/>
      </c>
      <c r="W251" s="2" t="str">
        <f>IF(ISBLANK(Sheet2!W251), "", IF(ISERR(FIND(Sheet2!W251, Sheet1!$D251)), "", FIND(Sheet2!W251, Sheet1!$D251)))</f>
        <v/>
      </c>
      <c r="X251" s="2" t="str">
        <f>IF(ISBLANK(Sheet2!X251), "", IF(ISERR(FIND(Sheet2!X251, Sheet1!$D251)), "", FIND(Sheet2!X251, Sheet1!$D251)))</f>
        <v/>
      </c>
    </row>
    <row r="252">
      <c r="A252" s="2" t="str">
        <f>IF(ISBLANK(Sheet2!A252), "", IF(ISERR(FIND(Sheet2!A252, Sheet1!$D252)), "", FIND(Sheet2!A252, Sheet1!$D252)))</f>
        <v/>
      </c>
      <c r="B252" s="2" t="str">
        <f>IF(ISBLANK(Sheet2!B252), "", IF(ISERR(FIND(Sheet2!B252, Sheet1!$D252)), "", FIND(Sheet2!B252, Sheet1!$D252)))</f>
        <v/>
      </c>
      <c r="C252" s="2">
        <f>IF(ISBLANK(Sheet2!C252), "", IF(ISERR(FIND(Sheet2!C252, Sheet1!$D252)), "", FIND(Sheet2!C252, Sheet1!$D252)))</f>
        <v>4</v>
      </c>
      <c r="D252" s="2" t="str">
        <f>IF(ISBLANK(Sheet2!D252), "", IF(ISERR(FIND(Sheet2!D252, Sheet1!$D252)), "", FIND(Sheet2!D252, Sheet1!$D252)))</f>
        <v/>
      </c>
      <c r="E252" s="2" t="str">
        <f>IF(ISBLANK(Sheet2!E252), "", IF(ISERR(FIND(Sheet2!E252, Sheet1!$D252)), "", FIND(Sheet2!E252, Sheet1!$D252)))</f>
        <v/>
      </c>
      <c r="F252" s="2" t="str">
        <f>IF(ISBLANK(Sheet2!F252), "", IF(ISERR(FIND(Sheet2!F252, Sheet1!$D252)), "", FIND(Sheet2!F252, Sheet1!$D252)))</f>
        <v/>
      </c>
      <c r="G252" s="2" t="str">
        <f>IF(ISBLANK(Sheet2!G252), "", IF(ISERR(FIND(Sheet2!G252, Sheet1!$D252)), "", FIND(Sheet2!G252, Sheet1!$D252)))</f>
        <v/>
      </c>
      <c r="H252" s="2" t="str">
        <f>IF(ISBLANK(Sheet2!H252), "", IF(ISERR(FIND(Sheet2!H252, Sheet1!$D252)), "", FIND(Sheet2!H252, Sheet1!$D252)))</f>
        <v/>
      </c>
      <c r="I252" s="2" t="str">
        <f>IF(ISBLANK(Sheet2!I252), "", IF(ISERR(FIND(Sheet2!I252, Sheet1!$D252)), "", FIND(Sheet2!I252, Sheet1!$D252)))</f>
        <v/>
      </c>
      <c r="J252" s="2" t="str">
        <f>IF(ISBLANK(Sheet2!J252), "", IF(ISERR(FIND(Sheet2!J252, Sheet1!$D252)), "", FIND(Sheet2!J252, Sheet1!$D252)))</f>
        <v/>
      </c>
      <c r="K252" s="2" t="str">
        <f>IF(ISBLANK(Sheet2!K252), "", IF(ISERR(FIND(Sheet2!K252, Sheet1!$D252)), "", FIND(Sheet2!K252, Sheet1!$D252)))</f>
        <v/>
      </c>
      <c r="L252" s="2" t="str">
        <f>IF(ISBLANK(Sheet2!L252), "", IF(ISERR(FIND(Sheet2!L252, Sheet1!$D252)), "", FIND(Sheet2!L252, Sheet1!$D252)))</f>
        <v/>
      </c>
      <c r="M252" s="2" t="str">
        <f>IF(ISBLANK(Sheet2!M252), "", IF(ISERR(FIND(Sheet2!M252, Sheet1!$D252)), "", FIND(Sheet2!M252, Sheet1!$D252)))</f>
        <v/>
      </c>
      <c r="N252" s="2" t="str">
        <f>IF(ISBLANK(Sheet2!N252), "", IF(ISERR(FIND(Sheet2!N252, Sheet1!$D252)), "", FIND(Sheet2!N252, Sheet1!$D252)))</f>
        <v/>
      </c>
      <c r="O252" s="2" t="str">
        <f>IF(ISBLANK(Sheet2!O252), "", IF(ISERR(FIND(Sheet2!O252, Sheet1!$D252)), "", FIND(Sheet2!O252, Sheet1!$D252)))</f>
        <v/>
      </c>
      <c r="P252" s="2" t="str">
        <f>IF(ISBLANK(Sheet2!P252), "", IF(ISERR(FIND(Sheet2!P252, Sheet1!$D252)), "", FIND(Sheet2!P252, Sheet1!$D252)))</f>
        <v/>
      </c>
      <c r="Q252" s="2" t="str">
        <f>IF(ISBLANK(Sheet2!Q252), "", IF(ISERR(FIND(Sheet2!Q252, Sheet1!$D252)), "", FIND(Sheet2!Q252, Sheet1!$D252)))</f>
        <v/>
      </c>
      <c r="R252" s="2" t="str">
        <f>IF(ISBLANK(Sheet2!R252), "", IF(ISERR(FIND(Sheet2!R252, Sheet1!$D252)), "", FIND(Sheet2!R252, Sheet1!$D252)))</f>
        <v/>
      </c>
      <c r="S252" s="2" t="str">
        <f>IF(ISBLANK(Sheet2!S252), "", IF(ISERR(FIND(Sheet2!S252, Sheet1!$D252)), "", FIND(Sheet2!S252, Sheet1!$D252)))</f>
        <v/>
      </c>
      <c r="T252" s="2" t="str">
        <f>IF(ISBLANK(Sheet2!T252), "", IF(ISERR(FIND(Sheet2!T252, Sheet1!$D252)), "", FIND(Sheet2!T252, Sheet1!$D252)))</f>
        <v/>
      </c>
      <c r="U252" s="2" t="str">
        <f>IF(ISBLANK(Sheet2!U252), "", IF(ISERR(FIND(Sheet2!U252, Sheet1!$D252)), "", FIND(Sheet2!U252, Sheet1!$D252)))</f>
        <v/>
      </c>
      <c r="V252" s="2" t="str">
        <f>IF(ISBLANK(Sheet2!V252), "", IF(ISERR(FIND(Sheet2!V252, Sheet1!$D252)), "", FIND(Sheet2!V252, Sheet1!$D252)))</f>
        <v/>
      </c>
      <c r="W252" s="2" t="str">
        <f>IF(ISBLANK(Sheet2!W252), "", IF(ISERR(FIND(Sheet2!W252, Sheet1!$D252)), "", FIND(Sheet2!W252, Sheet1!$D252)))</f>
        <v/>
      </c>
      <c r="X252" s="2" t="str">
        <f>IF(ISBLANK(Sheet2!X252), "", IF(ISERR(FIND(Sheet2!X252, Sheet1!$D252)), "", FIND(Sheet2!X252, Sheet1!$D252)))</f>
        <v/>
      </c>
    </row>
    <row r="253">
      <c r="A253" s="2" t="str">
        <f>IF(ISBLANK(Sheet2!A253), "", IF(ISERR(FIND(Sheet2!A253, Sheet1!$D253)), "", FIND(Sheet2!A253, Sheet1!$D253)))</f>
        <v/>
      </c>
      <c r="B253" s="2" t="str">
        <f>IF(ISBLANK(Sheet2!B253), "", IF(ISERR(FIND(Sheet2!B253, Sheet1!$D253)), "", FIND(Sheet2!B253, Sheet1!$D253)))</f>
        <v/>
      </c>
      <c r="C253" s="2" t="str">
        <f>IF(ISBLANK(Sheet2!C253), "", IF(ISERR(FIND(Sheet2!C253, Sheet1!$D253)), "", FIND(Sheet2!C253, Sheet1!$D253)))</f>
        <v/>
      </c>
      <c r="D253" s="2" t="str">
        <f>IF(ISBLANK(Sheet2!D253), "", IF(ISERR(FIND(Sheet2!D253, Sheet1!$D253)), "", FIND(Sheet2!D253, Sheet1!$D253)))</f>
        <v/>
      </c>
      <c r="E253" s="2" t="str">
        <f>IF(ISBLANK(Sheet2!E253), "", IF(ISERR(FIND(Sheet2!E253, Sheet1!$D253)), "", FIND(Sheet2!E253, Sheet1!$D253)))</f>
        <v/>
      </c>
      <c r="F253" s="2" t="str">
        <f>IF(ISBLANK(Sheet2!F253), "", IF(ISERR(FIND(Sheet2!F253, Sheet1!$D253)), "", FIND(Sheet2!F253, Sheet1!$D253)))</f>
        <v/>
      </c>
      <c r="G253" s="2" t="str">
        <f>IF(ISBLANK(Sheet2!G253), "", IF(ISERR(FIND(Sheet2!G253, Sheet1!$D253)), "", FIND(Sheet2!G253, Sheet1!$D253)))</f>
        <v/>
      </c>
      <c r="H253" s="2" t="str">
        <f>IF(ISBLANK(Sheet2!H253), "", IF(ISERR(FIND(Sheet2!H253, Sheet1!$D253)), "", FIND(Sheet2!H253, Sheet1!$D253)))</f>
        <v/>
      </c>
      <c r="I253" s="2" t="str">
        <f>IF(ISBLANK(Sheet2!I253), "", IF(ISERR(FIND(Sheet2!I253, Sheet1!$D253)), "", FIND(Sheet2!I253, Sheet1!$D253)))</f>
        <v/>
      </c>
      <c r="J253" s="2" t="str">
        <f>IF(ISBLANK(Sheet2!J253), "", IF(ISERR(FIND(Sheet2!J253, Sheet1!$D253)), "", FIND(Sheet2!J253, Sheet1!$D253)))</f>
        <v/>
      </c>
      <c r="K253" s="2" t="str">
        <f>IF(ISBLANK(Sheet2!K253), "", IF(ISERR(FIND(Sheet2!K253, Sheet1!$D253)), "", FIND(Sheet2!K253, Sheet1!$D253)))</f>
        <v/>
      </c>
      <c r="L253" s="2" t="str">
        <f>IF(ISBLANK(Sheet2!L253), "", IF(ISERR(FIND(Sheet2!L253, Sheet1!$D253)), "", FIND(Sheet2!L253, Sheet1!$D253)))</f>
        <v/>
      </c>
      <c r="M253" s="2">
        <f>IF(ISBLANK(Sheet2!M253), "", IF(ISERR(FIND(Sheet2!M253, Sheet1!$D253)), "", FIND(Sheet2!M253, Sheet1!$D253)))</f>
        <v>6</v>
      </c>
      <c r="N253" s="2" t="str">
        <f>IF(ISBLANK(Sheet2!N253), "", IF(ISERR(FIND(Sheet2!N253, Sheet1!$D253)), "", FIND(Sheet2!N253, Sheet1!$D253)))</f>
        <v/>
      </c>
      <c r="O253" s="2" t="str">
        <f>IF(ISBLANK(Sheet2!O253), "", IF(ISERR(FIND(Sheet2!O253, Sheet1!$D253)), "", FIND(Sheet2!O253, Sheet1!$D253)))</f>
        <v/>
      </c>
      <c r="P253" s="2" t="str">
        <f>IF(ISBLANK(Sheet2!P253), "", IF(ISERR(FIND(Sheet2!P253, Sheet1!$D253)), "", FIND(Sheet2!P253, Sheet1!$D253)))</f>
        <v/>
      </c>
      <c r="Q253" s="2" t="str">
        <f>IF(ISBLANK(Sheet2!Q253), "", IF(ISERR(FIND(Sheet2!Q253, Sheet1!$D253)), "", FIND(Sheet2!Q253, Sheet1!$D253)))</f>
        <v/>
      </c>
      <c r="R253" s="2" t="str">
        <f>IF(ISBLANK(Sheet2!R253), "", IF(ISERR(FIND(Sheet2!R253, Sheet1!$D253)), "", FIND(Sheet2!R253, Sheet1!$D253)))</f>
        <v/>
      </c>
      <c r="S253" s="2" t="str">
        <f>IF(ISBLANK(Sheet2!S253), "", IF(ISERR(FIND(Sheet2!S253, Sheet1!$D253)), "", FIND(Sheet2!S253, Sheet1!$D253)))</f>
        <v/>
      </c>
      <c r="T253" s="2" t="str">
        <f>IF(ISBLANK(Sheet2!T253), "", IF(ISERR(FIND(Sheet2!T253, Sheet1!$D253)), "", FIND(Sheet2!T253, Sheet1!$D253)))</f>
        <v/>
      </c>
      <c r="U253" s="2" t="str">
        <f>IF(ISBLANK(Sheet2!U253), "", IF(ISERR(FIND(Sheet2!U253, Sheet1!$D253)), "", FIND(Sheet2!U253, Sheet1!$D253)))</f>
        <v/>
      </c>
      <c r="V253" s="2" t="str">
        <f>IF(ISBLANK(Sheet2!V253), "", IF(ISERR(FIND(Sheet2!V253, Sheet1!$D253)), "", FIND(Sheet2!V253, Sheet1!$D253)))</f>
        <v/>
      </c>
      <c r="W253" s="2" t="str">
        <f>IF(ISBLANK(Sheet2!W253), "", IF(ISERR(FIND(Sheet2!W253, Sheet1!$D253)), "", FIND(Sheet2!W253, Sheet1!$D253)))</f>
        <v/>
      </c>
      <c r="X253" s="2" t="str">
        <f>IF(ISBLANK(Sheet2!X253), "", IF(ISERR(FIND(Sheet2!X253, Sheet1!$D253)), "", FIND(Sheet2!X253, Sheet1!$D253)))</f>
        <v/>
      </c>
    </row>
    <row r="254">
      <c r="A254" s="2" t="str">
        <f>IF(ISBLANK(Sheet2!A254), "", IF(ISERR(FIND(Sheet2!A254, Sheet1!$D254)), "", FIND(Sheet2!A254, Sheet1!$D254)))</f>
        <v/>
      </c>
      <c r="B254" s="2" t="str">
        <f>IF(ISBLANK(Sheet2!B254), "", IF(ISERR(FIND(Sheet2!B254, Sheet1!$D254)), "", FIND(Sheet2!B254, Sheet1!$D254)))</f>
        <v/>
      </c>
      <c r="C254" s="2">
        <f>IF(ISBLANK(Sheet2!C254), "", IF(ISERR(FIND(Sheet2!C254, Sheet1!$D254)), "", FIND(Sheet2!C254, Sheet1!$D254)))</f>
        <v>1</v>
      </c>
      <c r="D254" s="2" t="str">
        <f>IF(ISBLANK(Sheet2!D254), "", IF(ISERR(FIND(Sheet2!D254, Sheet1!$D254)), "", FIND(Sheet2!D254, Sheet1!$D254)))</f>
        <v/>
      </c>
      <c r="E254" s="2" t="str">
        <f>IF(ISBLANK(Sheet2!E254), "", IF(ISERR(FIND(Sheet2!E254, Sheet1!$D254)), "", FIND(Sheet2!E254, Sheet1!$D254)))</f>
        <v/>
      </c>
      <c r="F254" s="2" t="str">
        <f>IF(ISBLANK(Sheet2!F254), "", IF(ISERR(FIND(Sheet2!F254, Sheet1!$D254)), "", FIND(Sheet2!F254, Sheet1!$D254)))</f>
        <v/>
      </c>
      <c r="G254" s="2" t="str">
        <f>IF(ISBLANK(Sheet2!G254), "", IF(ISERR(FIND(Sheet2!G254, Sheet1!$D254)), "", FIND(Sheet2!G254, Sheet1!$D254)))</f>
        <v/>
      </c>
      <c r="H254" s="2" t="str">
        <f>IF(ISBLANK(Sheet2!H254), "", IF(ISERR(FIND(Sheet2!H254, Sheet1!$D254)), "", FIND(Sheet2!H254, Sheet1!$D254)))</f>
        <v/>
      </c>
      <c r="I254" s="2" t="str">
        <f>IF(ISBLANK(Sheet2!I254), "", IF(ISERR(FIND(Sheet2!I254, Sheet1!$D254)), "", FIND(Sheet2!I254, Sheet1!$D254)))</f>
        <v/>
      </c>
      <c r="J254" s="2" t="str">
        <f>IF(ISBLANK(Sheet2!J254), "", IF(ISERR(FIND(Sheet2!J254, Sheet1!$D254)), "", FIND(Sheet2!J254, Sheet1!$D254)))</f>
        <v/>
      </c>
      <c r="K254" s="2">
        <f>IF(ISBLANK(Sheet2!K254), "", IF(ISERR(FIND(Sheet2!K254, Sheet1!$D254)), "", FIND(Sheet2!K254, Sheet1!$D254)))</f>
        <v>1</v>
      </c>
      <c r="L254" s="2" t="str">
        <f>IF(ISBLANK(Sheet2!L254), "", IF(ISERR(FIND(Sheet2!L254, Sheet1!$D254)), "", FIND(Sheet2!L254, Sheet1!$D254)))</f>
        <v/>
      </c>
      <c r="M254" s="2" t="str">
        <f>IF(ISBLANK(Sheet2!M254), "", IF(ISERR(FIND(Sheet2!M254, Sheet1!$D254)), "", FIND(Sheet2!M254, Sheet1!$D254)))</f>
        <v/>
      </c>
      <c r="N254" s="2" t="str">
        <f>IF(ISBLANK(Sheet2!N254), "", IF(ISERR(FIND(Sheet2!N254, Sheet1!$D254)), "", FIND(Sheet2!N254, Sheet1!$D254)))</f>
        <v/>
      </c>
      <c r="O254" s="2" t="str">
        <f>IF(ISBLANK(Sheet2!O254), "", IF(ISERR(FIND(Sheet2!O254, Sheet1!$D254)), "", FIND(Sheet2!O254, Sheet1!$D254)))</f>
        <v/>
      </c>
      <c r="P254" s="2" t="str">
        <f>IF(ISBLANK(Sheet2!P254), "", IF(ISERR(FIND(Sheet2!P254, Sheet1!$D254)), "", FIND(Sheet2!P254, Sheet1!$D254)))</f>
        <v/>
      </c>
      <c r="Q254" s="2" t="str">
        <f>IF(ISBLANK(Sheet2!Q254), "", IF(ISERR(FIND(Sheet2!Q254, Sheet1!$D254)), "", FIND(Sheet2!Q254, Sheet1!$D254)))</f>
        <v/>
      </c>
      <c r="R254" s="2" t="str">
        <f>IF(ISBLANK(Sheet2!R254), "", IF(ISERR(FIND(Sheet2!R254, Sheet1!$D254)), "", FIND(Sheet2!R254, Sheet1!$D254)))</f>
        <v/>
      </c>
      <c r="S254" s="2" t="str">
        <f>IF(ISBLANK(Sheet2!S254), "", IF(ISERR(FIND(Sheet2!S254, Sheet1!$D254)), "", FIND(Sheet2!S254, Sheet1!$D254)))</f>
        <v/>
      </c>
      <c r="T254" s="2" t="str">
        <f>IF(ISBLANK(Sheet2!T254), "", IF(ISERR(FIND(Sheet2!T254, Sheet1!$D254)), "", FIND(Sheet2!T254, Sheet1!$D254)))</f>
        <v/>
      </c>
      <c r="U254" s="2" t="str">
        <f>IF(ISBLANK(Sheet2!U254), "", IF(ISERR(FIND(Sheet2!U254, Sheet1!$D254)), "", FIND(Sheet2!U254, Sheet1!$D254)))</f>
        <v/>
      </c>
      <c r="V254" s="2" t="str">
        <f>IF(ISBLANK(Sheet2!V254), "", IF(ISERR(FIND(Sheet2!V254, Sheet1!$D254)), "", FIND(Sheet2!V254, Sheet1!$D254)))</f>
        <v/>
      </c>
      <c r="W254" s="2" t="str">
        <f>IF(ISBLANK(Sheet2!W254), "", IF(ISERR(FIND(Sheet2!W254, Sheet1!$D254)), "", FIND(Sheet2!W254, Sheet1!$D254)))</f>
        <v/>
      </c>
      <c r="X254" s="2" t="str">
        <f>IF(ISBLANK(Sheet2!X254), "", IF(ISERR(FIND(Sheet2!X254, Sheet1!$D254)), "", FIND(Sheet2!X254, Sheet1!$D254)))</f>
        <v/>
      </c>
    </row>
    <row r="255">
      <c r="A255" s="2" t="str">
        <f>IF(ISBLANK(Sheet2!A255), "", IF(ISERR(FIND(Sheet2!A255, Sheet1!$D255)), "", FIND(Sheet2!A255, Sheet1!$D255)))</f>
        <v/>
      </c>
      <c r="B255" s="2" t="str">
        <f>IF(ISBLANK(Sheet2!B255), "", IF(ISERR(FIND(Sheet2!B255, Sheet1!$D255)), "", FIND(Sheet2!B255, Sheet1!$D255)))</f>
        <v/>
      </c>
      <c r="C255" s="2">
        <f>IF(ISBLANK(Sheet2!C255), "", IF(ISERR(FIND(Sheet2!C255, Sheet1!$D255)), "", FIND(Sheet2!C255, Sheet1!$D255)))</f>
        <v>4</v>
      </c>
      <c r="D255" s="2" t="str">
        <f>IF(ISBLANK(Sheet2!D255), "", IF(ISERR(FIND(Sheet2!D255, Sheet1!$D255)), "", FIND(Sheet2!D255, Sheet1!$D255)))</f>
        <v/>
      </c>
      <c r="E255" s="2" t="str">
        <f>IF(ISBLANK(Sheet2!E255), "", IF(ISERR(FIND(Sheet2!E255, Sheet1!$D255)), "", FIND(Sheet2!E255, Sheet1!$D255)))</f>
        <v/>
      </c>
      <c r="F255" s="2" t="str">
        <f>IF(ISBLANK(Sheet2!F255), "", IF(ISERR(FIND(Sheet2!F255, Sheet1!$D255)), "", FIND(Sheet2!F255, Sheet1!$D255)))</f>
        <v/>
      </c>
      <c r="G255" s="2" t="str">
        <f>IF(ISBLANK(Sheet2!G255), "", IF(ISERR(FIND(Sheet2!G255, Sheet1!$D255)), "", FIND(Sheet2!G255, Sheet1!$D255)))</f>
        <v/>
      </c>
      <c r="H255" s="2" t="str">
        <f>IF(ISBLANK(Sheet2!H255), "", IF(ISERR(FIND(Sheet2!H255, Sheet1!$D255)), "", FIND(Sheet2!H255, Sheet1!$D255)))</f>
        <v/>
      </c>
      <c r="I255" s="2" t="str">
        <f>IF(ISBLANK(Sheet2!I255), "", IF(ISERR(FIND(Sheet2!I255, Sheet1!$D255)), "", FIND(Sheet2!I255, Sheet1!$D255)))</f>
        <v/>
      </c>
      <c r="J255" s="2" t="str">
        <f>IF(ISBLANK(Sheet2!J255), "", IF(ISERR(FIND(Sheet2!J255, Sheet1!$D255)), "", FIND(Sheet2!J255, Sheet1!$D255)))</f>
        <v/>
      </c>
      <c r="K255" s="2" t="str">
        <f>IF(ISBLANK(Sheet2!K255), "", IF(ISERR(FIND(Sheet2!K255, Sheet1!$D255)), "", FIND(Sheet2!K255, Sheet1!$D255)))</f>
        <v/>
      </c>
      <c r="L255" s="2" t="str">
        <f>IF(ISBLANK(Sheet2!L255), "", IF(ISERR(FIND(Sheet2!L255, Sheet1!$D255)), "", FIND(Sheet2!L255, Sheet1!$D255)))</f>
        <v/>
      </c>
      <c r="M255" s="2" t="str">
        <f>IF(ISBLANK(Sheet2!M255), "", IF(ISERR(FIND(Sheet2!M255, Sheet1!$D255)), "", FIND(Sheet2!M255, Sheet1!$D255)))</f>
        <v/>
      </c>
      <c r="N255" s="2" t="str">
        <f>IF(ISBLANK(Sheet2!N255), "", IF(ISERR(FIND(Sheet2!N255, Sheet1!$D255)), "", FIND(Sheet2!N255, Sheet1!$D255)))</f>
        <v/>
      </c>
      <c r="O255" s="2" t="str">
        <f>IF(ISBLANK(Sheet2!O255), "", IF(ISERR(FIND(Sheet2!O255, Sheet1!$D255)), "", FIND(Sheet2!O255, Sheet1!$D255)))</f>
        <v/>
      </c>
      <c r="P255" s="2" t="str">
        <f>IF(ISBLANK(Sheet2!P255), "", IF(ISERR(FIND(Sheet2!P255, Sheet1!$D255)), "", FIND(Sheet2!P255, Sheet1!$D255)))</f>
        <v/>
      </c>
      <c r="Q255" s="2" t="str">
        <f>IF(ISBLANK(Sheet2!Q255), "", IF(ISERR(FIND(Sheet2!Q255, Sheet1!$D255)), "", FIND(Sheet2!Q255, Sheet1!$D255)))</f>
        <v/>
      </c>
      <c r="R255" s="2" t="str">
        <f>IF(ISBLANK(Sheet2!R255), "", IF(ISERR(FIND(Sheet2!R255, Sheet1!$D255)), "", FIND(Sheet2!R255, Sheet1!$D255)))</f>
        <v/>
      </c>
      <c r="S255" s="2" t="str">
        <f>IF(ISBLANK(Sheet2!S255), "", IF(ISERR(FIND(Sheet2!S255, Sheet1!$D255)), "", FIND(Sheet2!S255, Sheet1!$D255)))</f>
        <v/>
      </c>
      <c r="T255" s="2" t="str">
        <f>IF(ISBLANK(Sheet2!T255), "", IF(ISERR(FIND(Sheet2!T255, Sheet1!$D255)), "", FIND(Sheet2!T255, Sheet1!$D255)))</f>
        <v/>
      </c>
      <c r="U255" s="2" t="str">
        <f>IF(ISBLANK(Sheet2!U255), "", IF(ISERR(FIND(Sheet2!U255, Sheet1!$D255)), "", FIND(Sheet2!U255, Sheet1!$D255)))</f>
        <v/>
      </c>
      <c r="V255" s="2" t="str">
        <f>IF(ISBLANK(Sheet2!V255), "", IF(ISERR(FIND(Sheet2!V255, Sheet1!$D255)), "", FIND(Sheet2!V255, Sheet1!$D255)))</f>
        <v/>
      </c>
      <c r="W255" s="2" t="str">
        <f>IF(ISBLANK(Sheet2!W255), "", IF(ISERR(FIND(Sheet2!W255, Sheet1!$D255)), "", FIND(Sheet2!W255, Sheet1!$D255)))</f>
        <v/>
      </c>
      <c r="X255" s="2" t="str">
        <f>IF(ISBLANK(Sheet2!X255), "", IF(ISERR(FIND(Sheet2!X255, Sheet1!$D255)), "", FIND(Sheet2!X255, Sheet1!$D255)))</f>
        <v/>
      </c>
    </row>
    <row r="256">
      <c r="A256" s="2" t="str">
        <f>IF(ISBLANK(Sheet2!A256), "", IF(ISERR(FIND(Sheet2!A256, Sheet1!$D256)), "", FIND(Sheet2!A256, Sheet1!$D256)))</f>
        <v/>
      </c>
      <c r="B256" s="2" t="str">
        <f>IF(ISBLANK(Sheet2!B256), "", IF(ISERR(FIND(Sheet2!B256, Sheet1!$D256)), "", FIND(Sheet2!B256, Sheet1!$D256)))</f>
        <v/>
      </c>
      <c r="C256" s="2" t="str">
        <f>IF(ISBLANK(Sheet2!C256), "", IF(ISERR(FIND(Sheet2!C256, Sheet1!$D256)), "", FIND(Sheet2!C256, Sheet1!$D256)))</f>
        <v/>
      </c>
      <c r="D256" s="2" t="str">
        <f>IF(ISBLANK(Sheet2!D256), "", IF(ISERR(FIND(Sheet2!D256, Sheet1!$D256)), "", FIND(Sheet2!D256, Sheet1!$D256)))</f>
        <v/>
      </c>
      <c r="E256" s="2" t="str">
        <f>IF(ISBLANK(Sheet2!E256), "", IF(ISERR(FIND(Sheet2!E256, Sheet1!$D256)), "", FIND(Sheet2!E256, Sheet1!$D256)))</f>
        <v/>
      </c>
      <c r="F256" s="2" t="str">
        <f>IF(ISBLANK(Sheet2!F256), "", IF(ISERR(FIND(Sheet2!F256, Sheet1!$D256)), "", FIND(Sheet2!F256, Sheet1!$D256)))</f>
        <v/>
      </c>
      <c r="G256" s="2">
        <f>IF(ISBLANK(Sheet2!G256), "", IF(ISERR(FIND(Sheet2!G256, Sheet1!$D256)), "", FIND(Sheet2!G256, Sheet1!$D256)))</f>
        <v>6</v>
      </c>
      <c r="H256" s="2" t="str">
        <f>IF(ISBLANK(Sheet2!H256), "", IF(ISERR(FIND(Sheet2!H256, Sheet1!$D256)), "", FIND(Sheet2!H256, Sheet1!$D256)))</f>
        <v/>
      </c>
      <c r="I256" s="2" t="str">
        <f>IF(ISBLANK(Sheet2!I256), "", IF(ISERR(FIND(Sheet2!I256, Sheet1!$D256)), "", FIND(Sheet2!I256, Sheet1!$D256)))</f>
        <v/>
      </c>
      <c r="J256" s="2">
        <f>IF(ISBLANK(Sheet2!J256), "", IF(ISERR(FIND(Sheet2!J256, Sheet1!$D256)), "", FIND(Sheet2!J256, Sheet1!$D256)))</f>
        <v>6</v>
      </c>
      <c r="K256" s="2" t="str">
        <f>IF(ISBLANK(Sheet2!K256), "", IF(ISERR(FIND(Sheet2!K256, Sheet1!$D256)), "", FIND(Sheet2!K256, Sheet1!$D256)))</f>
        <v/>
      </c>
      <c r="L256" s="2" t="str">
        <f>IF(ISBLANK(Sheet2!L256), "", IF(ISERR(FIND(Sheet2!L256, Sheet1!$D256)), "", FIND(Sheet2!L256, Sheet1!$D256)))</f>
        <v/>
      </c>
      <c r="M256" s="2" t="str">
        <f>IF(ISBLANK(Sheet2!M256), "", IF(ISERR(FIND(Sheet2!M256, Sheet1!$D256)), "", FIND(Sheet2!M256, Sheet1!$D256)))</f>
        <v/>
      </c>
      <c r="N256" s="2" t="str">
        <f>IF(ISBLANK(Sheet2!N256), "", IF(ISERR(FIND(Sheet2!N256, Sheet1!$D256)), "", FIND(Sheet2!N256, Sheet1!$D256)))</f>
        <v/>
      </c>
      <c r="O256" s="2" t="str">
        <f>IF(ISBLANK(Sheet2!O256), "", IF(ISERR(FIND(Sheet2!O256, Sheet1!$D256)), "", FIND(Sheet2!O256, Sheet1!$D256)))</f>
        <v/>
      </c>
      <c r="P256" s="2" t="str">
        <f>IF(ISBLANK(Sheet2!P256), "", IF(ISERR(FIND(Sheet2!P256, Sheet1!$D256)), "", FIND(Sheet2!P256, Sheet1!$D256)))</f>
        <v/>
      </c>
      <c r="Q256" s="2" t="str">
        <f>IF(ISBLANK(Sheet2!Q256), "", IF(ISERR(FIND(Sheet2!Q256, Sheet1!$D256)), "", FIND(Sheet2!Q256, Sheet1!$D256)))</f>
        <v/>
      </c>
      <c r="R256" s="2" t="str">
        <f>IF(ISBLANK(Sheet2!R256), "", IF(ISERR(FIND(Sheet2!R256, Sheet1!$D256)), "", FIND(Sheet2!R256, Sheet1!$D256)))</f>
        <v/>
      </c>
      <c r="S256" s="2" t="str">
        <f>IF(ISBLANK(Sheet2!S256), "", IF(ISERR(FIND(Sheet2!S256, Sheet1!$D256)), "", FIND(Sheet2!S256, Sheet1!$D256)))</f>
        <v/>
      </c>
      <c r="T256" s="2" t="str">
        <f>IF(ISBLANK(Sheet2!T256), "", IF(ISERR(FIND(Sheet2!T256, Sheet1!$D256)), "", FIND(Sheet2!T256, Sheet1!$D256)))</f>
        <v/>
      </c>
      <c r="U256" s="2" t="str">
        <f>IF(ISBLANK(Sheet2!U256), "", IF(ISERR(FIND(Sheet2!U256, Sheet1!$D256)), "", FIND(Sheet2!U256, Sheet1!$D256)))</f>
        <v/>
      </c>
      <c r="V256" s="2" t="str">
        <f>IF(ISBLANK(Sheet2!V256), "", IF(ISERR(FIND(Sheet2!V256, Sheet1!$D256)), "", FIND(Sheet2!V256, Sheet1!$D256)))</f>
        <v/>
      </c>
      <c r="W256" s="2" t="str">
        <f>IF(ISBLANK(Sheet2!W256), "", IF(ISERR(FIND(Sheet2!W256, Sheet1!$D256)), "", FIND(Sheet2!W256, Sheet1!$D256)))</f>
        <v/>
      </c>
      <c r="X256" s="2" t="str">
        <f>IF(ISBLANK(Sheet2!X256), "", IF(ISERR(FIND(Sheet2!X256, Sheet1!$D256)), "", FIND(Sheet2!X256, Sheet1!$D256)))</f>
        <v/>
      </c>
    </row>
    <row r="257">
      <c r="A257" s="2" t="str">
        <f>IF(ISBLANK(Sheet2!A257), "", IF(ISERR(FIND(Sheet2!A257, Sheet1!$D257)), "", FIND(Sheet2!A257, Sheet1!$D257)))</f>
        <v/>
      </c>
      <c r="B257" s="2" t="str">
        <f>IF(ISBLANK(Sheet2!B257), "", IF(ISERR(FIND(Sheet2!B257, Sheet1!$D257)), "", FIND(Sheet2!B257, Sheet1!$D257)))</f>
        <v/>
      </c>
      <c r="C257" s="2" t="str">
        <f>IF(ISBLANK(Sheet2!C257), "", IF(ISERR(FIND(Sheet2!C257, Sheet1!$D257)), "", FIND(Sheet2!C257, Sheet1!$D257)))</f>
        <v/>
      </c>
      <c r="D257" s="2" t="str">
        <f>IF(ISBLANK(Sheet2!D257), "", IF(ISERR(FIND(Sheet2!D257, Sheet1!$D257)), "", FIND(Sheet2!D257, Sheet1!$D257)))</f>
        <v/>
      </c>
      <c r="E257" s="2">
        <f>IF(ISBLANK(Sheet2!E257), "", IF(ISERR(FIND(Sheet2!E257, Sheet1!$D257)), "", FIND(Sheet2!E257, Sheet1!$D257)))</f>
        <v>10</v>
      </c>
      <c r="F257" s="2" t="str">
        <f>IF(ISBLANK(Sheet2!F257), "", IF(ISERR(FIND(Sheet2!F257, Sheet1!$D257)), "", FIND(Sheet2!F257, Sheet1!$D257)))</f>
        <v/>
      </c>
      <c r="G257" s="2" t="str">
        <f>IF(ISBLANK(Sheet2!G257), "", IF(ISERR(FIND(Sheet2!G257, Sheet1!$D257)), "", FIND(Sheet2!G257, Sheet1!$D257)))</f>
        <v/>
      </c>
      <c r="H257" s="2" t="str">
        <f>IF(ISBLANK(Sheet2!H257), "", IF(ISERR(FIND(Sheet2!H257, Sheet1!$D257)), "", FIND(Sheet2!H257, Sheet1!$D257)))</f>
        <v/>
      </c>
      <c r="I257" s="2" t="str">
        <f>IF(ISBLANK(Sheet2!I257), "", IF(ISERR(FIND(Sheet2!I257, Sheet1!$D257)), "", FIND(Sheet2!I257, Sheet1!$D257)))</f>
        <v/>
      </c>
      <c r="J257" s="2" t="str">
        <f>IF(ISBLANK(Sheet2!J257), "", IF(ISERR(FIND(Sheet2!J257, Sheet1!$D257)), "", FIND(Sheet2!J257, Sheet1!$D257)))</f>
        <v/>
      </c>
      <c r="K257" s="2" t="str">
        <f>IF(ISBLANK(Sheet2!K257), "", IF(ISERR(FIND(Sheet2!K257, Sheet1!$D257)), "", FIND(Sheet2!K257, Sheet1!$D257)))</f>
        <v/>
      </c>
      <c r="L257" s="2" t="str">
        <f>IF(ISBLANK(Sheet2!L257), "", IF(ISERR(FIND(Sheet2!L257, Sheet1!$D257)), "", FIND(Sheet2!L257, Sheet1!$D257)))</f>
        <v/>
      </c>
      <c r="M257" s="2" t="str">
        <f>IF(ISBLANK(Sheet2!M257), "", IF(ISERR(FIND(Sheet2!M257, Sheet1!$D257)), "", FIND(Sheet2!M257, Sheet1!$D257)))</f>
        <v/>
      </c>
      <c r="N257" s="2" t="str">
        <f>IF(ISBLANK(Sheet2!N257), "", IF(ISERR(FIND(Sheet2!N257, Sheet1!$D257)), "", FIND(Sheet2!N257, Sheet1!$D257)))</f>
        <v/>
      </c>
      <c r="O257" s="2" t="str">
        <f>IF(ISBLANK(Sheet2!O257), "", IF(ISERR(FIND(Sheet2!O257, Sheet1!$D257)), "", FIND(Sheet2!O257, Sheet1!$D257)))</f>
        <v/>
      </c>
      <c r="P257" s="2" t="str">
        <f>IF(ISBLANK(Sheet2!P257), "", IF(ISERR(FIND(Sheet2!P257, Sheet1!$D257)), "", FIND(Sheet2!P257, Sheet1!$D257)))</f>
        <v/>
      </c>
      <c r="Q257" s="2" t="str">
        <f>IF(ISBLANK(Sheet2!Q257), "", IF(ISERR(FIND(Sheet2!Q257, Sheet1!$D257)), "", FIND(Sheet2!Q257, Sheet1!$D257)))</f>
        <v/>
      </c>
      <c r="R257" s="2" t="str">
        <f>IF(ISBLANK(Sheet2!R257), "", IF(ISERR(FIND(Sheet2!R257, Sheet1!$D257)), "", FIND(Sheet2!R257, Sheet1!$D257)))</f>
        <v/>
      </c>
      <c r="S257" s="2" t="str">
        <f>IF(ISBLANK(Sheet2!S257), "", IF(ISERR(FIND(Sheet2!S257, Sheet1!$D257)), "", FIND(Sheet2!S257, Sheet1!$D257)))</f>
        <v/>
      </c>
      <c r="T257" s="2" t="str">
        <f>IF(ISBLANK(Sheet2!T257), "", IF(ISERR(FIND(Sheet2!T257, Sheet1!$D257)), "", FIND(Sheet2!T257, Sheet1!$D257)))</f>
        <v/>
      </c>
      <c r="U257" s="2" t="str">
        <f>IF(ISBLANK(Sheet2!U257), "", IF(ISERR(FIND(Sheet2!U257, Sheet1!$D257)), "", FIND(Sheet2!U257, Sheet1!$D257)))</f>
        <v/>
      </c>
      <c r="V257" s="2" t="str">
        <f>IF(ISBLANK(Sheet2!V257), "", IF(ISERR(FIND(Sheet2!V257, Sheet1!$D257)), "", FIND(Sheet2!V257, Sheet1!$D257)))</f>
        <v/>
      </c>
      <c r="W257" s="2" t="str">
        <f>IF(ISBLANK(Sheet2!W257), "", IF(ISERR(FIND(Sheet2!W257, Sheet1!$D257)), "", FIND(Sheet2!W257, Sheet1!$D257)))</f>
        <v/>
      </c>
      <c r="X257" s="2" t="str">
        <f>IF(ISBLANK(Sheet2!X257), "", IF(ISERR(FIND(Sheet2!X257, Sheet1!$D257)), "", FIND(Sheet2!X257, Sheet1!$D257)))</f>
        <v/>
      </c>
    </row>
    <row r="258">
      <c r="A258" s="2" t="str">
        <f>IF(ISBLANK(Sheet2!A258), "", IF(ISERR(FIND(Sheet2!A258, Sheet1!$D258)), "", FIND(Sheet2!A258, Sheet1!$D258)))</f>
        <v/>
      </c>
      <c r="B258" s="2" t="str">
        <f>IF(ISBLANK(Sheet2!B258), "", IF(ISERR(FIND(Sheet2!B258, Sheet1!$D258)), "", FIND(Sheet2!B258, Sheet1!$D258)))</f>
        <v/>
      </c>
      <c r="C258" s="2" t="str">
        <f>IF(ISBLANK(Sheet2!C258), "", IF(ISERR(FIND(Sheet2!C258, Sheet1!$D258)), "", FIND(Sheet2!C258, Sheet1!$D258)))</f>
        <v/>
      </c>
      <c r="D258" s="2" t="str">
        <f>IF(ISBLANK(Sheet2!D258), "", IF(ISERR(FIND(Sheet2!D258, Sheet1!$D258)), "", FIND(Sheet2!D258, Sheet1!$D258)))</f>
        <v/>
      </c>
      <c r="E258" s="2" t="str">
        <f>IF(ISBLANK(Sheet2!E258), "", IF(ISERR(FIND(Sheet2!E258, Sheet1!$D258)), "", FIND(Sheet2!E258, Sheet1!$D258)))</f>
        <v/>
      </c>
      <c r="F258" s="2">
        <f>IF(ISBLANK(Sheet2!F258), "", IF(ISERR(FIND(Sheet2!F258, Sheet1!$D258)), "", FIND(Sheet2!F258, Sheet1!$D258)))</f>
        <v>3</v>
      </c>
      <c r="G258" s="2" t="str">
        <f>IF(ISBLANK(Sheet2!G258), "", IF(ISERR(FIND(Sheet2!G258, Sheet1!$D258)), "", FIND(Sheet2!G258, Sheet1!$D258)))</f>
        <v/>
      </c>
      <c r="H258" s="2" t="str">
        <f>IF(ISBLANK(Sheet2!H258), "", IF(ISERR(FIND(Sheet2!H258, Sheet1!$D258)), "", FIND(Sheet2!H258, Sheet1!$D258)))</f>
        <v/>
      </c>
      <c r="I258" s="2" t="str">
        <f>IF(ISBLANK(Sheet2!I258), "", IF(ISERR(FIND(Sheet2!I258, Sheet1!$D258)), "", FIND(Sheet2!I258, Sheet1!$D258)))</f>
        <v/>
      </c>
      <c r="J258" s="2" t="str">
        <f>IF(ISBLANK(Sheet2!J258), "", IF(ISERR(FIND(Sheet2!J258, Sheet1!$D258)), "", FIND(Sheet2!J258, Sheet1!$D258)))</f>
        <v/>
      </c>
      <c r="K258" s="2" t="str">
        <f>IF(ISBLANK(Sheet2!K258), "", IF(ISERR(FIND(Sheet2!K258, Sheet1!$D258)), "", FIND(Sheet2!K258, Sheet1!$D258)))</f>
        <v/>
      </c>
      <c r="L258" s="2" t="str">
        <f>IF(ISBLANK(Sheet2!L258), "", IF(ISERR(FIND(Sheet2!L258, Sheet1!$D258)), "", FIND(Sheet2!L258, Sheet1!$D258)))</f>
        <v/>
      </c>
      <c r="M258" s="2" t="str">
        <f>IF(ISBLANK(Sheet2!M258), "", IF(ISERR(FIND(Sheet2!M258, Sheet1!$D258)), "", FIND(Sheet2!M258, Sheet1!$D258)))</f>
        <v/>
      </c>
      <c r="N258" s="2" t="str">
        <f>IF(ISBLANK(Sheet2!N258), "", IF(ISERR(FIND(Sheet2!N258, Sheet1!$D258)), "", FIND(Sheet2!N258, Sheet1!$D258)))</f>
        <v/>
      </c>
      <c r="O258" s="2" t="str">
        <f>IF(ISBLANK(Sheet2!O258), "", IF(ISERR(FIND(Sheet2!O258, Sheet1!$D258)), "", FIND(Sheet2!O258, Sheet1!$D258)))</f>
        <v/>
      </c>
      <c r="P258" s="2" t="str">
        <f>IF(ISBLANK(Sheet2!P258), "", IF(ISERR(FIND(Sheet2!P258, Sheet1!$D258)), "", FIND(Sheet2!P258, Sheet1!$D258)))</f>
        <v/>
      </c>
      <c r="Q258" s="2" t="str">
        <f>IF(ISBLANK(Sheet2!Q258), "", IF(ISERR(FIND(Sheet2!Q258, Sheet1!$D258)), "", FIND(Sheet2!Q258, Sheet1!$D258)))</f>
        <v/>
      </c>
      <c r="R258" s="2" t="str">
        <f>IF(ISBLANK(Sheet2!R258), "", IF(ISERR(FIND(Sheet2!R258, Sheet1!$D258)), "", FIND(Sheet2!R258, Sheet1!$D258)))</f>
        <v/>
      </c>
      <c r="S258" s="2" t="str">
        <f>IF(ISBLANK(Sheet2!S258), "", IF(ISERR(FIND(Sheet2!S258, Sheet1!$D258)), "", FIND(Sheet2!S258, Sheet1!$D258)))</f>
        <v/>
      </c>
      <c r="T258" s="2" t="str">
        <f>IF(ISBLANK(Sheet2!T258), "", IF(ISERR(FIND(Sheet2!T258, Sheet1!$D258)), "", FIND(Sheet2!T258, Sheet1!$D258)))</f>
        <v/>
      </c>
      <c r="U258" s="2" t="str">
        <f>IF(ISBLANK(Sheet2!U258), "", IF(ISERR(FIND(Sheet2!U258, Sheet1!$D258)), "", FIND(Sheet2!U258, Sheet1!$D258)))</f>
        <v/>
      </c>
      <c r="V258" s="2" t="str">
        <f>IF(ISBLANK(Sheet2!V258), "", IF(ISERR(FIND(Sheet2!V258, Sheet1!$D258)), "", FIND(Sheet2!V258, Sheet1!$D258)))</f>
        <v/>
      </c>
      <c r="W258" s="2" t="str">
        <f>IF(ISBLANK(Sheet2!W258), "", IF(ISERR(FIND(Sheet2!W258, Sheet1!$D258)), "", FIND(Sheet2!W258, Sheet1!$D258)))</f>
        <v/>
      </c>
      <c r="X258" s="2" t="str">
        <f>IF(ISBLANK(Sheet2!X258), "", IF(ISERR(FIND(Sheet2!X258, Sheet1!$D258)), "", FIND(Sheet2!X258, Sheet1!$D258)))</f>
        <v/>
      </c>
    </row>
    <row r="259">
      <c r="A259" s="2" t="str">
        <f>IF(ISBLANK(Sheet2!A259), "", IF(ISERR(FIND(Sheet2!A259, Sheet1!$D259)), "", FIND(Sheet2!A259, Sheet1!$D259)))</f>
        <v/>
      </c>
      <c r="B259" s="2" t="str">
        <f>IF(ISBLANK(Sheet2!B259), "", IF(ISERR(FIND(Sheet2!B259, Sheet1!$D259)), "", FIND(Sheet2!B259, Sheet1!$D259)))</f>
        <v/>
      </c>
      <c r="C259" s="2">
        <f>IF(ISBLANK(Sheet2!C259), "", IF(ISERR(FIND(Sheet2!C259, Sheet1!$D259)), "", FIND(Sheet2!C259, Sheet1!$D259)))</f>
        <v>10</v>
      </c>
      <c r="D259" s="2" t="str">
        <f>IF(ISBLANK(Sheet2!D259), "", IF(ISERR(FIND(Sheet2!D259, Sheet1!$D259)), "", FIND(Sheet2!D259, Sheet1!$D259)))</f>
        <v/>
      </c>
      <c r="E259" s="2" t="str">
        <f>IF(ISBLANK(Sheet2!E259), "", IF(ISERR(FIND(Sheet2!E259, Sheet1!$D259)), "", FIND(Sheet2!E259, Sheet1!$D259)))</f>
        <v/>
      </c>
      <c r="F259" s="2" t="str">
        <f>IF(ISBLANK(Sheet2!F259), "", IF(ISERR(FIND(Sheet2!F259, Sheet1!$D259)), "", FIND(Sheet2!F259, Sheet1!$D259)))</f>
        <v/>
      </c>
      <c r="G259" s="2" t="str">
        <f>IF(ISBLANK(Sheet2!G259), "", IF(ISERR(FIND(Sheet2!G259, Sheet1!$D259)), "", FIND(Sheet2!G259, Sheet1!$D259)))</f>
        <v/>
      </c>
      <c r="H259" s="2" t="str">
        <f>IF(ISBLANK(Sheet2!H259), "", IF(ISERR(FIND(Sheet2!H259, Sheet1!$D259)), "", FIND(Sheet2!H259, Sheet1!$D259)))</f>
        <v/>
      </c>
      <c r="I259" s="2" t="str">
        <f>IF(ISBLANK(Sheet2!I259), "", IF(ISERR(FIND(Sheet2!I259, Sheet1!$D259)), "", FIND(Sheet2!I259, Sheet1!$D259)))</f>
        <v/>
      </c>
      <c r="J259" s="2" t="str">
        <f>IF(ISBLANK(Sheet2!J259), "", IF(ISERR(FIND(Sheet2!J259, Sheet1!$D259)), "", FIND(Sheet2!J259, Sheet1!$D259)))</f>
        <v/>
      </c>
      <c r="K259" s="2">
        <f>IF(ISBLANK(Sheet2!K259), "", IF(ISERR(FIND(Sheet2!K259, Sheet1!$D259)), "", FIND(Sheet2!K259, Sheet1!$D259)))</f>
        <v>10</v>
      </c>
      <c r="L259" s="2" t="str">
        <f>IF(ISBLANK(Sheet2!L259), "", IF(ISERR(FIND(Sheet2!L259, Sheet1!$D259)), "", FIND(Sheet2!L259, Sheet1!$D259)))</f>
        <v/>
      </c>
      <c r="M259" s="2" t="str">
        <f>IF(ISBLANK(Sheet2!M259), "", IF(ISERR(FIND(Sheet2!M259, Sheet1!$D259)), "", FIND(Sheet2!M259, Sheet1!$D259)))</f>
        <v/>
      </c>
      <c r="N259" s="2" t="str">
        <f>IF(ISBLANK(Sheet2!N259), "", IF(ISERR(FIND(Sheet2!N259, Sheet1!$D259)), "", FIND(Sheet2!N259, Sheet1!$D259)))</f>
        <v/>
      </c>
      <c r="O259" s="2" t="str">
        <f>IF(ISBLANK(Sheet2!O259), "", IF(ISERR(FIND(Sheet2!O259, Sheet1!$D259)), "", FIND(Sheet2!O259, Sheet1!$D259)))</f>
        <v/>
      </c>
      <c r="P259" s="2" t="str">
        <f>IF(ISBLANK(Sheet2!P259), "", IF(ISERR(FIND(Sheet2!P259, Sheet1!$D259)), "", FIND(Sheet2!P259, Sheet1!$D259)))</f>
        <v/>
      </c>
      <c r="Q259" s="2" t="str">
        <f>IF(ISBLANK(Sheet2!Q259), "", IF(ISERR(FIND(Sheet2!Q259, Sheet1!$D259)), "", FIND(Sheet2!Q259, Sheet1!$D259)))</f>
        <v/>
      </c>
      <c r="R259" s="2" t="str">
        <f>IF(ISBLANK(Sheet2!R259), "", IF(ISERR(FIND(Sheet2!R259, Sheet1!$D259)), "", FIND(Sheet2!R259, Sheet1!$D259)))</f>
        <v/>
      </c>
      <c r="S259" s="2" t="str">
        <f>IF(ISBLANK(Sheet2!S259), "", IF(ISERR(FIND(Sheet2!S259, Sheet1!$D259)), "", FIND(Sheet2!S259, Sheet1!$D259)))</f>
        <v/>
      </c>
      <c r="T259" s="2" t="str">
        <f>IF(ISBLANK(Sheet2!T259), "", IF(ISERR(FIND(Sheet2!T259, Sheet1!$D259)), "", FIND(Sheet2!T259, Sheet1!$D259)))</f>
        <v/>
      </c>
      <c r="U259" s="2" t="str">
        <f>IF(ISBLANK(Sheet2!U259), "", IF(ISERR(FIND(Sheet2!U259, Sheet1!$D259)), "", FIND(Sheet2!U259, Sheet1!$D259)))</f>
        <v/>
      </c>
      <c r="V259" s="2" t="str">
        <f>IF(ISBLANK(Sheet2!V259), "", IF(ISERR(FIND(Sheet2!V259, Sheet1!$D259)), "", FIND(Sheet2!V259, Sheet1!$D259)))</f>
        <v/>
      </c>
      <c r="W259" s="2" t="str">
        <f>IF(ISBLANK(Sheet2!W259), "", IF(ISERR(FIND(Sheet2!W259, Sheet1!$D259)), "", FIND(Sheet2!W259, Sheet1!$D259)))</f>
        <v/>
      </c>
      <c r="X259" s="2" t="str">
        <f>IF(ISBLANK(Sheet2!X259), "", IF(ISERR(FIND(Sheet2!X259, Sheet1!$D259)), "", FIND(Sheet2!X259, Sheet1!$D259)))</f>
        <v/>
      </c>
    </row>
    <row r="260">
      <c r="A260" s="2" t="str">
        <f>IF(ISBLANK(Sheet2!A260), "", IF(ISERR(FIND(Sheet2!A260, Sheet1!$D260)), "", FIND(Sheet2!A260, Sheet1!$D260)))</f>
        <v/>
      </c>
      <c r="B260" s="2" t="str">
        <f>IF(ISBLANK(Sheet2!B260), "", IF(ISERR(FIND(Sheet2!B260, Sheet1!$D260)), "", FIND(Sheet2!B260, Sheet1!$D260)))</f>
        <v/>
      </c>
      <c r="C260" s="2" t="str">
        <f>IF(ISBLANK(Sheet2!C260), "", IF(ISERR(FIND(Sheet2!C260, Sheet1!$D260)), "", FIND(Sheet2!C260, Sheet1!$D260)))</f>
        <v/>
      </c>
      <c r="D260" s="2" t="str">
        <f>IF(ISBLANK(Sheet2!D260), "", IF(ISERR(FIND(Sheet2!D260, Sheet1!$D260)), "", FIND(Sheet2!D260, Sheet1!$D260)))</f>
        <v/>
      </c>
      <c r="E260" s="2" t="str">
        <f>IF(ISBLANK(Sheet2!E260), "", IF(ISERR(FIND(Sheet2!E260, Sheet1!$D260)), "", FIND(Sheet2!E260, Sheet1!$D260)))</f>
        <v/>
      </c>
      <c r="F260" s="2" t="str">
        <f>IF(ISBLANK(Sheet2!F260), "", IF(ISERR(FIND(Sheet2!F260, Sheet1!$D260)), "", FIND(Sheet2!F260, Sheet1!$D260)))</f>
        <v/>
      </c>
      <c r="G260" s="2" t="str">
        <f>IF(ISBLANK(Sheet2!G260), "", IF(ISERR(FIND(Sheet2!G260, Sheet1!$D260)), "", FIND(Sheet2!G260, Sheet1!$D260)))</f>
        <v/>
      </c>
      <c r="H260" s="2" t="str">
        <f>IF(ISBLANK(Sheet2!H260), "", IF(ISERR(FIND(Sheet2!H260, Sheet1!$D260)), "", FIND(Sheet2!H260, Sheet1!$D260)))</f>
        <v/>
      </c>
      <c r="I260" s="2" t="str">
        <f>IF(ISBLANK(Sheet2!I260), "", IF(ISERR(FIND(Sheet2!I260, Sheet1!$D260)), "", FIND(Sheet2!I260, Sheet1!$D260)))</f>
        <v/>
      </c>
      <c r="J260" s="2" t="str">
        <f>IF(ISBLANK(Sheet2!J260), "", IF(ISERR(FIND(Sheet2!J260, Sheet1!$D260)), "", FIND(Sheet2!J260, Sheet1!$D260)))</f>
        <v/>
      </c>
      <c r="K260" s="2" t="str">
        <f>IF(ISBLANK(Sheet2!K260), "", IF(ISERR(FIND(Sheet2!K260, Sheet1!$D260)), "", FIND(Sheet2!K260, Sheet1!$D260)))</f>
        <v/>
      </c>
      <c r="L260" s="2" t="str">
        <f>IF(ISBLANK(Sheet2!L260), "", IF(ISERR(FIND(Sheet2!L260, Sheet1!$D260)), "", FIND(Sheet2!L260, Sheet1!$D260)))</f>
        <v/>
      </c>
      <c r="M260" s="2">
        <f>IF(ISBLANK(Sheet2!M260), "", IF(ISERR(FIND(Sheet2!M260, Sheet1!$D260)), "", FIND(Sheet2!M260, Sheet1!$D260)))</f>
        <v>2</v>
      </c>
      <c r="N260" s="2" t="str">
        <f>IF(ISBLANK(Sheet2!N260), "", IF(ISERR(FIND(Sheet2!N260, Sheet1!$D260)), "", FIND(Sheet2!N260, Sheet1!$D260)))</f>
        <v/>
      </c>
      <c r="O260" s="2" t="str">
        <f>IF(ISBLANK(Sheet2!O260), "", IF(ISERR(FIND(Sheet2!O260, Sheet1!$D260)), "", FIND(Sheet2!O260, Sheet1!$D260)))</f>
        <v/>
      </c>
      <c r="P260" s="2" t="str">
        <f>IF(ISBLANK(Sheet2!P260), "", IF(ISERR(FIND(Sheet2!P260, Sheet1!$D260)), "", FIND(Sheet2!P260, Sheet1!$D260)))</f>
        <v/>
      </c>
      <c r="Q260" s="2" t="str">
        <f>IF(ISBLANK(Sheet2!Q260), "", IF(ISERR(FIND(Sheet2!Q260, Sheet1!$D260)), "", FIND(Sheet2!Q260, Sheet1!$D260)))</f>
        <v/>
      </c>
      <c r="R260" s="2" t="str">
        <f>IF(ISBLANK(Sheet2!R260), "", IF(ISERR(FIND(Sheet2!R260, Sheet1!$D260)), "", FIND(Sheet2!R260, Sheet1!$D260)))</f>
        <v/>
      </c>
      <c r="S260" s="2" t="str">
        <f>IF(ISBLANK(Sheet2!S260), "", IF(ISERR(FIND(Sheet2!S260, Sheet1!$D260)), "", FIND(Sheet2!S260, Sheet1!$D260)))</f>
        <v/>
      </c>
      <c r="T260" s="2" t="str">
        <f>IF(ISBLANK(Sheet2!T260), "", IF(ISERR(FIND(Sheet2!T260, Sheet1!$D260)), "", FIND(Sheet2!T260, Sheet1!$D260)))</f>
        <v/>
      </c>
      <c r="U260" s="2" t="str">
        <f>IF(ISBLANK(Sheet2!U260), "", IF(ISERR(FIND(Sheet2!U260, Sheet1!$D260)), "", FIND(Sheet2!U260, Sheet1!$D260)))</f>
        <v/>
      </c>
      <c r="V260" s="2" t="str">
        <f>IF(ISBLANK(Sheet2!V260), "", IF(ISERR(FIND(Sheet2!V260, Sheet1!$D260)), "", FIND(Sheet2!V260, Sheet1!$D260)))</f>
        <v/>
      </c>
      <c r="W260" s="2" t="str">
        <f>IF(ISBLANK(Sheet2!W260), "", IF(ISERR(FIND(Sheet2!W260, Sheet1!$D260)), "", FIND(Sheet2!W260, Sheet1!$D260)))</f>
        <v/>
      </c>
      <c r="X260" s="2" t="str">
        <f>IF(ISBLANK(Sheet2!X260), "", IF(ISERR(FIND(Sheet2!X260, Sheet1!$D260)), "", FIND(Sheet2!X260, Sheet1!$D260)))</f>
        <v/>
      </c>
    </row>
    <row r="261">
      <c r="A261" s="2" t="str">
        <f>IF(ISBLANK(Sheet2!A261), "", IF(ISERR(FIND(Sheet2!A261, Sheet1!$D261)), "", FIND(Sheet2!A261, Sheet1!$D261)))</f>
        <v/>
      </c>
      <c r="B261" s="2" t="str">
        <f>IF(ISBLANK(Sheet2!B261), "", IF(ISERR(FIND(Sheet2!B261, Sheet1!$D261)), "", FIND(Sheet2!B261, Sheet1!$D261)))</f>
        <v/>
      </c>
      <c r="C261" s="2" t="str">
        <f>IF(ISBLANK(Sheet2!C261), "", IF(ISERR(FIND(Sheet2!C261, Sheet1!$D261)), "", FIND(Sheet2!C261, Sheet1!$D261)))</f>
        <v/>
      </c>
      <c r="D261" s="2" t="str">
        <f>IF(ISBLANK(Sheet2!D261), "", IF(ISERR(FIND(Sheet2!D261, Sheet1!$D261)), "", FIND(Sheet2!D261, Sheet1!$D261)))</f>
        <v/>
      </c>
      <c r="E261" s="2">
        <f>IF(ISBLANK(Sheet2!E261), "", IF(ISERR(FIND(Sheet2!E261, Sheet1!$D261)), "", FIND(Sheet2!E261, Sheet1!$D261)))</f>
        <v>9</v>
      </c>
      <c r="F261" s="2" t="str">
        <f>IF(ISBLANK(Sheet2!F261), "", IF(ISERR(FIND(Sheet2!F261, Sheet1!$D261)), "", FIND(Sheet2!F261, Sheet1!$D261)))</f>
        <v/>
      </c>
      <c r="G261" s="2" t="str">
        <f>IF(ISBLANK(Sheet2!G261), "", IF(ISERR(FIND(Sheet2!G261, Sheet1!$D261)), "", FIND(Sheet2!G261, Sheet1!$D261)))</f>
        <v/>
      </c>
      <c r="H261" s="2" t="str">
        <f>IF(ISBLANK(Sheet2!H261), "", IF(ISERR(FIND(Sheet2!H261, Sheet1!$D261)), "", FIND(Sheet2!H261, Sheet1!$D261)))</f>
        <v/>
      </c>
      <c r="I261" s="2" t="str">
        <f>IF(ISBLANK(Sheet2!I261), "", IF(ISERR(FIND(Sheet2!I261, Sheet1!$D261)), "", FIND(Sheet2!I261, Sheet1!$D261)))</f>
        <v/>
      </c>
      <c r="J261" s="2" t="str">
        <f>IF(ISBLANK(Sheet2!J261), "", IF(ISERR(FIND(Sheet2!J261, Sheet1!$D261)), "", FIND(Sheet2!J261, Sheet1!$D261)))</f>
        <v/>
      </c>
      <c r="K261" s="2" t="str">
        <f>IF(ISBLANK(Sheet2!K261), "", IF(ISERR(FIND(Sheet2!K261, Sheet1!$D261)), "", FIND(Sheet2!K261, Sheet1!$D261)))</f>
        <v/>
      </c>
      <c r="L261" s="2" t="str">
        <f>IF(ISBLANK(Sheet2!L261), "", IF(ISERR(FIND(Sheet2!L261, Sheet1!$D261)), "", FIND(Sheet2!L261, Sheet1!$D261)))</f>
        <v/>
      </c>
      <c r="M261" s="2" t="str">
        <f>IF(ISBLANK(Sheet2!M261), "", IF(ISERR(FIND(Sheet2!M261, Sheet1!$D261)), "", FIND(Sheet2!M261, Sheet1!$D261)))</f>
        <v/>
      </c>
      <c r="N261" s="2" t="str">
        <f>IF(ISBLANK(Sheet2!N261), "", IF(ISERR(FIND(Sheet2!N261, Sheet1!$D261)), "", FIND(Sheet2!N261, Sheet1!$D261)))</f>
        <v/>
      </c>
      <c r="O261" s="2" t="str">
        <f>IF(ISBLANK(Sheet2!O261), "", IF(ISERR(FIND(Sheet2!O261, Sheet1!$D261)), "", FIND(Sheet2!O261, Sheet1!$D261)))</f>
        <v/>
      </c>
      <c r="P261" s="2" t="str">
        <f>IF(ISBLANK(Sheet2!P261), "", IF(ISERR(FIND(Sheet2!P261, Sheet1!$D261)), "", FIND(Sheet2!P261, Sheet1!$D261)))</f>
        <v/>
      </c>
      <c r="Q261" s="2" t="str">
        <f>IF(ISBLANK(Sheet2!Q261), "", IF(ISERR(FIND(Sheet2!Q261, Sheet1!$D261)), "", FIND(Sheet2!Q261, Sheet1!$D261)))</f>
        <v/>
      </c>
      <c r="R261" s="2" t="str">
        <f>IF(ISBLANK(Sheet2!R261), "", IF(ISERR(FIND(Sheet2!R261, Sheet1!$D261)), "", FIND(Sheet2!R261, Sheet1!$D261)))</f>
        <v/>
      </c>
      <c r="S261" s="2" t="str">
        <f>IF(ISBLANK(Sheet2!S261), "", IF(ISERR(FIND(Sheet2!S261, Sheet1!$D261)), "", FIND(Sheet2!S261, Sheet1!$D261)))</f>
        <v/>
      </c>
      <c r="T261" s="2" t="str">
        <f>IF(ISBLANK(Sheet2!T261), "", IF(ISERR(FIND(Sheet2!T261, Sheet1!$D261)), "", FIND(Sheet2!T261, Sheet1!$D261)))</f>
        <v/>
      </c>
      <c r="U261" s="2" t="str">
        <f>IF(ISBLANK(Sheet2!U261), "", IF(ISERR(FIND(Sheet2!U261, Sheet1!$D261)), "", FIND(Sheet2!U261, Sheet1!$D261)))</f>
        <v/>
      </c>
      <c r="V261" s="2" t="str">
        <f>IF(ISBLANK(Sheet2!V261), "", IF(ISERR(FIND(Sheet2!V261, Sheet1!$D261)), "", FIND(Sheet2!V261, Sheet1!$D261)))</f>
        <v/>
      </c>
      <c r="W261" s="2" t="str">
        <f>IF(ISBLANK(Sheet2!W261), "", IF(ISERR(FIND(Sheet2!W261, Sheet1!$D261)), "", FIND(Sheet2!W261, Sheet1!$D261)))</f>
        <v/>
      </c>
      <c r="X261" s="2" t="str">
        <f>IF(ISBLANK(Sheet2!X261), "", IF(ISERR(FIND(Sheet2!X261, Sheet1!$D261)), "", FIND(Sheet2!X261, Sheet1!$D261)))</f>
        <v/>
      </c>
    </row>
    <row r="262">
      <c r="A262" s="2" t="str">
        <f>IF(ISBLANK(Sheet2!A262), "", IF(ISERR(FIND(Sheet2!A262, Sheet1!$D262)), "", FIND(Sheet2!A262, Sheet1!$D262)))</f>
        <v/>
      </c>
      <c r="B262" s="2" t="str">
        <f>IF(ISBLANK(Sheet2!B262), "", IF(ISERR(FIND(Sheet2!B262, Sheet1!$D262)), "", FIND(Sheet2!B262, Sheet1!$D262)))</f>
        <v/>
      </c>
      <c r="C262" s="2" t="str">
        <f>IF(ISBLANK(Sheet2!C262), "", IF(ISERR(FIND(Sheet2!C262, Sheet1!$D262)), "", FIND(Sheet2!C262, Sheet1!$D262)))</f>
        <v/>
      </c>
      <c r="D262" s="2" t="str">
        <f>IF(ISBLANK(Sheet2!D262), "", IF(ISERR(FIND(Sheet2!D262, Sheet1!$D262)), "", FIND(Sheet2!D262, Sheet1!$D262)))</f>
        <v/>
      </c>
      <c r="E262" s="2" t="str">
        <f>IF(ISBLANK(Sheet2!E262), "", IF(ISERR(FIND(Sheet2!E262, Sheet1!$D262)), "", FIND(Sheet2!E262, Sheet1!$D262)))</f>
        <v/>
      </c>
      <c r="F262" s="2" t="str">
        <f>IF(ISBLANK(Sheet2!F262), "", IF(ISERR(FIND(Sheet2!F262, Sheet1!$D262)), "", FIND(Sheet2!F262, Sheet1!$D262)))</f>
        <v/>
      </c>
      <c r="G262" s="2" t="str">
        <f>IF(ISBLANK(Sheet2!G262), "", IF(ISERR(FIND(Sheet2!G262, Sheet1!$D262)), "", FIND(Sheet2!G262, Sheet1!$D262)))</f>
        <v/>
      </c>
      <c r="H262" s="2">
        <f>IF(ISBLANK(Sheet2!H262), "", IF(ISERR(FIND(Sheet2!H262, Sheet1!$D262)), "", FIND(Sheet2!H262, Sheet1!$D262)))</f>
        <v>4</v>
      </c>
      <c r="I262" s="2" t="str">
        <f>IF(ISBLANK(Sheet2!I262), "", IF(ISERR(FIND(Sheet2!I262, Sheet1!$D262)), "", FIND(Sheet2!I262, Sheet1!$D262)))</f>
        <v/>
      </c>
      <c r="J262" s="2" t="str">
        <f>IF(ISBLANK(Sheet2!J262), "", IF(ISERR(FIND(Sheet2!J262, Sheet1!$D262)), "", FIND(Sheet2!J262, Sheet1!$D262)))</f>
        <v/>
      </c>
      <c r="K262" s="2" t="str">
        <f>IF(ISBLANK(Sheet2!K262), "", IF(ISERR(FIND(Sheet2!K262, Sheet1!$D262)), "", FIND(Sheet2!K262, Sheet1!$D262)))</f>
        <v/>
      </c>
      <c r="L262" s="2" t="str">
        <f>IF(ISBLANK(Sheet2!L262), "", IF(ISERR(FIND(Sheet2!L262, Sheet1!$D262)), "", FIND(Sheet2!L262, Sheet1!$D262)))</f>
        <v/>
      </c>
      <c r="M262" s="2" t="str">
        <f>IF(ISBLANK(Sheet2!M262), "", IF(ISERR(FIND(Sheet2!M262, Sheet1!$D262)), "", FIND(Sheet2!M262, Sheet1!$D262)))</f>
        <v/>
      </c>
      <c r="N262" s="2" t="str">
        <f>IF(ISBLANK(Sheet2!N262), "", IF(ISERR(FIND(Sheet2!N262, Sheet1!$D262)), "", FIND(Sheet2!N262, Sheet1!$D262)))</f>
        <v/>
      </c>
      <c r="O262" s="2" t="str">
        <f>IF(ISBLANK(Sheet2!O262), "", IF(ISERR(FIND(Sheet2!O262, Sheet1!$D262)), "", FIND(Sheet2!O262, Sheet1!$D262)))</f>
        <v/>
      </c>
      <c r="P262" s="2" t="str">
        <f>IF(ISBLANK(Sheet2!P262), "", IF(ISERR(FIND(Sheet2!P262, Sheet1!$D262)), "", FIND(Sheet2!P262, Sheet1!$D262)))</f>
        <v/>
      </c>
      <c r="Q262" s="2" t="str">
        <f>IF(ISBLANK(Sheet2!Q262), "", IF(ISERR(FIND(Sheet2!Q262, Sheet1!$D262)), "", FIND(Sheet2!Q262, Sheet1!$D262)))</f>
        <v/>
      </c>
      <c r="R262" s="2" t="str">
        <f>IF(ISBLANK(Sheet2!R262), "", IF(ISERR(FIND(Sheet2!R262, Sheet1!$D262)), "", FIND(Sheet2!R262, Sheet1!$D262)))</f>
        <v/>
      </c>
      <c r="S262" s="2" t="str">
        <f>IF(ISBLANK(Sheet2!S262), "", IF(ISERR(FIND(Sheet2!S262, Sheet1!$D262)), "", FIND(Sheet2!S262, Sheet1!$D262)))</f>
        <v/>
      </c>
      <c r="T262" s="2" t="str">
        <f>IF(ISBLANK(Sheet2!T262), "", IF(ISERR(FIND(Sheet2!T262, Sheet1!$D262)), "", FIND(Sheet2!T262, Sheet1!$D262)))</f>
        <v/>
      </c>
      <c r="U262" s="2" t="str">
        <f>IF(ISBLANK(Sheet2!U262), "", IF(ISERR(FIND(Sheet2!U262, Sheet1!$D262)), "", FIND(Sheet2!U262, Sheet1!$D262)))</f>
        <v/>
      </c>
      <c r="V262" s="2" t="str">
        <f>IF(ISBLANK(Sheet2!V262), "", IF(ISERR(FIND(Sheet2!V262, Sheet1!$D262)), "", FIND(Sheet2!V262, Sheet1!$D262)))</f>
        <v/>
      </c>
      <c r="W262" s="2" t="str">
        <f>IF(ISBLANK(Sheet2!W262), "", IF(ISERR(FIND(Sheet2!W262, Sheet1!$D262)), "", FIND(Sheet2!W262, Sheet1!$D262)))</f>
        <v/>
      </c>
      <c r="X262" s="2" t="str">
        <f>IF(ISBLANK(Sheet2!X262), "", IF(ISERR(FIND(Sheet2!X262, Sheet1!$D262)), "", FIND(Sheet2!X262, Sheet1!$D262)))</f>
        <v/>
      </c>
    </row>
    <row r="263">
      <c r="A263" s="2" t="str">
        <f>IF(ISBLANK(Sheet2!A263), "", IF(ISERR(FIND(Sheet2!A263, Sheet1!$D263)), "", FIND(Sheet2!A263, Sheet1!$D263)))</f>
        <v/>
      </c>
      <c r="B263" s="2" t="str">
        <f>IF(ISBLANK(Sheet2!B263), "", IF(ISERR(FIND(Sheet2!B263, Sheet1!$D263)), "", FIND(Sheet2!B263, Sheet1!$D263)))</f>
        <v/>
      </c>
      <c r="C263" s="2" t="str">
        <f>IF(ISBLANK(Sheet2!C263), "", IF(ISERR(FIND(Sheet2!C263, Sheet1!$D263)), "", FIND(Sheet2!C263, Sheet1!$D263)))</f>
        <v/>
      </c>
      <c r="D263" s="2" t="str">
        <f>IF(ISBLANK(Sheet2!D263), "", IF(ISERR(FIND(Sheet2!D263, Sheet1!$D263)), "", FIND(Sheet2!D263, Sheet1!$D263)))</f>
        <v/>
      </c>
      <c r="E263" s="2" t="str">
        <f>IF(ISBLANK(Sheet2!E263), "", IF(ISERR(FIND(Sheet2!E263, Sheet1!$D263)), "", FIND(Sheet2!E263, Sheet1!$D263)))</f>
        <v/>
      </c>
      <c r="F263" s="2">
        <f>IF(ISBLANK(Sheet2!F263), "", IF(ISERR(FIND(Sheet2!F263, Sheet1!$D263)), "", FIND(Sheet2!F263, Sheet1!$D263)))</f>
        <v>6</v>
      </c>
      <c r="G263" s="2" t="str">
        <f>IF(ISBLANK(Sheet2!G263), "", IF(ISERR(FIND(Sheet2!G263, Sheet1!$D263)), "", FIND(Sheet2!G263, Sheet1!$D263)))</f>
        <v/>
      </c>
      <c r="H263" s="2" t="str">
        <f>IF(ISBLANK(Sheet2!H263), "", IF(ISERR(FIND(Sheet2!H263, Sheet1!$D263)), "", FIND(Sheet2!H263, Sheet1!$D263)))</f>
        <v/>
      </c>
      <c r="I263" s="2" t="str">
        <f>IF(ISBLANK(Sheet2!I263), "", IF(ISERR(FIND(Sheet2!I263, Sheet1!$D263)), "", FIND(Sheet2!I263, Sheet1!$D263)))</f>
        <v/>
      </c>
      <c r="J263" s="2" t="str">
        <f>IF(ISBLANK(Sheet2!J263), "", IF(ISERR(FIND(Sheet2!J263, Sheet1!$D263)), "", FIND(Sheet2!J263, Sheet1!$D263)))</f>
        <v/>
      </c>
      <c r="K263" s="2" t="str">
        <f>IF(ISBLANK(Sheet2!K263), "", IF(ISERR(FIND(Sheet2!K263, Sheet1!$D263)), "", FIND(Sheet2!K263, Sheet1!$D263)))</f>
        <v/>
      </c>
      <c r="L263" s="2" t="str">
        <f>IF(ISBLANK(Sheet2!L263), "", IF(ISERR(FIND(Sheet2!L263, Sheet1!$D263)), "", FIND(Sheet2!L263, Sheet1!$D263)))</f>
        <v/>
      </c>
      <c r="M263" s="2" t="str">
        <f>IF(ISBLANK(Sheet2!M263), "", IF(ISERR(FIND(Sheet2!M263, Sheet1!$D263)), "", FIND(Sheet2!M263, Sheet1!$D263)))</f>
        <v/>
      </c>
      <c r="N263" s="2" t="str">
        <f>IF(ISBLANK(Sheet2!N263), "", IF(ISERR(FIND(Sheet2!N263, Sheet1!$D263)), "", FIND(Sheet2!N263, Sheet1!$D263)))</f>
        <v/>
      </c>
      <c r="O263" s="2" t="str">
        <f>IF(ISBLANK(Sheet2!O263), "", IF(ISERR(FIND(Sheet2!O263, Sheet1!$D263)), "", FIND(Sheet2!O263, Sheet1!$D263)))</f>
        <v/>
      </c>
      <c r="P263" s="2" t="str">
        <f>IF(ISBLANK(Sheet2!P263), "", IF(ISERR(FIND(Sheet2!P263, Sheet1!$D263)), "", FIND(Sheet2!P263, Sheet1!$D263)))</f>
        <v/>
      </c>
      <c r="Q263" s="2" t="str">
        <f>IF(ISBLANK(Sheet2!Q263), "", IF(ISERR(FIND(Sheet2!Q263, Sheet1!$D263)), "", FIND(Sheet2!Q263, Sheet1!$D263)))</f>
        <v/>
      </c>
      <c r="R263" s="2" t="str">
        <f>IF(ISBLANK(Sheet2!R263), "", IF(ISERR(FIND(Sheet2!R263, Sheet1!$D263)), "", FIND(Sheet2!R263, Sheet1!$D263)))</f>
        <v/>
      </c>
      <c r="S263" s="2" t="str">
        <f>IF(ISBLANK(Sheet2!S263), "", IF(ISERR(FIND(Sheet2!S263, Sheet1!$D263)), "", FIND(Sheet2!S263, Sheet1!$D263)))</f>
        <v/>
      </c>
      <c r="T263" s="2" t="str">
        <f>IF(ISBLANK(Sheet2!T263), "", IF(ISERR(FIND(Sheet2!T263, Sheet1!$D263)), "", FIND(Sheet2!T263, Sheet1!$D263)))</f>
        <v/>
      </c>
      <c r="U263" s="2" t="str">
        <f>IF(ISBLANK(Sheet2!U263), "", IF(ISERR(FIND(Sheet2!U263, Sheet1!$D263)), "", FIND(Sheet2!U263, Sheet1!$D263)))</f>
        <v/>
      </c>
      <c r="V263" s="2" t="str">
        <f>IF(ISBLANK(Sheet2!V263), "", IF(ISERR(FIND(Sheet2!V263, Sheet1!$D263)), "", FIND(Sheet2!V263, Sheet1!$D263)))</f>
        <v/>
      </c>
      <c r="W263" s="2" t="str">
        <f>IF(ISBLANK(Sheet2!W263), "", IF(ISERR(FIND(Sheet2!W263, Sheet1!$D263)), "", FIND(Sheet2!W263, Sheet1!$D263)))</f>
        <v/>
      </c>
      <c r="X263" s="2" t="str">
        <f>IF(ISBLANK(Sheet2!X263), "", IF(ISERR(FIND(Sheet2!X263, Sheet1!$D263)), "", FIND(Sheet2!X263, Sheet1!$D263)))</f>
        <v/>
      </c>
    </row>
    <row r="264">
      <c r="A264" s="2" t="str">
        <f>IF(ISBLANK(Sheet2!A264), "", IF(ISERR(FIND(Sheet2!A264, Sheet1!$D264)), "", FIND(Sheet2!A264, Sheet1!$D264)))</f>
        <v/>
      </c>
      <c r="B264" s="2" t="str">
        <f>IF(ISBLANK(Sheet2!B264), "", IF(ISERR(FIND(Sheet2!B264, Sheet1!$D264)), "", FIND(Sheet2!B264, Sheet1!$D264)))</f>
        <v/>
      </c>
      <c r="C264" s="2" t="str">
        <f>IF(ISBLANK(Sheet2!C264), "", IF(ISERR(FIND(Sheet2!C264, Sheet1!$D264)), "", FIND(Sheet2!C264, Sheet1!$D264)))</f>
        <v/>
      </c>
      <c r="D264" s="2" t="str">
        <f>IF(ISBLANK(Sheet2!D264), "", IF(ISERR(FIND(Sheet2!D264, Sheet1!$D264)), "", FIND(Sheet2!D264, Sheet1!$D264)))</f>
        <v/>
      </c>
      <c r="E264" s="2">
        <f>IF(ISBLANK(Sheet2!E264), "", IF(ISERR(FIND(Sheet2!E264, Sheet1!$D264)), "", FIND(Sheet2!E264, Sheet1!$D264)))</f>
        <v>16</v>
      </c>
      <c r="F264" s="2" t="str">
        <f>IF(ISBLANK(Sheet2!F264), "", IF(ISERR(FIND(Sheet2!F264, Sheet1!$D264)), "", FIND(Sheet2!F264, Sheet1!$D264)))</f>
        <v/>
      </c>
      <c r="G264" s="2" t="str">
        <f>IF(ISBLANK(Sheet2!G264), "", IF(ISERR(FIND(Sheet2!G264, Sheet1!$D264)), "", FIND(Sheet2!G264, Sheet1!$D264)))</f>
        <v/>
      </c>
      <c r="H264" s="2" t="str">
        <f>IF(ISBLANK(Sheet2!H264), "", IF(ISERR(FIND(Sheet2!H264, Sheet1!$D264)), "", FIND(Sheet2!H264, Sheet1!$D264)))</f>
        <v/>
      </c>
      <c r="I264" s="2" t="str">
        <f>IF(ISBLANK(Sheet2!I264), "", IF(ISERR(FIND(Sheet2!I264, Sheet1!$D264)), "", FIND(Sheet2!I264, Sheet1!$D264)))</f>
        <v/>
      </c>
      <c r="J264" s="2" t="str">
        <f>IF(ISBLANK(Sheet2!J264), "", IF(ISERR(FIND(Sheet2!J264, Sheet1!$D264)), "", FIND(Sheet2!J264, Sheet1!$D264)))</f>
        <v/>
      </c>
      <c r="K264" s="2" t="str">
        <f>IF(ISBLANK(Sheet2!K264), "", IF(ISERR(FIND(Sheet2!K264, Sheet1!$D264)), "", FIND(Sheet2!K264, Sheet1!$D264)))</f>
        <v/>
      </c>
      <c r="L264" s="2" t="str">
        <f>IF(ISBLANK(Sheet2!L264), "", IF(ISERR(FIND(Sheet2!L264, Sheet1!$D264)), "", FIND(Sheet2!L264, Sheet1!$D264)))</f>
        <v/>
      </c>
      <c r="M264" s="2" t="str">
        <f>IF(ISBLANK(Sheet2!M264), "", IF(ISERR(FIND(Sheet2!M264, Sheet1!$D264)), "", FIND(Sheet2!M264, Sheet1!$D264)))</f>
        <v/>
      </c>
      <c r="N264" s="2" t="str">
        <f>IF(ISBLANK(Sheet2!N264), "", IF(ISERR(FIND(Sheet2!N264, Sheet1!$D264)), "", FIND(Sheet2!N264, Sheet1!$D264)))</f>
        <v/>
      </c>
      <c r="O264" s="2" t="str">
        <f>IF(ISBLANK(Sheet2!O264), "", IF(ISERR(FIND(Sheet2!O264, Sheet1!$D264)), "", FIND(Sheet2!O264, Sheet1!$D264)))</f>
        <v/>
      </c>
      <c r="P264" s="2" t="str">
        <f>IF(ISBLANK(Sheet2!P264), "", IF(ISERR(FIND(Sheet2!P264, Sheet1!$D264)), "", FIND(Sheet2!P264, Sheet1!$D264)))</f>
        <v/>
      </c>
      <c r="Q264" s="2" t="str">
        <f>IF(ISBLANK(Sheet2!Q264), "", IF(ISERR(FIND(Sheet2!Q264, Sheet1!$D264)), "", FIND(Sheet2!Q264, Sheet1!$D264)))</f>
        <v/>
      </c>
      <c r="R264" s="2" t="str">
        <f>IF(ISBLANK(Sheet2!R264), "", IF(ISERR(FIND(Sheet2!R264, Sheet1!$D264)), "", FIND(Sheet2!R264, Sheet1!$D264)))</f>
        <v/>
      </c>
      <c r="S264" s="2" t="str">
        <f>IF(ISBLANK(Sheet2!S264), "", IF(ISERR(FIND(Sheet2!S264, Sheet1!$D264)), "", FIND(Sheet2!S264, Sheet1!$D264)))</f>
        <v/>
      </c>
      <c r="T264" s="2" t="str">
        <f>IF(ISBLANK(Sheet2!T264), "", IF(ISERR(FIND(Sheet2!T264, Sheet1!$D264)), "", FIND(Sheet2!T264, Sheet1!$D264)))</f>
        <v/>
      </c>
      <c r="U264" s="2" t="str">
        <f>IF(ISBLANK(Sheet2!U264), "", IF(ISERR(FIND(Sheet2!U264, Sheet1!$D264)), "", FIND(Sheet2!U264, Sheet1!$D264)))</f>
        <v/>
      </c>
      <c r="V264" s="2" t="str">
        <f>IF(ISBLANK(Sheet2!V264), "", IF(ISERR(FIND(Sheet2!V264, Sheet1!$D264)), "", FIND(Sheet2!V264, Sheet1!$D264)))</f>
        <v/>
      </c>
      <c r="W264" s="2" t="str">
        <f>IF(ISBLANK(Sheet2!W264), "", IF(ISERR(FIND(Sheet2!W264, Sheet1!$D264)), "", FIND(Sheet2!W264, Sheet1!$D264)))</f>
        <v/>
      </c>
      <c r="X264" s="2" t="str">
        <f>IF(ISBLANK(Sheet2!X264), "", IF(ISERR(FIND(Sheet2!X264, Sheet1!$D264)), "", FIND(Sheet2!X264, Sheet1!$D264)))</f>
        <v/>
      </c>
    </row>
    <row r="265">
      <c r="A265" s="2">
        <f>IF(ISBLANK(Sheet2!A265), "", IF(ISERR(FIND(Sheet2!A265, Sheet1!$D265)), "", FIND(Sheet2!A265, Sheet1!$D265)))</f>
        <v>1</v>
      </c>
      <c r="B265" s="2" t="str">
        <f>IF(ISBLANK(Sheet2!B265), "", IF(ISERR(FIND(Sheet2!B265, Sheet1!$D265)), "", FIND(Sheet2!B265, Sheet1!$D265)))</f>
        <v/>
      </c>
      <c r="C265" s="2" t="str">
        <f>IF(ISBLANK(Sheet2!C265), "", IF(ISERR(FIND(Sheet2!C265, Sheet1!$D265)), "", FIND(Sheet2!C265, Sheet1!$D265)))</f>
        <v/>
      </c>
      <c r="D265" s="2" t="str">
        <f>IF(ISBLANK(Sheet2!D265), "", IF(ISERR(FIND(Sheet2!D265, Sheet1!$D265)), "", FIND(Sheet2!D265, Sheet1!$D265)))</f>
        <v/>
      </c>
      <c r="E265" s="2" t="str">
        <f>IF(ISBLANK(Sheet2!E265), "", IF(ISERR(FIND(Sheet2!E265, Sheet1!$D265)), "", FIND(Sheet2!E265, Sheet1!$D265)))</f>
        <v/>
      </c>
      <c r="F265" s="2" t="str">
        <f>IF(ISBLANK(Sheet2!F265), "", IF(ISERR(FIND(Sheet2!F265, Sheet1!$D265)), "", FIND(Sheet2!F265, Sheet1!$D265)))</f>
        <v/>
      </c>
      <c r="G265" s="2" t="str">
        <f>IF(ISBLANK(Sheet2!G265), "", IF(ISERR(FIND(Sheet2!G265, Sheet1!$D265)), "", FIND(Sheet2!G265, Sheet1!$D265)))</f>
        <v/>
      </c>
      <c r="H265" s="2" t="str">
        <f>IF(ISBLANK(Sheet2!H265), "", IF(ISERR(FIND(Sheet2!H265, Sheet1!$D265)), "", FIND(Sheet2!H265, Sheet1!$D265)))</f>
        <v/>
      </c>
      <c r="I265" s="2" t="str">
        <f>IF(ISBLANK(Sheet2!I265), "", IF(ISERR(FIND(Sheet2!I265, Sheet1!$D265)), "", FIND(Sheet2!I265, Sheet1!$D265)))</f>
        <v/>
      </c>
      <c r="J265" s="2" t="str">
        <f>IF(ISBLANK(Sheet2!J265), "", IF(ISERR(FIND(Sheet2!J265, Sheet1!$D265)), "", FIND(Sheet2!J265, Sheet1!$D265)))</f>
        <v/>
      </c>
      <c r="K265" s="2" t="str">
        <f>IF(ISBLANK(Sheet2!K265), "", IF(ISERR(FIND(Sheet2!K265, Sheet1!$D265)), "", FIND(Sheet2!K265, Sheet1!$D265)))</f>
        <v/>
      </c>
      <c r="L265" s="2" t="str">
        <f>IF(ISBLANK(Sheet2!L265), "", IF(ISERR(FIND(Sheet2!L265, Sheet1!$D265)), "", FIND(Sheet2!L265, Sheet1!$D265)))</f>
        <v/>
      </c>
      <c r="M265" s="2" t="str">
        <f>IF(ISBLANK(Sheet2!M265), "", IF(ISERR(FIND(Sheet2!M265, Sheet1!$D265)), "", FIND(Sheet2!M265, Sheet1!$D265)))</f>
        <v/>
      </c>
      <c r="N265" s="2" t="str">
        <f>IF(ISBLANK(Sheet2!N265), "", IF(ISERR(FIND(Sheet2!N265, Sheet1!$D265)), "", FIND(Sheet2!N265, Sheet1!$D265)))</f>
        <v/>
      </c>
      <c r="O265" s="2" t="str">
        <f>IF(ISBLANK(Sheet2!O265), "", IF(ISERR(FIND(Sheet2!O265, Sheet1!$D265)), "", FIND(Sheet2!O265, Sheet1!$D265)))</f>
        <v/>
      </c>
      <c r="P265" s="2" t="str">
        <f>IF(ISBLANK(Sheet2!P265), "", IF(ISERR(FIND(Sheet2!P265, Sheet1!$D265)), "", FIND(Sheet2!P265, Sheet1!$D265)))</f>
        <v/>
      </c>
      <c r="Q265" s="2" t="str">
        <f>IF(ISBLANK(Sheet2!Q265), "", IF(ISERR(FIND(Sheet2!Q265, Sheet1!$D265)), "", FIND(Sheet2!Q265, Sheet1!$D265)))</f>
        <v/>
      </c>
      <c r="R265" s="2" t="str">
        <f>IF(ISBLANK(Sheet2!R265), "", IF(ISERR(FIND(Sheet2!R265, Sheet1!$D265)), "", FIND(Sheet2!R265, Sheet1!$D265)))</f>
        <v/>
      </c>
      <c r="S265" s="2" t="str">
        <f>IF(ISBLANK(Sheet2!S265), "", IF(ISERR(FIND(Sheet2!S265, Sheet1!$D265)), "", FIND(Sheet2!S265, Sheet1!$D265)))</f>
        <v/>
      </c>
      <c r="T265" s="2" t="str">
        <f>IF(ISBLANK(Sheet2!T265), "", IF(ISERR(FIND(Sheet2!T265, Sheet1!$D265)), "", FIND(Sheet2!T265, Sheet1!$D265)))</f>
        <v/>
      </c>
      <c r="U265" s="2">
        <f>IF(ISBLANK(Sheet2!U265), "", IF(ISERR(FIND(Sheet2!U265, Sheet1!$D265)), "", FIND(Sheet2!U265, Sheet1!$D265)))</f>
        <v>1</v>
      </c>
      <c r="V265" s="2" t="str">
        <f>IF(ISBLANK(Sheet2!V265), "", IF(ISERR(FIND(Sheet2!V265, Sheet1!$D265)), "", FIND(Sheet2!V265, Sheet1!$D265)))</f>
        <v/>
      </c>
      <c r="W265" s="2" t="str">
        <f>IF(ISBLANK(Sheet2!W265), "", IF(ISERR(FIND(Sheet2!W265, Sheet1!$D265)), "", FIND(Sheet2!W265, Sheet1!$D265)))</f>
        <v/>
      </c>
      <c r="X265" s="2" t="str">
        <f>IF(ISBLANK(Sheet2!X265), "", IF(ISERR(FIND(Sheet2!X265, Sheet1!$D265)), "", FIND(Sheet2!X265, Sheet1!$D265)))</f>
        <v/>
      </c>
    </row>
    <row r="266">
      <c r="A266" s="2" t="str">
        <f>IF(ISBLANK(Sheet2!A266), "", IF(ISERR(FIND(Sheet2!A266, Sheet1!$D266)), "", FIND(Sheet2!A266, Sheet1!$D266)))</f>
        <v/>
      </c>
      <c r="B266" s="2" t="str">
        <f>IF(ISBLANK(Sheet2!B266), "", IF(ISERR(FIND(Sheet2!B266, Sheet1!$D266)), "", FIND(Sheet2!B266, Sheet1!$D266)))</f>
        <v/>
      </c>
      <c r="C266" s="2" t="str">
        <f>IF(ISBLANK(Sheet2!C266), "", IF(ISERR(FIND(Sheet2!C266, Sheet1!$D266)), "", FIND(Sheet2!C266, Sheet1!$D266)))</f>
        <v/>
      </c>
      <c r="D266" s="2" t="str">
        <f>IF(ISBLANK(Sheet2!D266), "", IF(ISERR(FIND(Sheet2!D266, Sheet1!$D266)), "", FIND(Sheet2!D266, Sheet1!$D266)))</f>
        <v/>
      </c>
      <c r="E266" s="2">
        <f>IF(ISBLANK(Sheet2!E266), "", IF(ISERR(FIND(Sheet2!E266, Sheet1!$D266)), "", FIND(Sheet2!E266, Sheet1!$D266)))</f>
        <v>7</v>
      </c>
      <c r="F266" s="2" t="str">
        <f>IF(ISBLANK(Sheet2!F266), "", IF(ISERR(FIND(Sheet2!F266, Sheet1!$D266)), "", FIND(Sheet2!F266, Sheet1!$D266)))</f>
        <v/>
      </c>
      <c r="G266" s="2" t="str">
        <f>IF(ISBLANK(Sheet2!G266), "", IF(ISERR(FIND(Sheet2!G266, Sheet1!$D266)), "", FIND(Sheet2!G266, Sheet1!$D266)))</f>
        <v/>
      </c>
      <c r="H266" s="2" t="str">
        <f>IF(ISBLANK(Sheet2!H266), "", IF(ISERR(FIND(Sheet2!H266, Sheet1!$D266)), "", FIND(Sheet2!H266, Sheet1!$D266)))</f>
        <v/>
      </c>
      <c r="I266" s="2" t="str">
        <f>IF(ISBLANK(Sheet2!I266), "", IF(ISERR(FIND(Sheet2!I266, Sheet1!$D266)), "", FIND(Sheet2!I266, Sheet1!$D266)))</f>
        <v/>
      </c>
      <c r="J266" s="2" t="str">
        <f>IF(ISBLANK(Sheet2!J266), "", IF(ISERR(FIND(Sheet2!J266, Sheet1!$D266)), "", FIND(Sheet2!J266, Sheet1!$D266)))</f>
        <v/>
      </c>
      <c r="K266" s="2" t="str">
        <f>IF(ISBLANK(Sheet2!K266), "", IF(ISERR(FIND(Sheet2!K266, Sheet1!$D266)), "", FIND(Sheet2!K266, Sheet1!$D266)))</f>
        <v/>
      </c>
      <c r="L266" s="2" t="str">
        <f>IF(ISBLANK(Sheet2!L266), "", IF(ISERR(FIND(Sheet2!L266, Sheet1!$D266)), "", FIND(Sheet2!L266, Sheet1!$D266)))</f>
        <v/>
      </c>
      <c r="M266" s="2" t="str">
        <f>IF(ISBLANK(Sheet2!M266), "", IF(ISERR(FIND(Sheet2!M266, Sheet1!$D266)), "", FIND(Sheet2!M266, Sheet1!$D266)))</f>
        <v/>
      </c>
      <c r="N266" s="2" t="str">
        <f>IF(ISBLANK(Sheet2!N266), "", IF(ISERR(FIND(Sheet2!N266, Sheet1!$D266)), "", FIND(Sheet2!N266, Sheet1!$D266)))</f>
        <v/>
      </c>
      <c r="O266" s="2" t="str">
        <f>IF(ISBLANK(Sheet2!O266), "", IF(ISERR(FIND(Sheet2!O266, Sheet1!$D266)), "", FIND(Sheet2!O266, Sheet1!$D266)))</f>
        <v/>
      </c>
      <c r="P266" s="2" t="str">
        <f>IF(ISBLANK(Sheet2!P266), "", IF(ISERR(FIND(Sheet2!P266, Sheet1!$D266)), "", FIND(Sheet2!P266, Sheet1!$D266)))</f>
        <v/>
      </c>
      <c r="Q266" s="2" t="str">
        <f>IF(ISBLANK(Sheet2!Q266), "", IF(ISERR(FIND(Sheet2!Q266, Sheet1!$D266)), "", FIND(Sheet2!Q266, Sheet1!$D266)))</f>
        <v/>
      </c>
      <c r="R266" s="2" t="str">
        <f>IF(ISBLANK(Sheet2!R266), "", IF(ISERR(FIND(Sheet2!R266, Sheet1!$D266)), "", FIND(Sheet2!R266, Sheet1!$D266)))</f>
        <v/>
      </c>
      <c r="S266" s="2" t="str">
        <f>IF(ISBLANK(Sheet2!S266), "", IF(ISERR(FIND(Sheet2!S266, Sheet1!$D266)), "", FIND(Sheet2!S266, Sheet1!$D266)))</f>
        <v/>
      </c>
      <c r="T266" s="2" t="str">
        <f>IF(ISBLANK(Sheet2!T266), "", IF(ISERR(FIND(Sheet2!T266, Sheet1!$D266)), "", FIND(Sheet2!T266, Sheet1!$D266)))</f>
        <v/>
      </c>
      <c r="U266" s="2" t="str">
        <f>IF(ISBLANK(Sheet2!U266), "", IF(ISERR(FIND(Sheet2!U266, Sheet1!$D266)), "", FIND(Sheet2!U266, Sheet1!$D266)))</f>
        <v/>
      </c>
      <c r="V266" s="2" t="str">
        <f>IF(ISBLANK(Sheet2!V266), "", IF(ISERR(FIND(Sheet2!V266, Sheet1!$D266)), "", FIND(Sheet2!V266, Sheet1!$D266)))</f>
        <v/>
      </c>
      <c r="W266" s="2" t="str">
        <f>IF(ISBLANK(Sheet2!W266), "", IF(ISERR(FIND(Sheet2!W266, Sheet1!$D266)), "", FIND(Sheet2!W266, Sheet1!$D266)))</f>
        <v/>
      </c>
      <c r="X266" s="2" t="str">
        <f>IF(ISBLANK(Sheet2!X266), "", IF(ISERR(FIND(Sheet2!X266, Sheet1!$D266)), "", FIND(Sheet2!X266, Sheet1!$D266)))</f>
        <v/>
      </c>
    </row>
    <row r="267">
      <c r="A267" s="2" t="str">
        <f>IF(ISBLANK(Sheet2!A267), "", IF(ISERR(FIND(Sheet2!A267, Sheet1!$D267)), "", FIND(Sheet2!A267, Sheet1!$D267)))</f>
        <v/>
      </c>
      <c r="B267" s="2" t="str">
        <f>IF(ISBLANK(Sheet2!B267), "", IF(ISERR(FIND(Sheet2!B267, Sheet1!$D267)), "", FIND(Sheet2!B267, Sheet1!$D267)))</f>
        <v/>
      </c>
      <c r="C267" s="2" t="str">
        <f>IF(ISBLANK(Sheet2!C267), "", IF(ISERR(FIND(Sheet2!C267, Sheet1!$D267)), "", FIND(Sheet2!C267, Sheet1!$D267)))</f>
        <v/>
      </c>
      <c r="D267" s="2" t="str">
        <f>IF(ISBLANK(Sheet2!D267), "", IF(ISERR(FIND(Sheet2!D267, Sheet1!$D267)), "", FIND(Sheet2!D267, Sheet1!$D267)))</f>
        <v/>
      </c>
      <c r="E267" s="2">
        <f>IF(ISBLANK(Sheet2!E267), "", IF(ISERR(FIND(Sheet2!E267, Sheet1!$D267)), "", FIND(Sheet2!E267, Sheet1!$D267)))</f>
        <v>4</v>
      </c>
      <c r="F267" s="2" t="str">
        <f>IF(ISBLANK(Sheet2!F267), "", IF(ISERR(FIND(Sheet2!F267, Sheet1!$D267)), "", FIND(Sheet2!F267, Sheet1!$D267)))</f>
        <v/>
      </c>
      <c r="G267" s="2" t="str">
        <f>IF(ISBLANK(Sheet2!G267), "", IF(ISERR(FIND(Sheet2!G267, Sheet1!$D267)), "", FIND(Sheet2!G267, Sheet1!$D267)))</f>
        <v/>
      </c>
      <c r="H267" s="2" t="str">
        <f>IF(ISBLANK(Sheet2!H267), "", IF(ISERR(FIND(Sheet2!H267, Sheet1!$D267)), "", FIND(Sheet2!H267, Sheet1!$D267)))</f>
        <v/>
      </c>
      <c r="I267" s="2" t="str">
        <f>IF(ISBLANK(Sheet2!I267), "", IF(ISERR(FIND(Sheet2!I267, Sheet1!$D267)), "", FIND(Sheet2!I267, Sheet1!$D267)))</f>
        <v/>
      </c>
      <c r="J267" s="2" t="str">
        <f>IF(ISBLANK(Sheet2!J267), "", IF(ISERR(FIND(Sheet2!J267, Sheet1!$D267)), "", FIND(Sheet2!J267, Sheet1!$D267)))</f>
        <v/>
      </c>
      <c r="K267" s="2" t="str">
        <f>IF(ISBLANK(Sheet2!K267), "", IF(ISERR(FIND(Sheet2!K267, Sheet1!$D267)), "", FIND(Sheet2!K267, Sheet1!$D267)))</f>
        <v/>
      </c>
      <c r="L267" s="2" t="str">
        <f>IF(ISBLANK(Sheet2!L267), "", IF(ISERR(FIND(Sheet2!L267, Sheet1!$D267)), "", FIND(Sheet2!L267, Sheet1!$D267)))</f>
        <v/>
      </c>
      <c r="M267" s="2" t="str">
        <f>IF(ISBLANK(Sheet2!M267), "", IF(ISERR(FIND(Sheet2!M267, Sheet1!$D267)), "", FIND(Sheet2!M267, Sheet1!$D267)))</f>
        <v/>
      </c>
      <c r="N267" s="2" t="str">
        <f>IF(ISBLANK(Sheet2!N267), "", IF(ISERR(FIND(Sheet2!N267, Sheet1!$D267)), "", FIND(Sheet2!N267, Sheet1!$D267)))</f>
        <v/>
      </c>
      <c r="O267" s="2" t="str">
        <f>IF(ISBLANK(Sheet2!O267), "", IF(ISERR(FIND(Sheet2!O267, Sheet1!$D267)), "", FIND(Sheet2!O267, Sheet1!$D267)))</f>
        <v/>
      </c>
      <c r="P267" s="2" t="str">
        <f>IF(ISBLANK(Sheet2!P267), "", IF(ISERR(FIND(Sheet2!P267, Sheet1!$D267)), "", FIND(Sheet2!P267, Sheet1!$D267)))</f>
        <v/>
      </c>
      <c r="Q267" s="2" t="str">
        <f>IF(ISBLANK(Sheet2!Q267), "", IF(ISERR(FIND(Sheet2!Q267, Sheet1!$D267)), "", FIND(Sheet2!Q267, Sheet1!$D267)))</f>
        <v/>
      </c>
      <c r="R267" s="2" t="str">
        <f>IF(ISBLANK(Sheet2!R267), "", IF(ISERR(FIND(Sheet2!R267, Sheet1!$D267)), "", FIND(Sheet2!R267, Sheet1!$D267)))</f>
        <v/>
      </c>
      <c r="S267" s="2" t="str">
        <f>IF(ISBLANK(Sheet2!S267), "", IF(ISERR(FIND(Sheet2!S267, Sheet1!$D267)), "", FIND(Sheet2!S267, Sheet1!$D267)))</f>
        <v/>
      </c>
      <c r="T267" s="2" t="str">
        <f>IF(ISBLANK(Sheet2!T267), "", IF(ISERR(FIND(Sheet2!T267, Sheet1!$D267)), "", FIND(Sheet2!T267, Sheet1!$D267)))</f>
        <v/>
      </c>
      <c r="U267" s="2" t="str">
        <f>IF(ISBLANK(Sheet2!U267), "", IF(ISERR(FIND(Sheet2!U267, Sheet1!$D267)), "", FIND(Sheet2!U267, Sheet1!$D267)))</f>
        <v/>
      </c>
      <c r="V267" s="2" t="str">
        <f>IF(ISBLANK(Sheet2!V267), "", IF(ISERR(FIND(Sheet2!V267, Sheet1!$D267)), "", FIND(Sheet2!V267, Sheet1!$D267)))</f>
        <v/>
      </c>
      <c r="W267" s="2" t="str">
        <f>IF(ISBLANK(Sheet2!W267), "", IF(ISERR(FIND(Sheet2!W267, Sheet1!$D267)), "", FIND(Sheet2!W267, Sheet1!$D267)))</f>
        <v/>
      </c>
      <c r="X267" s="2" t="str">
        <f>IF(ISBLANK(Sheet2!X267), "", IF(ISERR(FIND(Sheet2!X267, Sheet1!$D267)), "", FIND(Sheet2!X267, Sheet1!$D267)))</f>
        <v/>
      </c>
    </row>
    <row r="268">
      <c r="A268" s="2" t="str">
        <f>IF(ISBLANK(Sheet2!A268), "", IF(ISERR(FIND(Sheet2!A268, Sheet1!$D268)), "", FIND(Sheet2!A268, Sheet1!$D268)))</f>
        <v/>
      </c>
      <c r="B268" s="2" t="str">
        <f>IF(ISBLANK(Sheet2!B268), "", IF(ISERR(FIND(Sheet2!B268, Sheet1!$D268)), "", FIND(Sheet2!B268, Sheet1!$D268)))</f>
        <v/>
      </c>
      <c r="C268" s="2" t="str">
        <f>IF(ISBLANK(Sheet2!C268), "", IF(ISERR(FIND(Sheet2!C268, Sheet1!$D268)), "", FIND(Sheet2!C268, Sheet1!$D268)))</f>
        <v/>
      </c>
      <c r="D268" s="2" t="str">
        <f>IF(ISBLANK(Sheet2!D268), "", IF(ISERR(FIND(Sheet2!D268, Sheet1!$D268)), "", FIND(Sheet2!D268, Sheet1!$D268)))</f>
        <v/>
      </c>
      <c r="E268" s="2" t="str">
        <f>IF(ISBLANK(Sheet2!E268), "", IF(ISERR(FIND(Sheet2!E268, Sheet1!$D268)), "", FIND(Sheet2!E268, Sheet1!$D268)))</f>
        <v/>
      </c>
      <c r="F268" s="2" t="str">
        <f>IF(ISBLANK(Sheet2!F268), "", IF(ISERR(FIND(Sheet2!F268, Sheet1!$D268)), "", FIND(Sheet2!F268, Sheet1!$D268)))</f>
        <v/>
      </c>
      <c r="G268" s="2">
        <f>IF(ISBLANK(Sheet2!G268), "", IF(ISERR(FIND(Sheet2!G268, Sheet1!$D268)), "", FIND(Sheet2!G268, Sheet1!$D268)))</f>
        <v>17</v>
      </c>
      <c r="H268" s="2" t="str">
        <f>IF(ISBLANK(Sheet2!H268), "", IF(ISERR(FIND(Sheet2!H268, Sheet1!$D268)), "", FIND(Sheet2!H268, Sheet1!$D268)))</f>
        <v/>
      </c>
      <c r="I268" s="2" t="str">
        <f>IF(ISBLANK(Sheet2!I268), "", IF(ISERR(FIND(Sheet2!I268, Sheet1!$D268)), "", FIND(Sheet2!I268, Sheet1!$D268)))</f>
        <v/>
      </c>
      <c r="J268" s="2" t="str">
        <f>IF(ISBLANK(Sheet2!J268), "", IF(ISERR(FIND(Sheet2!J268, Sheet1!$D268)), "", FIND(Sheet2!J268, Sheet1!$D268)))</f>
        <v/>
      </c>
      <c r="K268" s="2" t="str">
        <f>IF(ISBLANK(Sheet2!K268), "", IF(ISERR(FIND(Sheet2!K268, Sheet1!$D268)), "", FIND(Sheet2!K268, Sheet1!$D268)))</f>
        <v/>
      </c>
      <c r="L268" s="2" t="str">
        <f>IF(ISBLANK(Sheet2!L268), "", IF(ISERR(FIND(Sheet2!L268, Sheet1!$D268)), "", FIND(Sheet2!L268, Sheet1!$D268)))</f>
        <v/>
      </c>
      <c r="M268" s="2" t="str">
        <f>IF(ISBLANK(Sheet2!M268), "", IF(ISERR(FIND(Sheet2!M268, Sheet1!$D268)), "", FIND(Sheet2!M268, Sheet1!$D268)))</f>
        <v/>
      </c>
      <c r="N268" s="2" t="str">
        <f>IF(ISBLANK(Sheet2!N268), "", IF(ISERR(FIND(Sheet2!N268, Sheet1!$D268)), "", FIND(Sheet2!N268, Sheet1!$D268)))</f>
        <v/>
      </c>
      <c r="O268" s="2" t="str">
        <f>IF(ISBLANK(Sheet2!O268), "", IF(ISERR(FIND(Sheet2!O268, Sheet1!$D268)), "", FIND(Sheet2!O268, Sheet1!$D268)))</f>
        <v/>
      </c>
      <c r="P268" s="2" t="str">
        <f>IF(ISBLANK(Sheet2!P268), "", IF(ISERR(FIND(Sheet2!P268, Sheet1!$D268)), "", FIND(Sheet2!P268, Sheet1!$D268)))</f>
        <v/>
      </c>
      <c r="Q268" s="2" t="str">
        <f>IF(ISBLANK(Sheet2!Q268), "", IF(ISERR(FIND(Sheet2!Q268, Sheet1!$D268)), "", FIND(Sheet2!Q268, Sheet1!$D268)))</f>
        <v/>
      </c>
      <c r="R268" s="2" t="str">
        <f>IF(ISBLANK(Sheet2!R268), "", IF(ISERR(FIND(Sheet2!R268, Sheet1!$D268)), "", FIND(Sheet2!R268, Sheet1!$D268)))</f>
        <v/>
      </c>
      <c r="S268" s="2" t="str">
        <f>IF(ISBLANK(Sheet2!S268), "", IF(ISERR(FIND(Sheet2!S268, Sheet1!$D268)), "", FIND(Sheet2!S268, Sheet1!$D268)))</f>
        <v/>
      </c>
      <c r="T268" s="2" t="str">
        <f>IF(ISBLANK(Sheet2!T268), "", IF(ISERR(FIND(Sheet2!T268, Sheet1!$D268)), "", FIND(Sheet2!T268, Sheet1!$D268)))</f>
        <v/>
      </c>
      <c r="U268" s="2" t="str">
        <f>IF(ISBLANK(Sheet2!U268), "", IF(ISERR(FIND(Sheet2!U268, Sheet1!$D268)), "", FIND(Sheet2!U268, Sheet1!$D268)))</f>
        <v/>
      </c>
      <c r="V268" s="2" t="str">
        <f>IF(ISBLANK(Sheet2!V268), "", IF(ISERR(FIND(Sheet2!V268, Sheet1!$D268)), "", FIND(Sheet2!V268, Sheet1!$D268)))</f>
        <v/>
      </c>
      <c r="W268" s="2" t="str">
        <f>IF(ISBLANK(Sheet2!W268), "", IF(ISERR(FIND(Sheet2!W268, Sheet1!$D268)), "", FIND(Sheet2!W268, Sheet1!$D268)))</f>
        <v/>
      </c>
      <c r="X268" s="2" t="str">
        <f>IF(ISBLANK(Sheet2!X268), "", IF(ISERR(FIND(Sheet2!X268, Sheet1!$D268)), "", FIND(Sheet2!X268, Sheet1!$D268)))</f>
        <v/>
      </c>
    </row>
    <row r="269">
      <c r="A269" s="2" t="str">
        <f>IF(ISBLANK(Sheet2!A269), "", IF(ISERR(FIND(Sheet2!A269, Sheet1!$D269)), "", FIND(Sheet2!A269, Sheet1!$D269)))</f>
        <v/>
      </c>
      <c r="B269" s="2" t="str">
        <f>IF(ISBLANK(Sheet2!B269), "", IF(ISERR(FIND(Sheet2!B269, Sheet1!$D269)), "", FIND(Sheet2!B269, Sheet1!$D269)))</f>
        <v/>
      </c>
      <c r="C269" s="2" t="str">
        <f>IF(ISBLANK(Sheet2!C269), "", IF(ISERR(FIND(Sheet2!C269, Sheet1!$D269)), "", FIND(Sheet2!C269, Sheet1!$D269)))</f>
        <v/>
      </c>
      <c r="D269" s="2" t="str">
        <f>IF(ISBLANK(Sheet2!D269), "", IF(ISERR(FIND(Sheet2!D269, Sheet1!$D269)), "", FIND(Sheet2!D269, Sheet1!$D269)))</f>
        <v/>
      </c>
      <c r="E269" s="2">
        <f>IF(ISBLANK(Sheet2!E269), "", IF(ISERR(FIND(Sheet2!E269, Sheet1!$D269)), "", FIND(Sheet2!E269, Sheet1!$D269)))</f>
        <v>3</v>
      </c>
      <c r="F269" s="2" t="str">
        <f>IF(ISBLANK(Sheet2!F269), "", IF(ISERR(FIND(Sheet2!F269, Sheet1!$D269)), "", FIND(Sheet2!F269, Sheet1!$D269)))</f>
        <v/>
      </c>
      <c r="G269" s="2">
        <f>IF(ISBLANK(Sheet2!G269), "", IF(ISERR(FIND(Sheet2!G269, Sheet1!$D269)), "", FIND(Sheet2!G269, Sheet1!$D269)))</f>
        <v>3</v>
      </c>
      <c r="H269" s="2" t="str">
        <f>IF(ISBLANK(Sheet2!H269), "", IF(ISERR(FIND(Sheet2!H269, Sheet1!$D269)), "", FIND(Sheet2!H269, Sheet1!$D269)))</f>
        <v/>
      </c>
      <c r="I269" s="2" t="str">
        <f>IF(ISBLANK(Sheet2!I269), "", IF(ISERR(FIND(Sheet2!I269, Sheet1!$D269)), "", FIND(Sheet2!I269, Sheet1!$D269)))</f>
        <v/>
      </c>
      <c r="J269" s="2" t="str">
        <f>IF(ISBLANK(Sheet2!J269), "", IF(ISERR(FIND(Sheet2!J269, Sheet1!$D269)), "", FIND(Sheet2!J269, Sheet1!$D269)))</f>
        <v/>
      </c>
      <c r="K269" s="2" t="str">
        <f>IF(ISBLANK(Sheet2!K269), "", IF(ISERR(FIND(Sheet2!K269, Sheet1!$D269)), "", FIND(Sheet2!K269, Sheet1!$D269)))</f>
        <v/>
      </c>
      <c r="L269" s="2" t="str">
        <f>IF(ISBLANK(Sheet2!L269), "", IF(ISERR(FIND(Sheet2!L269, Sheet1!$D269)), "", FIND(Sheet2!L269, Sheet1!$D269)))</f>
        <v/>
      </c>
      <c r="M269" s="2" t="str">
        <f>IF(ISBLANK(Sheet2!M269), "", IF(ISERR(FIND(Sheet2!M269, Sheet1!$D269)), "", FIND(Sheet2!M269, Sheet1!$D269)))</f>
        <v/>
      </c>
      <c r="N269" s="2" t="str">
        <f>IF(ISBLANK(Sheet2!N269), "", IF(ISERR(FIND(Sheet2!N269, Sheet1!$D269)), "", FIND(Sheet2!N269, Sheet1!$D269)))</f>
        <v/>
      </c>
      <c r="O269" s="2" t="str">
        <f>IF(ISBLANK(Sheet2!O269), "", IF(ISERR(FIND(Sheet2!O269, Sheet1!$D269)), "", FIND(Sheet2!O269, Sheet1!$D269)))</f>
        <v/>
      </c>
      <c r="P269" s="2" t="str">
        <f>IF(ISBLANK(Sheet2!P269), "", IF(ISERR(FIND(Sheet2!P269, Sheet1!$D269)), "", FIND(Sheet2!P269, Sheet1!$D269)))</f>
        <v/>
      </c>
      <c r="Q269" s="2" t="str">
        <f>IF(ISBLANK(Sheet2!Q269), "", IF(ISERR(FIND(Sheet2!Q269, Sheet1!$D269)), "", FIND(Sheet2!Q269, Sheet1!$D269)))</f>
        <v/>
      </c>
      <c r="R269" s="2" t="str">
        <f>IF(ISBLANK(Sheet2!R269), "", IF(ISERR(FIND(Sheet2!R269, Sheet1!$D269)), "", FIND(Sheet2!R269, Sheet1!$D269)))</f>
        <v/>
      </c>
      <c r="S269" s="2" t="str">
        <f>IF(ISBLANK(Sheet2!S269), "", IF(ISERR(FIND(Sheet2!S269, Sheet1!$D269)), "", FIND(Sheet2!S269, Sheet1!$D269)))</f>
        <v/>
      </c>
      <c r="T269" s="2" t="str">
        <f>IF(ISBLANK(Sheet2!T269), "", IF(ISERR(FIND(Sheet2!T269, Sheet1!$D269)), "", FIND(Sheet2!T269, Sheet1!$D269)))</f>
        <v/>
      </c>
      <c r="U269" s="2" t="str">
        <f>IF(ISBLANK(Sheet2!U269), "", IF(ISERR(FIND(Sheet2!U269, Sheet1!$D269)), "", FIND(Sheet2!U269, Sheet1!$D269)))</f>
        <v/>
      </c>
      <c r="V269" s="2" t="str">
        <f>IF(ISBLANK(Sheet2!V269), "", IF(ISERR(FIND(Sheet2!V269, Sheet1!$D269)), "", FIND(Sheet2!V269, Sheet1!$D269)))</f>
        <v/>
      </c>
      <c r="W269" s="2" t="str">
        <f>IF(ISBLANK(Sheet2!W269), "", IF(ISERR(FIND(Sheet2!W269, Sheet1!$D269)), "", FIND(Sheet2!W269, Sheet1!$D269)))</f>
        <v/>
      </c>
      <c r="X269" s="2" t="str">
        <f>IF(ISBLANK(Sheet2!X269), "", IF(ISERR(FIND(Sheet2!X269, Sheet1!$D269)), "", FIND(Sheet2!X269, Sheet1!$D269)))</f>
        <v/>
      </c>
    </row>
    <row r="270">
      <c r="A270" s="2" t="str">
        <f>IF(ISBLANK(Sheet2!A270), "", IF(ISERR(FIND(Sheet2!A270, Sheet1!$D270)), "", FIND(Sheet2!A270, Sheet1!$D270)))</f>
        <v/>
      </c>
      <c r="B270" s="2" t="str">
        <f>IF(ISBLANK(Sheet2!B270), "", IF(ISERR(FIND(Sheet2!B270, Sheet1!$D270)), "", FIND(Sheet2!B270, Sheet1!$D270)))</f>
        <v/>
      </c>
      <c r="C270" s="2" t="str">
        <f>IF(ISBLANK(Sheet2!C270), "", IF(ISERR(FIND(Sheet2!C270, Sheet1!$D270)), "", FIND(Sheet2!C270, Sheet1!$D270)))</f>
        <v/>
      </c>
      <c r="D270" s="2" t="str">
        <f>IF(ISBLANK(Sheet2!D270), "", IF(ISERR(FIND(Sheet2!D270, Sheet1!$D270)), "", FIND(Sheet2!D270, Sheet1!$D270)))</f>
        <v/>
      </c>
      <c r="E270" s="2" t="str">
        <f>IF(ISBLANK(Sheet2!E270), "", IF(ISERR(FIND(Sheet2!E270, Sheet1!$D270)), "", FIND(Sheet2!E270, Sheet1!$D270)))</f>
        <v/>
      </c>
      <c r="F270" s="2">
        <f>IF(ISBLANK(Sheet2!F270), "", IF(ISERR(FIND(Sheet2!F270, Sheet1!$D270)), "", FIND(Sheet2!F270, Sheet1!$D270)))</f>
        <v>5</v>
      </c>
      <c r="G270" s="2" t="str">
        <f>IF(ISBLANK(Sheet2!G270), "", IF(ISERR(FIND(Sheet2!G270, Sheet1!$D270)), "", FIND(Sheet2!G270, Sheet1!$D270)))</f>
        <v/>
      </c>
      <c r="H270" s="2" t="str">
        <f>IF(ISBLANK(Sheet2!H270), "", IF(ISERR(FIND(Sheet2!H270, Sheet1!$D270)), "", FIND(Sheet2!H270, Sheet1!$D270)))</f>
        <v/>
      </c>
      <c r="I270" s="2" t="str">
        <f>IF(ISBLANK(Sheet2!I270), "", IF(ISERR(FIND(Sheet2!I270, Sheet1!$D270)), "", FIND(Sheet2!I270, Sheet1!$D270)))</f>
        <v/>
      </c>
      <c r="J270" s="2" t="str">
        <f>IF(ISBLANK(Sheet2!J270), "", IF(ISERR(FIND(Sheet2!J270, Sheet1!$D270)), "", FIND(Sheet2!J270, Sheet1!$D270)))</f>
        <v/>
      </c>
      <c r="K270" s="2" t="str">
        <f>IF(ISBLANK(Sheet2!K270), "", IF(ISERR(FIND(Sheet2!K270, Sheet1!$D270)), "", FIND(Sheet2!K270, Sheet1!$D270)))</f>
        <v/>
      </c>
      <c r="L270" s="2">
        <f>IF(ISBLANK(Sheet2!L270), "", IF(ISERR(FIND(Sheet2!L270, Sheet1!$D270)), "", FIND(Sheet2!L270, Sheet1!$D270)))</f>
        <v>5</v>
      </c>
      <c r="M270" s="2" t="str">
        <f>IF(ISBLANK(Sheet2!M270), "", IF(ISERR(FIND(Sheet2!M270, Sheet1!$D270)), "", FIND(Sheet2!M270, Sheet1!$D270)))</f>
        <v/>
      </c>
      <c r="N270" s="2" t="str">
        <f>IF(ISBLANK(Sheet2!N270), "", IF(ISERR(FIND(Sheet2!N270, Sheet1!$D270)), "", FIND(Sheet2!N270, Sheet1!$D270)))</f>
        <v/>
      </c>
      <c r="O270" s="2" t="str">
        <f>IF(ISBLANK(Sheet2!O270), "", IF(ISERR(FIND(Sheet2!O270, Sheet1!$D270)), "", FIND(Sheet2!O270, Sheet1!$D270)))</f>
        <v/>
      </c>
      <c r="P270" s="2" t="str">
        <f>IF(ISBLANK(Sheet2!P270), "", IF(ISERR(FIND(Sheet2!P270, Sheet1!$D270)), "", FIND(Sheet2!P270, Sheet1!$D270)))</f>
        <v/>
      </c>
      <c r="Q270" s="2" t="str">
        <f>IF(ISBLANK(Sheet2!Q270), "", IF(ISERR(FIND(Sheet2!Q270, Sheet1!$D270)), "", FIND(Sheet2!Q270, Sheet1!$D270)))</f>
        <v/>
      </c>
      <c r="R270" s="2" t="str">
        <f>IF(ISBLANK(Sheet2!R270), "", IF(ISERR(FIND(Sheet2!R270, Sheet1!$D270)), "", FIND(Sheet2!R270, Sheet1!$D270)))</f>
        <v/>
      </c>
      <c r="S270" s="2" t="str">
        <f>IF(ISBLANK(Sheet2!S270), "", IF(ISERR(FIND(Sheet2!S270, Sheet1!$D270)), "", FIND(Sheet2!S270, Sheet1!$D270)))</f>
        <v/>
      </c>
      <c r="T270" s="2" t="str">
        <f>IF(ISBLANK(Sheet2!T270), "", IF(ISERR(FIND(Sheet2!T270, Sheet1!$D270)), "", FIND(Sheet2!T270, Sheet1!$D270)))</f>
        <v/>
      </c>
      <c r="U270" s="2" t="str">
        <f>IF(ISBLANK(Sheet2!U270), "", IF(ISERR(FIND(Sheet2!U270, Sheet1!$D270)), "", FIND(Sheet2!U270, Sheet1!$D270)))</f>
        <v/>
      </c>
      <c r="V270" s="2" t="str">
        <f>IF(ISBLANK(Sheet2!V270), "", IF(ISERR(FIND(Sheet2!V270, Sheet1!$D270)), "", FIND(Sheet2!V270, Sheet1!$D270)))</f>
        <v/>
      </c>
      <c r="W270" s="2">
        <f>IF(ISBLANK(Sheet2!W270), "", IF(ISERR(FIND(Sheet2!W270, Sheet1!$D270)), "", FIND(Sheet2!W270, Sheet1!$D270)))</f>
        <v>5</v>
      </c>
      <c r="X270" s="2" t="str">
        <f>IF(ISBLANK(Sheet2!X270), "", IF(ISERR(FIND(Sheet2!X270, Sheet1!$D270)), "", FIND(Sheet2!X270, Sheet1!$D270)))</f>
        <v/>
      </c>
    </row>
    <row r="271">
      <c r="A271" s="2" t="str">
        <f>IF(ISBLANK(Sheet2!A271), "", IF(ISERR(FIND(Sheet2!A271, Sheet1!$D271)), "", FIND(Sheet2!A271, Sheet1!$D271)))</f>
        <v/>
      </c>
      <c r="B271" s="2" t="str">
        <f>IF(ISBLANK(Sheet2!B271), "", IF(ISERR(FIND(Sheet2!B271, Sheet1!$D271)), "", FIND(Sheet2!B271, Sheet1!$D271)))</f>
        <v/>
      </c>
      <c r="C271" s="2" t="str">
        <f>IF(ISBLANK(Sheet2!C271), "", IF(ISERR(FIND(Sheet2!C271, Sheet1!$D271)), "", FIND(Sheet2!C271, Sheet1!$D271)))</f>
        <v/>
      </c>
      <c r="D271" s="2" t="str">
        <f>IF(ISBLANK(Sheet2!D271), "", IF(ISERR(FIND(Sheet2!D271, Sheet1!$D271)), "", FIND(Sheet2!D271, Sheet1!$D271)))</f>
        <v/>
      </c>
      <c r="E271" s="2" t="str">
        <f>IF(ISBLANK(Sheet2!E271), "", IF(ISERR(FIND(Sheet2!E271, Sheet1!$D271)), "", FIND(Sheet2!E271, Sheet1!$D271)))</f>
        <v/>
      </c>
      <c r="F271" s="2" t="str">
        <f>IF(ISBLANK(Sheet2!F271), "", IF(ISERR(FIND(Sheet2!F271, Sheet1!$D271)), "", FIND(Sheet2!F271, Sheet1!$D271)))</f>
        <v/>
      </c>
      <c r="G271" s="2" t="str">
        <f>IF(ISBLANK(Sheet2!G271), "", IF(ISERR(FIND(Sheet2!G271, Sheet1!$D271)), "", FIND(Sheet2!G271, Sheet1!$D271)))</f>
        <v/>
      </c>
      <c r="H271" s="2" t="str">
        <f>IF(ISBLANK(Sheet2!H271), "", IF(ISERR(FIND(Sheet2!H271, Sheet1!$D271)), "", FIND(Sheet2!H271, Sheet1!$D271)))</f>
        <v/>
      </c>
      <c r="I271" s="2">
        <f>IF(ISBLANK(Sheet2!I271), "", IF(ISERR(FIND(Sheet2!I271, Sheet1!$D271)), "", FIND(Sheet2!I271, Sheet1!$D271)))</f>
        <v>10</v>
      </c>
      <c r="J271" s="2" t="str">
        <f>IF(ISBLANK(Sheet2!J271), "", IF(ISERR(FIND(Sheet2!J271, Sheet1!$D271)), "", FIND(Sheet2!J271, Sheet1!$D271)))</f>
        <v/>
      </c>
      <c r="K271" s="2" t="str">
        <f>IF(ISBLANK(Sheet2!K271), "", IF(ISERR(FIND(Sheet2!K271, Sheet1!$D271)), "", FIND(Sheet2!K271, Sheet1!$D271)))</f>
        <v/>
      </c>
      <c r="L271" s="2" t="str">
        <f>IF(ISBLANK(Sheet2!L271), "", IF(ISERR(FIND(Sheet2!L271, Sheet1!$D271)), "", FIND(Sheet2!L271, Sheet1!$D271)))</f>
        <v/>
      </c>
      <c r="M271" s="2" t="str">
        <f>IF(ISBLANK(Sheet2!M271), "", IF(ISERR(FIND(Sheet2!M271, Sheet1!$D271)), "", FIND(Sheet2!M271, Sheet1!$D271)))</f>
        <v/>
      </c>
      <c r="N271" s="2" t="str">
        <f>IF(ISBLANK(Sheet2!N271), "", IF(ISERR(FIND(Sheet2!N271, Sheet1!$D271)), "", FIND(Sheet2!N271, Sheet1!$D271)))</f>
        <v/>
      </c>
      <c r="O271" s="2" t="str">
        <f>IF(ISBLANK(Sheet2!O271), "", IF(ISERR(FIND(Sheet2!O271, Sheet1!$D271)), "", FIND(Sheet2!O271, Sheet1!$D271)))</f>
        <v/>
      </c>
      <c r="P271" s="2" t="str">
        <f>IF(ISBLANK(Sheet2!P271), "", IF(ISERR(FIND(Sheet2!P271, Sheet1!$D271)), "", FIND(Sheet2!P271, Sheet1!$D271)))</f>
        <v/>
      </c>
      <c r="Q271" s="2" t="str">
        <f>IF(ISBLANK(Sheet2!Q271), "", IF(ISERR(FIND(Sheet2!Q271, Sheet1!$D271)), "", FIND(Sheet2!Q271, Sheet1!$D271)))</f>
        <v/>
      </c>
      <c r="R271" s="2" t="str">
        <f>IF(ISBLANK(Sheet2!R271), "", IF(ISERR(FIND(Sheet2!R271, Sheet1!$D271)), "", FIND(Sheet2!R271, Sheet1!$D271)))</f>
        <v/>
      </c>
      <c r="S271" s="2" t="str">
        <f>IF(ISBLANK(Sheet2!S271), "", IF(ISERR(FIND(Sheet2!S271, Sheet1!$D271)), "", FIND(Sheet2!S271, Sheet1!$D271)))</f>
        <v/>
      </c>
      <c r="T271" s="2" t="str">
        <f>IF(ISBLANK(Sheet2!T271), "", IF(ISERR(FIND(Sheet2!T271, Sheet1!$D271)), "", FIND(Sheet2!T271, Sheet1!$D271)))</f>
        <v/>
      </c>
      <c r="U271" s="2" t="str">
        <f>IF(ISBLANK(Sheet2!U271), "", IF(ISERR(FIND(Sheet2!U271, Sheet1!$D271)), "", FIND(Sheet2!U271, Sheet1!$D271)))</f>
        <v/>
      </c>
      <c r="V271" s="2" t="str">
        <f>IF(ISBLANK(Sheet2!V271), "", IF(ISERR(FIND(Sheet2!V271, Sheet1!$D271)), "", FIND(Sheet2!V271, Sheet1!$D271)))</f>
        <v/>
      </c>
      <c r="W271" s="2" t="str">
        <f>IF(ISBLANK(Sheet2!W271), "", IF(ISERR(FIND(Sheet2!W271, Sheet1!$D271)), "", FIND(Sheet2!W271, Sheet1!$D271)))</f>
        <v/>
      </c>
      <c r="X271" s="2" t="str">
        <f>IF(ISBLANK(Sheet2!X271), "", IF(ISERR(FIND(Sheet2!X271, Sheet1!$D271)), "", FIND(Sheet2!X271, Sheet1!$D271)))</f>
        <v/>
      </c>
    </row>
    <row r="272">
      <c r="A272" s="2" t="str">
        <f>IF(ISBLANK(Sheet2!A272), "", IF(ISERR(FIND(Sheet2!A272, Sheet1!$D272)), "", FIND(Sheet2!A272, Sheet1!$D272)))</f>
        <v/>
      </c>
      <c r="B272" s="2" t="str">
        <f>IF(ISBLANK(Sheet2!B272), "", IF(ISERR(FIND(Sheet2!B272, Sheet1!$D272)), "", FIND(Sheet2!B272, Sheet1!$D272)))</f>
        <v/>
      </c>
      <c r="C272" s="2">
        <f>IF(ISBLANK(Sheet2!C272), "", IF(ISERR(FIND(Sheet2!C272, Sheet1!$D272)), "", FIND(Sheet2!C272, Sheet1!$D272)))</f>
        <v>2</v>
      </c>
      <c r="D272" s="2" t="str">
        <f>IF(ISBLANK(Sheet2!D272), "", IF(ISERR(FIND(Sheet2!D272, Sheet1!$D272)), "", FIND(Sheet2!D272, Sheet1!$D272)))</f>
        <v/>
      </c>
      <c r="E272" s="2" t="str">
        <f>IF(ISBLANK(Sheet2!E272), "", IF(ISERR(FIND(Sheet2!E272, Sheet1!$D272)), "", FIND(Sheet2!E272, Sheet1!$D272)))</f>
        <v/>
      </c>
      <c r="F272" s="2" t="str">
        <f>IF(ISBLANK(Sheet2!F272), "", IF(ISERR(FIND(Sheet2!F272, Sheet1!$D272)), "", FIND(Sheet2!F272, Sheet1!$D272)))</f>
        <v/>
      </c>
      <c r="G272" s="2" t="str">
        <f>IF(ISBLANK(Sheet2!G272), "", IF(ISERR(FIND(Sheet2!G272, Sheet1!$D272)), "", FIND(Sheet2!G272, Sheet1!$D272)))</f>
        <v/>
      </c>
      <c r="H272" s="2" t="str">
        <f>IF(ISBLANK(Sheet2!H272), "", IF(ISERR(FIND(Sheet2!H272, Sheet1!$D272)), "", FIND(Sheet2!H272, Sheet1!$D272)))</f>
        <v/>
      </c>
      <c r="I272" s="2" t="str">
        <f>IF(ISBLANK(Sheet2!I272), "", IF(ISERR(FIND(Sheet2!I272, Sheet1!$D272)), "", FIND(Sheet2!I272, Sheet1!$D272)))</f>
        <v/>
      </c>
      <c r="J272" s="2" t="str">
        <f>IF(ISBLANK(Sheet2!J272), "", IF(ISERR(FIND(Sheet2!J272, Sheet1!$D272)), "", FIND(Sheet2!J272, Sheet1!$D272)))</f>
        <v/>
      </c>
      <c r="K272" s="2" t="str">
        <f>IF(ISBLANK(Sheet2!K272), "", IF(ISERR(FIND(Sheet2!K272, Sheet1!$D272)), "", FIND(Sheet2!K272, Sheet1!$D272)))</f>
        <v/>
      </c>
      <c r="L272" s="2" t="str">
        <f>IF(ISBLANK(Sheet2!L272), "", IF(ISERR(FIND(Sheet2!L272, Sheet1!$D272)), "", FIND(Sheet2!L272, Sheet1!$D272)))</f>
        <v/>
      </c>
      <c r="M272" s="2" t="str">
        <f>IF(ISBLANK(Sheet2!M272), "", IF(ISERR(FIND(Sheet2!M272, Sheet1!$D272)), "", FIND(Sheet2!M272, Sheet1!$D272)))</f>
        <v/>
      </c>
      <c r="N272" s="2" t="str">
        <f>IF(ISBLANK(Sheet2!N272), "", IF(ISERR(FIND(Sheet2!N272, Sheet1!$D272)), "", FIND(Sheet2!N272, Sheet1!$D272)))</f>
        <v/>
      </c>
      <c r="O272" s="2" t="str">
        <f>IF(ISBLANK(Sheet2!O272), "", IF(ISERR(FIND(Sheet2!O272, Sheet1!$D272)), "", FIND(Sheet2!O272, Sheet1!$D272)))</f>
        <v/>
      </c>
      <c r="P272" s="2" t="str">
        <f>IF(ISBLANK(Sheet2!P272), "", IF(ISERR(FIND(Sheet2!P272, Sheet1!$D272)), "", FIND(Sheet2!P272, Sheet1!$D272)))</f>
        <v/>
      </c>
      <c r="Q272" s="2" t="str">
        <f>IF(ISBLANK(Sheet2!Q272), "", IF(ISERR(FIND(Sheet2!Q272, Sheet1!$D272)), "", FIND(Sheet2!Q272, Sheet1!$D272)))</f>
        <v/>
      </c>
      <c r="R272" s="2" t="str">
        <f>IF(ISBLANK(Sheet2!R272), "", IF(ISERR(FIND(Sheet2!R272, Sheet1!$D272)), "", FIND(Sheet2!R272, Sheet1!$D272)))</f>
        <v/>
      </c>
      <c r="S272" s="2" t="str">
        <f>IF(ISBLANK(Sheet2!S272), "", IF(ISERR(FIND(Sheet2!S272, Sheet1!$D272)), "", FIND(Sheet2!S272, Sheet1!$D272)))</f>
        <v/>
      </c>
      <c r="T272" s="2" t="str">
        <f>IF(ISBLANK(Sheet2!T272), "", IF(ISERR(FIND(Sheet2!T272, Sheet1!$D272)), "", FIND(Sheet2!T272, Sheet1!$D272)))</f>
        <v/>
      </c>
      <c r="U272" s="2" t="str">
        <f>IF(ISBLANK(Sheet2!U272), "", IF(ISERR(FIND(Sheet2!U272, Sheet1!$D272)), "", FIND(Sheet2!U272, Sheet1!$D272)))</f>
        <v/>
      </c>
      <c r="V272" s="2" t="str">
        <f>IF(ISBLANK(Sheet2!V272), "", IF(ISERR(FIND(Sheet2!V272, Sheet1!$D272)), "", FIND(Sheet2!V272, Sheet1!$D272)))</f>
        <v/>
      </c>
      <c r="W272" s="2" t="str">
        <f>IF(ISBLANK(Sheet2!W272), "", IF(ISERR(FIND(Sheet2!W272, Sheet1!$D272)), "", FIND(Sheet2!W272, Sheet1!$D272)))</f>
        <v/>
      </c>
      <c r="X272" s="2" t="str">
        <f>IF(ISBLANK(Sheet2!X272), "", IF(ISERR(FIND(Sheet2!X272, Sheet1!$D272)), "", FIND(Sheet2!X272, Sheet1!$D272)))</f>
        <v/>
      </c>
    </row>
    <row r="273">
      <c r="A273" s="2" t="str">
        <f>IF(ISBLANK(Sheet2!A273), "", IF(ISERR(FIND(Sheet2!A273, Sheet1!$D273)), "", FIND(Sheet2!A273, Sheet1!$D273)))</f>
        <v/>
      </c>
      <c r="B273" s="2" t="str">
        <f>IF(ISBLANK(Sheet2!B273), "", IF(ISERR(FIND(Sheet2!B273, Sheet1!$D273)), "", FIND(Sheet2!B273, Sheet1!$D273)))</f>
        <v/>
      </c>
      <c r="C273" s="2" t="str">
        <f>IF(ISBLANK(Sheet2!C273), "", IF(ISERR(FIND(Sheet2!C273, Sheet1!$D273)), "", FIND(Sheet2!C273, Sheet1!$D273)))</f>
        <v/>
      </c>
      <c r="D273" s="2" t="str">
        <f>IF(ISBLANK(Sheet2!D273), "", IF(ISERR(FIND(Sheet2!D273, Sheet1!$D273)), "", FIND(Sheet2!D273, Sheet1!$D273)))</f>
        <v/>
      </c>
      <c r="E273" s="2" t="str">
        <f>IF(ISBLANK(Sheet2!E273), "", IF(ISERR(FIND(Sheet2!E273, Sheet1!$D273)), "", FIND(Sheet2!E273, Sheet1!$D273)))</f>
        <v/>
      </c>
      <c r="F273" s="2" t="str">
        <f>IF(ISBLANK(Sheet2!F273), "", IF(ISERR(FIND(Sheet2!F273, Sheet1!$D273)), "", FIND(Sheet2!F273, Sheet1!$D273)))</f>
        <v/>
      </c>
      <c r="G273" s="2" t="str">
        <f>IF(ISBLANK(Sheet2!G273), "", IF(ISERR(FIND(Sheet2!G273, Sheet1!$D273)), "", FIND(Sheet2!G273, Sheet1!$D273)))</f>
        <v/>
      </c>
      <c r="H273" s="2" t="str">
        <f>IF(ISBLANK(Sheet2!H273), "", IF(ISERR(FIND(Sheet2!H273, Sheet1!$D273)), "", FIND(Sheet2!H273, Sheet1!$D273)))</f>
        <v/>
      </c>
      <c r="I273" s="2" t="str">
        <f>IF(ISBLANK(Sheet2!I273), "", IF(ISERR(FIND(Sheet2!I273, Sheet1!$D273)), "", FIND(Sheet2!I273, Sheet1!$D273)))</f>
        <v/>
      </c>
      <c r="J273" s="2" t="str">
        <f>IF(ISBLANK(Sheet2!J273), "", IF(ISERR(FIND(Sheet2!J273, Sheet1!$D273)), "", FIND(Sheet2!J273, Sheet1!$D273)))</f>
        <v/>
      </c>
      <c r="K273" s="2" t="str">
        <f>IF(ISBLANK(Sheet2!K273), "", IF(ISERR(FIND(Sheet2!K273, Sheet1!$D273)), "", FIND(Sheet2!K273, Sheet1!$D273)))</f>
        <v/>
      </c>
      <c r="L273" s="2" t="str">
        <f>IF(ISBLANK(Sheet2!L273), "", IF(ISERR(FIND(Sheet2!L273, Sheet1!$D273)), "", FIND(Sheet2!L273, Sheet1!$D273)))</f>
        <v/>
      </c>
      <c r="M273" s="2" t="str">
        <f>IF(ISBLANK(Sheet2!M273), "", IF(ISERR(FIND(Sheet2!M273, Sheet1!$D273)), "", FIND(Sheet2!M273, Sheet1!$D273)))</f>
        <v/>
      </c>
      <c r="N273" s="2" t="str">
        <f>IF(ISBLANK(Sheet2!N273), "", IF(ISERR(FIND(Sheet2!N273, Sheet1!$D273)), "", FIND(Sheet2!N273, Sheet1!$D273)))</f>
        <v/>
      </c>
      <c r="O273" s="2" t="str">
        <f>IF(ISBLANK(Sheet2!O273), "", IF(ISERR(FIND(Sheet2!O273, Sheet1!$D273)), "", FIND(Sheet2!O273, Sheet1!$D273)))</f>
        <v/>
      </c>
      <c r="P273" s="2" t="str">
        <f>IF(ISBLANK(Sheet2!P273), "", IF(ISERR(FIND(Sheet2!P273, Sheet1!$D273)), "", FIND(Sheet2!P273, Sheet1!$D273)))</f>
        <v/>
      </c>
      <c r="Q273" s="2" t="str">
        <f>IF(ISBLANK(Sheet2!Q273), "", IF(ISERR(FIND(Sheet2!Q273, Sheet1!$D273)), "", FIND(Sheet2!Q273, Sheet1!$D273)))</f>
        <v/>
      </c>
      <c r="R273" s="2">
        <f>IF(ISBLANK(Sheet2!R273), "", IF(ISERR(FIND(Sheet2!R273, Sheet1!$D273)), "", FIND(Sheet2!R273, Sheet1!$D273)))</f>
        <v>8</v>
      </c>
      <c r="S273" s="2" t="str">
        <f>IF(ISBLANK(Sheet2!S273), "", IF(ISERR(FIND(Sheet2!S273, Sheet1!$D273)), "", FIND(Sheet2!S273, Sheet1!$D273)))</f>
        <v/>
      </c>
      <c r="T273" s="2" t="str">
        <f>IF(ISBLANK(Sheet2!T273), "", IF(ISERR(FIND(Sheet2!T273, Sheet1!$D273)), "", FIND(Sheet2!T273, Sheet1!$D273)))</f>
        <v/>
      </c>
      <c r="U273" s="2" t="str">
        <f>IF(ISBLANK(Sheet2!U273), "", IF(ISERR(FIND(Sheet2!U273, Sheet1!$D273)), "", FIND(Sheet2!U273, Sheet1!$D273)))</f>
        <v/>
      </c>
      <c r="V273" s="2" t="str">
        <f>IF(ISBLANK(Sheet2!V273), "", IF(ISERR(FIND(Sheet2!V273, Sheet1!$D273)), "", FIND(Sheet2!V273, Sheet1!$D273)))</f>
        <v/>
      </c>
      <c r="W273" s="2" t="str">
        <f>IF(ISBLANK(Sheet2!W273), "", IF(ISERR(FIND(Sheet2!W273, Sheet1!$D273)), "", FIND(Sheet2!W273, Sheet1!$D273)))</f>
        <v/>
      </c>
      <c r="X273" s="2" t="str">
        <f>IF(ISBLANK(Sheet2!X273), "", IF(ISERR(FIND(Sheet2!X273, Sheet1!$D273)), "", FIND(Sheet2!X273, Sheet1!$D273)))</f>
        <v/>
      </c>
    </row>
    <row r="274">
      <c r="A274" s="2" t="str">
        <f>IF(ISBLANK(Sheet2!A274), "", IF(ISERR(FIND(Sheet2!A274, Sheet1!$D274)), "", FIND(Sheet2!A274, Sheet1!$D274)))</f>
        <v/>
      </c>
      <c r="B274" s="2" t="str">
        <f>IF(ISBLANK(Sheet2!B274), "", IF(ISERR(FIND(Sheet2!B274, Sheet1!$D274)), "", FIND(Sheet2!B274, Sheet1!$D274)))</f>
        <v/>
      </c>
      <c r="C274" s="2" t="str">
        <f>IF(ISBLANK(Sheet2!C274), "", IF(ISERR(FIND(Sheet2!C274, Sheet1!$D274)), "", FIND(Sheet2!C274, Sheet1!$D274)))</f>
        <v/>
      </c>
      <c r="D274" s="2" t="str">
        <f>IF(ISBLANK(Sheet2!D274), "", IF(ISERR(FIND(Sheet2!D274, Sheet1!$D274)), "", FIND(Sheet2!D274, Sheet1!$D274)))</f>
        <v/>
      </c>
      <c r="E274" s="2">
        <f>IF(ISBLANK(Sheet2!E274), "", IF(ISERR(FIND(Sheet2!E274, Sheet1!$D274)), "", FIND(Sheet2!E274, Sheet1!$D274)))</f>
        <v>4</v>
      </c>
      <c r="F274" s="2" t="str">
        <f>IF(ISBLANK(Sheet2!F274), "", IF(ISERR(FIND(Sheet2!F274, Sheet1!$D274)), "", FIND(Sheet2!F274, Sheet1!$D274)))</f>
        <v/>
      </c>
      <c r="G274" s="2" t="str">
        <f>IF(ISBLANK(Sheet2!G274), "", IF(ISERR(FIND(Sheet2!G274, Sheet1!$D274)), "", FIND(Sheet2!G274, Sheet1!$D274)))</f>
        <v/>
      </c>
      <c r="H274" s="2" t="str">
        <f>IF(ISBLANK(Sheet2!H274), "", IF(ISERR(FIND(Sheet2!H274, Sheet1!$D274)), "", FIND(Sheet2!H274, Sheet1!$D274)))</f>
        <v/>
      </c>
      <c r="I274" s="2" t="str">
        <f>IF(ISBLANK(Sheet2!I274), "", IF(ISERR(FIND(Sheet2!I274, Sheet1!$D274)), "", FIND(Sheet2!I274, Sheet1!$D274)))</f>
        <v/>
      </c>
      <c r="J274" s="2" t="str">
        <f>IF(ISBLANK(Sheet2!J274), "", IF(ISERR(FIND(Sheet2!J274, Sheet1!$D274)), "", FIND(Sheet2!J274, Sheet1!$D274)))</f>
        <v/>
      </c>
      <c r="K274" s="2" t="str">
        <f>IF(ISBLANK(Sheet2!K274), "", IF(ISERR(FIND(Sheet2!K274, Sheet1!$D274)), "", FIND(Sheet2!K274, Sheet1!$D274)))</f>
        <v/>
      </c>
      <c r="L274" s="2" t="str">
        <f>IF(ISBLANK(Sheet2!L274), "", IF(ISERR(FIND(Sheet2!L274, Sheet1!$D274)), "", FIND(Sheet2!L274, Sheet1!$D274)))</f>
        <v/>
      </c>
      <c r="M274" s="2" t="str">
        <f>IF(ISBLANK(Sheet2!M274), "", IF(ISERR(FIND(Sheet2!M274, Sheet1!$D274)), "", FIND(Sheet2!M274, Sheet1!$D274)))</f>
        <v/>
      </c>
      <c r="N274" s="2" t="str">
        <f>IF(ISBLANK(Sheet2!N274), "", IF(ISERR(FIND(Sheet2!N274, Sheet1!$D274)), "", FIND(Sheet2!N274, Sheet1!$D274)))</f>
        <v/>
      </c>
      <c r="O274" s="2" t="str">
        <f>IF(ISBLANK(Sheet2!O274), "", IF(ISERR(FIND(Sheet2!O274, Sheet1!$D274)), "", FIND(Sheet2!O274, Sheet1!$D274)))</f>
        <v/>
      </c>
      <c r="P274" s="2" t="str">
        <f>IF(ISBLANK(Sheet2!P274), "", IF(ISERR(FIND(Sheet2!P274, Sheet1!$D274)), "", FIND(Sheet2!P274, Sheet1!$D274)))</f>
        <v/>
      </c>
      <c r="Q274" s="2" t="str">
        <f>IF(ISBLANK(Sheet2!Q274), "", IF(ISERR(FIND(Sheet2!Q274, Sheet1!$D274)), "", FIND(Sheet2!Q274, Sheet1!$D274)))</f>
        <v/>
      </c>
      <c r="R274" s="2" t="str">
        <f>IF(ISBLANK(Sheet2!R274), "", IF(ISERR(FIND(Sheet2!R274, Sheet1!$D274)), "", FIND(Sheet2!R274, Sheet1!$D274)))</f>
        <v/>
      </c>
      <c r="S274" s="2" t="str">
        <f>IF(ISBLANK(Sheet2!S274), "", IF(ISERR(FIND(Sheet2!S274, Sheet1!$D274)), "", FIND(Sheet2!S274, Sheet1!$D274)))</f>
        <v/>
      </c>
      <c r="T274" s="2" t="str">
        <f>IF(ISBLANK(Sheet2!T274), "", IF(ISERR(FIND(Sheet2!T274, Sheet1!$D274)), "", FIND(Sheet2!T274, Sheet1!$D274)))</f>
        <v/>
      </c>
      <c r="U274" s="2" t="str">
        <f>IF(ISBLANK(Sheet2!U274), "", IF(ISERR(FIND(Sheet2!U274, Sheet1!$D274)), "", FIND(Sheet2!U274, Sheet1!$D274)))</f>
        <v/>
      </c>
      <c r="V274" s="2" t="str">
        <f>IF(ISBLANK(Sheet2!V274), "", IF(ISERR(FIND(Sheet2!V274, Sheet1!$D274)), "", FIND(Sheet2!V274, Sheet1!$D274)))</f>
        <v/>
      </c>
      <c r="W274" s="2" t="str">
        <f>IF(ISBLANK(Sheet2!W274), "", IF(ISERR(FIND(Sheet2!W274, Sheet1!$D274)), "", FIND(Sheet2!W274, Sheet1!$D274)))</f>
        <v/>
      </c>
      <c r="X274" s="2" t="str">
        <f>IF(ISBLANK(Sheet2!X274), "", IF(ISERR(FIND(Sheet2!X274, Sheet1!$D274)), "", FIND(Sheet2!X274, Sheet1!$D274)))</f>
        <v/>
      </c>
    </row>
    <row r="275">
      <c r="A275" s="2" t="str">
        <f>IF(ISBLANK(Sheet2!A275), "", IF(ISERR(FIND(Sheet2!A275, Sheet1!$D275)), "", FIND(Sheet2!A275, Sheet1!$D275)))</f>
        <v/>
      </c>
      <c r="B275" s="2" t="str">
        <f>IF(ISBLANK(Sheet2!B275), "", IF(ISERR(FIND(Sheet2!B275, Sheet1!$D275)), "", FIND(Sheet2!B275, Sheet1!$D275)))</f>
        <v/>
      </c>
      <c r="C275" s="2" t="str">
        <f>IF(ISBLANK(Sheet2!C275), "", IF(ISERR(FIND(Sheet2!C275, Sheet1!$D275)), "", FIND(Sheet2!C275, Sheet1!$D275)))</f>
        <v/>
      </c>
      <c r="D275" s="2" t="str">
        <f>IF(ISBLANK(Sheet2!D275), "", IF(ISERR(FIND(Sheet2!D275, Sheet1!$D275)), "", FIND(Sheet2!D275, Sheet1!$D275)))</f>
        <v/>
      </c>
      <c r="E275" s="2">
        <f>IF(ISBLANK(Sheet2!E275), "", IF(ISERR(FIND(Sheet2!E275, Sheet1!$D275)), "", FIND(Sheet2!E275, Sheet1!$D275)))</f>
        <v>3</v>
      </c>
      <c r="F275" s="2" t="str">
        <f>IF(ISBLANK(Sheet2!F275), "", IF(ISERR(FIND(Sheet2!F275, Sheet1!$D275)), "", FIND(Sheet2!F275, Sheet1!$D275)))</f>
        <v/>
      </c>
      <c r="G275" s="2" t="str">
        <f>IF(ISBLANK(Sheet2!G275), "", IF(ISERR(FIND(Sheet2!G275, Sheet1!$D275)), "", FIND(Sheet2!G275, Sheet1!$D275)))</f>
        <v/>
      </c>
      <c r="H275" s="2" t="str">
        <f>IF(ISBLANK(Sheet2!H275), "", IF(ISERR(FIND(Sheet2!H275, Sheet1!$D275)), "", FIND(Sheet2!H275, Sheet1!$D275)))</f>
        <v/>
      </c>
      <c r="I275" s="2" t="str">
        <f>IF(ISBLANK(Sheet2!I275), "", IF(ISERR(FIND(Sheet2!I275, Sheet1!$D275)), "", FIND(Sheet2!I275, Sheet1!$D275)))</f>
        <v/>
      </c>
      <c r="J275" s="2" t="str">
        <f>IF(ISBLANK(Sheet2!J275), "", IF(ISERR(FIND(Sheet2!J275, Sheet1!$D275)), "", FIND(Sheet2!J275, Sheet1!$D275)))</f>
        <v/>
      </c>
      <c r="K275" s="2" t="str">
        <f>IF(ISBLANK(Sheet2!K275), "", IF(ISERR(FIND(Sheet2!K275, Sheet1!$D275)), "", FIND(Sheet2!K275, Sheet1!$D275)))</f>
        <v/>
      </c>
      <c r="L275" s="2" t="str">
        <f>IF(ISBLANK(Sheet2!L275), "", IF(ISERR(FIND(Sheet2!L275, Sheet1!$D275)), "", FIND(Sheet2!L275, Sheet1!$D275)))</f>
        <v/>
      </c>
      <c r="M275" s="2" t="str">
        <f>IF(ISBLANK(Sheet2!M275), "", IF(ISERR(FIND(Sheet2!M275, Sheet1!$D275)), "", FIND(Sheet2!M275, Sheet1!$D275)))</f>
        <v/>
      </c>
      <c r="N275" s="2" t="str">
        <f>IF(ISBLANK(Sheet2!N275), "", IF(ISERR(FIND(Sheet2!N275, Sheet1!$D275)), "", FIND(Sheet2!N275, Sheet1!$D275)))</f>
        <v/>
      </c>
      <c r="O275" s="2" t="str">
        <f>IF(ISBLANK(Sheet2!O275), "", IF(ISERR(FIND(Sheet2!O275, Sheet1!$D275)), "", FIND(Sheet2!O275, Sheet1!$D275)))</f>
        <v/>
      </c>
      <c r="P275" s="2" t="str">
        <f>IF(ISBLANK(Sheet2!P275), "", IF(ISERR(FIND(Sheet2!P275, Sheet1!$D275)), "", FIND(Sheet2!P275, Sheet1!$D275)))</f>
        <v/>
      </c>
      <c r="Q275" s="2" t="str">
        <f>IF(ISBLANK(Sheet2!Q275), "", IF(ISERR(FIND(Sheet2!Q275, Sheet1!$D275)), "", FIND(Sheet2!Q275, Sheet1!$D275)))</f>
        <v/>
      </c>
      <c r="R275" s="2" t="str">
        <f>IF(ISBLANK(Sheet2!R275), "", IF(ISERR(FIND(Sheet2!R275, Sheet1!$D275)), "", FIND(Sheet2!R275, Sheet1!$D275)))</f>
        <v/>
      </c>
      <c r="S275" s="2" t="str">
        <f>IF(ISBLANK(Sheet2!S275), "", IF(ISERR(FIND(Sheet2!S275, Sheet1!$D275)), "", FIND(Sheet2!S275, Sheet1!$D275)))</f>
        <v/>
      </c>
      <c r="T275" s="2" t="str">
        <f>IF(ISBLANK(Sheet2!T275), "", IF(ISERR(FIND(Sheet2!T275, Sheet1!$D275)), "", FIND(Sheet2!T275, Sheet1!$D275)))</f>
        <v/>
      </c>
      <c r="U275" s="2" t="str">
        <f>IF(ISBLANK(Sheet2!U275), "", IF(ISERR(FIND(Sheet2!U275, Sheet1!$D275)), "", FIND(Sheet2!U275, Sheet1!$D275)))</f>
        <v/>
      </c>
      <c r="V275" s="2" t="str">
        <f>IF(ISBLANK(Sheet2!V275), "", IF(ISERR(FIND(Sheet2!V275, Sheet1!$D275)), "", FIND(Sheet2!V275, Sheet1!$D275)))</f>
        <v/>
      </c>
      <c r="W275" s="2" t="str">
        <f>IF(ISBLANK(Sheet2!W275), "", IF(ISERR(FIND(Sheet2!W275, Sheet1!$D275)), "", FIND(Sheet2!W275, Sheet1!$D275)))</f>
        <v/>
      </c>
      <c r="X275" s="2" t="str">
        <f>IF(ISBLANK(Sheet2!X275), "", IF(ISERR(FIND(Sheet2!X275, Sheet1!$D275)), "", FIND(Sheet2!X275, Sheet1!$D275)))</f>
        <v/>
      </c>
    </row>
    <row r="276">
      <c r="A276" s="2" t="str">
        <f>IF(ISBLANK(Sheet2!A276), "", IF(ISERR(FIND(Sheet2!A276, Sheet1!$D276)), "", FIND(Sheet2!A276, Sheet1!$D276)))</f>
        <v/>
      </c>
      <c r="B276" s="2" t="str">
        <f>IF(ISBLANK(Sheet2!B276), "", IF(ISERR(FIND(Sheet2!B276, Sheet1!$D276)), "", FIND(Sheet2!B276, Sheet1!$D276)))</f>
        <v/>
      </c>
      <c r="C276" s="2" t="str">
        <f>IF(ISBLANK(Sheet2!C276), "", IF(ISERR(FIND(Sheet2!C276, Sheet1!$D276)), "", FIND(Sheet2!C276, Sheet1!$D276)))</f>
        <v/>
      </c>
      <c r="D276" s="2" t="str">
        <f>IF(ISBLANK(Sheet2!D276), "", IF(ISERR(FIND(Sheet2!D276, Sheet1!$D276)), "", FIND(Sheet2!D276, Sheet1!$D276)))</f>
        <v/>
      </c>
      <c r="E276" s="2" t="str">
        <f>IF(ISBLANK(Sheet2!E276), "", IF(ISERR(FIND(Sheet2!E276, Sheet1!$D276)), "", FIND(Sheet2!E276, Sheet1!$D276)))</f>
        <v/>
      </c>
      <c r="F276" s="2">
        <f>IF(ISBLANK(Sheet2!F276), "", IF(ISERR(FIND(Sheet2!F276, Sheet1!$D276)), "", FIND(Sheet2!F276, Sheet1!$D276)))</f>
        <v>2</v>
      </c>
      <c r="G276" s="2" t="str">
        <f>IF(ISBLANK(Sheet2!G276), "", IF(ISERR(FIND(Sheet2!G276, Sheet1!$D276)), "", FIND(Sheet2!G276, Sheet1!$D276)))</f>
        <v/>
      </c>
      <c r="H276" s="2" t="str">
        <f>IF(ISBLANK(Sheet2!H276), "", IF(ISERR(FIND(Sheet2!H276, Sheet1!$D276)), "", FIND(Sheet2!H276, Sheet1!$D276)))</f>
        <v/>
      </c>
      <c r="I276" s="2" t="str">
        <f>IF(ISBLANK(Sheet2!I276), "", IF(ISERR(FIND(Sheet2!I276, Sheet1!$D276)), "", FIND(Sheet2!I276, Sheet1!$D276)))</f>
        <v/>
      </c>
      <c r="J276" s="2" t="str">
        <f>IF(ISBLANK(Sheet2!J276), "", IF(ISERR(FIND(Sheet2!J276, Sheet1!$D276)), "", FIND(Sheet2!J276, Sheet1!$D276)))</f>
        <v/>
      </c>
      <c r="K276" s="2" t="str">
        <f>IF(ISBLANK(Sheet2!K276), "", IF(ISERR(FIND(Sheet2!K276, Sheet1!$D276)), "", FIND(Sheet2!K276, Sheet1!$D276)))</f>
        <v/>
      </c>
      <c r="L276" s="2" t="str">
        <f>IF(ISBLANK(Sheet2!L276), "", IF(ISERR(FIND(Sheet2!L276, Sheet1!$D276)), "", FIND(Sheet2!L276, Sheet1!$D276)))</f>
        <v/>
      </c>
      <c r="M276" s="2" t="str">
        <f>IF(ISBLANK(Sheet2!M276), "", IF(ISERR(FIND(Sheet2!M276, Sheet1!$D276)), "", FIND(Sheet2!M276, Sheet1!$D276)))</f>
        <v/>
      </c>
      <c r="N276" s="2" t="str">
        <f>IF(ISBLANK(Sheet2!N276), "", IF(ISERR(FIND(Sheet2!N276, Sheet1!$D276)), "", FIND(Sheet2!N276, Sheet1!$D276)))</f>
        <v/>
      </c>
      <c r="O276" s="2" t="str">
        <f>IF(ISBLANK(Sheet2!O276), "", IF(ISERR(FIND(Sheet2!O276, Sheet1!$D276)), "", FIND(Sheet2!O276, Sheet1!$D276)))</f>
        <v/>
      </c>
      <c r="P276" s="2" t="str">
        <f>IF(ISBLANK(Sheet2!P276), "", IF(ISERR(FIND(Sheet2!P276, Sheet1!$D276)), "", FIND(Sheet2!P276, Sheet1!$D276)))</f>
        <v/>
      </c>
      <c r="Q276" s="2" t="str">
        <f>IF(ISBLANK(Sheet2!Q276), "", IF(ISERR(FIND(Sheet2!Q276, Sheet1!$D276)), "", FIND(Sheet2!Q276, Sheet1!$D276)))</f>
        <v/>
      </c>
      <c r="R276" s="2" t="str">
        <f>IF(ISBLANK(Sheet2!R276), "", IF(ISERR(FIND(Sheet2!R276, Sheet1!$D276)), "", FIND(Sheet2!R276, Sheet1!$D276)))</f>
        <v/>
      </c>
      <c r="S276" s="2" t="str">
        <f>IF(ISBLANK(Sheet2!S276), "", IF(ISERR(FIND(Sheet2!S276, Sheet1!$D276)), "", FIND(Sheet2!S276, Sheet1!$D276)))</f>
        <v/>
      </c>
      <c r="T276" s="2" t="str">
        <f>IF(ISBLANK(Sheet2!T276), "", IF(ISERR(FIND(Sheet2!T276, Sheet1!$D276)), "", FIND(Sheet2!T276, Sheet1!$D276)))</f>
        <v/>
      </c>
      <c r="U276" s="2" t="str">
        <f>IF(ISBLANK(Sheet2!U276), "", IF(ISERR(FIND(Sheet2!U276, Sheet1!$D276)), "", FIND(Sheet2!U276, Sheet1!$D276)))</f>
        <v/>
      </c>
      <c r="V276" s="2" t="str">
        <f>IF(ISBLANK(Sheet2!V276), "", IF(ISERR(FIND(Sheet2!V276, Sheet1!$D276)), "", FIND(Sheet2!V276, Sheet1!$D276)))</f>
        <v/>
      </c>
      <c r="W276" s="2" t="str">
        <f>IF(ISBLANK(Sheet2!W276), "", IF(ISERR(FIND(Sheet2!W276, Sheet1!$D276)), "", FIND(Sheet2!W276, Sheet1!$D276)))</f>
        <v/>
      </c>
      <c r="X276" s="2" t="str">
        <f>IF(ISBLANK(Sheet2!X276), "", IF(ISERR(FIND(Sheet2!X276, Sheet1!$D276)), "", FIND(Sheet2!X276, Sheet1!$D276)))</f>
        <v/>
      </c>
    </row>
    <row r="277">
      <c r="A277" s="2" t="str">
        <f>IF(ISBLANK(Sheet2!A277), "", IF(ISERR(FIND(Sheet2!A277, Sheet1!$D277)), "", FIND(Sheet2!A277, Sheet1!$D277)))</f>
        <v/>
      </c>
      <c r="B277" s="2" t="str">
        <f>IF(ISBLANK(Sheet2!B277), "", IF(ISERR(FIND(Sheet2!B277, Sheet1!$D277)), "", FIND(Sheet2!B277, Sheet1!$D277)))</f>
        <v/>
      </c>
      <c r="C277" s="2" t="str">
        <f>IF(ISBLANK(Sheet2!C277), "", IF(ISERR(FIND(Sheet2!C277, Sheet1!$D277)), "", FIND(Sheet2!C277, Sheet1!$D277)))</f>
        <v/>
      </c>
      <c r="D277" s="2" t="str">
        <f>IF(ISBLANK(Sheet2!D277), "", IF(ISERR(FIND(Sheet2!D277, Sheet1!$D277)), "", FIND(Sheet2!D277, Sheet1!$D277)))</f>
        <v/>
      </c>
      <c r="E277" s="2" t="str">
        <f>IF(ISBLANK(Sheet2!E277), "", IF(ISERR(FIND(Sheet2!E277, Sheet1!$D277)), "", FIND(Sheet2!E277, Sheet1!$D277)))</f>
        <v/>
      </c>
      <c r="F277" s="2" t="str">
        <f>IF(ISBLANK(Sheet2!F277), "", IF(ISERR(FIND(Sheet2!F277, Sheet1!$D277)), "", FIND(Sheet2!F277, Sheet1!$D277)))</f>
        <v/>
      </c>
      <c r="G277" s="2" t="str">
        <f>IF(ISBLANK(Sheet2!G277), "", IF(ISERR(FIND(Sheet2!G277, Sheet1!$D277)), "", FIND(Sheet2!G277, Sheet1!$D277)))</f>
        <v/>
      </c>
      <c r="H277" s="2" t="str">
        <f>IF(ISBLANK(Sheet2!H277), "", IF(ISERR(FIND(Sheet2!H277, Sheet1!$D277)), "", FIND(Sheet2!H277, Sheet1!$D277)))</f>
        <v/>
      </c>
      <c r="I277" s="2">
        <f>IF(ISBLANK(Sheet2!I277), "", IF(ISERR(FIND(Sheet2!I277, Sheet1!$D277)), "", FIND(Sheet2!I277, Sheet1!$D277)))</f>
        <v>8</v>
      </c>
      <c r="J277" s="2" t="str">
        <f>IF(ISBLANK(Sheet2!J277), "", IF(ISERR(FIND(Sheet2!J277, Sheet1!$D277)), "", FIND(Sheet2!J277, Sheet1!$D277)))</f>
        <v/>
      </c>
      <c r="K277" s="2" t="str">
        <f>IF(ISBLANK(Sheet2!K277), "", IF(ISERR(FIND(Sheet2!K277, Sheet1!$D277)), "", FIND(Sheet2!K277, Sheet1!$D277)))</f>
        <v/>
      </c>
      <c r="L277" s="2" t="str">
        <f>IF(ISBLANK(Sheet2!L277), "", IF(ISERR(FIND(Sheet2!L277, Sheet1!$D277)), "", FIND(Sheet2!L277, Sheet1!$D277)))</f>
        <v/>
      </c>
      <c r="M277" s="2" t="str">
        <f>IF(ISBLANK(Sheet2!M277), "", IF(ISERR(FIND(Sheet2!M277, Sheet1!$D277)), "", FIND(Sheet2!M277, Sheet1!$D277)))</f>
        <v/>
      </c>
      <c r="N277" s="2" t="str">
        <f>IF(ISBLANK(Sheet2!N277), "", IF(ISERR(FIND(Sheet2!N277, Sheet1!$D277)), "", FIND(Sheet2!N277, Sheet1!$D277)))</f>
        <v/>
      </c>
      <c r="O277" s="2" t="str">
        <f>IF(ISBLANK(Sheet2!O277), "", IF(ISERR(FIND(Sheet2!O277, Sheet1!$D277)), "", FIND(Sheet2!O277, Sheet1!$D277)))</f>
        <v/>
      </c>
      <c r="P277" s="2" t="str">
        <f>IF(ISBLANK(Sheet2!P277), "", IF(ISERR(FIND(Sheet2!P277, Sheet1!$D277)), "", FIND(Sheet2!P277, Sheet1!$D277)))</f>
        <v/>
      </c>
      <c r="Q277" s="2" t="str">
        <f>IF(ISBLANK(Sheet2!Q277), "", IF(ISERR(FIND(Sheet2!Q277, Sheet1!$D277)), "", FIND(Sheet2!Q277, Sheet1!$D277)))</f>
        <v/>
      </c>
      <c r="R277" s="2" t="str">
        <f>IF(ISBLANK(Sheet2!R277), "", IF(ISERR(FIND(Sheet2!R277, Sheet1!$D277)), "", FIND(Sheet2!R277, Sheet1!$D277)))</f>
        <v/>
      </c>
      <c r="S277" s="2" t="str">
        <f>IF(ISBLANK(Sheet2!S277), "", IF(ISERR(FIND(Sheet2!S277, Sheet1!$D277)), "", FIND(Sheet2!S277, Sheet1!$D277)))</f>
        <v/>
      </c>
      <c r="T277" s="2" t="str">
        <f>IF(ISBLANK(Sheet2!T277), "", IF(ISERR(FIND(Sheet2!T277, Sheet1!$D277)), "", FIND(Sheet2!T277, Sheet1!$D277)))</f>
        <v/>
      </c>
      <c r="U277" s="2" t="str">
        <f>IF(ISBLANK(Sheet2!U277), "", IF(ISERR(FIND(Sheet2!U277, Sheet1!$D277)), "", FIND(Sheet2!U277, Sheet1!$D277)))</f>
        <v/>
      </c>
      <c r="V277" s="2" t="str">
        <f>IF(ISBLANK(Sheet2!V277), "", IF(ISERR(FIND(Sheet2!V277, Sheet1!$D277)), "", FIND(Sheet2!V277, Sheet1!$D277)))</f>
        <v/>
      </c>
      <c r="W277" s="2" t="str">
        <f>IF(ISBLANK(Sheet2!W277), "", IF(ISERR(FIND(Sheet2!W277, Sheet1!$D277)), "", FIND(Sheet2!W277, Sheet1!$D277)))</f>
        <v/>
      </c>
      <c r="X277" s="2" t="str">
        <f>IF(ISBLANK(Sheet2!X277), "", IF(ISERR(FIND(Sheet2!X277, Sheet1!$D277)), "", FIND(Sheet2!X277, Sheet1!$D277)))</f>
        <v/>
      </c>
    </row>
    <row r="278">
      <c r="A278" s="2">
        <f>IF(ISBLANK(Sheet2!A278), "", IF(ISERR(FIND(Sheet2!A278, Sheet1!$D278)), "", FIND(Sheet2!A278, Sheet1!$D278)))</f>
        <v>12</v>
      </c>
      <c r="B278" s="2" t="str">
        <f>IF(ISBLANK(Sheet2!B278), "", IF(ISERR(FIND(Sheet2!B278, Sheet1!$D278)), "", FIND(Sheet2!B278, Sheet1!$D278)))</f>
        <v/>
      </c>
      <c r="C278" s="2" t="str">
        <f>IF(ISBLANK(Sheet2!C278), "", IF(ISERR(FIND(Sheet2!C278, Sheet1!$D278)), "", FIND(Sheet2!C278, Sheet1!$D278)))</f>
        <v/>
      </c>
      <c r="D278" s="2">
        <f>IF(ISBLANK(Sheet2!D278), "", IF(ISERR(FIND(Sheet2!D278, Sheet1!$D278)), "", FIND(Sheet2!D278, Sheet1!$D278)))</f>
        <v>12</v>
      </c>
      <c r="E278" s="2">
        <f>IF(ISBLANK(Sheet2!E278), "", IF(ISERR(FIND(Sheet2!E278, Sheet1!$D278)), "", FIND(Sheet2!E278, Sheet1!$D278)))</f>
        <v>12</v>
      </c>
      <c r="F278" s="2" t="str">
        <f>IF(ISBLANK(Sheet2!F278), "", IF(ISERR(FIND(Sheet2!F278, Sheet1!$D278)), "", FIND(Sheet2!F278, Sheet1!$D278)))</f>
        <v/>
      </c>
      <c r="G278" s="2" t="str">
        <f>IF(ISBLANK(Sheet2!G278), "", IF(ISERR(FIND(Sheet2!G278, Sheet1!$D278)), "", FIND(Sheet2!G278, Sheet1!$D278)))</f>
        <v/>
      </c>
      <c r="H278" s="2" t="str">
        <f>IF(ISBLANK(Sheet2!H278), "", IF(ISERR(FIND(Sheet2!H278, Sheet1!$D278)), "", FIND(Sheet2!H278, Sheet1!$D278)))</f>
        <v/>
      </c>
      <c r="I278" s="2" t="str">
        <f>IF(ISBLANK(Sheet2!I278), "", IF(ISERR(FIND(Sheet2!I278, Sheet1!$D278)), "", FIND(Sheet2!I278, Sheet1!$D278)))</f>
        <v/>
      </c>
      <c r="J278" s="2" t="str">
        <f>IF(ISBLANK(Sheet2!J278), "", IF(ISERR(FIND(Sheet2!J278, Sheet1!$D278)), "", FIND(Sheet2!J278, Sheet1!$D278)))</f>
        <v/>
      </c>
      <c r="K278" s="2" t="str">
        <f>IF(ISBLANK(Sheet2!K278), "", IF(ISERR(FIND(Sheet2!K278, Sheet1!$D278)), "", FIND(Sheet2!K278, Sheet1!$D278)))</f>
        <v/>
      </c>
      <c r="L278" s="2" t="str">
        <f>IF(ISBLANK(Sheet2!L278), "", IF(ISERR(FIND(Sheet2!L278, Sheet1!$D278)), "", FIND(Sheet2!L278, Sheet1!$D278)))</f>
        <v/>
      </c>
      <c r="M278" s="2" t="str">
        <f>IF(ISBLANK(Sheet2!M278), "", IF(ISERR(FIND(Sheet2!M278, Sheet1!$D278)), "", FIND(Sheet2!M278, Sheet1!$D278)))</f>
        <v/>
      </c>
      <c r="N278" s="2" t="str">
        <f>IF(ISBLANK(Sheet2!N278), "", IF(ISERR(FIND(Sheet2!N278, Sheet1!$D278)), "", FIND(Sheet2!N278, Sheet1!$D278)))</f>
        <v/>
      </c>
      <c r="O278" s="2" t="str">
        <f>IF(ISBLANK(Sheet2!O278), "", IF(ISERR(FIND(Sheet2!O278, Sheet1!$D278)), "", FIND(Sheet2!O278, Sheet1!$D278)))</f>
        <v/>
      </c>
      <c r="P278" s="2" t="str">
        <f>IF(ISBLANK(Sheet2!P278), "", IF(ISERR(FIND(Sheet2!P278, Sheet1!$D278)), "", FIND(Sheet2!P278, Sheet1!$D278)))</f>
        <v/>
      </c>
      <c r="Q278" s="2" t="str">
        <f>IF(ISBLANK(Sheet2!Q278), "", IF(ISERR(FIND(Sheet2!Q278, Sheet1!$D278)), "", FIND(Sheet2!Q278, Sheet1!$D278)))</f>
        <v/>
      </c>
      <c r="R278" s="2" t="str">
        <f>IF(ISBLANK(Sheet2!R278), "", IF(ISERR(FIND(Sheet2!R278, Sheet1!$D278)), "", FIND(Sheet2!R278, Sheet1!$D278)))</f>
        <v/>
      </c>
      <c r="S278" s="2" t="str">
        <f>IF(ISBLANK(Sheet2!S278), "", IF(ISERR(FIND(Sheet2!S278, Sheet1!$D278)), "", FIND(Sheet2!S278, Sheet1!$D278)))</f>
        <v/>
      </c>
      <c r="T278" s="2" t="str">
        <f>IF(ISBLANK(Sheet2!T278), "", IF(ISERR(FIND(Sheet2!T278, Sheet1!$D278)), "", FIND(Sheet2!T278, Sheet1!$D278)))</f>
        <v/>
      </c>
      <c r="U278" s="2" t="str">
        <f>IF(ISBLANK(Sheet2!U278), "", IF(ISERR(FIND(Sheet2!U278, Sheet1!$D278)), "", FIND(Sheet2!U278, Sheet1!$D278)))</f>
        <v/>
      </c>
      <c r="V278" s="2" t="str">
        <f>IF(ISBLANK(Sheet2!V278), "", IF(ISERR(FIND(Sheet2!V278, Sheet1!$D278)), "", FIND(Sheet2!V278, Sheet1!$D278)))</f>
        <v/>
      </c>
      <c r="W278" s="2" t="str">
        <f>IF(ISBLANK(Sheet2!W278), "", IF(ISERR(FIND(Sheet2!W278, Sheet1!$D278)), "", FIND(Sheet2!W278, Sheet1!$D278)))</f>
        <v/>
      </c>
      <c r="X278" s="2" t="str">
        <f>IF(ISBLANK(Sheet2!X278), "", IF(ISERR(FIND(Sheet2!X278, Sheet1!$D278)), "", FIND(Sheet2!X278, Sheet1!$D278)))</f>
        <v/>
      </c>
    </row>
    <row r="279">
      <c r="A279" s="2" t="str">
        <f>IF(ISBLANK(Sheet2!A279), "", IF(ISERR(FIND(Sheet2!A279, Sheet1!$D279)), "", FIND(Sheet2!A279, Sheet1!$D279)))</f>
        <v/>
      </c>
      <c r="B279" s="2" t="str">
        <f>IF(ISBLANK(Sheet2!B279), "", IF(ISERR(FIND(Sheet2!B279, Sheet1!$D279)), "", FIND(Sheet2!B279, Sheet1!$D279)))</f>
        <v/>
      </c>
      <c r="C279" s="2" t="str">
        <f>IF(ISBLANK(Sheet2!C279), "", IF(ISERR(FIND(Sheet2!C279, Sheet1!$D279)), "", FIND(Sheet2!C279, Sheet1!$D279)))</f>
        <v/>
      </c>
      <c r="D279" s="2" t="str">
        <f>IF(ISBLANK(Sheet2!D279), "", IF(ISERR(FIND(Sheet2!D279, Sheet1!$D279)), "", FIND(Sheet2!D279, Sheet1!$D279)))</f>
        <v/>
      </c>
      <c r="E279" s="2">
        <f>IF(ISBLANK(Sheet2!E279), "", IF(ISERR(FIND(Sheet2!E279, Sheet1!$D279)), "", FIND(Sheet2!E279, Sheet1!$D279)))</f>
        <v>4</v>
      </c>
      <c r="F279" s="2" t="str">
        <f>IF(ISBLANK(Sheet2!F279), "", IF(ISERR(FIND(Sheet2!F279, Sheet1!$D279)), "", FIND(Sheet2!F279, Sheet1!$D279)))</f>
        <v/>
      </c>
      <c r="G279" s="2">
        <f>IF(ISBLANK(Sheet2!G279), "", IF(ISERR(FIND(Sheet2!G279, Sheet1!$D279)), "", FIND(Sheet2!G279, Sheet1!$D279)))</f>
        <v>4</v>
      </c>
      <c r="H279" s="2" t="str">
        <f>IF(ISBLANK(Sheet2!H279), "", IF(ISERR(FIND(Sheet2!H279, Sheet1!$D279)), "", FIND(Sheet2!H279, Sheet1!$D279)))</f>
        <v/>
      </c>
      <c r="I279" s="2" t="str">
        <f>IF(ISBLANK(Sheet2!I279), "", IF(ISERR(FIND(Sheet2!I279, Sheet1!$D279)), "", FIND(Sheet2!I279, Sheet1!$D279)))</f>
        <v/>
      </c>
      <c r="J279" s="2" t="str">
        <f>IF(ISBLANK(Sheet2!J279), "", IF(ISERR(FIND(Sheet2!J279, Sheet1!$D279)), "", FIND(Sheet2!J279, Sheet1!$D279)))</f>
        <v/>
      </c>
      <c r="K279" s="2" t="str">
        <f>IF(ISBLANK(Sheet2!K279), "", IF(ISERR(FIND(Sheet2!K279, Sheet1!$D279)), "", FIND(Sheet2!K279, Sheet1!$D279)))</f>
        <v/>
      </c>
      <c r="L279" s="2" t="str">
        <f>IF(ISBLANK(Sheet2!L279), "", IF(ISERR(FIND(Sheet2!L279, Sheet1!$D279)), "", FIND(Sheet2!L279, Sheet1!$D279)))</f>
        <v/>
      </c>
      <c r="M279" s="2">
        <f>IF(ISBLANK(Sheet2!M279), "", IF(ISERR(FIND(Sheet2!M279, Sheet1!$D279)), "", FIND(Sheet2!M279, Sheet1!$D279)))</f>
        <v>4</v>
      </c>
      <c r="N279" s="2" t="str">
        <f>IF(ISBLANK(Sheet2!N279), "", IF(ISERR(FIND(Sheet2!N279, Sheet1!$D279)), "", FIND(Sheet2!N279, Sheet1!$D279)))</f>
        <v/>
      </c>
      <c r="O279" s="2" t="str">
        <f>IF(ISBLANK(Sheet2!O279), "", IF(ISERR(FIND(Sheet2!O279, Sheet1!$D279)), "", FIND(Sheet2!O279, Sheet1!$D279)))</f>
        <v/>
      </c>
      <c r="P279" s="2" t="str">
        <f>IF(ISBLANK(Sheet2!P279), "", IF(ISERR(FIND(Sheet2!P279, Sheet1!$D279)), "", FIND(Sheet2!P279, Sheet1!$D279)))</f>
        <v/>
      </c>
      <c r="Q279" s="2" t="str">
        <f>IF(ISBLANK(Sheet2!Q279), "", IF(ISERR(FIND(Sheet2!Q279, Sheet1!$D279)), "", FIND(Sheet2!Q279, Sheet1!$D279)))</f>
        <v/>
      </c>
      <c r="R279" s="2" t="str">
        <f>IF(ISBLANK(Sheet2!R279), "", IF(ISERR(FIND(Sheet2!R279, Sheet1!$D279)), "", FIND(Sheet2!R279, Sheet1!$D279)))</f>
        <v/>
      </c>
      <c r="S279" s="2" t="str">
        <f>IF(ISBLANK(Sheet2!S279), "", IF(ISERR(FIND(Sheet2!S279, Sheet1!$D279)), "", FIND(Sheet2!S279, Sheet1!$D279)))</f>
        <v/>
      </c>
      <c r="T279" s="2" t="str">
        <f>IF(ISBLANK(Sheet2!T279), "", IF(ISERR(FIND(Sheet2!T279, Sheet1!$D279)), "", FIND(Sheet2!T279, Sheet1!$D279)))</f>
        <v/>
      </c>
      <c r="U279" s="2" t="str">
        <f>IF(ISBLANK(Sheet2!U279), "", IF(ISERR(FIND(Sheet2!U279, Sheet1!$D279)), "", FIND(Sheet2!U279, Sheet1!$D279)))</f>
        <v/>
      </c>
      <c r="V279" s="2" t="str">
        <f>IF(ISBLANK(Sheet2!V279), "", IF(ISERR(FIND(Sheet2!V279, Sheet1!$D279)), "", FIND(Sheet2!V279, Sheet1!$D279)))</f>
        <v/>
      </c>
      <c r="W279" s="2" t="str">
        <f>IF(ISBLANK(Sheet2!W279), "", IF(ISERR(FIND(Sheet2!W279, Sheet1!$D279)), "", FIND(Sheet2!W279, Sheet1!$D279)))</f>
        <v/>
      </c>
      <c r="X279" s="2" t="str">
        <f>IF(ISBLANK(Sheet2!X279), "", IF(ISERR(FIND(Sheet2!X279, Sheet1!$D279)), "", FIND(Sheet2!X279, Sheet1!$D279)))</f>
        <v/>
      </c>
    </row>
    <row r="280">
      <c r="A280" s="2" t="str">
        <f>IF(ISBLANK(Sheet2!A280), "", IF(ISERR(FIND(Sheet2!A280, Sheet1!$D280)), "", FIND(Sheet2!A280, Sheet1!$D280)))</f>
        <v/>
      </c>
      <c r="B280" s="2" t="str">
        <f>IF(ISBLANK(Sheet2!B280), "", IF(ISERR(FIND(Sheet2!B280, Sheet1!$D280)), "", FIND(Sheet2!B280, Sheet1!$D280)))</f>
        <v/>
      </c>
      <c r="C280" s="2" t="str">
        <f>IF(ISBLANK(Sheet2!C280), "", IF(ISERR(FIND(Sheet2!C280, Sheet1!$D280)), "", FIND(Sheet2!C280, Sheet1!$D280)))</f>
        <v/>
      </c>
      <c r="D280" s="2" t="str">
        <f>IF(ISBLANK(Sheet2!D280), "", IF(ISERR(FIND(Sheet2!D280, Sheet1!$D280)), "", FIND(Sheet2!D280, Sheet1!$D280)))</f>
        <v/>
      </c>
      <c r="E280" s="2" t="str">
        <f>IF(ISBLANK(Sheet2!E280), "", IF(ISERR(FIND(Sheet2!E280, Sheet1!$D280)), "", FIND(Sheet2!E280, Sheet1!$D280)))</f>
        <v/>
      </c>
      <c r="F280" s="2" t="str">
        <f>IF(ISBLANK(Sheet2!F280), "", IF(ISERR(FIND(Sheet2!F280, Sheet1!$D280)), "", FIND(Sheet2!F280, Sheet1!$D280)))</f>
        <v/>
      </c>
      <c r="G280" s="2" t="str">
        <f>IF(ISBLANK(Sheet2!G280), "", IF(ISERR(FIND(Sheet2!G280, Sheet1!$D280)), "", FIND(Sheet2!G280, Sheet1!$D280)))</f>
        <v/>
      </c>
      <c r="H280" s="2" t="str">
        <f>IF(ISBLANK(Sheet2!H280), "", IF(ISERR(FIND(Sheet2!H280, Sheet1!$D280)), "", FIND(Sheet2!H280, Sheet1!$D280)))</f>
        <v/>
      </c>
      <c r="I280" s="2" t="str">
        <f>IF(ISBLANK(Sheet2!I280), "", IF(ISERR(FIND(Sheet2!I280, Sheet1!$D280)), "", FIND(Sheet2!I280, Sheet1!$D280)))</f>
        <v/>
      </c>
      <c r="J280" s="2" t="str">
        <f>IF(ISBLANK(Sheet2!J280), "", IF(ISERR(FIND(Sheet2!J280, Sheet1!$D280)), "", FIND(Sheet2!J280, Sheet1!$D280)))</f>
        <v/>
      </c>
      <c r="K280" s="2" t="str">
        <f>IF(ISBLANK(Sheet2!K280), "", IF(ISERR(FIND(Sheet2!K280, Sheet1!$D280)), "", FIND(Sheet2!K280, Sheet1!$D280)))</f>
        <v/>
      </c>
      <c r="L280" s="2" t="str">
        <f>IF(ISBLANK(Sheet2!L280), "", IF(ISERR(FIND(Sheet2!L280, Sheet1!$D280)), "", FIND(Sheet2!L280, Sheet1!$D280)))</f>
        <v/>
      </c>
      <c r="M280" s="2" t="str">
        <f>IF(ISBLANK(Sheet2!M280), "", IF(ISERR(FIND(Sheet2!M280, Sheet1!$D280)), "", FIND(Sheet2!M280, Sheet1!$D280)))</f>
        <v/>
      </c>
      <c r="N280" s="2" t="str">
        <f>IF(ISBLANK(Sheet2!N280), "", IF(ISERR(FIND(Sheet2!N280, Sheet1!$D280)), "", FIND(Sheet2!N280, Sheet1!$D280)))</f>
        <v/>
      </c>
      <c r="O280" s="2" t="str">
        <f>IF(ISBLANK(Sheet2!O280), "", IF(ISERR(FIND(Sheet2!O280, Sheet1!$D280)), "", FIND(Sheet2!O280, Sheet1!$D280)))</f>
        <v/>
      </c>
      <c r="P280" s="2" t="str">
        <f>IF(ISBLANK(Sheet2!P280), "", IF(ISERR(FIND(Sheet2!P280, Sheet1!$D280)), "", FIND(Sheet2!P280, Sheet1!$D280)))</f>
        <v/>
      </c>
      <c r="Q280" s="2">
        <f>IF(ISBLANK(Sheet2!Q280), "", IF(ISERR(FIND(Sheet2!Q280, Sheet1!$D280)), "", FIND(Sheet2!Q280, Sheet1!$D280)))</f>
        <v>6</v>
      </c>
      <c r="R280" s="2" t="str">
        <f>IF(ISBLANK(Sheet2!R280), "", IF(ISERR(FIND(Sheet2!R280, Sheet1!$D280)), "", FIND(Sheet2!R280, Sheet1!$D280)))</f>
        <v/>
      </c>
      <c r="S280" s="2">
        <f>IF(ISBLANK(Sheet2!S280), "", IF(ISERR(FIND(Sheet2!S280, Sheet1!$D280)), "", FIND(Sheet2!S280, Sheet1!$D280)))</f>
        <v>6</v>
      </c>
      <c r="T280" s="2">
        <f>IF(ISBLANK(Sheet2!T280), "", IF(ISERR(FIND(Sheet2!T280, Sheet1!$D280)), "", FIND(Sheet2!T280, Sheet1!$D280)))</f>
        <v>6</v>
      </c>
      <c r="U280" s="2" t="str">
        <f>IF(ISBLANK(Sheet2!U280), "", IF(ISERR(FIND(Sheet2!U280, Sheet1!$D280)), "", FIND(Sheet2!U280, Sheet1!$D280)))</f>
        <v/>
      </c>
      <c r="V280" s="2" t="str">
        <f>IF(ISBLANK(Sheet2!V280), "", IF(ISERR(FIND(Sheet2!V280, Sheet1!$D280)), "", FIND(Sheet2!V280, Sheet1!$D280)))</f>
        <v/>
      </c>
      <c r="W280" s="2" t="str">
        <f>IF(ISBLANK(Sheet2!W280), "", IF(ISERR(FIND(Sheet2!W280, Sheet1!$D280)), "", FIND(Sheet2!W280, Sheet1!$D280)))</f>
        <v/>
      </c>
      <c r="X280" s="2" t="str">
        <f>IF(ISBLANK(Sheet2!X280), "", IF(ISERR(FIND(Sheet2!X280, Sheet1!$D280)), "", FIND(Sheet2!X280, Sheet1!$D280)))</f>
        <v/>
      </c>
    </row>
    <row r="281">
      <c r="A281" s="2">
        <f>IF(ISBLANK(Sheet2!A281), "", IF(ISERR(FIND(Sheet2!A281, Sheet1!$D281)), "", FIND(Sheet2!A281, Sheet1!$D281)))</f>
        <v>10</v>
      </c>
      <c r="B281" s="2" t="str">
        <f>IF(ISBLANK(Sheet2!B281), "", IF(ISERR(FIND(Sheet2!B281, Sheet1!$D281)), "", FIND(Sheet2!B281, Sheet1!$D281)))</f>
        <v/>
      </c>
      <c r="C281" s="2" t="str">
        <f>IF(ISBLANK(Sheet2!C281), "", IF(ISERR(FIND(Sheet2!C281, Sheet1!$D281)), "", FIND(Sheet2!C281, Sheet1!$D281)))</f>
        <v/>
      </c>
      <c r="D281" s="2" t="str">
        <f>IF(ISBLANK(Sheet2!D281), "", IF(ISERR(FIND(Sheet2!D281, Sheet1!$D281)), "", FIND(Sheet2!D281, Sheet1!$D281)))</f>
        <v/>
      </c>
      <c r="E281" s="2" t="str">
        <f>IF(ISBLANK(Sheet2!E281), "", IF(ISERR(FIND(Sheet2!E281, Sheet1!$D281)), "", FIND(Sheet2!E281, Sheet1!$D281)))</f>
        <v/>
      </c>
      <c r="F281" s="2" t="str">
        <f>IF(ISBLANK(Sheet2!F281), "", IF(ISERR(FIND(Sheet2!F281, Sheet1!$D281)), "", FIND(Sheet2!F281, Sheet1!$D281)))</f>
        <v/>
      </c>
      <c r="G281" s="2" t="str">
        <f>IF(ISBLANK(Sheet2!G281), "", IF(ISERR(FIND(Sheet2!G281, Sheet1!$D281)), "", FIND(Sheet2!G281, Sheet1!$D281)))</f>
        <v/>
      </c>
      <c r="H281" s="2" t="str">
        <f>IF(ISBLANK(Sheet2!H281), "", IF(ISERR(FIND(Sheet2!H281, Sheet1!$D281)), "", FIND(Sheet2!H281, Sheet1!$D281)))</f>
        <v/>
      </c>
      <c r="I281" s="2" t="str">
        <f>IF(ISBLANK(Sheet2!I281), "", IF(ISERR(FIND(Sheet2!I281, Sheet1!$D281)), "", FIND(Sheet2!I281, Sheet1!$D281)))</f>
        <v/>
      </c>
      <c r="J281" s="2" t="str">
        <f>IF(ISBLANK(Sheet2!J281), "", IF(ISERR(FIND(Sheet2!J281, Sheet1!$D281)), "", FIND(Sheet2!J281, Sheet1!$D281)))</f>
        <v/>
      </c>
      <c r="K281" s="2" t="str">
        <f>IF(ISBLANK(Sheet2!K281), "", IF(ISERR(FIND(Sheet2!K281, Sheet1!$D281)), "", FIND(Sheet2!K281, Sheet1!$D281)))</f>
        <v/>
      </c>
      <c r="L281" s="2" t="str">
        <f>IF(ISBLANK(Sheet2!L281), "", IF(ISERR(FIND(Sheet2!L281, Sheet1!$D281)), "", FIND(Sheet2!L281, Sheet1!$D281)))</f>
        <v/>
      </c>
      <c r="M281" s="2" t="str">
        <f>IF(ISBLANK(Sheet2!M281), "", IF(ISERR(FIND(Sheet2!M281, Sheet1!$D281)), "", FIND(Sheet2!M281, Sheet1!$D281)))</f>
        <v/>
      </c>
      <c r="N281" s="2" t="str">
        <f>IF(ISBLANK(Sheet2!N281), "", IF(ISERR(FIND(Sheet2!N281, Sheet1!$D281)), "", FIND(Sheet2!N281, Sheet1!$D281)))</f>
        <v/>
      </c>
      <c r="O281" s="2" t="str">
        <f>IF(ISBLANK(Sheet2!O281), "", IF(ISERR(FIND(Sheet2!O281, Sheet1!$D281)), "", FIND(Sheet2!O281, Sheet1!$D281)))</f>
        <v/>
      </c>
      <c r="P281" s="2" t="str">
        <f>IF(ISBLANK(Sheet2!P281), "", IF(ISERR(FIND(Sheet2!P281, Sheet1!$D281)), "", FIND(Sheet2!P281, Sheet1!$D281)))</f>
        <v/>
      </c>
      <c r="Q281" s="2" t="str">
        <f>IF(ISBLANK(Sheet2!Q281), "", IF(ISERR(FIND(Sheet2!Q281, Sheet1!$D281)), "", FIND(Sheet2!Q281, Sheet1!$D281)))</f>
        <v/>
      </c>
      <c r="R281" s="2" t="str">
        <f>IF(ISBLANK(Sheet2!R281), "", IF(ISERR(FIND(Sheet2!R281, Sheet1!$D281)), "", FIND(Sheet2!R281, Sheet1!$D281)))</f>
        <v/>
      </c>
      <c r="S281" s="2" t="str">
        <f>IF(ISBLANK(Sheet2!S281), "", IF(ISERR(FIND(Sheet2!S281, Sheet1!$D281)), "", FIND(Sheet2!S281, Sheet1!$D281)))</f>
        <v/>
      </c>
      <c r="T281" s="2" t="str">
        <f>IF(ISBLANK(Sheet2!T281), "", IF(ISERR(FIND(Sheet2!T281, Sheet1!$D281)), "", FIND(Sheet2!T281, Sheet1!$D281)))</f>
        <v/>
      </c>
      <c r="U281" s="2" t="str">
        <f>IF(ISBLANK(Sheet2!U281), "", IF(ISERR(FIND(Sheet2!U281, Sheet1!$D281)), "", FIND(Sheet2!U281, Sheet1!$D281)))</f>
        <v/>
      </c>
      <c r="V281" s="2" t="str">
        <f>IF(ISBLANK(Sheet2!V281), "", IF(ISERR(FIND(Sheet2!V281, Sheet1!$D281)), "", FIND(Sheet2!V281, Sheet1!$D281)))</f>
        <v/>
      </c>
      <c r="W281" s="2" t="str">
        <f>IF(ISBLANK(Sheet2!W281), "", IF(ISERR(FIND(Sheet2!W281, Sheet1!$D281)), "", FIND(Sheet2!W281, Sheet1!$D281)))</f>
        <v/>
      </c>
      <c r="X281" s="2" t="str">
        <f>IF(ISBLANK(Sheet2!X281), "", IF(ISERR(FIND(Sheet2!X281, Sheet1!$D281)), "", FIND(Sheet2!X281, Sheet1!$D281)))</f>
        <v/>
      </c>
    </row>
    <row r="282">
      <c r="A282" s="2" t="str">
        <f>IF(ISBLANK(Sheet2!A282), "", IF(ISERR(FIND(Sheet2!A282, Sheet1!$D282)), "", FIND(Sheet2!A282, Sheet1!$D282)))</f>
        <v/>
      </c>
      <c r="B282" s="2" t="str">
        <f>IF(ISBLANK(Sheet2!B282), "", IF(ISERR(FIND(Sheet2!B282, Sheet1!$D282)), "", FIND(Sheet2!B282, Sheet1!$D282)))</f>
        <v/>
      </c>
      <c r="C282" s="2" t="str">
        <f>IF(ISBLANK(Sheet2!C282), "", IF(ISERR(FIND(Sheet2!C282, Sheet1!$D282)), "", FIND(Sheet2!C282, Sheet1!$D282)))</f>
        <v/>
      </c>
      <c r="D282" s="2" t="str">
        <f>IF(ISBLANK(Sheet2!D282), "", IF(ISERR(FIND(Sheet2!D282, Sheet1!$D282)), "", FIND(Sheet2!D282, Sheet1!$D282)))</f>
        <v/>
      </c>
      <c r="E282" s="2" t="str">
        <f>IF(ISBLANK(Sheet2!E282), "", IF(ISERR(FIND(Sheet2!E282, Sheet1!$D282)), "", FIND(Sheet2!E282, Sheet1!$D282)))</f>
        <v/>
      </c>
      <c r="F282" s="2" t="str">
        <f>IF(ISBLANK(Sheet2!F282), "", IF(ISERR(FIND(Sheet2!F282, Sheet1!$D282)), "", FIND(Sheet2!F282, Sheet1!$D282)))</f>
        <v/>
      </c>
      <c r="G282" s="2" t="str">
        <f>IF(ISBLANK(Sheet2!G282), "", IF(ISERR(FIND(Sheet2!G282, Sheet1!$D282)), "", FIND(Sheet2!G282, Sheet1!$D282)))</f>
        <v/>
      </c>
      <c r="H282" s="2" t="str">
        <f>IF(ISBLANK(Sheet2!H282), "", IF(ISERR(FIND(Sheet2!H282, Sheet1!$D282)), "", FIND(Sheet2!H282, Sheet1!$D282)))</f>
        <v/>
      </c>
      <c r="I282" s="2" t="str">
        <f>IF(ISBLANK(Sheet2!I282), "", IF(ISERR(FIND(Sheet2!I282, Sheet1!$D282)), "", FIND(Sheet2!I282, Sheet1!$D282)))</f>
        <v/>
      </c>
      <c r="J282" s="2" t="str">
        <f>IF(ISBLANK(Sheet2!J282), "", IF(ISERR(FIND(Sheet2!J282, Sheet1!$D282)), "", FIND(Sheet2!J282, Sheet1!$D282)))</f>
        <v/>
      </c>
      <c r="K282" s="2" t="str">
        <f>IF(ISBLANK(Sheet2!K282), "", IF(ISERR(FIND(Sheet2!K282, Sheet1!$D282)), "", FIND(Sheet2!K282, Sheet1!$D282)))</f>
        <v/>
      </c>
      <c r="L282" s="2" t="str">
        <f>IF(ISBLANK(Sheet2!L282), "", IF(ISERR(FIND(Sheet2!L282, Sheet1!$D282)), "", FIND(Sheet2!L282, Sheet1!$D282)))</f>
        <v/>
      </c>
      <c r="M282" s="2" t="str">
        <f>IF(ISBLANK(Sheet2!M282), "", IF(ISERR(FIND(Sheet2!M282, Sheet1!$D282)), "", FIND(Sheet2!M282, Sheet1!$D282)))</f>
        <v/>
      </c>
      <c r="N282" s="2" t="str">
        <f>IF(ISBLANK(Sheet2!N282), "", IF(ISERR(FIND(Sheet2!N282, Sheet1!$D282)), "", FIND(Sheet2!N282, Sheet1!$D282)))</f>
        <v/>
      </c>
      <c r="O282" s="2">
        <f>IF(ISBLANK(Sheet2!O282), "", IF(ISERR(FIND(Sheet2!O282, Sheet1!$D282)), "", FIND(Sheet2!O282, Sheet1!$D282)))</f>
        <v>3</v>
      </c>
      <c r="P282" s="2" t="str">
        <f>IF(ISBLANK(Sheet2!P282), "", IF(ISERR(FIND(Sheet2!P282, Sheet1!$D282)), "", FIND(Sheet2!P282, Sheet1!$D282)))</f>
        <v/>
      </c>
      <c r="Q282" s="2" t="str">
        <f>IF(ISBLANK(Sheet2!Q282), "", IF(ISERR(FIND(Sheet2!Q282, Sheet1!$D282)), "", FIND(Sheet2!Q282, Sheet1!$D282)))</f>
        <v/>
      </c>
      <c r="R282" s="2" t="str">
        <f>IF(ISBLANK(Sheet2!R282), "", IF(ISERR(FIND(Sheet2!R282, Sheet1!$D282)), "", FIND(Sheet2!R282, Sheet1!$D282)))</f>
        <v/>
      </c>
      <c r="S282" s="2" t="str">
        <f>IF(ISBLANK(Sheet2!S282), "", IF(ISERR(FIND(Sheet2!S282, Sheet1!$D282)), "", FIND(Sheet2!S282, Sheet1!$D282)))</f>
        <v/>
      </c>
      <c r="T282" s="2" t="str">
        <f>IF(ISBLANK(Sheet2!T282), "", IF(ISERR(FIND(Sheet2!T282, Sheet1!$D282)), "", FIND(Sheet2!T282, Sheet1!$D282)))</f>
        <v/>
      </c>
      <c r="U282" s="2" t="str">
        <f>IF(ISBLANK(Sheet2!U282), "", IF(ISERR(FIND(Sheet2!U282, Sheet1!$D282)), "", FIND(Sheet2!U282, Sheet1!$D282)))</f>
        <v/>
      </c>
      <c r="V282" s="2" t="str">
        <f>IF(ISBLANK(Sheet2!V282), "", IF(ISERR(FIND(Sheet2!V282, Sheet1!$D282)), "", FIND(Sheet2!V282, Sheet1!$D282)))</f>
        <v/>
      </c>
      <c r="W282" s="2" t="str">
        <f>IF(ISBLANK(Sheet2!W282), "", IF(ISERR(FIND(Sheet2!W282, Sheet1!$D282)), "", FIND(Sheet2!W282, Sheet1!$D282)))</f>
        <v/>
      </c>
      <c r="X282" s="2" t="str">
        <f>IF(ISBLANK(Sheet2!X282), "", IF(ISERR(FIND(Sheet2!X282, Sheet1!$D282)), "", FIND(Sheet2!X282, Sheet1!$D282)))</f>
        <v/>
      </c>
    </row>
    <row r="283">
      <c r="A283" s="2" t="str">
        <f>IF(ISBLANK(Sheet2!A283), "", IF(ISERR(FIND(Sheet2!A283, Sheet1!$D283)), "", FIND(Sheet2!A283, Sheet1!$D283)))</f>
        <v/>
      </c>
      <c r="B283" s="2" t="str">
        <f>IF(ISBLANK(Sheet2!B283), "", IF(ISERR(FIND(Sheet2!B283, Sheet1!$D283)), "", FIND(Sheet2!B283, Sheet1!$D283)))</f>
        <v/>
      </c>
      <c r="C283" s="2" t="str">
        <f>IF(ISBLANK(Sheet2!C283), "", IF(ISERR(FIND(Sheet2!C283, Sheet1!$D283)), "", FIND(Sheet2!C283, Sheet1!$D283)))</f>
        <v/>
      </c>
      <c r="D283" s="2" t="str">
        <f>IF(ISBLANK(Sheet2!D283), "", IF(ISERR(FIND(Sheet2!D283, Sheet1!$D283)), "", FIND(Sheet2!D283, Sheet1!$D283)))</f>
        <v/>
      </c>
      <c r="E283" s="2" t="str">
        <f>IF(ISBLANK(Sheet2!E283), "", IF(ISERR(FIND(Sheet2!E283, Sheet1!$D283)), "", FIND(Sheet2!E283, Sheet1!$D283)))</f>
        <v/>
      </c>
      <c r="F283" s="2">
        <f>IF(ISBLANK(Sheet2!F283), "", IF(ISERR(FIND(Sheet2!F283, Sheet1!$D283)), "", FIND(Sheet2!F283, Sheet1!$D283)))</f>
        <v>4</v>
      </c>
      <c r="G283" s="2" t="str">
        <f>IF(ISBLANK(Sheet2!G283), "", IF(ISERR(FIND(Sheet2!G283, Sheet1!$D283)), "", FIND(Sheet2!G283, Sheet1!$D283)))</f>
        <v/>
      </c>
      <c r="H283" s="2" t="str">
        <f>IF(ISBLANK(Sheet2!H283), "", IF(ISERR(FIND(Sheet2!H283, Sheet1!$D283)), "", FIND(Sheet2!H283, Sheet1!$D283)))</f>
        <v/>
      </c>
      <c r="I283" s="2" t="str">
        <f>IF(ISBLANK(Sheet2!I283), "", IF(ISERR(FIND(Sheet2!I283, Sheet1!$D283)), "", FIND(Sheet2!I283, Sheet1!$D283)))</f>
        <v/>
      </c>
      <c r="J283" s="2" t="str">
        <f>IF(ISBLANK(Sheet2!J283), "", IF(ISERR(FIND(Sheet2!J283, Sheet1!$D283)), "", FIND(Sheet2!J283, Sheet1!$D283)))</f>
        <v/>
      </c>
      <c r="K283" s="2" t="str">
        <f>IF(ISBLANK(Sheet2!K283), "", IF(ISERR(FIND(Sheet2!K283, Sheet1!$D283)), "", FIND(Sheet2!K283, Sheet1!$D283)))</f>
        <v/>
      </c>
      <c r="L283" s="2" t="str">
        <f>IF(ISBLANK(Sheet2!L283), "", IF(ISERR(FIND(Sheet2!L283, Sheet1!$D283)), "", FIND(Sheet2!L283, Sheet1!$D283)))</f>
        <v/>
      </c>
      <c r="M283" s="2" t="str">
        <f>IF(ISBLANK(Sheet2!M283), "", IF(ISERR(FIND(Sheet2!M283, Sheet1!$D283)), "", FIND(Sheet2!M283, Sheet1!$D283)))</f>
        <v/>
      </c>
      <c r="N283" s="2" t="str">
        <f>IF(ISBLANK(Sheet2!N283), "", IF(ISERR(FIND(Sheet2!N283, Sheet1!$D283)), "", FIND(Sheet2!N283, Sheet1!$D283)))</f>
        <v/>
      </c>
      <c r="O283" s="2" t="str">
        <f>IF(ISBLANK(Sheet2!O283), "", IF(ISERR(FIND(Sheet2!O283, Sheet1!$D283)), "", FIND(Sheet2!O283, Sheet1!$D283)))</f>
        <v/>
      </c>
      <c r="P283" s="2" t="str">
        <f>IF(ISBLANK(Sheet2!P283), "", IF(ISERR(FIND(Sheet2!P283, Sheet1!$D283)), "", FIND(Sheet2!P283, Sheet1!$D283)))</f>
        <v/>
      </c>
      <c r="Q283" s="2" t="str">
        <f>IF(ISBLANK(Sheet2!Q283), "", IF(ISERR(FIND(Sheet2!Q283, Sheet1!$D283)), "", FIND(Sheet2!Q283, Sheet1!$D283)))</f>
        <v/>
      </c>
      <c r="R283" s="2" t="str">
        <f>IF(ISBLANK(Sheet2!R283), "", IF(ISERR(FIND(Sheet2!R283, Sheet1!$D283)), "", FIND(Sheet2!R283, Sheet1!$D283)))</f>
        <v/>
      </c>
      <c r="S283" s="2" t="str">
        <f>IF(ISBLANK(Sheet2!S283), "", IF(ISERR(FIND(Sheet2!S283, Sheet1!$D283)), "", FIND(Sheet2!S283, Sheet1!$D283)))</f>
        <v/>
      </c>
      <c r="T283" s="2" t="str">
        <f>IF(ISBLANK(Sheet2!T283), "", IF(ISERR(FIND(Sheet2!T283, Sheet1!$D283)), "", FIND(Sheet2!T283, Sheet1!$D283)))</f>
        <v/>
      </c>
      <c r="U283" s="2" t="str">
        <f>IF(ISBLANK(Sheet2!U283), "", IF(ISERR(FIND(Sheet2!U283, Sheet1!$D283)), "", FIND(Sheet2!U283, Sheet1!$D283)))</f>
        <v/>
      </c>
      <c r="V283" s="2" t="str">
        <f>IF(ISBLANK(Sheet2!V283), "", IF(ISERR(FIND(Sheet2!V283, Sheet1!$D283)), "", FIND(Sheet2!V283, Sheet1!$D283)))</f>
        <v/>
      </c>
      <c r="W283" s="2" t="str">
        <f>IF(ISBLANK(Sheet2!W283), "", IF(ISERR(FIND(Sheet2!W283, Sheet1!$D283)), "", FIND(Sheet2!W283, Sheet1!$D283)))</f>
        <v/>
      </c>
      <c r="X283" s="2" t="str">
        <f>IF(ISBLANK(Sheet2!X283), "", IF(ISERR(FIND(Sheet2!X283, Sheet1!$D283)), "", FIND(Sheet2!X283, Sheet1!$D283)))</f>
        <v/>
      </c>
    </row>
    <row r="284">
      <c r="A284" s="2" t="str">
        <f>IF(ISBLANK(Sheet2!A284), "", IF(ISERR(FIND(Sheet2!A284, Sheet1!$D284)), "", FIND(Sheet2!A284, Sheet1!$D284)))</f>
        <v/>
      </c>
      <c r="B284" s="2" t="str">
        <f>IF(ISBLANK(Sheet2!B284), "", IF(ISERR(FIND(Sheet2!B284, Sheet1!$D284)), "", FIND(Sheet2!B284, Sheet1!$D284)))</f>
        <v/>
      </c>
      <c r="C284" s="2" t="str">
        <f>IF(ISBLANK(Sheet2!C284), "", IF(ISERR(FIND(Sheet2!C284, Sheet1!$D284)), "", FIND(Sheet2!C284, Sheet1!$D284)))</f>
        <v/>
      </c>
      <c r="D284" s="2" t="str">
        <f>IF(ISBLANK(Sheet2!D284), "", IF(ISERR(FIND(Sheet2!D284, Sheet1!$D284)), "", FIND(Sheet2!D284, Sheet1!$D284)))</f>
        <v/>
      </c>
      <c r="E284" s="2">
        <f>IF(ISBLANK(Sheet2!E284), "", IF(ISERR(FIND(Sheet2!E284, Sheet1!$D284)), "", FIND(Sheet2!E284, Sheet1!$D284)))</f>
        <v>8</v>
      </c>
      <c r="F284" s="2" t="str">
        <f>IF(ISBLANK(Sheet2!F284), "", IF(ISERR(FIND(Sheet2!F284, Sheet1!$D284)), "", FIND(Sheet2!F284, Sheet1!$D284)))</f>
        <v/>
      </c>
      <c r="G284" s="2" t="str">
        <f>IF(ISBLANK(Sheet2!G284), "", IF(ISERR(FIND(Sheet2!G284, Sheet1!$D284)), "", FIND(Sheet2!G284, Sheet1!$D284)))</f>
        <v/>
      </c>
      <c r="H284" s="2" t="str">
        <f>IF(ISBLANK(Sheet2!H284), "", IF(ISERR(FIND(Sheet2!H284, Sheet1!$D284)), "", FIND(Sheet2!H284, Sheet1!$D284)))</f>
        <v/>
      </c>
      <c r="I284" s="2" t="str">
        <f>IF(ISBLANK(Sheet2!I284), "", IF(ISERR(FIND(Sheet2!I284, Sheet1!$D284)), "", FIND(Sheet2!I284, Sheet1!$D284)))</f>
        <v/>
      </c>
      <c r="J284" s="2" t="str">
        <f>IF(ISBLANK(Sheet2!J284), "", IF(ISERR(FIND(Sheet2!J284, Sheet1!$D284)), "", FIND(Sheet2!J284, Sheet1!$D284)))</f>
        <v/>
      </c>
      <c r="K284" s="2" t="str">
        <f>IF(ISBLANK(Sheet2!K284), "", IF(ISERR(FIND(Sheet2!K284, Sheet1!$D284)), "", FIND(Sheet2!K284, Sheet1!$D284)))</f>
        <v/>
      </c>
      <c r="L284" s="2" t="str">
        <f>IF(ISBLANK(Sheet2!L284), "", IF(ISERR(FIND(Sheet2!L284, Sheet1!$D284)), "", FIND(Sheet2!L284, Sheet1!$D284)))</f>
        <v/>
      </c>
      <c r="M284" s="2" t="str">
        <f>IF(ISBLANK(Sheet2!M284), "", IF(ISERR(FIND(Sheet2!M284, Sheet1!$D284)), "", FIND(Sheet2!M284, Sheet1!$D284)))</f>
        <v/>
      </c>
      <c r="N284" s="2" t="str">
        <f>IF(ISBLANK(Sheet2!N284), "", IF(ISERR(FIND(Sheet2!N284, Sheet1!$D284)), "", FIND(Sheet2!N284, Sheet1!$D284)))</f>
        <v/>
      </c>
      <c r="O284" s="2" t="str">
        <f>IF(ISBLANK(Sheet2!O284), "", IF(ISERR(FIND(Sheet2!O284, Sheet1!$D284)), "", FIND(Sheet2!O284, Sheet1!$D284)))</f>
        <v/>
      </c>
      <c r="P284" s="2" t="str">
        <f>IF(ISBLANK(Sheet2!P284), "", IF(ISERR(FIND(Sheet2!P284, Sheet1!$D284)), "", FIND(Sheet2!P284, Sheet1!$D284)))</f>
        <v/>
      </c>
      <c r="Q284" s="2" t="str">
        <f>IF(ISBLANK(Sheet2!Q284), "", IF(ISERR(FIND(Sheet2!Q284, Sheet1!$D284)), "", FIND(Sheet2!Q284, Sheet1!$D284)))</f>
        <v/>
      </c>
      <c r="R284" s="2" t="str">
        <f>IF(ISBLANK(Sheet2!R284), "", IF(ISERR(FIND(Sheet2!R284, Sheet1!$D284)), "", FIND(Sheet2!R284, Sheet1!$D284)))</f>
        <v/>
      </c>
      <c r="S284" s="2" t="str">
        <f>IF(ISBLANK(Sheet2!S284), "", IF(ISERR(FIND(Sheet2!S284, Sheet1!$D284)), "", FIND(Sheet2!S284, Sheet1!$D284)))</f>
        <v/>
      </c>
      <c r="T284" s="2" t="str">
        <f>IF(ISBLANK(Sheet2!T284), "", IF(ISERR(FIND(Sheet2!T284, Sheet1!$D284)), "", FIND(Sheet2!T284, Sheet1!$D284)))</f>
        <v/>
      </c>
      <c r="U284" s="2" t="str">
        <f>IF(ISBLANK(Sheet2!U284), "", IF(ISERR(FIND(Sheet2!U284, Sheet1!$D284)), "", FIND(Sheet2!U284, Sheet1!$D284)))</f>
        <v/>
      </c>
      <c r="V284" s="2" t="str">
        <f>IF(ISBLANK(Sheet2!V284), "", IF(ISERR(FIND(Sheet2!V284, Sheet1!$D284)), "", FIND(Sheet2!V284, Sheet1!$D284)))</f>
        <v/>
      </c>
      <c r="W284" s="2" t="str">
        <f>IF(ISBLANK(Sheet2!W284), "", IF(ISERR(FIND(Sheet2!W284, Sheet1!$D284)), "", FIND(Sheet2!W284, Sheet1!$D284)))</f>
        <v/>
      </c>
      <c r="X284" s="2" t="str">
        <f>IF(ISBLANK(Sheet2!X284), "", IF(ISERR(FIND(Sheet2!X284, Sheet1!$D284)), "", FIND(Sheet2!X284, Sheet1!$D284)))</f>
        <v/>
      </c>
    </row>
    <row r="285">
      <c r="A285" s="2" t="str">
        <f>IF(ISBLANK(Sheet2!A285), "", IF(ISERR(FIND(Sheet2!A285, Sheet1!$D285)), "", FIND(Sheet2!A285, Sheet1!$D285)))</f>
        <v/>
      </c>
      <c r="B285" s="2" t="str">
        <f>IF(ISBLANK(Sheet2!B285), "", IF(ISERR(FIND(Sheet2!B285, Sheet1!$D285)), "", FIND(Sheet2!B285, Sheet1!$D285)))</f>
        <v/>
      </c>
      <c r="C285" s="2" t="str">
        <f>IF(ISBLANK(Sheet2!C285), "", IF(ISERR(FIND(Sheet2!C285, Sheet1!$D285)), "", FIND(Sheet2!C285, Sheet1!$D285)))</f>
        <v/>
      </c>
      <c r="D285" s="2">
        <f>IF(ISBLANK(Sheet2!D285), "", IF(ISERR(FIND(Sheet2!D285, Sheet1!$D285)), "", FIND(Sheet2!D285, Sheet1!$D285)))</f>
        <v>9</v>
      </c>
      <c r="E285" s="2" t="str">
        <f>IF(ISBLANK(Sheet2!E285), "", IF(ISERR(FIND(Sheet2!E285, Sheet1!$D285)), "", FIND(Sheet2!E285, Sheet1!$D285)))</f>
        <v/>
      </c>
      <c r="F285" s="2" t="str">
        <f>IF(ISBLANK(Sheet2!F285), "", IF(ISERR(FIND(Sheet2!F285, Sheet1!$D285)), "", FIND(Sheet2!F285, Sheet1!$D285)))</f>
        <v/>
      </c>
      <c r="G285" s="2" t="str">
        <f>IF(ISBLANK(Sheet2!G285), "", IF(ISERR(FIND(Sheet2!G285, Sheet1!$D285)), "", FIND(Sheet2!G285, Sheet1!$D285)))</f>
        <v/>
      </c>
      <c r="H285" s="2" t="str">
        <f>IF(ISBLANK(Sheet2!H285), "", IF(ISERR(FIND(Sheet2!H285, Sheet1!$D285)), "", FIND(Sheet2!H285, Sheet1!$D285)))</f>
        <v/>
      </c>
      <c r="I285" s="2" t="str">
        <f>IF(ISBLANK(Sheet2!I285), "", IF(ISERR(FIND(Sheet2!I285, Sheet1!$D285)), "", FIND(Sheet2!I285, Sheet1!$D285)))</f>
        <v/>
      </c>
      <c r="J285" s="2" t="str">
        <f>IF(ISBLANK(Sheet2!J285), "", IF(ISERR(FIND(Sheet2!J285, Sheet1!$D285)), "", FIND(Sheet2!J285, Sheet1!$D285)))</f>
        <v/>
      </c>
      <c r="K285" s="2" t="str">
        <f>IF(ISBLANK(Sheet2!K285), "", IF(ISERR(FIND(Sheet2!K285, Sheet1!$D285)), "", FIND(Sheet2!K285, Sheet1!$D285)))</f>
        <v/>
      </c>
      <c r="L285" s="2" t="str">
        <f>IF(ISBLANK(Sheet2!L285), "", IF(ISERR(FIND(Sheet2!L285, Sheet1!$D285)), "", FIND(Sheet2!L285, Sheet1!$D285)))</f>
        <v/>
      </c>
      <c r="M285" s="2" t="str">
        <f>IF(ISBLANK(Sheet2!M285), "", IF(ISERR(FIND(Sheet2!M285, Sheet1!$D285)), "", FIND(Sheet2!M285, Sheet1!$D285)))</f>
        <v/>
      </c>
      <c r="N285" s="2" t="str">
        <f>IF(ISBLANK(Sheet2!N285), "", IF(ISERR(FIND(Sheet2!N285, Sheet1!$D285)), "", FIND(Sheet2!N285, Sheet1!$D285)))</f>
        <v/>
      </c>
      <c r="O285" s="2" t="str">
        <f>IF(ISBLANK(Sheet2!O285), "", IF(ISERR(FIND(Sheet2!O285, Sheet1!$D285)), "", FIND(Sheet2!O285, Sheet1!$D285)))</f>
        <v/>
      </c>
      <c r="P285" s="2" t="str">
        <f>IF(ISBLANK(Sheet2!P285), "", IF(ISERR(FIND(Sheet2!P285, Sheet1!$D285)), "", FIND(Sheet2!P285, Sheet1!$D285)))</f>
        <v/>
      </c>
      <c r="Q285" s="2" t="str">
        <f>IF(ISBLANK(Sheet2!Q285), "", IF(ISERR(FIND(Sheet2!Q285, Sheet1!$D285)), "", FIND(Sheet2!Q285, Sheet1!$D285)))</f>
        <v/>
      </c>
      <c r="R285" s="2" t="str">
        <f>IF(ISBLANK(Sheet2!R285), "", IF(ISERR(FIND(Sheet2!R285, Sheet1!$D285)), "", FIND(Sheet2!R285, Sheet1!$D285)))</f>
        <v/>
      </c>
      <c r="S285" s="2" t="str">
        <f>IF(ISBLANK(Sheet2!S285), "", IF(ISERR(FIND(Sheet2!S285, Sheet1!$D285)), "", FIND(Sheet2!S285, Sheet1!$D285)))</f>
        <v/>
      </c>
      <c r="T285" s="2" t="str">
        <f>IF(ISBLANK(Sheet2!T285), "", IF(ISERR(FIND(Sheet2!T285, Sheet1!$D285)), "", FIND(Sheet2!T285, Sheet1!$D285)))</f>
        <v/>
      </c>
      <c r="U285" s="2" t="str">
        <f>IF(ISBLANK(Sheet2!U285), "", IF(ISERR(FIND(Sheet2!U285, Sheet1!$D285)), "", FIND(Sheet2!U285, Sheet1!$D285)))</f>
        <v/>
      </c>
      <c r="V285" s="2" t="str">
        <f>IF(ISBLANK(Sheet2!V285), "", IF(ISERR(FIND(Sheet2!V285, Sheet1!$D285)), "", FIND(Sheet2!V285, Sheet1!$D285)))</f>
        <v/>
      </c>
      <c r="W285" s="2" t="str">
        <f>IF(ISBLANK(Sheet2!W285), "", IF(ISERR(FIND(Sheet2!W285, Sheet1!$D285)), "", FIND(Sheet2!W285, Sheet1!$D285)))</f>
        <v/>
      </c>
      <c r="X285" s="2" t="str">
        <f>IF(ISBLANK(Sheet2!X285), "", IF(ISERR(FIND(Sheet2!X285, Sheet1!$D285)), "", FIND(Sheet2!X285, Sheet1!$D285)))</f>
        <v/>
      </c>
    </row>
    <row r="286">
      <c r="A286" s="2" t="str">
        <f>IF(ISBLANK(Sheet2!A286), "", IF(ISERR(FIND(Sheet2!A286, Sheet1!$D286)), "", FIND(Sheet2!A286, Sheet1!$D286)))</f>
        <v/>
      </c>
      <c r="B286" s="2" t="str">
        <f>IF(ISBLANK(Sheet2!B286), "", IF(ISERR(FIND(Sheet2!B286, Sheet1!$D286)), "", FIND(Sheet2!B286, Sheet1!$D286)))</f>
        <v/>
      </c>
      <c r="C286" s="2" t="str">
        <f>IF(ISBLANK(Sheet2!C286), "", IF(ISERR(FIND(Sheet2!C286, Sheet1!$D286)), "", FIND(Sheet2!C286, Sheet1!$D286)))</f>
        <v/>
      </c>
      <c r="D286" s="2" t="str">
        <f>IF(ISBLANK(Sheet2!D286), "", IF(ISERR(FIND(Sheet2!D286, Sheet1!$D286)), "", FIND(Sheet2!D286, Sheet1!$D286)))</f>
        <v/>
      </c>
      <c r="E286" s="2">
        <f>IF(ISBLANK(Sheet2!E286), "", IF(ISERR(FIND(Sheet2!E286, Sheet1!$D286)), "", FIND(Sheet2!E286, Sheet1!$D286)))</f>
        <v>4</v>
      </c>
      <c r="F286" s="2" t="str">
        <f>IF(ISBLANK(Sheet2!F286), "", IF(ISERR(FIND(Sheet2!F286, Sheet1!$D286)), "", FIND(Sheet2!F286, Sheet1!$D286)))</f>
        <v/>
      </c>
      <c r="G286" s="2" t="str">
        <f>IF(ISBLANK(Sheet2!G286), "", IF(ISERR(FIND(Sheet2!G286, Sheet1!$D286)), "", FIND(Sheet2!G286, Sheet1!$D286)))</f>
        <v/>
      </c>
      <c r="H286" s="2" t="str">
        <f>IF(ISBLANK(Sheet2!H286), "", IF(ISERR(FIND(Sheet2!H286, Sheet1!$D286)), "", FIND(Sheet2!H286, Sheet1!$D286)))</f>
        <v/>
      </c>
      <c r="I286" s="2" t="str">
        <f>IF(ISBLANK(Sheet2!I286), "", IF(ISERR(FIND(Sheet2!I286, Sheet1!$D286)), "", FIND(Sheet2!I286, Sheet1!$D286)))</f>
        <v/>
      </c>
      <c r="J286" s="2" t="str">
        <f>IF(ISBLANK(Sheet2!J286), "", IF(ISERR(FIND(Sheet2!J286, Sheet1!$D286)), "", FIND(Sheet2!J286, Sheet1!$D286)))</f>
        <v/>
      </c>
      <c r="K286" s="2" t="str">
        <f>IF(ISBLANK(Sheet2!K286), "", IF(ISERR(FIND(Sheet2!K286, Sheet1!$D286)), "", FIND(Sheet2!K286, Sheet1!$D286)))</f>
        <v/>
      </c>
      <c r="L286" s="2" t="str">
        <f>IF(ISBLANK(Sheet2!L286), "", IF(ISERR(FIND(Sheet2!L286, Sheet1!$D286)), "", FIND(Sheet2!L286, Sheet1!$D286)))</f>
        <v/>
      </c>
      <c r="M286" s="2" t="str">
        <f>IF(ISBLANK(Sheet2!M286), "", IF(ISERR(FIND(Sheet2!M286, Sheet1!$D286)), "", FIND(Sheet2!M286, Sheet1!$D286)))</f>
        <v/>
      </c>
      <c r="N286" s="2" t="str">
        <f>IF(ISBLANK(Sheet2!N286), "", IF(ISERR(FIND(Sheet2!N286, Sheet1!$D286)), "", FIND(Sheet2!N286, Sheet1!$D286)))</f>
        <v/>
      </c>
      <c r="O286" s="2" t="str">
        <f>IF(ISBLANK(Sheet2!O286), "", IF(ISERR(FIND(Sheet2!O286, Sheet1!$D286)), "", FIND(Sheet2!O286, Sheet1!$D286)))</f>
        <v/>
      </c>
      <c r="P286" s="2" t="str">
        <f>IF(ISBLANK(Sheet2!P286), "", IF(ISERR(FIND(Sheet2!P286, Sheet1!$D286)), "", FIND(Sheet2!P286, Sheet1!$D286)))</f>
        <v/>
      </c>
      <c r="Q286" s="2" t="str">
        <f>IF(ISBLANK(Sheet2!Q286), "", IF(ISERR(FIND(Sheet2!Q286, Sheet1!$D286)), "", FIND(Sheet2!Q286, Sheet1!$D286)))</f>
        <v/>
      </c>
      <c r="R286" s="2" t="str">
        <f>IF(ISBLANK(Sheet2!R286), "", IF(ISERR(FIND(Sheet2!R286, Sheet1!$D286)), "", FIND(Sheet2!R286, Sheet1!$D286)))</f>
        <v/>
      </c>
      <c r="S286" s="2" t="str">
        <f>IF(ISBLANK(Sheet2!S286), "", IF(ISERR(FIND(Sheet2!S286, Sheet1!$D286)), "", FIND(Sheet2!S286, Sheet1!$D286)))</f>
        <v/>
      </c>
      <c r="T286" s="2" t="str">
        <f>IF(ISBLANK(Sheet2!T286), "", IF(ISERR(FIND(Sheet2!T286, Sheet1!$D286)), "", FIND(Sheet2!T286, Sheet1!$D286)))</f>
        <v/>
      </c>
      <c r="U286" s="2" t="str">
        <f>IF(ISBLANK(Sheet2!U286), "", IF(ISERR(FIND(Sheet2!U286, Sheet1!$D286)), "", FIND(Sheet2!U286, Sheet1!$D286)))</f>
        <v/>
      </c>
      <c r="V286" s="2" t="str">
        <f>IF(ISBLANK(Sheet2!V286), "", IF(ISERR(FIND(Sheet2!V286, Sheet1!$D286)), "", FIND(Sheet2!V286, Sheet1!$D286)))</f>
        <v/>
      </c>
      <c r="W286" s="2" t="str">
        <f>IF(ISBLANK(Sheet2!W286), "", IF(ISERR(FIND(Sheet2!W286, Sheet1!$D286)), "", FIND(Sheet2!W286, Sheet1!$D286)))</f>
        <v/>
      </c>
      <c r="X286" s="2" t="str">
        <f>IF(ISBLANK(Sheet2!X286), "", IF(ISERR(FIND(Sheet2!X286, Sheet1!$D286)), "", FIND(Sheet2!X286, Sheet1!$D286)))</f>
        <v/>
      </c>
    </row>
    <row r="287">
      <c r="A287" s="2" t="str">
        <f>IF(ISBLANK(Sheet2!A287), "", IF(ISERR(FIND(Sheet2!A287, Sheet1!$D287)), "", FIND(Sheet2!A287, Sheet1!$D287)))</f>
        <v/>
      </c>
      <c r="B287" s="2" t="str">
        <f>IF(ISBLANK(Sheet2!B287), "", IF(ISERR(FIND(Sheet2!B287, Sheet1!$D287)), "", FIND(Sheet2!B287, Sheet1!$D287)))</f>
        <v/>
      </c>
      <c r="C287" s="2">
        <f>IF(ISBLANK(Sheet2!C287), "", IF(ISERR(FIND(Sheet2!C287, Sheet1!$D287)), "", FIND(Sheet2!C287, Sheet1!$D287)))</f>
        <v>17</v>
      </c>
      <c r="D287" s="2" t="str">
        <f>IF(ISBLANK(Sheet2!D287), "", IF(ISERR(FIND(Sheet2!D287, Sheet1!$D287)), "", FIND(Sheet2!D287, Sheet1!$D287)))</f>
        <v/>
      </c>
      <c r="E287" s="2" t="str">
        <f>IF(ISBLANK(Sheet2!E287), "", IF(ISERR(FIND(Sheet2!E287, Sheet1!$D287)), "", FIND(Sheet2!E287, Sheet1!$D287)))</f>
        <v/>
      </c>
      <c r="F287" s="2" t="str">
        <f>IF(ISBLANK(Sheet2!F287), "", IF(ISERR(FIND(Sheet2!F287, Sheet1!$D287)), "", FIND(Sheet2!F287, Sheet1!$D287)))</f>
        <v/>
      </c>
      <c r="G287" s="2" t="str">
        <f>IF(ISBLANK(Sheet2!G287), "", IF(ISERR(FIND(Sheet2!G287, Sheet1!$D287)), "", FIND(Sheet2!G287, Sheet1!$D287)))</f>
        <v/>
      </c>
      <c r="H287" s="2" t="str">
        <f>IF(ISBLANK(Sheet2!H287), "", IF(ISERR(FIND(Sheet2!H287, Sheet1!$D287)), "", FIND(Sheet2!H287, Sheet1!$D287)))</f>
        <v/>
      </c>
      <c r="I287" s="2" t="str">
        <f>IF(ISBLANK(Sheet2!I287), "", IF(ISERR(FIND(Sheet2!I287, Sheet1!$D287)), "", FIND(Sheet2!I287, Sheet1!$D287)))</f>
        <v/>
      </c>
      <c r="J287" s="2" t="str">
        <f>IF(ISBLANK(Sheet2!J287), "", IF(ISERR(FIND(Sheet2!J287, Sheet1!$D287)), "", FIND(Sheet2!J287, Sheet1!$D287)))</f>
        <v/>
      </c>
      <c r="K287" s="2" t="str">
        <f>IF(ISBLANK(Sheet2!K287), "", IF(ISERR(FIND(Sheet2!K287, Sheet1!$D287)), "", FIND(Sheet2!K287, Sheet1!$D287)))</f>
        <v/>
      </c>
      <c r="L287" s="2" t="str">
        <f>IF(ISBLANK(Sheet2!L287), "", IF(ISERR(FIND(Sheet2!L287, Sheet1!$D287)), "", FIND(Sheet2!L287, Sheet1!$D287)))</f>
        <v/>
      </c>
      <c r="M287" s="2" t="str">
        <f>IF(ISBLANK(Sheet2!M287), "", IF(ISERR(FIND(Sheet2!M287, Sheet1!$D287)), "", FIND(Sheet2!M287, Sheet1!$D287)))</f>
        <v/>
      </c>
      <c r="N287" s="2" t="str">
        <f>IF(ISBLANK(Sheet2!N287), "", IF(ISERR(FIND(Sheet2!N287, Sheet1!$D287)), "", FIND(Sheet2!N287, Sheet1!$D287)))</f>
        <v/>
      </c>
      <c r="O287" s="2" t="str">
        <f>IF(ISBLANK(Sheet2!O287), "", IF(ISERR(FIND(Sheet2!O287, Sheet1!$D287)), "", FIND(Sheet2!O287, Sheet1!$D287)))</f>
        <v/>
      </c>
      <c r="P287" s="2" t="str">
        <f>IF(ISBLANK(Sheet2!P287), "", IF(ISERR(FIND(Sheet2!P287, Sheet1!$D287)), "", FIND(Sheet2!P287, Sheet1!$D287)))</f>
        <v/>
      </c>
      <c r="Q287" s="2" t="str">
        <f>IF(ISBLANK(Sheet2!Q287), "", IF(ISERR(FIND(Sheet2!Q287, Sheet1!$D287)), "", FIND(Sheet2!Q287, Sheet1!$D287)))</f>
        <v/>
      </c>
      <c r="R287" s="2" t="str">
        <f>IF(ISBLANK(Sheet2!R287), "", IF(ISERR(FIND(Sheet2!R287, Sheet1!$D287)), "", FIND(Sheet2!R287, Sheet1!$D287)))</f>
        <v/>
      </c>
      <c r="S287" s="2" t="str">
        <f>IF(ISBLANK(Sheet2!S287), "", IF(ISERR(FIND(Sheet2!S287, Sheet1!$D287)), "", FIND(Sheet2!S287, Sheet1!$D287)))</f>
        <v/>
      </c>
      <c r="T287" s="2" t="str">
        <f>IF(ISBLANK(Sheet2!T287), "", IF(ISERR(FIND(Sheet2!T287, Sheet1!$D287)), "", FIND(Sheet2!T287, Sheet1!$D287)))</f>
        <v/>
      </c>
      <c r="U287" s="2" t="str">
        <f>IF(ISBLANK(Sheet2!U287), "", IF(ISERR(FIND(Sheet2!U287, Sheet1!$D287)), "", FIND(Sheet2!U287, Sheet1!$D287)))</f>
        <v/>
      </c>
      <c r="V287" s="2" t="str">
        <f>IF(ISBLANK(Sheet2!V287), "", IF(ISERR(FIND(Sheet2!V287, Sheet1!$D287)), "", FIND(Sheet2!V287, Sheet1!$D287)))</f>
        <v/>
      </c>
      <c r="W287" s="2" t="str">
        <f>IF(ISBLANK(Sheet2!W287), "", IF(ISERR(FIND(Sheet2!W287, Sheet1!$D287)), "", FIND(Sheet2!W287, Sheet1!$D287)))</f>
        <v/>
      </c>
      <c r="X287" s="2" t="str">
        <f>IF(ISBLANK(Sheet2!X287), "", IF(ISERR(FIND(Sheet2!X287, Sheet1!$D287)), "", FIND(Sheet2!X287, Sheet1!$D287)))</f>
        <v/>
      </c>
    </row>
    <row r="288">
      <c r="A288" s="2" t="str">
        <f>IF(ISBLANK(Sheet2!A288), "", IF(ISERR(FIND(Sheet2!A288, Sheet1!$D288)), "", FIND(Sheet2!A288, Sheet1!$D288)))</f>
        <v/>
      </c>
      <c r="B288" s="2" t="str">
        <f>IF(ISBLANK(Sheet2!B288), "", IF(ISERR(FIND(Sheet2!B288, Sheet1!$D288)), "", FIND(Sheet2!B288, Sheet1!$D288)))</f>
        <v/>
      </c>
      <c r="C288" s="2" t="str">
        <f>IF(ISBLANK(Sheet2!C288), "", IF(ISERR(FIND(Sheet2!C288, Sheet1!$D288)), "", FIND(Sheet2!C288, Sheet1!$D288)))</f>
        <v/>
      </c>
      <c r="D288" s="2" t="str">
        <f>IF(ISBLANK(Sheet2!D288), "", IF(ISERR(FIND(Sheet2!D288, Sheet1!$D288)), "", FIND(Sheet2!D288, Sheet1!$D288)))</f>
        <v/>
      </c>
      <c r="E288" s="2" t="str">
        <f>IF(ISBLANK(Sheet2!E288), "", IF(ISERR(FIND(Sheet2!E288, Sheet1!$D288)), "", FIND(Sheet2!E288, Sheet1!$D288)))</f>
        <v/>
      </c>
      <c r="F288" s="2" t="str">
        <f>IF(ISBLANK(Sheet2!F288), "", IF(ISERR(FIND(Sheet2!F288, Sheet1!$D288)), "", FIND(Sheet2!F288, Sheet1!$D288)))</f>
        <v/>
      </c>
      <c r="G288" s="2" t="str">
        <f>IF(ISBLANK(Sheet2!G288), "", IF(ISERR(FIND(Sheet2!G288, Sheet1!$D288)), "", FIND(Sheet2!G288, Sheet1!$D288)))</f>
        <v/>
      </c>
      <c r="H288" s="2" t="str">
        <f>IF(ISBLANK(Sheet2!H288), "", IF(ISERR(FIND(Sheet2!H288, Sheet1!$D288)), "", FIND(Sheet2!H288, Sheet1!$D288)))</f>
        <v/>
      </c>
      <c r="I288" s="2" t="str">
        <f>IF(ISBLANK(Sheet2!I288), "", IF(ISERR(FIND(Sheet2!I288, Sheet1!$D288)), "", FIND(Sheet2!I288, Sheet1!$D288)))</f>
        <v/>
      </c>
      <c r="J288" s="2">
        <f>IF(ISBLANK(Sheet2!J288), "", IF(ISERR(FIND(Sheet2!J288, Sheet1!$D288)), "", FIND(Sheet2!J288, Sheet1!$D288)))</f>
        <v>14</v>
      </c>
      <c r="K288" s="2" t="str">
        <f>IF(ISBLANK(Sheet2!K288), "", IF(ISERR(FIND(Sheet2!K288, Sheet1!$D288)), "", FIND(Sheet2!K288, Sheet1!$D288)))</f>
        <v/>
      </c>
      <c r="L288" s="2" t="str">
        <f>IF(ISBLANK(Sheet2!L288), "", IF(ISERR(FIND(Sheet2!L288, Sheet1!$D288)), "", FIND(Sheet2!L288, Sheet1!$D288)))</f>
        <v/>
      </c>
      <c r="M288" s="2" t="str">
        <f>IF(ISBLANK(Sheet2!M288), "", IF(ISERR(FIND(Sheet2!M288, Sheet1!$D288)), "", FIND(Sheet2!M288, Sheet1!$D288)))</f>
        <v/>
      </c>
      <c r="N288" s="2">
        <f>IF(ISBLANK(Sheet2!N288), "", IF(ISERR(FIND(Sheet2!N288, Sheet1!$D288)), "", FIND(Sheet2!N288, Sheet1!$D288)))</f>
        <v>14</v>
      </c>
      <c r="O288" s="2" t="str">
        <f>IF(ISBLANK(Sheet2!O288), "", IF(ISERR(FIND(Sheet2!O288, Sheet1!$D288)), "", FIND(Sheet2!O288, Sheet1!$D288)))</f>
        <v/>
      </c>
      <c r="P288" s="2" t="str">
        <f>IF(ISBLANK(Sheet2!P288), "", IF(ISERR(FIND(Sheet2!P288, Sheet1!$D288)), "", FIND(Sheet2!P288, Sheet1!$D288)))</f>
        <v/>
      </c>
      <c r="Q288" s="2" t="str">
        <f>IF(ISBLANK(Sheet2!Q288), "", IF(ISERR(FIND(Sheet2!Q288, Sheet1!$D288)), "", FIND(Sheet2!Q288, Sheet1!$D288)))</f>
        <v/>
      </c>
      <c r="R288" s="2" t="str">
        <f>IF(ISBLANK(Sheet2!R288), "", IF(ISERR(FIND(Sheet2!R288, Sheet1!$D288)), "", FIND(Sheet2!R288, Sheet1!$D288)))</f>
        <v/>
      </c>
      <c r="S288" s="2" t="str">
        <f>IF(ISBLANK(Sheet2!S288), "", IF(ISERR(FIND(Sheet2!S288, Sheet1!$D288)), "", FIND(Sheet2!S288, Sheet1!$D288)))</f>
        <v/>
      </c>
      <c r="T288" s="2" t="str">
        <f>IF(ISBLANK(Sheet2!T288), "", IF(ISERR(FIND(Sheet2!T288, Sheet1!$D288)), "", FIND(Sheet2!T288, Sheet1!$D288)))</f>
        <v/>
      </c>
      <c r="U288" s="2" t="str">
        <f>IF(ISBLANK(Sheet2!U288), "", IF(ISERR(FIND(Sheet2!U288, Sheet1!$D288)), "", FIND(Sheet2!U288, Sheet1!$D288)))</f>
        <v/>
      </c>
      <c r="V288" s="2" t="str">
        <f>IF(ISBLANK(Sheet2!V288), "", IF(ISERR(FIND(Sheet2!V288, Sheet1!$D288)), "", FIND(Sheet2!V288, Sheet1!$D288)))</f>
        <v/>
      </c>
      <c r="W288" s="2" t="str">
        <f>IF(ISBLANK(Sheet2!W288), "", IF(ISERR(FIND(Sheet2!W288, Sheet1!$D288)), "", FIND(Sheet2!W288, Sheet1!$D288)))</f>
        <v/>
      </c>
      <c r="X288" s="2" t="str">
        <f>IF(ISBLANK(Sheet2!X288), "", IF(ISERR(FIND(Sheet2!X288, Sheet1!$D288)), "", FIND(Sheet2!X288, Sheet1!$D288)))</f>
        <v/>
      </c>
    </row>
    <row r="289">
      <c r="A289" s="2" t="str">
        <f>IF(ISBLANK(Sheet2!A289), "", IF(ISERR(FIND(Sheet2!A289, Sheet1!$D289)), "", FIND(Sheet2!A289, Sheet1!$D289)))</f>
        <v/>
      </c>
      <c r="B289" s="2" t="str">
        <f>IF(ISBLANK(Sheet2!B289), "", IF(ISERR(FIND(Sheet2!B289, Sheet1!$D289)), "", FIND(Sheet2!B289, Sheet1!$D289)))</f>
        <v/>
      </c>
      <c r="C289" s="2" t="str">
        <f>IF(ISBLANK(Sheet2!C289), "", IF(ISERR(FIND(Sheet2!C289, Sheet1!$D289)), "", FIND(Sheet2!C289, Sheet1!$D289)))</f>
        <v/>
      </c>
      <c r="D289" s="2" t="str">
        <f>IF(ISBLANK(Sheet2!D289), "", IF(ISERR(FIND(Sheet2!D289, Sheet1!$D289)), "", FIND(Sheet2!D289, Sheet1!$D289)))</f>
        <v/>
      </c>
      <c r="E289" s="2" t="str">
        <f>IF(ISBLANK(Sheet2!E289), "", IF(ISERR(FIND(Sheet2!E289, Sheet1!$D289)), "", FIND(Sheet2!E289, Sheet1!$D289)))</f>
        <v/>
      </c>
      <c r="F289" s="2" t="str">
        <f>IF(ISBLANK(Sheet2!F289), "", IF(ISERR(FIND(Sheet2!F289, Sheet1!$D289)), "", FIND(Sheet2!F289, Sheet1!$D289)))</f>
        <v/>
      </c>
      <c r="G289" s="2" t="str">
        <f>IF(ISBLANK(Sheet2!G289), "", IF(ISERR(FIND(Sheet2!G289, Sheet1!$D289)), "", FIND(Sheet2!G289, Sheet1!$D289)))</f>
        <v/>
      </c>
      <c r="H289" s="2" t="str">
        <f>IF(ISBLANK(Sheet2!H289), "", IF(ISERR(FIND(Sheet2!H289, Sheet1!$D289)), "", FIND(Sheet2!H289, Sheet1!$D289)))</f>
        <v/>
      </c>
      <c r="I289" s="2">
        <f>IF(ISBLANK(Sheet2!I289), "", IF(ISERR(FIND(Sheet2!I289, Sheet1!$D289)), "", FIND(Sheet2!I289, Sheet1!$D289)))</f>
        <v>3</v>
      </c>
      <c r="J289" s="2">
        <f>IF(ISBLANK(Sheet2!J289), "", IF(ISERR(FIND(Sheet2!J289, Sheet1!$D289)), "", FIND(Sheet2!J289, Sheet1!$D289)))</f>
        <v>3</v>
      </c>
      <c r="K289" s="2" t="str">
        <f>IF(ISBLANK(Sheet2!K289), "", IF(ISERR(FIND(Sheet2!K289, Sheet1!$D289)), "", FIND(Sheet2!K289, Sheet1!$D289)))</f>
        <v/>
      </c>
      <c r="L289" s="2" t="str">
        <f>IF(ISBLANK(Sheet2!L289), "", IF(ISERR(FIND(Sheet2!L289, Sheet1!$D289)), "", FIND(Sheet2!L289, Sheet1!$D289)))</f>
        <v/>
      </c>
      <c r="M289" s="2" t="str">
        <f>IF(ISBLANK(Sheet2!M289), "", IF(ISERR(FIND(Sheet2!M289, Sheet1!$D289)), "", FIND(Sheet2!M289, Sheet1!$D289)))</f>
        <v/>
      </c>
      <c r="N289" s="2" t="str">
        <f>IF(ISBLANK(Sheet2!N289), "", IF(ISERR(FIND(Sheet2!N289, Sheet1!$D289)), "", FIND(Sheet2!N289, Sheet1!$D289)))</f>
        <v/>
      </c>
      <c r="O289" s="2" t="str">
        <f>IF(ISBLANK(Sheet2!O289), "", IF(ISERR(FIND(Sheet2!O289, Sheet1!$D289)), "", FIND(Sheet2!O289, Sheet1!$D289)))</f>
        <v/>
      </c>
      <c r="P289" s="2" t="str">
        <f>IF(ISBLANK(Sheet2!P289), "", IF(ISERR(FIND(Sheet2!P289, Sheet1!$D289)), "", FIND(Sheet2!P289, Sheet1!$D289)))</f>
        <v/>
      </c>
      <c r="Q289" s="2" t="str">
        <f>IF(ISBLANK(Sheet2!Q289), "", IF(ISERR(FIND(Sheet2!Q289, Sheet1!$D289)), "", FIND(Sheet2!Q289, Sheet1!$D289)))</f>
        <v/>
      </c>
      <c r="R289" s="2" t="str">
        <f>IF(ISBLANK(Sheet2!R289), "", IF(ISERR(FIND(Sheet2!R289, Sheet1!$D289)), "", FIND(Sheet2!R289, Sheet1!$D289)))</f>
        <v/>
      </c>
      <c r="S289" s="2" t="str">
        <f>IF(ISBLANK(Sheet2!S289), "", IF(ISERR(FIND(Sheet2!S289, Sheet1!$D289)), "", FIND(Sheet2!S289, Sheet1!$D289)))</f>
        <v/>
      </c>
      <c r="T289" s="2" t="str">
        <f>IF(ISBLANK(Sheet2!T289), "", IF(ISERR(FIND(Sheet2!T289, Sheet1!$D289)), "", FIND(Sheet2!T289, Sheet1!$D289)))</f>
        <v/>
      </c>
      <c r="U289" s="2" t="str">
        <f>IF(ISBLANK(Sheet2!U289), "", IF(ISERR(FIND(Sheet2!U289, Sheet1!$D289)), "", FIND(Sheet2!U289, Sheet1!$D289)))</f>
        <v/>
      </c>
      <c r="V289" s="2" t="str">
        <f>IF(ISBLANK(Sheet2!V289), "", IF(ISERR(FIND(Sheet2!V289, Sheet1!$D289)), "", FIND(Sheet2!V289, Sheet1!$D289)))</f>
        <v/>
      </c>
      <c r="W289" s="2" t="str">
        <f>IF(ISBLANK(Sheet2!W289), "", IF(ISERR(FIND(Sheet2!W289, Sheet1!$D289)), "", FIND(Sheet2!W289, Sheet1!$D289)))</f>
        <v/>
      </c>
      <c r="X289" s="2" t="str">
        <f>IF(ISBLANK(Sheet2!X289), "", IF(ISERR(FIND(Sheet2!X289, Sheet1!$D289)), "", FIND(Sheet2!X289, Sheet1!$D289)))</f>
        <v/>
      </c>
    </row>
    <row r="290">
      <c r="A290" s="2" t="str">
        <f>IF(ISBLANK(Sheet2!A290), "", IF(ISERR(FIND(Sheet2!A290, Sheet1!$D290)), "", FIND(Sheet2!A290, Sheet1!$D290)))</f>
        <v/>
      </c>
      <c r="B290" s="2">
        <f>IF(ISBLANK(Sheet2!B290), "", IF(ISERR(FIND(Sheet2!B290, Sheet1!$D290)), "", FIND(Sheet2!B290, Sheet1!$D290)))</f>
        <v>3</v>
      </c>
      <c r="C290" s="2" t="str">
        <f>IF(ISBLANK(Sheet2!C290), "", IF(ISERR(FIND(Sheet2!C290, Sheet1!$D290)), "", FIND(Sheet2!C290, Sheet1!$D290)))</f>
        <v/>
      </c>
      <c r="D290" s="2" t="str">
        <f>IF(ISBLANK(Sheet2!D290), "", IF(ISERR(FIND(Sheet2!D290, Sheet1!$D290)), "", FIND(Sheet2!D290, Sheet1!$D290)))</f>
        <v/>
      </c>
      <c r="E290" s="2" t="str">
        <f>IF(ISBLANK(Sheet2!E290), "", IF(ISERR(FIND(Sheet2!E290, Sheet1!$D290)), "", FIND(Sheet2!E290, Sheet1!$D290)))</f>
        <v/>
      </c>
      <c r="F290" s="2" t="str">
        <f>IF(ISBLANK(Sheet2!F290), "", IF(ISERR(FIND(Sheet2!F290, Sheet1!$D290)), "", FIND(Sheet2!F290, Sheet1!$D290)))</f>
        <v/>
      </c>
      <c r="G290" s="2">
        <f>IF(ISBLANK(Sheet2!G290), "", IF(ISERR(FIND(Sheet2!G290, Sheet1!$D290)), "", FIND(Sheet2!G290, Sheet1!$D290)))</f>
        <v>3</v>
      </c>
      <c r="H290" s="2" t="str">
        <f>IF(ISBLANK(Sheet2!H290), "", IF(ISERR(FIND(Sheet2!H290, Sheet1!$D290)), "", FIND(Sheet2!H290, Sheet1!$D290)))</f>
        <v/>
      </c>
      <c r="I290" s="2">
        <f>IF(ISBLANK(Sheet2!I290), "", IF(ISERR(FIND(Sheet2!I290, Sheet1!$D290)), "", FIND(Sheet2!I290, Sheet1!$D290)))</f>
        <v>3</v>
      </c>
      <c r="J290" s="2" t="str">
        <f>IF(ISBLANK(Sheet2!J290), "", IF(ISERR(FIND(Sheet2!J290, Sheet1!$D290)), "", FIND(Sheet2!J290, Sheet1!$D290)))</f>
        <v/>
      </c>
      <c r="K290" s="2" t="str">
        <f>IF(ISBLANK(Sheet2!K290), "", IF(ISERR(FIND(Sheet2!K290, Sheet1!$D290)), "", FIND(Sheet2!K290, Sheet1!$D290)))</f>
        <v/>
      </c>
      <c r="L290" s="2" t="str">
        <f>IF(ISBLANK(Sheet2!L290), "", IF(ISERR(FIND(Sheet2!L290, Sheet1!$D290)), "", FIND(Sheet2!L290, Sheet1!$D290)))</f>
        <v/>
      </c>
      <c r="M290" s="2" t="str">
        <f>IF(ISBLANK(Sheet2!M290), "", IF(ISERR(FIND(Sheet2!M290, Sheet1!$D290)), "", FIND(Sheet2!M290, Sheet1!$D290)))</f>
        <v/>
      </c>
      <c r="N290" s="2" t="str">
        <f>IF(ISBLANK(Sheet2!N290), "", IF(ISERR(FIND(Sheet2!N290, Sheet1!$D290)), "", FIND(Sheet2!N290, Sheet1!$D290)))</f>
        <v/>
      </c>
      <c r="O290" s="2" t="str">
        <f>IF(ISBLANK(Sheet2!O290), "", IF(ISERR(FIND(Sheet2!O290, Sheet1!$D290)), "", FIND(Sheet2!O290, Sheet1!$D290)))</f>
        <v/>
      </c>
      <c r="P290" s="2" t="str">
        <f>IF(ISBLANK(Sheet2!P290), "", IF(ISERR(FIND(Sheet2!P290, Sheet1!$D290)), "", FIND(Sheet2!P290, Sheet1!$D290)))</f>
        <v/>
      </c>
      <c r="Q290" s="2" t="str">
        <f>IF(ISBLANK(Sheet2!Q290), "", IF(ISERR(FIND(Sheet2!Q290, Sheet1!$D290)), "", FIND(Sheet2!Q290, Sheet1!$D290)))</f>
        <v/>
      </c>
      <c r="R290" s="2" t="str">
        <f>IF(ISBLANK(Sheet2!R290), "", IF(ISERR(FIND(Sheet2!R290, Sheet1!$D290)), "", FIND(Sheet2!R290, Sheet1!$D290)))</f>
        <v/>
      </c>
      <c r="S290" s="2" t="str">
        <f>IF(ISBLANK(Sheet2!S290), "", IF(ISERR(FIND(Sheet2!S290, Sheet1!$D290)), "", FIND(Sheet2!S290, Sheet1!$D290)))</f>
        <v/>
      </c>
      <c r="T290" s="2" t="str">
        <f>IF(ISBLANK(Sheet2!T290), "", IF(ISERR(FIND(Sheet2!T290, Sheet1!$D290)), "", FIND(Sheet2!T290, Sheet1!$D290)))</f>
        <v/>
      </c>
      <c r="U290" s="2" t="str">
        <f>IF(ISBLANK(Sheet2!U290), "", IF(ISERR(FIND(Sheet2!U290, Sheet1!$D290)), "", FIND(Sheet2!U290, Sheet1!$D290)))</f>
        <v/>
      </c>
      <c r="V290" s="2" t="str">
        <f>IF(ISBLANK(Sheet2!V290), "", IF(ISERR(FIND(Sheet2!V290, Sheet1!$D290)), "", FIND(Sheet2!V290, Sheet1!$D290)))</f>
        <v/>
      </c>
      <c r="W290" s="2" t="str">
        <f>IF(ISBLANK(Sheet2!W290), "", IF(ISERR(FIND(Sheet2!W290, Sheet1!$D290)), "", FIND(Sheet2!W290, Sheet1!$D290)))</f>
        <v/>
      </c>
      <c r="X290" s="2" t="str">
        <f>IF(ISBLANK(Sheet2!X290), "", IF(ISERR(FIND(Sheet2!X290, Sheet1!$D290)), "", FIND(Sheet2!X290, Sheet1!$D290)))</f>
        <v/>
      </c>
    </row>
    <row r="291">
      <c r="A291" s="2" t="str">
        <f>IF(ISBLANK(Sheet2!A291), "", IF(ISERR(FIND(Sheet2!A291, Sheet1!$D291)), "", FIND(Sheet2!A291, Sheet1!$D291)))</f>
        <v/>
      </c>
      <c r="B291" s="2" t="str">
        <f>IF(ISBLANK(Sheet2!B291), "", IF(ISERR(FIND(Sheet2!B291, Sheet1!$D291)), "", FIND(Sheet2!B291, Sheet1!$D291)))</f>
        <v/>
      </c>
      <c r="C291" s="2">
        <f>IF(ISBLANK(Sheet2!C291), "", IF(ISERR(FIND(Sheet2!C291, Sheet1!$D291)), "", FIND(Sheet2!C291, Sheet1!$D291)))</f>
        <v>2</v>
      </c>
      <c r="D291" s="2" t="str">
        <f>IF(ISBLANK(Sheet2!D291), "", IF(ISERR(FIND(Sheet2!D291, Sheet1!$D291)), "", FIND(Sheet2!D291, Sheet1!$D291)))</f>
        <v/>
      </c>
      <c r="E291" s="2" t="str">
        <f>IF(ISBLANK(Sheet2!E291), "", IF(ISERR(FIND(Sheet2!E291, Sheet1!$D291)), "", FIND(Sheet2!E291, Sheet1!$D291)))</f>
        <v/>
      </c>
      <c r="F291" s="2" t="str">
        <f>IF(ISBLANK(Sheet2!F291), "", IF(ISERR(FIND(Sheet2!F291, Sheet1!$D291)), "", FIND(Sheet2!F291, Sheet1!$D291)))</f>
        <v/>
      </c>
      <c r="G291" s="2" t="str">
        <f>IF(ISBLANK(Sheet2!G291), "", IF(ISERR(FIND(Sheet2!G291, Sheet1!$D291)), "", FIND(Sheet2!G291, Sheet1!$D291)))</f>
        <v/>
      </c>
      <c r="H291" s="2">
        <f>IF(ISBLANK(Sheet2!H291), "", IF(ISERR(FIND(Sheet2!H291, Sheet1!$D291)), "", FIND(Sheet2!H291, Sheet1!$D291)))</f>
        <v>2</v>
      </c>
      <c r="I291" s="2" t="str">
        <f>IF(ISBLANK(Sheet2!I291), "", IF(ISERR(FIND(Sheet2!I291, Sheet1!$D291)), "", FIND(Sheet2!I291, Sheet1!$D291)))</f>
        <v/>
      </c>
      <c r="J291" s="2" t="str">
        <f>IF(ISBLANK(Sheet2!J291), "", IF(ISERR(FIND(Sheet2!J291, Sheet1!$D291)), "", FIND(Sheet2!J291, Sheet1!$D291)))</f>
        <v/>
      </c>
      <c r="K291" s="2" t="str">
        <f>IF(ISBLANK(Sheet2!K291), "", IF(ISERR(FIND(Sheet2!K291, Sheet1!$D291)), "", FIND(Sheet2!K291, Sheet1!$D291)))</f>
        <v/>
      </c>
      <c r="L291" s="2" t="str">
        <f>IF(ISBLANK(Sheet2!L291), "", IF(ISERR(FIND(Sheet2!L291, Sheet1!$D291)), "", FIND(Sheet2!L291, Sheet1!$D291)))</f>
        <v/>
      </c>
      <c r="M291" s="2" t="str">
        <f>IF(ISBLANK(Sheet2!M291), "", IF(ISERR(FIND(Sheet2!M291, Sheet1!$D291)), "", FIND(Sheet2!M291, Sheet1!$D291)))</f>
        <v/>
      </c>
      <c r="N291" s="2" t="str">
        <f>IF(ISBLANK(Sheet2!N291), "", IF(ISERR(FIND(Sheet2!N291, Sheet1!$D291)), "", FIND(Sheet2!N291, Sheet1!$D291)))</f>
        <v/>
      </c>
      <c r="O291" s="2" t="str">
        <f>IF(ISBLANK(Sheet2!O291), "", IF(ISERR(FIND(Sheet2!O291, Sheet1!$D291)), "", FIND(Sheet2!O291, Sheet1!$D291)))</f>
        <v/>
      </c>
      <c r="P291" s="2" t="str">
        <f>IF(ISBLANK(Sheet2!P291), "", IF(ISERR(FIND(Sheet2!P291, Sheet1!$D291)), "", FIND(Sheet2!P291, Sheet1!$D291)))</f>
        <v/>
      </c>
      <c r="Q291" s="2" t="str">
        <f>IF(ISBLANK(Sheet2!Q291), "", IF(ISERR(FIND(Sheet2!Q291, Sheet1!$D291)), "", FIND(Sheet2!Q291, Sheet1!$D291)))</f>
        <v/>
      </c>
      <c r="R291" s="2" t="str">
        <f>IF(ISBLANK(Sheet2!R291), "", IF(ISERR(FIND(Sheet2!R291, Sheet1!$D291)), "", FIND(Sheet2!R291, Sheet1!$D291)))</f>
        <v/>
      </c>
      <c r="S291" s="2" t="str">
        <f>IF(ISBLANK(Sheet2!S291), "", IF(ISERR(FIND(Sheet2!S291, Sheet1!$D291)), "", FIND(Sheet2!S291, Sheet1!$D291)))</f>
        <v/>
      </c>
      <c r="T291" s="2" t="str">
        <f>IF(ISBLANK(Sheet2!T291), "", IF(ISERR(FIND(Sheet2!T291, Sheet1!$D291)), "", FIND(Sheet2!T291, Sheet1!$D291)))</f>
        <v/>
      </c>
      <c r="U291" s="2" t="str">
        <f>IF(ISBLANK(Sheet2!U291), "", IF(ISERR(FIND(Sheet2!U291, Sheet1!$D291)), "", FIND(Sheet2!U291, Sheet1!$D291)))</f>
        <v/>
      </c>
      <c r="V291" s="2" t="str">
        <f>IF(ISBLANK(Sheet2!V291), "", IF(ISERR(FIND(Sheet2!V291, Sheet1!$D291)), "", FIND(Sheet2!V291, Sheet1!$D291)))</f>
        <v/>
      </c>
      <c r="W291" s="2" t="str">
        <f>IF(ISBLANK(Sheet2!W291), "", IF(ISERR(FIND(Sheet2!W291, Sheet1!$D291)), "", FIND(Sheet2!W291, Sheet1!$D291)))</f>
        <v/>
      </c>
      <c r="X291" s="2" t="str">
        <f>IF(ISBLANK(Sheet2!X291), "", IF(ISERR(FIND(Sheet2!X291, Sheet1!$D291)), "", FIND(Sheet2!X291, Sheet1!$D291)))</f>
        <v/>
      </c>
    </row>
    <row r="292">
      <c r="A292" s="2" t="str">
        <f>IF(ISBLANK(Sheet2!A292), "", IF(ISERR(FIND(Sheet2!A292, Sheet1!$D292)), "", FIND(Sheet2!A292, Sheet1!$D292)))</f>
        <v/>
      </c>
      <c r="B292" s="2" t="str">
        <f>IF(ISBLANK(Sheet2!B292), "", IF(ISERR(FIND(Sheet2!B292, Sheet1!$D292)), "", FIND(Sheet2!B292, Sheet1!$D292)))</f>
        <v/>
      </c>
      <c r="C292" s="2" t="str">
        <f>IF(ISBLANK(Sheet2!C292), "", IF(ISERR(FIND(Sheet2!C292, Sheet1!$D292)), "", FIND(Sheet2!C292, Sheet1!$D292)))</f>
        <v/>
      </c>
      <c r="D292" s="2" t="str">
        <f>IF(ISBLANK(Sheet2!D292), "", IF(ISERR(FIND(Sheet2!D292, Sheet1!$D292)), "", FIND(Sheet2!D292, Sheet1!$D292)))</f>
        <v/>
      </c>
      <c r="E292" s="2" t="str">
        <f>IF(ISBLANK(Sheet2!E292), "", IF(ISERR(FIND(Sheet2!E292, Sheet1!$D292)), "", FIND(Sheet2!E292, Sheet1!$D292)))</f>
        <v/>
      </c>
      <c r="F292" s="2" t="str">
        <f>IF(ISBLANK(Sheet2!F292), "", IF(ISERR(FIND(Sheet2!F292, Sheet1!$D292)), "", FIND(Sheet2!F292, Sheet1!$D292)))</f>
        <v/>
      </c>
      <c r="G292" s="2" t="str">
        <f>IF(ISBLANK(Sheet2!G292), "", IF(ISERR(FIND(Sheet2!G292, Sheet1!$D292)), "", FIND(Sheet2!G292, Sheet1!$D292)))</f>
        <v/>
      </c>
      <c r="H292" s="2">
        <f>IF(ISBLANK(Sheet2!H292), "", IF(ISERR(FIND(Sheet2!H292, Sheet1!$D292)), "", FIND(Sheet2!H292, Sheet1!$D292)))</f>
        <v>5</v>
      </c>
      <c r="I292" s="2" t="str">
        <f>IF(ISBLANK(Sheet2!I292), "", IF(ISERR(FIND(Sheet2!I292, Sheet1!$D292)), "", FIND(Sheet2!I292, Sheet1!$D292)))</f>
        <v/>
      </c>
      <c r="J292" s="2" t="str">
        <f>IF(ISBLANK(Sheet2!J292), "", IF(ISERR(FIND(Sheet2!J292, Sheet1!$D292)), "", FIND(Sheet2!J292, Sheet1!$D292)))</f>
        <v/>
      </c>
      <c r="K292" s="2">
        <f>IF(ISBLANK(Sheet2!K292), "", IF(ISERR(FIND(Sheet2!K292, Sheet1!$D292)), "", FIND(Sheet2!K292, Sheet1!$D292)))</f>
        <v>5</v>
      </c>
      <c r="L292" s="2" t="str">
        <f>IF(ISBLANK(Sheet2!L292), "", IF(ISERR(FIND(Sheet2!L292, Sheet1!$D292)), "", FIND(Sheet2!L292, Sheet1!$D292)))</f>
        <v/>
      </c>
      <c r="M292" s="2" t="str">
        <f>IF(ISBLANK(Sheet2!M292), "", IF(ISERR(FIND(Sheet2!M292, Sheet1!$D292)), "", FIND(Sheet2!M292, Sheet1!$D292)))</f>
        <v/>
      </c>
      <c r="N292" s="2" t="str">
        <f>IF(ISBLANK(Sheet2!N292), "", IF(ISERR(FIND(Sheet2!N292, Sheet1!$D292)), "", FIND(Sheet2!N292, Sheet1!$D292)))</f>
        <v/>
      </c>
      <c r="O292" s="2" t="str">
        <f>IF(ISBLANK(Sheet2!O292), "", IF(ISERR(FIND(Sheet2!O292, Sheet1!$D292)), "", FIND(Sheet2!O292, Sheet1!$D292)))</f>
        <v/>
      </c>
      <c r="P292" s="2" t="str">
        <f>IF(ISBLANK(Sheet2!P292), "", IF(ISERR(FIND(Sheet2!P292, Sheet1!$D292)), "", FIND(Sheet2!P292, Sheet1!$D292)))</f>
        <v/>
      </c>
      <c r="Q292" s="2" t="str">
        <f>IF(ISBLANK(Sheet2!Q292), "", IF(ISERR(FIND(Sheet2!Q292, Sheet1!$D292)), "", FIND(Sheet2!Q292, Sheet1!$D292)))</f>
        <v/>
      </c>
      <c r="R292" s="2" t="str">
        <f>IF(ISBLANK(Sheet2!R292), "", IF(ISERR(FIND(Sheet2!R292, Sheet1!$D292)), "", FIND(Sheet2!R292, Sheet1!$D292)))</f>
        <v/>
      </c>
      <c r="S292" s="2" t="str">
        <f>IF(ISBLANK(Sheet2!S292), "", IF(ISERR(FIND(Sheet2!S292, Sheet1!$D292)), "", FIND(Sheet2!S292, Sheet1!$D292)))</f>
        <v/>
      </c>
      <c r="T292" s="2" t="str">
        <f>IF(ISBLANK(Sheet2!T292), "", IF(ISERR(FIND(Sheet2!T292, Sheet1!$D292)), "", FIND(Sheet2!T292, Sheet1!$D292)))</f>
        <v/>
      </c>
      <c r="U292" s="2" t="str">
        <f>IF(ISBLANK(Sheet2!U292), "", IF(ISERR(FIND(Sheet2!U292, Sheet1!$D292)), "", FIND(Sheet2!U292, Sheet1!$D292)))</f>
        <v/>
      </c>
      <c r="V292" s="2" t="str">
        <f>IF(ISBLANK(Sheet2!V292), "", IF(ISERR(FIND(Sheet2!V292, Sheet1!$D292)), "", FIND(Sheet2!V292, Sheet1!$D292)))</f>
        <v/>
      </c>
      <c r="W292" s="2" t="str">
        <f>IF(ISBLANK(Sheet2!W292), "", IF(ISERR(FIND(Sheet2!W292, Sheet1!$D292)), "", FIND(Sheet2!W292, Sheet1!$D292)))</f>
        <v/>
      </c>
      <c r="X292" s="2" t="str">
        <f>IF(ISBLANK(Sheet2!X292), "", IF(ISERR(FIND(Sheet2!X292, Sheet1!$D292)), "", FIND(Sheet2!X292, Sheet1!$D292)))</f>
        <v/>
      </c>
    </row>
    <row r="293">
      <c r="A293" s="2" t="str">
        <f>IF(ISBLANK(Sheet2!A293), "", IF(ISERR(FIND(Sheet2!A293, Sheet1!$D293)), "", FIND(Sheet2!A293, Sheet1!$D293)))</f>
        <v/>
      </c>
      <c r="B293" s="2" t="str">
        <f>IF(ISBLANK(Sheet2!B293), "", IF(ISERR(FIND(Sheet2!B293, Sheet1!$D293)), "", FIND(Sheet2!B293, Sheet1!$D293)))</f>
        <v/>
      </c>
      <c r="C293" s="2" t="str">
        <f>IF(ISBLANK(Sheet2!C293), "", IF(ISERR(FIND(Sheet2!C293, Sheet1!$D293)), "", FIND(Sheet2!C293, Sheet1!$D293)))</f>
        <v/>
      </c>
      <c r="D293" s="2" t="str">
        <f>IF(ISBLANK(Sheet2!D293), "", IF(ISERR(FIND(Sheet2!D293, Sheet1!$D293)), "", FIND(Sheet2!D293, Sheet1!$D293)))</f>
        <v/>
      </c>
      <c r="E293" s="2">
        <f>IF(ISBLANK(Sheet2!E293), "", IF(ISERR(FIND(Sheet2!E293, Sheet1!$D293)), "", FIND(Sheet2!E293, Sheet1!$D293)))</f>
        <v>8</v>
      </c>
      <c r="F293" s="2" t="str">
        <f>IF(ISBLANK(Sheet2!F293), "", IF(ISERR(FIND(Sheet2!F293, Sheet1!$D293)), "", FIND(Sheet2!F293, Sheet1!$D293)))</f>
        <v/>
      </c>
      <c r="G293" s="2" t="str">
        <f>IF(ISBLANK(Sheet2!G293), "", IF(ISERR(FIND(Sheet2!G293, Sheet1!$D293)), "", FIND(Sheet2!G293, Sheet1!$D293)))</f>
        <v/>
      </c>
      <c r="H293" s="2" t="str">
        <f>IF(ISBLANK(Sheet2!H293), "", IF(ISERR(FIND(Sheet2!H293, Sheet1!$D293)), "", FIND(Sheet2!H293, Sheet1!$D293)))</f>
        <v/>
      </c>
      <c r="I293" s="2" t="str">
        <f>IF(ISBLANK(Sheet2!I293), "", IF(ISERR(FIND(Sheet2!I293, Sheet1!$D293)), "", FIND(Sheet2!I293, Sheet1!$D293)))</f>
        <v/>
      </c>
      <c r="J293" s="2" t="str">
        <f>IF(ISBLANK(Sheet2!J293), "", IF(ISERR(FIND(Sheet2!J293, Sheet1!$D293)), "", FIND(Sheet2!J293, Sheet1!$D293)))</f>
        <v/>
      </c>
      <c r="K293" s="2" t="str">
        <f>IF(ISBLANK(Sheet2!K293), "", IF(ISERR(FIND(Sheet2!K293, Sheet1!$D293)), "", FIND(Sheet2!K293, Sheet1!$D293)))</f>
        <v/>
      </c>
      <c r="L293" s="2" t="str">
        <f>IF(ISBLANK(Sheet2!L293), "", IF(ISERR(FIND(Sheet2!L293, Sheet1!$D293)), "", FIND(Sheet2!L293, Sheet1!$D293)))</f>
        <v/>
      </c>
      <c r="M293" s="2" t="str">
        <f>IF(ISBLANK(Sheet2!M293), "", IF(ISERR(FIND(Sheet2!M293, Sheet1!$D293)), "", FIND(Sheet2!M293, Sheet1!$D293)))</f>
        <v/>
      </c>
      <c r="N293" s="2" t="str">
        <f>IF(ISBLANK(Sheet2!N293), "", IF(ISERR(FIND(Sheet2!N293, Sheet1!$D293)), "", FIND(Sheet2!N293, Sheet1!$D293)))</f>
        <v/>
      </c>
      <c r="O293" s="2" t="str">
        <f>IF(ISBLANK(Sheet2!O293), "", IF(ISERR(FIND(Sheet2!O293, Sheet1!$D293)), "", FIND(Sheet2!O293, Sheet1!$D293)))</f>
        <v/>
      </c>
      <c r="P293" s="2" t="str">
        <f>IF(ISBLANK(Sheet2!P293), "", IF(ISERR(FIND(Sheet2!P293, Sheet1!$D293)), "", FIND(Sheet2!P293, Sheet1!$D293)))</f>
        <v/>
      </c>
      <c r="Q293" s="2" t="str">
        <f>IF(ISBLANK(Sheet2!Q293), "", IF(ISERR(FIND(Sheet2!Q293, Sheet1!$D293)), "", FIND(Sheet2!Q293, Sheet1!$D293)))</f>
        <v/>
      </c>
      <c r="R293" s="2" t="str">
        <f>IF(ISBLANK(Sheet2!R293), "", IF(ISERR(FIND(Sheet2!R293, Sheet1!$D293)), "", FIND(Sheet2!R293, Sheet1!$D293)))</f>
        <v/>
      </c>
      <c r="S293" s="2" t="str">
        <f>IF(ISBLANK(Sheet2!S293), "", IF(ISERR(FIND(Sheet2!S293, Sheet1!$D293)), "", FIND(Sheet2!S293, Sheet1!$D293)))</f>
        <v/>
      </c>
      <c r="T293" s="2" t="str">
        <f>IF(ISBLANK(Sheet2!T293), "", IF(ISERR(FIND(Sheet2!T293, Sheet1!$D293)), "", FIND(Sheet2!T293, Sheet1!$D293)))</f>
        <v/>
      </c>
      <c r="U293" s="2" t="str">
        <f>IF(ISBLANK(Sheet2!U293), "", IF(ISERR(FIND(Sheet2!U293, Sheet1!$D293)), "", FIND(Sheet2!U293, Sheet1!$D293)))</f>
        <v/>
      </c>
      <c r="V293" s="2" t="str">
        <f>IF(ISBLANK(Sheet2!V293), "", IF(ISERR(FIND(Sheet2!V293, Sheet1!$D293)), "", FIND(Sheet2!V293, Sheet1!$D293)))</f>
        <v/>
      </c>
      <c r="W293" s="2" t="str">
        <f>IF(ISBLANK(Sheet2!W293), "", IF(ISERR(FIND(Sheet2!W293, Sheet1!$D293)), "", FIND(Sheet2!W293, Sheet1!$D293)))</f>
        <v/>
      </c>
      <c r="X293" s="2" t="str">
        <f>IF(ISBLANK(Sheet2!X293), "", IF(ISERR(FIND(Sheet2!X293, Sheet1!$D293)), "", FIND(Sheet2!X293, Sheet1!$D293)))</f>
        <v/>
      </c>
    </row>
    <row r="294">
      <c r="A294" s="2" t="str">
        <f>IF(ISBLANK(Sheet2!A294), "", IF(ISERR(FIND(Sheet2!A294, Sheet1!$D294)), "", FIND(Sheet2!A294, Sheet1!$D294)))</f>
        <v/>
      </c>
      <c r="B294" s="2" t="str">
        <f>IF(ISBLANK(Sheet2!B294), "", IF(ISERR(FIND(Sheet2!B294, Sheet1!$D294)), "", FIND(Sheet2!B294, Sheet1!$D294)))</f>
        <v/>
      </c>
      <c r="C294" s="2" t="str">
        <f>IF(ISBLANK(Sheet2!C294), "", IF(ISERR(FIND(Sheet2!C294, Sheet1!$D294)), "", FIND(Sheet2!C294, Sheet1!$D294)))</f>
        <v/>
      </c>
      <c r="D294" s="2" t="str">
        <f>IF(ISBLANK(Sheet2!D294), "", IF(ISERR(FIND(Sheet2!D294, Sheet1!$D294)), "", FIND(Sheet2!D294, Sheet1!$D294)))</f>
        <v/>
      </c>
      <c r="E294" s="2" t="str">
        <f>IF(ISBLANK(Sheet2!E294), "", IF(ISERR(FIND(Sheet2!E294, Sheet1!$D294)), "", FIND(Sheet2!E294, Sheet1!$D294)))</f>
        <v/>
      </c>
      <c r="F294" s="2">
        <f>IF(ISBLANK(Sheet2!F294), "", IF(ISERR(FIND(Sheet2!F294, Sheet1!$D294)), "", FIND(Sheet2!F294, Sheet1!$D294)))</f>
        <v>10</v>
      </c>
      <c r="G294" s="2" t="str">
        <f>IF(ISBLANK(Sheet2!G294), "", IF(ISERR(FIND(Sheet2!G294, Sheet1!$D294)), "", FIND(Sheet2!G294, Sheet1!$D294)))</f>
        <v/>
      </c>
      <c r="H294" s="2" t="str">
        <f>IF(ISBLANK(Sheet2!H294), "", IF(ISERR(FIND(Sheet2!H294, Sheet1!$D294)), "", FIND(Sheet2!H294, Sheet1!$D294)))</f>
        <v/>
      </c>
      <c r="I294" s="2" t="str">
        <f>IF(ISBLANK(Sheet2!I294), "", IF(ISERR(FIND(Sheet2!I294, Sheet1!$D294)), "", FIND(Sheet2!I294, Sheet1!$D294)))</f>
        <v/>
      </c>
      <c r="J294" s="2" t="str">
        <f>IF(ISBLANK(Sheet2!J294), "", IF(ISERR(FIND(Sheet2!J294, Sheet1!$D294)), "", FIND(Sheet2!J294, Sheet1!$D294)))</f>
        <v/>
      </c>
      <c r="K294" s="2" t="str">
        <f>IF(ISBLANK(Sheet2!K294), "", IF(ISERR(FIND(Sheet2!K294, Sheet1!$D294)), "", FIND(Sheet2!K294, Sheet1!$D294)))</f>
        <v/>
      </c>
      <c r="L294" s="2" t="str">
        <f>IF(ISBLANK(Sheet2!L294), "", IF(ISERR(FIND(Sheet2!L294, Sheet1!$D294)), "", FIND(Sheet2!L294, Sheet1!$D294)))</f>
        <v/>
      </c>
      <c r="M294" s="2" t="str">
        <f>IF(ISBLANK(Sheet2!M294), "", IF(ISERR(FIND(Sheet2!M294, Sheet1!$D294)), "", FIND(Sheet2!M294, Sheet1!$D294)))</f>
        <v/>
      </c>
      <c r="N294" s="2" t="str">
        <f>IF(ISBLANK(Sheet2!N294), "", IF(ISERR(FIND(Sheet2!N294, Sheet1!$D294)), "", FIND(Sheet2!N294, Sheet1!$D294)))</f>
        <v/>
      </c>
      <c r="O294" s="2" t="str">
        <f>IF(ISBLANK(Sheet2!O294), "", IF(ISERR(FIND(Sheet2!O294, Sheet1!$D294)), "", FIND(Sheet2!O294, Sheet1!$D294)))</f>
        <v/>
      </c>
      <c r="P294" s="2" t="str">
        <f>IF(ISBLANK(Sheet2!P294), "", IF(ISERR(FIND(Sheet2!P294, Sheet1!$D294)), "", FIND(Sheet2!P294, Sheet1!$D294)))</f>
        <v/>
      </c>
      <c r="Q294" s="2" t="str">
        <f>IF(ISBLANK(Sheet2!Q294), "", IF(ISERR(FIND(Sheet2!Q294, Sheet1!$D294)), "", FIND(Sheet2!Q294, Sheet1!$D294)))</f>
        <v/>
      </c>
      <c r="R294" s="2" t="str">
        <f>IF(ISBLANK(Sheet2!R294), "", IF(ISERR(FIND(Sheet2!R294, Sheet1!$D294)), "", FIND(Sheet2!R294, Sheet1!$D294)))</f>
        <v/>
      </c>
      <c r="S294" s="2" t="str">
        <f>IF(ISBLANK(Sheet2!S294), "", IF(ISERR(FIND(Sheet2!S294, Sheet1!$D294)), "", FIND(Sheet2!S294, Sheet1!$D294)))</f>
        <v/>
      </c>
      <c r="T294" s="2" t="str">
        <f>IF(ISBLANK(Sheet2!T294), "", IF(ISERR(FIND(Sheet2!T294, Sheet1!$D294)), "", FIND(Sheet2!T294, Sheet1!$D294)))</f>
        <v/>
      </c>
      <c r="U294" s="2" t="str">
        <f>IF(ISBLANK(Sheet2!U294), "", IF(ISERR(FIND(Sheet2!U294, Sheet1!$D294)), "", FIND(Sheet2!U294, Sheet1!$D294)))</f>
        <v/>
      </c>
      <c r="V294" s="2" t="str">
        <f>IF(ISBLANK(Sheet2!V294), "", IF(ISERR(FIND(Sheet2!V294, Sheet1!$D294)), "", FIND(Sheet2!V294, Sheet1!$D294)))</f>
        <v/>
      </c>
      <c r="W294" s="2" t="str">
        <f>IF(ISBLANK(Sheet2!W294), "", IF(ISERR(FIND(Sheet2!W294, Sheet1!$D294)), "", FIND(Sheet2!W294, Sheet1!$D294)))</f>
        <v/>
      </c>
      <c r="X294" s="2" t="str">
        <f>IF(ISBLANK(Sheet2!X294), "", IF(ISERR(FIND(Sheet2!X294, Sheet1!$D294)), "", FIND(Sheet2!X294, Sheet1!$D294)))</f>
        <v/>
      </c>
    </row>
    <row r="295">
      <c r="A295" s="2" t="str">
        <f>IF(ISBLANK(Sheet2!A295), "", IF(ISERR(FIND(Sheet2!A295, Sheet1!$D295)), "", FIND(Sheet2!A295, Sheet1!$D295)))</f>
        <v/>
      </c>
      <c r="B295" s="2" t="str">
        <f>IF(ISBLANK(Sheet2!B295), "", IF(ISERR(FIND(Sheet2!B295, Sheet1!$D295)), "", FIND(Sheet2!B295, Sheet1!$D295)))</f>
        <v/>
      </c>
      <c r="C295" s="2" t="str">
        <f>IF(ISBLANK(Sheet2!C295), "", IF(ISERR(FIND(Sheet2!C295, Sheet1!$D295)), "", FIND(Sheet2!C295, Sheet1!$D295)))</f>
        <v/>
      </c>
      <c r="D295" s="2" t="str">
        <f>IF(ISBLANK(Sheet2!D295), "", IF(ISERR(FIND(Sheet2!D295, Sheet1!$D295)), "", FIND(Sheet2!D295, Sheet1!$D295)))</f>
        <v/>
      </c>
      <c r="E295" s="2" t="str">
        <f>IF(ISBLANK(Sheet2!E295), "", IF(ISERR(FIND(Sheet2!E295, Sheet1!$D295)), "", FIND(Sheet2!E295, Sheet1!$D295)))</f>
        <v/>
      </c>
      <c r="F295" s="2" t="str">
        <f>IF(ISBLANK(Sheet2!F295), "", IF(ISERR(FIND(Sheet2!F295, Sheet1!$D295)), "", FIND(Sheet2!F295, Sheet1!$D295)))</f>
        <v/>
      </c>
      <c r="G295" s="2" t="str">
        <f>IF(ISBLANK(Sheet2!G295), "", IF(ISERR(FIND(Sheet2!G295, Sheet1!$D295)), "", FIND(Sheet2!G295, Sheet1!$D295)))</f>
        <v/>
      </c>
      <c r="H295" s="2" t="str">
        <f>IF(ISBLANK(Sheet2!H295), "", IF(ISERR(FIND(Sheet2!H295, Sheet1!$D295)), "", FIND(Sheet2!H295, Sheet1!$D295)))</f>
        <v/>
      </c>
      <c r="I295" s="2" t="str">
        <f>IF(ISBLANK(Sheet2!I295), "", IF(ISERR(FIND(Sheet2!I295, Sheet1!$D295)), "", FIND(Sheet2!I295, Sheet1!$D295)))</f>
        <v/>
      </c>
      <c r="J295" s="2" t="str">
        <f>IF(ISBLANK(Sheet2!J295), "", IF(ISERR(FIND(Sheet2!J295, Sheet1!$D295)), "", FIND(Sheet2!J295, Sheet1!$D295)))</f>
        <v/>
      </c>
      <c r="K295" s="2" t="str">
        <f>IF(ISBLANK(Sheet2!K295), "", IF(ISERR(FIND(Sheet2!K295, Sheet1!$D295)), "", FIND(Sheet2!K295, Sheet1!$D295)))</f>
        <v/>
      </c>
      <c r="L295" s="2" t="str">
        <f>IF(ISBLANK(Sheet2!L295), "", IF(ISERR(FIND(Sheet2!L295, Sheet1!$D295)), "", FIND(Sheet2!L295, Sheet1!$D295)))</f>
        <v/>
      </c>
      <c r="M295" s="2" t="str">
        <f>IF(ISBLANK(Sheet2!M295), "", IF(ISERR(FIND(Sheet2!M295, Sheet1!$D295)), "", FIND(Sheet2!M295, Sheet1!$D295)))</f>
        <v/>
      </c>
      <c r="N295" s="2" t="str">
        <f>IF(ISBLANK(Sheet2!N295), "", IF(ISERR(FIND(Sheet2!N295, Sheet1!$D295)), "", FIND(Sheet2!N295, Sheet1!$D295)))</f>
        <v/>
      </c>
      <c r="O295" s="2" t="str">
        <f>IF(ISBLANK(Sheet2!O295), "", IF(ISERR(FIND(Sheet2!O295, Sheet1!$D295)), "", FIND(Sheet2!O295, Sheet1!$D295)))</f>
        <v/>
      </c>
      <c r="P295" s="2" t="str">
        <f>IF(ISBLANK(Sheet2!P295), "", IF(ISERR(FIND(Sheet2!P295, Sheet1!$D295)), "", FIND(Sheet2!P295, Sheet1!$D295)))</f>
        <v/>
      </c>
      <c r="Q295" s="2" t="str">
        <f>IF(ISBLANK(Sheet2!Q295), "", IF(ISERR(FIND(Sheet2!Q295, Sheet1!$D295)), "", FIND(Sheet2!Q295, Sheet1!$D295)))</f>
        <v/>
      </c>
      <c r="R295" s="2">
        <f>IF(ISBLANK(Sheet2!R295), "", IF(ISERR(FIND(Sheet2!R295, Sheet1!$D295)), "", FIND(Sheet2!R295, Sheet1!$D295)))</f>
        <v>6</v>
      </c>
      <c r="S295" s="2" t="str">
        <f>IF(ISBLANK(Sheet2!S295), "", IF(ISERR(FIND(Sheet2!S295, Sheet1!$D295)), "", FIND(Sheet2!S295, Sheet1!$D295)))</f>
        <v/>
      </c>
      <c r="T295" s="2" t="str">
        <f>IF(ISBLANK(Sheet2!T295), "", IF(ISERR(FIND(Sheet2!T295, Sheet1!$D295)), "", FIND(Sheet2!T295, Sheet1!$D295)))</f>
        <v/>
      </c>
      <c r="U295" s="2" t="str">
        <f>IF(ISBLANK(Sheet2!U295), "", IF(ISERR(FIND(Sheet2!U295, Sheet1!$D295)), "", FIND(Sheet2!U295, Sheet1!$D295)))</f>
        <v/>
      </c>
      <c r="V295" s="2" t="str">
        <f>IF(ISBLANK(Sheet2!V295), "", IF(ISERR(FIND(Sheet2!V295, Sheet1!$D295)), "", FIND(Sheet2!V295, Sheet1!$D295)))</f>
        <v/>
      </c>
      <c r="W295" s="2" t="str">
        <f>IF(ISBLANK(Sheet2!W295), "", IF(ISERR(FIND(Sheet2!W295, Sheet1!$D295)), "", FIND(Sheet2!W295, Sheet1!$D295)))</f>
        <v/>
      </c>
      <c r="X295" s="2" t="str">
        <f>IF(ISBLANK(Sheet2!X295), "", IF(ISERR(FIND(Sheet2!X295, Sheet1!$D295)), "", FIND(Sheet2!X295, Sheet1!$D295)))</f>
        <v/>
      </c>
    </row>
    <row r="296">
      <c r="A296" s="2">
        <f>IF(ISBLANK(Sheet2!A296), "", IF(ISERR(FIND(Sheet2!A296, Sheet1!$D296)), "", FIND(Sheet2!A296, Sheet1!$D296)))</f>
        <v>5</v>
      </c>
      <c r="B296" s="2" t="str">
        <f>IF(ISBLANK(Sheet2!B296), "", IF(ISERR(FIND(Sheet2!B296, Sheet1!$D296)), "", FIND(Sheet2!B296, Sheet1!$D296)))</f>
        <v/>
      </c>
      <c r="C296" s="2" t="str">
        <f>IF(ISBLANK(Sheet2!C296), "", IF(ISERR(FIND(Sheet2!C296, Sheet1!$D296)), "", FIND(Sheet2!C296, Sheet1!$D296)))</f>
        <v/>
      </c>
      <c r="D296" s="2" t="str">
        <f>IF(ISBLANK(Sheet2!D296), "", IF(ISERR(FIND(Sheet2!D296, Sheet1!$D296)), "", FIND(Sheet2!D296, Sheet1!$D296)))</f>
        <v/>
      </c>
      <c r="E296" s="2" t="str">
        <f>IF(ISBLANK(Sheet2!E296), "", IF(ISERR(FIND(Sheet2!E296, Sheet1!$D296)), "", FIND(Sheet2!E296, Sheet1!$D296)))</f>
        <v/>
      </c>
      <c r="F296" s="2" t="str">
        <f>IF(ISBLANK(Sheet2!F296), "", IF(ISERR(FIND(Sheet2!F296, Sheet1!$D296)), "", FIND(Sheet2!F296, Sheet1!$D296)))</f>
        <v/>
      </c>
      <c r="G296" s="2" t="str">
        <f>IF(ISBLANK(Sheet2!G296), "", IF(ISERR(FIND(Sheet2!G296, Sheet1!$D296)), "", FIND(Sheet2!G296, Sheet1!$D296)))</f>
        <v/>
      </c>
      <c r="H296" s="2" t="str">
        <f>IF(ISBLANK(Sheet2!H296), "", IF(ISERR(FIND(Sheet2!H296, Sheet1!$D296)), "", FIND(Sheet2!H296, Sheet1!$D296)))</f>
        <v/>
      </c>
      <c r="I296" s="2" t="str">
        <f>IF(ISBLANK(Sheet2!I296), "", IF(ISERR(FIND(Sheet2!I296, Sheet1!$D296)), "", FIND(Sheet2!I296, Sheet1!$D296)))</f>
        <v/>
      </c>
      <c r="J296" s="2" t="str">
        <f>IF(ISBLANK(Sheet2!J296), "", IF(ISERR(FIND(Sheet2!J296, Sheet1!$D296)), "", FIND(Sheet2!J296, Sheet1!$D296)))</f>
        <v/>
      </c>
      <c r="K296" s="2" t="str">
        <f>IF(ISBLANK(Sheet2!K296), "", IF(ISERR(FIND(Sheet2!K296, Sheet1!$D296)), "", FIND(Sheet2!K296, Sheet1!$D296)))</f>
        <v/>
      </c>
      <c r="L296" s="2" t="str">
        <f>IF(ISBLANK(Sheet2!L296), "", IF(ISERR(FIND(Sheet2!L296, Sheet1!$D296)), "", FIND(Sheet2!L296, Sheet1!$D296)))</f>
        <v/>
      </c>
      <c r="M296" s="2" t="str">
        <f>IF(ISBLANK(Sheet2!M296), "", IF(ISERR(FIND(Sheet2!M296, Sheet1!$D296)), "", FIND(Sheet2!M296, Sheet1!$D296)))</f>
        <v/>
      </c>
      <c r="N296" s="2" t="str">
        <f>IF(ISBLANK(Sheet2!N296), "", IF(ISERR(FIND(Sheet2!N296, Sheet1!$D296)), "", FIND(Sheet2!N296, Sheet1!$D296)))</f>
        <v/>
      </c>
      <c r="O296" s="2" t="str">
        <f>IF(ISBLANK(Sheet2!O296), "", IF(ISERR(FIND(Sheet2!O296, Sheet1!$D296)), "", FIND(Sheet2!O296, Sheet1!$D296)))</f>
        <v/>
      </c>
      <c r="P296" s="2" t="str">
        <f>IF(ISBLANK(Sheet2!P296), "", IF(ISERR(FIND(Sheet2!P296, Sheet1!$D296)), "", FIND(Sheet2!P296, Sheet1!$D296)))</f>
        <v/>
      </c>
      <c r="Q296" s="2" t="str">
        <f>IF(ISBLANK(Sheet2!Q296), "", IF(ISERR(FIND(Sheet2!Q296, Sheet1!$D296)), "", FIND(Sheet2!Q296, Sheet1!$D296)))</f>
        <v/>
      </c>
      <c r="R296" s="2" t="str">
        <f>IF(ISBLANK(Sheet2!R296), "", IF(ISERR(FIND(Sheet2!R296, Sheet1!$D296)), "", FIND(Sheet2!R296, Sheet1!$D296)))</f>
        <v/>
      </c>
      <c r="S296" s="2" t="str">
        <f>IF(ISBLANK(Sheet2!S296), "", IF(ISERR(FIND(Sheet2!S296, Sheet1!$D296)), "", FIND(Sheet2!S296, Sheet1!$D296)))</f>
        <v/>
      </c>
      <c r="T296" s="2" t="str">
        <f>IF(ISBLANK(Sheet2!T296), "", IF(ISERR(FIND(Sheet2!T296, Sheet1!$D296)), "", FIND(Sheet2!T296, Sheet1!$D296)))</f>
        <v/>
      </c>
      <c r="U296" s="2" t="str">
        <f>IF(ISBLANK(Sheet2!U296), "", IF(ISERR(FIND(Sheet2!U296, Sheet1!$D296)), "", FIND(Sheet2!U296, Sheet1!$D296)))</f>
        <v/>
      </c>
      <c r="V296" s="2" t="str">
        <f>IF(ISBLANK(Sheet2!V296), "", IF(ISERR(FIND(Sheet2!V296, Sheet1!$D296)), "", FIND(Sheet2!V296, Sheet1!$D296)))</f>
        <v/>
      </c>
      <c r="W296" s="2" t="str">
        <f>IF(ISBLANK(Sheet2!W296), "", IF(ISERR(FIND(Sheet2!W296, Sheet1!$D296)), "", FIND(Sheet2!W296, Sheet1!$D296)))</f>
        <v/>
      </c>
      <c r="X296" s="2" t="str">
        <f>IF(ISBLANK(Sheet2!X296), "", IF(ISERR(FIND(Sheet2!X296, Sheet1!$D296)), "", FIND(Sheet2!X296, Sheet1!$D296)))</f>
        <v/>
      </c>
    </row>
    <row r="297">
      <c r="A297" s="2" t="str">
        <f>IF(ISBLANK(Sheet2!A297), "", IF(ISERR(FIND(Sheet2!A297, Sheet1!$D297)), "", FIND(Sheet2!A297, Sheet1!$D297)))</f>
        <v/>
      </c>
      <c r="B297" s="2">
        <f>IF(ISBLANK(Sheet2!B297), "", IF(ISERR(FIND(Sheet2!B297, Sheet1!$D297)), "", FIND(Sheet2!B297, Sheet1!$D297)))</f>
        <v>3</v>
      </c>
      <c r="C297" s="2" t="str">
        <f>IF(ISBLANK(Sheet2!C297), "", IF(ISERR(FIND(Sheet2!C297, Sheet1!$D297)), "", FIND(Sheet2!C297, Sheet1!$D297)))</f>
        <v/>
      </c>
      <c r="D297" s="2">
        <f>IF(ISBLANK(Sheet2!D297), "", IF(ISERR(FIND(Sheet2!D297, Sheet1!$D297)), "", FIND(Sheet2!D297, Sheet1!$D297)))</f>
        <v>3</v>
      </c>
      <c r="E297" s="2" t="str">
        <f>IF(ISBLANK(Sheet2!E297), "", IF(ISERR(FIND(Sheet2!E297, Sheet1!$D297)), "", FIND(Sheet2!E297, Sheet1!$D297)))</f>
        <v/>
      </c>
      <c r="F297" s="2" t="str">
        <f>IF(ISBLANK(Sheet2!F297), "", IF(ISERR(FIND(Sheet2!F297, Sheet1!$D297)), "", FIND(Sheet2!F297, Sheet1!$D297)))</f>
        <v/>
      </c>
      <c r="G297" s="2" t="str">
        <f>IF(ISBLANK(Sheet2!G297), "", IF(ISERR(FIND(Sheet2!G297, Sheet1!$D297)), "", FIND(Sheet2!G297, Sheet1!$D297)))</f>
        <v/>
      </c>
      <c r="H297" s="2" t="str">
        <f>IF(ISBLANK(Sheet2!H297), "", IF(ISERR(FIND(Sheet2!H297, Sheet1!$D297)), "", FIND(Sheet2!H297, Sheet1!$D297)))</f>
        <v/>
      </c>
      <c r="I297" s="2" t="str">
        <f>IF(ISBLANK(Sheet2!I297), "", IF(ISERR(FIND(Sheet2!I297, Sheet1!$D297)), "", FIND(Sheet2!I297, Sheet1!$D297)))</f>
        <v/>
      </c>
      <c r="J297" s="2" t="str">
        <f>IF(ISBLANK(Sheet2!J297), "", IF(ISERR(FIND(Sheet2!J297, Sheet1!$D297)), "", FIND(Sheet2!J297, Sheet1!$D297)))</f>
        <v/>
      </c>
      <c r="K297" s="2" t="str">
        <f>IF(ISBLANK(Sheet2!K297), "", IF(ISERR(FIND(Sheet2!K297, Sheet1!$D297)), "", FIND(Sheet2!K297, Sheet1!$D297)))</f>
        <v/>
      </c>
      <c r="L297" s="2" t="str">
        <f>IF(ISBLANK(Sheet2!L297), "", IF(ISERR(FIND(Sheet2!L297, Sheet1!$D297)), "", FIND(Sheet2!L297, Sheet1!$D297)))</f>
        <v/>
      </c>
      <c r="M297" s="2" t="str">
        <f>IF(ISBLANK(Sheet2!M297), "", IF(ISERR(FIND(Sheet2!M297, Sheet1!$D297)), "", FIND(Sheet2!M297, Sheet1!$D297)))</f>
        <v/>
      </c>
      <c r="N297" s="2" t="str">
        <f>IF(ISBLANK(Sheet2!N297), "", IF(ISERR(FIND(Sheet2!N297, Sheet1!$D297)), "", FIND(Sheet2!N297, Sheet1!$D297)))</f>
        <v/>
      </c>
      <c r="O297" s="2" t="str">
        <f>IF(ISBLANK(Sheet2!O297), "", IF(ISERR(FIND(Sheet2!O297, Sheet1!$D297)), "", FIND(Sheet2!O297, Sheet1!$D297)))</f>
        <v/>
      </c>
      <c r="P297" s="2" t="str">
        <f>IF(ISBLANK(Sheet2!P297), "", IF(ISERR(FIND(Sheet2!P297, Sheet1!$D297)), "", FIND(Sheet2!P297, Sheet1!$D297)))</f>
        <v/>
      </c>
      <c r="Q297" s="2" t="str">
        <f>IF(ISBLANK(Sheet2!Q297), "", IF(ISERR(FIND(Sheet2!Q297, Sheet1!$D297)), "", FIND(Sheet2!Q297, Sheet1!$D297)))</f>
        <v/>
      </c>
      <c r="R297" s="2" t="str">
        <f>IF(ISBLANK(Sheet2!R297), "", IF(ISERR(FIND(Sheet2!R297, Sheet1!$D297)), "", FIND(Sheet2!R297, Sheet1!$D297)))</f>
        <v/>
      </c>
      <c r="S297" s="2" t="str">
        <f>IF(ISBLANK(Sheet2!S297), "", IF(ISERR(FIND(Sheet2!S297, Sheet1!$D297)), "", FIND(Sheet2!S297, Sheet1!$D297)))</f>
        <v/>
      </c>
      <c r="T297" s="2" t="str">
        <f>IF(ISBLANK(Sheet2!T297), "", IF(ISERR(FIND(Sheet2!T297, Sheet1!$D297)), "", FIND(Sheet2!T297, Sheet1!$D297)))</f>
        <v/>
      </c>
      <c r="U297" s="2" t="str">
        <f>IF(ISBLANK(Sheet2!U297), "", IF(ISERR(FIND(Sheet2!U297, Sheet1!$D297)), "", FIND(Sheet2!U297, Sheet1!$D297)))</f>
        <v/>
      </c>
      <c r="V297" s="2" t="str">
        <f>IF(ISBLANK(Sheet2!V297), "", IF(ISERR(FIND(Sheet2!V297, Sheet1!$D297)), "", FIND(Sheet2!V297, Sheet1!$D297)))</f>
        <v/>
      </c>
      <c r="W297" s="2" t="str">
        <f>IF(ISBLANK(Sheet2!W297), "", IF(ISERR(FIND(Sheet2!W297, Sheet1!$D297)), "", FIND(Sheet2!W297, Sheet1!$D297)))</f>
        <v/>
      </c>
      <c r="X297" s="2" t="str">
        <f>IF(ISBLANK(Sheet2!X297), "", IF(ISERR(FIND(Sheet2!X297, Sheet1!$D297)), "", FIND(Sheet2!X297, Sheet1!$D297)))</f>
        <v/>
      </c>
    </row>
    <row r="298">
      <c r="A298" s="2" t="str">
        <f>IF(ISBLANK(Sheet2!A298), "", IF(ISERR(FIND(Sheet2!A298, Sheet1!$D298)), "", FIND(Sheet2!A298, Sheet1!$D298)))</f>
        <v/>
      </c>
      <c r="B298" s="2" t="str">
        <f>IF(ISBLANK(Sheet2!B298), "", IF(ISERR(FIND(Sheet2!B298, Sheet1!$D298)), "", FIND(Sheet2!B298, Sheet1!$D298)))</f>
        <v/>
      </c>
      <c r="C298" s="2" t="str">
        <f>IF(ISBLANK(Sheet2!C298), "", IF(ISERR(FIND(Sheet2!C298, Sheet1!$D298)), "", FIND(Sheet2!C298, Sheet1!$D298)))</f>
        <v/>
      </c>
      <c r="D298" s="2" t="str">
        <f>IF(ISBLANK(Sheet2!D298), "", IF(ISERR(FIND(Sheet2!D298, Sheet1!$D298)), "", FIND(Sheet2!D298, Sheet1!$D298)))</f>
        <v/>
      </c>
      <c r="E298" s="2" t="str">
        <f>IF(ISBLANK(Sheet2!E298), "", IF(ISERR(FIND(Sheet2!E298, Sheet1!$D298)), "", FIND(Sheet2!E298, Sheet1!$D298)))</f>
        <v/>
      </c>
      <c r="F298" s="2" t="str">
        <f>IF(ISBLANK(Sheet2!F298), "", IF(ISERR(FIND(Sheet2!F298, Sheet1!$D298)), "", FIND(Sheet2!F298, Sheet1!$D298)))</f>
        <v/>
      </c>
      <c r="G298" s="2" t="str">
        <f>IF(ISBLANK(Sheet2!G298), "", IF(ISERR(FIND(Sheet2!G298, Sheet1!$D298)), "", FIND(Sheet2!G298, Sheet1!$D298)))</f>
        <v/>
      </c>
      <c r="H298" s="2" t="str">
        <f>IF(ISBLANK(Sheet2!H298), "", IF(ISERR(FIND(Sheet2!H298, Sheet1!$D298)), "", FIND(Sheet2!H298, Sheet1!$D298)))</f>
        <v/>
      </c>
      <c r="I298" s="2" t="str">
        <f>IF(ISBLANK(Sheet2!I298), "", IF(ISERR(FIND(Sheet2!I298, Sheet1!$D298)), "", FIND(Sheet2!I298, Sheet1!$D298)))</f>
        <v/>
      </c>
      <c r="J298" s="2" t="str">
        <f>IF(ISBLANK(Sheet2!J298), "", IF(ISERR(FIND(Sheet2!J298, Sheet1!$D298)), "", FIND(Sheet2!J298, Sheet1!$D298)))</f>
        <v/>
      </c>
      <c r="K298" s="2" t="str">
        <f>IF(ISBLANK(Sheet2!K298), "", IF(ISERR(FIND(Sheet2!K298, Sheet1!$D298)), "", FIND(Sheet2!K298, Sheet1!$D298)))</f>
        <v/>
      </c>
      <c r="L298" s="2" t="str">
        <f>IF(ISBLANK(Sheet2!L298), "", IF(ISERR(FIND(Sheet2!L298, Sheet1!$D298)), "", FIND(Sheet2!L298, Sheet1!$D298)))</f>
        <v/>
      </c>
      <c r="M298" s="2">
        <f>IF(ISBLANK(Sheet2!M298), "", IF(ISERR(FIND(Sheet2!M298, Sheet1!$D298)), "", FIND(Sheet2!M298, Sheet1!$D298)))</f>
        <v>5</v>
      </c>
      <c r="N298" s="2" t="str">
        <f>IF(ISBLANK(Sheet2!N298), "", IF(ISERR(FIND(Sheet2!N298, Sheet1!$D298)), "", FIND(Sheet2!N298, Sheet1!$D298)))</f>
        <v/>
      </c>
      <c r="O298" s="2" t="str">
        <f>IF(ISBLANK(Sheet2!O298), "", IF(ISERR(FIND(Sheet2!O298, Sheet1!$D298)), "", FIND(Sheet2!O298, Sheet1!$D298)))</f>
        <v/>
      </c>
      <c r="P298" s="2" t="str">
        <f>IF(ISBLANK(Sheet2!P298), "", IF(ISERR(FIND(Sheet2!P298, Sheet1!$D298)), "", FIND(Sheet2!P298, Sheet1!$D298)))</f>
        <v/>
      </c>
      <c r="Q298" s="2" t="str">
        <f>IF(ISBLANK(Sheet2!Q298), "", IF(ISERR(FIND(Sheet2!Q298, Sheet1!$D298)), "", FIND(Sheet2!Q298, Sheet1!$D298)))</f>
        <v/>
      </c>
      <c r="R298" s="2" t="str">
        <f>IF(ISBLANK(Sheet2!R298), "", IF(ISERR(FIND(Sheet2!R298, Sheet1!$D298)), "", FIND(Sheet2!R298, Sheet1!$D298)))</f>
        <v/>
      </c>
      <c r="S298" s="2" t="str">
        <f>IF(ISBLANK(Sheet2!S298), "", IF(ISERR(FIND(Sheet2!S298, Sheet1!$D298)), "", FIND(Sheet2!S298, Sheet1!$D298)))</f>
        <v/>
      </c>
      <c r="T298" s="2" t="str">
        <f>IF(ISBLANK(Sheet2!T298), "", IF(ISERR(FIND(Sheet2!T298, Sheet1!$D298)), "", FIND(Sheet2!T298, Sheet1!$D298)))</f>
        <v/>
      </c>
      <c r="U298" s="2" t="str">
        <f>IF(ISBLANK(Sheet2!U298), "", IF(ISERR(FIND(Sheet2!U298, Sheet1!$D298)), "", FIND(Sheet2!U298, Sheet1!$D298)))</f>
        <v/>
      </c>
      <c r="V298" s="2" t="str">
        <f>IF(ISBLANK(Sheet2!V298), "", IF(ISERR(FIND(Sheet2!V298, Sheet1!$D298)), "", FIND(Sheet2!V298, Sheet1!$D298)))</f>
        <v/>
      </c>
      <c r="W298" s="2" t="str">
        <f>IF(ISBLANK(Sheet2!W298), "", IF(ISERR(FIND(Sheet2!W298, Sheet1!$D298)), "", FIND(Sheet2!W298, Sheet1!$D298)))</f>
        <v/>
      </c>
      <c r="X298" s="2" t="str">
        <f>IF(ISBLANK(Sheet2!X298), "", IF(ISERR(FIND(Sheet2!X298, Sheet1!$D298)), "", FIND(Sheet2!X298, Sheet1!$D298)))</f>
        <v/>
      </c>
    </row>
    <row r="299">
      <c r="A299" s="2" t="str">
        <f>IF(ISBLANK(Sheet2!A299), "", IF(ISERR(FIND(Sheet2!A299, Sheet1!$D299)), "", FIND(Sheet2!A299, Sheet1!$D299)))</f>
        <v/>
      </c>
      <c r="B299" s="2">
        <f>IF(ISBLANK(Sheet2!B299), "", IF(ISERR(FIND(Sheet2!B299, Sheet1!$D299)), "", FIND(Sheet2!B299, Sheet1!$D299)))</f>
        <v>4</v>
      </c>
      <c r="C299" s="2" t="str">
        <f>IF(ISBLANK(Sheet2!C299), "", IF(ISERR(FIND(Sheet2!C299, Sheet1!$D299)), "", FIND(Sheet2!C299, Sheet1!$D299)))</f>
        <v/>
      </c>
      <c r="D299" s="2" t="str">
        <f>IF(ISBLANK(Sheet2!D299), "", IF(ISERR(FIND(Sheet2!D299, Sheet1!$D299)), "", FIND(Sheet2!D299, Sheet1!$D299)))</f>
        <v/>
      </c>
      <c r="E299" s="2" t="str">
        <f>IF(ISBLANK(Sheet2!E299), "", IF(ISERR(FIND(Sheet2!E299, Sheet1!$D299)), "", FIND(Sheet2!E299, Sheet1!$D299)))</f>
        <v/>
      </c>
      <c r="F299" s="2" t="str">
        <f>IF(ISBLANK(Sheet2!F299), "", IF(ISERR(FIND(Sheet2!F299, Sheet1!$D299)), "", FIND(Sheet2!F299, Sheet1!$D299)))</f>
        <v/>
      </c>
      <c r="G299" s="2" t="str">
        <f>IF(ISBLANK(Sheet2!G299), "", IF(ISERR(FIND(Sheet2!G299, Sheet1!$D299)), "", FIND(Sheet2!G299, Sheet1!$D299)))</f>
        <v/>
      </c>
      <c r="H299" s="2" t="str">
        <f>IF(ISBLANK(Sheet2!H299), "", IF(ISERR(FIND(Sheet2!H299, Sheet1!$D299)), "", FIND(Sheet2!H299, Sheet1!$D299)))</f>
        <v/>
      </c>
      <c r="I299" s="2" t="str">
        <f>IF(ISBLANK(Sheet2!I299), "", IF(ISERR(FIND(Sheet2!I299, Sheet1!$D299)), "", FIND(Sheet2!I299, Sheet1!$D299)))</f>
        <v/>
      </c>
      <c r="J299" s="2" t="str">
        <f>IF(ISBLANK(Sheet2!J299), "", IF(ISERR(FIND(Sheet2!J299, Sheet1!$D299)), "", FIND(Sheet2!J299, Sheet1!$D299)))</f>
        <v/>
      </c>
      <c r="K299" s="2" t="str">
        <f>IF(ISBLANK(Sheet2!K299), "", IF(ISERR(FIND(Sheet2!K299, Sheet1!$D299)), "", FIND(Sheet2!K299, Sheet1!$D299)))</f>
        <v/>
      </c>
      <c r="L299" s="2" t="str">
        <f>IF(ISBLANK(Sheet2!L299), "", IF(ISERR(FIND(Sheet2!L299, Sheet1!$D299)), "", FIND(Sheet2!L299, Sheet1!$D299)))</f>
        <v/>
      </c>
      <c r="M299" s="2" t="str">
        <f>IF(ISBLANK(Sheet2!M299), "", IF(ISERR(FIND(Sheet2!M299, Sheet1!$D299)), "", FIND(Sheet2!M299, Sheet1!$D299)))</f>
        <v/>
      </c>
      <c r="N299" s="2" t="str">
        <f>IF(ISBLANK(Sheet2!N299), "", IF(ISERR(FIND(Sheet2!N299, Sheet1!$D299)), "", FIND(Sheet2!N299, Sheet1!$D299)))</f>
        <v/>
      </c>
      <c r="O299" s="2" t="str">
        <f>IF(ISBLANK(Sheet2!O299), "", IF(ISERR(FIND(Sheet2!O299, Sheet1!$D299)), "", FIND(Sheet2!O299, Sheet1!$D299)))</f>
        <v/>
      </c>
      <c r="P299" s="2" t="str">
        <f>IF(ISBLANK(Sheet2!P299), "", IF(ISERR(FIND(Sheet2!P299, Sheet1!$D299)), "", FIND(Sheet2!P299, Sheet1!$D299)))</f>
        <v/>
      </c>
      <c r="Q299" s="2" t="str">
        <f>IF(ISBLANK(Sheet2!Q299), "", IF(ISERR(FIND(Sheet2!Q299, Sheet1!$D299)), "", FIND(Sheet2!Q299, Sheet1!$D299)))</f>
        <v/>
      </c>
      <c r="R299" s="2" t="str">
        <f>IF(ISBLANK(Sheet2!R299), "", IF(ISERR(FIND(Sheet2!R299, Sheet1!$D299)), "", FIND(Sheet2!R299, Sheet1!$D299)))</f>
        <v/>
      </c>
      <c r="S299" s="2" t="str">
        <f>IF(ISBLANK(Sheet2!S299), "", IF(ISERR(FIND(Sheet2!S299, Sheet1!$D299)), "", FIND(Sheet2!S299, Sheet1!$D299)))</f>
        <v/>
      </c>
      <c r="T299" s="2" t="str">
        <f>IF(ISBLANK(Sheet2!T299), "", IF(ISERR(FIND(Sheet2!T299, Sheet1!$D299)), "", FIND(Sheet2!T299, Sheet1!$D299)))</f>
        <v/>
      </c>
      <c r="U299" s="2" t="str">
        <f>IF(ISBLANK(Sheet2!U299), "", IF(ISERR(FIND(Sheet2!U299, Sheet1!$D299)), "", FIND(Sheet2!U299, Sheet1!$D299)))</f>
        <v/>
      </c>
      <c r="V299" s="2" t="str">
        <f>IF(ISBLANK(Sheet2!V299), "", IF(ISERR(FIND(Sheet2!V299, Sheet1!$D299)), "", FIND(Sheet2!V299, Sheet1!$D299)))</f>
        <v/>
      </c>
      <c r="W299" s="2" t="str">
        <f>IF(ISBLANK(Sheet2!W299), "", IF(ISERR(FIND(Sheet2!W299, Sheet1!$D299)), "", FIND(Sheet2!W299, Sheet1!$D299)))</f>
        <v/>
      </c>
      <c r="X299" s="2" t="str">
        <f>IF(ISBLANK(Sheet2!X299), "", IF(ISERR(FIND(Sheet2!X299, Sheet1!$D299)), "", FIND(Sheet2!X299, Sheet1!$D299)))</f>
        <v/>
      </c>
    </row>
    <row r="300">
      <c r="A300" s="2" t="str">
        <f>IF(ISBLANK(Sheet2!A300), "", IF(ISERR(FIND(Sheet2!A300, Sheet1!$D300)), "", FIND(Sheet2!A300, Sheet1!$D300)))</f>
        <v/>
      </c>
      <c r="B300" s="2" t="str">
        <f>IF(ISBLANK(Sheet2!B300), "", IF(ISERR(FIND(Sheet2!B300, Sheet1!$D300)), "", FIND(Sheet2!B300, Sheet1!$D300)))</f>
        <v/>
      </c>
      <c r="C300" s="2" t="str">
        <f>IF(ISBLANK(Sheet2!C300), "", IF(ISERR(FIND(Sheet2!C300, Sheet1!$D300)), "", FIND(Sheet2!C300, Sheet1!$D300)))</f>
        <v/>
      </c>
      <c r="D300" s="2" t="str">
        <f>IF(ISBLANK(Sheet2!D300), "", IF(ISERR(FIND(Sheet2!D300, Sheet1!$D300)), "", FIND(Sheet2!D300, Sheet1!$D300)))</f>
        <v/>
      </c>
      <c r="E300" s="2" t="str">
        <f>IF(ISBLANK(Sheet2!E300), "", IF(ISERR(FIND(Sheet2!E300, Sheet1!$D300)), "", FIND(Sheet2!E300, Sheet1!$D300)))</f>
        <v/>
      </c>
      <c r="F300" s="2">
        <f>IF(ISBLANK(Sheet2!F300), "", IF(ISERR(FIND(Sheet2!F300, Sheet1!$D300)), "", FIND(Sheet2!F300, Sheet1!$D300)))</f>
        <v>4</v>
      </c>
      <c r="G300" s="2" t="str">
        <f>IF(ISBLANK(Sheet2!G300), "", IF(ISERR(FIND(Sheet2!G300, Sheet1!$D300)), "", FIND(Sheet2!G300, Sheet1!$D300)))</f>
        <v/>
      </c>
      <c r="H300" s="2" t="str">
        <f>IF(ISBLANK(Sheet2!H300), "", IF(ISERR(FIND(Sheet2!H300, Sheet1!$D300)), "", FIND(Sheet2!H300, Sheet1!$D300)))</f>
        <v/>
      </c>
      <c r="I300" s="2" t="str">
        <f>IF(ISBLANK(Sheet2!I300), "", IF(ISERR(FIND(Sheet2!I300, Sheet1!$D300)), "", FIND(Sheet2!I300, Sheet1!$D300)))</f>
        <v/>
      </c>
      <c r="J300" s="2" t="str">
        <f>IF(ISBLANK(Sheet2!J300), "", IF(ISERR(FIND(Sheet2!J300, Sheet1!$D300)), "", FIND(Sheet2!J300, Sheet1!$D300)))</f>
        <v/>
      </c>
      <c r="K300" s="2" t="str">
        <f>IF(ISBLANK(Sheet2!K300), "", IF(ISERR(FIND(Sheet2!K300, Sheet1!$D300)), "", FIND(Sheet2!K300, Sheet1!$D300)))</f>
        <v/>
      </c>
      <c r="L300" s="2" t="str">
        <f>IF(ISBLANK(Sheet2!L300), "", IF(ISERR(FIND(Sheet2!L300, Sheet1!$D300)), "", FIND(Sheet2!L300, Sheet1!$D300)))</f>
        <v/>
      </c>
      <c r="M300" s="2" t="str">
        <f>IF(ISBLANK(Sheet2!M300), "", IF(ISERR(FIND(Sheet2!M300, Sheet1!$D300)), "", FIND(Sheet2!M300, Sheet1!$D300)))</f>
        <v/>
      </c>
      <c r="N300" s="2" t="str">
        <f>IF(ISBLANK(Sheet2!N300), "", IF(ISERR(FIND(Sheet2!N300, Sheet1!$D300)), "", FIND(Sheet2!N300, Sheet1!$D300)))</f>
        <v/>
      </c>
      <c r="O300" s="2" t="str">
        <f>IF(ISBLANK(Sheet2!O300), "", IF(ISERR(FIND(Sheet2!O300, Sheet1!$D300)), "", FIND(Sheet2!O300, Sheet1!$D300)))</f>
        <v/>
      </c>
      <c r="P300" s="2" t="str">
        <f>IF(ISBLANK(Sheet2!P300), "", IF(ISERR(FIND(Sheet2!P300, Sheet1!$D300)), "", FIND(Sheet2!P300, Sheet1!$D300)))</f>
        <v/>
      </c>
      <c r="Q300" s="2" t="str">
        <f>IF(ISBLANK(Sheet2!Q300), "", IF(ISERR(FIND(Sheet2!Q300, Sheet1!$D300)), "", FIND(Sheet2!Q300, Sheet1!$D300)))</f>
        <v/>
      </c>
      <c r="R300" s="2" t="str">
        <f>IF(ISBLANK(Sheet2!R300), "", IF(ISERR(FIND(Sheet2!R300, Sheet1!$D300)), "", FIND(Sheet2!R300, Sheet1!$D300)))</f>
        <v/>
      </c>
      <c r="S300" s="2" t="str">
        <f>IF(ISBLANK(Sheet2!S300), "", IF(ISERR(FIND(Sheet2!S300, Sheet1!$D300)), "", FIND(Sheet2!S300, Sheet1!$D300)))</f>
        <v/>
      </c>
      <c r="T300" s="2" t="str">
        <f>IF(ISBLANK(Sheet2!T300), "", IF(ISERR(FIND(Sheet2!T300, Sheet1!$D300)), "", FIND(Sheet2!T300, Sheet1!$D300)))</f>
        <v/>
      </c>
      <c r="U300" s="2" t="str">
        <f>IF(ISBLANK(Sheet2!U300), "", IF(ISERR(FIND(Sheet2!U300, Sheet1!$D300)), "", FIND(Sheet2!U300, Sheet1!$D300)))</f>
        <v/>
      </c>
      <c r="V300" s="2" t="str">
        <f>IF(ISBLANK(Sheet2!V300), "", IF(ISERR(FIND(Sheet2!V300, Sheet1!$D300)), "", FIND(Sheet2!V300, Sheet1!$D300)))</f>
        <v/>
      </c>
      <c r="W300" s="2" t="str">
        <f>IF(ISBLANK(Sheet2!W300), "", IF(ISERR(FIND(Sheet2!W300, Sheet1!$D300)), "", FIND(Sheet2!W300, Sheet1!$D300)))</f>
        <v/>
      </c>
      <c r="X300" s="2" t="str">
        <f>IF(ISBLANK(Sheet2!X300), "", IF(ISERR(FIND(Sheet2!X300, Sheet1!$D300)), "", FIND(Sheet2!X300, Sheet1!$D300)))</f>
        <v/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300</v>
      </c>
      <c r="B1" s="1">
        <v>1.0</v>
      </c>
    </row>
    <row r="2">
      <c r="A2" s="1" t="s">
        <v>301</v>
      </c>
      <c r="B2" s="1">
        <v>2.0</v>
      </c>
    </row>
    <row r="3">
      <c r="A3" s="1" t="s">
        <v>302</v>
      </c>
      <c r="B3" s="1">
        <v>3.0</v>
      </c>
    </row>
    <row r="4">
      <c r="A4" s="1" t="s">
        <v>303</v>
      </c>
      <c r="B4" s="1">
        <v>4.0</v>
      </c>
    </row>
    <row r="5">
      <c r="A5" s="1" t="s">
        <v>304</v>
      </c>
      <c r="B5" s="1">
        <v>5.0</v>
      </c>
    </row>
    <row r="6">
      <c r="A6" s="1" t="s">
        <v>305</v>
      </c>
      <c r="B6" s="1">
        <v>6.0</v>
      </c>
    </row>
    <row r="7">
      <c r="A7" s="1" t="s">
        <v>306</v>
      </c>
      <c r="B7" s="1">
        <v>7.0</v>
      </c>
    </row>
    <row r="8">
      <c r="A8" s="1" t="s">
        <v>307</v>
      </c>
      <c r="B8" s="1">
        <v>8.0</v>
      </c>
    </row>
    <row r="9">
      <c r="A9" s="1" t="s">
        <v>308</v>
      </c>
      <c r="B9" s="1">
        <v>9.0</v>
      </c>
    </row>
    <row r="10">
      <c r="A10" s="1" t="s">
        <v>309</v>
      </c>
      <c r="B10" s="1">
        <v>10.0</v>
      </c>
    </row>
    <row r="11">
      <c r="A11" s="1" t="s">
        <v>310</v>
      </c>
      <c r="B11" s="1">
        <v>11.0</v>
      </c>
    </row>
    <row r="12">
      <c r="A12" s="1" t="s">
        <v>311</v>
      </c>
      <c r="B12" s="1">
        <v>12.0</v>
      </c>
    </row>
    <row r="13">
      <c r="A13" s="1" t="s">
        <v>312</v>
      </c>
      <c r="B13" s="1">
        <v>13.0</v>
      </c>
    </row>
    <row r="14">
      <c r="A14" s="1" t="s">
        <v>313</v>
      </c>
      <c r="B14" s="1">
        <v>14.0</v>
      </c>
    </row>
    <row r="15">
      <c r="A15" s="1" t="s">
        <v>314</v>
      </c>
      <c r="B15" s="1">
        <v>15.0</v>
      </c>
    </row>
    <row r="16">
      <c r="A16" s="1" t="s">
        <v>315</v>
      </c>
      <c r="B16" s="1">
        <v>16.0</v>
      </c>
    </row>
    <row r="17">
      <c r="A17" s="1" t="s">
        <v>316</v>
      </c>
      <c r="B17" s="1">
        <v>17.0</v>
      </c>
    </row>
    <row r="18">
      <c r="A18" s="1" t="s">
        <v>317</v>
      </c>
      <c r="B18" s="1">
        <v>18.0</v>
      </c>
    </row>
    <row r="19">
      <c r="A19" s="1" t="s">
        <v>318</v>
      </c>
      <c r="B19" s="1">
        <v>19.0</v>
      </c>
    </row>
    <row r="20">
      <c r="A20" s="1" t="s">
        <v>319</v>
      </c>
      <c r="B20" s="1">
        <v>20.0</v>
      </c>
    </row>
    <row r="21">
      <c r="A21" s="1" t="s">
        <v>320</v>
      </c>
      <c r="B21" s="1">
        <v>21.0</v>
      </c>
    </row>
    <row r="22">
      <c r="A22" s="1" t="s">
        <v>321</v>
      </c>
      <c r="B22" s="1">
        <v>22.0</v>
      </c>
    </row>
    <row r="23">
      <c r="A23" s="1" t="s">
        <v>322</v>
      </c>
      <c r="B23" s="1">
        <v>23.0</v>
      </c>
    </row>
    <row r="24">
      <c r="A24" s="1" t="s">
        <v>323</v>
      </c>
      <c r="B24" s="1">
        <v>24.0</v>
      </c>
    </row>
    <row r="25">
      <c r="A25" s="1" t="s">
        <v>324</v>
      </c>
      <c r="B25" s="1">
        <v>25.0</v>
      </c>
    </row>
    <row r="26">
      <c r="A26" s="1" t="s">
        <v>325</v>
      </c>
      <c r="B26" s="1">
        <v>26.0</v>
      </c>
    </row>
    <row r="27">
      <c r="A27" s="1" t="s">
        <v>326</v>
      </c>
      <c r="B27" s="1">
        <v>27.0</v>
      </c>
    </row>
    <row r="28">
      <c r="A28" s="1" t="s">
        <v>327</v>
      </c>
      <c r="B28" s="1">
        <v>28.0</v>
      </c>
    </row>
    <row r="29">
      <c r="A29" s="1" t="s">
        <v>328</v>
      </c>
      <c r="B29" s="1">
        <v>29.0</v>
      </c>
    </row>
    <row r="30">
      <c r="A30" s="1" t="s">
        <v>329</v>
      </c>
      <c r="B30" s="1">
        <v>30.0</v>
      </c>
    </row>
    <row r="31">
      <c r="A31" s="1" t="s">
        <v>330</v>
      </c>
      <c r="B31" s="1">
        <v>31.0</v>
      </c>
    </row>
    <row r="32">
      <c r="A32" s="1" t="s">
        <v>331</v>
      </c>
      <c r="B32" s="1">
        <v>32.0</v>
      </c>
    </row>
    <row r="33">
      <c r="A33" s="1" t="s">
        <v>332</v>
      </c>
      <c r="B33" s="1">
        <v>33.0</v>
      </c>
    </row>
    <row r="34">
      <c r="A34" s="1" t="s">
        <v>333</v>
      </c>
      <c r="B34" s="1">
        <v>34.0</v>
      </c>
    </row>
    <row r="35">
      <c r="A35" s="1" t="s">
        <v>334</v>
      </c>
      <c r="B35" s="1">
        <v>35.0</v>
      </c>
    </row>
    <row r="36">
      <c r="A36" s="1" t="s">
        <v>335</v>
      </c>
      <c r="B36" s="1">
        <v>36.0</v>
      </c>
    </row>
    <row r="37">
      <c r="A37" s="1" t="s">
        <v>336</v>
      </c>
      <c r="B37" s="1">
        <v>37.0</v>
      </c>
    </row>
    <row r="38">
      <c r="A38" s="1" t="s">
        <v>337</v>
      </c>
      <c r="B38" s="1">
        <v>38.0</v>
      </c>
    </row>
    <row r="39">
      <c r="A39" s="1" t="s">
        <v>338</v>
      </c>
      <c r="B39" s="1">
        <v>39.0</v>
      </c>
    </row>
    <row r="40">
      <c r="A40" s="1" t="s">
        <v>339</v>
      </c>
      <c r="B40" s="1">
        <v>40.0</v>
      </c>
    </row>
    <row r="41">
      <c r="A41" s="1" t="s">
        <v>340</v>
      </c>
      <c r="B41" s="1">
        <v>41.0</v>
      </c>
    </row>
    <row r="42">
      <c r="A42" s="1" t="s">
        <v>341</v>
      </c>
      <c r="B42" s="1">
        <v>42.0</v>
      </c>
    </row>
    <row r="43">
      <c r="A43" s="1" t="s">
        <v>342</v>
      </c>
      <c r="B43" s="1">
        <v>43.0</v>
      </c>
    </row>
    <row r="44">
      <c r="A44" s="1" t="s">
        <v>343</v>
      </c>
      <c r="B44" s="1">
        <v>44.0</v>
      </c>
    </row>
    <row r="45">
      <c r="A45" s="1" t="s">
        <v>344</v>
      </c>
      <c r="B45" s="1">
        <v>45.0</v>
      </c>
    </row>
    <row r="46">
      <c r="A46" s="1" t="s">
        <v>345</v>
      </c>
      <c r="B46" s="1">
        <v>46.0</v>
      </c>
    </row>
    <row r="47">
      <c r="A47" s="1" t="s">
        <v>346</v>
      </c>
      <c r="B47" s="1">
        <v>47.0</v>
      </c>
    </row>
    <row r="48">
      <c r="A48" s="1" t="s">
        <v>347</v>
      </c>
      <c r="B48" s="1">
        <v>48.0</v>
      </c>
    </row>
    <row r="49">
      <c r="A49" s="1" t="s">
        <v>348</v>
      </c>
      <c r="B49" s="1">
        <v>49.0</v>
      </c>
    </row>
    <row r="50">
      <c r="A50" s="1" t="s">
        <v>349</v>
      </c>
      <c r="B50" s="1">
        <v>50.0</v>
      </c>
    </row>
    <row r="51">
      <c r="A51" s="1" t="s">
        <v>350</v>
      </c>
      <c r="B51" s="1">
        <v>51.0</v>
      </c>
    </row>
    <row r="52">
      <c r="A52" s="1" t="s">
        <v>351</v>
      </c>
      <c r="B52" s="1">
        <v>52.0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tr">
        <f>IFERROR(__xludf.DUMMYFUNCTION("SPLIT(REGEXREPLACE(REGEXREPLACE(Sheet1!A1&amp;"""",""(?s)(.{1})"",""$1""&amp;CHAR(127)),""'"",""''""),CHAR(127))"),"M")</f>
        <v>M</v>
      </c>
      <c r="B1" s="2" t="str">
        <f>IFERROR(__xludf.DUMMYFUNCTION("""COMPUTED_VALUE"""),"V")</f>
        <v>V</v>
      </c>
      <c r="C1" s="2" t="str">
        <f>IFERROR(__xludf.DUMMYFUNCTION("""COMPUTED_VALUE"""),"W")</f>
        <v>W</v>
      </c>
      <c r="D1" s="2" t="str">
        <f>IFERROR(__xludf.DUMMYFUNCTION("""COMPUTED_VALUE"""),"p")</f>
        <v>p</v>
      </c>
      <c r="E1" s="2" t="str">
        <f>IFERROR(__xludf.DUMMYFUNCTION("""COMPUTED_VALUE"""),"z")</f>
        <v>z</v>
      </c>
      <c r="F1" s="2" t="str">
        <f>IFERROR(__xludf.DUMMYFUNCTION("""COMPUTED_VALUE"""),"T")</f>
        <v>T</v>
      </c>
      <c r="G1" s="2" t="str">
        <f>IFERROR(__xludf.DUMMYFUNCTION("""COMPUTED_VALUE"""),"T")</f>
        <v>T</v>
      </c>
      <c r="H1" s="2" t="str">
        <f>IFERROR(__xludf.DUMMYFUNCTION("""COMPUTED_VALUE"""),"r")</f>
        <v>r</v>
      </c>
      <c r="I1" s="2" t="str">
        <f>IFERROR(__xludf.DUMMYFUNCTION("""COMPUTED_VALUE"""),"T")</f>
        <v>T</v>
      </c>
      <c r="J1" s="2" t="str">
        <f>IFERROR(__xludf.DUMMYFUNCTION("""COMPUTED_VALUE"""),"F")</f>
        <v>F</v>
      </c>
      <c r="K1" s="2" t="str">
        <f>IFERROR(__xludf.DUMMYFUNCTION("""COMPUTED_VALUE"""),"N")</f>
        <v>N</v>
      </c>
      <c r="L1" s="2" t="str">
        <f>IFERROR(__xludf.DUMMYFUNCTION("""COMPUTED_VALUE"""),"N")</f>
        <v>N</v>
      </c>
      <c r="M1" s="2" t="str">
        <f>IFERROR(__xludf.DUMMYFUNCTION("""COMPUTED_VALUE"""),"L")</f>
        <v>L</v>
      </c>
      <c r="N1" s="2" t="str">
        <f>IFERROR(__xludf.DUMMYFUNCTION("""COMPUTED_VALUE"""),"t")</f>
        <v>t</v>
      </c>
      <c r="O1" s="2" t="str">
        <f>IFERROR(__xludf.DUMMYFUNCTION("""COMPUTED_VALUE"""),"s")</f>
        <v>s</v>
      </c>
      <c r="P1" s="2" t="str">
        <f>IFERROR(__xludf.DUMMYFUNCTION("""COMPUTED_VALUE"""),"s")</f>
        <v>s</v>
      </c>
      <c r="Q1" s="2" t="str">
        <f>IFERROR(__xludf.DUMMYFUNCTION("""COMPUTED_VALUE"""),"j")</f>
        <v>j</v>
      </c>
      <c r="R1" s="2" t="str">
        <f>IFERROR(__xludf.DUMMYFUNCTION("""COMPUTED_VALUE"""),"V")</f>
        <v>V</v>
      </c>
    </row>
    <row r="2">
      <c r="A2" s="2" t="str">
        <f>IFERROR(__xludf.DUMMYFUNCTION("SPLIT(REGEXREPLACE(REGEXREPLACE(Sheet1!A2&amp;"""",""(?s)(.{1})"",""$1""&amp;CHAR(127)),""'"",""''""),CHAR(127))"),"h")</f>
        <v>h</v>
      </c>
      <c r="B2" s="2" t="str">
        <f>IFERROR(__xludf.DUMMYFUNCTION("""COMPUTED_VALUE"""),"R")</f>
        <v>R</v>
      </c>
      <c r="C2" s="2" t="str">
        <f>IFERROR(__xludf.DUMMYFUNCTION("""COMPUTED_VALUE"""),"J")</f>
        <v>J</v>
      </c>
      <c r="D2" s="2" t="str">
        <f>IFERROR(__xludf.DUMMYFUNCTION("""COMPUTED_VALUE"""),"n")</f>
        <v>n</v>
      </c>
      <c r="E2" s="2" t="str">
        <f>IFERROR(__xludf.DUMMYFUNCTION("""COMPUTED_VALUE"""),"c")</f>
        <v>c</v>
      </c>
      <c r="F2" s="2" t="str">
        <f>IFERROR(__xludf.DUMMYFUNCTION("""COMPUTED_VALUE"""),"n")</f>
        <v>n</v>
      </c>
      <c r="G2" s="2" t="str">
        <f>IFERROR(__xludf.DUMMYFUNCTION("""COMPUTED_VALUE"""),"J")</f>
        <v>J</v>
      </c>
      <c r="H2" s="2" t="str">
        <f>IFERROR(__xludf.DUMMYFUNCTION("""COMPUTED_VALUE"""),"C")</f>
        <v>C</v>
      </c>
      <c r="I2" s="2" t="str">
        <f>IFERROR(__xludf.DUMMYFUNCTION("""COMPUTED_VALUE"""),"n")</f>
        <v>n</v>
      </c>
      <c r="J2" s="2" t="str">
        <f>IFERROR(__xludf.DUMMYFUNCTION("""COMPUTED_VALUE"""),"h")</f>
        <v>h</v>
      </c>
      <c r="K2" s="2" t="str">
        <f>IFERROR(__xludf.DUMMYFUNCTION("""COMPUTED_VALUE"""),"P")</f>
        <v>P</v>
      </c>
      <c r="L2" s="2" t="str">
        <f>IFERROR(__xludf.DUMMYFUNCTION("""COMPUTED_VALUE"""),"C")</f>
        <v>C</v>
      </c>
      <c r="M2" s="2" t="str">
        <f>IFERROR(__xludf.DUMMYFUNCTION("""COMPUTED_VALUE"""),"n")</f>
        <v>n</v>
      </c>
      <c r="N2" s="2" t="str">
        <f>IFERROR(__xludf.DUMMYFUNCTION("""COMPUTED_VALUE"""),"B")</f>
        <v>B</v>
      </c>
      <c r="O2" s="2" t="str">
        <f>IFERROR(__xludf.DUMMYFUNCTION("""COMPUTED_VALUE"""),"S")</f>
        <v>S</v>
      </c>
      <c r="P2" s="2" t="str">
        <f>IFERROR(__xludf.DUMMYFUNCTION("""COMPUTED_VALUE"""),"b")</f>
        <v>b</v>
      </c>
      <c r="Q2" s="2" t="str">
        <f>IFERROR(__xludf.DUMMYFUNCTION("""COMPUTED_VALUE"""),"C")</f>
        <v>C</v>
      </c>
      <c r="R2" s="2" t="str">
        <f>IFERROR(__xludf.DUMMYFUNCTION("""COMPUTED_VALUE"""),"Q")</f>
        <v>Q</v>
      </c>
      <c r="S2" s="2" t="str">
        <f>IFERROR(__xludf.DUMMYFUNCTION("""COMPUTED_VALUE"""),"R")</f>
        <v>R</v>
      </c>
      <c r="T2" s="2" t="str">
        <f>IFERROR(__xludf.DUMMYFUNCTION("""COMPUTED_VALUE"""),"h")</f>
        <v>h</v>
      </c>
      <c r="U2" s="2" t="str">
        <f>IFERROR(__xludf.DUMMYFUNCTION("""COMPUTED_VALUE"""),"h")</f>
        <v>h</v>
      </c>
      <c r="V2" s="2" t="str">
        <f>IFERROR(__xludf.DUMMYFUNCTION("""COMPUTED_VALUE"""),"Q")</f>
        <v>Q</v>
      </c>
      <c r="W2" s="2" t="str">
        <f>IFERROR(__xludf.DUMMYFUNCTION("""COMPUTED_VALUE"""),"R")</f>
        <v>R</v>
      </c>
      <c r="X2" s="2" t="str">
        <f>IFERROR(__xludf.DUMMYFUNCTION("""COMPUTED_VALUE"""),"P")</f>
        <v>P</v>
      </c>
      <c r="Y2" s="2" t="str">
        <f>IFERROR(__xludf.DUMMYFUNCTION("""COMPUTED_VALUE"""),"F")</f>
        <v>F</v>
      </c>
      <c r="Z2" s="2" t="str">
        <f>IFERROR(__xludf.DUMMYFUNCTION("""COMPUTED_VALUE"""),"H")</f>
        <v>H</v>
      </c>
      <c r="AA2" s="2" t="str">
        <f>IFERROR(__xludf.DUMMYFUNCTION("""COMPUTED_VALUE"""),"m")</f>
        <v>m</v>
      </c>
      <c r="AB2" s="2" t="str">
        <f>IFERROR(__xludf.DUMMYFUNCTION("""COMPUTED_VALUE"""),"s")</f>
        <v>s</v>
      </c>
      <c r="AC2" s="2" t="str">
        <f>IFERROR(__xludf.DUMMYFUNCTION("""COMPUTED_VALUE"""),"b")</f>
        <v>b</v>
      </c>
      <c r="AD2" s="2" t="str">
        <f>IFERROR(__xludf.DUMMYFUNCTION("""COMPUTED_VALUE"""),"H")</f>
        <v>H</v>
      </c>
      <c r="AE2" s="2" t="str">
        <f>IFERROR(__xludf.DUMMYFUNCTION("""COMPUTED_VALUE"""),"L")</f>
        <v>L</v>
      </c>
      <c r="AF2" s="2" t="str">
        <f>IFERROR(__xludf.DUMMYFUNCTION("""COMPUTED_VALUE"""),"z")</f>
        <v>z</v>
      </c>
      <c r="AG2" s="2" t="str">
        <f>IFERROR(__xludf.DUMMYFUNCTION("""COMPUTED_VALUE"""),"b")</f>
        <v>b</v>
      </c>
      <c r="AH2" s="2" t="str">
        <f>IFERROR(__xludf.DUMMYFUNCTION("""COMPUTED_VALUE"""),"L")</f>
        <v>L</v>
      </c>
      <c r="AI2" s="2" t="str">
        <f>IFERROR(__xludf.DUMMYFUNCTION("""COMPUTED_VALUE"""),"N")</f>
        <v>N</v>
      </c>
      <c r="AJ2" s="2" t="str">
        <f>IFERROR(__xludf.DUMMYFUNCTION("""COMPUTED_VALUE"""),"H")</f>
        <v>H</v>
      </c>
      <c r="AK2" s="2" t="str">
        <f>IFERROR(__xludf.DUMMYFUNCTION("""COMPUTED_VALUE"""),"s")</f>
        <v>s</v>
      </c>
      <c r="AL2" s="2" t="str">
        <f>IFERROR(__xludf.DUMMYFUNCTION("""COMPUTED_VALUE"""),"j")</f>
        <v>j</v>
      </c>
      <c r="AM2" s="2" t="str">
        <f>IFERROR(__xludf.DUMMYFUNCTION("""COMPUTED_VALUE"""),"N")</f>
        <v>N</v>
      </c>
      <c r="AN2" s="2" t="str">
        <f>IFERROR(__xludf.DUMMYFUNCTION("""COMPUTED_VALUE"""),"N")</f>
        <v>N</v>
      </c>
      <c r="AO2" s="2" t="str">
        <f>IFERROR(__xludf.DUMMYFUNCTION("""COMPUTED_VALUE"""),"F")</f>
        <v>F</v>
      </c>
      <c r="AP2" s="2" t="str">
        <f>IFERROR(__xludf.DUMMYFUNCTION("""COMPUTED_VALUE"""),"m")</f>
        <v>m</v>
      </c>
      <c r="AQ2" s="2" t="str">
        <f>IFERROR(__xludf.DUMMYFUNCTION("""COMPUTED_VALUE"""),"G")</f>
        <v>G</v>
      </c>
      <c r="AR2" s="2" t="str">
        <f>IFERROR(__xludf.DUMMYFUNCTION("""COMPUTED_VALUE"""),"G")</f>
        <v>G</v>
      </c>
      <c r="AS2" s="2" t="str">
        <f>IFERROR(__xludf.DUMMYFUNCTION("""COMPUTED_VALUE"""),"G")</f>
        <v>G</v>
      </c>
      <c r="AT2" s="2" t="str">
        <f>IFERROR(__xludf.DUMMYFUNCTION("""COMPUTED_VALUE"""),"s")</f>
        <v>s</v>
      </c>
      <c r="AU2" s="2" t="str">
        <f>IFERROR(__xludf.DUMMYFUNCTION("""COMPUTED_VALUE"""),"G")</f>
        <v>G</v>
      </c>
      <c r="AV2" s="2" t="str">
        <f>IFERROR(__xludf.DUMMYFUNCTION("""COMPUTED_VALUE"""),"F")</f>
        <v>F</v>
      </c>
    </row>
    <row r="3">
      <c r="A3" s="2" t="str">
        <f>IFERROR(__xludf.DUMMYFUNCTION("SPLIT(REGEXREPLACE(REGEXREPLACE(Sheet1!A3&amp;"""",""(?s)(.{1})"",""$1""&amp;CHAR(127)),""'"",""''""),CHAR(127))"),"l")</f>
        <v>l</v>
      </c>
      <c r="B3" s="2" t="str">
        <f>IFERROR(__xludf.DUMMYFUNCTION("""COMPUTED_VALUE"""),"S")</f>
        <v>S</v>
      </c>
      <c r="C3" s="2" t="str">
        <f>IFERROR(__xludf.DUMMYFUNCTION("""COMPUTED_VALUE"""),"B")</f>
        <v>B</v>
      </c>
      <c r="D3" s="2" t="str">
        <f>IFERROR(__xludf.DUMMYFUNCTION("""COMPUTED_VALUE"""),"Q")</f>
        <v>Q</v>
      </c>
      <c r="E3" s="2" t="str">
        <f>IFERROR(__xludf.DUMMYFUNCTION("""COMPUTED_VALUE"""),"J")</f>
        <v>J</v>
      </c>
      <c r="F3" s="2" t="str">
        <f>IFERROR(__xludf.DUMMYFUNCTION("""COMPUTED_VALUE"""),"B")</f>
        <v>B</v>
      </c>
      <c r="G3" s="2" t="str">
        <f>IFERROR(__xludf.DUMMYFUNCTION("""COMPUTED_VALUE"""),"B")</f>
        <v>B</v>
      </c>
      <c r="H3" s="2" t="str">
        <f>IFERROR(__xludf.DUMMYFUNCTION("""COMPUTED_VALUE"""),"B")</f>
        <v>B</v>
      </c>
      <c r="I3" s="2" t="str">
        <f>IFERROR(__xludf.DUMMYFUNCTION("""COMPUTED_VALUE"""),"B")</f>
        <v>B</v>
      </c>
      <c r="J3" s="2" t="str">
        <f>IFERROR(__xludf.DUMMYFUNCTION("""COMPUTED_VALUE"""),"c")</f>
        <v>c</v>
      </c>
      <c r="K3" s="2" t="str">
        <f>IFERROR(__xludf.DUMMYFUNCTION("""COMPUTED_VALUE"""),"n")</f>
        <v>n</v>
      </c>
      <c r="L3" s="2" t="str">
        <f>IFERROR(__xludf.DUMMYFUNCTION("""COMPUTED_VALUE"""),"c")</f>
        <v>c</v>
      </c>
      <c r="M3" s="2" t="str">
        <f>IFERROR(__xludf.DUMMYFUNCTION("""COMPUTED_VALUE"""),"c")</f>
        <v>c</v>
      </c>
      <c r="N3" s="2" t="str">
        <f>IFERROR(__xludf.DUMMYFUNCTION("""COMPUTED_VALUE"""),"n")</f>
        <v>n</v>
      </c>
      <c r="O3" s="2" t="str">
        <f>IFERROR(__xludf.DUMMYFUNCTION("""COMPUTED_VALUE"""),"Q")</f>
        <v>Q</v>
      </c>
      <c r="P3" s="2" t="str">
        <f>IFERROR(__xludf.DUMMYFUNCTION("""COMPUTED_VALUE"""),"v")</f>
        <v>v</v>
      </c>
      <c r="Q3" s="2" t="str">
        <f>IFERROR(__xludf.DUMMYFUNCTION("""COMPUTED_VALUE"""),"B")</f>
        <v>B</v>
      </c>
      <c r="R3" s="2" t="str">
        <f>IFERROR(__xludf.DUMMYFUNCTION("""COMPUTED_VALUE"""),"n")</f>
        <v>n</v>
      </c>
      <c r="S3" s="2" t="str">
        <f>IFERROR(__xludf.DUMMYFUNCTION("""COMPUTED_VALUE"""),"P")</f>
        <v>P</v>
      </c>
      <c r="T3" s="2" t="str">
        <f>IFERROR(__xludf.DUMMYFUNCTION("""COMPUTED_VALUE"""),"Q")</f>
        <v>Q</v>
      </c>
      <c r="U3" s="2" t="str">
        <f>IFERROR(__xludf.DUMMYFUNCTION("""COMPUTED_VALUE"""),"z")</f>
        <v>z</v>
      </c>
      <c r="V3" s="2" t="str">
        <f>IFERROR(__xludf.DUMMYFUNCTION("""COMPUTED_VALUE"""),"n")</f>
        <v>n</v>
      </c>
      <c r="W3" s="2" t="str">
        <f>IFERROR(__xludf.DUMMYFUNCTION("""COMPUTED_VALUE"""),"f")</f>
        <v>f</v>
      </c>
      <c r="X3" s="2" t="str">
        <f>IFERROR(__xludf.DUMMYFUNCTION("""COMPUTED_VALUE"""),"r")</f>
        <v>r</v>
      </c>
      <c r="Y3" s="2" t="str">
        <f>IFERROR(__xludf.DUMMYFUNCTION("""COMPUTED_VALUE"""),"g")</f>
        <v>g</v>
      </c>
      <c r="Z3" s="2" t="str">
        <f>IFERROR(__xludf.DUMMYFUNCTION("""COMPUTED_VALUE"""),"w")</f>
        <v>w</v>
      </c>
      <c r="AA3" s="2" t="str">
        <f>IFERROR(__xludf.DUMMYFUNCTION("""COMPUTED_VALUE"""),"l")</f>
        <v>l</v>
      </c>
      <c r="AB3" s="2" t="str">
        <f>IFERROR(__xludf.DUMMYFUNCTION("""COMPUTED_VALUE"""),"r")</f>
        <v>r</v>
      </c>
      <c r="AC3" s="2" t="str">
        <f>IFERROR(__xludf.DUMMYFUNCTION("""COMPUTED_VALUE"""),"T")</f>
        <v>T</v>
      </c>
      <c r="AD3" s="2" t="str">
        <f>IFERROR(__xludf.DUMMYFUNCTION("""COMPUTED_VALUE"""),"Z")</f>
        <v>Z</v>
      </c>
      <c r="AE3" s="2" t="str">
        <f>IFERROR(__xludf.DUMMYFUNCTION("""COMPUTED_VALUE"""),"f")</f>
        <v>f</v>
      </c>
      <c r="AF3" s="2" t="str">
        <f>IFERROR(__xludf.DUMMYFUNCTION("""COMPUTED_VALUE"""),"D")</f>
        <v>D</v>
      </c>
      <c r="AG3" s="2" t="str">
        <f>IFERROR(__xludf.DUMMYFUNCTION("""COMPUTED_VALUE"""),"w")</f>
        <v>w</v>
      </c>
      <c r="AH3" s="2" t="str">
        <f>IFERROR(__xludf.DUMMYFUNCTION("""COMPUTED_VALUE"""),"T")</f>
        <v>T</v>
      </c>
      <c r="AI3" s="2" t="str">
        <f>IFERROR(__xludf.DUMMYFUNCTION("""COMPUTED_VALUE"""),"f")</f>
        <v>f</v>
      </c>
      <c r="AJ3" s="2" t="str">
        <f>IFERROR(__xludf.DUMMYFUNCTION("""COMPUTED_VALUE"""),"W")</f>
        <v>W</v>
      </c>
      <c r="AK3" s="2" t="str">
        <f>IFERROR(__xludf.DUMMYFUNCTION("""COMPUTED_VALUE"""),"q")</f>
        <v>q</v>
      </c>
      <c r="AL3" s="2" t="str">
        <f>IFERROR(__xludf.DUMMYFUNCTION("""COMPUTED_VALUE"""),"r")</f>
        <v>r</v>
      </c>
      <c r="AM3" s="2" t="str">
        <f>IFERROR(__xludf.DUMMYFUNCTION("""COMPUTED_VALUE"""),"r")</f>
        <v>r</v>
      </c>
      <c r="AN3" s="2" t="str">
        <f>IFERROR(__xludf.DUMMYFUNCTION("""COMPUTED_VALUE"""),"p")</f>
        <v>p</v>
      </c>
      <c r="AO3" s="2" t="str">
        <f>IFERROR(__xludf.DUMMYFUNCTION("""COMPUTED_VALUE"""),"g")</f>
        <v>g</v>
      </c>
      <c r="AP3" s="2" t="str">
        <f>IFERROR(__xludf.DUMMYFUNCTION("""COMPUTED_VALUE"""),"M")</f>
        <v>M</v>
      </c>
      <c r="AQ3" s="2" t="str">
        <f>IFERROR(__xludf.DUMMYFUNCTION("""COMPUTED_VALUE"""),"p")</f>
        <v>p</v>
      </c>
      <c r="AR3" s="2" t="str">
        <f>IFERROR(__xludf.DUMMYFUNCTION("""COMPUTED_VALUE"""),"w")</f>
        <v>w</v>
      </c>
    </row>
    <row r="4">
      <c r="A4" s="2" t="str">
        <f>IFERROR(__xludf.DUMMYFUNCTION("SPLIT(REGEXREPLACE(REGEXREPLACE(Sheet1!A4&amp;"""",""(?s)(.{1})"",""$1""&amp;CHAR(127)),""'"",""''""),CHAR(127))"),"s")</f>
        <v>s</v>
      </c>
      <c r="B4" s="2" t="str">
        <f>IFERROR(__xludf.DUMMYFUNCTION("""COMPUTED_VALUE"""),"R")</f>
        <v>R</v>
      </c>
      <c r="C4" s="2" t="str">
        <f>IFERROR(__xludf.DUMMYFUNCTION("""COMPUTED_VALUE"""),"P")</f>
        <v>P</v>
      </c>
      <c r="D4" s="2" t="str">
        <f>IFERROR(__xludf.DUMMYFUNCTION("""COMPUTED_VALUE"""),"g")</f>
        <v>g</v>
      </c>
      <c r="E4" s="2" t="str">
        <f>IFERROR(__xludf.DUMMYFUNCTION("""COMPUTED_VALUE"""),"r")</f>
        <v>r</v>
      </c>
      <c r="F4" s="2" t="str">
        <f>IFERROR(__xludf.DUMMYFUNCTION("""COMPUTED_VALUE"""),"z")</f>
        <v>z</v>
      </c>
      <c r="G4" s="2" t="str">
        <f>IFERROR(__xludf.DUMMYFUNCTION("""COMPUTED_VALUE"""),"S")</f>
        <v>S</v>
      </c>
      <c r="H4" s="2" t="str">
        <f>IFERROR(__xludf.DUMMYFUNCTION("""COMPUTED_VALUE"""),"g")</f>
        <v>g</v>
      </c>
      <c r="I4" s="2" t="str">
        <f>IFERROR(__xludf.DUMMYFUNCTION("""COMPUTED_VALUE"""),"r")</f>
        <v>r</v>
      </c>
      <c r="J4" s="2" t="str">
        <f>IFERROR(__xludf.DUMMYFUNCTION("""COMPUTED_VALUE"""),"S")</f>
        <v>S</v>
      </c>
      <c r="K4" s="2" t="str">
        <f>IFERROR(__xludf.DUMMYFUNCTION("""COMPUTED_VALUE"""),"b")</f>
        <v>b</v>
      </c>
      <c r="L4" s="2" t="str">
        <f>IFERROR(__xludf.DUMMYFUNCTION("""COMPUTED_VALUE"""),"f")</f>
        <v>f</v>
      </c>
      <c r="M4" s="2" t="str">
        <f>IFERROR(__xludf.DUMMYFUNCTION("""COMPUTED_VALUE"""),"T")</f>
        <v>T</v>
      </c>
      <c r="N4" s="2" t="str">
        <f>IFERROR(__xludf.DUMMYFUNCTION("""COMPUTED_VALUE"""),"r")</f>
        <v>r</v>
      </c>
      <c r="O4" s="2" t="str">
        <f>IFERROR(__xludf.DUMMYFUNCTION("""COMPUTED_VALUE"""),"g")</f>
        <v>g</v>
      </c>
      <c r="P4" s="2" t="str">
        <f>IFERROR(__xludf.DUMMYFUNCTION("""COMPUTED_VALUE"""),"s")</f>
        <v>s</v>
      </c>
      <c r="Q4" s="2" t="str">
        <f>IFERROR(__xludf.DUMMYFUNCTION("""COMPUTED_VALUE"""),"p")</f>
        <v>p</v>
      </c>
      <c r="R4" s="2" t="str">
        <f>IFERROR(__xludf.DUMMYFUNCTION("""COMPUTED_VALUE"""),"B")</f>
        <v>B</v>
      </c>
      <c r="S4" s="2" t="str">
        <f>IFERROR(__xludf.DUMMYFUNCTION("""COMPUTED_VALUE"""),"P")</f>
        <v>P</v>
      </c>
      <c r="T4" s="2" t="str">
        <f>IFERROR(__xludf.DUMMYFUNCTION("""COMPUTED_VALUE"""),"s")</f>
        <v>s</v>
      </c>
      <c r="U4" s="2" t="str">
        <f>IFERROR(__xludf.DUMMYFUNCTION("""COMPUTED_VALUE"""),"D")</f>
        <v>D</v>
      </c>
      <c r="V4" s="2" t="str">
        <f>IFERROR(__xludf.DUMMYFUNCTION("""COMPUTED_VALUE"""),"W")</f>
        <v>W</v>
      </c>
      <c r="W4" s="2" t="str">
        <f>IFERROR(__xludf.DUMMYFUNCTION("""COMPUTED_VALUE"""),"W")</f>
        <v>W</v>
      </c>
      <c r="X4" s="2" t="str">
        <f>IFERROR(__xludf.DUMMYFUNCTION("""COMPUTED_VALUE"""),"T")</f>
        <v>T</v>
      </c>
      <c r="Y4" s="2" t="str">
        <f>IFERROR(__xludf.DUMMYFUNCTION("""COMPUTED_VALUE"""),"m")</f>
        <v>m</v>
      </c>
      <c r="Z4" s="2" t="str">
        <f>IFERROR(__xludf.DUMMYFUNCTION("""COMPUTED_VALUE"""),"d")</f>
        <v>d</v>
      </c>
      <c r="AA4" s="2" t="str">
        <f>IFERROR(__xludf.DUMMYFUNCTION("""COMPUTED_VALUE"""),"n")</f>
        <v>n</v>
      </c>
      <c r="AB4" s="2" t="str">
        <f>IFERROR(__xludf.DUMMYFUNCTION("""COMPUTED_VALUE"""),"v")</f>
        <v>v</v>
      </c>
      <c r="AC4" s="2" t="str">
        <f>IFERROR(__xludf.DUMMYFUNCTION("""COMPUTED_VALUE"""),"d")</f>
        <v>d</v>
      </c>
      <c r="AD4" s="2" t="str">
        <f>IFERROR(__xludf.DUMMYFUNCTION("""COMPUTED_VALUE"""),"Z")</f>
        <v>Z</v>
      </c>
      <c r="AE4" s="2" t="str">
        <f>IFERROR(__xludf.DUMMYFUNCTION("""COMPUTED_VALUE"""),"W")</f>
        <v>W</v>
      </c>
      <c r="AF4" s="2" t="str">
        <f>IFERROR(__xludf.DUMMYFUNCTION("""COMPUTED_VALUE"""),"Z")</f>
        <v>Z</v>
      </c>
      <c r="AG4" s="2" t="str">
        <f>IFERROR(__xludf.DUMMYFUNCTION("""COMPUTED_VALUE"""),"w")</f>
        <v>w</v>
      </c>
      <c r="AH4" s="2" t="str">
        <f>IFERROR(__xludf.DUMMYFUNCTION("""COMPUTED_VALUE"""),"T")</f>
        <v>T</v>
      </c>
      <c r="AI4" s="2" t="str">
        <f>IFERROR(__xludf.DUMMYFUNCTION("""COMPUTED_VALUE"""),"m")</f>
        <v>m</v>
      </c>
      <c r="AJ4" s="2" t="str">
        <f>IFERROR(__xludf.DUMMYFUNCTION("""COMPUTED_VALUE"""),"w")</f>
        <v>w</v>
      </c>
      <c r="AK4" s="2" t="str">
        <f>IFERROR(__xludf.DUMMYFUNCTION("""COMPUTED_VALUE"""),"v")</f>
        <v>v</v>
      </c>
      <c r="AL4" s="2" t="str">
        <f>IFERROR(__xludf.DUMMYFUNCTION("""COMPUTED_VALUE"""),"d")</f>
        <v>d</v>
      </c>
      <c r="AM4" s="2" t="str">
        <f>IFERROR(__xludf.DUMMYFUNCTION("""COMPUTED_VALUE"""),"m")</f>
        <v>m</v>
      </c>
      <c r="AN4" s="2" t="str">
        <f>IFERROR(__xludf.DUMMYFUNCTION("""COMPUTED_VALUE"""),"d")</f>
        <v>d</v>
      </c>
    </row>
    <row r="5">
      <c r="A5" s="2" t="str">
        <f>IFERROR(__xludf.DUMMYFUNCTION("SPLIT(REGEXREPLACE(REGEXREPLACE(Sheet1!A5&amp;"""",""(?s)(.{1})"",""$1""&amp;CHAR(127)),""'"",""''""),CHAR(127))"),"t")</f>
        <v>t</v>
      </c>
      <c r="B5" s="2" t="str">
        <f>IFERROR(__xludf.DUMMYFUNCTION("""COMPUTED_VALUE"""),"V")</f>
        <v>V</v>
      </c>
      <c r="C5" s="2" t="str">
        <f>IFERROR(__xludf.DUMMYFUNCTION("""COMPUTED_VALUE"""),"G")</f>
        <v>G</v>
      </c>
      <c r="D5" s="2" t="str">
        <f>IFERROR(__xludf.DUMMYFUNCTION("""COMPUTED_VALUE"""),"p")</f>
        <v>p</v>
      </c>
      <c r="E5" s="2" t="str">
        <f>IFERROR(__xludf.DUMMYFUNCTION("""COMPUTED_VALUE"""),"C")</f>
        <v>C</v>
      </c>
      <c r="F5" s="2" t="str">
        <f>IFERROR(__xludf.DUMMYFUNCTION("""COMPUTED_VALUE"""),"G")</f>
        <v>G</v>
      </c>
      <c r="G5" s="2" t="str">
        <f>IFERROR(__xludf.DUMMYFUNCTION("""COMPUTED_VALUE"""),"q")</f>
        <v>q</v>
      </c>
      <c r="H5" s="2" t="str">
        <f>IFERROR(__xludf.DUMMYFUNCTION("""COMPUTED_VALUE"""),"C")</f>
        <v>C</v>
      </c>
      <c r="I5" s="2" t="str">
        <f>IFERROR(__xludf.DUMMYFUNCTION("""COMPUTED_VALUE"""),"G")</f>
        <v>G</v>
      </c>
      <c r="J5" s="2" t="str">
        <f>IFERROR(__xludf.DUMMYFUNCTION("""COMPUTED_VALUE"""),"j")</f>
        <v>j</v>
      </c>
      <c r="K5" s="2" t="str">
        <f>IFERROR(__xludf.DUMMYFUNCTION("""COMPUTED_VALUE"""),"l")</f>
        <v>l</v>
      </c>
      <c r="L5" s="2" t="str">
        <f>IFERROR(__xludf.DUMMYFUNCTION("""COMPUTED_VALUE"""),"H")</f>
        <v>H</v>
      </c>
      <c r="M5" s="2" t="str">
        <f>IFERROR(__xludf.DUMMYFUNCTION("""COMPUTED_VALUE"""),"c")</f>
        <v>c</v>
      </c>
      <c r="N5" s="2" t="str">
        <f>IFERROR(__xludf.DUMMYFUNCTION("""COMPUTED_VALUE"""),"N")</f>
        <v>N</v>
      </c>
      <c r="O5" s="2" t="str">
        <f>IFERROR(__xludf.DUMMYFUNCTION("""COMPUTED_VALUE"""),"G")</f>
        <v>G</v>
      </c>
      <c r="P5" s="2" t="str">
        <f>IFERROR(__xludf.DUMMYFUNCTION("""COMPUTED_VALUE"""),"V")</f>
        <v>V</v>
      </c>
      <c r="Q5" s="2" t="str">
        <f>IFERROR(__xludf.DUMMYFUNCTION("""COMPUTED_VALUE"""),"N")</f>
        <v>N</v>
      </c>
      <c r="R5" s="2" t="str">
        <f>IFERROR(__xludf.DUMMYFUNCTION("""COMPUTED_VALUE"""),"H")</f>
        <v>H</v>
      </c>
      <c r="S5" s="2" t="str">
        <f>IFERROR(__xludf.DUMMYFUNCTION("""COMPUTED_VALUE"""),"Z")</f>
        <v>Z</v>
      </c>
      <c r="T5" s="2" t="str">
        <f>IFERROR(__xludf.DUMMYFUNCTION("""COMPUTED_VALUE"""),"D")</f>
        <v>D</v>
      </c>
      <c r="U5" s="2" t="str">
        <f>IFERROR(__xludf.DUMMYFUNCTION("""COMPUTED_VALUE"""),"m")</f>
        <v>m</v>
      </c>
      <c r="V5" s="2" t="str">
        <f>IFERROR(__xludf.DUMMYFUNCTION("""COMPUTED_VALUE"""),"n")</f>
        <v>n</v>
      </c>
      <c r="W5" s="2" t="str">
        <f>IFERROR(__xludf.DUMMYFUNCTION("""COMPUTED_VALUE"""),"Z")</f>
        <v>Z</v>
      </c>
      <c r="X5" s="2" t="str">
        <f>IFERROR(__xludf.DUMMYFUNCTION("""COMPUTED_VALUE"""),"M")</f>
        <v>M</v>
      </c>
      <c r="Y5" s="2" t="str">
        <f>IFERROR(__xludf.DUMMYFUNCTION("""COMPUTED_VALUE"""),"W")</f>
        <v>W</v>
      </c>
      <c r="Z5" s="2" t="str">
        <f>IFERROR(__xludf.DUMMYFUNCTION("""COMPUTED_VALUE"""),"d")</f>
        <v>d</v>
      </c>
      <c r="AA5" s="2" t="str">
        <f>IFERROR(__xludf.DUMMYFUNCTION("""COMPUTED_VALUE"""),"W")</f>
        <v>W</v>
      </c>
      <c r="AB5" s="2" t="str">
        <f>IFERROR(__xludf.DUMMYFUNCTION("""COMPUTED_VALUE"""),"M")</f>
        <v>M</v>
      </c>
      <c r="AC5" s="2" t="str">
        <f>IFERROR(__xludf.DUMMYFUNCTION("""COMPUTED_VALUE"""),"W")</f>
        <v>W</v>
      </c>
      <c r="AD5" s="2" t="str">
        <f>IFERROR(__xludf.DUMMYFUNCTION("""COMPUTED_VALUE"""),"C")</f>
        <v>C</v>
      </c>
      <c r="AE5" s="2" t="str">
        <f>IFERROR(__xludf.DUMMYFUNCTION("""COMPUTED_VALUE"""),"d")</f>
        <v>d</v>
      </c>
      <c r="AF5" s="2" t="str">
        <f>IFERROR(__xludf.DUMMYFUNCTION("""COMPUTED_VALUE"""),"Z")</f>
        <v>Z</v>
      </c>
      <c r="AG5" s="2" t="str">
        <f>IFERROR(__xludf.DUMMYFUNCTION("""COMPUTED_VALUE"""),"D")</f>
        <v>D</v>
      </c>
      <c r="AH5" s="2" t="str">
        <f>IFERROR(__xludf.DUMMYFUNCTION("""COMPUTED_VALUE"""),"v")</f>
        <v>v</v>
      </c>
      <c r="AI5" s="2" t="str">
        <f>IFERROR(__xludf.DUMMYFUNCTION("""COMPUTED_VALUE"""),"n")</f>
        <v>n</v>
      </c>
      <c r="AJ5" s="2" t="str">
        <f>IFERROR(__xludf.DUMMYFUNCTION("""COMPUTED_VALUE"""),"Z")</f>
        <v>Z</v>
      </c>
    </row>
    <row r="6">
      <c r="A6" s="2" t="str">
        <f>IFERROR(__xludf.DUMMYFUNCTION("SPLIT(REGEXREPLACE(REGEXREPLACE(Sheet1!A6&amp;"""",""(?s)(.{1})"",""$1""&amp;CHAR(127)),""'"",""''""),CHAR(127))"),"H")</f>
        <v>H</v>
      </c>
      <c r="B6" s="2" t="str">
        <f>IFERROR(__xludf.DUMMYFUNCTION("""COMPUTED_VALUE"""),"q")</f>
        <v>q</v>
      </c>
      <c r="C6" s="2" t="str">
        <f>IFERROR(__xludf.DUMMYFUNCTION("""COMPUTED_VALUE"""),"p")</f>
        <v>p</v>
      </c>
      <c r="D6" s="2" t="str">
        <f>IFERROR(__xludf.DUMMYFUNCTION("""COMPUTED_VALUE"""),"Q")</f>
        <v>Q</v>
      </c>
      <c r="E6" s="2" t="str">
        <f>IFERROR(__xludf.DUMMYFUNCTION("""COMPUTED_VALUE"""),"p")</f>
        <v>p</v>
      </c>
      <c r="F6" s="2" t="str">
        <f>IFERROR(__xludf.DUMMYFUNCTION("""COMPUTED_VALUE"""),"t")</f>
        <v>t</v>
      </c>
      <c r="G6" s="2" t="str">
        <f>IFERROR(__xludf.DUMMYFUNCTION("""COMPUTED_VALUE"""),"L")</f>
        <v>L</v>
      </c>
      <c r="H6" s="2" t="str">
        <f>IFERROR(__xludf.DUMMYFUNCTION("""COMPUTED_VALUE"""),"l")</f>
        <v>l</v>
      </c>
      <c r="I6" s="2" t="str">
        <f>IFERROR(__xludf.DUMMYFUNCTION("""COMPUTED_VALUE"""),"c")</f>
        <v>c</v>
      </c>
      <c r="J6" s="2" t="str">
        <f>IFERROR(__xludf.DUMMYFUNCTION("""COMPUTED_VALUE"""),"l")</f>
        <v>l</v>
      </c>
      <c r="K6" s="2" t="str">
        <f>IFERROR(__xludf.DUMMYFUNCTION("""COMPUTED_VALUE"""),"L")</f>
        <v>L</v>
      </c>
      <c r="L6" s="2" t="str">
        <f>IFERROR(__xludf.DUMMYFUNCTION("""COMPUTED_VALUE"""),"G")</f>
        <v>G</v>
      </c>
      <c r="M6" s="2" t="str">
        <f>IFERROR(__xludf.DUMMYFUNCTION("""COMPUTED_VALUE"""),"t")</f>
        <v>t</v>
      </c>
      <c r="N6" s="2" t="str">
        <f>IFERROR(__xludf.DUMMYFUNCTION("""COMPUTED_VALUE"""),"l")</f>
        <v>l</v>
      </c>
      <c r="O6" s="2" t="str">
        <f>IFERROR(__xludf.DUMMYFUNCTION("""COMPUTED_VALUE"""),"p")</f>
        <v>p</v>
      </c>
      <c r="P6" s="2" t="str">
        <f>IFERROR(__xludf.DUMMYFUNCTION("""COMPUTED_VALUE"""),"c")</f>
        <v>c</v>
      </c>
      <c r="Q6" s="2" t="str">
        <f>IFERROR(__xludf.DUMMYFUNCTION("""COMPUTED_VALUE"""),"j")</f>
        <v>j</v>
      </c>
      <c r="R6" s="2" t="str">
        <f>IFERROR(__xludf.DUMMYFUNCTION("""COMPUTED_VALUE"""),"H")</f>
        <v>H</v>
      </c>
      <c r="S6" s="2" t="str">
        <f>IFERROR(__xludf.DUMMYFUNCTION("""COMPUTED_VALUE"""),"N")</f>
        <v>N</v>
      </c>
      <c r="T6" s="2" t="str">
        <f>IFERROR(__xludf.DUMMYFUNCTION("""COMPUTED_VALUE"""),"h")</f>
        <v>h</v>
      </c>
      <c r="U6" s="2" t="str">
        <f>IFERROR(__xludf.DUMMYFUNCTION("""COMPUTED_VALUE"""),"Q")</f>
        <v>Q</v>
      </c>
      <c r="V6" s="2" t="str">
        <f>IFERROR(__xludf.DUMMYFUNCTION("""COMPUTED_VALUE"""),"q")</f>
        <v>q</v>
      </c>
      <c r="W6" s="2" t="str">
        <f>IFERROR(__xludf.DUMMYFUNCTION("""COMPUTED_VALUE"""),"f")</f>
        <v>f</v>
      </c>
      <c r="X6" s="2" t="str">
        <f>IFERROR(__xludf.DUMMYFUNCTION("""COMPUTED_VALUE"""),"R")</f>
        <v>R</v>
      </c>
      <c r="Y6" s="2" t="str">
        <f>IFERROR(__xludf.DUMMYFUNCTION("""COMPUTED_VALUE"""),"h")</f>
        <v>h</v>
      </c>
      <c r="Z6" s="2" t="str">
        <f>IFERROR(__xludf.DUMMYFUNCTION("""COMPUTED_VALUE"""),"r")</f>
        <v>r</v>
      </c>
      <c r="AA6" s="2" t="str">
        <f>IFERROR(__xludf.DUMMYFUNCTION("""COMPUTED_VALUE"""),"S")</f>
        <v>S</v>
      </c>
      <c r="AB6" s="2" t="str">
        <f>IFERROR(__xludf.DUMMYFUNCTION("""COMPUTED_VALUE"""),"B")</f>
        <v>B</v>
      </c>
      <c r="AC6" s="2" t="str">
        <f>IFERROR(__xludf.DUMMYFUNCTION("""COMPUTED_VALUE"""),"r")</f>
        <v>r</v>
      </c>
      <c r="AD6" s="2" t="str">
        <f>IFERROR(__xludf.DUMMYFUNCTION("""COMPUTED_VALUE"""),"r")</f>
        <v>r</v>
      </c>
      <c r="AE6" s="2" t="str">
        <f>IFERROR(__xludf.DUMMYFUNCTION("""COMPUTED_VALUE"""),"b")</f>
        <v>b</v>
      </c>
      <c r="AF6" s="2" t="str">
        <f>IFERROR(__xludf.DUMMYFUNCTION("""COMPUTED_VALUE"""),"f")</f>
        <v>f</v>
      </c>
      <c r="AG6" s="2" t="str">
        <f>IFERROR(__xludf.DUMMYFUNCTION("""COMPUTED_VALUE"""),"b")</f>
        <v>b</v>
      </c>
      <c r="AH6" s="2" t="str">
        <f>IFERROR(__xludf.DUMMYFUNCTION("""COMPUTED_VALUE"""),"r")</f>
        <v>r</v>
      </c>
      <c r="AI6" s="2" t="str">
        <f>IFERROR(__xludf.DUMMYFUNCTION("""COMPUTED_VALUE"""),"S")</f>
        <v>S</v>
      </c>
      <c r="AJ6" s="2" t="str">
        <f>IFERROR(__xludf.DUMMYFUNCTION("""COMPUTED_VALUE"""),"R")</f>
        <v>R</v>
      </c>
      <c r="AK6" s="2" t="str">
        <f>IFERROR(__xludf.DUMMYFUNCTION("""COMPUTED_VALUE"""),"r")</f>
        <v>r</v>
      </c>
      <c r="AL6" s="2" t="str">
        <f>IFERROR(__xludf.DUMMYFUNCTION("""COMPUTED_VALUE"""),"s")</f>
        <v>s</v>
      </c>
      <c r="AM6" s="2" t="str">
        <f>IFERROR(__xludf.DUMMYFUNCTION("""COMPUTED_VALUE"""),"P")</f>
        <v>P</v>
      </c>
      <c r="AN6" s="2" t="str">
        <f>IFERROR(__xludf.DUMMYFUNCTION("""COMPUTED_VALUE"""),"f")</f>
        <v>f</v>
      </c>
      <c r="AO6" s="2" t="str">
        <f>IFERROR(__xludf.DUMMYFUNCTION("""COMPUTED_VALUE"""),"B")</f>
        <v>B</v>
      </c>
      <c r="AP6" s="2" t="str">
        <f>IFERROR(__xludf.DUMMYFUNCTION("""COMPUTED_VALUE"""),"S")</f>
        <v>S</v>
      </c>
      <c r="AQ6" s="2" t="str">
        <f>IFERROR(__xludf.DUMMYFUNCTION("""COMPUTED_VALUE"""),"g")</f>
        <v>g</v>
      </c>
      <c r="AR6" s="2" t="str">
        <f>IFERROR(__xludf.DUMMYFUNCTION("""COMPUTED_VALUE"""),"g")</f>
        <v>g</v>
      </c>
    </row>
    <row r="7">
      <c r="A7" s="2" t="str">
        <f>IFERROR(__xludf.DUMMYFUNCTION("SPLIT(REGEXREPLACE(REGEXREPLACE(Sheet1!A7&amp;"""",""(?s)(.{1})"",""$1""&amp;CHAR(127)),""'"",""''""),CHAR(127))"),"J")</f>
        <v>J</v>
      </c>
      <c r="B7" s="2" t="str">
        <f>IFERROR(__xludf.DUMMYFUNCTION("""COMPUTED_VALUE"""),"p")</f>
        <v>p</v>
      </c>
      <c r="C7" s="2" t="str">
        <f>IFERROR(__xludf.DUMMYFUNCTION("""COMPUTED_VALUE"""),"j")</f>
        <v>j</v>
      </c>
      <c r="D7" s="2" t="str">
        <f>IFERROR(__xludf.DUMMYFUNCTION("""COMPUTED_VALUE"""),"L")</f>
        <v>L</v>
      </c>
      <c r="E7" s="2" t="str">
        <f>IFERROR(__xludf.DUMMYFUNCTION("""COMPUTED_VALUE"""),"b")</f>
        <v>b</v>
      </c>
      <c r="F7" s="2" t="str">
        <f>IFERROR(__xludf.DUMMYFUNCTION("""COMPUTED_VALUE"""),"Q")</f>
        <v>Q</v>
      </c>
      <c r="G7" s="2" t="str">
        <f>IFERROR(__xludf.DUMMYFUNCTION("""COMPUTED_VALUE"""),"b")</f>
        <v>b</v>
      </c>
      <c r="H7" s="2" t="str">
        <f>IFERROR(__xludf.DUMMYFUNCTION("""COMPUTED_VALUE"""),"F")</f>
        <v>F</v>
      </c>
      <c r="I7" s="2" t="str">
        <f>IFERROR(__xludf.DUMMYFUNCTION("""COMPUTED_VALUE"""),"P")</f>
        <v>P</v>
      </c>
      <c r="J7" s="2" t="str">
        <f>IFERROR(__xludf.DUMMYFUNCTION("""COMPUTED_VALUE"""),"B")</f>
        <v>B</v>
      </c>
      <c r="K7" s="2" t="str">
        <f>IFERROR(__xludf.DUMMYFUNCTION("""COMPUTED_VALUE"""),"j")</f>
        <v>j</v>
      </c>
      <c r="L7" s="2" t="str">
        <f>IFERROR(__xludf.DUMMYFUNCTION("""COMPUTED_VALUE"""),"D")</f>
        <v>D</v>
      </c>
      <c r="M7" s="2" t="str">
        <f>IFERROR(__xludf.DUMMYFUNCTION("""COMPUTED_VALUE"""),"B")</f>
        <v>B</v>
      </c>
      <c r="N7" s="2" t="str">
        <f>IFERROR(__xludf.DUMMYFUNCTION("""COMPUTED_VALUE"""),"B")</f>
        <v>B</v>
      </c>
      <c r="O7" s="2" t="str">
        <f>IFERROR(__xludf.DUMMYFUNCTION("""COMPUTED_VALUE"""),"J")</f>
        <v>J</v>
      </c>
      <c r="P7" s="2" t="str">
        <f>IFERROR(__xludf.DUMMYFUNCTION("""COMPUTED_VALUE"""),"L")</f>
        <v>L</v>
      </c>
      <c r="Q7" s="2" t="str">
        <f>IFERROR(__xludf.DUMMYFUNCTION("""COMPUTED_VALUE"""),"W")</f>
        <v>W</v>
      </c>
      <c r="R7" s="2" t="str">
        <f>IFERROR(__xludf.DUMMYFUNCTION("""COMPUTED_VALUE"""),"l")</f>
        <v>l</v>
      </c>
      <c r="S7" s="2" t="str">
        <f>IFERROR(__xludf.DUMMYFUNCTION("""COMPUTED_VALUE"""),"t")</f>
        <v>t</v>
      </c>
      <c r="T7" s="2" t="str">
        <f>IFERROR(__xludf.DUMMYFUNCTION("""COMPUTED_VALUE"""),"g")</f>
        <v>g</v>
      </c>
      <c r="U7" s="2" t="str">
        <f>IFERROR(__xludf.DUMMYFUNCTION("""COMPUTED_VALUE"""),"l")</f>
        <v>l</v>
      </c>
      <c r="V7" s="2" t="str">
        <f>IFERROR(__xludf.DUMMYFUNCTION("""COMPUTED_VALUE"""),"f")</f>
        <v>f</v>
      </c>
      <c r="W7" s="2" t="str">
        <f>IFERROR(__xludf.DUMMYFUNCTION("""COMPUTED_VALUE"""),"B")</f>
        <v>B</v>
      </c>
      <c r="X7" s="2" t="str">
        <f>IFERROR(__xludf.DUMMYFUNCTION("""COMPUTED_VALUE"""),"f")</f>
        <v>f</v>
      </c>
      <c r="Y7" s="2" t="str">
        <f>IFERROR(__xludf.DUMMYFUNCTION("""COMPUTED_VALUE"""),"h")</f>
        <v>h</v>
      </c>
      <c r="Z7" s="2" t="str">
        <f>IFERROR(__xludf.DUMMYFUNCTION("""COMPUTED_VALUE"""),"h")</f>
        <v>h</v>
      </c>
      <c r="AA7" s="2" t="str">
        <f>IFERROR(__xludf.DUMMYFUNCTION("""COMPUTED_VALUE"""),"l")</f>
        <v>l</v>
      </c>
      <c r="AB7" s="2" t="str">
        <f>IFERROR(__xludf.DUMMYFUNCTION("""COMPUTED_VALUE"""),"c")</f>
        <v>c</v>
      </c>
      <c r="AC7" s="2" t="str">
        <f>IFERROR(__xludf.DUMMYFUNCTION("""COMPUTED_VALUE"""),"c")</f>
        <v>c</v>
      </c>
      <c r="AD7" s="2" t="str">
        <f>IFERROR(__xludf.DUMMYFUNCTION("""COMPUTED_VALUE"""),"t")</f>
        <v>t</v>
      </c>
      <c r="AE7" s="2" t="str">
        <f>IFERROR(__xludf.DUMMYFUNCTION("""COMPUTED_VALUE"""),"h")</f>
        <v>h</v>
      </c>
      <c r="AF7" s="2" t="str">
        <f>IFERROR(__xludf.DUMMYFUNCTION("""COMPUTED_VALUE"""),"t")</f>
        <v>t</v>
      </c>
    </row>
    <row r="8">
      <c r="A8" s="2" t="str">
        <f>IFERROR(__xludf.DUMMYFUNCTION("SPLIT(REGEXREPLACE(REGEXREPLACE(Sheet1!A8&amp;"""",""(?s)(.{1})"",""$1""&amp;CHAR(127)),""'"",""''""),CHAR(127))"),"v")</f>
        <v>v</v>
      </c>
      <c r="B8" s="2" t="str">
        <f>IFERROR(__xludf.DUMMYFUNCTION("""COMPUTED_VALUE"""),"N")</f>
        <v>N</v>
      </c>
      <c r="C8" s="2" t="str">
        <f>IFERROR(__xludf.DUMMYFUNCTION("""COMPUTED_VALUE"""),"F")</f>
        <v>F</v>
      </c>
      <c r="D8" s="2" t="str">
        <f>IFERROR(__xludf.DUMMYFUNCTION("""COMPUTED_VALUE"""),"m")</f>
        <v>m</v>
      </c>
      <c r="E8" s="2" t="str">
        <f>IFERROR(__xludf.DUMMYFUNCTION("""COMPUTED_VALUE"""),"s")</f>
        <v>s</v>
      </c>
      <c r="F8" s="2" t="str">
        <f>IFERROR(__xludf.DUMMYFUNCTION("""COMPUTED_VALUE"""),"d")</f>
        <v>d</v>
      </c>
      <c r="G8" s="2" t="str">
        <f>IFERROR(__xludf.DUMMYFUNCTION("""COMPUTED_VALUE"""),"F")</f>
        <v>F</v>
      </c>
      <c r="H8" s="2" t="str">
        <f>IFERROR(__xludf.DUMMYFUNCTION("""COMPUTED_VALUE"""),"s")</f>
        <v>s</v>
      </c>
      <c r="I8" s="2" t="str">
        <f>IFERROR(__xludf.DUMMYFUNCTION("""COMPUTED_VALUE"""),"n")</f>
        <v>n</v>
      </c>
      <c r="J8" s="2" t="str">
        <f>IFERROR(__xludf.DUMMYFUNCTION("""COMPUTED_VALUE"""),"m")</f>
        <v>m</v>
      </c>
      <c r="K8" s="2" t="str">
        <f>IFERROR(__xludf.DUMMYFUNCTION("""COMPUTED_VALUE"""),"z")</f>
        <v>z</v>
      </c>
      <c r="L8" s="2" t="str">
        <f>IFERROR(__xludf.DUMMYFUNCTION("""COMPUTED_VALUE"""),"G")</f>
        <v>G</v>
      </c>
      <c r="M8" s="2" t="str">
        <f>IFERROR(__xludf.DUMMYFUNCTION("""COMPUTED_VALUE"""),"t")</f>
        <v>t</v>
      </c>
      <c r="N8" s="2" t="str">
        <f>IFERROR(__xludf.DUMMYFUNCTION("""COMPUTED_VALUE"""),"W")</f>
        <v>W</v>
      </c>
      <c r="O8" s="2" t="str">
        <f>IFERROR(__xludf.DUMMYFUNCTION("""COMPUTED_VALUE"""),"v")</f>
        <v>v</v>
      </c>
      <c r="P8" s="2" t="str">
        <f>IFERROR(__xludf.DUMMYFUNCTION("""COMPUTED_VALUE"""),"g")</f>
        <v>g</v>
      </c>
      <c r="Q8" s="2" t="str">
        <f>IFERROR(__xludf.DUMMYFUNCTION("""COMPUTED_VALUE"""),"z")</f>
        <v>z</v>
      </c>
      <c r="R8" s="2" t="str">
        <f>IFERROR(__xludf.DUMMYFUNCTION("""COMPUTED_VALUE"""),"h")</f>
        <v>h</v>
      </c>
      <c r="S8" s="2" t="str">
        <f>IFERROR(__xludf.DUMMYFUNCTION("""COMPUTED_VALUE"""),"z")</f>
        <v>z</v>
      </c>
      <c r="T8" s="2" t="str">
        <f>IFERROR(__xludf.DUMMYFUNCTION("""COMPUTED_VALUE"""),"c")</f>
        <v>c</v>
      </c>
    </row>
    <row r="9">
      <c r="A9" s="2" t="str">
        <f>IFERROR(__xludf.DUMMYFUNCTION("SPLIT(REGEXREPLACE(REGEXREPLACE(Sheet1!A9&amp;"""",""(?s)(.{1})"",""$1""&amp;CHAR(127)),""'"",""''""),CHAR(127))"),"r")</f>
        <v>r</v>
      </c>
      <c r="B9" s="2" t="str">
        <f>IFERROR(__xludf.DUMMYFUNCTION("""COMPUTED_VALUE"""),"q")</f>
        <v>q</v>
      </c>
      <c r="C9" s="2" t="str">
        <f>IFERROR(__xludf.DUMMYFUNCTION("""COMPUTED_VALUE"""),"w")</f>
        <v>w</v>
      </c>
      <c r="D9" s="2" t="str">
        <f>IFERROR(__xludf.DUMMYFUNCTION("""COMPUTED_VALUE"""),"R")</f>
        <v>R</v>
      </c>
      <c r="E9" s="2" t="str">
        <f>IFERROR(__xludf.DUMMYFUNCTION("""COMPUTED_VALUE"""),"C")</f>
        <v>C</v>
      </c>
      <c r="F9" s="2" t="str">
        <f>IFERROR(__xludf.DUMMYFUNCTION("""COMPUTED_VALUE"""),"C")</f>
        <v>C</v>
      </c>
      <c r="G9" s="2" t="str">
        <f>IFERROR(__xludf.DUMMYFUNCTION("""COMPUTED_VALUE"""),"q")</f>
        <v>q</v>
      </c>
      <c r="H9" s="2" t="str">
        <f>IFERROR(__xludf.DUMMYFUNCTION("""COMPUTED_VALUE"""),"m")</f>
        <v>m</v>
      </c>
      <c r="I9" s="2" t="str">
        <f>IFERROR(__xludf.DUMMYFUNCTION("""COMPUTED_VALUE"""),"C")</f>
        <v>C</v>
      </c>
      <c r="J9" s="2" t="str">
        <f>IFERROR(__xludf.DUMMYFUNCTION("""COMPUTED_VALUE"""),"T")</f>
        <v>T</v>
      </c>
      <c r="K9" s="2" t="str">
        <f>IFERROR(__xludf.DUMMYFUNCTION("""COMPUTED_VALUE"""),"q")</f>
        <v>q</v>
      </c>
      <c r="L9" s="2" t="str">
        <f>IFERROR(__xludf.DUMMYFUNCTION("""COMPUTED_VALUE"""),"H")</f>
        <v>H</v>
      </c>
      <c r="M9" s="2" t="str">
        <f>IFERROR(__xludf.DUMMYFUNCTION("""COMPUTED_VALUE"""),"C")</f>
        <v>C</v>
      </c>
      <c r="N9" s="2" t="str">
        <f>IFERROR(__xludf.DUMMYFUNCTION("""COMPUTED_VALUE"""),"n")</f>
        <v>n</v>
      </c>
      <c r="O9" s="2" t="str">
        <f>IFERROR(__xludf.DUMMYFUNCTION("""COMPUTED_VALUE"""),"q")</f>
        <v>q</v>
      </c>
      <c r="P9" s="2" t="str">
        <f>IFERROR(__xludf.DUMMYFUNCTION("""COMPUTED_VALUE"""),"R")</f>
        <v>R</v>
      </c>
      <c r="Q9" s="2" t="str">
        <f>IFERROR(__xludf.DUMMYFUNCTION("""COMPUTED_VALUE"""),"N")</f>
        <v>N</v>
      </c>
      <c r="R9" s="2" t="str">
        <f>IFERROR(__xludf.DUMMYFUNCTION("""COMPUTED_VALUE"""),"T")</f>
        <v>T</v>
      </c>
      <c r="S9" s="2" t="str">
        <f>IFERROR(__xludf.DUMMYFUNCTION("""COMPUTED_VALUE"""),"N")</f>
        <v>N</v>
      </c>
      <c r="T9" s="2" t="str">
        <f>IFERROR(__xludf.DUMMYFUNCTION("""COMPUTED_VALUE"""),"F")</f>
        <v>F</v>
      </c>
      <c r="U9" s="2" t="str">
        <f>IFERROR(__xludf.DUMMYFUNCTION("""COMPUTED_VALUE"""),"s")</f>
        <v>s</v>
      </c>
      <c r="V9" s="2" t="str">
        <f>IFERROR(__xludf.DUMMYFUNCTION("""COMPUTED_VALUE"""),"J")</f>
        <v>J</v>
      </c>
      <c r="W9" s="2" t="str">
        <f>IFERROR(__xludf.DUMMYFUNCTION("""COMPUTED_VALUE"""),"V")</f>
        <v>V</v>
      </c>
      <c r="X9" s="2" t="str">
        <f>IFERROR(__xludf.DUMMYFUNCTION("""COMPUTED_VALUE"""),"M")</f>
        <v>M</v>
      </c>
      <c r="Y9" s="2" t="str">
        <f>IFERROR(__xludf.DUMMYFUNCTION("""COMPUTED_VALUE"""),"Q")</f>
        <v>Q</v>
      </c>
      <c r="Z9" s="2" t="str">
        <f>IFERROR(__xludf.DUMMYFUNCTION("""COMPUTED_VALUE"""),"S")</f>
        <v>S</v>
      </c>
      <c r="AA9" s="2" t="str">
        <f>IFERROR(__xludf.DUMMYFUNCTION("""COMPUTED_VALUE"""),"j")</f>
        <v>j</v>
      </c>
      <c r="AB9" s="2" t="str">
        <f>IFERROR(__xludf.DUMMYFUNCTION("""COMPUTED_VALUE"""),"L")</f>
        <v>L</v>
      </c>
      <c r="AC9" s="2" t="str">
        <f>IFERROR(__xludf.DUMMYFUNCTION("""COMPUTED_VALUE"""),"R")</f>
        <v>R</v>
      </c>
      <c r="AD9" s="2" t="str">
        <f>IFERROR(__xludf.DUMMYFUNCTION("""COMPUTED_VALUE"""),"b")</f>
        <v>b</v>
      </c>
      <c r="AE9" s="2" t="str">
        <f>IFERROR(__xludf.DUMMYFUNCTION("""COMPUTED_VALUE"""),"b")</f>
        <v>b</v>
      </c>
      <c r="AF9" s="2" t="str">
        <f>IFERROR(__xludf.DUMMYFUNCTION("""COMPUTED_VALUE"""),"V")</f>
        <v>V</v>
      </c>
      <c r="AG9" s="2" t="str">
        <f>IFERROR(__xludf.DUMMYFUNCTION("""COMPUTED_VALUE"""),"V")</f>
        <v>V</v>
      </c>
      <c r="AH9" s="2" t="str">
        <f>IFERROR(__xludf.DUMMYFUNCTION("""COMPUTED_VALUE"""),"b")</f>
        <v>b</v>
      </c>
      <c r="AI9" s="2" t="str">
        <f>IFERROR(__xludf.DUMMYFUNCTION("""COMPUTED_VALUE"""),"j")</f>
        <v>j</v>
      </c>
      <c r="AJ9" s="2" t="str">
        <f>IFERROR(__xludf.DUMMYFUNCTION("""COMPUTED_VALUE"""),"Q")</f>
        <v>Q</v>
      </c>
      <c r="AK9" s="2" t="str">
        <f>IFERROR(__xludf.DUMMYFUNCTION("""COMPUTED_VALUE"""),"V")</f>
        <v>V</v>
      </c>
      <c r="AL9" s="2" t="str">
        <f>IFERROR(__xludf.DUMMYFUNCTION("""COMPUTED_VALUE"""),"L")</f>
        <v>L</v>
      </c>
      <c r="AM9" s="2" t="str">
        <f>IFERROR(__xludf.DUMMYFUNCTION("""COMPUTED_VALUE"""),"b")</f>
        <v>b</v>
      </c>
      <c r="AN9" s="2" t="str">
        <f>IFERROR(__xludf.DUMMYFUNCTION("""COMPUTED_VALUE"""),"L")</f>
        <v>L</v>
      </c>
      <c r="AO9" s="2" t="str">
        <f>IFERROR(__xludf.DUMMYFUNCTION("""COMPUTED_VALUE"""),"S")</f>
        <v>S</v>
      </c>
      <c r="AP9" s="2" t="str">
        <f>IFERROR(__xludf.DUMMYFUNCTION("""COMPUTED_VALUE"""),"V")</f>
        <v>V</v>
      </c>
    </row>
    <row r="10">
      <c r="A10" s="2" t="str">
        <f>IFERROR(__xludf.DUMMYFUNCTION("SPLIT(REGEXREPLACE(REGEXREPLACE(Sheet1!A10&amp;"""",""(?s)(.{1})"",""$1""&amp;CHAR(127)),""'"",""''""),CHAR(127))"),"m")</f>
        <v>m</v>
      </c>
      <c r="B10" s="2" t="str">
        <f>IFERROR(__xludf.DUMMYFUNCTION("""COMPUTED_VALUE"""),"L")</f>
        <v>L</v>
      </c>
      <c r="C10" s="2" t="str">
        <f>IFERROR(__xludf.DUMMYFUNCTION("""COMPUTED_VALUE"""),"N")</f>
        <v>N</v>
      </c>
      <c r="D10" s="2" t="str">
        <f>IFERROR(__xludf.DUMMYFUNCTION("""COMPUTED_VALUE"""),"N")</f>
        <v>N</v>
      </c>
      <c r="E10" s="2" t="str">
        <f>IFERROR(__xludf.DUMMYFUNCTION("""COMPUTED_VALUE"""),"C")</f>
        <v>C</v>
      </c>
      <c r="F10" s="2" t="str">
        <f>IFERROR(__xludf.DUMMYFUNCTION("""COMPUTED_VALUE"""),"N")</f>
        <v>N</v>
      </c>
      <c r="G10" s="2" t="str">
        <f>IFERROR(__xludf.DUMMYFUNCTION("""COMPUTED_VALUE"""),"D")</f>
        <v>D</v>
      </c>
      <c r="H10" s="2" t="str">
        <f>IFERROR(__xludf.DUMMYFUNCTION("""COMPUTED_VALUE"""),"w")</f>
        <v>w</v>
      </c>
      <c r="I10" s="2" t="str">
        <f>IFERROR(__xludf.DUMMYFUNCTION("""COMPUTED_VALUE"""),"B")</f>
        <v>B</v>
      </c>
      <c r="J10" s="2" t="str">
        <f>IFERROR(__xludf.DUMMYFUNCTION("""COMPUTED_VALUE"""),"w")</f>
        <v>w</v>
      </c>
      <c r="K10" s="2" t="str">
        <f>IFERROR(__xludf.DUMMYFUNCTION("""COMPUTED_VALUE"""),"D")</f>
        <v>D</v>
      </c>
      <c r="L10" s="2" t="str">
        <f>IFERROR(__xludf.DUMMYFUNCTION("""COMPUTED_VALUE"""),"n")</f>
        <v>n</v>
      </c>
      <c r="M10" s="2" t="str">
        <f>IFERROR(__xludf.DUMMYFUNCTION("""COMPUTED_VALUE"""),"m")</f>
        <v>m</v>
      </c>
      <c r="N10" s="2" t="str">
        <f>IFERROR(__xludf.DUMMYFUNCTION("""COMPUTED_VALUE"""),"C")</f>
        <v>C</v>
      </c>
      <c r="O10" s="2" t="str">
        <f>IFERROR(__xludf.DUMMYFUNCTION("""COMPUTED_VALUE"""),"w")</f>
        <v>w</v>
      </c>
      <c r="P10" s="2" t="str">
        <f>IFERROR(__xludf.DUMMYFUNCTION("""COMPUTED_VALUE"""),"n")</f>
        <v>n</v>
      </c>
      <c r="Q10" s="2" t="str">
        <f>IFERROR(__xludf.DUMMYFUNCTION("""COMPUTED_VALUE"""),"J")</f>
        <v>J</v>
      </c>
      <c r="R10" s="2" t="str">
        <f>IFERROR(__xludf.DUMMYFUNCTION("""COMPUTED_VALUE"""),"w")</f>
        <v>w</v>
      </c>
      <c r="S10" s="2" t="str">
        <f>IFERROR(__xludf.DUMMYFUNCTION("""COMPUTED_VALUE"""),"L")</f>
        <v>L</v>
      </c>
      <c r="T10" s="2" t="str">
        <f>IFERROR(__xludf.DUMMYFUNCTION("""COMPUTED_VALUE"""),"R")</f>
        <v>R</v>
      </c>
      <c r="U10" s="2" t="str">
        <f>IFERROR(__xludf.DUMMYFUNCTION("""COMPUTED_VALUE"""),"v")</f>
        <v>v</v>
      </c>
      <c r="V10" s="2" t="str">
        <f>IFERROR(__xludf.DUMMYFUNCTION("""COMPUTED_VALUE"""),"d")</f>
        <v>d</v>
      </c>
      <c r="W10" s="2" t="str">
        <f>IFERROR(__xludf.DUMMYFUNCTION("""COMPUTED_VALUE"""),"l")</f>
        <v>l</v>
      </c>
      <c r="X10" s="2" t="str">
        <f>IFERROR(__xludf.DUMMYFUNCTION("""COMPUTED_VALUE"""),"q")</f>
        <v>q</v>
      </c>
      <c r="Y10" s="2" t="str">
        <f>IFERROR(__xludf.DUMMYFUNCTION("""COMPUTED_VALUE"""),"Z")</f>
        <v>Z</v>
      </c>
      <c r="Z10" s="2" t="str">
        <f>IFERROR(__xludf.DUMMYFUNCTION("""COMPUTED_VALUE"""),"c")</f>
        <v>c</v>
      </c>
      <c r="AA10" s="2" t="str">
        <f>IFERROR(__xludf.DUMMYFUNCTION("""COMPUTED_VALUE"""),"l")</f>
        <v>l</v>
      </c>
      <c r="AB10" s="2" t="str">
        <f>IFERROR(__xludf.DUMMYFUNCTION("""COMPUTED_VALUE"""),"R")</f>
        <v>R</v>
      </c>
      <c r="AC10" s="2" t="str">
        <f>IFERROR(__xludf.DUMMYFUNCTION("""COMPUTED_VALUE"""),"c")</f>
        <v>c</v>
      </c>
      <c r="AD10" s="2" t="str">
        <f>IFERROR(__xludf.DUMMYFUNCTION("""COMPUTED_VALUE"""),"c")</f>
        <v>c</v>
      </c>
      <c r="AE10" s="2" t="str">
        <f>IFERROR(__xludf.DUMMYFUNCTION("""COMPUTED_VALUE"""),"s")</f>
        <v>s</v>
      </c>
      <c r="AF10" s="2" t="str">
        <f>IFERROR(__xludf.DUMMYFUNCTION("""COMPUTED_VALUE"""),"g")</f>
        <v>g</v>
      </c>
      <c r="AG10" s="2" t="str">
        <f>IFERROR(__xludf.DUMMYFUNCTION("""COMPUTED_VALUE"""),"v")</f>
        <v>v</v>
      </c>
      <c r="AH10" s="2" t="str">
        <f>IFERROR(__xludf.DUMMYFUNCTION("""COMPUTED_VALUE"""),"c")</f>
        <v>c</v>
      </c>
      <c r="AI10" s="2" t="str">
        <f>IFERROR(__xludf.DUMMYFUNCTION("""COMPUTED_VALUE"""),"Z")</f>
        <v>Z</v>
      </c>
      <c r="AJ10" s="2" t="str">
        <f>IFERROR(__xludf.DUMMYFUNCTION("""COMPUTED_VALUE"""),"n")</f>
        <v>n</v>
      </c>
      <c r="AK10" s="2" t="str">
        <f>IFERROR(__xludf.DUMMYFUNCTION("""COMPUTED_VALUE"""),"d")</f>
        <v>d</v>
      </c>
      <c r="AL10" s="2" t="str">
        <f>IFERROR(__xludf.DUMMYFUNCTION("""COMPUTED_VALUE"""),"c")</f>
        <v>c</v>
      </c>
    </row>
    <row r="11">
      <c r="A11" s="2" t="str">
        <f>IFERROR(__xludf.DUMMYFUNCTION("SPLIT(REGEXREPLACE(REGEXREPLACE(Sheet1!A11&amp;"""",""(?s)(.{1})"",""$1""&amp;CHAR(127)),""'"",""''""),CHAR(127))"),"Q")</f>
        <v>Q</v>
      </c>
      <c r="B11" s="2" t="str">
        <f>IFERROR(__xludf.DUMMYFUNCTION("""COMPUTED_VALUE"""),"W")</f>
        <v>W</v>
      </c>
      <c r="C11" s="2" t="str">
        <f>IFERROR(__xludf.DUMMYFUNCTION("""COMPUTED_VALUE"""),"M")</f>
        <v>M</v>
      </c>
      <c r="D11" s="2" t="str">
        <f>IFERROR(__xludf.DUMMYFUNCTION("""COMPUTED_VALUE"""),"t")</f>
        <v>t</v>
      </c>
      <c r="E11" s="2" t="str">
        <f>IFERROR(__xludf.DUMMYFUNCTION("""COMPUTED_VALUE"""),"V")</f>
        <v>V</v>
      </c>
      <c r="F11" s="2" t="str">
        <f>IFERROR(__xludf.DUMMYFUNCTION("""COMPUTED_VALUE"""),"W")</f>
        <v>W</v>
      </c>
      <c r="G11" s="2" t="str">
        <f>IFERROR(__xludf.DUMMYFUNCTION("""COMPUTED_VALUE"""),"b")</f>
        <v>b</v>
      </c>
      <c r="H11" s="2" t="str">
        <f>IFERROR(__xludf.DUMMYFUNCTION("""COMPUTED_VALUE"""),"p")</f>
        <v>p</v>
      </c>
      <c r="I11" s="2" t="str">
        <f>IFERROR(__xludf.DUMMYFUNCTION("""COMPUTED_VALUE"""),"V")</f>
        <v>V</v>
      </c>
      <c r="J11" s="2" t="str">
        <f>IFERROR(__xludf.DUMMYFUNCTION("""COMPUTED_VALUE"""),"l")</f>
        <v>l</v>
      </c>
      <c r="K11" s="2" t="str">
        <f>IFERROR(__xludf.DUMMYFUNCTION("""COMPUTED_VALUE"""),"g")</f>
        <v>g</v>
      </c>
      <c r="L11" s="2" t="str">
        <f>IFERROR(__xludf.DUMMYFUNCTION("""COMPUTED_VALUE"""),"H")</f>
        <v>H</v>
      </c>
      <c r="M11" s="2" t="str">
        <f>IFERROR(__xludf.DUMMYFUNCTION("""COMPUTED_VALUE"""),"H")</f>
        <v>H</v>
      </c>
      <c r="N11" s="2" t="str">
        <f>IFERROR(__xludf.DUMMYFUNCTION("""COMPUTED_VALUE"""),"c")</f>
        <v>c</v>
      </c>
      <c r="O11" s="2" t="str">
        <f>IFERROR(__xludf.DUMMYFUNCTION("""COMPUTED_VALUE"""),"g")</f>
        <v>g</v>
      </c>
      <c r="P11" s="2" t="str">
        <f>IFERROR(__xludf.DUMMYFUNCTION("""COMPUTED_VALUE"""),"M")</f>
        <v>M</v>
      </c>
      <c r="Q11" s="2" t="str">
        <f>IFERROR(__xludf.DUMMYFUNCTION("""COMPUTED_VALUE"""),"H")</f>
        <v>H</v>
      </c>
      <c r="R11" s="2" t="str">
        <f>IFERROR(__xludf.DUMMYFUNCTION("""COMPUTED_VALUE"""),"s")</f>
        <v>s</v>
      </c>
    </row>
    <row r="12">
      <c r="A12" s="2" t="str">
        <f>IFERROR(__xludf.DUMMYFUNCTION("SPLIT(REGEXREPLACE(REGEXREPLACE(Sheet1!A12&amp;"""",""(?s)(.{1})"",""$1""&amp;CHAR(127)),""'"",""''""),CHAR(127))"),"V")</f>
        <v>V</v>
      </c>
      <c r="B12" s="2" t="str">
        <f>IFERROR(__xludf.DUMMYFUNCTION("""COMPUTED_VALUE"""),"s")</f>
        <v>s</v>
      </c>
      <c r="C12" s="2" t="str">
        <f>IFERROR(__xludf.DUMMYFUNCTION("""COMPUTED_VALUE"""),"T")</f>
        <v>T</v>
      </c>
      <c r="D12" s="2" t="str">
        <f>IFERROR(__xludf.DUMMYFUNCTION("""COMPUTED_VALUE"""),"V")</f>
        <v>V</v>
      </c>
      <c r="E12" s="2" t="str">
        <f>IFERROR(__xludf.DUMMYFUNCTION("""COMPUTED_VALUE"""),"W")</f>
        <v>W</v>
      </c>
      <c r="F12" s="2" t="str">
        <f>IFERROR(__xludf.DUMMYFUNCTION("""COMPUTED_VALUE"""),"h")</f>
        <v>h</v>
      </c>
      <c r="G12" s="2" t="str">
        <f>IFERROR(__xludf.DUMMYFUNCTION("""COMPUTED_VALUE"""),"T")</f>
        <v>T</v>
      </c>
      <c r="H12" s="2" t="str">
        <f>IFERROR(__xludf.DUMMYFUNCTION("""COMPUTED_VALUE"""),"h")</f>
        <v>h</v>
      </c>
      <c r="I12" s="2" t="str">
        <f>IFERROR(__xludf.DUMMYFUNCTION("""COMPUTED_VALUE"""),"s")</f>
        <v>s</v>
      </c>
      <c r="J12" s="2" t="str">
        <f>IFERROR(__xludf.DUMMYFUNCTION("""COMPUTED_VALUE"""),"V")</f>
        <v>V</v>
      </c>
      <c r="K12" s="2" t="str">
        <f>IFERROR(__xludf.DUMMYFUNCTION("""COMPUTED_VALUE"""),"Q")</f>
        <v>Q</v>
      </c>
      <c r="L12" s="2" t="str">
        <f>IFERROR(__xludf.DUMMYFUNCTION("""COMPUTED_VALUE"""),"W")</f>
        <v>W</v>
      </c>
      <c r="M12" s="2" t="str">
        <f>IFERROR(__xludf.DUMMYFUNCTION("""COMPUTED_VALUE"""),"z")</f>
        <v>z</v>
      </c>
      <c r="N12" s="2" t="str">
        <f>IFERROR(__xludf.DUMMYFUNCTION("""COMPUTED_VALUE"""),"j")</f>
        <v>j</v>
      </c>
      <c r="O12" s="2" t="str">
        <f>IFERROR(__xludf.DUMMYFUNCTION("""COMPUTED_VALUE"""),"t")</f>
        <v>t</v>
      </c>
      <c r="P12" s="2" t="str">
        <f>IFERROR(__xludf.DUMMYFUNCTION("""COMPUTED_VALUE"""),"Q")</f>
        <v>Q</v>
      </c>
      <c r="Q12" s="2" t="str">
        <f>IFERROR(__xludf.DUMMYFUNCTION("""COMPUTED_VALUE"""),"P")</f>
        <v>P</v>
      </c>
      <c r="R12" s="2" t="str">
        <f>IFERROR(__xludf.DUMMYFUNCTION("""COMPUTED_VALUE"""),"p")</f>
        <v>p</v>
      </c>
      <c r="S12" s="2" t="str">
        <f>IFERROR(__xludf.DUMMYFUNCTION("""COMPUTED_VALUE"""),"V")</f>
        <v>V</v>
      </c>
      <c r="T12" s="2" t="str">
        <f>IFERROR(__xludf.DUMMYFUNCTION("""COMPUTED_VALUE"""),"W")</f>
        <v>W</v>
      </c>
      <c r="U12" s="2" t="str">
        <f>IFERROR(__xludf.DUMMYFUNCTION("""COMPUTED_VALUE"""),"j")</f>
        <v>j</v>
      </c>
      <c r="V12" s="2" t="str">
        <f>IFERROR(__xludf.DUMMYFUNCTION("""COMPUTED_VALUE"""),"W")</f>
        <v>W</v>
      </c>
      <c r="W12" s="2" t="str">
        <f>IFERROR(__xludf.DUMMYFUNCTION("""COMPUTED_VALUE"""),"b")</f>
        <v>b</v>
      </c>
      <c r="X12" s="2" t="str">
        <f>IFERROR(__xludf.DUMMYFUNCTION("""COMPUTED_VALUE"""),"p")</f>
        <v>p</v>
      </c>
      <c r="Y12" s="2" t="str">
        <f>IFERROR(__xludf.DUMMYFUNCTION("""COMPUTED_VALUE"""),"w")</f>
        <v>w</v>
      </c>
      <c r="Z12" s="2" t="str">
        <f>IFERROR(__xludf.DUMMYFUNCTION("""COMPUTED_VALUE"""),"J")</f>
        <v>J</v>
      </c>
      <c r="AA12" s="2" t="str">
        <f>IFERROR(__xludf.DUMMYFUNCTION("""COMPUTED_VALUE"""),"N")</f>
        <v>N</v>
      </c>
      <c r="AB12" s="2" t="str">
        <f>IFERROR(__xludf.DUMMYFUNCTION("""COMPUTED_VALUE"""),"C")</f>
        <v>C</v>
      </c>
      <c r="AC12" s="2" t="str">
        <f>IFERROR(__xludf.DUMMYFUNCTION("""COMPUTED_VALUE"""),"J")</f>
        <v>J</v>
      </c>
      <c r="AD12" s="2" t="str">
        <f>IFERROR(__xludf.DUMMYFUNCTION("""COMPUTED_VALUE"""),"D")</f>
        <v>D</v>
      </c>
      <c r="AE12" s="2" t="str">
        <f>IFERROR(__xludf.DUMMYFUNCTION("""COMPUTED_VALUE"""),"C")</f>
        <v>C</v>
      </c>
      <c r="AF12" s="2" t="str">
        <f>IFERROR(__xludf.DUMMYFUNCTION("""COMPUTED_VALUE"""),"z")</f>
        <v>z</v>
      </c>
      <c r="AG12" s="2" t="str">
        <f>IFERROR(__xludf.DUMMYFUNCTION("""COMPUTED_VALUE"""),"S")</f>
        <v>S</v>
      </c>
      <c r="AH12" s="2" t="str">
        <f>IFERROR(__xludf.DUMMYFUNCTION("""COMPUTED_VALUE"""),"N")</f>
        <v>N</v>
      </c>
      <c r="AI12" s="2" t="str">
        <f>IFERROR(__xludf.DUMMYFUNCTION("""COMPUTED_VALUE"""),"N")</f>
        <v>N</v>
      </c>
      <c r="AJ12" s="2" t="str">
        <f>IFERROR(__xludf.DUMMYFUNCTION("""COMPUTED_VALUE"""),"C")</f>
        <v>C</v>
      </c>
      <c r="AK12" s="2" t="str">
        <f>IFERROR(__xludf.DUMMYFUNCTION("""COMPUTED_VALUE"""),"C")</f>
        <v>C</v>
      </c>
      <c r="AL12" s="2" t="str">
        <f>IFERROR(__xludf.DUMMYFUNCTION("""COMPUTED_VALUE"""),"C")</f>
        <v>C</v>
      </c>
      <c r="AM12" s="2" t="str">
        <f>IFERROR(__xludf.DUMMYFUNCTION("""COMPUTED_VALUE"""),"S")</f>
        <v>S</v>
      </c>
      <c r="AN12" s="2" t="str">
        <f>IFERROR(__xludf.DUMMYFUNCTION("""COMPUTED_VALUE"""),"f")</f>
        <v>f</v>
      </c>
      <c r="AO12" s="2" t="str">
        <f>IFERROR(__xludf.DUMMYFUNCTION("""COMPUTED_VALUE"""),"m")</f>
        <v>m</v>
      </c>
      <c r="AP12" s="2" t="str">
        <f>IFERROR(__xludf.DUMMYFUNCTION("""COMPUTED_VALUE"""),"f")</f>
        <v>f</v>
      </c>
      <c r="AQ12" s="2" t="str">
        <f>IFERROR(__xludf.DUMMYFUNCTION("""COMPUTED_VALUE"""),"B")</f>
        <v>B</v>
      </c>
      <c r="AR12" s="2" t="str">
        <f>IFERROR(__xludf.DUMMYFUNCTION("""COMPUTED_VALUE"""),"C")</f>
        <v>C</v>
      </c>
      <c r="AS12" s="2" t="str">
        <f>IFERROR(__xludf.DUMMYFUNCTION("""COMPUTED_VALUE"""),"S")</f>
        <v>S</v>
      </c>
      <c r="AT12" s="2" t="str">
        <f>IFERROR(__xludf.DUMMYFUNCTION("""COMPUTED_VALUE"""),"G")</f>
        <v>G</v>
      </c>
      <c r="AU12" s="2" t="str">
        <f>IFERROR(__xludf.DUMMYFUNCTION("""COMPUTED_VALUE"""),"L")</f>
        <v>L</v>
      </c>
      <c r="AV12" s="2" t="str">
        <f>IFERROR(__xludf.DUMMYFUNCTION("""COMPUTED_VALUE"""),"L")</f>
        <v>L</v>
      </c>
    </row>
    <row r="13">
      <c r="A13" s="2" t="str">
        <f>IFERROR(__xludf.DUMMYFUNCTION("SPLIT(REGEXREPLACE(REGEXREPLACE(Sheet1!A13&amp;"""",""(?s)(.{1})"",""$1""&amp;CHAR(127)),""'"",""''""),CHAR(127))"),"N")</f>
        <v>N</v>
      </c>
      <c r="B13" s="2" t="str">
        <f>IFERROR(__xludf.DUMMYFUNCTION("""COMPUTED_VALUE"""),"b")</f>
        <v>b</v>
      </c>
      <c r="C13" s="2" t="str">
        <f>IFERROR(__xludf.DUMMYFUNCTION("""COMPUTED_VALUE"""),"S")</f>
        <v>S</v>
      </c>
      <c r="D13" s="2" t="str">
        <f>IFERROR(__xludf.DUMMYFUNCTION("""COMPUTED_VALUE"""),"f")</f>
        <v>f</v>
      </c>
      <c r="E13" s="2" t="str">
        <f>IFERROR(__xludf.DUMMYFUNCTION("""COMPUTED_VALUE"""),"H")</f>
        <v>H</v>
      </c>
      <c r="F13" s="2" t="str">
        <f>IFERROR(__xludf.DUMMYFUNCTION("""COMPUTED_VALUE"""),"n")</f>
        <v>n</v>
      </c>
      <c r="G13" s="2" t="str">
        <f>IFERROR(__xludf.DUMMYFUNCTION("""COMPUTED_VALUE"""),"w")</f>
        <v>w</v>
      </c>
      <c r="H13" s="2" t="str">
        <f>IFERROR(__xludf.DUMMYFUNCTION("""COMPUTED_VALUE"""),"D")</f>
        <v>D</v>
      </c>
      <c r="I13" s="2" t="str">
        <f>IFERROR(__xludf.DUMMYFUNCTION("""COMPUTED_VALUE"""),"v")</f>
        <v>v</v>
      </c>
      <c r="J13" s="2" t="str">
        <f>IFERROR(__xludf.DUMMYFUNCTION("""COMPUTED_VALUE"""),"w")</f>
        <v>w</v>
      </c>
      <c r="K13" s="2" t="str">
        <f>IFERROR(__xludf.DUMMYFUNCTION("""COMPUTED_VALUE"""),"w")</f>
        <v>w</v>
      </c>
      <c r="L13" s="2" t="str">
        <f>IFERROR(__xludf.DUMMYFUNCTION("""COMPUTED_VALUE"""),"f")</f>
        <v>f</v>
      </c>
      <c r="M13" s="2" t="str">
        <f>IFERROR(__xludf.DUMMYFUNCTION("""COMPUTED_VALUE"""),"H")</f>
        <v>H</v>
      </c>
      <c r="N13" s="2" t="str">
        <f>IFERROR(__xludf.DUMMYFUNCTION("""COMPUTED_VALUE"""),"w")</f>
        <v>w</v>
      </c>
      <c r="O13" s="2" t="str">
        <f>IFERROR(__xludf.DUMMYFUNCTION("""COMPUTED_VALUE"""),"w")</f>
        <v>w</v>
      </c>
      <c r="P13" s="2" t="str">
        <f>IFERROR(__xludf.DUMMYFUNCTION("""COMPUTED_VALUE"""),"Q")</f>
        <v>Q</v>
      </c>
      <c r="Q13" s="2" t="str">
        <f>IFERROR(__xludf.DUMMYFUNCTION("""COMPUTED_VALUE"""),"s")</f>
        <v>s</v>
      </c>
      <c r="R13" s="2" t="str">
        <f>IFERROR(__xludf.DUMMYFUNCTION("""COMPUTED_VALUE"""),"H")</f>
        <v>H</v>
      </c>
      <c r="S13" s="2" t="str">
        <f>IFERROR(__xludf.DUMMYFUNCTION("""COMPUTED_VALUE"""),"b")</f>
        <v>b</v>
      </c>
      <c r="T13" s="2" t="str">
        <f>IFERROR(__xludf.DUMMYFUNCTION("""COMPUTED_VALUE"""),"W")</f>
        <v>W</v>
      </c>
      <c r="U13" s="2" t="str">
        <f>IFERROR(__xludf.DUMMYFUNCTION("""COMPUTED_VALUE"""),"P")</f>
        <v>P</v>
      </c>
      <c r="V13" s="2" t="str">
        <f>IFERROR(__xludf.DUMMYFUNCTION("""COMPUTED_VALUE"""),"g")</f>
        <v>g</v>
      </c>
      <c r="W13" s="2" t="str">
        <f>IFERROR(__xludf.DUMMYFUNCTION("""COMPUTED_VALUE"""),"r")</f>
        <v>r</v>
      </c>
      <c r="X13" s="2" t="str">
        <f>IFERROR(__xludf.DUMMYFUNCTION("""COMPUTED_VALUE"""),"s")</f>
        <v>s</v>
      </c>
      <c r="Y13" s="2" t="str">
        <f>IFERROR(__xludf.DUMMYFUNCTION("""COMPUTED_VALUE"""),"Z")</f>
        <v>Z</v>
      </c>
      <c r="Z13" s="2" t="str">
        <f>IFERROR(__xludf.DUMMYFUNCTION("""COMPUTED_VALUE"""),"s")</f>
        <v>s</v>
      </c>
      <c r="AA13" s="2" t="str">
        <f>IFERROR(__xludf.DUMMYFUNCTION("""COMPUTED_VALUE"""),"Z")</f>
        <v>Z</v>
      </c>
      <c r="AB13" s="2" t="str">
        <f>IFERROR(__xludf.DUMMYFUNCTION("""COMPUTED_VALUE"""),"j")</f>
        <v>j</v>
      </c>
      <c r="AC13" s="2" t="str">
        <f>IFERROR(__xludf.DUMMYFUNCTION("""COMPUTED_VALUE"""),"R")</f>
        <v>R</v>
      </c>
      <c r="AD13" s="2" t="str">
        <f>IFERROR(__xludf.DUMMYFUNCTION("""COMPUTED_VALUE"""),"P")</f>
        <v>P</v>
      </c>
      <c r="AE13" s="2" t="str">
        <f>IFERROR(__xludf.DUMMYFUNCTION("""COMPUTED_VALUE"""),"L")</f>
        <v>L</v>
      </c>
      <c r="AF13" s="2" t="str">
        <f>IFERROR(__xludf.DUMMYFUNCTION("""COMPUTED_VALUE"""),"R")</f>
        <v>R</v>
      </c>
      <c r="AG13" s="2" t="str">
        <f>IFERROR(__xludf.DUMMYFUNCTION("""COMPUTED_VALUE"""),"g")</f>
        <v>g</v>
      </c>
      <c r="AH13" s="2" t="str">
        <f>IFERROR(__xludf.DUMMYFUNCTION("""COMPUTED_VALUE"""),"L")</f>
        <v>L</v>
      </c>
      <c r="AI13" s="2" t="str">
        <f>IFERROR(__xludf.DUMMYFUNCTION("""COMPUTED_VALUE"""),"W")</f>
        <v>W</v>
      </c>
      <c r="AJ13" s="2" t="str">
        <f>IFERROR(__xludf.DUMMYFUNCTION("""COMPUTED_VALUE"""),"h")</f>
        <v>h</v>
      </c>
      <c r="AK13" s="2" t="str">
        <f>IFERROR(__xludf.DUMMYFUNCTION("""COMPUTED_VALUE"""),"W")</f>
        <v>W</v>
      </c>
      <c r="AL13" s="2" t="str">
        <f>IFERROR(__xludf.DUMMYFUNCTION("""COMPUTED_VALUE"""),"P")</f>
        <v>P</v>
      </c>
    </row>
    <row r="14">
      <c r="A14" s="2" t="str">
        <f>IFERROR(__xludf.DUMMYFUNCTION("SPLIT(REGEXREPLACE(REGEXREPLACE(Sheet1!A14&amp;"""",""(?s)(.{1})"",""$1""&amp;CHAR(127)),""'"",""''""),CHAR(127))"),"l")</f>
        <v>l</v>
      </c>
      <c r="B14" s="2" t="str">
        <f>IFERROR(__xludf.DUMMYFUNCTION("""COMPUTED_VALUE"""),"m")</f>
        <v>m</v>
      </c>
      <c r="C14" s="2" t="str">
        <f>IFERROR(__xludf.DUMMYFUNCTION("""COMPUTED_VALUE"""),"M")</f>
        <v>M</v>
      </c>
      <c r="D14" s="2" t="str">
        <f>IFERROR(__xludf.DUMMYFUNCTION("""COMPUTED_VALUE"""),"l")</f>
        <v>l</v>
      </c>
      <c r="E14" s="2" t="str">
        <f>IFERROR(__xludf.DUMMYFUNCTION("""COMPUTED_VALUE"""),"T")</f>
        <v>T</v>
      </c>
      <c r="F14" s="2" t="str">
        <f>IFERROR(__xludf.DUMMYFUNCTION("""COMPUTED_VALUE"""),"G")</f>
        <v>G</v>
      </c>
      <c r="G14" s="2" t="str">
        <f>IFERROR(__xludf.DUMMYFUNCTION("""COMPUTED_VALUE"""),"F")</f>
        <v>F</v>
      </c>
      <c r="H14" s="2" t="str">
        <f>IFERROR(__xludf.DUMMYFUNCTION("""COMPUTED_VALUE"""),"z")</f>
        <v>z</v>
      </c>
      <c r="I14" s="2" t="str">
        <f>IFERROR(__xludf.DUMMYFUNCTION("""COMPUTED_VALUE"""),"V")</f>
        <v>V</v>
      </c>
      <c r="J14" s="2" t="str">
        <f>IFERROR(__xludf.DUMMYFUNCTION("""COMPUTED_VALUE"""),"m")</f>
        <v>m</v>
      </c>
      <c r="K14" s="2" t="str">
        <f>IFERROR(__xludf.DUMMYFUNCTION("""COMPUTED_VALUE"""),"z")</f>
        <v>z</v>
      </c>
      <c r="L14" s="2" t="str">
        <f>IFERROR(__xludf.DUMMYFUNCTION("""COMPUTED_VALUE"""),"q")</f>
        <v>q</v>
      </c>
      <c r="M14" s="2" t="str">
        <f>IFERROR(__xludf.DUMMYFUNCTION("""COMPUTED_VALUE"""),"j")</f>
        <v>j</v>
      </c>
      <c r="N14" s="2" t="str">
        <f>IFERROR(__xludf.DUMMYFUNCTION("""COMPUTED_VALUE"""),"G")</f>
        <v>G</v>
      </c>
      <c r="O14" s="2" t="str">
        <f>IFERROR(__xludf.DUMMYFUNCTION("""COMPUTED_VALUE"""),"L")</f>
        <v>L</v>
      </c>
      <c r="P14" s="2" t="str">
        <f>IFERROR(__xludf.DUMMYFUNCTION("""COMPUTED_VALUE"""),"L")</f>
        <v>L</v>
      </c>
      <c r="Q14" s="2" t="str">
        <f>IFERROR(__xludf.DUMMYFUNCTION("""COMPUTED_VALUE"""),"Z")</f>
        <v>Z</v>
      </c>
      <c r="R14" s="2" t="str">
        <f>IFERROR(__xludf.DUMMYFUNCTION("""COMPUTED_VALUE"""),"W")</f>
        <v>W</v>
      </c>
      <c r="S14" s="2" t="str">
        <f>IFERROR(__xludf.DUMMYFUNCTION("""COMPUTED_VALUE"""),"W")</f>
        <v>W</v>
      </c>
      <c r="T14" s="2" t="str">
        <f>IFERROR(__xludf.DUMMYFUNCTION("""COMPUTED_VALUE"""),"G")</f>
        <v>G</v>
      </c>
      <c r="U14" s="2" t="str">
        <f>IFERROR(__xludf.DUMMYFUNCTION("""COMPUTED_VALUE"""),"h")</f>
        <v>h</v>
      </c>
      <c r="V14" s="2" t="str">
        <f>IFERROR(__xludf.DUMMYFUNCTION("""COMPUTED_VALUE"""),"r")</f>
        <v>r</v>
      </c>
      <c r="W14" s="2" t="str">
        <f>IFERROR(__xludf.DUMMYFUNCTION("""COMPUTED_VALUE"""),"C")</f>
        <v>C</v>
      </c>
      <c r="X14" s="2" t="str">
        <f>IFERROR(__xludf.DUMMYFUNCTION("""COMPUTED_VALUE"""),"h")</f>
        <v>h</v>
      </c>
    </row>
    <row r="15">
      <c r="A15" s="2" t="str">
        <f>IFERROR(__xludf.DUMMYFUNCTION("SPLIT(REGEXREPLACE(REGEXREPLACE(Sheet1!A15&amp;"""",""(?s)(.{1})"",""$1""&amp;CHAR(127)),""'"",""''""),CHAR(127))"),"q")</f>
        <v>q</v>
      </c>
      <c r="B15" s="2" t="str">
        <f>IFERROR(__xludf.DUMMYFUNCTION("""COMPUTED_VALUE"""),"F")</f>
        <v>F</v>
      </c>
      <c r="C15" s="2" t="str">
        <f>IFERROR(__xludf.DUMMYFUNCTION("""COMPUTED_VALUE"""),"c")</f>
        <v>c</v>
      </c>
      <c r="D15" s="2" t="str">
        <f>IFERROR(__xludf.DUMMYFUNCTION("""COMPUTED_VALUE"""),"l")</f>
        <v>l</v>
      </c>
      <c r="E15" s="2" t="str">
        <f>IFERROR(__xludf.DUMMYFUNCTION("""COMPUTED_VALUE"""),"M")</f>
        <v>M</v>
      </c>
      <c r="F15" s="2" t="str">
        <f>IFERROR(__xludf.DUMMYFUNCTION("""COMPUTED_VALUE"""),"p")</f>
        <v>p</v>
      </c>
      <c r="G15" s="2" t="str">
        <f>IFERROR(__xludf.DUMMYFUNCTION("""COMPUTED_VALUE"""),"r")</f>
        <v>r</v>
      </c>
      <c r="H15" s="2" t="str">
        <f>IFERROR(__xludf.DUMMYFUNCTION("""COMPUTED_VALUE"""),"q")</f>
        <v>q</v>
      </c>
      <c r="I15" s="2" t="str">
        <f>IFERROR(__xludf.DUMMYFUNCTION("""COMPUTED_VALUE"""),"m")</f>
        <v>m</v>
      </c>
      <c r="J15" s="2" t="str">
        <f>IFERROR(__xludf.DUMMYFUNCTION("""COMPUTED_VALUE"""),"r")</f>
        <v>r</v>
      </c>
      <c r="K15" s="2" t="str">
        <f>IFERROR(__xludf.DUMMYFUNCTION("""COMPUTED_VALUE"""),"v")</f>
        <v>v</v>
      </c>
      <c r="L15" s="2" t="str">
        <f>IFERROR(__xludf.DUMMYFUNCTION("""COMPUTED_VALUE"""),"b")</f>
        <v>b</v>
      </c>
      <c r="M15" s="2" t="str">
        <f>IFERROR(__xludf.DUMMYFUNCTION("""COMPUTED_VALUE"""),"c")</f>
        <v>c</v>
      </c>
      <c r="N15" s="2" t="str">
        <f>IFERROR(__xludf.DUMMYFUNCTION("""COMPUTED_VALUE"""),"n")</f>
        <v>n</v>
      </c>
      <c r="O15" s="2" t="str">
        <f>IFERROR(__xludf.DUMMYFUNCTION("""COMPUTED_VALUE"""),"w")</f>
        <v>w</v>
      </c>
      <c r="P15" s="2" t="str">
        <f>IFERROR(__xludf.DUMMYFUNCTION("""COMPUTED_VALUE"""),"D")</f>
        <v>D</v>
      </c>
      <c r="Q15" s="2" t="str">
        <f>IFERROR(__xludf.DUMMYFUNCTION("""COMPUTED_VALUE"""),"Q")</f>
        <v>Q</v>
      </c>
      <c r="R15" s="2" t="str">
        <f>IFERROR(__xludf.DUMMYFUNCTION("""COMPUTED_VALUE"""),"t")</f>
        <v>t</v>
      </c>
      <c r="S15" s="2" t="str">
        <f>IFERROR(__xludf.DUMMYFUNCTION("""COMPUTED_VALUE"""),"N")</f>
        <v>N</v>
      </c>
      <c r="T15" s="2" t="str">
        <f>IFERROR(__xludf.DUMMYFUNCTION("""COMPUTED_VALUE"""),"Q")</f>
        <v>Q</v>
      </c>
    </row>
    <row r="16">
      <c r="A16" s="2" t="str">
        <f>IFERROR(__xludf.DUMMYFUNCTION("SPLIT(REGEXREPLACE(REGEXREPLACE(Sheet1!A16&amp;"""",""(?s)(.{1})"",""$1""&amp;CHAR(127)),""'"",""''""),CHAR(127))"),"t")</f>
        <v>t</v>
      </c>
      <c r="B16" s="2" t="str">
        <f>IFERROR(__xludf.DUMMYFUNCTION("""COMPUTED_VALUE"""),"W")</f>
        <v>W</v>
      </c>
      <c r="C16" s="2" t="str">
        <f>IFERROR(__xludf.DUMMYFUNCTION("""COMPUTED_VALUE"""),"Q")</f>
        <v>Q</v>
      </c>
      <c r="D16" s="2" t="str">
        <f>IFERROR(__xludf.DUMMYFUNCTION("""COMPUTED_VALUE"""),"Z")</f>
        <v>Z</v>
      </c>
      <c r="E16" s="2" t="str">
        <f>IFERROR(__xludf.DUMMYFUNCTION("""COMPUTED_VALUE"""),"F")</f>
        <v>F</v>
      </c>
      <c r="F16" s="2" t="str">
        <f>IFERROR(__xludf.DUMMYFUNCTION("""COMPUTED_VALUE"""),"v")</f>
        <v>v</v>
      </c>
      <c r="G16" s="2" t="str">
        <f>IFERROR(__xludf.DUMMYFUNCTION("""COMPUTED_VALUE"""),"v")</f>
        <v>v</v>
      </c>
      <c r="H16" s="2" t="str">
        <f>IFERROR(__xludf.DUMMYFUNCTION("""COMPUTED_VALUE"""),"t")</f>
        <v>t</v>
      </c>
      <c r="I16" s="2" t="str">
        <f>IFERROR(__xludf.DUMMYFUNCTION("""COMPUTED_VALUE"""),"W")</f>
        <v>W</v>
      </c>
      <c r="J16" s="2" t="str">
        <f>IFERROR(__xludf.DUMMYFUNCTION("""COMPUTED_VALUE"""),"Q")</f>
        <v>Q</v>
      </c>
      <c r="K16" s="2" t="str">
        <f>IFERROR(__xludf.DUMMYFUNCTION("""COMPUTED_VALUE"""),"W")</f>
        <v>W</v>
      </c>
      <c r="L16" s="2" t="str">
        <f>IFERROR(__xludf.DUMMYFUNCTION("""COMPUTED_VALUE"""),"b")</f>
        <v>b</v>
      </c>
      <c r="M16" s="2" t="str">
        <f>IFERROR(__xludf.DUMMYFUNCTION("""COMPUTED_VALUE"""),"q")</f>
        <v>q</v>
      </c>
      <c r="N16" s="2" t="str">
        <f>IFERROR(__xludf.DUMMYFUNCTION("""COMPUTED_VALUE"""),"Q")</f>
        <v>Q</v>
      </c>
      <c r="O16" s="2" t="str">
        <f>IFERROR(__xludf.DUMMYFUNCTION("""COMPUTED_VALUE"""),"Q")</f>
        <v>Q</v>
      </c>
      <c r="P16" s="2" t="str">
        <f>IFERROR(__xludf.DUMMYFUNCTION("""COMPUTED_VALUE"""),"g")</f>
        <v>g</v>
      </c>
      <c r="Q16" s="2" t="str">
        <f>IFERROR(__xludf.DUMMYFUNCTION("""COMPUTED_VALUE"""),"g")</f>
        <v>g</v>
      </c>
      <c r="R16" s="2" t="str">
        <f>IFERROR(__xludf.DUMMYFUNCTION("""COMPUTED_VALUE"""),"Z")</f>
        <v>Z</v>
      </c>
      <c r="S16" s="2" t="str">
        <f>IFERROR(__xludf.DUMMYFUNCTION("""COMPUTED_VALUE"""),"Z")</f>
        <v>Z</v>
      </c>
      <c r="T16" s="2" t="str">
        <f>IFERROR(__xludf.DUMMYFUNCTION("""COMPUTED_VALUE"""),"L")</f>
        <v>L</v>
      </c>
      <c r="U16" s="2" t="str">
        <f>IFERROR(__xludf.DUMMYFUNCTION("""COMPUTED_VALUE"""),"v")</f>
        <v>v</v>
      </c>
      <c r="V16" s="2" t="str">
        <f>IFERROR(__xludf.DUMMYFUNCTION("""COMPUTED_VALUE"""),"p")</f>
        <v>p</v>
      </c>
      <c r="W16" s="2" t="str">
        <f>IFERROR(__xludf.DUMMYFUNCTION("""COMPUTED_VALUE"""),"L")</f>
        <v>L</v>
      </c>
      <c r="X16" s="2" t="str">
        <f>IFERROR(__xludf.DUMMYFUNCTION("""COMPUTED_VALUE"""),"r")</f>
        <v>r</v>
      </c>
      <c r="Y16" s="2" t="str">
        <f>IFERROR(__xludf.DUMMYFUNCTION("""COMPUTED_VALUE"""),"p")</f>
        <v>p</v>
      </c>
      <c r="Z16" s="2" t="str">
        <f>IFERROR(__xludf.DUMMYFUNCTION("""COMPUTED_VALUE"""),"z")</f>
        <v>z</v>
      </c>
      <c r="AA16" s="2" t="str">
        <f>IFERROR(__xludf.DUMMYFUNCTION("""COMPUTED_VALUE"""),"D")</f>
        <v>D</v>
      </c>
      <c r="AB16" s="2" t="str">
        <f>IFERROR(__xludf.DUMMYFUNCTION("""COMPUTED_VALUE"""),"r")</f>
        <v>r</v>
      </c>
      <c r="AC16" s="2" t="str">
        <f>IFERROR(__xludf.DUMMYFUNCTION("""COMPUTED_VALUE"""),"m")</f>
        <v>m</v>
      </c>
      <c r="AD16" s="2" t="str">
        <f>IFERROR(__xludf.DUMMYFUNCTION("""COMPUTED_VALUE"""),"G")</f>
        <v>G</v>
      </c>
      <c r="AE16" s="2" t="str">
        <f>IFERROR(__xludf.DUMMYFUNCTION("""COMPUTED_VALUE"""),"D")</f>
        <v>D</v>
      </c>
      <c r="AF16" s="2" t="str">
        <f>IFERROR(__xludf.DUMMYFUNCTION("""COMPUTED_VALUE"""),"m")</f>
        <v>m</v>
      </c>
      <c r="AG16" s="2" t="str">
        <f>IFERROR(__xludf.DUMMYFUNCTION("""COMPUTED_VALUE"""),"m")</f>
        <v>m</v>
      </c>
      <c r="AH16" s="2" t="str">
        <f>IFERROR(__xludf.DUMMYFUNCTION("""COMPUTED_VALUE"""),"D")</f>
        <v>D</v>
      </c>
      <c r="AI16" s="2" t="str">
        <f>IFERROR(__xludf.DUMMYFUNCTION("""COMPUTED_VALUE"""),"H")</f>
        <v>H</v>
      </c>
      <c r="AJ16" s="2" t="str">
        <f>IFERROR(__xludf.DUMMYFUNCTION("""COMPUTED_VALUE"""),"P")</f>
        <v>P</v>
      </c>
      <c r="AK16" s="2" t="str">
        <f>IFERROR(__xludf.DUMMYFUNCTION("""COMPUTED_VALUE"""),"z")</f>
        <v>z</v>
      </c>
      <c r="AL16" s="2" t="str">
        <f>IFERROR(__xludf.DUMMYFUNCTION("""COMPUTED_VALUE"""),"P")</f>
        <v>P</v>
      </c>
      <c r="AM16" s="2" t="str">
        <f>IFERROR(__xludf.DUMMYFUNCTION("""COMPUTED_VALUE"""),"z")</f>
        <v>z</v>
      </c>
      <c r="AN16" s="2" t="str">
        <f>IFERROR(__xludf.DUMMYFUNCTION("""COMPUTED_VALUE"""),"H")</f>
        <v>H</v>
      </c>
      <c r="AO16" s="2" t="str">
        <f>IFERROR(__xludf.DUMMYFUNCTION("""COMPUTED_VALUE"""),"r")</f>
        <v>r</v>
      </c>
      <c r="AP16" s="2" t="str">
        <f>IFERROR(__xludf.DUMMYFUNCTION("""COMPUTED_VALUE"""),"f")</f>
        <v>f</v>
      </c>
      <c r="AQ16" s="2" t="str">
        <f>IFERROR(__xludf.DUMMYFUNCTION("""COMPUTED_VALUE"""),"n")</f>
        <v>n</v>
      </c>
      <c r="AR16" s="2" t="str">
        <f>IFERROR(__xludf.DUMMYFUNCTION("""COMPUTED_VALUE"""),"H")</f>
        <v>H</v>
      </c>
      <c r="AS16" s="2" t="str">
        <f>IFERROR(__xludf.DUMMYFUNCTION("""COMPUTED_VALUE"""),"T")</f>
        <v>T</v>
      </c>
      <c r="AT16" s="2" t="str">
        <f>IFERROR(__xludf.DUMMYFUNCTION("""COMPUTED_VALUE"""),"G")</f>
        <v>G</v>
      </c>
    </row>
    <row r="17">
      <c r="A17" s="2" t="str">
        <f>IFERROR(__xludf.DUMMYFUNCTION("SPLIT(REGEXREPLACE(REGEXREPLACE(Sheet1!A17&amp;"""",""(?s)(.{1})"",""$1""&amp;CHAR(127)),""'"",""''""),CHAR(127))"),"N")</f>
        <v>N</v>
      </c>
      <c r="B17" s="2" t="str">
        <f>IFERROR(__xludf.DUMMYFUNCTION("""COMPUTED_VALUE"""),"M")</f>
        <v>M</v>
      </c>
      <c r="C17" s="2" t="str">
        <f>IFERROR(__xludf.DUMMYFUNCTION("""COMPUTED_VALUE"""),"l")</f>
        <v>l</v>
      </c>
      <c r="D17" s="2" t="str">
        <f>IFERROR(__xludf.DUMMYFUNCTION("""COMPUTED_VALUE"""),"h")</f>
        <v>h</v>
      </c>
      <c r="E17" s="2" t="str">
        <f>IFERROR(__xludf.DUMMYFUNCTION("""COMPUTED_VALUE"""),"l")</f>
        <v>l</v>
      </c>
      <c r="F17" s="2" t="str">
        <f>IFERROR(__xludf.DUMMYFUNCTION("""COMPUTED_VALUE"""),"T")</f>
        <v>T</v>
      </c>
      <c r="G17" s="2" t="str">
        <f>IFERROR(__xludf.DUMMYFUNCTION("""COMPUTED_VALUE"""),"M")</f>
        <v>M</v>
      </c>
      <c r="H17" s="2" t="str">
        <f>IFERROR(__xludf.DUMMYFUNCTION("""COMPUTED_VALUE"""),"c")</f>
        <v>c</v>
      </c>
      <c r="I17" s="2" t="str">
        <f>IFERROR(__xludf.DUMMYFUNCTION("""COMPUTED_VALUE"""),"c")</f>
        <v>c</v>
      </c>
      <c r="J17" s="2" t="str">
        <f>IFERROR(__xludf.DUMMYFUNCTION("""COMPUTED_VALUE"""),"T")</f>
        <v>T</v>
      </c>
      <c r="K17" s="2" t="str">
        <f>IFERROR(__xludf.DUMMYFUNCTION("""COMPUTED_VALUE"""),"C")</f>
        <v>C</v>
      </c>
      <c r="L17" s="2" t="str">
        <f>IFERROR(__xludf.DUMMYFUNCTION("""COMPUTED_VALUE"""),"V")</f>
        <v>V</v>
      </c>
      <c r="M17" s="2" t="str">
        <f>IFERROR(__xludf.DUMMYFUNCTION("""COMPUTED_VALUE"""),"B")</f>
        <v>B</v>
      </c>
      <c r="N17" s="2" t="str">
        <f>IFERROR(__xludf.DUMMYFUNCTION("""COMPUTED_VALUE"""),"l")</f>
        <v>l</v>
      </c>
      <c r="O17" s="2" t="str">
        <f>IFERROR(__xludf.DUMMYFUNCTION("""COMPUTED_VALUE"""),"R")</f>
        <v>R</v>
      </c>
      <c r="P17" s="2" t="str">
        <f>IFERROR(__xludf.DUMMYFUNCTION("""COMPUTED_VALUE"""),"N")</f>
        <v>N</v>
      </c>
      <c r="Q17" s="2" t="str">
        <f>IFERROR(__xludf.DUMMYFUNCTION("""COMPUTED_VALUE"""),"H")</f>
        <v>H</v>
      </c>
      <c r="R17" s="2" t="str">
        <f>IFERROR(__xludf.DUMMYFUNCTION("""COMPUTED_VALUE"""),"z")</f>
        <v>z</v>
      </c>
      <c r="S17" s="2" t="str">
        <f>IFERROR(__xludf.DUMMYFUNCTION("""COMPUTED_VALUE"""),"J")</f>
        <v>J</v>
      </c>
      <c r="T17" s="2" t="str">
        <f>IFERROR(__xludf.DUMMYFUNCTION("""COMPUTED_VALUE"""),"n")</f>
        <v>n</v>
      </c>
      <c r="U17" s="2" t="str">
        <f>IFERROR(__xludf.DUMMYFUNCTION("""COMPUTED_VALUE"""),"z")</f>
        <v>z</v>
      </c>
      <c r="V17" s="2" t="str">
        <f>IFERROR(__xludf.DUMMYFUNCTION("""COMPUTED_VALUE"""),"D")</f>
        <v>D</v>
      </c>
      <c r="W17" s="2" t="str">
        <f>IFERROR(__xludf.DUMMYFUNCTION("""COMPUTED_VALUE"""),"D")</f>
        <v>D</v>
      </c>
      <c r="X17" s="2" t="str">
        <f>IFERROR(__xludf.DUMMYFUNCTION("""COMPUTED_VALUE"""),"m")</f>
        <v>m</v>
      </c>
      <c r="Y17" s="2" t="str">
        <f>IFERROR(__xludf.DUMMYFUNCTION("""COMPUTED_VALUE"""),"n")</f>
        <v>n</v>
      </c>
      <c r="Z17" s="2" t="str">
        <f>IFERROR(__xludf.DUMMYFUNCTION("""COMPUTED_VALUE"""),"J")</f>
        <v>J</v>
      </c>
      <c r="AA17" s="2" t="str">
        <f>IFERROR(__xludf.DUMMYFUNCTION("""COMPUTED_VALUE"""),"m")</f>
        <v>m</v>
      </c>
      <c r="AB17" s="2" t="str">
        <f>IFERROR(__xludf.DUMMYFUNCTION("""COMPUTED_VALUE"""),"n")</f>
        <v>n</v>
      </c>
      <c r="AC17" s="2" t="str">
        <f>IFERROR(__xludf.DUMMYFUNCTION("""COMPUTED_VALUE"""),"G")</f>
        <v>G</v>
      </c>
      <c r="AD17" s="2" t="str">
        <f>IFERROR(__xludf.DUMMYFUNCTION("""COMPUTED_VALUE"""),"G")</f>
        <v>G</v>
      </c>
      <c r="AE17" s="2" t="str">
        <f>IFERROR(__xludf.DUMMYFUNCTION("""COMPUTED_VALUE"""),"B")</f>
        <v>B</v>
      </c>
      <c r="AF17" s="2" t="str">
        <f>IFERROR(__xludf.DUMMYFUNCTION("""COMPUTED_VALUE"""),"f")</f>
        <v>f</v>
      </c>
    </row>
    <row r="18">
      <c r="A18" s="2" t="str">
        <f>IFERROR(__xludf.DUMMYFUNCTION("SPLIT(REGEXREPLACE(REGEXREPLACE(Sheet1!A18&amp;"""",""(?s)(.{1})"",""$1""&amp;CHAR(127)),""'"",""''""),CHAR(127))"),"N")</f>
        <v>N</v>
      </c>
      <c r="B18" s="2" t="str">
        <f>IFERROR(__xludf.DUMMYFUNCTION("""COMPUTED_VALUE"""),"M")</f>
        <v>M</v>
      </c>
      <c r="C18" s="2" t="str">
        <f>IFERROR(__xludf.DUMMYFUNCTION("""COMPUTED_VALUE"""),"M")</f>
        <v>M</v>
      </c>
      <c r="D18" s="2" t="str">
        <f>IFERROR(__xludf.DUMMYFUNCTION("""COMPUTED_VALUE"""),"S")</f>
        <v>S</v>
      </c>
      <c r="E18" s="2" t="str">
        <f>IFERROR(__xludf.DUMMYFUNCTION("""COMPUTED_VALUE"""),"S")</f>
        <v>S</v>
      </c>
      <c r="F18" s="2" t="str">
        <f>IFERROR(__xludf.DUMMYFUNCTION("""COMPUTED_VALUE"""),"S")</f>
        <v>S</v>
      </c>
      <c r="G18" s="2" t="str">
        <f>IFERROR(__xludf.DUMMYFUNCTION("""COMPUTED_VALUE"""),"S")</f>
        <v>S</v>
      </c>
      <c r="H18" s="2" t="str">
        <f>IFERROR(__xludf.DUMMYFUNCTION("""COMPUTED_VALUE"""),"S")</f>
        <v>S</v>
      </c>
      <c r="I18" s="2" t="str">
        <f>IFERROR(__xludf.DUMMYFUNCTION("""COMPUTED_VALUE"""),"l")</f>
        <v>l</v>
      </c>
      <c r="J18" s="2" t="str">
        <f>IFERROR(__xludf.DUMMYFUNCTION("""COMPUTED_VALUE"""),"N")</f>
        <v>N</v>
      </c>
      <c r="K18" s="2" t="str">
        <f>IFERROR(__xludf.DUMMYFUNCTION("""COMPUTED_VALUE"""),"V")</f>
        <v>V</v>
      </c>
      <c r="L18" s="2" t="str">
        <f>IFERROR(__xludf.DUMMYFUNCTION("""COMPUTED_VALUE"""),"M")</f>
        <v>M</v>
      </c>
      <c r="M18" s="2" t="str">
        <f>IFERROR(__xludf.DUMMYFUNCTION("""COMPUTED_VALUE"""),"d")</f>
        <v>d</v>
      </c>
      <c r="N18" s="2" t="str">
        <f>IFERROR(__xludf.DUMMYFUNCTION("""COMPUTED_VALUE"""),"j")</f>
        <v>j</v>
      </c>
      <c r="O18" s="2" t="str">
        <f>IFERROR(__xludf.DUMMYFUNCTION("""COMPUTED_VALUE"""),"d")</f>
        <v>d</v>
      </c>
      <c r="P18" s="2" t="str">
        <f>IFERROR(__xludf.DUMMYFUNCTION("""COMPUTED_VALUE"""),"N")</f>
        <v>N</v>
      </c>
      <c r="Q18" s="2" t="str">
        <f>IFERROR(__xludf.DUMMYFUNCTION("""COMPUTED_VALUE"""),"S")</f>
        <v>S</v>
      </c>
      <c r="R18" s="2" t="str">
        <f>IFERROR(__xludf.DUMMYFUNCTION("""COMPUTED_VALUE"""),"N")</f>
        <v>N</v>
      </c>
      <c r="S18" s="2" t="str">
        <f>IFERROR(__xludf.DUMMYFUNCTION("""COMPUTED_VALUE"""),"N")</f>
        <v>N</v>
      </c>
      <c r="T18" s="2" t="str">
        <f>IFERROR(__xludf.DUMMYFUNCTION("""COMPUTED_VALUE"""),"h")</f>
        <v>h</v>
      </c>
      <c r="U18" s="2" t="str">
        <f>IFERROR(__xludf.DUMMYFUNCTION("""COMPUTED_VALUE"""),"F")</f>
        <v>F</v>
      </c>
      <c r="V18" s="2" t="str">
        <f>IFERROR(__xludf.DUMMYFUNCTION("""COMPUTED_VALUE"""),"w")</f>
        <v>w</v>
      </c>
      <c r="W18" s="2" t="str">
        <f>IFERROR(__xludf.DUMMYFUNCTION("""COMPUTED_VALUE"""),"T")</f>
        <v>T</v>
      </c>
      <c r="X18" s="2" t="str">
        <f>IFERROR(__xludf.DUMMYFUNCTION("""COMPUTED_VALUE"""),"b")</f>
        <v>b</v>
      </c>
      <c r="Y18" s="2" t="str">
        <f>IFERROR(__xludf.DUMMYFUNCTION("""COMPUTED_VALUE"""),"v")</f>
        <v>v</v>
      </c>
      <c r="Z18" s="2" t="str">
        <f>IFERROR(__xludf.DUMMYFUNCTION("""COMPUTED_VALUE"""),"b")</f>
        <v>b</v>
      </c>
      <c r="AA18" s="2" t="str">
        <f>IFERROR(__xludf.DUMMYFUNCTION("""COMPUTED_VALUE"""),"L")</f>
        <v>L</v>
      </c>
      <c r="AB18" s="2" t="str">
        <f>IFERROR(__xludf.DUMMYFUNCTION("""COMPUTED_VALUE"""),"q")</f>
        <v>q</v>
      </c>
      <c r="AC18" s="2" t="str">
        <f>IFERROR(__xludf.DUMMYFUNCTION("""COMPUTED_VALUE"""),"j")</f>
        <v>j</v>
      </c>
      <c r="AD18" s="2" t="str">
        <f>IFERROR(__xludf.DUMMYFUNCTION("""COMPUTED_VALUE"""),"b")</f>
        <v>b</v>
      </c>
      <c r="AE18" s="2" t="str">
        <f>IFERROR(__xludf.DUMMYFUNCTION("""COMPUTED_VALUE"""),"t")</f>
        <v>t</v>
      </c>
      <c r="AF18" s="2" t="str">
        <f>IFERROR(__xludf.DUMMYFUNCTION("""COMPUTED_VALUE"""),"L")</f>
        <v>L</v>
      </c>
      <c r="AG18" s="2" t="str">
        <f>IFERROR(__xludf.DUMMYFUNCTION("""COMPUTED_VALUE"""),"w")</f>
        <v>w</v>
      </c>
      <c r="AH18" s="2" t="str">
        <f>IFERROR(__xludf.DUMMYFUNCTION("""COMPUTED_VALUE"""),"W")</f>
        <v>W</v>
      </c>
      <c r="AI18" s="2" t="str">
        <f>IFERROR(__xludf.DUMMYFUNCTION("""COMPUTED_VALUE"""),"Q")</f>
        <v>Q</v>
      </c>
      <c r="AJ18" s="2" t="str">
        <f>IFERROR(__xludf.DUMMYFUNCTION("""COMPUTED_VALUE"""),"w")</f>
        <v>w</v>
      </c>
      <c r="AK18" s="2" t="str">
        <f>IFERROR(__xludf.DUMMYFUNCTION("""COMPUTED_VALUE"""),"Z")</f>
        <v>Z</v>
      </c>
      <c r="AL18" s="2" t="str">
        <f>IFERROR(__xludf.DUMMYFUNCTION("""COMPUTED_VALUE"""),"q")</f>
        <v>q</v>
      </c>
      <c r="AM18" s="2" t="str">
        <f>IFERROR(__xludf.DUMMYFUNCTION("""COMPUTED_VALUE"""),"g")</f>
        <v>g</v>
      </c>
      <c r="AN18" s="2" t="str">
        <f>IFERROR(__xludf.DUMMYFUNCTION("""COMPUTED_VALUE"""),"g")</f>
        <v>g</v>
      </c>
    </row>
    <row r="19">
      <c r="A19" s="2" t="str">
        <f>IFERROR(__xludf.DUMMYFUNCTION("SPLIT(REGEXREPLACE(REGEXREPLACE(Sheet1!A19&amp;"""",""(?s)(.{1})"",""$1""&amp;CHAR(127)),""'"",""''""),CHAR(127))"),"j")</f>
        <v>j</v>
      </c>
      <c r="B19" s="2" t="str">
        <f>IFERROR(__xludf.DUMMYFUNCTION("""COMPUTED_VALUE"""),"P")</f>
        <v>P</v>
      </c>
      <c r="C19" s="2" t="str">
        <f>IFERROR(__xludf.DUMMYFUNCTION("""COMPUTED_VALUE"""),"w")</f>
        <v>w</v>
      </c>
      <c r="D19" s="2" t="str">
        <f>IFERROR(__xludf.DUMMYFUNCTION("""COMPUTED_VALUE"""),"c")</f>
        <v>c</v>
      </c>
      <c r="E19" s="2" t="str">
        <f>IFERROR(__xludf.DUMMYFUNCTION("""COMPUTED_VALUE"""),"J")</f>
        <v>J</v>
      </c>
      <c r="F19" s="2" t="str">
        <f>IFERROR(__xludf.DUMMYFUNCTION("""COMPUTED_VALUE"""),"w")</f>
        <v>w</v>
      </c>
      <c r="G19" s="2" t="str">
        <f>IFERROR(__xludf.DUMMYFUNCTION("""COMPUTED_VALUE"""),"R")</f>
        <v>R</v>
      </c>
      <c r="H19" s="2" t="str">
        <f>IFERROR(__xludf.DUMMYFUNCTION("""COMPUTED_VALUE"""),"m")</f>
        <v>m</v>
      </c>
      <c r="I19" s="2" t="str">
        <f>IFERROR(__xludf.DUMMYFUNCTION("""COMPUTED_VALUE"""),"m")</f>
        <v>m</v>
      </c>
      <c r="J19" s="2" t="str">
        <f>IFERROR(__xludf.DUMMYFUNCTION("""COMPUTED_VALUE"""),"h")</f>
        <v>h</v>
      </c>
      <c r="K19" s="2" t="str">
        <f>IFERROR(__xludf.DUMMYFUNCTION("""COMPUTED_VALUE"""),"J")</f>
        <v>J</v>
      </c>
      <c r="L19" s="2" t="str">
        <f>IFERROR(__xludf.DUMMYFUNCTION("""COMPUTED_VALUE"""),"p")</f>
        <v>p</v>
      </c>
      <c r="M19" s="2" t="str">
        <f>IFERROR(__xludf.DUMMYFUNCTION("""COMPUTED_VALUE"""),"b")</f>
        <v>b</v>
      </c>
      <c r="N19" s="2" t="str">
        <f>IFERROR(__xludf.DUMMYFUNCTION("""COMPUTED_VALUE"""),"h")</f>
        <v>h</v>
      </c>
      <c r="O19" s="2" t="str">
        <f>IFERROR(__xludf.DUMMYFUNCTION("""COMPUTED_VALUE"""),"N")</f>
        <v>N</v>
      </c>
      <c r="P19" s="2" t="str">
        <f>IFERROR(__xludf.DUMMYFUNCTION("""COMPUTED_VALUE"""),"J")</f>
        <v>J</v>
      </c>
      <c r="Q19" s="2" t="str">
        <f>IFERROR(__xludf.DUMMYFUNCTION("""COMPUTED_VALUE"""),"V")</f>
        <v>V</v>
      </c>
      <c r="R19" s="2" t="str">
        <f>IFERROR(__xludf.DUMMYFUNCTION("""COMPUTED_VALUE"""),"g")</f>
        <v>g</v>
      </c>
      <c r="S19" s="2" t="str">
        <f>IFERROR(__xludf.DUMMYFUNCTION("""COMPUTED_VALUE"""),"D")</f>
        <v>D</v>
      </c>
      <c r="T19" s="2" t="str">
        <f>IFERROR(__xludf.DUMMYFUNCTION("""COMPUTED_VALUE"""),"b")</f>
        <v>b</v>
      </c>
      <c r="U19" s="2" t="str">
        <f>IFERROR(__xludf.DUMMYFUNCTION("""COMPUTED_VALUE"""),"r")</f>
        <v>r</v>
      </c>
      <c r="V19" s="2" t="str">
        <f>IFERROR(__xludf.DUMMYFUNCTION("""COMPUTED_VALUE"""),"H")</f>
        <v>H</v>
      </c>
      <c r="W19" s="2" t="str">
        <f>IFERROR(__xludf.DUMMYFUNCTION("""COMPUTED_VALUE"""),"z")</f>
        <v>z</v>
      </c>
      <c r="X19" s="2" t="str">
        <f>IFERROR(__xludf.DUMMYFUNCTION("""COMPUTED_VALUE"""),"z")</f>
        <v>z</v>
      </c>
      <c r="Y19" s="2" t="str">
        <f>IFERROR(__xludf.DUMMYFUNCTION("""COMPUTED_VALUE"""),"z")</f>
        <v>z</v>
      </c>
      <c r="Z19" s="2" t="str">
        <f>IFERROR(__xludf.DUMMYFUNCTION("""COMPUTED_VALUE"""),"Q")</f>
        <v>Q</v>
      </c>
      <c r="AA19" s="2" t="str">
        <f>IFERROR(__xludf.DUMMYFUNCTION("""COMPUTED_VALUE"""),"z")</f>
        <v>z</v>
      </c>
      <c r="AB19" s="2" t="str">
        <f>IFERROR(__xludf.DUMMYFUNCTION("""COMPUTED_VALUE"""),"z")</f>
        <v>z</v>
      </c>
      <c r="AC19" s="2" t="str">
        <f>IFERROR(__xludf.DUMMYFUNCTION("""COMPUTED_VALUE"""),"B")</f>
        <v>B</v>
      </c>
      <c r="AD19" s="2" t="str">
        <f>IFERROR(__xludf.DUMMYFUNCTION("""COMPUTED_VALUE"""),"Q")</f>
        <v>Q</v>
      </c>
      <c r="AE19" s="2" t="str">
        <f>IFERROR(__xludf.DUMMYFUNCTION("""COMPUTED_VALUE"""),"H")</f>
        <v>H</v>
      </c>
      <c r="AF19" s="2" t="str">
        <f>IFERROR(__xludf.DUMMYFUNCTION("""COMPUTED_VALUE"""),"g")</f>
        <v>g</v>
      </c>
    </row>
    <row r="20">
      <c r="A20" s="2" t="str">
        <f>IFERROR(__xludf.DUMMYFUNCTION("SPLIT(REGEXREPLACE(REGEXREPLACE(Sheet1!A20&amp;"""",""(?s)(.{1})"",""$1""&amp;CHAR(127)),""'"",""''""),CHAR(127))"),"t")</f>
        <v>t</v>
      </c>
      <c r="B20" s="2" t="str">
        <f>IFERROR(__xludf.DUMMYFUNCTION("""COMPUTED_VALUE"""),"d")</f>
        <v>d</v>
      </c>
      <c r="C20" s="2" t="str">
        <f>IFERROR(__xludf.DUMMYFUNCTION("""COMPUTED_VALUE"""),"Z")</f>
        <v>Z</v>
      </c>
      <c r="D20" s="2" t="str">
        <f>IFERROR(__xludf.DUMMYFUNCTION("""COMPUTED_VALUE"""),"q")</f>
        <v>q</v>
      </c>
      <c r="E20" s="2" t="str">
        <f>IFERROR(__xludf.DUMMYFUNCTION("""COMPUTED_VALUE"""),"l")</f>
        <v>l</v>
      </c>
      <c r="F20" s="2" t="str">
        <f>IFERROR(__xludf.DUMMYFUNCTION("""COMPUTED_VALUE"""),"C")</f>
        <v>C</v>
      </c>
      <c r="G20" s="2" t="str">
        <f>IFERROR(__xludf.DUMMYFUNCTION("""COMPUTED_VALUE"""),"n")</f>
        <v>n</v>
      </c>
      <c r="H20" s="2" t="str">
        <f>IFERROR(__xludf.DUMMYFUNCTION("""COMPUTED_VALUE"""),"n")</f>
        <v>n</v>
      </c>
      <c r="I20" s="2" t="str">
        <f>IFERROR(__xludf.DUMMYFUNCTION("""COMPUTED_VALUE"""),"n")</f>
        <v>n</v>
      </c>
      <c r="J20" s="2" t="str">
        <f>IFERROR(__xludf.DUMMYFUNCTION("""COMPUTED_VALUE"""),"l")</f>
        <v>l</v>
      </c>
      <c r="K20" s="2" t="str">
        <f>IFERROR(__xludf.DUMMYFUNCTION("""COMPUTED_VALUE"""),"v")</f>
        <v>v</v>
      </c>
      <c r="L20" s="2" t="str">
        <f>IFERROR(__xludf.DUMMYFUNCTION("""COMPUTED_VALUE"""),"Z")</f>
        <v>Z</v>
      </c>
      <c r="M20" s="2" t="str">
        <f>IFERROR(__xludf.DUMMYFUNCTION("""COMPUTED_VALUE"""),"C")</f>
        <v>C</v>
      </c>
      <c r="N20" s="2" t="str">
        <f>IFERROR(__xludf.DUMMYFUNCTION("""COMPUTED_VALUE"""),"q")</f>
        <v>q</v>
      </c>
      <c r="O20" s="2" t="str">
        <f>IFERROR(__xludf.DUMMYFUNCTION("""COMPUTED_VALUE"""),"l")</f>
        <v>l</v>
      </c>
      <c r="P20" s="2" t="str">
        <f>IFERROR(__xludf.DUMMYFUNCTION("""COMPUTED_VALUE"""),"n")</f>
        <v>n</v>
      </c>
      <c r="Q20" s="2" t="str">
        <f>IFERROR(__xludf.DUMMYFUNCTION("""COMPUTED_VALUE"""),"l")</f>
        <v>l</v>
      </c>
      <c r="R20" s="2" t="str">
        <f>IFERROR(__xludf.DUMMYFUNCTION("""COMPUTED_VALUE"""),"C")</f>
        <v>C</v>
      </c>
      <c r="S20" s="2" t="str">
        <f>IFERROR(__xludf.DUMMYFUNCTION("""COMPUTED_VALUE"""),"S")</f>
        <v>S</v>
      </c>
      <c r="T20" s="2" t="str">
        <f>IFERROR(__xludf.DUMMYFUNCTION("""COMPUTED_VALUE"""),"q")</f>
        <v>q</v>
      </c>
      <c r="U20" s="2" t="str">
        <f>IFERROR(__xludf.DUMMYFUNCTION("""COMPUTED_VALUE"""),"Z")</f>
        <v>Z</v>
      </c>
      <c r="V20" s="2" t="str">
        <f>IFERROR(__xludf.DUMMYFUNCTION("""COMPUTED_VALUE"""),"d")</f>
        <v>d</v>
      </c>
      <c r="W20" s="2" t="str">
        <f>IFERROR(__xludf.DUMMYFUNCTION("""COMPUTED_VALUE"""),"F")</f>
        <v>F</v>
      </c>
      <c r="X20" s="2" t="str">
        <f>IFERROR(__xludf.DUMMYFUNCTION("""COMPUTED_VALUE"""),"C")</f>
        <v>C</v>
      </c>
      <c r="Y20" s="2" t="str">
        <f>IFERROR(__xludf.DUMMYFUNCTION("""COMPUTED_VALUE"""),"H")</f>
        <v>H</v>
      </c>
      <c r="Z20" s="2" t="str">
        <f>IFERROR(__xludf.DUMMYFUNCTION("""COMPUTED_VALUE"""),"G")</f>
        <v>G</v>
      </c>
      <c r="AA20" s="2" t="str">
        <f>IFERROR(__xludf.DUMMYFUNCTION("""COMPUTED_VALUE"""),"D")</f>
        <v>D</v>
      </c>
      <c r="AB20" s="2" t="str">
        <f>IFERROR(__xludf.DUMMYFUNCTION("""COMPUTED_VALUE"""),"B")</f>
        <v>B</v>
      </c>
      <c r="AC20" s="2" t="str">
        <f>IFERROR(__xludf.DUMMYFUNCTION("""COMPUTED_VALUE"""),"g")</f>
        <v>g</v>
      </c>
      <c r="AD20" s="2" t="str">
        <f>IFERROR(__xludf.DUMMYFUNCTION("""COMPUTED_VALUE"""),"z")</f>
        <v>z</v>
      </c>
      <c r="AE20" s="2" t="str">
        <f>IFERROR(__xludf.DUMMYFUNCTION("""COMPUTED_VALUE"""),"s")</f>
        <v>s</v>
      </c>
      <c r="AF20" s="2" t="str">
        <f>IFERROR(__xludf.DUMMYFUNCTION("""COMPUTED_VALUE"""),"D")</f>
        <v>D</v>
      </c>
      <c r="AG20" s="2" t="str">
        <f>IFERROR(__xludf.DUMMYFUNCTION("""COMPUTED_VALUE"""),"z")</f>
        <v>z</v>
      </c>
      <c r="AH20" s="2" t="str">
        <f>IFERROR(__xludf.DUMMYFUNCTION("""COMPUTED_VALUE"""),"s")</f>
        <v>s</v>
      </c>
      <c r="AI20" s="2" t="str">
        <f>IFERROR(__xludf.DUMMYFUNCTION("""COMPUTED_VALUE"""),"s")</f>
        <v>s</v>
      </c>
      <c r="AJ20" s="2" t="str">
        <f>IFERROR(__xludf.DUMMYFUNCTION("""COMPUTED_VALUE"""),"B")</f>
        <v>B</v>
      </c>
      <c r="AK20" s="2" t="str">
        <f>IFERROR(__xludf.DUMMYFUNCTION("""COMPUTED_VALUE"""),"t")</f>
        <v>t</v>
      </c>
      <c r="AL20" s="2" t="str">
        <f>IFERROR(__xludf.DUMMYFUNCTION("""COMPUTED_VALUE"""),"H")</f>
        <v>H</v>
      </c>
      <c r="AM20" s="2" t="str">
        <f>IFERROR(__xludf.DUMMYFUNCTION("""COMPUTED_VALUE"""),"G")</f>
        <v>G</v>
      </c>
      <c r="AN20" s="2" t="str">
        <f>IFERROR(__xludf.DUMMYFUNCTION("""COMPUTED_VALUE"""),"L")</f>
        <v>L</v>
      </c>
      <c r="AO20" s="2" t="str">
        <f>IFERROR(__xludf.DUMMYFUNCTION("""COMPUTED_VALUE"""),"Q")</f>
        <v>Q</v>
      </c>
      <c r="AP20" s="2" t="str">
        <f>IFERROR(__xludf.DUMMYFUNCTION("""COMPUTED_VALUE"""),"t")</f>
        <v>t</v>
      </c>
      <c r="AQ20" s="2" t="str">
        <f>IFERROR(__xludf.DUMMYFUNCTION("""COMPUTED_VALUE"""),"r")</f>
        <v>r</v>
      </c>
      <c r="AR20" s="2" t="str">
        <f>IFERROR(__xludf.DUMMYFUNCTION("""COMPUTED_VALUE"""),"H")</f>
        <v>H</v>
      </c>
      <c r="AS20" s="2" t="str">
        <f>IFERROR(__xludf.DUMMYFUNCTION("""COMPUTED_VALUE"""),"s")</f>
        <v>s</v>
      </c>
      <c r="AT20" s="2" t="str">
        <f>IFERROR(__xludf.DUMMYFUNCTION("""COMPUTED_VALUE"""),"s")</f>
        <v>s</v>
      </c>
      <c r="AU20" s="2" t="str">
        <f>IFERROR(__xludf.DUMMYFUNCTION("""COMPUTED_VALUE"""),"s")</f>
        <v>s</v>
      </c>
      <c r="AV20" s="2" t="str">
        <f>IFERROR(__xludf.DUMMYFUNCTION("""COMPUTED_VALUE"""),"L")</f>
        <v>L</v>
      </c>
    </row>
    <row r="21">
      <c r="A21" s="2" t="str">
        <f>IFERROR(__xludf.DUMMYFUNCTION("SPLIT(REGEXREPLACE(REGEXREPLACE(Sheet1!A21&amp;"""",""(?s)(.{1})"",""$1""&amp;CHAR(127)),""'"",""''""),CHAR(127))"),"T")</f>
        <v>T</v>
      </c>
      <c r="B21" s="2" t="str">
        <f>IFERROR(__xludf.DUMMYFUNCTION("""COMPUTED_VALUE"""),"Z")</f>
        <v>Z</v>
      </c>
      <c r="C21" s="2" t="str">
        <f>IFERROR(__xludf.DUMMYFUNCTION("""COMPUTED_VALUE"""),"Z")</f>
        <v>Z</v>
      </c>
      <c r="D21" s="2" t="str">
        <f>IFERROR(__xludf.DUMMYFUNCTION("""COMPUTED_VALUE"""),"F")</f>
        <v>F</v>
      </c>
      <c r="E21" s="2" t="str">
        <f>IFERROR(__xludf.DUMMYFUNCTION("""COMPUTED_VALUE"""),"S")</f>
        <v>S</v>
      </c>
      <c r="F21" s="2" t="str">
        <f>IFERROR(__xludf.DUMMYFUNCTION("""COMPUTED_VALUE"""),"d")</f>
        <v>d</v>
      </c>
      <c r="G21" s="2" t="str">
        <f>IFERROR(__xludf.DUMMYFUNCTION("""COMPUTED_VALUE"""),"r")</f>
        <v>r</v>
      </c>
      <c r="H21" s="2" t="str">
        <f>IFERROR(__xludf.DUMMYFUNCTION("""COMPUTED_VALUE"""),"d")</f>
        <v>d</v>
      </c>
      <c r="I21" s="2" t="str">
        <f>IFERROR(__xludf.DUMMYFUNCTION("""COMPUTED_VALUE"""),"l")</f>
        <v>l</v>
      </c>
      <c r="J21" s="2" t="str">
        <f>IFERROR(__xludf.DUMMYFUNCTION("""COMPUTED_VALUE"""),"Z")</f>
        <v>Z</v>
      </c>
      <c r="K21" s="2" t="str">
        <f>IFERROR(__xludf.DUMMYFUNCTION("""COMPUTED_VALUE"""),"M")</f>
        <v>M</v>
      </c>
      <c r="L21" s="2" t="str">
        <f>IFERROR(__xludf.DUMMYFUNCTION("""COMPUTED_VALUE"""),"F")</f>
        <v>F</v>
      </c>
      <c r="M21" s="2" t="str">
        <f>IFERROR(__xludf.DUMMYFUNCTION("""COMPUTED_VALUE"""),"Z")</f>
        <v>Z</v>
      </c>
      <c r="N21" s="2" t="str">
        <f>IFERROR(__xludf.DUMMYFUNCTION("""COMPUTED_VALUE"""),"R")</f>
        <v>R</v>
      </c>
      <c r="O21" s="2" t="str">
        <f>IFERROR(__xludf.DUMMYFUNCTION("""COMPUTED_VALUE"""),"M")</f>
        <v>M</v>
      </c>
      <c r="P21" s="2" t="str">
        <f>IFERROR(__xludf.DUMMYFUNCTION("""COMPUTED_VALUE"""),"w")</f>
        <v>w</v>
      </c>
      <c r="Q21" s="2" t="str">
        <f>IFERROR(__xludf.DUMMYFUNCTION("""COMPUTED_VALUE"""),"M")</f>
        <v>M</v>
      </c>
      <c r="R21" s="2" t="str">
        <f>IFERROR(__xludf.DUMMYFUNCTION("""COMPUTED_VALUE"""),"P")</f>
        <v>P</v>
      </c>
      <c r="S21" s="2" t="str">
        <f>IFERROR(__xludf.DUMMYFUNCTION("""COMPUTED_VALUE"""),"m")</f>
        <v>m</v>
      </c>
      <c r="T21" s="2" t="str">
        <f>IFERROR(__xludf.DUMMYFUNCTION("""COMPUTED_VALUE"""),"N")</f>
        <v>N</v>
      </c>
      <c r="U21" s="2" t="str">
        <f>IFERROR(__xludf.DUMMYFUNCTION("""COMPUTED_VALUE"""),"c")</f>
        <v>c</v>
      </c>
      <c r="V21" s="2" t="str">
        <f>IFERROR(__xludf.DUMMYFUNCTION("""COMPUTED_VALUE"""),"w")</f>
        <v>w</v>
      </c>
      <c r="W21" s="2" t="str">
        <f>IFERROR(__xludf.DUMMYFUNCTION("""COMPUTED_VALUE"""),"N")</f>
        <v>N</v>
      </c>
      <c r="X21" s="2" t="str">
        <f>IFERROR(__xludf.DUMMYFUNCTION("""COMPUTED_VALUE"""),"m")</f>
        <v>m</v>
      </c>
      <c r="Y21" s="2" t="str">
        <f>IFERROR(__xludf.DUMMYFUNCTION("""COMPUTED_VALUE"""),"w")</f>
        <v>w</v>
      </c>
      <c r="Z21" s="2" t="str">
        <f>IFERROR(__xludf.DUMMYFUNCTION("""COMPUTED_VALUE"""),"m")</f>
        <v>m</v>
      </c>
    </row>
    <row r="22">
      <c r="A22" s="2" t="str">
        <f>IFERROR(__xludf.DUMMYFUNCTION("SPLIT(REGEXREPLACE(REGEXREPLACE(Sheet1!A22&amp;"""",""(?s)(.{1})"",""$1""&amp;CHAR(127)),""'"",""''""),CHAR(127))"),"n")</f>
        <v>n</v>
      </c>
      <c r="B22" s="2" t="str">
        <f>IFERROR(__xludf.DUMMYFUNCTION("""COMPUTED_VALUE"""),"s")</f>
        <v>s</v>
      </c>
      <c r="C22" s="2" t="str">
        <f>IFERROR(__xludf.DUMMYFUNCTION("""COMPUTED_VALUE"""),"d")</f>
        <v>d</v>
      </c>
      <c r="D22" s="2" t="str">
        <f>IFERROR(__xludf.DUMMYFUNCTION("""COMPUTED_VALUE"""),"h")</f>
        <v>h</v>
      </c>
      <c r="E22" s="2" t="str">
        <f>IFERROR(__xludf.DUMMYFUNCTION("""COMPUTED_VALUE"""),"z")</f>
        <v>z</v>
      </c>
      <c r="F22" s="2" t="str">
        <f>IFERROR(__xludf.DUMMYFUNCTION("""COMPUTED_VALUE"""),"m")</f>
        <v>m</v>
      </c>
      <c r="G22" s="2" t="str">
        <f>IFERROR(__xludf.DUMMYFUNCTION("""COMPUTED_VALUE"""),"D")</f>
        <v>D</v>
      </c>
      <c r="H22" s="2" t="str">
        <f>IFERROR(__xludf.DUMMYFUNCTION("""COMPUTED_VALUE"""),"B")</f>
        <v>B</v>
      </c>
      <c r="I22" s="2" t="str">
        <f>IFERROR(__xludf.DUMMYFUNCTION("""COMPUTED_VALUE"""),"G")</f>
        <v>G</v>
      </c>
      <c r="J22" s="2" t="str">
        <f>IFERROR(__xludf.DUMMYFUNCTION("""COMPUTED_VALUE"""),"Q")</f>
        <v>Q</v>
      </c>
      <c r="K22" s="2" t="str">
        <f>IFERROR(__xludf.DUMMYFUNCTION("""COMPUTED_VALUE"""),"W")</f>
        <v>W</v>
      </c>
      <c r="L22" s="2" t="str">
        <f>IFERROR(__xludf.DUMMYFUNCTION("""COMPUTED_VALUE"""),"Q")</f>
        <v>Q</v>
      </c>
      <c r="M22" s="2" t="str">
        <f>IFERROR(__xludf.DUMMYFUNCTION("""COMPUTED_VALUE"""),"P")</f>
        <v>P</v>
      </c>
      <c r="N22" s="2" t="str">
        <f>IFERROR(__xludf.DUMMYFUNCTION("""COMPUTED_VALUE"""),"v")</f>
        <v>v</v>
      </c>
      <c r="O22" s="2" t="str">
        <f>IFERROR(__xludf.DUMMYFUNCTION("""COMPUTED_VALUE"""),"J")</f>
        <v>J</v>
      </c>
      <c r="P22" s="2" t="str">
        <f>IFERROR(__xludf.DUMMYFUNCTION("""COMPUTED_VALUE"""),"P")</f>
        <v>P</v>
      </c>
      <c r="Q22" s="2" t="str">
        <f>IFERROR(__xludf.DUMMYFUNCTION("""COMPUTED_VALUE"""),"j")</f>
        <v>j</v>
      </c>
      <c r="R22" s="2" t="str">
        <f>IFERROR(__xludf.DUMMYFUNCTION("""COMPUTED_VALUE"""),"b")</f>
        <v>b</v>
      </c>
      <c r="S22" s="2" t="str">
        <f>IFERROR(__xludf.DUMMYFUNCTION("""COMPUTED_VALUE"""),"b")</f>
        <v>b</v>
      </c>
      <c r="T22" s="2" t="str">
        <f>IFERROR(__xludf.DUMMYFUNCTION("""COMPUTED_VALUE"""),"W")</f>
        <v>W</v>
      </c>
    </row>
    <row r="23">
      <c r="A23" s="2" t="str">
        <f>IFERROR(__xludf.DUMMYFUNCTION("SPLIT(REGEXREPLACE(REGEXREPLACE(Sheet1!A23&amp;"""",""(?s)(.{1})"",""$1""&amp;CHAR(127)),""'"",""''""),CHAR(127))"),"g")</f>
        <v>g</v>
      </c>
      <c r="B23" s="2" t="str">
        <f>IFERROR(__xludf.DUMMYFUNCTION("""COMPUTED_VALUE"""),"C")</f>
        <v>C</v>
      </c>
      <c r="C23" s="2" t="str">
        <f>IFERROR(__xludf.DUMMYFUNCTION("""COMPUTED_VALUE"""),"g")</f>
        <v>g</v>
      </c>
      <c r="D23" s="2" t="str">
        <f>IFERROR(__xludf.DUMMYFUNCTION("""COMPUTED_VALUE"""),"B")</f>
        <v>B</v>
      </c>
      <c r="E23" s="2" t="str">
        <f>IFERROR(__xludf.DUMMYFUNCTION("""COMPUTED_VALUE"""),"q")</f>
        <v>q</v>
      </c>
      <c r="F23" s="2" t="str">
        <f>IFERROR(__xludf.DUMMYFUNCTION("""COMPUTED_VALUE"""),"C")</f>
        <v>C</v>
      </c>
      <c r="G23" s="2" t="str">
        <f>IFERROR(__xludf.DUMMYFUNCTION("""COMPUTED_VALUE"""),"N")</f>
        <v>N</v>
      </c>
      <c r="H23" s="2" t="str">
        <f>IFERROR(__xludf.DUMMYFUNCTION("""COMPUTED_VALUE"""),"p")</f>
        <v>p</v>
      </c>
      <c r="I23" s="2" t="str">
        <f>IFERROR(__xludf.DUMMYFUNCTION("""COMPUTED_VALUE"""),"M")</f>
        <v>M</v>
      </c>
      <c r="J23" s="2" t="str">
        <f>IFERROR(__xludf.DUMMYFUNCTION("""COMPUTED_VALUE"""),"H")</f>
        <v>H</v>
      </c>
      <c r="K23" s="2" t="str">
        <f>IFERROR(__xludf.DUMMYFUNCTION("""COMPUTED_VALUE"""),"T")</f>
        <v>T</v>
      </c>
      <c r="L23" s="2" t="str">
        <f>IFERROR(__xludf.DUMMYFUNCTION("""COMPUTED_VALUE"""),"w")</f>
        <v>w</v>
      </c>
      <c r="M23" s="2" t="str">
        <f>IFERROR(__xludf.DUMMYFUNCTION("""COMPUTED_VALUE"""),"g")</f>
        <v>g</v>
      </c>
      <c r="N23" s="2" t="str">
        <f>IFERROR(__xludf.DUMMYFUNCTION("""COMPUTED_VALUE"""),"w")</f>
        <v>w</v>
      </c>
      <c r="O23" s="2" t="str">
        <f>IFERROR(__xludf.DUMMYFUNCTION("""COMPUTED_VALUE"""),"q")</f>
        <v>q</v>
      </c>
      <c r="P23" s="2" t="str">
        <f>IFERROR(__xludf.DUMMYFUNCTION("""COMPUTED_VALUE"""),"M")</f>
        <v>M</v>
      </c>
      <c r="Q23" s="2" t="str">
        <f>IFERROR(__xludf.DUMMYFUNCTION("""COMPUTED_VALUE"""),"P")</f>
        <v>P</v>
      </c>
      <c r="R23" s="2" t="str">
        <f>IFERROR(__xludf.DUMMYFUNCTION("""COMPUTED_VALUE"""),"R")</f>
        <v>R</v>
      </c>
      <c r="S23" s="2" t="str">
        <f>IFERROR(__xludf.DUMMYFUNCTION("""COMPUTED_VALUE"""),"J")</f>
        <v>J</v>
      </c>
      <c r="T23" s="2" t="str">
        <f>IFERROR(__xludf.DUMMYFUNCTION("""COMPUTED_VALUE"""),"J")</f>
        <v>J</v>
      </c>
      <c r="U23" s="2" t="str">
        <f>IFERROR(__xludf.DUMMYFUNCTION("""COMPUTED_VALUE"""),"T")</f>
        <v>T</v>
      </c>
      <c r="V23" s="2" t="str">
        <f>IFERROR(__xludf.DUMMYFUNCTION("""COMPUTED_VALUE"""),"t")</f>
        <v>t</v>
      </c>
      <c r="W23" s="2" t="str">
        <f>IFERROR(__xludf.DUMMYFUNCTION("""COMPUTED_VALUE"""),"W")</f>
        <v>W</v>
      </c>
      <c r="X23" s="2" t="str">
        <f>IFERROR(__xludf.DUMMYFUNCTION("""COMPUTED_VALUE"""),"j")</f>
        <v>j</v>
      </c>
      <c r="Y23" s="2" t="str">
        <f>IFERROR(__xludf.DUMMYFUNCTION("""COMPUTED_VALUE"""),"b")</f>
        <v>b</v>
      </c>
      <c r="Z23" s="2" t="str">
        <f>IFERROR(__xludf.DUMMYFUNCTION("""COMPUTED_VALUE"""),"F")</f>
        <v>F</v>
      </c>
      <c r="AA23" s="2" t="str">
        <f>IFERROR(__xludf.DUMMYFUNCTION("""COMPUTED_VALUE"""),"R")</f>
        <v>R</v>
      </c>
      <c r="AB23" s="2" t="str">
        <f>IFERROR(__xludf.DUMMYFUNCTION("""COMPUTED_VALUE"""),"J")</f>
        <v>J</v>
      </c>
      <c r="AC23" s="2" t="str">
        <f>IFERROR(__xludf.DUMMYFUNCTION("""COMPUTED_VALUE"""),"F")</f>
        <v>F</v>
      </c>
      <c r="AD23" s="2" t="str">
        <f>IFERROR(__xludf.DUMMYFUNCTION("""COMPUTED_VALUE"""),"J")</f>
        <v>J</v>
      </c>
      <c r="AE23" s="2" t="str">
        <f>IFERROR(__xludf.DUMMYFUNCTION("""COMPUTED_VALUE"""),"v")</f>
        <v>v</v>
      </c>
      <c r="AF23" s="2" t="str">
        <f>IFERROR(__xludf.DUMMYFUNCTION("""COMPUTED_VALUE"""),"P")</f>
        <v>P</v>
      </c>
    </row>
    <row r="24">
      <c r="A24" s="2" t="str">
        <f>IFERROR(__xludf.DUMMYFUNCTION("SPLIT(REGEXREPLACE(REGEXREPLACE(Sheet1!A24&amp;"""",""(?s)(.{1})"",""$1""&amp;CHAR(127)),""'"",""''""),CHAR(127))"),"Z")</f>
        <v>Z</v>
      </c>
      <c r="B24" s="2" t="str">
        <f>IFERROR(__xludf.DUMMYFUNCTION("""COMPUTED_VALUE"""),"l")</f>
        <v>l</v>
      </c>
      <c r="C24" s="2" t="str">
        <f>IFERROR(__xludf.DUMMYFUNCTION("""COMPUTED_VALUE"""),"C")</f>
        <v>C</v>
      </c>
      <c r="D24" s="2" t="str">
        <f>IFERROR(__xludf.DUMMYFUNCTION("""COMPUTED_VALUE"""),"w")</f>
        <v>w</v>
      </c>
      <c r="E24" s="2" t="str">
        <f>IFERROR(__xludf.DUMMYFUNCTION("""COMPUTED_VALUE"""),"B")</f>
        <v>B</v>
      </c>
      <c r="F24" s="2" t="str">
        <f>IFERROR(__xludf.DUMMYFUNCTION("""COMPUTED_VALUE"""),"r")</f>
        <v>r</v>
      </c>
      <c r="G24" s="2" t="str">
        <f>IFERROR(__xludf.DUMMYFUNCTION("""COMPUTED_VALUE"""),"w")</f>
        <v>w</v>
      </c>
      <c r="H24" s="2" t="str">
        <f>IFERROR(__xludf.DUMMYFUNCTION("""COMPUTED_VALUE"""),"g")</f>
        <v>g</v>
      </c>
      <c r="I24" s="2" t="str">
        <f>IFERROR(__xludf.DUMMYFUNCTION("""COMPUTED_VALUE"""),"m")</f>
        <v>m</v>
      </c>
      <c r="J24" s="2" t="str">
        <f>IFERROR(__xludf.DUMMYFUNCTION("""COMPUTED_VALUE"""),"z")</f>
        <v>z</v>
      </c>
      <c r="K24" s="2" t="str">
        <f>IFERROR(__xludf.DUMMYFUNCTION("""COMPUTED_VALUE"""),"h")</f>
        <v>h</v>
      </c>
      <c r="L24" s="2" t="str">
        <f>IFERROR(__xludf.DUMMYFUNCTION("""COMPUTED_VALUE"""),"G")</f>
        <v>G</v>
      </c>
      <c r="M24" s="2" t="str">
        <f>IFERROR(__xludf.DUMMYFUNCTION("""COMPUTED_VALUE"""),"z")</f>
        <v>z</v>
      </c>
      <c r="N24" s="2" t="str">
        <f>IFERROR(__xludf.DUMMYFUNCTION("""COMPUTED_VALUE"""),"D")</f>
        <v>D</v>
      </c>
      <c r="O24" s="2" t="str">
        <f>IFERROR(__xludf.DUMMYFUNCTION("""COMPUTED_VALUE"""),"r")</f>
        <v>r</v>
      </c>
      <c r="P24" s="2" t="str">
        <f>IFERROR(__xludf.DUMMYFUNCTION("""COMPUTED_VALUE"""),"d")</f>
        <v>d</v>
      </c>
    </row>
    <row r="25">
      <c r="A25" s="2" t="str">
        <f>IFERROR(__xludf.DUMMYFUNCTION("SPLIT(REGEXREPLACE(REGEXREPLACE(Sheet1!A25&amp;"""",""(?s)(.{1})"",""$1""&amp;CHAR(127)),""'"",""''""),CHAR(127))"),"s")</f>
        <v>s</v>
      </c>
      <c r="B25" s="2" t="str">
        <f>IFERROR(__xludf.DUMMYFUNCTION("""COMPUTED_VALUE"""),"T")</f>
        <v>T</v>
      </c>
      <c r="C25" s="2" t="str">
        <f>IFERROR(__xludf.DUMMYFUNCTION("""COMPUTED_VALUE"""),"B")</f>
        <v>B</v>
      </c>
      <c r="D25" s="2" t="str">
        <f>IFERROR(__xludf.DUMMYFUNCTION("""COMPUTED_VALUE"""),"H")</f>
        <v>H</v>
      </c>
      <c r="E25" s="2" t="str">
        <f>IFERROR(__xludf.DUMMYFUNCTION("""COMPUTED_VALUE"""),"f")</f>
        <v>f</v>
      </c>
      <c r="F25" s="2" t="str">
        <f>IFERROR(__xludf.DUMMYFUNCTION("""COMPUTED_VALUE"""),"c")</f>
        <v>c</v>
      </c>
      <c r="G25" s="2" t="str">
        <f>IFERROR(__xludf.DUMMYFUNCTION("""COMPUTED_VALUE"""),"n")</f>
        <v>n</v>
      </c>
      <c r="H25" s="2" t="str">
        <f>IFERROR(__xludf.DUMMYFUNCTION("""COMPUTED_VALUE"""),"B")</f>
        <v>B</v>
      </c>
      <c r="I25" s="2" t="str">
        <f>IFERROR(__xludf.DUMMYFUNCTION("""COMPUTED_VALUE"""),"T")</f>
        <v>T</v>
      </c>
      <c r="J25" s="2" t="str">
        <f>IFERROR(__xludf.DUMMYFUNCTION("""COMPUTED_VALUE"""),"n")</f>
        <v>n</v>
      </c>
      <c r="K25" s="2" t="str">
        <f>IFERROR(__xludf.DUMMYFUNCTION("""COMPUTED_VALUE"""),"q")</f>
        <v>q</v>
      </c>
      <c r="L25" s="2" t="str">
        <f>IFERROR(__xludf.DUMMYFUNCTION("""COMPUTED_VALUE"""),"H")</f>
        <v>H</v>
      </c>
      <c r="M25" s="2" t="str">
        <f>IFERROR(__xludf.DUMMYFUNCTION("""COMPUTED_VALUE"""),"R")</f>
        <v>R</v>
      </c>
      <c r="N25" s="2" t="str">
        <f>IFERROR(__xludf.DUMMYFUNCTION("""COMPUTED_VALUE"""),"v")</f>
        <v>v</v>
      </c>
      <c r="O25" s="2" t="str">
        <f>IFERROR(__xludf.DUMMYFUNCTION("""COMPUTED_VALUE"""),"q")</f>
        <v>q</v>
      </c>
      <c r="P25" s="2" t="str">
        <f>IFERROR(__xludf.DUMMYFUNCTION("""COMPUTED_VALUE"""),"P")</f>
        <v>P</v>
      </c>
      <c r="Q25" s="2" t="str">
        <f>IFERROR(__xludf.DUMMYFUNCTION("""COMPUTED_VALUE"""),"g")</f>
        <v>g</v>
      </c>
      <c r="R25" s="2" t="str">
        <f>IFERROR(__xludf.DUMMYFUNCTION("""COMPUTED_VALUE"""),"F")</f>
        <v>F</v>
      </c>
      <c r="S25" s="2" t="str">
        <f>IFERROR(__xludf.DUMMYFUNCTION("""COMPUTED_VALUE"""),"F")</f>
        <v>F</v>
      </c>
      <c r="T25" s="2" t="str">
        <f>IFERROR(__xludf.DUMMYFUNCTION("""COMPUTED_VALUE"""),"b")</f>
        <v>b</v>
      </c>
      <c r="U25" s="2" t="str">
        <f>IFERROR(__xludf.DUMMYFUNCTION("""COMPUTED_VALUE"""),"L")</f>
        <v>L</v>
      </c>
      <c r="V25" s="2" t="str">
        <f>IFERROR(__xludf.DUMMYFUNCTION("""COMPUTED_VALUE"""),"t")</f>
        <v>t</v>
      </c>
      <c r="W25" s="2" t="str">
        <f>IFERROR(__xludf.DUMMYFUNCTION("""COMPUTED_VALUE"""),"r")</f>
        <v>r</v>
      </c>
      <c r="X25" s="2" t="str">
        <f>IFERROR(__xludf.DUMMYFUNCTION("""COMPUTED_VALUE"""),"Q")</f>
        <v>Q</v>
      </c>
      <c r="Y25" s="2" t="str">
        <f>IFERROR(__xludf.DUMMYFUNCTION("""COMPUTED_VALUE"""),"T")</f>
        <v>T</v>
      </c>
      <c r="Z25" s="2" t="str">
        <f>IFERROR(__xludf.DUMMYFUNCTION("""COMPUTED_VALUE"""),"P")</f>
        <v>P</v>
      </c>
      <c r="AA25" s="2" t="str">
        <f>IFERROR(__xludf.DUMMYFUNCTION("""COMPUTED_VALUE"""),"L")</f>
        <v>L</v>
      </c>
      <c r="AB25" s="2" t="str">
        <f>IFERROR(__xludf.DUMMYFUNCTION("""COMPUTED_VALUE"""),"j")</f>
        <v>j</v>
      </c>
      <c r="AC25" s="2" t="str">
        <f>IFERROR(__xludf.DUMMYFUNCTION("""COMPUTED_VALUE"""),"j")</f>
        <v>j</v>
      </c>
      <c r="AD25" s="2" t="str">
        <f>IFERROR(__xludf.DUMMYFUNCTION("""COMPUTED_VALUE"""),"m")</f>
        <v>m</v>
      </c>
    </row>
    <row r="26">
      <c r="A26" s="2" t="str">
        <f>IFERROR(__xludf.DUMMYFUNCTION("SPLIT(REGEXREPLACE(REGEXREPLACE(Sheet1!A26&amp;"""",""(?s)(.{1})"",""$1""&amp;CHAR(127)),""'"",""''""),CHAR(127))"),"G")</f>
        <v>G</v>
      </c>
      <c r="B26" s="2" t="str">
        <f>IFERROR(__xludf.DUMMYFUNCTION("""COMPUTED_VALUE"""),"W")</f>
        <v>W</v>
      </c>
      <c r="C26" s="2" t="str">
        <f>IFERROR(__xludf.DUMMYFUNCTION("""COMPUTED_VALUE"""),"z")</f>
        <v>z</v>
      </c>
      <c r="D26" s="2" t="str">
        <f>IFERROR(__xludf.DUMMYFUNCTION("""COMPUTED_VALUE"""),"p")</f>
        <v>p</v>
      </c>
      <c r="E26" s="2" t="str">
        <f>IFERROR(__xludf.DUMMYFUNCTION("""COMPUTED_VALUE"""),"w")</f>
        <v>w</v>
      </c>
      <c r="F26" s="2" t="str">
        <f>IFERROR(__xludf.DUMMYFUNCTION("""COMPUTED_VALUE"""),"S")</f>
        <v>S</v>
      </c>
      <c r="G26" s="2" t="str">
        <f>IFERROR(__xludf.DUMMYFUNCTION("""COMPUTED_VALUE"""),"J")</f>
        <v>J</v>
      </c>
      <c r="H26" s="2" t="str">
        <f>IFERROR(__xludf.DUMMYFUNCTION("""COMPUTED_VALUE"""),"S")</f>
        <v>S</v>
      </c>
      <c r="I26" s="2" t="str">
        <f>IFERROR(__xludf.DUMMYFUNCTION("""COMPUTED_VALUE"""),"p")</f>
        <v>p</v>
      </c>
      <c r="J26" s="2" t="str">
        <f>IFERROR(__xludf.DUMMYFUNCTION("""COMPUTED_VALUE"""),"b")</f>
        <v>b</v>
      </c>
      <c r="K26" s="2" t="str">
        <f>IFERROR(__xludf.DUMMYFUNCTION("""COMPUTED_VALUE"""),"w")</f>
        <v>w</v>
      </c>
      <c r="L26" s="2" t="str">
        <f>IFERROR(__xludf.DUMMYFUNCTION("""COMPUTED_VALUE"""),"b")</f>
        <v>b</v>
      </c>
      <c r="M26" s="2" t="str">
        <f>IFERROR(__xludf.DUMMYFUNCTION("""COMPUTED_VALUE"""),"N")</f>
        <v>N</v>
      </c>
      <c r="N26" s="2" t="str">
        <f>IFERROR(__xludf.DUMMYFUNCTION("""COMPUTED_VALUE"""),"N")</f>
        <v>N</v>
      </c>
      <c r="O26" s="2" t="str">
        <f>IFERROR(__xludf.DUMMYFUNCTION("""COMPUTED_VALUE"""),"G")</f>
        <v>G</v>
      </c>
      <c r="P26" s="2" t="str">
        <f>IFERROR(__xludf.DUMMYFUNCTION("""COMPUTED_VALUE"""),"J")</f>
        <v>J</v>
      </c>
      <c r="Q26" s="2" t="str">
        <f>IFERROR(__xludf.DUMMYFUNCTION("""COMPUTED_VALUE"""),"P")</f>
        <v>P</v>
      </c>
      <c r="R26" s="2" t="str">
        <f>IFERROR(__xludf.DUMMYFUNCTION("""COMPUTED_VALUE"""),"Q")</f>
        <v>Q</v>
      </c>
      <c r="S26" s="2" t="str">
        <f>IFERROR(__xludf.DUMMYFUNCTION("""COMPUTED_VALUE"""),"r")</f>
        <v>r</v>
      </c>
      <c r="T26" s="2" t="str">
        <f>IFERROR(__xludf.DUMMYFUNCTION("""COMPUTED_VALUE"""),"r")</f>
        <v>r</v>
      </c>
      <c r="U26" s="2" t="str">
        <f>IFERROR(__xludf.DUMMYFUNCTION("""COMPUTED_VALUE"""),"t")</f>
        <v>t</v>
      </c>
      <c r="V26" s="2" t="str">
        <f>IFERROR(__xludf.DUMMYFUNCTION("""COMPUTED_VALUE"""),"r")</f>
        <v>r</v>
      </c>
      <c r="W26" s="2" t="str">
        <f>IFERROR(__xludf.DUMMYFUNCTION("""COMPUTED_VALUE"""),"r")</f>
        <v>r</v>
      </c>
      <c r="X26" s="2" t="str">
        <f>IFERROR(__xludf.DUMMYFUNCTION("""COMPUTED_VALUE"""),"r")</f>
        <v>r</v>
      </c>
      <c r="Y26" s="2" t="str">
        <f>IFERROR(__xludf.DUMMYFUNCTION("""COMPUTED_VALUE"""),"r")</f>
        <v>r</v>
      </c>
      <c r="Z26" s="2" t="str">
        <f>IFERROR(__xludf.DUMMYFUNCTION("""COMPUTED_VALUE"""),"g")</f>
        <v>g</v>
      </c>
      <c r="AA26" s="2" t="str">
        <f>IFERROR(__xludf.DUMMYFUNCTION("""COMPUTED_VALUE"""),"z")</f>
        <v>z</v>
      </c>
      <c r="AB26" s="2" t="str">
        <f>IFERROR(__xludf.DUMMYFUNCTION("""COMPUTED_VALUE"""),"L")</f>
        <v>L</v>
      </c>
      <c r="AC26" s="2" t="str">
        <f>IFERROR(__xludf.DUMMYFUNCTION("""COMPUTED_VALUE"""),"t")</f>
        <v>t</v>
      </c>
      <c r="AD26" s="2" t="str">
        <f>IFERROR(__xludf.DUMMYFUNCTION("""COMPUTED_VALUE"""),"j")</f>
        <v>j</v>
      </c>
      <c r="AE26" s="2" t="str">
        <f>IFERROR(__xludf.DUMMYFUNCTION("""COMPUTED_VALUE"""),"z")</f>
        <v>z</v>
      </c>
      <c r="AF26" s="2" t="str">
        <f>IFERROR(__xludf.DUMMYFUNCTION("""COMPUTED_VALUE"""),"m")</f>
        <v>m</v>
      </c>
    </row>
    <row r="27">
      <c r="A27" s="2" t="str">
        <f>IFERROR(__xludf.DUMMYFUNCTION("SPLIT(REGEXREPLACE(REGEXREPLACE(Sheet1!A27&amp;"""",""(?s)(.{1})"",""$1""&amp;CHAR(127)),""'"",""''""),CHAR(127))"),"N")</f>
        <v>N</v>
      </c>
      <c r="B27" s="2" t="str">
        <f>IFERROR(__xludf.DUMMYFUNCTION("""COMPUTED_VALUE"""),"N")</f>
        <v>N</v>
      </c>
      <c r="C27" s="2" t="str">
        <f>IFERROR(__xludf.DUMMYFUNCTION("""COMPUTED_VALUE"""),"S")</f>
        <v>S</v>
      </c>
      <c r="D27" s="2" t="str">
        <f>IFERROR(__xludf.DUMMYFUNCTION("""COMPUTED_VALUE"""),"l")</f>
        <v>l</v>
      </c>
      <c r="E27" s="2" t="str">
        <f>IFERROR(__xludf.DUMMYFUNCTION("""COMPUTED_VALUE"""),"C")</f>
        <v>C</v>
      </c>
      <c r="F27" s="2" t="str">
        <f>IFERROR(__xludf.DUMMYFUNCTION("""COMPUTED_VALUE"""),"C")</f>
        <v>C</v>
      </c>
      <c r="G27" s="2" t="str">
        <f>IFERROR(__xludf.DUMMYFUNCTION("""COMPUTED_VALUE"""),"d")</f>
        <v>d</v>
      </c>
      <c r="H27" s="2" t="str">
        <f>IFERROR(__xludf.DUMMYFUNCTION("""COMPUTED_VALUE"""),"p")</f>
        <v>p</v>
      </c>
      <c r="I27" s="2" t="str">
        <f>IFERROR(__xludf.DUMMYFUNCTION("""COMPUTED_VALUE"""),"l")</f>
        <v>l</v>
      </c>
      <c r="J27" s="2" t="str">
        <f>IFERROR(__xludf.DUMMYFUNCTION("""COMPUTED_VALUE"""),"W")</f>
        <v>W</v>
      </c>
      <c r="K27" s="2" t="str">
        <f>IFERROR(__xludf.DUMMYFUNCTION("""COMPUTED_VALUE"""),"w")</f>
        <v>w</v>
      </c>
      <c r="L27" s="2" t="str">
        <f>IFERROR(__xludf.DUMMYFUNCTION("""COMPUTED_VALUE"""),"p")</f>
        <v>p</v>
      </c>
      <c r="M27" s="2" t="str">
        <f>IFERROR(__xludf.DUMMYFUNCTION("""COMPUTED_VALUE"""),"l")</f>
        <v>l</v>
      </c>
      <c r="N27" s="2" t="str">
        <f>IFERROR(__xludf.DUMMYFUNCTION("""COMPUTED_VALUE"""),"C")</f>
        <v>C</v>
      </c>
      <c r="O27" s="2" t="str">
        <f>IFERROR(__xludf.DUMMYFUNCTION("""COMPUTED_VALUE"""),"w")</f>
        <v>w</v>
      </c>
      <c r="P27" s="2" t="str">
        <f>IFERROR(__xludf.DUMMYFUNCTION("""COMPUTED_VALUE"""),"S")</f>
        <v>S</v>
      </c>
      <c r="Q27" s="2" t="str">
        <f>IFERROR(__xludf.DUMMYFUNCTION("""COMPUTED_VALUE"""),"n")</f>
        <v>n</v>
      </c>
      <c r="R27" s="2" t="str">
        <f>IFERROR(__xludf.DUMMYFUNCTION("""COMPUTED_VALUE"""),"d")</f>
        <v>d</v>
      </c>
      <c r="S27" s="2" t="str">
        <f>IFERROR(__xludf.DUMMYFUNCTION("""COMPUTED_VALUE"""),"n")</f>
        <v>n</v>
      </c>
      <c r="T27" s="2" t="str">
        <f>IFERROR(__xludf.DUMMYFUNCTION("""COMPUTED_VALUE"""),"s")</f>
        <v>s</v>
      </c>
      <c r="U27" s="2" t="str">
        <f>IFERROR(__xludf.DUMMYFUNCTION("""COMPUTED_VALUE"""),"s")</f>
        <v>s</v>
      </c>
      <c r="V27" s="2" t="str">
        <f>IFERROR(__xludf.DUMMYFUNCTION("""COMPUTED_VALUE"""),"d")</f>
        <v>d</v>
      </c>
      <c r="W27" s="2" t="str">
        <f>IFERROR(__xludf.DUMMYFUNCTION("""COMPUTED_VALUE"""),"Z")</f>
        <v>Z</v>
      </c>
      <c r="X27" s="2" t="str">
        <f>IFERROR(__xludf.DUMMYFUNCTION("""COMPUTED_VALUE"""),"f")</f>
        <v>f</v>
      </c>
      <c r="Y27" s="2" t="str">
        <f>IFERROR(__xludf.DUMMYFUNCTION("""COMPUTED_VALUE"""),"q")</f>
        <v>q</v>
      </c>
      <c r="Z27" s="2" t="str">
        <f>IFERROR(__xludf.DUMMYFUNCTION("""COMPUTED_VALUE"""),"V")</f>
        <v>V</v>
      </c>
      <c r="AA27" s="2" t="str">
        <f>IFERROR(__xludf.DUMMYFUNCTION("""COMPUTED_VALUE"""),"b")</f>
        <v>b</v>
      </c>
      <c r="AB27" s="2" t="str">
        <f>IFERROR(__xludf.DUMMYFUNCTION("""COMPUTED_VALUE"""),"H")</f>
        <v>H</v>
      </c>
      <c r="AC27" s="2" t="str">
        <f>IFERROR(__xludf.DUMMYFUNCTION("""COMPUTED_VALUE"""),"v")</f>
        <v>v</v>
      </c>
      <c r="AD27" s="2" t="str">
        <f>IFERROR(__xludf.DUMMYFUNCTION("""COMPUTED_VALUE"""),"f")</f>
        <v>f</v>
      </c>
      <c r="AE27" s="2" t="str">
        <f>IFERROR(__xludf.DUMMYFUNCTION("""COMPUTED_VALUE"""),"q")</f>
        <v>q</v>
      </c>
      <c r="AF27" s="2" t="str">
        <f>IFERROR(__xludf.DUMMYFUNCTION("""COMPUTED_VALUE"""),"c")</f>
        <v>c</v>
      </c>
    </row>
    <row r="28">
      <c r="A28" s="2" t="str">
        <f>IFERROR(__xludf.DUMMYFUNCTION("SPLIT(REGEXREPLACE(REGEXREPLACE(Sheet1!A28&amp;"""",""(?s)(.{1})"",""$1""&amp;CHAR(127)),""'"",""''""),CHAR(127))"),"r")</f>
        <v>r</v>
      </c>
      <c r="B28" s="2" t="str">
        <f>IFERROR(__xludf.DUMMYFUNCTION("""COMPUTED_VALUE"""),"r")</f>
        <v>r</v>
      </c>
      <c r="C28" s="2" t="str">
        <f>IFERROR(__xludf.DUMMYFUNCTION("""COMPUTED_VALUE"""),"f")</f>
        <v>f</v>
      </c>
      <c r="D28" s="2" t="str">
        <f>IFERROR(__xludf.DUMMYFUNCTION("""COMPUTED_VALUE"""),"H")</f>
        <v>H</v>
      </c>
      <c r="E28" s="2" t="str">
        <f>IFERROR(__xludf.DUMMYFUNCTION("""COMPUTED_VALUE"""),"g")</f>
        <v>g</v>
      </c>
      <c r="F28" s="2" t="str">
        <f>IFERROR(__xludf.DUMMYFUNCTION("""COMPUTED_VALUE"""),"q")</f>
        <v>q</v>
      </c>
      <c r="G28" s="2" t="str">
        <f>IFERROR(__xludf.DUMMYFUNCTION("""COMPUTED_VALUE"""),"n")</f>
        <v>n</v>
      </c>
      <c r="H28" s="2" t="str">
        <f>IFERROR(__xludf.DUMMYFUNCTION("""COMPUTED_VALUE"""),"l")</f>
        <v>l</v>
      </c>
      <c r="I28" s="2" t="str">
        <f>IFERROR(__xludf.DUMMYFUNCTION("""COMPUTED_VALUE"""),"l")</f>
        <v>l</v>
      </c>
      <c r="J28" s="2" t="str">
        <f>IFERROR(__xludf.DUMMYFUNCTION("""COMPUTED_VALUE"""),"l")</f>
        <v>l</v>
      </c>
      <c r="K28" s="2" t="str">
        <f>IFERROR(__xludf.DUMMYFUNCTION("""COMPUTED_VALUE"""),"R")</f>
        <v>R</v>
      </c>
      <c r="L28" s="2" t="str">
        <f>IFERROR(__xludf.DUMMYFUNCTION("""COMPUTED_VALUE"""),"r")</f>
        <v>r</v>
      </c>
      <c r="M28" s="2" t="str">
        <f>IFERROR(__xludf.DUMMYFUNCTION("""COMPUTED_VALUE"""),"D")</f>
        <v>D</v>
      </c>
      <c r="N28" s="2" t="str">
        <f>IFERROR(__xludf.DUMMYFUNCTION("""COMPUTED_VALUE"""),"g")</f>
        <v>g</v>
      </c>
      <c r="O28" s="2" t="str">
        <f>IFERROR(__xludf.DUMMYFUNCTION("""COMPUTED_VALUE"""),"r")</f>
        <v>r</v>
      </c>
      <c r="P28" s="2" t="str">
        <f>IFERROR(__xludf.DUMMYFUNCTION("""COMPUTED_VALUE"""),"C")</f>
        <v>C</v>
      </c>
      <c r="Q28" s="2" t="str">
        <f>IFERROR(__xludf.DUMMYFUNCTION("""COMPUTED_VALUE"""),"b")</f>
        <v>b</v>
      </c>
      <c r="R28" s="2" t="str">
        <f>IFERROR(__xludf.DUMMYFUNCTION("""COMPUTED_VALUE"""),"Q")</f>
        <v>Q</v>
      </c>
      <c r="S28" s="2" t="str">
        <f>IFERROR(__xludf.DUMMYFUNCTION("""COMPUTED_VALUE"""),"f")</f>
        <v>f</v>
      </c>
      <c r="T28" s="2" t="str">
        <f>IFERROR(__xludf.DUMMYFUNCTION("""COMPUTED_VALUE"""),"s")</f>
        <v>s</v>
      </c>
      <c r="U28" s="2" t="str">
        <f>IFERROR(__xludf.DUMMYFUNCTION("""COMPUTED_VALUE"""),"z")</f>
        <v>z</v>
      </c>
      <c r="V28" s="2" t="str">
        <f>IFERROR(__xludf.DUMMYFUNCTION("""COMPUTED_VALUE"""),"M")</f>
        <v>M</v>
      </c>
      <c r="W28" s="2" t="str">
        <f>IFERROR(__xludf.DUMMYFUNCTION("""COMPUTED_VALUE"""),"P")</f>
        <v>P</v>
      </c>
      <c r="X28" s="2" t="str">
        <f>IFERROR(__xludf.DUMMYFUNCTION("""COMPUTED_VALUE"""),"t")</f>
        <v>t</v>
      </c>
      <c r="Y28" s="2" t="str">
        <f>IFERROR(__xludf.DUMMYFUNCTION("""COMPUTED_VALUE"""),"m")</f>
        <v>m</v>
      </c>
      <c r="Z28" s="2" t="str">
        <f>IFERROR(__xludf.DUMMYFUNCTION("""COMPUTED_VALUE"""),"z")</f>
        <v>z</v>
      </c>
      <c r="AA28" s="2" t="str">
        <f>IFERROR(__xludf.DUMMYFUNCTION("""COMPUTED_VALUE"""),"P")</f>
        <v>P</v>
      </c>
      <c r="AB28" s="2" t="str">
        <f>IFERROR(__xludf.DUMMYFUNCTION("""COMPUTED_VALUE"""),"Q")</f>
        <v>Q</v>
      </c>
      <c r="AC28" s="2" t="str">
        <f>IFERROR(__xludf.DUMMYFUNCTION("""COMPUTED_VALUE"""),"z")</f>
        <v>z</v>
      </c>
      <c r="AD28" s="2" t="str">
        <f>IFERROR(__xludf.DUMMYFUNCTION("""COMPUTED_VALUE"""),"F")</f>
        <v>F</v>
      </c>
      <c r="AE28" s="2" t="str">
        <f>IFERROR(__xludf.DUMMYFUNCTION("""COMPUTED_VALUE"""),"s")</f>
        <v>s</v>
      </c>
      <c r="AF28" s="2" t="str">
        <f>IFERROR(__xludf.DUMMYFUNCTION("""COMPUTED_VALUE"""),"F")</f>
        <v>F</v>
      </c>
      <c r="AG28" s="2" t="str">
        <f>IFERROR(__xludf.DUMMYFUNCTION("""COMPUTED_VALUE"""),"M")</f>
        <v>M</v>
      </c>
      <c r="AH28" s="2" t="str">
        <f>IFERROR(__xludf.DUMMYFUNCTION("""COMPUTED_VALUE"""),"Q")</f>
        <v>Q</v>
      </c>
    </row>
    <row r="29">
      <c r="A29" s="2" t="str">
        <f>IFERROR(__xludf.DUMMYFUNCTION("SPLIT(REGEXREPLACE(REGEXREPLACE(Sheet1!A29&amp;"""",""(?s)(.{1})"",""$1""&amp;CHAR(127)),""'"",""''""),CHAR(127))"),"J")</f>
        <v>J</v>
      </c>
      <c r="B29" s="2" t="str">
        <f>IFERROR(__xludf.DUMMYFUNCTION("""COMPUTED_VALUE"""),"J")</f>
        <v>J</v>
      </c>
      <c r="C29" s="2" t="str">
        <f>IFERROR(__xludf.DUMMYFUNCTION("""COMPUTED_VALUE"""),"L")</f>
        <v>L</v>
      </c>
      <c r="D29" s="2" t="str">
        <f>IFERROR(__xludf.DUMMYFUNCTION("""COMPUTED_VALUE"""),"G")</f>
        <v>G</v>
      </c>
      <c r="E29" s="2" t="str">
        <f>IFERROR(__xludf.DUMMYFUNCTION("""COMPUTED_VALUE"""),"V")</f>
        <v>V</v>
      </c>
      <c r="F29" s="2" t="str">
        <f>IFERROR(__xludf.DUMMYFUNCTION("""COMPUTED_VALUE"""),"G")</f>
        <v>G</v>
      </c>
      <c r="G29" s="2" t="str">
        <f>IFERROR(__xludf.DUMMYFUNCTION("""COMPUTED_VALUE"""),"j")</f>
        <v>j</v>
      </c>
      <c r="H29" s="2" t="str">
        <f>IFERROR(__xludf.DUMMYFUNCTION("""COMPUTED_VALUE"""),"c")</f>
        <v>c</v>
      </c>
      <c r="I29" s="2" t="str">
        <f>IFERROR(__xludf.DUMMYFUNCTION("""COMPUTED_VALUE"""),"w")</f>
        <v>w</v>
      </c>
      <c r="J29" s="2" t="str">
        <f>IFERROR(__xludf.DUMMYFUNCTION("""COMPUTED_VALUE"""),"V")</f>
        <v>V</v>
      </c>
      <c r="K29" s="2" t="str">
        <f>IFERROR(__xludf.DUMMYFUNCTION("""COMPUTED_VALUE"""),"c")</f>
        <v>c</v>
      </c>
      <c r="L29" s="2" t="str">
        <f>IFERROR(__xludf.DUMMYFUNCTION("""COMPUTED_VALUE"""),"P")</f>
        <v>P</v>
      </c>
      <c r="M29" s="2" t="str">
        <f>IFERROR(__xludf.DUMMYFUNCTION("""COMPUTED_VALUE"""),"Q")</f>
        <v>Q</v>
      </c>
      <c r="N29" s="2" t="str">
        <f>IFERROR(__xludf.DUMMYFUNCTION("""COMPUTED_VALUE"""),"N")</f>
        <v>N</v>
      </c>
      <c r="O29" s="2" t="str">
        <f>IFERROR(__xludf.DUMMYFUNCTION("""COMPUTED_VALUE"""),"N")</f>
        <v>N</v>
      </c>
      <c r="P29" s="2" t="str">
        <f>IFERROR(__xludf.DUMMYFUNCTION("""COMPUTED_VALUE"""),"N")</f>
        <v>N</v>
      </c>
      <c r="Q29" s="2" t="str">
        <f>IFERROR(__xludf.DUMMYFUNCTION("""COMPUTED_VALUE"""),"t")</f>
        <v>t</v>
      </c>
      <c r="R29" s="2" t="str">
        <f>IFERROR(__xludf.DUMMYFUNCTION("""COMPUTED_VALUE"""),"R")</f>
        <v>R</v>
      </c>
      <c r="S29" s="2" t="str">
        <f>IFERROR(__xludf.DUMMYFUNCTION("""COMPUTED_VALUE"""),"P")</f>
        <v>P</v>
      </c>
      <c r="T29" s="2" t="str">
        <f>IFERROR(__xludf.DUMMYFUNCTION("""COMPUTED_VALUE"""),"m")</f>
        <v>m</v>
      </c>
      <c r="U29" s="2" t="str">
        <f>IFERROR(__xludf.DUMMYFUNCTION("""COMPUTED_VALUE"""),"L")</f>
        <v>L</v>
      </c>
      <c r="V29" s="2" t="str">
        <f>IFERROR(__xludf.DUMMYFUNCTION("""COMPUTED_VALUE"""),"M")</f>
        <v>M</v>
      </c>
    </row>
    <row r="30">
      <c r="A30" s="2" t="str">
        <f>IFERROR(__xludf.DUMMYFUNCTION("SPLIT(REGEXREPLACE(REGEXREPLACE(Sheet1!A30&amp;"""",""(?s)(.{1})"",""$1""&amp;CHAR(127)),""'"",""''""),CHAR(127))"),"W")</f>
        <v>W</v>
      </c>
      <c r="B30" s="2" t="str">
        <f>IFERROR(__xludf.DUMMYFUNCTION("""COMPUTED_VALUE"""),"T")</f>
        <v>T</v>
      </c>
      <c r="C30" s="2" t="str">
        <f>IFERROR(__xludf.DUMMYFUNCTION("""COMPUTED_VALUE"""),"h")</f>
        <v>h</v>
      </c>
      <c r="D30" s="2" t="str">
        <f>IFERROR(__xludf.DUMMYFUNCTION("""COMPUTED_VALUE"""),"V")</f>
        <v>V</v>
      </c>
      <c r="E30" s="2" t="str">
        <f>IFERROR(__xludf.DUMMYFUNCTION("""COMPUTED_VALUE"""),"J")</f>
        <v>J</v>
      </c>
      <c r="F30" s="2" t="str">
        <f>IFERROR(__xludf.DUMMYFUNCTION("""COMPUTED_VALUE"""),"J")</f>
        <v>J</v>
      </c>
      <c r="G30" s="2" t="str">
        <f>IFERROR(__xludf.DUMMYFUNCTION("""COMPUTED_VALUE"""),"W")</f>
        <v>W</v>
      </c>
      <c r="H30" s="2" t="str">
        <f>IFERROR(__xludf.DUMMYFUNCTION("""COMPUTED_VALUE"""),"J")</f>
        <v>J</v>
      </c>
      <c r="I30" s="2" t="str">
        <f>IFERROR(__xludf.DUMMYFUNCTION("""COMPUTED_VALUE"""),"B")</f>
        <v>B</v>
      </c>
      <c r="J30" s="2" t="str">
        <f>IFERROR(__xludf.DUMMYFUNCTION("""COMPUTED_VALUE"""),"d")</f>
        <v>d</v>
      </c>
      <c r="K30" s="2" t="str">
        <f>IFERROR(__xludf.DUMMYFUNCTION("""COMPUTED_VALUE"""),"G")</f>
        <v>G</v>
      </c>
      <c r="L30" s="2" t="str">
        <f>IFERROR(__xludf.DUMMYFUNCTION("""COMPUTED_VALUE"""),"w")</f>
        <v>w</v>
      </c>
      <c r="M30" s="2" t="str">
        <f>IFERROR(__xludf.DUMMYFUNCTION("""COMPUTED_VALUE"""),"B")</f>
        <v>B</v>
      </c>
      <c r="N30" s="2" t="str">
        <f>IFERROR(__xludf.DUMMYFUNCTION("""COMPUTED_VALUE"""),"p")</f>
        <v>p</v>
      </c>
      <c r="O30" s="2" t="str">
        <f>IFERROR(__xludf.DUMMYFUNCTION("""COMPUTED_VALUE"""),"B")</f>
        <v>B</v>
      </c>
      <c r="P30" s="2" t="str">
        <f>IFERROR(__xludf.DUMMYFUNCTION("""COMPUTED_VALUE"""),"T")</f>
        <v>T</v>
      </c>
      <c r="Q30" s="2" t="str">
        <f>IFERROR(__xludf.DUMMYFUNCTION("""COMPUTED_VALUE"""),"q")</f>
        <v>q</v>
      </c>
      <c r="R30" s="2" t="str">
        <f>IFERROR(__xludf.DUMMYFUNCTION("""COMPUTED_VALUE"""),"D")</f>
        <v>D</v>
      </c>
      <c r="S30" s="2" t="str">
        <f>IFERROR(__xludf.DUMMYFUNCTION("""COMPUTED_VALUE"""),"r")</f>
        <v>r</v>
      </c>
      <c r="T30" s="2" t="str">
        <f>IFERROR(__xludf.DUMMYFUNCTION("""COMPUTED_VALUE"""),"S")</f>
        <v>S</v>
      </c>
      <c r="U30" s="2" t="str">
        <f>IFERROR(__xludf.DUMMYFUNCTION("""COMPUTED_VALUE"""),"R")</f>
        <v>R</v>
      </c>
      <c r="V30" s="2" t="str">
        <f>IFERROR(__xludf.DUMMYFUNCTION("""COMPUTED_VALUE"""),"C")</f>
        <v>C</v>
      </c>
      <c r="W30" s="2" t="str">
        <f>IFERROR(__xludf.DUMMYFUNCTION("""COMPUTED_VALUE"""),"C")</f>
        <v>C</v>
      </c>
      <c r="X30" s="2" t="str">
        <f>IFERROR(__xludf.DUMMYFUNCTION("""COMPUTED_VALUE"""),"g")</f>
        <v>g</v>
      </c>
      <c r="Y30" s="2" t="str">
        <f>IFERROR(__xludf.DUMMYFUNCTION("""COMPUTED_VALUE"""),"g")</f>
        <v>g</v>
      </c>
      <c r="Z30" s="2" t="str">
        <f>IFERROR(__xludf.DUMMYFUNCTION("""COMPUTED_VALUE"""),"S")</f>
        <v>S</v>
      </c>
      <c r="AA30" s="2" t="str">
        <f>IFERROR(__xludf.DUMMYFUNCTION("""COMPUTED_VALUE"""),"h")</f>
        <v>h</v>
      </c>
      <c r="AB30" s="2" t="str">
        <f>IFERROR(__xludf.DUMMYFUNCTION("""COMPUTED_VALUE"""),"q")</f>
        <v>q</v>
      </c>
      <c r="AC30" s="2" t="str">
        <f>IFERROR(__xludf.DUMMYFUNCTION("""COMPUTED_VALUE"""),"b")</f>
        <v>b</v>
      </c>
      <c r="AD30" s="2" t="str">
        <f>IFERROR(__xludf.DUMMYFUNCTION("""COMPUTED_VALUE"""),"S")</f>
        <v>S</v>
      </c>
      <c r="AE30" s="2" t="str">
        <f>IFERROR(__xludf.DUMMYFUNCTION("""COMPUTED_VALUE"""),"C")</f>
        <v>C</v>
      </c>
      <c r="AF30" s="2" t="str">
        <f>IFERROR(__xludf.DUMMYFUNCTION("""COMPUTED_VALUE"""),"b")</f>
        <v>b</v>
      </c>
    </row>
    <row r="31">
      <c r="A31" s="2" t="str">
        <f>IFERROR(__xludf.DUMMYFUNCTION("SPLIT(REGEXREPLACE(REGEXREPLACE(Sheet1!A31&amp;"""",""(?s)(.{1})"",""$1""&amp;CHAR(127)),""'"",""''""),CHAR(127))"),"T")</f>
        <v>T</v>
      </c>
      <c r="B31" s="2" t="str">
        <f>IFERROR(__xludf.DUMMYFUNCTION("""COMPUTED_VALUE"""),"b")</f>
        <v>b</v>
      </c>
      <c r="C31" s="2" t="str">
        <f>IFERROR(__xludf.DUMMYFUNCTION("""COMPUTED_VALUE"""),"C")</f>
        <v>C</v>
      </c>
      <c r="D31" s="2" t="str">
        <f>IFERROR(__xludf.DUMMYFUNCTION("""COMPUTED_VALUE"""),"q")</f>
        <v>q</v>
      </c>
      <c r="E31" s="2" t="str">
        <f>IFERROR(__xludf.DUMMYFUNCTION("""COMPUTED_VALUE"""),"z")</f>
        <v>z</v>
      </c>
      <c r="F31" s="2" t="str">
        <f>IFERROR(__xludf.DUMMYFUNCTION("""COMPUTED_VALUE"""),"q")</f>
        <v>q</v>
      </c>
      <c r="G31" s="2" t="str">
        <f>IFERROR(__xludf.DUMMYFUNCTION("""COMPUTED_VALUE"""),"z")</f>
        <v>z</v>
      </c>
      <c r="H31" s="2" t="str">
        <f>IFERROR(__xludf.DUMMYFUNCTION("""COMPUTED_VALUE"""),"m")</f>
        <v>m</v>
      </c>
      <c r="I31" s="2" t="str">
        <f>IFERROR(__xludf.DUMMYFUNCTION("""COMPUTED_VALUE"""),"b")</f>
        <v>b</v>
      </c>
      <c r="J31" s="2" t="str">
        <f>IFERROR(__xludf.DUMMYFUNCTION("""COMPUTED_VALUE"""),"C")</f>
        <v>C</v>
      </c>
      <c r="K31" s="2" t="str">
        <f>IFERROR(__xludf.DUMMYFUNCTION("""COMPUTED_VALUE"""),"f")</f>
        <v>f</v>
      </c>
      <c r="L31" s="2" t="str">
        <f>IFERROR(__xludf.DUMMYFUNCTION("""COMPUTED_VALUE"""),"f")</f>
        <v>f</v>
      </c>
      <c r="M31" s="2" t="str">
        <f>IFERROR(__xludf.DUMMYFUNCTION("""COMPUTED_VALUE"""),"z")</f>
        <v>z</v>
      </c>
      <c r="N31" s="2" t="str">
        <f>IFERROR(__xludf.DUMMYFUNCTION("""COMPUTED_VALUE"""),"D")</f>
        <v>D</v>
      </c>
      <c r="O31" s="2" t="str">
        <f>IFERROR(__xludf.DUMMYFUNCTION("""COMPUTED_VALUE"""),"b")</f>
        <v>b</v>
      </c>
      <c r="P31" s="2" t="str">
        <f>IFERROR(__xludf.DUMMYFUNCTION("""COMPUTED_VALUE"""),"H")</f>
        <v>H</v>
      </c>
      <c r="Q31" s="2" t="str">
        <f>IFERROR(__xludf.DUMMYFUNCTION("""COMPUTED_VALUE"""),"R")</f>
        <v>R</v>
      </c>
      <c r="R31" s="2" t="str">
        <f>IFERROR(__xludf.DUMMYFUNCTION("""COMPUTED_VALUE"""),"d")</f>
        <v>d</v>
      </c>
      <c r="S31" s="2" t="str">
        <f>IFERROR(__xludf.DUMMYFUNCTION("""COMPUTED_VALUE"""),"d")</f>
        <v>d</v>
      </c>
      <c r="T31" s="2" t="str">
        <f>IFERROR(__xludf.DUMMYFUNCTION("""COMPUTED_VALUE"""),"L")</f>
        <v>L</v>
      </c>
      <c r="U31" s="2" t="str">
        <f>IFERROR(__xludf.DUMMYFUNCTION("""COMPUTED_VALUE"""),"b")</f>
        <v>b</v>
      </c>
      <c r="V31" s="2" t="str">
        <f>IFERROR(__xludf.DUMMYFUNCTION("""COMPUTED_VALUE"""),"d")</f>
        <v>d</v>
      </c>
      <c r="W31" s="2" t="str">
        <f>IFERROR(__xludf.DUMMYFUNCTION("""COMPUTED_VALUE"""),"R")</f>
        <v>R</v>
      </c>
      <c r="X31" s="2" t="str">
        <f>IFERROR(__xludf.DUMMYFUNCTION("""COMPUTED_VALUE"""),"F")</f>
        <v>F</v>
      </c>
      <c r="Y31" s="2" t="str">
        <f>IFERROR(__xludf.DUMMYFUNCTION("""COMPUTED_VALUE"""),"R")</f>
        <v>R</v>
      </c>
      <c r="Z31" s="2" t="str">
        <f>IFERROR(__xludf.DUMMYFUNCTION("""COMPUTED_VALUE"""),"S")</f>
        <v>S</v>
      </c>
    </row>
    <row r="32">
      <c r="A32" s="2" t="str">
        <f>IFERROR(__xludf.DUMMYFUNCTION("SPLIT(REGEXREPLACE(REGEXREPLACE(Sheet1!A32&amp;"""",""(?s)(.{1})"",""$1""&amp;CHAR(127)),""'"",""''""),CHAR(127))"),"Z")</f>
        <v>Z</v>
      </c>
      <c r="B32" s="2" t="str">
        <f>IFERROR(__xludf.DUMMYFUNCTION("""COMPUTED_VALUE"""),"m")</f>
        <v>m</v>
      </c>
      <c r="C32" s="2" t="str">
        <f>IFERROR(__xludf.DUMMYFUNCTION("""COMPUTED_VALUE"""),"v")</f>
        <v>v</v>
      </c>
      <c r="D32" s="2" t="str">
        <f>IFERROR(__xludf.DUMMYFUNCTION("""COMPUTED_VALUE"""),"Z")</f>
        <v>Z</v>
      </c>
      <c r="E32" s="2" t="str">
        <f>IFERROR(__xludf.DUMMYFUNCTION("""COMPUTED_VALUE"""),"J")</f>
        <v>J</v>
      </c>
      <c r="F32" s="2" t="str">
        <f>IFERROR(__xludf.DUMMYFUNCTION("""COMPUTED_VALUE"""),"P")</f>
        <v>P</v>
      </c>
      <c r="G32" s="2" t="str">
        <f>IFERROR(__xludf.DUMMYFUNCTION("""COMPUTED_VALUE"""),"j")</f>
        <v>j</v>
      </c>
      <c r="H32" s="2" t="str">
        <f>IFERROR(__xludf.DUMMYFUNCTION("""COMPUTED_VALUE"""),"P")</f>
        <v>P</v>
      </c>
      <c r="I32" s="2" t="str">
        <f>IFERROR(__xludf.DUMMYFUNCTION("""COMPUTED_VALUE"""),"w")</f>
        <v>w</v>
      </c>
      <c r="J32" s="2" t="str">
        <f>IFERROR(__xludf.DUMMYFUNCTION("""COMPUTED_VALUE"""),"w")</f>
        <v>w</v>
      </c>
      <c r="K32" s="2" t="str">
        <f>IFERROR(__xludf.DUMMYFUNCTION("""COMPUTED_VALUE"""),"W")</f>
        <v>W</v>
      </c>
      <c r="L32" s="2" t="str">
        <f>IFERROR(__xludf.DUMMYFUNCTION("""COMPUTED_VALUE"""),"N")</f>
        <v>N</v>
      </c>
      <c r="M32" s="2" t="str">
        <f>IFERROR(__xludf.DUMMYFUNCTION("""COMPUTED_VALUE"""),"Z")</f>
        <v>Z</v>
      </c>
      <c r="N32" s="2" t="str">
        <f>IFERROR(__xludf.DUMMYFUNCTION("""COMPUTED_VALUE"""),"J")</f>
        <v>J</v>
      </c>
      <c r="O32" s="2" t="str">
        <f>IFERROR(__xludf.DUMMYFUNCTION("""COMPUTED_VALUE"""),"G")</f>
        <v>G</v>
      </c>
      <c r="P32" s="2" t="str">
        <f>IFERROR(__xludf.DUMMYFUNCTION("""COMPUTED_VALUE"""),"t")</f>
        <v>t</v>
      </c>
      <c r="Q32" s="2" t="str">
        <f>IFERROR(__xludf.DUMMYFUNCTION("""COMPUTED_VALUE"""),"W")</f>
        <v>W</v>
      </c>
      <c r="R32" s="2" t="str">
        <f>IFERROR(__xludf.DUMMYFUNCTION("""COMPUTED_VALUE"""),"S")</f>
        <v>S</v>
      </c>
      <c r="S32" s="2" t="str">
        <f>IFERROR(__xludf.DUMMYFUNCTION("""COMPUTED_VALUE"""),"D")</f>
        <v>D</v>
      </c>
      <c r="T32" s="2" t="str">
        <f>IFERROR(__xludf.DUMMYFUNCTION("""COMPUTED_VALUE"""),"R")</f>
        <v>R</v>
      </c>
      <c r="U32" s="2" t="str">
        <f>IFERROR(__xludf.DUMMYFUNCTION("""COMPUTED_VALUE"""),"R")</f>
        <v>R</v>
      </c>
      <c r="V32" s="2" t="str">
        <f>IFERROR(__xludf.DUMMYFUNCTION("""COMPUTED_VALUE"""),"D")</f>
        <v>D</v>
      </c>
      <c r="W32" s="2" t="str">
        <f>IFERROR(__xludf.DUMMYFUNCTION("""COMPUTED_VALUE"""),"F")</f>
        <v>F</v>
      </c>
      <c r="X32" s="2" t="str">
        <f>IFERROR(__xludf.DUMMYFUNCTION("""COMPUTED_VALUE"""),"W")</f>
        <v>W</v>
      </c>
      <c r="Y32" s="2" t="str">
        <f>IFERROR(__xludf.DUMMYFUNCTION("""COMPUTED_VALUE"""),"S")</f>
        <v>S</v>
      </c>
      <c r="Z32" s="2" t="str">
        <f>IFERROR(__xludf.DUMMYFUNCTION("""COMPUTED_VALUE"""),"L")</f>
        <v>L</v>
      </c>
      <c r="AA32" s="2" t="str">
        <f>IFERROR(__xludf.DUMMYFUNCTION("""COMPUTED_VALUE"""),"h")</f>
        <v>h</v>
      </c>
      <c r="AB32" s="2" t="str">
        <f>IFERROR(__xludf.DUMMYFUNCTION("""COMPUTED_VALUE"""),"h")</f>
        <v>h</v>
      </c>
      <c r="AC32" s="2" t="str">
        <f>IFERROR(__xludf.DUMMYFUNCTION("""COMPUTED_VALUE"""),"h")</f>
        <v>h</v>
      </c>
      <c r="AD32" s="2" t="str">
        <f>IFERROR(__xludf.DUMMYFUNCTION("""COMPUTED_VALUE"""),"M")</f>
        <v>M</v>
      </c>
      <c r="AE32" s="2" t="str">
        <f>IFERROR(__xludf.DUMMYFUNCTION("""COMPUTED_VALUE"""),"V")</f>
        <v>V</v>
      </c>
      <c r="AF32" s="2" t="str">
        <f>IFERROR(__xludf.DUMMYFUNCTION("""COMPUTED_VALUE"""),"V")</f>
        <v>V</v>
      </c>
      <c r="AG32" s="2" t="str">
        <f>IFERROR(__xludf.DUMMYFUNCTION("""COMPUTED_VALUE"""),"W")</f>
        <v>W</v>
      </c>
      <c r="AH32" s="2" t="str">
        <f>IFERROR(__xludf.DUMMYFUNCTION("""COMPUTED_VALUE"""),"L")</f>
        <v>L</v>
      </c>
    </row>
    <row r="33">
      <c r="A33" s="2" t="str">
        <f>IFERROR(__xludf.DUMMYFUNCTION("SPLIT(REGEXREPLACE(REGEXREPLACE(Sheet1!A33&amp;"""",""(?s)(.{1})"",""$1""&amp;CHAR(127)),""'"",""''""),CHAR(127))"),"Z")</f>
        <v>Z</v>
      </c>
      <c r="B33" s="2" t="str">
        <f>IFERROR(__xludf.DUMMYFUNCTION("""COMPUTED_VALUE"""),"w")</f>
        <v>w</v>
      </c>
      <c r="C33" s="2" t="str">
        <f>IFERROR(__xludf.DUMMYFUNCTION("""COMPUTED_VALUE"""),"p")</f>
        <v>p</v>
      </c>
      <c r="D33" s="2" t="str">
        <f>IFERROR(__xludf.DUMMYFUNCTION("""COMPUTED_VALUE"""),"l")</f>
        <v>l</v>
      </c>
      <c r="E33" s="2" t="str">
        <f>IFERROR(__xludf.DUMMYFUNCTION("""COMPUTED_VALUE"""),"G")</f>
        <v>G</v>
      </c>
      <c r="F33" s="2" t="str">
        <f>IFERROR(__xludf.DUMMYFUNCTION("""COMPUTED_VALUE"""),"w")</f>
        <v>w</v>
      </c>
      <c r="G33" s="2" t="str">
        <f>IFERROR(__xludf.DUMMYFUNCTION("""COMPUTED_VALUE"""),"m")</f>
        <v>m</v>
      </c>
      <c r="H33" s="2" t="str">
        <f>IFERROR(__xludf.DUMMYFUNCTION("""COMPUTED_VALUE"""),"p")</f>
        <v>p</v>
      </c>
      <c r="I33" s="2" t="str">
        <f>IFERROR(__xludf.DUMMYFUNCTION("""COMPUTED_VALUE"""),"t")</f>
        <v>t</v>
      </c>
      <c r="J33" s="2" t="str">
        <f>IFERROR(__xludf.DUMMYFUNCTION("""COMPUTED_VALUE"""),"N")</f>
        <v>N</v>
      </c>
      <c r="K33" s="2" t="str">
        <f>IFERROR(__xludf.DUMMYFUNCTION("""COMPUTED_VALUE"""),"j")</f>
        <v>j</v>
      </c>
      <c r="L33" s="2" t="str">
        <f>IFERROR(__xludf.DUMMYFUNCTION("""COMPUTED_VALUE"""),"Z")</f>
        <v>Z</v>
      </c>
      <c r="M33" s="2" t="str">
        <f>IFERROR(__xludf.DUMMYFUNCTION("""COMPUTED_VALUE"""),"n")</f>
        <v>n</v>
      </c>
      <c r="N33" s="2" t="str">
        <f>IFERROR(__xludf.DUMMYFUNCTION("""COMPUTED_VALUE"""),"j")</f>
        <v>j</v>
      </c>
      <c r="O33" s="2" t="str">
        <f>IFERROR(__xludf.DUMMYFUNCTION("""COMPUTED_VALUE"""),"v")</f>
        <v>v</v>
      </c>
      <c r="P33" s="2" t="str">
        <f>IFERROR(__xludf.DUMMYFUNCTION("""COMPUTED_VALUE"""),"n")</f>
        <v>n</v>
      </c>
      <c r="Q33" s="2" t="str">
        <f>IFERROR(__xludf.DUMMYFUNCTION("""COMPUTED_VALUE"""),"G")</f>
        <v>G</v>
      </c>
      <c r="R33" s="2" t="str">
        <f>IFERROR(__xludf.DUMMYFUNCTION("""COMPUTED_VALUE"""),"G")</f>
        <v>G</v>
      </c>
      <c r="S33" s="2" t="str">
        <f>IFERROR(__xludf.DUMMYFUNCTION("""COMPUTED_VALUE"""),"P")</f>
        <v>P</v>
      </c>
      <c r="T33" s="2" t="str">
        <f>IFERROR(__xludf.DUMMYFUNCTION("""COMPUTED_VALUE"""),"j")</f>
        <v>j</v>
      </c>
      <c r="U33" s="2" t="str">
        <f>IFERROR(__xludf.DUMMYFUNCTION("""COMPUTED_VALUE"""),"J")</f>
        <v>J</v>
      </c>
      <c r="V33" s="2" t="str">
        <f>IFERROR(__xludf.DUMMYFUNCTION("""COMPUTED_VALUE"""),"l")</f>
        <v>l</v>
      </c>
      <c r="W33" s="2" t="str">
        <f>IFERROR(__xludf.DUMMYFUNCTION("""COMPUTED_VALUE"""),"Z")</f>
        <v>Z</v>
      </c>
      <c r="X33" s="2" t="str">
        <f>IFERROR(__xludf.DUMMYFUNCTION("""COMPUTED_VALUE"""),"p")</f>
        <v>p</v>
      </c>
      <c r="Y33" s="2" t="str">
        <f>IFERROR(__xludf.DUMMYFUNCTION("""COMPUTED_VALUE"""),"p")</f>
        <v>p</v>
      </c>
      <c r="Z33" s="2" t="str">
        <f>IFERROR(__xludf.DUMMYFUNCTION("""COMPUTED_VALUE"""),"T")</f>
        <v>T</v>
      </c>
      <c r="AA33" s="2" t="str">
        <f>IFERROR(__xludf.DUMMYFUNCTION("""COMPUTED_VALUE"""),"r")</f>
        <v>r</v>
      </c>
      <c r="AB33" s="2" t="str">
        <f>IFERROR(__xludf.DUMMYFUNCTION("""COMPUTED_VALUE"""),"T")</f>
        <v>T</v>
      </c>
      <c r="AC33" s="2" t="str">
        <f>IFERROR(__xludf.DUMMYFUNCTION("""COMPUTED_VALUE"""),"s")</f>
        <v>s</v>
      </c>
      <c r="AD33" s="2" t="str">
        <f>IFERROR(__xludf.DUMMYFUNCTION("""COMPUTED_VALUE"""),"C")</f>
        <v>C</v>
      </c>
      <c r="AE33" s="2" t="str">
        <f>IFERROR(__xludf.DUMMYFUNCTION("""COMPUTED_VALUE"""),"c")</f>
        <v>c</v>
      </c>
      <c r="AF33" s="2" t="str">
        <f>IFERROR(__xludf.DUMMYFUNCTION("""COMPUTED_VALUE"""),"z")</f>
        <v>z</v>
      </c>
      <c r="AG33" s="2" t="str">
        <f>IFERROR(__xludf.DUMMYFUNCTION("""COMPUTED_VALUE"""),"f")</f>
        <v>f</v>
      </c>
      <c r="AH33" s="2" t="str">
        <f>IFERROR(__xludf.DUMMYFUNCTION("""COMPUTED_VALUE"""),"g")</f>
        <v>g</v>
      </c>
      <c r="AI33" s="2" t="str">
        <f>IFERROR(__xludf.DUMMYFUNCTION("""COMPUTED_VALUE"""),"g")</f>
        <v>g</v>
      </c>
      <c r="AJ33" s="2" t="str">
        <f>IFERROR(__xludf.DUMMYFUNCTION("""COMPUTED_VALUE"""),"B")</f>
        <v>B</v>
      </c>
      <c r="AK33" s="2" t="str">
        <f>IFERROR(__xludf.DUMMYFUNCTION("""COMPUTED_VALUE"""),"g")</f>
        <v>g</v>
      </c>
      <c r="AL33" s="2" t="str">
        <f>IFERROR(__xludf.DUMMYFUNCTION("""COMPUTED_VALUE"""),"f")</f>
        <v>f</v>
      </c>
      <c r="AM33" s="2" t="str">
        <f>IFERROR(__xludf.DUMMYFUNCTION("""COMPUTED_VALUE"""),"g")</f>
        <v>g</v>
      </c>
      <c r="AN33" s="2" t="str">
        <f>IFERROR(__xludf.DUMMYFUNCTION("""COMPUTED_VALUE"""),"f")</f>
        <v>f</v>
      </c>
      <c r="AO33" s="2" t="str">
        <f>IFERROR(__xludf.DUMMYFUNCTION("""COMPUTED_VALUE"""),"g")</f>
        <v>g</v>
      </c>
      <c r="AP33" s="2" t="str">
        <f>IFERROR(__xludf.DUMMYFUNCTION("""COMPUTED_VALUE"""),"g")</f>
        <v>g</v>
      </c>
      <c r="AQ33" s="2" t="str">
        <f>IFERROR(__xludf.DUMMYFUNCTION("""COMPUTED_VALUE"""),"C")</f>
        <v>C</v>
      </c>
      <c r="AR33" s="2" t="str">
        <f>IFERROR(__xludf.DUMMYFUNCTION("""COMPUTED_VALUE"""),"s")</f>
        <v>s</v>
      </c>
      <c r="AS33" s="2" t="str">
        <f>IFERROR(__xludf.DUMMYFUNCTION("""COMPUTED_VALUE"""),"B")</f>
        <v>B</v>
      </c>
      <c r="AT33" s="2" t="str">
        <f>IFERROR(__xludf.DUMMYFUNCTION("""COMPUTED_VALUE"""),"r")</f>
        <v>r</v>
      </c>
      <c r="AU33" s="2" t="str">
        <f>IFERROR(__xludf.DUMMYFUNCTION("""COMPUTED_VALUE"""),"q")</f>
        <v>q</v>
      </c>
      <c r="AV33" s="2" t="str">
        <f>IFERROR(__xludf.DUMMYFUNCTION("""COMPUTED_VALUE"""),"r")</f>
        <v>r</v>
      </c>
    </row>
    <row r="34">
      <c r="A34" s="2" t="str">
        <f>IFERROR(__xludf.DUMMYFUNCTION("SPLIT(REGEXREPLACE(REGEXREPLACE(Sheet1!A34&amp;"""",""(?s)(.{1})"",""$1""&amp;CHAR(127)),""'"",""''""),CHAR(127))"),"g")</f>
        <v>g</v>
      </c>
      <c r="B34" s="2" t="str">
        <f>IFERROR(__xludf.DUMMYFUNCTION("""COMPUTED_VALUE"""),"M")</f>
        <v>M</v>
      </c>
      <c r="C34" s="2" t="str">
        <f>IFERROR(__xludf.DUMMYFUNCTION("""COMPUTED_VALUE"""),"B")</f>
        <v>B</v>
      </c>
      <c r="D34" s="2" t="str">
        <f>IFERROR(__xludf.DUMMYFUNCTION("""COMPUTED_VALUE"""),"B")</f>
        <v>B</v>
      </c>
      <c r="E34" s="2" t="str">
        <f>IFERROR(__xludf.DUMMYFUNCTION("""COMPUTED_VALUE"""),"b")</f>
        <v>b</v>
      </c>
      <c r="F34" s="2" t="str">
        <f>IFERROR(__xludf.DUMMYFUNCTION("""COMPUTED_VALUE"""),"f")</f>
        <v>f</v>
      </c>
      <c r="G34" s="2" t="str">
        <f>IFERROR(__xludf.DUMMYFUNCTION("""COMPUTED_VALUE"""),"B")</f>
        <v>B</v>
      </c>
      <c r="H34" s="2" t="str">
        <f>IFERROR(__xludf.DUMMYFUNCTION("""COMPUTED_VALUE"""),"b")</f>
        <v>b</v>
      </c>
      <c r="I34" s="2" t="str">
        <f>IFERROR(__xludf.DUMMYFUNCTION("""COMPUTED_VALUE"""),"B")</f>
        <v>B</v>
      </c>
      <c r="J34" s="2" t="str">
        <f>IFERROR(__xludf.DUMMYFUNCTION("""COMPUTED_VALUE"""),"M")</f>
        <v>M</v>
      </c>
      <c r="K34" s="2" t="str">
        <f>IFERROR(__xludf.DUMMYFUNCTION("""COMPUTED_VALUE"""),"f")</f>
        <v>f</v>
      </c>
      <c r="L34" s="2" t="str">
        <f>IFERROR(__xludf.DUMMYFUNCTION("""COMPUTED_VALUE"""),"n")</f>
        <v>n</v>
      </c>
      <c r="M34" s="2" t="str">
        <f>IFERROR(__xludf.DUMMYFUNCTION("""COMPUTED_VALUE"""),"M")</f>
        <v>M</v>
      </c>
      <c r="N34" s="2" t="str">
        <f>IFERROR(__xludf.DUMMYFUNCTION("""COMPUTED_VALUE"""),"s")</f>
        <v>s</v>
      </c>
      <c r="O34" s="2" t="str">
        <f>IFERROR(__xludf.DUMMYFUNCTION("""COMPUTED_VALUE"""),"v")</f>
        <v>v</v>
      </c>
      <c r="P34" s="2" t="str">
        <f>IFERROR(__xludf.DUMMYFUNCTION("""COMPUTED_VALUE"""),"R")</f>
        <v>R</v>
      </c>
      <c r="Q34" s="2" t="str">
        <f>IFERROR(__xludf.DUMMYFUNCTION("""COMPUTED_VALUE"""),"v")</f>
        <v>v</v>
      </c>
      <c r="R34" s="2" t="str">
        <f>IFERROR(__xludf.DUMMYFUNCTION("""COMPUTED_VALUE"""),"W")</f>
        <v>W</v>
      </c>
      <c r="S34" s="2" t="str">
        <f>IFERROR(__xludf.DUMMYFUNCTION("""COMPUTED_VALUE"""),"J")</f>
        <v>J</v>
      </c>
      <c r="T34" s="2" t="str">
        <f>IFERROR(__xludf.DUMMYFUNCTION("""COMPUTED_VALUE"""),"h")</f>
        <v>h</v>
      </c>
      <c r="U34" s="2" t="str">
        <f>IFERROR(__xludf.DUMMYFUNCTION("""COMPUTED_VALUE"""),"D")</f>
        <v>D</v>
      </c>
      <c r="V34" s="2" t="str">
        <f>IFERROR(__xludf.DUMMYFUNCTION("""COMPUTED_VALUE"""),"s")</f>
        <v>s</v>
      </c>
      <c r="W34" s="2" t="str">
        <f>IFERROR(__xludf.DUMMYFUNCTION("""COMPUTED_VALUE"""),"Q")</f>
        <v>Q</v>
      </c>
      <c r="X34" s="2" t="str">
        <f>IFERROR(__xludf.DUMMYFUNCTION("""COMPUTED_VALUE"""),"W")</f>
        <v>W</v>
      </c>
    </row>
    <row r="35">
      <c r="A35" s="2" t="str">
        <f>IFERROR(__xludf.DUMMYFUNCTION("SPLIT(REGEXREPLACE(REGEXREPLACE(Sheet1!A35&amp;"""",""(?s)(.{1})"",""$1""&amp;CHAR(127)),""'"",""''""),CHAR(127))"),"Z")</f>
        <v>Z</v>
      </c>
      <c r="B35" s="2" t="str">
        <f>IFERROR(__xludf.DUMMYFUNCTION("""COMPUTED_VALUE"""),"Z")</f>
        <v>Z</v>
      </c>
      <c r="C35" s="2" t="str">
        <f>IFERROR(__xludf.DUMMYFUNCTION("""COMPUTED_VALUE"""),"q")</f>
        <v>q</v>
      </c>
      <c r="D35" s="2" t="str">
        <f>IFERROR(__xludf.DUMMYFUNCTION("""COMPUTED_VALUE"""),"H")</f>
        <v>H</v>
      </c>
      <c r="E35" s="2" t="str">
        <f>IFERROR(__xludf.DUMMYFUNCTION("""COMPUTED_VALUE"""),"L")</f>
        <v>L</v>
      </c>
      <c r="F35" s="2" t="str">
        <f>IFERROR(__xludf.DUMMYFUNCTION("""COMPUTED_VALUE"""),"z")</f>
        <v>z</v>
      </c>
      <c r="G35" s="2" t="str">
        <f>IFERROR(__xludf.DUMMYFUNCTION("""COMPUTED_VALUE"""),"c")</f>
        <v>c</v>
      </c>
      <c r="H35" s="2" t="str">
        <f>IFERROR(__xludf.DUMMYFUNCTION("""COMPUTED_VALUE"""),"z")</f>
        <v>z</v>
      </c>
      <c r="I35" s="2" t="str">
        <f>IFERROR(__xludf.DUMMYFUNCTION("""COMPUTED_VALUE"""),"j")</f>
        <v>j</v>
      </c>
      <c r="J35" s="2" t="str">
        <f>IFERROR(__xludf.DUMMYFUNCTION("""COMPUTED_VALUE"""),"j")</f>
        <v>j</v>
      </c>
      <c r="K35" s="2" t="str">
        <f>IFERROR(__xludf.DUMMYFUNCTION("""COMPUTED_VALUE"""),"s")</f>
        <v>s</v>
      </c>
      <c r="L35" s="2" t="str">
        <f>IFERROR(__xludf.DUMMYFUNCTION("""COMPUTED_VALUE"""),"L")</f>
        <v>L</v>
      </c>
      <c r="M35" s="2" t="str">
        <f>IFERROR(__xludf.DUMMYFUNCTION("""COMPUTED_VALUE"""),"z")</f>
        <v>z</v>
      </c>
      <c r="N35" s="2" t="str">
        <f>IFERROR(__xludf.DUMMYFUNCTION("""COMPUTED_VALUE"""),"l")</f>
        <v>l</v>
      </c>
      <c r="O35" s="2" t="str">
        <f>IFERROR(__xludf.DUMMYFUNCTION("""COMPUTED_VALUE"""),"p")</f>
        <v>p</v>
      </c>
      <c r="P35" s="2" t="str">
        <f>IFERROR(__xludf.DUMMYFUNCTION("""COMPUTED_VALUE"""),"j")</f>
        <v>j</v>
      </c>
      <c r="Q35" s="2" t="str">
        <f>IFERROR(__xludf.DUMMYFUNCTION("""COMPUTED_VALUE"""),"q")</f>
        <v>q</v>
      </c>
      <c r="R35" s="2" t="str">
        <f>IFERROR(__xludf.DUMMYFUNCTION("""COMPUTED_VALUE"""),"T")</f>
        <v>T</v>
      </c>
      <c r="S35" s="2" t="str">
        <f>IFERROR(__xludf.DUMMYFUNCTION("""COMPUTED_VALUE"""),"p")</f>
        <v>p</v>
      </c>
      <c r="T35" s="2" t="str">
        <f>IFERROR(__xludf.DUMMYFUNCTION("""COMPUTED_VALUE"""),"r")</f>
        <v>r</v>
      </c>
      <c r="U35" s="2" t="str">
        <f>IFERROR(__xludf.DUMMYFUNCTION("""COMPUTED_VALUE"""),"N")</f>
        <v>N</v>
      </c>
      <c r="V35" s="2" t="str">
        <f>IFERROR(__xludf.DUMMYFUNCTION("""COMPUTED_VALUE"""),"J")</f>
        <v>J</v>
      </c>
      <c r="W35" s="2" t="str">
        <f>IFERROR(__xludf.DUMMYFUNCTION("""COMPUTED_VALUE"""),"v")</f>
        <v>v</v>
      </c>
      <c r="X35" s="2" t="str">
        <f>IFERROR(__xludf.DUMMYFUNCTION("""COMPUTED_VALUE"""),"h")</f>
        <v>h</v>
      </c>
      <c r="Y35" s="2" t="str">
        <f>IFERROR(__xludf.DUMMYFUNCTION("""COMPUTED_VALUE"""),"Q")</f>
        <v>Q</v>
      </c>
      <c r="Z35" s="2" t="str">
        <f>IFERROR(__xludf.DUMMYFUNCTION("""COMPUTED_VALUE"""),"p")</f>
        <v>p</v>
      </c>
      <c r="AA35" s="2" t="str">
        <f>IFERROR(__xludf.DUMMYFUNCTION("""COMPUTED_VALUE"""),"R")</f>
        <v>R</v>
      </c>
      <c r="AB35" s="2" t="str">
        <f>IFERROR(__xludf.DUMMYFUNCTION("""COMPUTED_VALUE"""),"v")</f>
        <v>v</v>
      </c>
      <c r="AC35" s="2" t="str">
        <f>IFERROR(__xludf.DUMMYFUNCTION("""COMPUTED_VALUE"""),"t")</f>
        <v>t</v>
      </c>
      <c r="AD35" s="2" t="str">
        <f>IFERROR(__xludf.DUMMYFUNCTION("""COMPUTED_VALUE"""),"R")</f>
        <v>R</v>
      </c>
      <c r="AE35" s="2" t="str">
        <f>IFERROR(__xludf.DUMMYFUNCTION("""COMPUTED_VALUE"""),"J")</f>
        <v>J</v>
      </c>
      <c r="AF35" s="2" t="str">
        <f>IFERROR(__xludf.DUMMYFUNCTION("""COMPUTED_VALUE"""),"J")</f>
        <v>J</v>
      </c>
      <c r="AG35" s="2" t="str">
        <f>IFERROR(__xludf.DUMMYFUNCTION("""COMPUTED_VALUE"""),"Q")</f>
        <v>Q</v>
      </c>
      <c r="AH35" s="2" t="str">
        <f>IFERROR(__xludf.DUMMYFUNCTION("""COMPUTED_VALUE"""),"r")</f>
        <v>r</v>
      </c>
      <c r="AI35" s="2" t="str">
        <f>IFERROR(__xludf.DUMMYFUNCTION("""COMPUTED_VALUE"""),"t")</f>
        <v>t</v>
      </c>
      <c r="AJ35" s="2" t="str">
        <f>IFERROR(__xludf.DUMMYFUNCTION("""COMPUTED_VALUE"""),"Q")</f>
        <v>Q</v>
      </c>
      <c r="AK35" s="2" t="str">
        <f>IFERROR(__xludf.DUMMYFUNCTION("""COMPUTED_VALUE"""),"t")</f>
        <v>t</v>
      </c>
      <c r="AL35" s="2" t="str">
        <f>IFERROR(__xludf.DUMMYFUNCTION("""COMPUTED_VALUE"""),"J")</f>
        <v>J</v>
      </c>
    </row>
    <row r="36">
      <c r="A36" s="2" t="str">
        <f>IFERROR(__xludf.DUMMYFUNCTION("SPLIT(REGEXREPLACE(REGEXREPLACE(Sheet1!A36&amp;"""",""(?s)(.{1})"",""$1""&amp;CHAR(127)),""'"",""''""),CHAR(127))"),"l")</f>
        <v>l</v>
      </c>
      <c r="B36" s="2" t="str">
        <f>IFERROR(__xludf.DUMMYFUNCTION("""COMPUTED_VALUE"""),"l")</f>
        <v>l</v>
      </c>
      <c r="C36" s="2" t="str">
        <f>IFERROR(__xludf.DUMMYFUNCTION("""COMPUTED_VALUE"""),"Z")</f>
        <v>Z</v>
      </c>
      <c r="D36" s="2" t="str">
        <f>IFERROR(__xludf.DUMMYFUNCTION("""COMPUTED_VALUE"""),"l")</f>
        <v>l</v>
      </c>
      <c r="E36" s="2" t="str">
        <f>IFERROR(__xludf.DUMMYFUNCTION("""COMPUTED_VALUE"""),"z")</f>
        <v>z</v>
      </c>
      <c r="F36" s="2" t="str">
        <f>IFERROR(__xludf.DUMMYFUNCTION("""COMPUTED_VALUE"""),"Z")</f>
        <v>Z</v>
      </c>
      <c r="G36" s="2" t="str">
        <f>IFERROR(__xludf.DUMMYFUNCTION("""COMPUTED_VALUE"""),"Z")</f>
        <v>Z</v>
      </c>
      <c r="H36" s="2" t="str">
        <f>IFERROR(__xludf.DUMMYFUNCTION("""COMPUTED_VALUE"""),"z")</f>
        <v>z</v>
      </c>
      <c r="I36" s="2" t="str">
        <f>IFERROR(__xludf.DUMMYFUNCTION("""COMPUTED_VALUE"""),"P")</f>
        <v>P</v>
      </c>
      <c r="J36" s="2" t="str">
        <f>IFERROR(__xludf.DUMMYFUNCTION("""COMPUTED_VALUE"""),"Z")</f>
        <v>Z</v>
      </c>
      <c r="K36" s="2" t="str">
        <f>IFERROR(__xludf.DUMMYFUNCTION("""COMPUTED_VALUE"""),"Z")</f>
        <v>Z</v>
      </c>
      <c r="L36" s="2" t="str">
        <f>IFERROR(__xludf.DUMMYFUNCTION("""COMPUTED_VALUE"""),"q")</f>
        <v>q</v>
      </c>
      <c r="M36" s="2" t="str">
        <f>IFERROR(__xludf.DUMMYFUNCTION("""COMPUTED_VALUE"""),"s")</f>
        <v>s</v>
      </c>
      <c r="N36" s="2" t="str">
        <f>IFERROR(__xludf.DUMMYFUNCTION("""COMPUTED_VALUE"""),"T")</f>
        <v>T</v>
      </c>
      <c r="O36" s="2" t="str">
        <f>IFERROR(__xludf.DUMMYFUNCTION("""COMPUTED_VALUE"""),"Z")</f>
        <v>Z</v>
      </c>
      <c r="P36" s="2" t="str">
        <f>IFERROR(__xludf.DUMMYFUNCTION("""COMPUTED_VALUE"""),"s")</f>
        <v>s</v>
      </c>
      <c r="Q36" s="2" t="str">
        <f>IFERROR(__xludf.DUMMYFUNCTION("""COMPUTED_VALUE"""),"c")</f>
        <v>c</v>
      </c>
      <c r="R36" s="2" t="str">
        <f>IFERROR(__xludf.DUMMYFUNCTION("""COMPUTED_VALUE"""),"H")</f>
        <v>H</v>
      </c>
      <c r="S36" s="2" t="str">
        <f>IFERROR(__xludf.DUMMYFUNCTION("""COMPUTED_VALUE"""),"c")</f>
        <v>c</v>
      </c>
      <c r="T36" s="2" t="str">
        <f>IFERROR(__xludf.DUMMYFUNCTION("""COMPUTED_VALUE"""),"z")</f>
        <v>z</v>
      </c>
      <c r="U36" s="2" t="str">
        <f>IFERROR(__xludf.DUMMYFUNCTION("""COMPUTED_VALUE"""),"f")</f>
        <v>f</v>
      </c>
      <c r="V36" s="2" t="str">
        <f>IFERROR(__xludf.DUMMYFUNCTION("""COMPUTED_VALUE"""),"n")</f>
        <v>n</v>
      </c>
      <c r="W36" s="2" t="str">
        <f>IFERROR(__xludf.DUMMYFUNCTION("""COMPUTED_VALUE"""),"S")</f>
        <v>S</v>
      </c>
      <c r="X36" s="2" t="str">
        <f>IFERROR(__xludf.DUMMYFUNCTION("""COMPUTED_VALUE"""),"w")</f>
        <v>w</v>
      </c>
      <c r="Y36" s="2" t="str">
        <f>IFERROR(__xludf.DUMMYFUNCTION("""COMPUTED_VALUE"""),"S")</f>
        <v>S</v>
      </c>
      <c r="Z36" s="2" t="str">
        <f>IFERROR(__xludf.DUMMYFUNCTION("""COMPUTED_VALUE"""),"P")</f>
        <v>P</v>
      </c>
      <c r="AA36" s="2" t="str">
        <f>IFERROR(__xludf.DUMMYFUNCTION("""COMPUTED_VALUE"""),"S")</f>
        <v>S</v>
      </c>
      <c r="AB36" s="2" t="str">
        <f>IFERROR(__xludf.DUMMYFUNCTION("""COMPUTED_VALUE"""),"w")</f>
        <v>w</v>
      </c>
      <c r="AC36" s="2" t="str">
        <f>IFERROR(__xludf.DUMMYFUNCTION("""COMPUTED_VALUE"""),"w")</f>
        <v>w</v>
      </c>
      <c r="AD36" s="2" t="str">
        <f>IFERROR(__xludf.DUMMYFUNCTION("""COMPUTED_VALUE"""),"g")</f>
        <v>g</v>
      </c>
      <c r="AE36" s="2" t="str">
        <f>IFERROR(__xludf.DUMMYFUNCTION("""COMPUTED_VALUE"""),"S")</f>
        <v>S</v>
      </c>
      <c r="AF36" s="2" t="str">
        <f>IFERROR(__xludf.DUMMYFUNCTION("""COMPUTED_VALUE"""),"B")</f>
        <v>B</v>
      </c>
      <c r="AG36" s="2" t="str">
        <f>IFERROR(__xludf.DUMMYFUNCTION("""COMPUTED_VALUE"""),"w")</f>
        <v>w</v>
      </c>
      <c r="AH36" s="2" t="str">
        <f>IFERROR(__xludf.DUMMYFUNCTION("""COMPUTED_VALUE"""),"w")</f>
        <v>w</v>
      </c>
      <c r="AI36" s="2" t="str">
        <f>IFERROR(__xludf.DUMMYFUNCTION("""COMPUTED_VALUE"""),"S")</f>
        <v>S</v>
      </c>
      <c r="AJ36" s="2" t="str">
        <f>IFERROR(__xludf.DUMMYFUNCTION("""COMPUTED_VALUE"""),"n")</f>
        <v>n</v>
      </c>
      <c r="AK36" s="2" t="str">
        <f>IFERROR(__xludf.DUMMYFUNCTION("""COMPUTED_VALUE"""),"P")</f>
        <v>P</v>
      </c>
      <c r="AL36" s="2" t="str">
        <f>IFERROR(__xludf.DUMMYFUNCTION("""COMPUTED_VALUE"""),"w")</f>
        <v>w</v>
      </c>
      <c r="AM36" s="2" t="str">
        <f>IFERROR(__xludf.DUMMYFUNCTION("""COMPUTED_VALUE"""),"n")</f>
        <v>n</v>
      </c>
      <c r="AN36" s="2" t="str">
        <f>IFERROR(__xludf.DUMMYFUNCTION("""COMPUTED_VALUE"""),"f")</f>
        <v>f</v>
      </c>
    </row>
    <row r="37">
      <c r="A37" s="2" t="str">
        <f>IFERROR(__xludf.DUMMYFUNCTION("SPLIT(REGEXREPLACE(REGEXREPLACE(Sheet1!A37&amp;"""",""(?s)(.{1})"",""$1""&amp;CHAR(127)),""'"",""''""),CHAR(127))"),"c")</f>
        <v>c</v>
      </c>
      <c r="B37" s="2" t="str">
        <f>IFERROR(__xludf.DUMMYFUNCTION("""COMPUTED_VALUE"""),"h")</f>
        <v>h</v>
      </c>
      <c r="C37" s="2" t="str">
        <f>IFERROR(__xludf.DUMMYFUNCTION("""COMPUTED_VALUE"""),"M")</f>
        <v>M</v>
      </c>
      <c r="D37" s="2" t="str">
        <f>IFERROR(__xludf.DUMMYFUNCTION("""COMPUTED_VALUE"""),"t")</f>
        <v>t</v>
      </c>
      <c r="E37" s="2" t="str">
        <f>IFERROR(__xludf.DUMMYFUNCTION("""COMPUTED_VALUE"""),"c")</f>
        <v>c</v>
      </c>
      <c r="F37" s="2" t="str">
        <f>IFERROR(__xludf.DUMMYFUNCTION("""COMPUTED_VALUE"""),"P")</f>
        <v>P</v>
      </c>
      <c r="G37" s="2" t="str">
        <f>IFERROR(__xludf.DUMMYFUNCTION("""COMPUTED_VALUE"""),"P")</f>
        <v>P</v>
      </c>
      <c r="H37" s="2" t="str">
        <f>IFERROR(__xludf.DUMMYFUNCTION("""COMPUTED_VALUE"""),"g")</f>
        <v>g</v>
      </c>
      <c r="I37" s="2" t="str">
        <f>IFERROR(__xludf.DUMMYFUNCTION("""COMPUTED_VALUE"""),"Q")</f>
        <v>Q</v>
      </c>
      <c r="J37" s="2" t="str">
        <f>IFERROR(__xludf.DUMMYFUNCTION("""COMPUTED_VALUE"""),"t")</f>
        <v>t</v>
      </c>
      <c r="K37" s="2" t="str">
        <f>IFERROR(__xludf.DUMMYFUNCTION("""COMPUTED_VALUE"""),"t")</f>
        <v>t</v>
      </c>
      <c r="L37" s="2" t="str">
        <f>IFERROR(__xludf.DUMMYFUNCTION("""COMPUTED_VALUE"""),"h")</f>
        <v>h</v>
      </c>
      <c r="M37" s="2" t="str">
        <f>IFERROR(__xludf.DUMMYFUNCTION("""COMPUTED_VALUE"""),"q")</f>
        <v>q</v>
      </c>
      <c r="N37" s="2" t="str">
        <f>IFERROR(__xludf.DUMMYFUNCTION("""COMPUTED_VALUE"""),"g")</f>
        <v>g</v>
      </c>
      <c r="O37" s="2" t="str">
        <f>IFERROR(__xludf.DUMMYFUNCTION("""COMPUTED_VALUE"""),"v")</f>
        <v>v</v>
      </c>
      <c r="P37" s="2" t="str">
        <f>IFERROR(__xludf.DUMMYFUNCTION("""COMPUTED_VALUE"""),"c")</f>
        <v>c</v>
      </c>
      <c r="Q37" s="2" t="str">
        <f>IFERROR(__xludf.DUMMYFUNCTION("""COMPUTED_VALUE"""),"z")</f>
        <v>z</v>
      </c>
      <c r="R37" s="2" t="str">
        <f>IFERROR(__xludf.DUMMYFUNCTION("""COMPUTED_VALUE"""),"h")</f>
        <v>h</v>
      </c>
      <c r="S37" s="2" t="str">
        <f>IFERROR(__xludf.DUMMYFUNCTION("""COMPUTED_VALUE"""),"M")</f>
        <v>M</v>
      </c>
      <c r="T37" s="2" t="str">
        <f>IFERROR(__xludf.DUMMYFUNCTION("""COMPUTED_VALUE"""),"T")</f>
        <v>T</v>
      </c>
      <c r="U37" s="2" t="str">
        <f>IFERROR(__xludf.DUMMYFUNCTION("""COMPUTED_VALUE"""),"c")</f>
        <v>c</v>
      </c>
      <c r="V37" s="2" t="str">
        <f>IFERROR(__xludf.DUMMYFUNCTION("""COMPUTED_VALUE"""),"C")</f>
        <v>C</v>
      </c>
      <c r="W37" s="2" t="str">
        <f>IFERROR(__xludf.DUMMYFUNCTION("""COMPUTED_VALUE"""),"S")</f>
        <v>S</v>
      </c>
      <c r="X37" s="2" t="str">
        <f>IFERROR(__xludf.DUMMYFUNCTION("""COMPUTED_VALUE"""),"B")</f>
        <v>B</v>
      </c>
      <c r="Y37" s="2" t="str">
        <f>IFERROR(__xludf.DUMMYFUNCTION("""COMPUTED_VALUE"""),"L")</f>
        <v>L</v>
      </c>
      <c r="Z37" s="2" t="str">
        <f>IFERROR(__xludf.DUMMYFUNCTION("""COMPUTED_VALUE"""),"B")</f>
        <v>B</v>
      </c>
      <c r="AA37" s="2" t="str">
        <f>IFERROR(__xludf.DUMMYFUNCTION("""COMPUTED_VALUE"""),"l")</f>
        <v>l</v>
      </c>
      <c r="AB37" s="2" t="str">
        <f>IFERROR(__xludf.DUMMYFUNCTION("""COMPUTED_VALUE"""),"G")</f>
        <v>G</v>
      </c>
      <c r="AC37" s="2" t="str">
        <f>IFERROR(__xludf.DUMMYFUNCTION("""COMPUTED_VALUE"""),"p")</f>
        <v>p</v>
      </c>
      <c r="AD37" s="2" t="str">
        <f>IFERROR(__xludf.DUMMYFUNCTION("""COMPUTED_VALUE"""),"s")</f>
        <v>s</v>
      </c>
      <c r="AE37" s="2" t="str">
        <f>IFERROR(__xludf.DUMMYFUNCTION("""COMPUTED_VALUE"""),"F")</f>
        <v>F</v>
      </c>
      <c r="AF37" s="2" t="str">
        <f>IFERROR(__xludf.DUMMYFUNCTION("""COMPUTED_VALUE"""),"n")</f>
        <v>n</v>
      </c>
      <c r="AG37" s="2" t="str">
        <f>IFERROR(__xludf.DUMMYFUNCTION("""COMPUTED_VALUE"""),"B")</f>
        <v>B</v>
      </c>
      <c r="AH37" s="2" t="str">
        <f>IFERROR(__xludf.DUMMYFUNCTION("""COMPUTED_VALUE"""),"n")</f>
        <v>n</v>
      </c>
      <c r="AI37" s="2" t="str">
        <f>IFERROR(__xludf.DUMMYFUNCTION("""COMPUTED_VALUE"""),"n")</f>
        <v>n</v>
      </c>
      <c r="AJ37" s="2" t="str">
        <f>IFERROR(__xludf.DUMMYFUNCTION("""COMPUTED_VALUE"""),"s")</f>
        <v>s</v>
      </c>
      <c r="AK37" s="2" t="str">
        <f>IFERROR(__xludf.DUMMYFUNCTION("""COMPUTED_VALUE"""),"G")</f>
        <v>G</v>
      </c>
      <c r="AL37" s="2" t="str">
        <f>IFERROR(__xludf.DUMMYFUNCTION("""COMPUTED_VALUE"""),"v")</f>
        <v>v</v>
      </c>
      <c r="AM37" s="2" t="str">
        <f>IFERROR(__xludf.DUMMYFUNCTION("""COMPUTED_VALUE"""),"L")</f>
        <v>L</v>
      </c>
      <c r="AN37" s="2" t="str">
        <f>IFERROR(__xludf.DUMMYFUNCTION("""COMPUTED_VALUE"""),"p")</f>
        <v>p</v>
      </c>
      <c r="AO37" s="2" t="str">
        <f>IFERROR(__xludf.DUMMYFUNCTION("""COMPUTED_VALUE"""),"l")</f>
        <v>l</v>
      </c>
      <c r="AP37" s="2" t="str">
        <f>IFERROR(__xludf.DUMMYFUNCTION("""COMPUTED_VALUE"""),"S")</f>
        <v>S</v>
      </c>
      <c r="AQ37" s="2" t="str">
        <f>IFERROR(__xludf.DUMMYFUNCTION("""COMPUTED_VALUE"""),"F")</f>
        <v>F</v>
      </c>
      <c r="AR37" s="2" t="str">
        <f>IFERROR(__xludf.DUMMYFUNCTION("""COMPUTED_VALUE"""),"G")</f>
        <v>G</v>
      </c>
    </row>
    <row r="38">
      <c r="A38" s="2" t="str">
        <f>IFERROR(__xludf.DUMMYFUNCTION("SPLIT(REGEXREPLACE(REGEXREPLACE(Sheet1!A38&amp;"""",""(?s)(.{1})"",""$1""&amp;CHAR(127)),""'"",""''""),CHAR(127))"),"b")</f>
        <v>b</v>
      </c>
      <c r="B38" s="2" t="str">
        <f>IFERROR(__xludf.DUMMYFUNCTION("""COMPUTED_VALUE"""),"h")</f>
        <v>h</v>
      </c>
      <c r="C38" s="2" t="str">
        <f>IFERROR(__xludf.DUMMYFUNCTION("""COMPUTED_VALUE"""),"R")</f>
        <v>R</v>
      </c>
      <c r="D38" s="2" t="str">
        <f>IFERROR(__xludf.DUMMYFUNCTION("""COMPUTED_VALUE"""),"m")</f>
        <v>m</v>
      </c>
      <c r="E38" s="2" t="str">
        <f>IFERROR(__xludf.DUMMYFUNCTION("""COMPUTED_VALUE"""),"J")</f>
        <v>J</v>
      </c>
      <c r="F38" s="2" t="str">
        <f>IFERROR(__xludf.DUMMYFUNCTION("""COMPUTED_VALUE"""),"W")</f>
        <v>W</v>
      </c>
      <c r="G38" s="2" t="str">
        <f>IFERROR(__xludf.DUMMYFUNCTION("""COMPUTED_VALUE"""),"D")</f>
        <v>D</v>
      </c>
      <c r="H38" s="2" t="str">
        <f>IFERROR(__xludf.DUMMYFUNCTION("""COMPUTED_VALUE"""),"R")</f>
        <v>R</v>
      </c>
      <c r="I38" s="2" t="str">
        <f>IFERROR(__xludf.DUMMYFUNCTION("""COMPUTED_VALUE"""),"m")</f>
        <v>m</v>
      </c>
      <c r="J38" s="2" t="str">
        <f>IFERROR(__xludf.DUMMYFUNCTION("""COMPUTED_VALUE"""),"H")</f>
        <v>H</v>
      </c>
      <c r="K38" s="2" t="str">
        <f>IFERROR(__xludf.DUMMYFUNCTION("""COMPUTED_VALUE"""),"S")</f>
        <v>S</v>
      </c>
      <c r="L38" s="2" t="str">
        <f>IFERROR(__xludf.DUMMYFUNCTION("""COMPUTED_VALUE"""),"m")</f>
        <v>m</v>
      </c>
      <c r="M38" s="2" t="str">
        <f>IFERROR(__xludf.DUMMYFUNCTION("""COMPUTED_VALUE"""),"F")</f>
        <v>F</v>
      </c>
      <c r="N38" s="2" t="str">
        <f>IFERROR(__xludf.DUMMYFUNCTION("""COMPUTED_VALUE"""),"G")</f>
        <v>G</v>
      </c>
      <c r="O38" s="2" t="str">
        <f>IFERROR(__xludf.DUMMYFUNCTION("""COMPUTED_VALUE"""),"B")</f>
        <v>B</v>
      </c>
      <c r="P38" s="2" t="str">
        <f>IFERROR(__xludf.DUMMYFUNCTION("""COMPUTED_VALUE"""),"n")</f>
        <v>n</v>
      </c>
      <c r="Q38" s="2" t="str">
        <f>IFERROR(__xludf.DUMMYFUNCTION("""COMPUTED_VALUE"""),"G")</f>
        <v>G</v>
      </c>
      <c r="R38" s="2" t="str">
        <f>IFERROR(__xludf.DUMMYFUNCTION("""COMPUTED_VALUE"""),"B")</f>
        <v>B</v>
      </c>
      <c r="S38" s="2" t="str">
        <f>IFERROR(__xludf.DUMMYFUNCTION("""COMPUTED_VALUE"""),"p")</f>
        <v>p</v>
      </c>
      <c r="T38" s="2" t="str">
        <f>IFERROR(__xludf.DUMMYFUNCTION("""COMPUTED_VALUE"""),"s")</f>
        <v>s</v>
      </c>
    </row>
    <row r="39">
      <c r="A39" s="2" t="str">
        <f>IFERROR(__xludf.DUMMYFUNCTION("SPLIT(REGEXREPLACE(REGEXREPLACE(Sheet1!A39&amp;"""",""(?s)(.{1})"",""$1""&amp;CHAR(127)),""'"",""''""),CHAR(127))"),"j")</f>
        <v>j</v>
      </c>
      <c r="B39" s="2" t="str">
        <f>IFERROR(__xludf.DUMMYFUNCTION("""COMPUTED_VALUE"""),"d")</f>
        <v>d</v>
      </c>
      <c r="C39" s="2" t="str">
        <f>IFERROR(__xludf.DUMMYFUNCTION("""COMPUTED_VALUE"""),"D")</f>
        <v>D</v>
      </c>
      <c r="D39" s="2" t="str">
        <f>IFERROR(__xludf.DUMMYFUNCTION("""COMPUTED_VALUE"""),"Z")</f>
        <v>Z</v>
      </c>
      <c r="E39" s="2" t="str">
        <f>IFERROR(__xludf.DUMMYFUNCTION("""COMPUTED_VALUE"""),"W")</f>
        <v>W</v>
      </c>
      <c r="F39" s="2" t="str">
        <f>IFERROR(__xludf.DUMMYFUNCTION("""COMPUTED_VALUE"""),"b")</f>
        <v>b</v>
      </c>
      <c r="G39" s="2" t="str">
        <f>IFERROR(__xludf.DUMMYFUNCTION("""COMPUTED_VALUE"""),"r")</f>
        <v>r</v>
      </c>
      <c r="H39" s="2" t="str">
        <f>IFERROR(__xludf.DUMMYFUNCTION("""COMPUTED_VALUE"""),"D")</f>
        <v>D</v>
      </c>
      <c r="I39" s="2" t="str">
        <f>IFERROR(__xludf.DUMMYFUNCTION("""COMPUTED_VALUE"""),"d")</f>
        <v>d</v>
      </c>
      <c r="J39" s="2" t="str">
        <f>IFERROR(__xludf.DUMMYFUNCTION("""COMPUTED_VALUE"""),"D")</f>
        <v>D</v>
      </c>
      <c r="K39" s="2" t="str">
        <f>IFERROR(__xludf.DUMMYFUNCTION("""COMPUTED_VALUE"""),"b")</f>
        <v>b</v>
      </c>
      <c r="L39" s="2" t="str">
        <f>IFERROR(__xludf.DUMMYFUNCTION("""COMPUTED_VALUE"""),"b")</f>
        <v>b</v>
      </c>
      <c r="M39" s="2" t="str">
        <f>IFERROR(__xludf.DUMMYFUNCTION("""COMPUTED_VALUE"""),"d")</f>
        <v>d</v>
      </c>
      <c r="N39" s="2" t="str">
        <f>IFERROR(__xludf.DUMMYFUNCTION("""COMPUTED_VALUE"""),"b")</f>
        <v>b</v>
      </c>
      <c r="O39" s="2" t="str">
        <f>IFERROR(__xludf.DUMMYFUNCTION("""COMPUTED_VALUE"""),"D")</f>
        <v>D</v>
      </c>
      <c r="P39" s="2" t="str">
        <f>IFERROR(__xludf.DUMMYFUNCTION("""COMPUTED_VALUE"""),"r")</f>
        <v>r</v>
      </c>
      <c r="Q39" s="2" t="str">
        <f>IFERROR(__xludf.DUMMYFUNCTION("""COMPUTED_VALUE"""),"R")</f>
        <v>R</v>
      </c>
      <c r="R39" s="2" t="str">
        <f>IFERROR(__xludf.DUMMYFUNCTION("""COMPUTED_VALUE"""),"R")</f>
        <v>R</v>
      </c>
      <c r="S39" s="2" t="str">
        <f>IFERROR(__xludf.DUMMYFUNCTION("""COMPUTED_VALUE"""),"W")</f>
        <v>W</v>
      </c>
      <c r="T39" s="2" t="str">
        <f>IFERROR(__xludf.DUMMYFUNCTION("""COMPUTED_VALUE"""),"w")</f>
        <v>w</v>
      </c>
      <c r="U39" s="2" t="str">
        <f>IFERROR(__xludf.DUMMYFUNCTION("""COMPUTED_VALUE"""),"R")</f>
        <v>R</v>
      </c>
      <c r="V39" s="2" t="str">
        <f>IFERROR(__xludf.DUMMYFUNCTION("""COMPUTED_VALUE"""),"j")</f>
        <v>j</v>
      </c>
      <c r="W39" s="2" t="str">
        <f>IFERROR(__xludf.DUMMYFUNCTION("""COMPUTED_VALUE"""),"Z")</f>
        <v>Z</v>
      </c>
      <c r="X39" s="2" t="str">
        <f>IFERROR(__xludf.DUMMYFUNCTION("""COMPUTED_VALUE"""),"R")</f>
        <v>R</v>
      </c>
      <c r="Y39" s="2" t="str">
        <f>IFERROR(__xludf.DUMMYFUNCTION("""COMPUTED_VALUE"""),"V")</f>
        <v>V</v>
      </c>
      <c r="Z39" s="2" t="str">
        <f>IFERROR(__xludf.DUMMYFUNCTION("""COMPUTED_VALUE"""),"q")</f>
        <v>q</v>
      </c>
      <c r="AA39" s="2" t="str">
        <f>IFERROR(__xludf.DUMMYFUNCTION("""COMPUTED_VALUE"""),"z")</f>
        <v>z</v>
      </c>
      <c r="AB39" s="2" t="str">
        <f>IFERROR(__xludf.DUMMYFUNCTION("""COMPUTED_VALUE"""),"t")</f>
        <v>t</v>
      </c>
      <c r="AC39" s="2" t="str">
        <f>IFERROR(__xludf.DUMMYFUNCTION("""COMPUTED_VALUE"""),"C")</f>
        <v>C</v>
      </c>
      <c r="AD39" s="2" t="str">
        <f>IFERROR(__xludf.DUMMYFUNCTION("""COMPUTED_VALUE"""),"z")</f>
        <v>z</v>
      </c>
      <c r="AE39" s="2" t="str">
        <f>IFERROR(__xludf.DUMMYFUNCTION("""COMPUTED_VALUE"""),"q")</f>
        <v>q</v>
      </c>
      <c r="AF39" s="2" t="str">
        <f>IFERROR(__xludf.DUMMYFUNCTION("""COMPUTED_VALUE"""),"t")</f>
        <v>t</v>
      </c>
      <c r="AG39" s="2" t="str">
        <f>IFERROR(__xludf.DUMMYFUNCTION("""COMPUTED_VALUE"""),"c")</f>
        <v>c</v>
      </c>
      <c r="AH39" s="2" t="str">
        <f>IFERROR(__xludf.DUMMYFUNCTION("""COMPUTED_VALUE"""),"T")</f>
        <v>T</v>
      </c>
      <c r="AI39" s="2" t="str">
        <f>IFERROR(__xludf.DUMMYFUNCTION("""COMPUTED_VALUE"""),"h")</f>
        <v>h</v>
      </c>
      <c r="AJ39" s="2" t="str">
        <f>IFERROR(__xludf.DUMMYFUNCTION("""COMPUTED_VALUE"""),"c")</f>
        <v>c</v>
      </c>
      <c r="AK39" s="2" t="str">
        <f>IFERROR(__xludf.DUMMYFUNCTION("""COMPUTED_VALUE"""),"T")</f>
        <v>T</v>
      </c>
      <c r="AL39" s="2" t="str">
        <f>IFERROR(__xludf.DUMMYFUNCTION("""COMPUTED_VALUE"""),"Q")</f>
        <v>Q</v>
      </c>
      <c r="AM39" s="2" t="str">
        <f>IFERROR(__xludf.DUMMYFUNCTION("""COMPUTED_VALUE"""),"t")</f>
        <v>t</v>
      </c>
      <c r="AN39" s="2" t="str">
        <f>IFERROR(__xludf.DUMMYFUNCTION("""COMPUTED_VALUE"""),"g")</f>
        <v>g</v>
      </c>
      <c r="AO39" s="2" t="str">
        <f>IFERROR(__xludf.DUMMYFUNCTION("""COMPUTED_VALUE"""),"q")</f>
        <v>q</v>
      </c>
      <c r="AP39" s="2" t="str">
        <f>IFERROR(__xludf.DUMMYFUNCTION("""COMPUTED_VALUE"""),"V")</f>
        <v>V</v>
      </c>
      <c r="AQ39" s="2" t="str">
        <f>IFERROR(__xludf.DUMMYFUNCTION("""COMPUTED_VALUE"""),"M")</f>
        <v>M</v>
      </c>
      <c r="AR39" s="2" t="str">
        <f>IFERROR(__xludf.DUMMYFUNCTION("""COMPUTED_VALUE"""),"M")</f>
        <v>M</v>
      </c>
      <c r="AS39" s="2" t="str">
        <f>IFERROR(__xludf.DUMMYFUNCTION("""COMPUTED_VALUE"""),"V")</f>
        <v>V</v>
      </c>
      <c r="AT39" s="2" t="str">
        <f>IFERROR(__xludf.DUMMYFUNCTION("""COMPUTED_VALUE"""),"z")</f>
        <v>z</v>
      </c>
      <c r="AU39" s="2" t="str">
        <f>IFERROR(__xludf.DUMMYFUNCTION("""COMPUTED_VALUE"""),"j")</f>
        <v>j</v>
      </c>
      <c r="AV39" s="2" t="str">
        <f>IFERROR(__xludf.DUMMYFUNCTION("""COMPUTED_VALUE"""),"q")</f>
        <v>q</v>
      </c>
    </row>
    <row r="40">
      <c r="A40" s="2" t="str">
        <f>IFERROR(__xludf.DUMMYFUNCTION("SPLIT(REGEXREPLACE(REGEXREPLACE(Sheet1!A40&amp;"""",""(?s)(.{1})"",""$1""&amp;CHAR(127)),""'"",""''""),CHAR(127))"),"f")</f>
        <v>f</v>
      </c>
      <c r="B40" s="2" t="str">
        <f>IFERROR(__xludf.DUMMYFUNCTION("""COMPUTED_VALUE"""),"l")</f>
        <v>l</v>
      </c>
      <c r="C40" s="2" t="str">
        <f>IFERROR(__xludf.DUMMYFUNCTION("""COMPUTED_VALUE"""),"N")</f>
        <v>N</v>
      </c>
      <c r="D40" s="2" t="str">
        <f>IFERROR(__xludf.DUMMYFUNCTION("""COMPUTED_VALUE"""),"m")</f>
        <v>m</v>
      </c>
      <c r="E40" s="2" t="str">
        <f>IFERROR(__xludf.DUMMYFUNCTION("""COMPUTED_VALUE"""),"N")</f>
        <v>N</v>
      </c>
      <c r="F40" s="2" t="str">
        <f>IFERROR(__xludf.DUMMYFUNCTION("""COMPUTED_VALUE"""),"H")</f>
        <v>H</v>
      </c>
      <c r="G40" s="2" t="str">
        <f>IFERROR(__xludf.DUMMYFUNCTION("""COMPUTED_VALUE"""),"g")</f>
        <v>g</v>
      </c>
      <c r="H40" s="2" t="str">
        <f>IFERROR(__xludf.DUMMYFUNCTION("""COMPUTED_VALUE"""),"c")</f>
        <v>c</v>
      </c>
      <c r="I40" s="2" t="str">
        <f>IFERROR(__xludf.DUMMYFUNCTION("""COMPUTED_VALUE"""),"Z")</f>
        <v>Z</v>
      </c>
      <c r="J40" s="2" t="str">
        <f>IFERROR(__xludf.DUMMYFUNCTION("""COMPUTED_VALUE"""),"w")</f>
        <v>w</v>
      </c>
      <c r="K40" s="2" t="str">
        <f>IFERROR(__xludf.DUMMYFUNCTION("""COMPUTED_VALUE"""),"T")</f>
        <v>T</v>
      </c>
      <c r="L40" s="2" t="str">
        <f>IFERROR(__xludf.DUMMYFUNCTION("""COMPUTED_VALUE"""),"z")</f>
        <v>z</v>
      </c>
      <c r="M40" s="2" t="str">
        <f>IFERROR(__xludf.DUMMYFUNCTION("""COMPUTED_VALUE"""),"R")</f>
        <v>R</v>
      </c>
      <c r="N40" s="2" t="str">
        <f>IFERROR(__xludf.DUMMYFUNCTION("""COMPUTED_VALUE"""),"L")</f>
        <v>L</v>
      </c>
      <c r="O40" s="2" t="str">
        <f>IFERROR(__xludf.DUMMYFUNCTION("""COMPUTED_VALUE"""),"z")</f>
        <v>z</v>
      </c>
      <c r="P40" s="2" t="str">
        <f>IFERROR(__xludf.DUMMYFUNCTION("""COMPUTED_VALUE"""),"M")</f>
        <v>M</v>
      </c>
      <c r="Q40" s="2" t="str">
        <f>IFERROR(__xludf.DUMMYFUNCTION("""COMPUTED_VALUE"""),"L")</f>
        <v>L</v>
      </c>
      <c r="R40" s="2" t="str">
        <f>IFERROR(__xludf.DUMMYFUNCTION("""COMPUTED_VALUE"""),"R")</f>
        <v>R</v>
      </c>
      <c r="S40" s="2" t="str">
        <f>IFERROR(__xludf.DUMMYFUNCTION("""COMPUTED_VALUE"""),"P")</f>
        <v>P</v>
      </c>
      <c r="T40" s="2" t="str">
        <f>IFERROR(__xludf.DUMMYFUNCTION("""COMPUTED_VALUE"""),"l")</f>
        <v>l</v>
      </c>
      <c r="U40" s="2" t="str">
        <f>IFERROR(__xludf.DUMMYFUNCTION("""COMPUTED_VALUE"""),"z")</f>
        <v>z</v>
      </c>
      <c r="V40" s="2" t="str">
        <f>IFERROR(__xludf.DUMMYFUNCTION("""COMPUTED_VALUE"""),"z")</f>
        <v>z</v>
      </c>
    </row>
    <row r="41">
      <c r="A41" s="2" t="str">
        <f>IFERROR(__xludf.DUMMYFUNCTION("SPLIT(REGEXREPLACE(REGEXREPLACE(Sheet1!A41&amp;"""",""(?s)(.{1})"",""$1""&amp;CHAR(127)),""'"",""''""),CHAR(127))"),"n")</f>
        <v>n</v>
      </c>
      <c r="B41" s="2" t="str">
        <f>IFERROR(__xludf.DUMMYFUNCTION("""COMPUTED_VALUE"""),"n")</f>
        <v>n</v>
      </c>
      <c r="C41" s="2" t="str">
        <f>IFERROR(__xludf.DUMMYFUNCTION("""COMPUTED_VALUE"""),"t")</f>
        <v>t</v>
      </c>
      <c r="D41" s="2" t="str">
        <f>IFERROR(__xludf.DUMMYFUNCTION("""COMPUTED_VALUE"""),"q")</f>
        <v>q</v>
      </c>
      <c r="E41" s="2" t="str">
        <f>IFERROR(__xludf.DUMMYFUNCTION("""COMPUTED_VALUE"""),"B")</f>
        <v>B</v>
      </c>
      <c r="F41" s="2" t="str">
        <f>IFERROR(__xludf.DUMMYFUNCTION("""COMPUTED_VALUE"""),"J")</f>
        <v>J</v>
      </c>
      <c r="G41" s="2" t="str">
        <f>IFERROR(__xludf.DUMMYFUNCTION("""COMPUTED_VALUE"""),"t")</f>
        <v>t</v>
      </c>
      <c r="H41" s="2" t="str">
        <f>IFERROR(__xludf.DUMMYFUNCTION("""COMPUTED_VALUE"""),"F")</f>
        <v>F</v>
      </c>
      <c r="I41" s="2" t="str">
        <f>IFERROR(__xludf.DUMMYFUNCTION("""COMPUTED_VALUE"""),"b")</f>
        <v>b</v>
      </c>
      <c r="J41" s="2" t="str">
        <f>IFERROR(__xludf.DUMMYFUNCTION("""COMPUTED_VALUE"""),"b")</f>
        <v>b</v>
      </c>
      <c r="K41" s="2" t="str">
        <f>IFERROR(__xludf.DUMMYFUNCTION("""COMPUTED_VALUE"""),"C")</f>
        <v>C</v>
      </c>
      <c r="L41" s="2" t="str">
        <f>IFERROR(__xludf.DUMMYFUNCTION("""COMPUTED_VALUE"""),"b")</f>
        <v>b</v>
      </c>
      <c r="M41" s="2" t="str">
        <f>IFERROR(__xludf.DUMMYFUNCTION("""COMPUTED_VALUE"""),"B")</f>
        <v>B</v>
      </c>
      <c r="N41" s="2" t="str">
        <f>IFERROR(__xludf.DUMMYFUNCTION("""COMPUTED_VALUE"""),"V")</f>
        <v>V</v>
      </c>
      <c r="O41" s="2" t="str">
        <f>IFERROR(__xludf.DUMMYFUNCTION("""COMPUTED_VALUE"""),"C")</f>
        <v>C</v>
      </c>
      <c r="P41" s="2" t="str">
        <f>IFERROR(__xludf.DUMMYFUNCTION("""COMPUTED_VALUE"""),"n")</f>
        <v>n</v>
      </c>
      <c r="Q41" s="2" t="str">
        <f>IFERROR(__xludf.DUMMYFUNCTION("""COMPUTED_VALUE"""),"B")</f>
        <v>B</v>
      </c>
      <c r="R41" s="2" t="str">
        <f>IFERROR(__xludf.DUMMYFUNCTION("""COMPUTED_VALUE"""),"t")</f>
        <v>t</v>
      </c>
      <c r="S41" s="2" t="str">
        <f>IFERROR(__xludf.DUMMYFUNCTION("""COMPUTED_VALUE"""),"F")</f>
        <v>F</v>
      </c>
      <c r="T41" s="2" t="str">
        <f>IFERROR(__xludf.DUMMYFUNCTION("""COMPUTED_VALUE"""),"j")</f>
        <v>j</v>
      </c>
      <c r="U41" s="2" t="str">
        <f>IFERROR(__xludf.DUMMYFUNCTION("""COMPUTED_VALUE"""),"J")</f>
        <v>J</v>
      </c>
      <c r="V41" s="2" t="str">
        <f>IFERROR(__xludf.DUMMYFUNCTION("""COMPUTED_VALUE"""),"j")</f>
        <v>j</v>
      </c>
      <c r="W41" s="2" t="str">
        <f>IFERROR(__xludf.DUMMYFUNCTION("""COMPUTED_VALUE"""),"h")</f>
        <v>h</v>
      </c>
      <c r="X41" s="2" t="str">
        <f>IFERROR(__xludf.DUMMYFUNCTION("""COMPUTED_VALUE"""),"V")</f>
        <v>V</v>
      </c>
      <c r="Y41" s="2" t="str">
        <f>IFERROR(__xludf.DUMMYFUNCTION("""COMPUTED_VALUE"""),"h")</f>
        <v>h</v>
      </c>
      <c r="Z41" s="2" t="str">
        <f>IFERROR(__xludf.DUMMYFUNCTION("""COMPUTED_VALUE"""),"L")</f>
        <v>L</v>
      </c>
      <c r="AA41" s="2" t="str">
        <f>IFERROR(__xludf.DUMMYFUNCTION("""COMPUTED_VALUE"""),"z")</f>
        <v>z</v>
      </c>
      <c r="AB41" s="2" t="str">
        <f>IFERROR(__xludf.DUMMYFUNCTION("""COMPUTED_VALUE"""),"L")</f>
        <v>L</v>
      </c>
      <c r="AC41" s="2" t="str">
        <f>IFERROR(__xludf.DUMMYFUNCTION("""COMPUTED_VALUE"""),"v")</f>
        <v>v</v>
      </c>
      <c r="AD41" s="2" t="str">
        <f>IFERROR(__xludf.DUMMYFUNCTION("""COMPUTED_VALUE"""),"R")</f>
        <v>R</v>
      </c>
      <c r="AE41" s="2" t="str">
        <f>IFERROR(__xludf.DUMMYFUNCTION("""COMPUTED_VALUE"""),"L")</f>
        <v>L</v>
      </c>
      <c r="AF41" s="2" t="str">
        <f>IFERROR(__xludf.DUMMYFUNCTION("""COMPUTED_VALUE"""),"v")</f>
        <v>v</v>
      </c>
      <c r="AG41" s="2" t="str">
        <f>IFERROR(__xludf.DUMMYFUNCTION("""COMPUTED_VALUE"""),"g")</f>
        <v>g</v>
      </c>
      <c r="AH41" s="2" t="str">
        <f>IFERROR(__xludf.DUMMYFUNCTION("""COMPUTED_VALUE"""),"R")</f>
        <v>R</v>
      </c>
      <c r="AI41" s="2" t="str">
        <f>IFERROR(__xludf.DUMMYFUNCTION("""COMPUTED_VALUE"""),"R")</f>
        <v>R</v>
      </c>
      <c r="AJ41" s="2" t="str">
        <f>IFERROR(__xludf.DUMMYFUNCTION("""COMPUTED_VALUE"""),"v")</f>
        <v>v</v>
      </c>
      <c r="AK41" s="2" t="str">
        <f>IFERROR(__xludf.DUMMYFUNCTION("""COMPUTED_VALUE"""),"P")</f>
        <v>P</v>
      </c>
      <c r="AL41" s="2" t="str">
        <f>IFERROR(__xludf.DUMMYFUNCTION("""COMPUTED_VALUE"""),"v")</f>
        <v>v</v>
      </c>
      <c r="AM41" s="2" t="str">
        <f>IFERROR(__xludf.DUMMYFUNCTION("""COMPUTED_VALUE"""),"p")</f>
        <v>p</v>
      </c>
      <c r="AN41" s="2" t="str">
        <f>IFERROR(__xludf.DUMMYFUNCTION("""COMPUTED_VALUE"""),"M")</f>
        <v>M</v>
      </c>
      <c r="AO41" s="2" t="str">
        <f>IFERROR(__xludf.DUMMYFUNCTION("""COMPUTED_VALUE"""),"p")</f>
        <v>p</v>
      </c>
      <c r="AP41" s="2" t="str">
        <f>IFERROR(__xludf.DUMMYFUNCTION("""COMPUTED_VALUE"""),"v")</f>
        <v>v</v>
      </c>
      <c r="AQ41" s="2" t="str">
        <f>IFERROR(__xludf.DUMMYFUNCTION("""COMPUTED_VALUE"""),"p")</f>
        <v>p</v>
      </c>
      <c r="AR41" s="2" t="str">
        <f>IFERROR(__xludf.DUMMYFUNCTION("""COMPUTED_VALUE"""),"p")</f>
        <v>p</v>
      </c>
    </row>
    <row r="42">
      <c r="A42" s="2" t="str">
        <f>IFERROR(__xludf.DUMMYFUNCTION("SPLIT(REGEXREPLACE(REGEXREPLACE(Sheet1!A42&amp;"""",""(?s)(.{1})"",""$1""&amp;CHAR(127)),""'"",""''""),CHAR(127))"),"C")</f>
        <v>C</v>
      </c>
      <c r="B42" s="2" t="str">
        <f>IFERROR(__xludf.DUMMYFUNCTION("""COMPUTED_VALUE"""),"g")</f>
        <v>g</v>
      </c>
      <c r="C42" s="2" t="str">
        <f>IFERROR(__xludf.DUMMYFUNCTION("""COMPUTED_VALUE"""),"J")</f>
        <v>J</v>
      </c>
      <c r="D42" s="2" t="str">
        <f>IFERROR(__xludf.DUMMYFUNCTION("""COMPUTED_VALUE"""),"W")</f>
        <v>W</v>
      </c>
      <c r="E42" s="2" t="str">
        <f>IFERROR(__xludf.DUMMYFUNCTION("""COMPUTED_VALUE"""),"j")</f>
        <v>j</v>
      </c>
      <c r="F42" s="2" t="str">
        <f>IFERROR(__xludf.DUMMYFUNCTION("""COMPUTED_VALUE"""),"J")</f>
        <v>J</v>
      </c>
      <c r="G42" s="2" t="str">
        <f>IFERROR(__xludf.DUMMYFUNCTION("""COMPUTED_VALUE"""),"Q")</f>
        <v>Q</v>
      </c>
      <c r="H42" s="2" t="str">
        <f>IFERROR(__xludf.DUMMYFUNCTION("""COMPUTED_VALUE"""),"D")</f>
        <v>D</v>
      </c>
      <c r="I42" s="2" t="str">
        <f>IFERROR(__xludf.DUMMYFUNCTION("""COMPUTED_VALUE"""),"j")</f>
        <v>j</v>
      </c>
      <c r="J42" s="2" t="str">
        <f>IFERROR(__xludf.DUMMYFUNCTION("""COMPUTED_VALUE"""),"g")</f>
        <v>g</v>
      </c>
      <c r="K42" s="2" t="str">
        <f>IFERROR(__xludf.DUMMYFUNCTION("""COMPUTED_VALUE"""),"B")</f>
        <v>B</v>
      </c>
      <c r="L42" s="2" t="str">
        <f>IFERROR(__xludf.DUMMYFUNCTION("""COMPUTED_VALUE"""),"t")</f>
        <v>t</v>
      </c>
      <c r="M42" s="2" t="str">
        <f>IFERROR(__xludf.DUMMYFUNCTION("""COMPUTED_VALUE"""),"n")</f>
        <v>n</v>
      </c>
      <c r="N42" s="2" t="str">
        <f>IFERROR(__xludf.DUMMYFUNCTION("""COMPUTED_VALUE"""),"G")</f>
        <v>G</v>
      </c>
      <c r="O42" s="2" t="str">
        <f>IFERROR(__xludf.DUMMYFUNCTION("""COMPUTED_VALUE"""),"N")</f>
        <v>N</v>
      </c>
      <c r="P42" s="2" t="str">
        <f>IFERROR(__xludf.DUMMYFUNCTION("""COMPUTED_VALUE"""),"G")</f>
        <v>G</v>
      </c>
      <c r="Q42" s="2" t="str">
        <f>IFERROR(__xludf.DUMMYFUNCTION("""COMPUTED_VALUE"""),"f")</f>
        <v>f</v>
      </c>
      <c r="R42" s="2" t="str">
        <f>IFERROR(__xludf.DUMMYFUNCTION("""COMPUTED_VALUE"""),"c")</f>
        <v>c</v>
      </c>
      <c r="S42" s="2" t="str">
        <f>IFERROR(__xludf.DUMMYFUNCTION("""COMPUTED_VALUE"""),"s")</f>
        <v>s</v>
      </c>
      <c r="T42" s="2" t="str">
        <f>IFERROR(__xludf.DUMMYFUNCTION("""COMPUTED_VALUE"""),"s")</f>
        <v>s</v>
      </c>
      <c r="U42" s="2" t="str">
        <f>IFERROR(__xludf.DUMMYFUNCTION("""COMPUTED_VALUE"""),"N")</f>
        <v>N</v>
      </c>
      <c r="V42" s="2" t="str">
        <f>IFERROR(__xludf.DUMMYFUNCTION("""COMPUTED_VALUE"""),"f")</f>
        <v>f</v>
      </c>
      <c r="W42" s="2" t="str">
        <f>IFERROR(__xludf.DUMMYFUNCTION("""COMPUTED_VALUE"""),"c")</f>
        <v>c</v>
      </c>
      <c r="X42" s="2" t="str">
        <f>IFERROR(__xludf.DUMMYFUNCTION("""COMPUTED_VALUE"""),"w")</f>
        <v>w</v>
      </c>
      <c r="Y42" s="2" t="str">
        <f>IFERROR(__xludf.DUMMYFUNCTION("""COMPUTED_VALUE"""),"N")</f>
        <v>N</v>
      </c>
      <c r="Z42" s="2" t="str">
        <f>IFERROR(__xludf.DUMMYFUNCTION("""COMPUTED_VALUE"""),"W")</f>
        <v>W</v>
      </c>
    </row>
    <row r="43">
      <c r="A43" s="2" t="str">
        <f>IFERROR(__xludf.DUMMYFUNCTION("SPLIT(REGEXREPLACE(REGEXREPLACE(Sheet1!A43&amp;"""",""(?s)(.{1})"",""$1""&amp;CHAR(127)),""'"",""''""),CHAR(127))"),"M")</f>
        <v>M</v>
      </c>
      <c r="B43" s="2" t="str">
        <f>IFERROR(__xludf.DUMMYFUNCTION("""COMPUTED_VALUE"""),"r")</f>
        <v>r</v>
      </c>
      <c r="C43" s="2" t="str">
        <f>IFERROR(__xludf.DUMMYFUNCTION("""COMPUTED_VALUE"""),"M")</f>
        <v>M</v>
      </c>
      <c r="D43" s="2" t="str">
        <f>IFERROR(__xludf.DUMMYFUNCTION("""COMPUTED_VALUE"""),"p")</f>
        <v>p</v>
      </c>
      <c r="E43" s="2" t="str">
        <f>IFERROR(__xludf.DUMMYFUNCTION("""COMPUTED_VALUE"""),"M")</f>
        <v>M</v>
      </c>
      <c r="F43" s="2" t="str">
        <f>IFERROR(__xludf.DUMMYFUNCTION("""COMPUTED_VALUE"""),"r")</f>
        <v>r</v>
      </c>
      <c r="G43" s="2" t="str">
        <f>IFERROR(__xludf.DUMMYFUNCTION("""COMPUTED_VALUE"""),"G")</f>
        <v>G</v>
      </c>
      <c r="H43" s="2" t="str">
        <f>IFERROR(__xludf.DUMMYFUNCTION("""COMPUTED_VALUE"""),"B")</f>
        <v>B</v>
      </c>
      <c r="I43" s="2" t="str">
        <f>IFERROR(__xludf.DUMMYFUNCTION("""COMPUTED_VALUE"""),"z")</f>
        <v>z</v>
      </c>
      <c r="J43" s="2" t="str">
        <f>IFERROR(__xludf.DUMMYFUNCTION("""COMPUTED_VALUE"""),"n")</f>
        <v>n</v>
      </c>
      <c r="K43" s="2" t="str">
        <f>IFERROR(__xludf.DUMMYFUNCTION("""COMPUTED_VALUE"""),"j")</f>
        <v>j</v>
      </c>
      <c r="L43" s="2" t="str">
        <f>IFERROR(__xludf.DUMMYFUNCTION("""COMPUTED_VALUE"""),"P")</f>
        <v>P</v>
      </c>
      <c r="M43" s="2" t="str">
        <f>IFERROR(__xludf.DUMMYFUNCTION("""COMPUTED_VALUE"""),"M")</f>
        <v>M</v>
      </c>
      <c r="N43" s="2" t="str">
        <f>IFERROR(__xludf.DUMMYFUNCTION("""COMPUTED_VALUE"""),"G")</f>
        <v>G</v>
      </c>
      <c r="O43" s="2" t="str">
        <f>IFERROR(__xludf.DUMMYFUNCTION("""COMPUTED_VALUE"""),"C")</f>
        <v>C</v>
      </c>
      <c r="P43" s="2" t="str">
        <f>IFERROR(__xludf.DUMMYFUNCTION("""COMPUTED_VALUE"""),"m")</f>
        <v>m</v>
      </c>
      <c r="Q43" s="2" t="str">
        <f>IFERROR(__xludf.DUMMYFUNCTION("""COMPUTED_VALUE"""),"C")</f>
        <v>C</v>
      </c>
      <c r="R43" s="2" t="str">
        <f>IFERROR(__xludf.DUMMYFUNCTION("""COMPUTED_VALUE"""),"r")</f>
        <v>r</v>
      </c>
      <c r="S43" s="2" t="str">
        <f>IFERROR(__xludf.DUMMYFUNCTION("""COMPUTED_VALUE"""),"r")</f>
        <v>r</v>
      </c>
      <c r="T43" s="2" t="str">
        <f>IFERROR(__xludf.DUMMYFUNCTION("""COMPUTED_VALUE"""),"j")</f>
        <v>j</v>
      </c>
      <c r="U43" s="2" t="str">
        <f>IFERROR(__xludf.DUMMYFUNCTION("""COMPUTED_VALUE"""),"d")</f>
        <v>d</v>
      </c>
      <c r="V43" s="2" t="str">
        <f>IFERROR(__xludf.DUMMYFUNCTION("""COMPUTED_VALUE"""),"w")</f>
        <v>w</v>
      </c>
      <c r="W43" s="2" t="str">
        <f>IFERROR(__xludf.DUMMYFUNCTION("""COMPUTED_VALUE"""),"n")</f>
        <v>n</v>
      </c>
      <c r="X43" s="2" t="str">
        <f>IFERROR(__xludf.DUMMYFUNCTION("""COMPUTED_VALUE"""),"d")</f>
        <v>d</v>
      </c>
      <c r="Y43" s="2" t="str">
        <f>IFERROR(__xludf.DUMMYFUNCTION("""COMPUTED_VALUE"""),"f")</f>
        <v>f</v>
      </c>
      <c r="Z43" s="2" t="str">
        <f>IFERROR(__xludf.DUMMYFUNCTION("""COMPUTED_VALUE"""),"J")</f>
        <v>J</v>
      </c>
      <c r="AA43" s="2" t="str">
        <f>IFERROR(__xludf.DUMMYFUNCTION("""COMPUTED_VALUE"""),"L")</f>
        <v>L</v>
      </c>
      <c r="AB43" s="2" t="str">
        <f>IFERROR(__xludf.DUMMYFUNCTION("""COMPUTED_VALUE"""),"Q")</f>
        <v>Q</v>
      </c>
      <c r="AC43" s="2" t="str">
        <f>IFERROR(__xludf.DUMMYFUNCTION("""COMPUTED_VALUE"""),"N")</f>
        <v>N</v>
      </c>
      <c r="AD43" s="2" t="str">
        <f>IFERROR(__xludf.DUMMYFUNCTION("""COMPUTED_VALUE"""),"f")</f>
        <v>f</v>
      </c>
      <c r="AE43" s="2" t="str">
        <f>IFERROR(__xludf.DUMMYFUNCTION("""COMPUTED_VALUE"""),"d")</f>
        <v>d</v>
      </c>
      <c r="AF43" s="2" t="str">
        <f>IFERROR(__xludf.DUMMYFUNCTION("""COMPUTED_VALUE"""),"L")</f>
        <v>L</v>
      </c>
      <c r="AG43" s="2" t="str">
        <f>IFERROR(__xludf.DUMMYFUNCTION("""COMPUTED_VALUE"""),"Q")</f>
        <v>Q</v>
      </c>
      <c r="AH43" s="2" t="str">
        <f>IFERROR(__xludf.DUMMYFUNCTION("""COMPUTED_VALUE"""),"N")</f>
        <v>N</v>
      </c>
      <c r="AI43" s="2" t="str">
        <f>IFERROR(__xludf.DUMMYFUNCTION("""COMPUTED_VALUE"""),"d")</f>
        <v>d</v>
      </c>
      <c r="AJ43" s="2" t="str">
        <f>IFERROR(__xludf.DUMMYFUNCTION("""COMPUTED_VALUE"""),"N")</f>
        <v>N</v>
      </c>
      <c r="AK43" s="2" t="str">
        <f>IFERROR(__xludf.DUMMYFUNCTION("""COMPUTED_VALUE"""),"g")</f>
        <v>g</v>
      </c>
      <c r="AL43" s="2" t="str">
        <f>IFERROR(__xludf.DUMMYFUNCTION("""COMPUTED_VALUE"""),"g")</f>
        <v>g</v>
      </c>
      <c r="AM43" s="2" t="str">
        <f>IFERROR(__xludf.DUMMYFUNCTION("""COMPUTED_VALUE"""),"d")</f>
        <v>d</v>
      </c>
      <c r="AN43" s="2" t="str">
        <f>IFERROR(__xludf.DUMMYFUNCTION("""COMPUTED_VALUE"""),"L")</f>
        <v>L</v>
      </c>
    </row>
    <row r="44">
      <c r="A44" s="2" t="str">
        <f>IFERROR(__xludf.DUMMYFUNCTION("SPLIT(REGEXREPLACE(REGEXREPLACE(Sheet1!A44&amp;"""",""(?s)(.{1})"",""$1""&amp;CHAR(127)),""'"",""''""),CHAR(127))"),"s")</f>
        <v>s</v>
      </c>
      <c r="B44" s="2" t="str">
        <f>IFERROR(__xludf.DUMMYFUNCTION("""COMPUTED_VALUE"""),"J")</f>
        <v>J</v>
      </c>
      <c r="C44" s="2" t="str">
        <f>IFERROR(__xludf.DUMMYFUNCTION("""COMPUTED_VALUE"""),"V")</f>
        <v>V</v>
      </c>
      <c r="D44" s="2" t="str">
        <f>IFERROR(__xludf.DUMMYFUNCTION("""COMPUTED_VALUE"""),"c")</f>
        <v>c</v>
      </c>
      <c r="E44" s="2" t="str">
        <f>IFERROR(__xludf.DUMMYFUNCTION("""COMPUTED_VALUE"""),"Z")</f>
        <v>Z</v>
      </c>
      <c r="F44" s="2" t="str">
        <f>IFERROR(__xludf.DUMMYFUNCTION("""COMPUTED_VALUE"""),"q")</f>
        <v>q</v>
      </c>
      <c r="G44" s="2" t="str">
        <f>IFERROR(__xludf.DUMMYFUNCTION("""COMPUTED_VALUE"""),"v")</f>
        <v>v</v>
      </c>
      <c r="H44" s="2" t="str">
        <f>IFERROR(__xludf.DUMMYFUNCTION("""COMPUTED_VALUE"""),"h")</f>
        <v>h</v>
      </c>
      <c r="I44" s="2" t="str">
        <f>IFERROR(__xludf.DUMMYFUNCTION("""COMPUTED_VALUE"""),"Z")</f>
        <v>Z</v>
      </c>
      <c r="J44" s="2" t="str">
        <f>IFERROR(__xludf.DUMMYFUNCTION("""COMPUTED_VALUE"""),"t")</f>
        <v>t</v>
      </c>
      <c r="K44" s="2" t="str">
        <f>IFERROR(__xludf.DUMMYFUNCTION("""COMPUTED_VALUE"""),"V")</f>
        <v>V</v>
      </c>
      <c r="L44" s="2" t="str">
        <f>IFERROR(__xludf.DUMMYFUNCTION("""COMPUTED_VALUE"""),"q")</f>
        <v>q</v>
      </c>
      <c r="M44" s="2" t="str">
        <f>IFERROR(__xludf.DUMMYFUNCTION("""COMPUTED_VALUE"""),"h")</f>
        <v>h</v>
      </c>
      <c r="N44" s="2" t="str">
        <f>IFERROR(__xludf.DUMMYFUNCTION("""COMPUTED_VALUE"""),"D")</f>
        <v>D</v>
      </c>
      <c r="O44" s="2" t="str">
        <f>IFERROR(__xludf.DUMMYFUNCTION("""COMPUTED_VALUE"""),"F")</f>
        <v>F</v>
      </c>
      <c r="P44" s="2" t="str">
        <f>IFERROR(__xludf.DUMMYFUNCTION("""COMPUTED_VALUE"""),"F")</f>
        <v>F</v>
      </c>
      <c r="Q44" s="2" t="str">
        <f>IFERROR(__xludf.DUMMYFUNCTION("""COMPUTED_VALUE"""),"s")</f>
        <v>s</v>
      </c>
      <c r="R44" s="2" t="str">
        <f>IFERROR(__xludf.DUMMYFUNCTION("""COMPUTED_VALUE"""),"D")</f>
        <v>D</v>
      </c>
      <c r="S44" s="2" t="str">
        <f>IFERROR(__xludf.DUMMYFUNCTION("""COMPUTED_VALUE"""),"J")</f>
        <v>J</v>
      </c>
      <c r="T44" s="2" t="str">
        <f>IFERROR(__xludf.DUMMYFUNCTION("""COMPUTED_VALUE"""),"s")</f>
        <v>s</v>
      </c>
      <c r="U44" s="2" t="str">
        <f>IFERROR(__xludf.DUMMYFUNCTION("""COMPUTED_VALUE"""),"l")</f>
        <v>l</v>
      </c>
      <c r="V44" s="2" t="str">
        <f>IFERROR(__xludf.DUMMYFUNCTION("""COMPUTED_VALUE"""),"c")</f>
        <v>c</v>
      </c>
      <c r="W44" s="2" t="str">
        <f>IFERROR(__xludf.DUMMYFUNCTION("""COMPUTED_VALUE"""),"d")</f>
        <v>d</v>
      </c>
      <c r="X44" s="2" t="str">
        <f>IFERROR(__xludf.DUMMYFUNCTION("""COMPUTED_VALUE"""),"w")</f>
        <v>w</v>
      </c>
      <c r="Y44" s="2" t="str">
        <f>IFERROR(__xludf.DUMMYFUNCTION("""COMPUTED_VALUE"""),"g")</f>
        <v>g</v>
      </c>
      <c r="Z44" s="2" t="str">
        <f>IFERROR(__xludf.DUMMYFUNCTION("""COMPUTED_VALUE"""),"w")</f>
        <v>w</v>
      </c>
      <c r="AA44" s="2" t="str">
        <f>IFERROR(__xludf.DUMMYFUNCTION("""COMPUTED_VALUE"""),"v")</f>
        <v>v</v>
      </c>
      <c r="AB44" s="2" t="str">
        <f>IFERROR(__xludf.DUMMYFUNCTION("""COMPUTED_VALUE"""),"w")</f>
        <v>w</v>
      </c>
      <c r="AC44" s="2" t="str">
        <f>IFERROR(__xludf.DUMMYFUNCTION("""COMPUTED_VALUE"""),"Q")</f>
        <v>Q</v>
      </c>
      <c r="AD44" s="2" t="str">
        <f>IFERROR(__xludf.DUMMYFUNCTION("""COMPUTED_VALUE"""),"w")</f>
        <v>w</v>
      </c>
      <c r="AE44" s="2" t="str">
        <f>IFERROR(__xludf.DUMMYFUNCTION("""COMPUTED_VALUE"""),"w")</f>
        <v>w</v>
      </c>
      <c r="AF44" s="2" t="str">
        <f>IFERROR(__xludf.DUMMYFUNCTION("""COMPUTED_VALUE"""),"Q")</f>
        <v>Q</v>
      </c>
      <c r="AG44" s="2" t="str">
        <f>IFERROR(__xludf.DUMMYFUNCTION("""COMPUTED_VALUE"""),"N")</f>
        <v>N</v>
      </c>
      <c r="AH44" s="2" t="str">
        <f>IFERROR(__xludf.DUMMYFUNCTION("""COMPUTED_VALUE"""),"b")</f>
        <v>b</v>
      </c>
      <c r="AI44" s="2" t="str">
        <f>IFERROR(__xludf.DUMMYFUNCTION("""COMPUTED_VALUE"""),"b")</f>
        <v>b</v>
      </c>
      <c r="AJ44" s="2" t="str">
        <f>IFERROR(__xludf.DUMMYFUNCTION("""COMPUTED_VALUE"""),"T")</f>
        <v>T</v>
      </c>
      <c r="AK44" s="2" t="str">
        <f>IFERROR(__xludf.DUMMYFUNCTION("""COMPUTED_VALUE"""),"b")</f>
        <v>b</v>
      </c>
      <c r="AL44" s="2" t="str">
        <f>IFERROR(__xludf.DUMMYFUNCTION("""COMPUTED_VALUE"""),"w")</f>
        <v>w</v>
      </c>
      <c r="AM44" s="2" t="str">
        <f>IFERROR(__xludf.DUMMYFUNCTION("""COMPUTED_VALUE"""),"f")</f>
        <v>f</v>
      </c>
      <c r="AN44" s="2" t="str">
        <f>IFERROR(__xludf.DUMMYFUNCTION("""COMPUTED_VALUE"""),"L")</f>
        <v>L</v>
      </c>
      <c r="AO44" s="2" t="str">
        <f>IFERROR(__xludf.DUMMYFUNCTION("""COMPUTED_VALUE"""),"L")</f>
        <v>L</v>
      </c>
      <c r="AP44" s="2" t="str">
        <f>IFERROR(__xludf.DUMMYFUNCTION("""COMPUTED_VALUE"""),"T")</f>
        <v>T</v>
      </c>
      <c r="AQ44" s="2" t="str">
        <f>IFERROR(__xludf.DUMMYFUNCTION("""COMPUTED_VALUE"""),"g")</f>
        <v>g</v>
      </c>
      <c r="AR44" s="2" t="str">
        <f>IFERROR(__xludf.DUMMYFUNCTION("""COMPUTED_VALUE"""),"L")</f>
        <v>L</v>
      </c>
    </row>
    <row r="45">
      <c r="A45" s="2" t="str">
        <f>IFERROR(__xludf.DUMMYFUNCTION("SPLIT(REGEXREPLACE(REGEXREPLACE(Sheet1!A45&amp;"""",""(?s)(.{1})"",""$1""&amp;CHAR(127)),""'"",""''""),CHAR(127))"),"R")</f>
        <v>R</v>
      </c>
      <c r="B45" s="2" t="str">
        <f>IFERROR(__xludf.DUMMYFUNCTION("""COMPUTED_VALUE"""),"D")</f>
        <v>D</v>
      </c>
      <c r="C45" s="2" t="str">
        <f>IFERROR(__xludf.DUMMYFUNCTION("""COMPUTED_VALUE"""),"D")</f>
        <v>D</v>
      </c>
      <c r="D45" s="2" t="str">
        <f>IFERROR(__xludf.DUMMYFUNCTION("""COMPUTED_VALUE"""),"R")</f>
        <v>R</v>
      </c>
      <c r="E45" s="2" t="str">
        <f>IFERROR(__xludf.DUMMYFUNCTION("""COMPUTED_VALUE"""),"c")</f>
        <v>c</v>
      </c>
      <c r="F45" s="2" t="str">
        <f>IFERROR(__xludf.DUMMYFUNCTION("""COMPUTED_VALUE"""),"s")</f>
        <v>s</v>
      </c>
      <c r="G45" s="2" t="str">
        <f>IFERROR(__xludf.DUMMYFUNCTION("""COMPUTED_VALUE"""),"S")</f>
        <v>S</v>
      </c>
      <c r="H45" s="2" t="str">
        <f>IFERROR(__xludf.DUMMYFUNCTION("""COMPUTED_VALUE"""),"s")</f>
        <v>s</v>
      </c>
      <c r="I45" s="2" t="str">
        <f>IFERROR(__xludf.DUMMYFUNCTION("""COMPUTED_VALUE"""),"s")</f>
        <v>s</v>
      </c>
      <c r="J45" s="2" t="str">
        <f>IFERROR(__xludf.DUMMYFUNCTION("""COMPUTED_VALUE"""),"t")</f>
        <v>t</v>
      </c>
      <c r="K45" s="2" t="str">
        <f>IFERROR(__xludf.DUMMYFUNCTION("""COMPUTED_VALUE"""),"J")</f>
        <v>J</v>
      </c>
      <c r="L45" s="2" t="str">
        <f>IFERROR(__xludf.DUMMYFUNCTION("""COMPUTED_VALUE"""),"s")</f>
        <v>s</v>
      </c>
      <c r="M45" s="2" t="str">
        <f>IFERROR(__xludf.DUMMYFUNCTION("""COMPUTED_VALUE"""),"t")</f>
        <v>t</v>
      </c>
      <c r="N45" s="2" t="str">
        <f>IFERROR(__xludf.DUMMYFUNCTION("""COMPUTED_VALUE"""),"V")</f>
        <v>V</v>
      </c>
      <c r="O45" s="2" t="str">
        <f>IFERROR(__xludf.DUMMYFUNCTION("""COMPUTED_VALUE"""),"D")</f>
        <v>D</v>
      </c>
      <c r="P45" s="2" t="str">
        <f>IFERROR(__xludf.DUMMYFUNCTION("""COMPUTED_VALUE"""),"D")</f>
        <v>D</v>
      </c>
      <c r="Q45" s="2" t="str">
        <f>IFERROR(__xludf.DUMMYFUNCTION("""COMPUTED_VALUE"""),"q")</f>
        <v>q</v>
      </c>
      <c r="R45" s="2" t="str">
        <f>IFERROR(__xludf.DUMMYFUNCTION("""COMPUTED_VALUE"""),"c")</f>
        <v>c</v>
      </c>
      <c r="S45" s="2" t="str">
        <f>IFERROR(__xludf.DUMMYFUNCTION("""COMPUTED_VALUE"""),"t")</f>
        <v>t</v>
      </c>
      <c r="T45" s="2" t="str">
        <f>IFERROR(__xludf.DUMMYFUNCTION("""COMPUTED_VALUE"""),"s")</f>
        <v>s</v>
      </c>
      <c r="U45" s="2" t="str">
        <f>IFERROR(__xludf.DUMMYFUNCTION("""COMPUTED_VALUE"""),"z")</f>
        <v>z</v>
      </c>
      <c r="V45" s="2" t="str">
        <f>IFERROR(__xludf.DUMMYFUNCTION("""COMPUTED_VALUE"""),"z")</f>
        <v>z</v>
      </c>
      <c r="W45" s="2" t="str">
        <f>IFERROR(__xludf.DUMMYFUNCTION("""COMPUTED_VALUE"""),"m")</f>
        <v>m</v>
      </c>
      <c r="X45" s="2" t="str">
        <f>IFERROR(__xludf.DUMMYFUNCTION("""COMPUTED_VALUE"""),"R")</f>
        <v>R</v>
      </c>
      <c r="Y45" s="2" t="str">
        <f>IFERROR(__xludf.DUMMYFUNCTION("""COMPUTED_VALUE"""),"m")</f>
        <v>m</v>
      </c>
      <c r="Z45" s="2" t="str">
        <f>IFERROR(__xludf.DUMMYFUNCTION("""COMPUTED_VALUE"""),"G")</f>
        <v>G</v>
      </c>
      <c r="AA45" s="2" t="str">
        <f>IFERROR(__xludf.DUMMYFUNCTION("""COMPUTED_VALUE"""),"j")</f>
        <v>j</v>
      </c>
      <c r="AB45" s="2" t="str">
        <f>IFERROR(__xludf.DUMMYFUNCTION("""COMPUTED_VALUE"""),"p")</f>
        <v>p</v>
      </c>
      <c r="AC45" s="2" t="str">
        <f>IFERROR(__xludf.DUMMYFUNCTION("""COMPUTED_VALUE"""),"j")</f>
        <v>j</v>
      </c>
      <c r="AD45" s="2" t="str">
        <f>IFERROR(__xludf.DUMMYFUNCTION("""COMPUTED_VALUE"""),"B")</f>
        <v>B</v>
      </c>
      <c r="AE45" s="2" t="str">
        <f>IFERROR(__xludf.DUMMYFUNCTION("""COMPUTED_VALUE"""),"R")</f>
        <v>R</v>
      </c>
      <c r="AF45" s="2" t="str">
        <f>IFERROR(__xludf.DUMMYFUNCTION("""COMPUTED_VALUE"""),"H")</f>
        <v>H</v>
      </c>
      <c r="AG45" s="2" t="str">
        <f>IFERROR(__xludf.DUMMYFUNCTION("""COMPUTED_VALUE"""),"P")</f>
        <v>P</v>
      </c>
      <c r="AH45" s="2" t="str">
        <f>IFERROR(__xludf.DUMMYFUNCTION("""COMPUTED_VALUE"""),"m")</f>
        <v>m</v>
      </c>
      <c r="AI45" s="2" t="str">
        <f>IFERROR(__xludf.DUMMYFUNCTION("""COMPUTED_VALUE"""),"m")</f>
        <v>m</v>
      </c>
      <c r="AJ45" s="2" t="str">
        <f>IFERROR(__xludf.DUMMYFUNCTION("""COMPUTED_VALUE"""),"G")</f>
        <v>G</v>
      </c>
      <c r="AK45" s="2" t="str">
        <f>IFERROR(__xludf.DUMMYFUNCTION("""COMPUTED_VALUE"""),"H")</f>
        <v>H</v>
      </c>
      <c r="AL45" s="2" t="str">
        <f>IFERROR(__xludf.DUMMYFUNCTION("""COMPUTED_VALUE"""),"G")</f>
        <v>G</v>
      </c>
      <c r="AM45" s="2" t="str">
        <f>IFERROR(__xludf.DUMMYFUNCTION("""COMPUTED_VALUE"""),"r")</f>
        <v>r</v>
      </c>
      <c r="AN45" s="2" t="str">
        <f>IFERROR(__xludf.DUMMYFUNCTION("""COMPUTED_VALUE"""),"j")</f>
        <v>j</v>
      </c>
    </row>
    <row r="46">
      <c r="A46" s="2" t="str">
        <f>IFERROR(__xludf.DUMMYFUNCTION("SPLIT(REGEXREPLACE(REGEXREPLACE(Sheet1!A46&amp;"""",""(?s)(.{1})"",""$1""&amp;CHAR(127)),""'"",""''""),CHAR(127))"),"t")</f>
        <v>t</v>
      </c>
      <c r="B46" s="2" t="str">
        <f>IFERROR(__xludf.DUMMYFUNCTION("""COMPUTED_VALUE"""),"d")</f>
        <v>d</v>
      </c>
      <c r="C46" s="2" t="str">
        <f>IFERROR(__xludf.DUMMYFUNCTION("""COMPUTED_VALUE"""),"p")</f>
        <v>p</v>
      </c>
      <c r="D46" s="2" t="str">
        <f>IFERROR(__xludf.DUMMYFUNCTION("""COMPUTED_VALUE"""),"l")</f>
        <v>l</v>
      </c>
      <c r="E46" s="2" t="str">
        <f>IFERROR(__xludf.DUMMYFUNCTION("""COMPUTED_VALUE"""),"Z")</f>
        <v>Z</v>
      </c>
      <c r="F46" s="2" t="str">
        <f>IFERROR(__xludf.DUMMYFUNCTION("""COMPUTED_VALUE"""),"t")</f>
        <v>t</v>
      </c>
      <c r="G46" s="2" t="str">
        <f>IFERROR(__xludf.DUMMYFUNCTION("""COMPUTED_VALUE"""),"l")</f>
        <v>l</v>
      </c>
      <c r="H46" s="2" t="str">
        <f>IFERROR(__xludf.DUMMYFUNCTION("""COMPUTED_VALUE"""),"r")</f>
        <v>r</v>
      </c>
      <c r="I46" s="2" t="str">
        <f>IFERROR(__xludf.DUMMYFUNCTION("""COMPUTED_VALUE"""),"B")</f>
        <v>B</v>
      </c>
      <c r="J46" s="2" t="str">
        <f>IFERROR(__xludf.DUMMYFUNCTION("""COMPUTED_VALUE"""),"G")</f>
        <v>G</v>
      </c>
      <c r="K46" s="2" t="str">
        <f>IFERROR(__xludf.DUMMYFUNCTION("""COMPUTED_VALUE"""),"w")</f>
        <v>w</v>
      </c>
      <c r="L46" s="2" t="str">
        <f>IFERROR(__xludf.DUMMYFUNCTION("""COMPUTED_VALUE"""),"T")</f>
        <v>T</v>
      </c>
      <c r="M46" s="2" t="str">
        <f>IFERROR(__xludf.DUMMYFUNCTION("""COMPUTED_VALUE"""),"l")</f>
        <v>l</v>
      </c>
      <c r="N46" s="2" t="str">
        <f>IFERROR(__xludf.DUMMYFUNCTION("""COMPUTED_VALUE"""),"L")</f>
        <v>L</v>
      </c>
      <c r="O46" s="2" t="str">
        <f>IFERROR(__xludf.DUMMYFUNCTION("""COMPUTED_VALUE"""),"Q")</f>
        <v>Q</v>
      </c>
      <c r="P46" s="2" t="str">
        <f>IFERROR(__xludf.DUMMYFUNCTION("""COMPUTED_VALUE"""),"Q")</f>
        <v>Q</v>
      </c>
    </row>
    <row r="47">
      <c r="A47" s="2" t="str">
        <f>IFERROR(__xludf.DUMMYFUNCTION("SPLIT(REGEXREPLACE(REGEXREPLACE(Sheet1!A47&amp;"""",""(?s)(.{1})"",""$1""&amp;CHAR(127)),""'"",""''""),CHAR(127))"),"s")</f>
        <v>s</v>
      </c>
      <c r="B47" s="2" t="str">
        <f>IFERROR(__xludf.DUMMYFUNCTION("""COMPUTED_VALUE"""),"f")</f>
        <v>f</v>
      </c>
      <c r="C47" s="2" t="str">
        <f>IFERROR(__xludf.DUMMYFUNCTION("""COMPUTED_VALUE"""),"s")</f>
        <v>s</v>
      </c>
      <c r="D47" s="2" t="str">
        <f>IFERROR(__xludf.DUMMYFUNCTION("""COMPUTED_VALUE"""),"P")</f>
        <v>P</v>
      </c>
      <c r="E47" s="2" t="str">
        <f>IFERROR(__xludf.DUMMYFUNCTION("""COMPUTED_VALUE"""),"P")</f>
        <v>P</v>
      </c>
      <c r="F47" s="2" t="str">
        <f>IFERROR(__xludf.DUMMYFUNCTION("""COMPUTED_VALUE"""),"v")</f>
        <v>v</v>
      </c>
      <c r="G47" s="2" t="str">
        <f>IFERROR(__xludf.DUMMYFUNCTION("""COMPUTED_VALUE"""),"N")</f>
        <v>N</v>
      </c>
      <c r="H47" s="2" t="str">
        <f>IFERROR(__xludf.DUMMYFUNCTION("""COMPUTED_VALUE"""),"h")</f>
        <v>h</v>
      </c>
      <c r="I47" s="2" t="str">
        <f>IFERROR(__xludf.DUMMYFUNCTION("""COMPUTED_VALUE"""),"W")</f>
        <v>W</v>
      </c>
      <c r="J47" s="2" t="str">
        <f>IFERROR(__xludf.DUMMYFUNCTION("""COMPUTED_VALUE"""),"L")</f>
        <v>L</v>
      </c>
      <c r="K47" s="2" t="str">
        <f>IFERROR(__xludf.DUMMYFUNCTION("""COMPUTED_VALUE"""),"Q")</f>
        <v>Q</v>
      </c>
      <c r="L47" s="2" t="str">
        <f>IFERROR(__xludf.DUMMYFUNCTION("""COMPUTED_VALUE"""),"B")</f>
        <v>B</v>
      </c>
      <c r="M47" s="2" t="str">
        <f>IFERROR(__xludf.DUMMYFUNCTION("""COMPUTED_VALUE"""),"h")</f>
        <v>h</v>
      </c>
      <c r="N47" s="2" t="str">
        <f>IFERROR(__xludf.DUMMYFUNCTION("""COMPUTED_VALUE"""),"G")</f>
        <v>G</v>
      </c>
      <c r="O47" s="2" t="str">
        <f>IFERROR(__xludf.DUMMYFUNCTION("""COMPUTED_VALUE"""),"Q")</f>
        <v>Q</v>
      </c>
      <c r="P47" s="2" t="str">
        <f>IFERROR(__xludf.DUMMYFUNCTION("""COMPUTED_VALUE"""),"G")</f>
        <v>G</v>
      </c>
    </row>
    <row r="48">
      <c r="A48" s="2" t="str">
        <f>IFERROR(__xludf.DUMMYFUNCTION("SPLIT(REGEXREPLACE(REGEXREPLACE(Sheet1!A48&amp;"""",""(?s)(.{1})"",""$1""&amp;CHAR(127)),""'"",""''""),CHAR(127))"),"z")</f>
        <v>z</v>
      </c>
      <c r="B48" s="2" t="str">
        <f>IFERROR(__xludf.DUMMYFUNCTION("""COMPUTED_VALUE"""),"P")</f>
        <v>P</v>
      </c>
      <c r="C48" s="2" t="str">
        <f>IFERROR(__xludf.DUMMYFUNCTION("""COMPUTED_VALUE"""),"V")</f>
        <v>V</v>
      </c>
      <c r="D48" s="2" t="str">
        <f>IFERROR(__xludf.DUMMYFUNCTION("""COMPUTED_VALUE"""),"f")</f>
        <v>f</v>
      </c>
      <c r="E48" s="2" t="str">
        <f>IFERROR(__xludf.DUMMYFUNCTION("""COMPUTED_VALUE"""),"z")</f>
        <v>z</v>
      </c>
      <c r="F48" s="2" t="str">
        <f>IFERROR(__xludf.DUMMYFUNCTION("""COMPUTED_VALUE"""),"V")</f>
        <v>V</v>
      </c>
      <c r="G48" s="2" t="str">
        <f>IFERROR(__xludf.DUMMYFUNCTION("""COMPUTED_VALUE"""),"b")</f>
        <v>b</v>
      </c>
      <c r="H48" s="2" t="str">
        <f>IFERROR(__xludf.DUMMYFUNCTION("""COMPUTED_VALUE"""),"b")</f>
        <v>b</v>
      </c>
      <c r="I48" s="2" t="str">
        <f>IFERROR(__xludf.DUMMYFUNCTION("""COMPUTED_VALUE"""),"M")</f>
        <v>M</v>
      </c>
      <c r="J48" s="2" t="str">
        <f>IFERROR(__xludf.DUMMYFUNCTION("""COMPUTED_VALUE"""),"c")</f>
        <v>c</v>
      </c>
      <c r="K48" s="2" t="str">
        <f>IFERROR(__xludf.DUMMYFUNCTION("""COMPUTED_VALUE"""),"s")</f>
        <v>s</v>
      </c>
      <c r="L48" s="2" t="str">
        <f>IFERROR(__xludf.DUMMYFUNCTION("""COMPUTED_VALUE"""),"c")</f>
        <v>c</v>
      </c>
      <c r="M48" s="2" t="str">
        <f>IFERROR(__xludf.DUMMYFUNCTION("""COMPUTED_VALUE"""),"v")</f>
        <v>v</v>
      </c>
      <c r="N48" s="2" t="str">
        <f>IFERROR(__xludf.DUMMYFUNCTION("""COMPUTED_VALUE"""),"V")</f>
        <v>V</v>
      </c>
      <c r="O48" s="2" t="str">
        <f>IFERROR(__xludf.DUMMYFUNCTION("""COMPUTED_VALUE"""),"f")</f>
        <v>f</v>
      </c>
      <c r="P48" s="2" t="str">
        <f>IFERROR(__xludf.DUMMYFUNCTION("""COMPUTED_VALUE"""),"z")</f>
        <v>z</v>
      </c>
      <c r="Q48" s="2" t="str">
        <f>IFERROR(__xludf.DUMMYFUNCTION("""COMPUTED_VALUE"""),"z")</f>
        <v>z</v>
      </c>
      <c r="R48" s="2" t="str">
        <f>IFERROR(__xludf.DUMMYFUNCTION("""COMPUTED_VALUE"""),"N")</f>
        <v>N</v>
      </c>
      <c r="S48" s="2" t="str">
        <f>IFERROR(__xludf.DUMMYFUNCTION("""COMPUTED_VALUE"""),"g")</f>
        <v>g</v>
      </c>
      <c r="T48" s="2" t="str">
        <f>IFERROR(__xludf.DUMMYFUNCTION("""COMPUTED_VALUE"""),"c")</f>
        <v>c</v>
      </c>
      <c r="U48" s="2" t="str">
        <f>IFERROR(__xludf.DUMMYFUNCTION("""COMPUTED_VALUE"""),"J")</f>
        <v>J</v>
      </c>
      <c r="V48" s="2" t="str">
        <f>IFERROR(__xludf.DUMMYFUNCTION("""COMPUTED_VALUE"""),"H")</f>
        <v>H</v>
      </c>
      <c r="W48" s="2" t="str">
        <f>IFERROR(__xludf.DUMMYFUNCTION("""COMPUTED_VALUE"""),"n")</f>
        <v>n</v>
      </c>
      <c r="X48" s="2" t="str">
        <f>IFERROR(__xludf.DUMMYFUNCTION("""COMPUTED_VALUE"""),"J")</f>
        <v>J</v>
      </c>
      <c r="Y48" s="2" t="str">
        <f>IFERROR(__xludf.DUMMYFUNCTION("""COMPUTED_VALUE"""),"Z")</f>
        <v>Z</v>
      </c>
      <c r="Z48" s="2" t="str">
        <f>IFERROR(__xludf.DUMMYFUNCTION("""COMPUTED_VALUE"""),"g")</f>
        <v>g</v>
      </c>
      <c r="AA48" s="2" t="str">
        <f>IFERROR(__xludf.DUMMYFUNCTION("""COMPUTED_VALUE"""),"t")</f>
        <v>t</v>
      </c>
      <c r="AB48" s="2" t="str">
        <f>IFERROR(__xludf.DUMMYFUNCTION("""COMPUTED_VALUE"""),"r")</f>
        <v>r</v>
      </c>
      <c r="AC48" s="2" t="str">
        <f>IFERROR(__xludf.DUMMYFUNCTION("""COMPUTED_VALUE"""),"r")</f>
        <v>r</v>
      </c>
      <c r="AD48" s="2" t="str">
        <f>IFERROR(__xludf.DUMMYFUNCTION("""COMPUTED_VALUE"""),"n")</f>
        <v>n</v>
      </c>
      <c r="AE48" s="2" t="str">
        <f>IFERROR(__xludf.DUMMYFUNCTION("""COMPUTED_VALUE"""),"d")</f>
        <v>d</v>
      </c>
      <c r="AF48" s="2" t="str">
        <f>IFERROR(__xludf.DUMMYFUNCTION("""COMPUTED_VALUE"""),"J")</f>
        <v>J</v>
      </c>
      <c r="AG48" s="2" t="str">
        <f>IFERROR(__xludf.DUMMYFUNCTION("""COMPUTED_VALUE"""),"q")</f>
        <v>q</v>
      </c>
      <c r="AH48" s="2" t="str">
        <f>IFERROR(__xludf.DUMMYFUNCTION("""COMPUTED_VALUE"""),"j")</f>
        <v>j</v>
      </c>
      <c r="AI48" s="2" t="str">
        <f>IFERROR(__xludf.DUMMYFUNCTION("""COMPUTED_VALUE"""),"J")</f>
        <v>J</v>
      </c>
      <c r="AJ48" s="2" t="str">
        <f>IFERROR(__xludf.DUMMYFUNCTION("""COMPUTED_VALUE"""),"q")</f>
        <v>q</v>
      </c>
      <c r="AK48" s="2" t="str">
        <f>IFERROR(__xludf.DUMMYFUNCTION("""COMPUTED_VALUE"""),"n")</f>
        <v>n</v>
      </c>
      <c r="AL48" s="2" t="str">
        <f>IFERROR(__xludf.DUMMYFUNCTION("""COMPUTED_VALUE"""),"d")</f>
        <v>d</v>
      </c>
      <c r="AM48" s="2" t="str">
        <f>IFERROR(__xludf.DUMMYFUNCTION("""COMPUTED_VALUE"""),"r")</f>
        <v>r</v>
      </c>
      <c r="AN48" s="2" t="str">
        <f>IFERROR(__xludf.DUMMYFUNCTION("""COMPUTED_VALUE"""),"L")</f>
        <v>L</v>
      </c>
    </row>
    <row r="49">
      <c r="A49" s="2" t="str">
        <f>IFERROR(__xludf.DUMMYFUNCTION("SPLIT(REGEXREPLACE(REGEXREPLACE(Sheet1!A49&amp;"""",""(?s)(.{1})"",""$1""&amp;CHAR(127)),""'"",""''""),CHAR(127))"),"n")</f>
        <v>n</v>
      </c>
      <c r="B49" s="2" t="str">
        <f>IFERROR(__xludf.DUMMYFUNCTION("""COMPUTED_VALUE"""),"g")</f>
        <v>g</v>
      </c>
      <c r="C49" s="2" t="str">
        <f>IFERROR(__xludf.DUMMYFUNCTION("""COMPUTED_VALUE"""),"l")</f>
        <v>l</v>
      </c>
      <c r="D49" s="2" t="str">
        <f>IFERROR(__xludf.DUMMYFUNCTION("""COMPUTED_VALUE"""),"L")</f>
        <v>L</v>
      </c>
      <c r="E49" s="2" t="str">
        <f>IFERROR(__xludf.DUMMYFUNCTION("""COMPUTED_VALUE"""),"j")</f>
        <v>j</v>
      </c>
      <c r="F49" s="2" t="str">
        <f>IFERROR(__xludf.DUMMYFUNCTION("""COMPUTED_VALUE"""),"R")</f>
        <v>R</v>
      </c>
      <c r="G49" s="2" t="str">
        <f>IFERROR(__xludf.DUMMYFUNCTION("""COMPUTED_VALUE"""),"C")</f>
        <v>C</v>
      </c>
      <c r="H49" s="2" t="str">
        <f>IFERROR(__xludf.DUMMYFUNCTION("""COMPUTED_VALUE"""),"C")</f>
        <v>C</v>
      </c>
      <c r="I49" s="2" t="str">
        <f>IFERROR(__xludf.DUMMYFUNCTION("""COMPUTED_VALUE"""),"H")</f>
        <v>H</v>
      </c>
      <c r="J49" s="2" t="str">
        <f>IFERROR(__xludf.DUMMYFUNCTION("""COMPUTED_VALUE"""),"L")</f>
        <v>L</v>
      </c>
      <c r="K49" s="2" t="str">
        <f>IFERROR(__xludf.DUMMYFUNCTION("""COMPUTED_VALUE"""),"L")</f>
        <v>L</v>
      </c>
      <c r="L49" s="2" t="str">
        <f>IFERROR(__xludf.DUMMYFUNCTION("""COMPUTED_VALUE"""),"C")</f>
        <v>C</v>
      </c>
      <c r="M49" s="2" t="str">
        <f>IFERROR(__xludf.DUMMYFUNCTION("""COMPUTED_VALUE"""),"n")</f>
        <v>n</v>
      </c>
      <c r="N49" s="2" t="str">
        <f>IFERROR(__xludf.DUMMYFUNCTION("""COMPUTED_VALUE"""),"N")</f>
        <v>N</v>
      </c>
      <c r="O49" s="2" t="str">
        <f>IFERROR(__xludf.DUMMYFUNCTION("""COMPUTED_VALUE"""),"C")</f>
        <v>C</v>
      </c>
      <c r="P49" s="2" t="str">
        <f>IFERROR(__xludf.DUMMYFUNCTION("""COMPUTED_VALUE"""),"L")</f>
        <v>L</v>
      </c>
      <c r="Q49" s="2" t="str">
        <f>IFERROR(__xludf.DUMMYFUNCTION("""COMPUTED_VALUE"""),"H")</f>
        <v>H</v>
      </c>
      <c r="R49" s="2" t="str">
        <f>IFERROR(__xludf.DUMMYFUNCTION("""COMPUTED_VALUE"""),"Q")</f>
        <v>Q</v>
      </c>
      <c r="S49" s="2" t="str">
        <f>IFERROR(__xludf.DUMMYFUNCTION("""COMPUTED_VALUE"""),"n")</f>
        <v>n</v>
      </c>
      <c r="T49" s="2" t="str">
        <f>IFERROR(__xludf.DUMMYFUNCTION("""COMPUTED_VALUE"""),"F")</f>
        <v>F</v>
      </c>
      <c r="U49" s="2" t="str">
        <f>IFERROR(__xludf.DUMMYFUNCTION("""COMPUTED_VALUE"""),"N")</f>
        <v>N</v>
      </c>
      <c r="V49" s="2" t="str">
        <f>IFERROR(__xludf.DUMMYFUNCTION("""COMPUTED_VALUE"""),"Q")</f>
        <v>Q</v>
      </c>
      <c r="W49" s="2" t="str">
        <f>IFERROR(__xludf.DUMMYFUNCTION("""COMPUTED_VALUE"""),"m")</f>
        <v>m</v>
      </c>
      <c r="X49" s="2" t="str">
        <f>IFERROR(__xludf.DUMMYFUNCTION("""COMPUTED_VALUE"""),"m")</f>
        <v>m</v>
      </c>
      <c r="Y49" s="2" t="str">
        <f>IFERROR(__xludf.DUMMYFUNCTION("""COMPUTED_VALUE"""),"V")</f>
        <v>V</v>
      </c>
      <c r="Z49" s="2" t="str">
        <f>IFERROR(__xludf.DUMMYFUNCTION("""COMPUTED_VALUE"""),"M")</f>
        <v>M</v>
      </c>
      <c r="AA49" s="2" t="str">
        <f>IFERROR(__xludf.DUMMYFUNCTION("""COMPUTED_VALUE"""),"b")</f>
        <v>b</v>
      </c>
      <c r="AB49" s="2" t="str">
        <f>IFERROR(__xludf.DUMMYFUNCTION("""COMPUTED_VALUE"""),"V")</f>
        <v>V</v>
      </c>
      <c r="AC49" s="2" t="str">
        <f>IFERROR(__xludf.DUMMYFUNCTION("""COMPUTED_VALUE"""),"m")</f>
        <v>m</v>
      </c>
      <c r="AD49" s="2" t="str">
        <f>IFERROR(__xludf.DUMMYFUNCTION("""COMPUTED_VALUE"""),"w")</f>
        <v>w</v>
      </c>
      <c r="AE49" s="2" t="str">
        <f>IFERROR(__xludf.DUMMYFUNCTION("""COMPUTED_VALUE"""),"M")</f>
        <v>M</v>
      </c>
      <c r="AF49" s="2" t="str">
        <f>IFERROR(__xludf.DUMMYFUNCTION("""COMPUTED_VALUE"""),"w")</f>
        <v>w</v>
      </c>
      <c r="AG49" s="2" t="str">
        <f>IFERROR(__xludf.DUMMYFUNCTION("""COMPUTED_VALUE"""),"l")</f>
        <v>l</v>
      </c>
      <c r="AH49" s="2" t="str">
        <f>IFERROR(__xludf.DUMMYFUNCTION("""COMPUTED_VALUE"""),"M")</f>
        <v>M</v>
      </c>
      <c r="AI49" s="2" t="str">
        <f>IFERROR(__xludf.DUMMYFUNCTION("""COMPUTED_VALUE"""),"w")</f>
        <v>w</v>
      </c>
      <c r="AJ49" s="2" t="str">
        <f>IFERROR(__xludf.DUMMYFUNCTION("""COMPUTED_VALUE"""),"M")</f>
        <v>M</v>
      </c>
      <c r="AK49" s="2" t="str">
        <f>IFERROR(__xludf.DUMMYFUNCTION("""COMPUTED_VALUE"""),"M")</f>
        <v>M</v>
      </c>
      <c r="AL49" s="2" t="str">
        <f>IFERROR(__xludf.DUMMYFUNCTION("""COMPUTED_VALUE"""),"M")</f>
        <v>M</v>
      </c>
      <c r="AM49" s="2" t="str">
        <f>IFERROR(__xludf.DUMMYFUNCTION("""COMPUTED_VALUE"""),"W")</f>
        <v>W</v>
      </c>
      <c r="AN49" s="2" t="str">
        <f>IFERROR(__xludf.DUMMYFUNCTION("""COMPUTED_VALUE"""),"w")</f>
        <v>w</v>
      </c>
      <c r="AO49" s="2" t="str">
        <f>IFERROR(__xludf.DUMMYFUNCTION("""COMPUTED_VALUE"""),"B")</f>
        <v>B</v>
      </c>
      <c r="AP49" s="2" t="str">
        <f>IFERROR(__xludf.DUMMYFUNCTION("""COMPUTED_VALUE"""),"T")</f>
        <v>T</v>
      </c>
      <c r="AQ49" s="2" t="str">
        <f>IFERROR(__xludf.DUMMYFUNCTION("""COMPUTED_VALUE"""),"s")</f>
        <v>s</v>
      </c>
      <c r="AR49" s="2" t="str">
        <f>IFERROR(__xludf.DUMMYFUNCTION("""COMPUTED_VALUE"""),"T")</f>
        <v>T</v>
      </c>
    </row>
    <row r="50">
      <c r="A50" s="2" t="str">
        <f>IFERROR(__xludf.DUMMYFUNCTION("SPLIT(REGEXREPLACE(REGEXREPLACE(Sheet1!A50&amp;"""",""(?s)(.{1})"",""$1""&amp;CHAR(127)),""'"",""''""),CHAR(127))"),"c")</f>
        <v>c</v>
      </c>
      <c r="B50" s="2" t="str">
        <f>IFERROR(__xludf.DUMMYFUNCTION("""COMPUTED_VALUE"""),"q")</f>
        <v>q</v>
      </c>
      <c r="C50" s="2" t="str">
        <f>IFERROR(__xludf.DUMMYFUNCTION("""COMPUTED_VALUE"""),"t")</f>
        <v>t</v>
      </c>
      <c r="D50" s="2" t="str">
        <f>IFERROR(__xludf.DUMMYFUNCTION("""COMPUTED_VALUE"""),"f")</f>
        <v>f</v>
      </c>
      <c r="E50" s="2" t="str">
        <f>IFERROR(__xludf.DUMMYFUNCTION("""COMPUTED_VALUE"""),"c")</f>
        <v>c</v>
      </c>
      <c r="F50" s="2" t="str">
        <f>IFERROR(__xludf.DUMMYFUNCTION("""COMPUTED_VALUE"""),"q")</f>
        <v>q</v>
      </c>
      <c r="G50" s="2" t="str">
        <f>IFERROR(__xludf.DUMMYFUNCTION("""COMPUTED_VALUE"""),"Z")</f>
        <v>Z</v>
      </c>
      <c r="H50" s="2" t="str">
        <f>IFERROR(__xludf.DUMMYFUNCTION("""COMPUTED_VALUE"""),"p")</f>
        <v>p</v>
      </c>
      <c r="I50" s="2" t="str">
        <f>IFERROR(__xludf.DUMMYFUNCTION("""COMPUTED_VALUE"""),"z")</f>
        <v>z</v>
      </c>
      <c r="J50" s="2" t="str">
        <f>IFERROR(__xludf.DUMMYFUNCTION("""COMPUTED_VALUE"""),"h")</f>
        <v>h</v>
      </c>
      <c r="K50" s="2" t="str">
        <f>IFERROR(__xludf.DUMMYFUNCTION("""COMPUTED_VALUE"""),"S")</f>
        <v>S</v>
      </c>
      <c r="L50" s="2" t="str">
        <f>IFERROR(__xludf.DUMMYFUNCTION("""COMPUTED_VALUE"""),"v")</f>
        <v>v</v>
      </c>
      <c r="M50" s="2" t="str">
        <f>IFERROR(__xludf.DUMMYFUNCTION("""COMPUTED_VALUE"""),"v")</f>
        <v>v</v>
      </c>
      <c r="N50" s="2" t="str">
        <f>IFERROR(__xludf.DUMMYFUNCTION("""COMPUTED_VALUE"""),"B")</f>
        <v>B</v>
      </c>
      <c r="O50" s="2" t="str">
        <f>IFERROR(__xludf.DUMMYFUNCTION("""COMPUTED_VALUE"""),"f")</f>
        <v>f</v>
      </c>
      <c r="P50" s="2" t="str">
        <f>IFERROR(__xludf.DUMMYFUNCTION("""COMPUTED_VALUE"""),"W")</f>
        <v>W</v>
      </c>
      <c r="Q50" s="2" t="str">
        <f>IFERROR(__xludf.DUMMYFUNCTION("""COMPUTED_VALUE"""),"w")</f>
        <v>w</v>
      </c>
      <c r="R50" s="2" t="str">
        <f>IFERROR(__xludf.DUMMYFUNCTION("""COMPUTED_VALUE"""),"b")</f>
        <v>b</v>
      </c>
      <c r="S50" s="2" t="str">
        <f>IFERROR(__xludf.DUMMYFUNCTION("""COMPUTED_VALUE"""),"v")</f>
        <v>v</v>
      </c>
      <c r="T50" s="2" t="str">
        <f>IFERROR(__xludf.DUMMYFUNCTION("""COMPUTED_VALUE"""),"r")</f>
        <v>r</v>
      </c>
      <c r="U50" s="2" t="str">
        <f>IFERROR(__xludf.DUMMYFUNCTION("""COMPUTED_VALUE"""),"b")</f>
        <v>b</v>
      </c>
      <c r="V50" s="2" t="str">
        <f>IFERROR(__xludf.DUMMYFUNCTION("""COMPUTED_VALUE"""),"T")</f>
        <v>T</v>
      </c>
    </row>
    <row r="51">
      <c r="A51" s="2" t="str">
        <f>IFERROR(__xludf.DUMMYFUNCTION("SPLIT(REGEXREPLACE(REGEXREPLACE(Sheet1!A51&amp;"""",""(?s)(.{1})"",""$1""&amp;CHAR(127)),""'"",""''""),CHAR(127))"),"P")</f>
        <v>P</v>
      </c>
      <c r="B51" s="2" t="str">
        <f>IFERROR(__xludf.DUMMYFUNCTION("""COMPUTED_VALUE"""),"P")</f>
        <v>P</v>
      </c>
      <c r="C51" s="2" t="str">
        <f>IFERROR(__xludf.DUMMYFUNCTION("""COMPUTED_VALUE"""),"q")</f>
        <v>q</v>
      </c>
      <c r="D51" s="2" t="str">
        <f>IFERROR(__xludf.DUMMYFUNCTION("""COMPUTED_VALUE"""),"p")</f>
        <v>p</v>
      </c>
      <c r="E51" s="2" t="str">
        <f>IFERROR(__xludf.DUMMYFUNCTION("""COMPUTED_VALUE"""),"D")</f>
        <v>D</v>
      </c>
      <c r="F51" s="2" t="str">
        <f>IFERROR(__xludf.DUMMYFUNCTION("""COMPUTED_VALUE"""),"S")</f>
        <v>S</v>
      </c>
      <c r="G51" s="2" t="str">
        <f>IFERROR(__xludf.DUMMYFUNCTION("""COMPUTED_VALUE"""),"q")</f>
        <v>q</v>
      </c>
      <c r="H51" s="2" t="str">
        <f>IFERROR(__xludf.DUMMYFUNCTION("""COMPUTED_VALUE"""),"c")</f>
        <v>c</v>
      </c>
      <c r="I51" s="2" t="str">
        <f>IFERROR(__xludf.DUMMYFUNCTION("""COMPUTED_VALUE"""),"S")</f>
        <v>S</v>
      </c>
      <c r="J51" s="2" t="str">
        <f>IFERROR(__xludf.DUMMYFUNCTION("""COMPUTED_VALUE"""),"J")</f>
        <v>J</v>
      </c>
      <c r="K51" s="2" t="str">
        <f>IFERROR(__xludf.DUMMYFUNCTION("""COMPUTED_VALUE"""),"P")</f>
        <v>P</v>
      </c>
      <c r="L51" s="2" t="str">
        <f>IFERROR(__xludf.DUMMYFUNCTION("""COMPUTED_VALUE"""),"d")</f>
        <v>d</v>
      </c>
      <c r="M51" s="2" t="str">
        <f>IFERROR(__xludf.DUMMYFUNCTION("""COMPUTED_VALUE"""),"P")</f>
        <v>P</v>
      </c>
      <c r="N51" s="2" t="str">
        <f>IFERROR(__xludf.DUMMYFUNCTION("""COMPUTED_VALUE"""),"h")</f>
        <v>h</v>
      </c>
      <c r="O51" s="2" t="str">
        <f>IFERROR(__xludf.DUMMYFUNCTION("""COMPUTED_VALUE"""),"t")</f>
        <v>t</v>
      </c>
      <c r="P51" s="2" t="str">
        <f>IFERROR(__xludf.DUMMYFUNCTION("""COMPUTED_VALUE"""),"P")</f>
        <v>P</v>
      </c>
      <c r="Q51" s="2" t="str">
        <f>IFERROR(__xludf.DUMMYFUNCTION("""COMPUTED_VALUE"""),"t")</f>
        <v>t</v>
      </c>
      <c r="R51" s="2" t="str">
        <f>IFERROR(__xludf.DUMMYFUNCTION("""COMPUTED_VALUE"""),"q")</f>
        <v>q</v>
      </c>
      <c r="S51" s="2" t="str">
        <f>IFERROR(__xludf.DUMMYFUNCTION("""COMPUTED_VALUE"""),"Z")</f>
        <v>Z</v>
      </c>
      <c r="T51" s="2" t="str">
        <f>IFERROR(__xludf.DUMMYFUNCTION("""COMPUTED_VALUE"""),"c")</f>
        <v>c</v>
      </c>
      <c r="U51" s="2" t="str">
        <f>IFERROR(__xludf.DUMMYFUNCTION("""COMPUTED_VALUE"""),"p")</f>
        <v>p</v>
      </c>
      <c r="V51" s="2" t="str">
        <f>IFERROR(__xludf.DUMMYFUNCTION("""COMPUTED_VALUE"""),"P")</f>
        <v>P</v>
      </c>
      <c r="W51" s="2" t="str">
        <f>IFERROR(__xludf.DUMMYFUNCTION("""COMPUTED_VALUE"""),"t")</f>
        <v>t</v>
      </c>
      <c r="X51" s="2" t="str">
        <f>IFERROR(__xludf.DUMMYFUNCTION("""COMPUTED_VALUE"""),"G")</f>
        <v>G</v>
      </c>
      <c r="Y51" s="2" t="str">
        <f>IFERROR(__xludf.DUMMYFUNCTION("""COMPUTED_VALUE"""),"j")</f>
        <v>j</v>
      </c>
      <c r="Z51" s="2" t="str">
        <f>IFERROR(__xludf.DUMMYFUNCTION("""COMPUTED_VALUE"""),"F")</f>
        <v>F</v>
      </c>
      <c r="AA51" s="2" t="str">
        <f>IFERROR(__xludf.DUMMYFUNCTION("""COMPUTED_VALUE"""),"R")</f>
        <v>R</v>
      </c>
      <c r="AB51" s="2" t="str">
        <f>IFERROR(__xludf.DUMMYFUNCTION("""COMPUTED_VALUE"""),"F")</f>
        <v>F</v>
      </c>
      <c r="AC51" s="2" t="str">
        <f>IFERROR(__xludf.DUMMYFUNCTION("""COMPUTED_VALUE"""),"F")</f>
        <v>F</v>
      </c>
      <c r="AD51" s="2" t="str">
        <f>IFERROR(__xludf.DUMMYFUNCTION("""COMPUTED_VALUE"""),"F")</f>
        <v>F</v>
      </c>
      <c r="AE51" s="2" t="str">
        <f>IFERROR(__xludf.DUMMYFUNCTION("""COMPUTED_VALUE"""),"N")</f>
        <v>N</v>
      </c>
      <c r="AF51" s="2" t="str">
        <f>IFERROR(__xludf.DUMMYFUNCTION("""COMPUTED_VALUE"""),"L")</f>
        <v>L</v>
      </c>
      <c r="AG51" s="2" t="str">
        <f>IFERROR(__xludf.DUMMYFUNCTION("""COMPUTED_VALUE"""),"J")</f>
        <v>J</v>
      </c>
      <c r="AH51" s="2" t="str">
        <f>IFERROR(__xludf.DUMMYFUNCTION("""COMPUTED_VALUE"""),"F")</f>
        <v>F</v>
      </c>
      <c r="AI51" s="2" t="str">
        <f>IFERROR(__xludf.DUMMYFUNCTION("""COMPUTED_VALUE"""),"G")</f>
        <v>G</v>
      </c>
      <c r="AJ51" s="2" t="str">
        <f>IFERROR(__xludf.DUMMYFUNCTION("""COMPUTED_VALUE"""),"R")</f>
        <v>R</v>
      </c>
      <c r="AK51" s="2" t="str">
        <f>IFERROR(__xludf.DUMMYFUNCTION("""COMPUTED_VALUE"""),"g")</f>
        <v>g</v>
      </c>
      <c r="AL51" s="2" t="str">
        <f>IFERROR(__xludf.DUMMYFUNCTION("""COMPUTED_VALUE"""),"j")</f>
        <v>j</v>
      </c>
      <c r="AM51" s="2" t="str">
        <f>IFERROR(__xludf.DUMMYFUNCTION("""COMPUTED_VALUE"""),"F")</f>
        <v>F</v>
      </c>
      <c r="AN51" s="2" t="str">
        <f>IFERROR(__xludf.DUMMYFUNCTION("""COMPUTED_VALUE"""),"b")</f>
        <v>b</v>
      </c>
      <c r="AO51" s="2" t="str">
        <f>IFERROR(__xludf.DUMMYFUNCTION("""COMPUTED_VALUE"""),"G")</f>
        <v>G</v>
      </c>
      <c r="AP51" s="2" t="str">
        <f>IFERROR(__xludf.DUMMYFUNCTION("""COMPUTED_VALUE"""),"R")</f>
        <v>R</v>
      </c>
      <c r="AQ51" s="2" t="str">
        <f>IFERROR(__xludf.DUMMYFUNCTION("""COMPUTED_VALUE"""),"N")</f>
        <v>N</v>
      </c>
      <c r="AR51" s="2" t="str">
        <f>IFERROR(__xludf.DUMMYFUNCTION("""COMPUTED_VALUE"""),"b")</f>
        <v>b</v>
      </c>
      <c r="AS51" s="2" t="str">
        <f>IFERROR(__xludf.DUMMYFUNCTION("""COMPUTED_VALUE"""),"H")</f>
        <v>H</v>
      </c>
      <c r="AT51" s="2" t="str">
        <f>IFERROR(__xludf.DUMMYFUNCTION("""COMPUTED_VALUE"""),"n")</f>
        <v>n</v>
      </c>
    </row>
    <row r="52">
      <c r="A52" s="2" t="str">
        <f>IFERROR(__xludf.DUMMYFUNCTION("SPLIT(REGEXREPLACE(REGEXREPLACE(Sheet1!A52&amp;"""",""(?s)(.{1})"",""$1""&amp;CHAR(127)),""'"",""''""),CHAR(127))"),"g")</f>
        <v>g</v>
      </c>
      <c r="B52" s="2" t="str">
        <f>IFERROR(__xludf.DUMMYFUNCTION("""COMPUTED_VALUE"""),"j")</f>
        <v>j</v>
      </c>
      <c r="C52" s="2" t="str">
        <f>IFERROR(__xludf.DUMMYFUNCTION("""COMPUTED_VALUE"""),"t")</f>
        <v>t</v>
      </c>
      <c r="D52" s="2" t="str">
        <f>IFERROR(__xludf.DUMMYFUNCTION("""COMPUTED_VALUE"""),"R")</f>
        <v>R</v>
      </c>
      <c r="E52" s="2" t="str">
        <f>IFERROR(__xludf.DUMMYFUNCTION("""COMPUTED_VALUE"""),"S")</f>
        <v>S</v>
      </c>
      <c r="F52" s="2" t="str">
        <f>IFERROR(__xludf.DUMMYFUNCTION("""COMPUTED_VALUE"""),"L")</f>
        <v>L</v>
      </c>
      <c r="G52" s="2" t="str">
        <f>IFERROR(__xludf.DUMMYFUNCTION("""COMPUTED_VALUE"""),"M")</f>
        <v>M</v>
      </c>
      <c r="H52" s="2" t="str">
        <f>IFERROR(__xludf.DUMMYFUNCTION("""COMPUTED_VALUE"""),"q")</f>
        <v>q</v>
      </c>
      <c r="I52" s="2" t="str">
        <f>IFERROR(__xludf.DUMMYFUNCTION("""COMPUTED_VALUE"""),"L")</f>
        <v>L</v>
      </c>
      <c r="J52" s="2" t="str">
        <f>IFERROR(__xludf.DUMMYFUNCTION("""COMPUTED_VALUE"""),"d")</f>
        <v>d</v>
      </c>
      <c r="K52" s="2" t="str">
        <f>IFERROR(__xludf.DUMMYFUNCTION("""COMPUTED_VALUE"""),"S")</f>
        <v>S</v>
      </c>
      <c r="L52" s="2" t="str">
        <f>IFERROR(__xludf.DUMMYFUNCTION("""COMPUTED_VALUE"""),"g")</f>
        <v>g</v>
      </c>
      <c r="M52" s="2" t="str">
        <f>IFERROR(__xludf.DUMMYFUNCTION("""COMPUTED_VALUE"""),"L")</f>
        <v>L</v>
      </c>
      <c r="N52" s="2" t="str">
        <f>IFERROR(__xludf.DUMMYFUNCTION("""COMPUTED_VALUE"""),"M")</f>
        <v>M</v>
      </c>
      <c r="O52" s="2" t="str">
        <f>IFERROR(__xludf.DUMMYFUNCTION("""COMPUTED_VALUE"""),"C")</f>
        <v>C</v>
      </c>
      <c r="P52" s="2" t="str">
        <f>IFERROR(__xludf.DUMMYFUNCTION("""COMPUTED_VALUE"""),"l")</f>
        <v>l</v>
      </c>
      <c r="Q52" s="2" t="str">
        <f>IFERROR(__xludf.DUMMYFUNCTION("""COMPUTED_VALUE"""),"t")</f>
        <v>t</v>
      </c>
      <c r="R52" s="2" t="str">
        <f>IFERROR(__xludf.DUMMYFUNCTION("""COMPUTED_VALUE"""),"T")</f>
        <v>T</v>
      </c>
      <c r="S52" s="2" t="str">
        <f>IFERROR(__xludf.DUMMYFUNCTION("""COMPUTED_VALUE"""),"S")</f>
        <v>S</v>
      </c>
      <c r="T52" s="2" t="str">
        <f>IFERROR(__xludf.DUMMYFUNCTION("""COMPUTED_VALUE"""),"D")</f>
        <v>D</v>
      </c>
      <c r="U52" s="2" t="str">
        <f>IFERROR(__xludf.DUMMYFUNCTION("""COMPUTED_VALUE"""),"Q")</f>
        <v>Q</v>
      </c>
      <c r="V52" s="2" t="str">
        <f>IFERROR(__xludf.DUMMYFUNCTION("""COMPUTED_VALUE"""),"c")</f>
        <v>c</v>
      </c>
      <c r="W52" s="2" t="str">
        <f>IFERROR(__xludf.DUMMYFUNCTION("""COMPUTED_VALUE"""),"Q")</f>
        <v>Q</v>
      </c>
      <c r="X52" s="2" t="str">
        <f>IFERROR(__xludf.DUMMYFUNCTION("""COMPUTED_VALUE"""),"Q")</f>
        <v>Q</v>
      </c>
      <c r="Y52" s="2" t="str">
        <f>IFERROR(__xludf.DUMMYFUNCTION("""COMPUTED_VALUE"""),"q")</f>
        <v>q</v>
      </c>
      <c r="Z52" s="2" t="str">
        <f>IFERROR(__xludf.DUMMYFUNCTION("""COMPUTED_VALUE"""),"h")</f>
        <v>h</v>
      </c>
      <c r="AA52" s="2" t="str">
        <f>IFERROR(__xludf.DUMMYFUNCTION("""COMPUTED_VALUE"""),"D")</f>
        <v>D</v>
      </c>
      <c r="AB52" s="2" t="str">
        <f>IFERROR(__xludf.DUMMYFUNCTION("""COMPUTED_VALUE"""),"c")</f>
        <v>c</v>
      </c>
      <c r="AC52" s="2" t="str">
        <f>IFERROR(__xludf.DUMMYFUNCTION("""COMPUTED_VALUE"""),"f")</f>
        <v>f</v>
      </c>
      <c r="AD52" s="2" t="str">
        <f>IFERROR(__xludf.DUMMYFUNCTION("""COMPUTED_VALUE"""),"c")</f>
        <v>c</v>
      </c>
      <c r="AE52" s="2" t="str">
        <f>IFERROR(__xludf.DUMMYFUNCTION("""COMPUTED_VALUE"""),"f")</f>
        <v>f</v>
      </c>
      <c r="AF52" s="2" t="str">
        <f>IFERROR(__xludf.DUMMYFUNCTION("""COMPUTED_VALUE"""),"r")</f>
        <v>r</v>
      </c>
      <c r="AG52" s="2" t="str">
        <f>IFERROR(__xludf.DUMMYFUNCTION("""COMPUTED_VALUE"""),"W")</f>
        <v>W</v>
      </c>
      <c r="AH52" s="2" t="str">
        <f>IFERROR(__xludf.DUMMYFUNCTION("""COMPUTED_VALUE"""),"D")</f>
        <v>D</v>
      </c>
      <c r="AI52" s="2" t="str">
        <f>IFERROR(__xludf.DUMMYFUNCTION("""COMPUTED_VALUE"""),"h")</f>
        <v>h</v>
      </c>
      <c r="AJ52" s="2" t="str">
        <f>IFERROR(__xludf.DUMMYFUNCTION("""COMPUTED_VALUE"""),"W")</f>
        <v>W</v>
      </c>
      <c r="AK52" s="2" t="str">
        <f>IFERROR(__xludf.DUMMYFUNCTION("""COMPUTED_VALUE"""),"r")</f>
        <v>r</v>
      </c>
      <c r="AL52" s="2" t="str">
        <f>IFERROR(__xludf.DUMMYFUNCTION("""COMPUTED_VALUE"""),"r")</f>
        <v>r</v>
      </c>
    </row>
    <row r="53">
      <c r="A53" s="2" t="str">
        <f>IFERROR(__xludf.DUMMYFUNCTION("SPLIT(REGEXREPLACE(REGEXREPLACE(Sheet1!A53&amp;"""",""(?s)(.{1})"",""$1""&amp;CHAR(127)),""'"",""''""),CHAR(127))"),"G")</f>
        <v>G</v>
      </c>
      <c r="B53" s="2" t="str">
        <f>IFERROR(__xludf.DUMMYFUNCTION("""COMPUTED_VALUE"""),"w")</f>
        <v>w</v>
      </c>
      <c r="C53" s="2" t="str">
        <f>IFERROR(__xludf.DUMMYFUNCTION("""COMPUTED_VALUE"""),"F")</f>
        <v>F</v>
      </c>
      <c r="D53" s="2" t="str">
        <f>IFERROR(__xludf.DUMMYFUNCTION("""COMPUTED_VALUE"""),"Z")</f>
        <v>Z</v>
      </c>
      <c r="E53" s="2" t="str">
        <f>IFERROR(__xludf.DUMMYFUNCTION("""COMPUTED_VALUE"""),"C")</f>
        <v>C</v>
      </c>
      <c r="F53" s="2" t="str">
        <f>IFERROR(__xludf.DUMMYFUNCTION("""COMPUTED_VALUE"""),"w")</f>
        <v>w</v>
      </c>
      <c r="G53" s="2" t="str">
        <f>IFERROR(__xludf.DUMMYFUNCTION("""COMPUTED_VALUE"""),"N")</f>
        <v>N</v>
      </c>
      <c r="H53" s="2" t="str">
        <f>IFERROR(__xludf.DUMMYFUNCTION("""COMPUTED_VALUE"""),"z")</f>
        <v>z</v>
      </c>
      <c r="I53" s="2" t="str">
        <f>IFERROR(__xludf.DUMMYFUNCTION("""COMPUTED_VALUE"""),"F")</f>
        <v>F</v>
      </c>
      <c r="J53" s="2" t="str">
        <f>IFERROR(__xludf.DUMMYFUNCTION("""COMPUTED_VALUE"""),"J")</f>
        <v>J</v>
      </c>
      <c r="K53" s="2" t="str">
        <f>IFERROR(__xludf.DUMMYFUNCTION("""COMPUTED_VALUE"""),"s")</f>
        <v>s</v>
      </c>
      <c r="L53" s="2" t="str">
        <f>IFERROR(__xludf.DUMMYFUNCTION("""COMPUTED_VALUE"""),"P")</f>
        <v>P</v>
      </c>
      <c r="M53" s="2" t="str">
        <f>IFERROR(__xludf.DUMMYFUNCTION("""COMPUTED_VALUE"""),"m")</f>
        <v>m</v>
      </c>
      <c r="N53" s="2" t="str">
        <f>IFERROR(__xludf.DUMMYFUNCTION("""COMPUTED_VALUE"""),"F")</f>
        <v>F</v>
      </c>
      <c r="O53" s="2" t="str">
        <f>IFERROR(__xludf.DUMMYFUNCTION("""COMPUTED_VALUE"""),"F")</f>
        <v>F</v>
      </c>
      <c r="P53" s="2" t="str">
        <f>IFERROR(__xludf.DUMMYFUNCTION("""COMPUTED_VALUE"""),"m")</f>
        <v>m</v>
      </c>
      <c r="Q53" s="2" t="str">
        <f>IFERROR(__xludf.DUMMYFUNCTION("""COMPUTED_VALUE"""),"Z")</f>
        <v>Z</v>
      </c>
      <c r="R53" s="2" t="str">
        <f>IFERROR(__xludf.DUMMYFUNCTION("""COMPUTED_VALUE"""),"m")</f>
        <v>m</v>
      </c>
      <c r="S53" s="2" t="str">
        <f>IFERROR(__xludf.DUMMYFUNCTION("""COMPUTED_VALUE"""),"P")</f>
        <v>P</v>
      </c>
      <c r="T53" s="2" t="str">
        <f>IFERROR(__xludf.DUMMYFUNCTION("""COMPUTED_VALUE"""),"P")</f>
        <v>P</v>
      </c>
      <c r="U53" s="2" t="str">
        <f>IFERROR(__xludf.DUMMYFUNCTION("""COMPUTED_VALUE"""),"N")</f>
        <v>N</v>
      </c>
      <c r="V53" s="2" t="str">
        <f>IFERROR(__xludf.DUMMYFUNCTION("""COMPUTED_VALUE"""),"h")</f>
        <v>h</v>
      </c>
      <c r="W53" s="2" t="str">
        <f>IFERROR(__xludf.DUMMYFUNCTION("""COMPUTED_VALUE"""),"v")</f>
        <v>v</v>
      </c>
      <c r="X53" s="2" t="str">
        <f>IFERROR(__xludf.DUMMYFUNCTION("""COMPUTED_VALUE"""),"D")</f>
        <v>D</v>
      </c>
      <c r="Y53" s="2" t="str">
        <f>IFERROR(__xludf.DUMMYFUNCTION("""COMPUTED_VALUE"""),"D")</f>
        <v>D</v>
      </c>
      <c r="Z53" s="2" t="str">
        <f>IFERROR(__xludf.DUMMYFUNCTION("""COMPUTED_VALUE"""),"f")</f>
        <v>f</v>
      </c>
      <c r="AA53" s="2" t="str">
        <f>IFERROR(__xludf.DUMMYFUNCTION("""COMPUTED_VALUE"""),"D")</f>
        <v>D</v>
      </c>
      <c r="AB53" s="2" t="str">
        <f>IFERROR(__xludf.DUMMYFUNCTION("""COMPUTED_VALUE"""),"W")</f>
        <v>W</v>
      </c>
      <c r="AC53" s="2" t="str">
        <f>IFERROR(__xludf.DUMMYFUNCTION("""COMPUTED_VALUE"""),"W")</f>
        <v>W</v>
      </c>
      <c r="AD53" s="2" t="str">
        <f>IFERROR(__xludf.DUMMYFUNCTION("""COMPUTED_VALUE"""),"m")</f>
        <v>m</v>
      </c>
      <c r="AE53" s="2" t="str">
        <f>IFERROR(__xludf.DUMMYFUNCTION("""COMPUTED_VALUE"""),"p")</f>
        <v>p</v>
      </c>
      <c r="AF53" s="2" t="str">
        <f>IFERROR(__xludf.DUMMYFUNCTION("""COMPUTED_VALUE"""),"v")</f>
        <v>v</v>
      </c>
      <c r="AG53" s="2" t="str">
        <f>IFERROR(__xludf.DUMMYFUNCTION("""COMPUTED_VALUE"""),"Q")</f>
        <v>Q</v>
      </c>
      <c r="AH53" s="2" t="str">
        <f>IFERROR(__xludf.DUMMYFUNCTION("""COMPUTED_VALUE"""),"W")</f>
        <v>W</v>
      </c>
      <c r="AI53" s="2" t="str">
        <f>IFERROR(__xludf.DUMMYFUNCTION("""COMPUTED_VALUE"""),"W")</f>
        <v>W</v>
      </c>
      <c r="AJ53" s="2" t="str">
        <f>IFERROR(__xludf.DUMMYFUNCTION("""COMPUTED_VALUE"""),"f")</f>
        <v>f</v>
      </c>
      <c r="AK53" s="2" t="str">
        <f>IFERROR(__xludf.DUMMYFUNCTION("""COMPUTED_VALUE"""),"V")</f>
        <v>V</v>
      </c>
      <c r="AL53" s="2" t="str">
        <f>IFERROR(__xludf.DUMMYFUNCTION("""COMPUTED_VALUE"""),"D")</f>
        <v>D</v>
      </c>
      <c r="AM53" s="2" t="str">
        <f>IFERROR(__xludf.DUMMYFUNCTION("""COMPUTED_VALUE"""),"Q")</f>
        <v>Q</v>
      </c>
      <c r="AN53" s="2" t="str">
        <f>IFERROR(__xludf.DUMMYFUNCTION("""COMPUTED_VALUE"""),"p")</f>
        <v>p</v>
      </c>
      <c r="AO53" s="2" t="str">
        <f>IFERROR(__xludf.DUMMYFUNCTION("""COMPUTED_VALUE"""),"p")</f>
        <v>p</v>
      </c>
      <c r="AP53" s="2" t="str">
        <f>IFERROR(__xludf.DUMMYFUNCTION("""COMPUTED_VALUE"""),"W")</f>
        <v>W</v>
      </c>
    </row>
    <row r="54">
      <c r="A54" s="2" t="str">
        <f>IFERROR(__xludf.DUMMYFUNCTION("SPLIT(REGEXREPLACE(REGEXREPLACE(Sheet1!A54&amp;"""",""(?s)(.{1})"",""$1""&amp;CHAR(127)),""'"",""''""),CHAR(127))"),"s")</f>
        <v>s</v>
      </c>
      <c r="B54" s="2" t="str">
        <f>IFERROR(__xludf.DUMMYFUNCTION("""COMPUTED_VALUE"""),"w")</f>
        <v>w</v>
      </c>
      <c r="C54" s="2" t="str">
        <f>IFERROR(__xludf.DUMMYFUNCTION("""COMPUTED_VALUE"""),"N")</f>
        <v>N</v>
      </c>
      <c r="D54" s="2" t="str">
        <f>IFERROR(__xludf.DUMMYFUNCTION("""COMPUTED_VALUE"""),"G")</f>
        <v>G</v>
      </c>
      <c r="E54" s="2" t="str">
        <f>IFERROR(__xludf.DUMMYFUNCTION("""COMPUTED_VALUE"""),"Z")</f>
        <v>Z</v>
      </c>
      <c r="F54" s="2" t="str">
        <f>IFERROR(__xludf.DUMMYFUNCTION("""COMPUTED_VALUE"""),"b")</f>
        <v>b</v>
      </c>
      <c r="G54" s="2" t="str">
        <f>IFERROR(__xludf.DUMMYFUNCTION("""COMPUTED_VALUE"""),"P")</f>
        <v>P</v>
      </c>
      <c r="H54" s="2" t="str">
        <f>IFERROR(__xludf.DUMMYFUNCTION("""COMPUTED_VALUE"""),"B")</f>
        <v>B</v>
      </c>
      <c r="I54" s="2" t="str">
        <f>IFERROR(__xludf.DUMMYFUNCTION("""COMPUTED_VALUE"""),"G")</f>
        <v>G</v>
      </c>
      <c r="J54" s="2" t="str">
        <f>IFERROR(__xludf.DUMMYFUNCTION("""COMPUTED_VALUE"""),"w")</f>
        <v>w</v>
      </c>
      <c r="K54" s="2" t="str">
        <f>IFERROR(__xludf.DUMMYFUNCTION("""COMPUTED_VALUE"""),"n")</f>
        <v>n</v>
      </c>
      <c r="L54" s="2" t="str">
        <f>IFERROR(__xludf.DUMMYFUNCTION("""COMPUTED_VALUE"""),"C")</f>
        <v>C</v>
      </c>
      <c r="M54" s="2" t="str">
        <f>IFERROR(__xludf.DUMMYFUNCTION("""COMPUTED_VALUE"""),"g")</f>
        <v>g</v>
      </c>
      <c r="N54" s="2" t="str">
        <f>IFERROR(__xludf.DUMMYFUNCTION("""COMPUTED_VALUE"""),"B")</f>
        <v>B</v>
      </c>
      <c r="O54" s="2" t="str">
        <f>IFERROR(__xludf.DUMMYFUNCTION("""COMPUTED_VALUE"""),"B")</f>
        <v>B</v>
      </c>
      <c r="P54" s="2" t="str">
        <f>IFERROR(__xludf.DUMMYFUNCTION("""COMPUTED_VALUE"""),"l")</f>
        <v>l</v>
      </c>
      <c r="Q54" s="2" t="str">
        <f>IFERROR(__xludf.DUMMYFUNCTION("""COMPUTED_VALUE"""),"B")</f>
        <v>B</v>
      </c>
      <c r="R54" s="2" t="str">
        <f>IFERROR(__xludf.DUMMYFUNCTION("""COMPUTED_VALUE"""),"l")</f>
        <v>l</v>
      </c>
      <c r="S54" s="2" t="str">
        <f>IFERROR(__xludf.DUMMYFUNCTION("""COMPUTED_VALUE"""),"j")</f>
        <v>j</v>
      </c>
      <c r="T54" s="2" t="str">
        <f>IFERROR(__xludf.DUMMYFUNCTION("""COMPUTED_VALUE"""),"l")</f>
        <v>l</v>
      </c>
    </row>
    <row r="55">
      <c r="A55" s="2" t="str">
        <f>IFERROR(__xludf.DUMMYFUNCTION("SPLIT(REGEXREPLACE(REGEXREPLACE(Sheet1!A55&amp;"""",""(?s)(.{1})"",""$1""&amp;CHAR(127)),""'"",""''""),CHAR(127))"),"B")</f>
        <v>B</v>
      </c>
      <c r="B55" s="2" t="str">
        <f>IFERROR(__xludf.DUMMYFUNCTION("""COMPUTED_VALUE"""),"s")</f>
        <v>s</v>
      </c>
      <c r="C55" s="2" t="str">
        <f>IFERROR(__xludf.DUMMYFUNCTION("""COMPUTED_VALUE"""),"r")</f>
        <v>r</v>
      </c>
      <c r="D55" s="2" t="str">
        <f>IFERROR(__xludf.DUMMYFUNCTION("""COMPUTED_VALUE"""),"D")</f>
        <v>D</v>
      </c>
      <c r="E55" s="2" t="str">
        <f>IFERROR(__xludf.DUMMYFUNCTION("""COMPUTED_VALUE"""),"s")</f>
        <v>s</v>
      </c>
      <c r="F55" s="2" t="str">
        <f>IFERROR(__xludf.DUMMYFUNCTION("""COMPUTED_VALUE"""),"n")</f>
        <v>n</v>
      </c>
      <c r="G55" s="2" t="str">
        <f>IFERROR(__xludf.DUMMYFUNCTION("""COMPUTED_VALUE"""),"Q")</f>
        <v>Q</v>
      </c>
      <c r="H55" s="2" t="str">
        <f>IFERROR(__xludf.DUMMYFUNCTION("""COMPUTED_VALUE"""),"G")</f>
        <v>G</v>
      </c>
      <c r="I55" s="2" t="str">
        <f>IFERROR(__xludf.DUMMYFUNCTION("""COMPUTED_VALUE"""),"w")</f>
        <v>w</v>
      </c>
      <c r="J55" s="2" t="str">
        <f>IFERROR(__xludf.DUMMYFUNCTION("""COMPUTED_VALUE"""),"F")</f>
        <v>F</v>
      </c>
      <c r="K55" s="2" t="str">
        <f>IFERROR(__xludf.DUMMYFUNCTION("""COMPUTED_VALUE"""),"F")</f>
        <v>F</v>
      </c>
      <c r="L55" s="2" t="str">
        <f>IFERROR(__xludf.DUMMYFUNCTION("""COMPUTED_VALUE"""),"Q")</f>
        <v>Q</v>
      </c>
      <c r="M55" s="2" t="str">
        <f>IFERROR(__xludf.DUMMYFUNCTION("""COMPUTED_VALUE"""),"Q")</f>
        <v>Q</v>
      </c>
      <c r="N55" s="2" t="str">
        <f>IFERROR(__xludf.DUMMYFUNCTION("""COMPUTED_VALUE"""),"t")</f>
        <v>t</v>
      </c>
      <c r="O55" s="2" t="str">
        <f>IFERROR(__xludf.DUMMYFUNCTION("""COMPUTED_VALUE"""),"f")</f>
        <v>f</v>
      </c>
      <c r="P55" s="2" t="str">
        <f>IFERROR(__xludf.DUMMYFUNCTION("""COMPUTED_VALUE"""),"N")</f>
        <v>N</v>
      </c>
      <c r="Q55" s="2" t="str">
        <f>IFERROR(__xludf.DUMMYFUNCTION("""COMPUTED_VALUE"""),"T")</f>
        <v>T</v>
      </c>
      <c r="R55" s="2" t="str">
        <f>IFERROR(__xludf.DUMMYFUNCTION("""COMPUTED_VALUE"""),"B")</f>
        <v>B</v>
      </c>
      <c r="S55" s="2" t="str">
        <f>IFERROR(__xludf.DUMMYFUNCTION("""COMPUTED_VALUE"""),"N")</f>
        <v>N</v>
      </c>
      <c r="T55" s="2" t="str">
        <f>IFERROR(__xludf.DUMMYFUNCTION("""COMPUTED_VALUE"""),"S")</f>
        <v>S</v>
      </c>
      <c r="U55" s="2" t="str">
        <f>IFERROR(__xludf.DUMMYFUNCTION("""COMPUTED_VALUE"""),"f")</f>
        <v>f</v>
      </c>
      <c r="V55" s="2" t="str">
        <f>IFERROR(__xludf.DUMMYFUNCTION("""COMPUTED_VALUE"""),"f")</f>
        <v>f</v>
      </c>
      <c r="W55" s="2" t="str">
        <f>IFERROR(__xludf.DUMMYFUNCTION("""COMPUTED_VALUE"""),"B")</f>
        <v>B</v>
      </c>
      <c r="X55" s="2" t="str">
        <f>IFERROR(__xludf.DUMMYFUNCTION("""COMPUTED_VALUE"""),"g")</f>
        <v>g</v>
      </c>
      <c r="Y55" s="2" t="str">
        <f>IFERROR(__xludf.DUMMYFUNCTION("""COMPUTED_VALUE"""),"B")</f>
        <v>B</v>
      </c>
      <c r="Z55" s="2" t="str">
        <f>IFERROR(__xludf.DUMMYFUNCTION("""COMPUTED_VALUE"""),"t")</f>
        <v>t</v>
      </c>
    </row>
    <row r="56">
      <c r="A56" s="2" t="str">
        <f>IFERROR(__xludf.DUMMYFUNCTION("SPLIT(REGEXREPLACE(REGEXREPLACE(Sheet1!A56&amp;"""",""(?s)(.{1})"",""$1""&amp;CHAR(127)),""'"",""''""),CHAR(127))"),"V")</f>
        <v>V</v>
      </c>
      <c r="B56" s="2" t="str">
        <f>IFERROR(__xludf.DUMMYFUNCTION("""COMPUTED_VALUE"""),"J")</f>
        <v>J</v>
      </c>
      <c r="C56" s="2" t="str">
        <f>IFERROR(__xludf.DUMMYFUNCTION("""COMPUTED_VALUE"""),"l")</f>
        <v>l</v>
      </c>
      <c r="D56" s="2" t="str">
        <f>IFERROR(__xludf.DUMMYFUNCTION("""COMPUTED_VALUE"""),"h")</f>
        <v>h</v>
      </c>
      <c r="E56" s="2" t="str">
        <f>IFERROR(__xludf.DUMMYFUNCTION("""COMPUTED_VALUE"""),"W")</f>
        <v>W</v>
      </c>
      <c r="F56" s="2" t="str">
        <f>IFERROR(__xludf.DUMMYFUNCTION("""COMPUTED_VALUE"""),"V")</f>
        <v>V</v>
      </c>
      <c r="G56" s="2" t="str">
        <f>IFERROR(__xludf.DUMMYFUNCTION("""COMPUTED_VALUE"""),"L")</f>
        <v>L</v>
      </c>
      <c r="H56" s="2" t="str">
        <f>IFERROR(__xludf.DUMMYFUNCTION("""COMPUTED_VALUE"""),"l")</f>
        <v>l</v>
      </c>
      <c r="I56" s="2" t="str">
        <f>IFERROR(__xludf.DUMMYFUNCTION("""COMPUTED_VALUE"""),"R")</f>
        <v>R</v>
      </c>
      <c r="J56" s="2" t="str">
        <f>IFERROR(__xludf.DUMMYFUNCTION("""COMPUTED_VALUE"""),"p")</f>
        <v>p</v>
      </c>
      <c r="K56" s="2" t="str">
        <f>IFERROR(__xludf.DUMMYFUNCTION("""COMPUTED_VALUE"""),"p")</f>
        <v>p</v>
      </c>
      <c r="L56" s="2" t="str">
        <f>IFERROR(__xludf.DUMMYFUNCTION("""COMPUTED_VALUE"""),"L")</f>
        <v>L</v>
      </c>
      <c r="M56" s="2" t="str">
        <f>IFERROR(__xludf.DUMMYFUNCTION("""COMPUTED_VALUE"""),"Q")</f>
        <v>Q</v>
      </c>
      <c r="N56" s="2" t="str">
        <f>IFERROR(__xludf.DUMMYFUNCTION("""COMPUTED_VALUE"""),"Z")</f>
        <v>Z</v>
      </c>
      <c r="O56" s="2" t="str">
        <f>IFERROR(__xludf.DUMMYFUNCTION("""COMPUTED_VALUE"""),"T")</f>
        <v>T</v>
      </c>
      <c r="P56" s="2" t="str">
        <f>IFERROR(__xludf.DUMMYFUNCTION("""COMPUTED_VALUE"""),"C")</f>
        <v>C</v>
      </c>
      <c r="Q56" s="2" t="str">
        <f>IFERROR(__xludf.DUMMYFUNCTION("""COMPUTED_VALUE"""),"b")</f>
        <v>b</v>
      </c>
      <c r="R56" s="2" t="str">
        <f>IFERROR(__xludf.DUMMYFUNCTION("""COMPUTED_VALUE"""),"t")</f>
        <v>t</v>
      </c>
      <c r="S56" s="2" t="str">
        <f>IFERROR(__xludf.DUMMYFUNCTION("""COMPUTED_VALUE"""),"Z")</f>
        <v>Z</v>
      </c>
      <c r="T56" s="2" t="str">
        <f>IFERROR(__xludf.DUMMYFUNCTION("""COMPUTED_VALUE"""),"T")</f>
        <v>T</v>
      </c>
      <c r="U56" s="2" t="str">
        <f>IFERROR(__xludf.DUMMYFUNCTION("""COMPUTED_VALUE"""),"t")</f>
        <v>t</v>
      </c>
      <c r="V56" s="2" t="str">
        <f>IFERROR(__xludf.DUMMYFUNCTION("""COMPUTED_VALUE"""),"t")</f>
        <v>t</v>
      </c>
      <c r="W56" s="2" t="str">
        <f>IFERROR(__xludf.DUMMYFUNCTION("""COMPUTED_VALUE"""),"g")</f>
        <v>g</v>
      </c>
      <c r="X56" s="2" t="str">
        <f>IFERROR(__xludf.DUMMYFUNCTION("""COMPUTED_VALUE"""),"J")</f>
        <v>J</v>
      </c>
    </row>
    <row r="57">
      <c r="A57" s="2" t="str">
        <f>IFERROR(__xludf.DUMMYFUNCTION("SPLIT(REGEXREPLACE(REGEXREPLACE(Sheet1!A57&amp;"""",""(?s)(.{1})"",""$1""&amp;CHAR(127)),""'"",""''""),CHAR(127))"),"p")</f>
        <v>p</v>
      </c>
      <c r="B57" s="2" t="str">
        <f>IFERROR(__xludf.DUMMYFUNCTION("""COMPUTED_VALUE"""),"p")</f>
        <v>p</v>
      </c>
      <c r="C57" s="2" t="str">
        <f>IFERROR(__xludf.DUMMYFUNCTION("""COMPUTED_VALUE"""),"L")</f>
        <v>L</v>
      </c>
      <c r="D57" s="2" t="str">
        <f>IFERROR(__xludf.DUMMYFUNCTION("""COMPUTED_VALUE"""),"q")</f>
        <v>q</v>
      </c>
      <c r="E57" s="2" t="str">
        <f>IFERROR(__xludf.DUMMYFUNCTION("""COMPUTED_VALUE"""),"q")</f>
        <v>q</v>
      </c>
      <c r="F57" s="2" t="str">
        <f>IFERROR(__xludf.DUMMYFUNCTION("""COMPUTED_VALUE"""),"R")</f>
        <v>R</v>
      </c>
      <c r="G57" s="2" t="str">
        <f>IFERROR(__xludf.DUMMYFUNCTION("""COMPUTED_VALUE"""),"h")</f>
        <v>h</v>
      </c>
      <c r="H57" s="2" t="str">
        <f>IFERROR(__xludf.DUMMYFUNCTION("""COMPUTED_VALUE"""),"Q")</f>
        <v>Q</v>
      </c>
      <c r="I57" s="2" t="str">
        <f>IFERROR(__xludf.DUMMYFUNCTION("""COMPUTED_VALUE"""),"d")</f>
        <v>d</v>
      </c>
      <c r="J57" s="2" t="str">
        <f>IFERROR(__xludf.DUMMYFUNCTION("""COMPUTED_VALUE"""),"R")</f>
        <v>R</v>
      </c>
      <c r="K57" s="2" t="str">
        <f>IFERROR(__xludf.DUMMYFUNCTION("""COMPUTED_VALUE"""),"P")</f>
        <v>P</v>
      </c>
      <c r="L57" s="2" t="str">
        <f>IFERROR(__xludf.DUMMYFUNCTION("""COMPUTED_VALUE"""),"h")</f>
        <v>h</v>
      </c>
      <c r="M57" s="2" t="str">
        <f>IFERROR(__xludf.DUMMYFUNCTION("""COMPUTED_VALUE"""),"q")</f>
        <v>q</v>
      </c>
      <c r="N57" s="2" t="str">
        <f>IFERROR(__xludf.DUMMYFUNCTION("""COMPUTED_VALUE"""),"P")</f>
        <v>P</v>
      </c>
      <c r="O57" s="2" t="str">
        <f>IFERROR(__xludf.DUMMYFUNCTION("""COMPUTED_VALUE"""),"V")</f>
        <v>V</v>
      </c>
      <c r="P57" s="2" t="str">
        <f>IFERROR(__xludf.DUMMYFUNCTION("""COMPUTED_VALUE"""),"h")</f>
        <v>h</v>
      </c>
      <c r="Q57" s="2" t="str">
        <f>IFERROR(__xludf.DUMMYFUNCTION("""COMPUTED_VALUE"""),"d")</f>
        <v>d</v>
      </c>
      <c r="R57" s="2" t="str">
        <f>IFERROR(__xludf.DUMMYFUNCTION("""COMPUTED_VALUE"""),"P")</f>
        <v>P</v>
      </c>
      <c r="S57" s="2" t="str">
        <f>IFERROR(__xludf.DUMMYFUNCTION("""COMPUTED_VALUE"""),"j")</f>
        <v>j</v>
      </c>
      <c r="T57" s="2" t="str">
        <f>IFERROR(__xludf.DUMMYFUNCTION("""COMPUTED_VALUE"""),"h")</f>
        <v>h</v>
      </c>
      <c r="U57" s="2" t="str">
        <f>IFERROR(__xludf.DUMMYFUNCTION("""COMPUTED_VALUE"""),"l")</f>
        <v>l</v>
      </c>
      <c r="V57" s="2" t="str">
        <f>IFERROR(__xludf.DUMMYFUNCTION("""COMPUTED_VALUE"""),"j")</f>
        <v>j</v>
      </c>
      <c r="W57" s="2" t="str">
        <f>IFERROR(__xludf.DUMMYFUNCTION("""COMPUTED_VALUE"""),"q")</f>
        <v>q</v>
      </c>
      <c r="X57" s="2" t="str">
        <f>IFERROR(__xludf.DUMMYFUNCTION("""COMPUTED_VALUE"""),"H")</f>
        <v>H</v>
      </c>
      <c r="Y57" s="2" t="str">
        <f>IFERROR(__xludf.DUMMYFUNCTION("""COMPUTED_VALUE"""),"F")</f>
        <v>F</v>
      </c>
      <c r="Z57" s="2" t="str">
        <f>IFERROR(__xludf.DUMMYFUNCTION("""COMPUTED_VALUE"""),"n")</f>
        <v>n</v>
      </c>
      <c r="AA57" s="2" t="str">
        <f>IFERROR(__xludf.DUMMYFUNCTION("""COMPUTED_VALUE"""),"G")</f>
        <v>G</v>
      </c>
      <c r="AB57" s="2" t="str">
        <f>IFERROR(__xludf.DUMMYFUNCTION("""COMPUTED_VALUE"""),"n")</f>
        <v>n</v>
      </c>
      <c r="AC57" s="2" t="str">
        <f>IFERROR(__xludf.DUMMYFUNCTION("""COMPUTED_VALUE"""),"z")</f>
        <v>z</v>
      </c>
      <c r="AD57" s="2" t="str">
        <f>IFERROR(__xludf.DUMMYFUNCTION("""COMPUTED_VALUE"""),"F")</f>
        <v>F</v>
      </c>
      <c r="AE57" s="2" t="str">
        <f>IFERROR(__xludf.DUMMYFUNCTION("""COMPUTED_VALUE"""),"r")</f>
        <v>r</v>
      </c>
      <c r="AF57" s="2" t="str">
        <f>IFERROR(__xludf.DUMMYFUNCTION("""COMPUTED_VALUE"""),"j")</f>
        <v>j</v>
      </c>
      <c r="AG57" s="2" t="str">
        <f>IFERROR(__xludf.DUMMYFUNCTION("""COMPUTED_VALUE"""),"F")</f>
        <v>F</v>
      </c>
      <c r="AH57" s="2" t="str">
        <f>IFERROR(__xludf.DUMMYFUNCTION("""COMPUTED_VALUE"""),"F")</f>
        <v>F</v>
      </c>
      <c r="AI57" s="2" t="str">
        <f>IFERROR(__xludf.DUMMYFUNCTION("""COMPUTED_VALUE"""),"D")</f>
        <v>D</v>
      </c>
      <c r="AJ57" s="2" t="str">
        <f>IFERROR(__xludf.DUMMYFUNCTION("""COMPUTED_VALUE"""),"z")</f>
        <v>z</v>
      </c>
      <c r="AK57" s="2" t="str">
        <f>IFERROR(__xludf.DUMMYFUNCTION("""COMPUTED_VALUE"""),"n")</f>
        <v>n</v>
      </c>
      <c r="AL57" s="2" t="str">
        <f>IFERROR(__xludf.DUMMYFUNCTION("""COMPUTED_VALUE"""),"H")</f>
        <v>H</v>
      </c>
      <c r="AM57" s="2" t="str">
        <f>IFERROR(__xludf.DUMMYFUNCTION("""COMPUTED_VALUE"""),"F")</f>
        <v>F</v>
      </c>
      <c r="AN57" s="2" t="str">
        <f>IFERROR(__xludf.DUMMYFUNCTION("""COMPUTED_VALUE"""),"H")</f>
        <v>H</v>
      </c>
      <c r="AO57" s="2" t="str">
        <f>IFERROR(__xludf.DUMMYFUNCTION("""COMPUTED_VALUE"""),"r")</f>
        <v>r</v>
      </c>
      <c r="AP57" s="2" t="str">
        <f>IFERROR(__xludf.DUMMYFUNCTION("""COMPUTED_VALUE"""),"m")</f>
        <v>m</v>
      </c>
      <c r="AQ57" s="2" t="str">
        <f>IFERROR(__xludf.DUMMYFUNCTION("""COMPUTED_VALUE"""),"w")</f>
        <v>w</v>
      </c>
      <c r="AR57" s="2" t="str">
        <f>IFERROR(__xludf.DUMMYFUNCTION("""COMPUTED_VALUE"""),"w")</f>
        <v>w</v>
      </c>
      <c r="AS57" s="2" t="str">
        <f>IFERROR(__xludf.DUMMYFUNCTION("""COMPUTED_VALUE"""),"n")</f>
        <v>n</v>
      </c>
      <c r="AT57" s="2" t="str">
        <f>IFERROR(__xludf.DUMMYFUNCTION("""COMPUTED_VALUE"""),"H")</f>
        <v>H</v>
      </c>
    </row>
    <row r="58">
      <c r="A58" s="2" t="str">
        <f>IFERROR(__xludf.DUMMYFUNCTION("SPLIT(REGEXREPLACE(REGEXREPLACE(Sheet1!A58&amp;"""",""(?s)(.{1})"",""$1""&amp;CHAR(127)),""'"",""''""),CHAR(127))"),"C")</f>
        <v>C</v>
      </c>
      <c r="B58" s="2" t="str">
        <f>IFERROR(__xludf.DUMMYFUNCTION("""COMPUTED_VALUE"""),"J")</f>
        <v>J</v>
      </c>
      <c r="C58" s="2" t="str">
        <f>IFERROR(__xludf.DUMMYFUNCTION("""COMPUTED_VALUE"""),"M")</f>
        <v>M</v>
      </c>
      <c r="D58" s="2" t="str">
        <f>IFERROR(__xludf.DUMMYFUNCTION("""COMPUTED_VALUE"""),"m")</f>
        <v>m</v>
      </c>
      <c r="E58" s="2" t="str">
        <f>IFERROR(__xludf.DUMMYFUNCTION("""COMPUTED_VALUE"""),"m")</f>
        <v>m</v>
      </c>
      <c r="F58" s="2" t="str">
        <f>IFERROR(__xludf.DUMMYFUNCTION("""COMPUTED_VALUE"""),"J")</f>
        <v>J</v>
      </c>
      <c r="G58" s="2" t="str">
        <f>IFERROR(__xludf.DUMMYFUNCTION("""COMPUTED_VALUE"""),"L")</f>
        <v>L</v>
      </c>
      <c r="H58" s="2" t="str">
        <f>IFERROR(__xludf.DUMMYFUNCTION("""COMPUTED_VALUE"""),"m")</f>
        <v>m</v>
      </c>
      <c r="I58" s="2" t="str">
        <f>IFERROR(__xludf.DUMMYFUNCTION("""COMPUTED_VALUE"""),"l")</f>
        <v>l</v>
      </c>
      <c r="J58" s="2" t="str">
        <f>IFERROR(__xludf.DUMMYFUNCTION("""COMPUTED_VALUE"""),"s")</f>
        <v>s</v>
      </c>
      <c r="K58" s="2" t="str">
        <f>IFERROR(__xludf.DUMMYFUNCTION("""COMPUTED_VALUE"""),"h")</f>
        <v>h</v>
      </c>
      <c r="L58" s="2" t="str">
        <f>IFERROR(__xludf.DUMMYFUNCTION("""COMPUTED_VALUE"""),"C")</f>
        <v>C</v>
      </c>
      <c r="M58" s="2" t="str">
        <f>IFERROR(__xludf.DUMMYFUNCTION("""COMPUTED_VALUE"""),"C")</f>
        <v>C</v>
      </c>
      <c r="N58" s="2" t="str">
        <f>IFERROR(__xludf.DUMMYFUNCTION("""COMPUTED_VALUE"""),"d")</f>
        <v>d</v>
      </c>
      <c r="O58" s="2" t="str">
        <f>IFERROR(__xludf.DUMMYFUNCTION("""COMPUTED_VALUE"""),"m")</f>
        <v>m</v>
      </c>
      <c r="P58" s="2" t="str">
        <f>IFERROR(__xludf.DUMMYFUNCTION("""COMPUTED_VALUE"""),"z")</f>
        <v>z</v>
      </c>
      <c r="Q58" s="2" t="str">
        <f>IFERROR(__xludf.DUMMYFUNCTION("""COMPUTED_VALUE"""),"j")</f>
        <v>j</v>
      </c>
      <c r="R58" s="2" t="str">
        <f>IFERROR(__xludf.DUMMYFUNCTION("""COMPUTED_VALUE"""),"H")</f>
        <v>H</v>
      </c>
      <c r="S58" s="2" t="str">
        <f>IFERROR(__xludf.DUMMYFUNCTION("""COMPUTED_VALUE"""),"j")</f>
        <v>j</v>
      </c>
      <c r="T58" s="2" t="str">
        <f>IFERROR(__xludf.DUMMYFUNCTION("""COMPUTED_VALUE"""),"P")</f>
        <v>P</v>
      </c>
      <c r="U58" s="2" t="str">
        <f>IFERROR(__xludf.DUMMYFUNCTION("""COMPUTED_VALUE"""),"W")</f>
        <v>W</v>
      </c>
      <c r="V58" s="2" t="str">
        <f>IFERROR(__xludf.DUMMYFUNCTION("""COMPUTED_VALUE"""),"z")</f>
        <v>z</v>
      </c>
      <c r="W58" s="2" t="str">
        <f>IFERROR(__xludf.DUMMYFUNCTION("""COMPUTED_VALUE"""),"t")</f>
        <v>t</v>
      </c>
      <c r="X58" s="2" t="str">
        <f>IFERROR(__xludf.DUMMYFUNCTION("""COMPUTED_VALUE"""),"g")</f>
        <v>g</v>
      </c>
      <c r="Y58" s="2" t="str">
        <f>IFERROR(__xludf.DUMMYFUNCTION("""COMPUTED_VALUE"""),"d")</f>
        <v>d</v>
      </c>
      <c r="Z58" s="2" t="str">
        <f>IFERROR(__xludf.DUMMYFUNCTION("""COMPUTED_VALUE"""),"n")</f>
        <v>n</v>
      </c>
      <c r="AA58" s="2" t="str">
        <f>IFERROR(__xludf.DUMMYFUNCTION("""COMPUTED_VALUE"""),"j")</f>
        <v>j</v>
      </c>
      <c r="AB58" s="2" t="str">
        <f>IFERROR(__xludf.DUMMYFUNCTION("""COMPUTED_VALUE"""),"t")</f>
        <v>t</v>
      </c>
      <c r="AC58" s="2" t="str">
        <f>IFERROR(__xludf.DUMMYFUNCTION("""COMPUTED_VALUE"""),"t")</f>
        <v>t</v>
      </c>
      <c r="AD58" s="2" t="str">
        <f>IFERROR(__xludf.DUMMYFUNCTION("""COMPUTED_VALUE"""),"t")</f>
        <v>t</v>
      </c>
    </row>
    <row r="59">
      <c r="A59" s="2" t="str">
        <f>IFERROR(__xludf.DUMMYFUNCTION("SPLIT(REGEXREPLACE(REGEXREPLACE(Sheet1!A59&amp;"""",""(?s)(.{1})"",""$1""&amp;CHAR(127)),""'"",""''""),CHAR(127))"),"G")</f>
        <v>G</v>
      </c>
      <c r="B59" s="2" t="str">
        <f>IFERROR(__xludf.DUMMYFUNCTION("""COMPUTED_VALUE"""),"w")</f>
        <v>w</v>
      </c>
      <c r="C59" s="2" t="str">
        <f>IFERROR(__xludf.DUMMYFUNCTION("""COMPUTED_VALUE"""),"Z")</f>
        <v>Z</v>
      </c>
      <c r="D59" s="2" t="str">
        <f>IFERROR(__xludf.DUMMYFUNCTION("""COMPUTED_VALUE"""),"v")</f>
        <v>v</v>
      </c>
      <c r="E59" s="2" t="str">
        <f>IFERROR(__xludf.DUMMYFUNCTION("""COMPUTED_VALUE"""),"G")</f>
        <v>G</v>
      </c>
      <c r="F59" s="2" t="str">
        <f>IFERROR(__xludf.DUMMYFUNCTION("""COMPUTED_VALUE"""),"w")</f>
        <v>w</v>
      </c>
      <c r="G59" s="2" t="str">
        <f>IFERROR(__xludf.DUMMYFUNCTION("""COMPUTED_VALUE"""),"r")</f>
        <v>r</v>
      </c>
      <c r="H59" s="2" t="str">
        <f>IFERROR(__xludf.DUMMYFUNCTION("""COMPUTED_VALUE"""),"g")</f>
        <v>g</v>
      </c>
      <c r="I59" s="2" t="str">
        <f>IFERROR(__xludf.DUMMYFUNCTION("""COMPUTED_VALUE"""),"T")</f>
        <v>T</v>
      </c>
      <c r="J59" s="2" t="str">
        <f>IFERROR(__xludf.DUMMYFUNCTION("""COMPUTED_VALUE"""),"c")</f>
        <v>c</v>
      </c>
      <c r="K59" s="2" t="str">
        <f>IFERROR(__xludf.DUMMYFUNCTION("""COMPUTED_VALUE"""),"F")</f>
        <v>F</v>
      </c>
      <c r="L59" s="2" t="str">
        <f>IFERROR(__xludf.DUMMYFUNCTION("""COMPUTED_VALUE"""),"p")</f>
        <v>p</v>
      </c>
      <c r="M59" s="2" t="str">
        <f>IFERROR(__xludf.DUMMYFUNCTION("""COMPUTED_VALUE"""),"z")</f>
        <v>z</v>
      </c>
      <c r="N59" s="2" t="str">
        <f>IFERROR(__xludf.DUMMYFUNCTION("""COMPUTED_VALUE"""),"H")</f>
        <v>H</v>
      </c>
      <c r="O59" s="2" t="str">
        <f>IFERROR(__xludf.DUMMYFUNCTION("""COMPUTED_VALUE"""),"W")</f>
        <v>W</v>
      </c>
      <c r="P59" s="2" t="str">
        <f>IFERROR(__xludf.DUMMYFUNCTION("""COMPUTED_VALUE"""),"j")</f>
        <v>j</v>
      </c>
      <c r="Q59" s="2" t="str">
        <f>IFERROR(__xludf.DUMMYFUNCTION("""COMPUTED_VALUE"""),"n")</f>
        <v>n</v>
      </c>
      <c r="R59" s="2" t="str">
        <f>IFERROR(__xludf.DUMMYFUNCTION("""COMPUTED_VALUE"""),"T")</f>
        <v>T</v>
      </c>
    </row>
    <row r="60">
      <c r="A60" s="2" t="str">
        <f>IFERROR(__xludf.DUMMYFUNCTION("SPLIT(REGEXREPLACE(REGEXREPLACE(Sheet1!A60&amp;"""",""(?s)(.{1})"",""$1""&amp;CHAR(127)),""'"",""''""),CHAR(127))"),"G")</f>
        <v>G</v>
      </c>
      <c r="B60" s="2" t="str">
        <f>IFERROR(__xludf.DUMMYFUNCTION("""COMPUTED_VALUE"""),"b")</f>
        <v>b</v>
      </c>
      <c r="C60" s="2" t="str">
        <f>IFERROR(__xludf.DUMMYFUNCTION("""COMPUTED_VALUE"""),"q")</f>
        <v>q</v>
      </c>
      <c r="D60" s="2" t="str">
        <f>IFERROR(__xludf.DUMMYFUNCTION("""COMPUTED_VALUE"""),"r")</f>
        <v>r</v>
      </c>
      <c r="E60" s="2" t="str">
        <f>IFERROR(__xludf.DUMMYFUNCTION("""COMPUTED_VALUE"""),"v")</f>
        <v>v</v>
      </c>
      <c r="F60" s="2" t="str">
        <f>IFERROR(__xludf.DUMMYFUNCTION("""COMPUTED_VALUE"""),"r")</f>
        <v>r</v>
      </c>
      <c r="G60" s="2" t="str">
        <f>IFERROR(__xludf.DUMMYFUNCTION("""COMPUTED_VALUE"""),"R")</f>
        <v>R</v>
      </c>
      <c r="H60" s="2" t="str">
        <f>IFERROR(__xludf.DUMMYFUNCTION("""COMPUTED_VALUE"""),"w")</f>
        <v>w</v>
      </c>
      <c r="I60" s="2" t="str">
        <f>IFERROR(__xludf.DUMMYFUNCTION("""COMPUTED_VALUE"""),"b")</f>
        <v>b</v>
      </c>
      <c r="J60" s="2" t="str">
        <f>IFERROR(__xludf.DUMMYFUNCTION("""COMPUTED_VALUE"""),"r")</f>
        <v>r</v>
      </c>
      <c r="K60" s="2" t="str">
        <f>IFERROR(__xludf.DUMMYFUNCTION("""COMPUTED_VALUE"""),"b")</f>
        <v>b</v>
      </c>
      <c r="L60" s="2" t="str">
        <f>IFERROR(__xludf.DUMMYFUNCTION("""COMPUTED_VALUE"""),"G")</f>
        <v>G</v>
      </c>
      <c r="M60" s="2" t="str">
        <f>IFERROR(__xludf.DUMMYFUNCTION("""COMPUTED_VALUE"""),"b")</f>
        <v>b</v>
      </c>
      <c r="N60" s="2" t="str">
        <f>IFERROR(__xludf.DUMMYFUNCTION("""COMPUTED_VALUE"""),"w")</f>
        <v>w</v>
      </c>
      <c r="O60" s="2" t="str">
        <f>IFERROR(__xludf.DUMMYFUNCTION("""COMPUTED_VALUE"""),"w")</f>
        <v>w</v>
      </c>
      <c r="P60" s="2" t="str">
        <f>IFERROR(__xludf.DUMMYFUNCTION("""COMPUTED_VALUE"""),"Z")</f>
        <v>Z</v>
      </c>
      <c r="Q60" s="2" t="str">
        <f>IFERROR(__xludf.DUMMYFUNCTION("""COMPUTED_VALUE"""),"B")</f>
        <v>B</v>
      </c>
      <c r="R60" s="2" t="str">
        <f>IFERROR(__xludf.DUMMYFUNCTION("""COMPUTED_VALUE"""),"b")</f>
        <v>b</v>
      </c>
      <c r="S60" s="2" t="str">
        <f>IFERROR(__xludf.DUMMYFUNCTION("""COMPUTED_VALUE"""),"g")</f>
        <v>g</v>
      </c>
      <c r="T60" s="2" t="str">
        <f>IFERROR(__xludf.DUMMYFUNCTION("""COMPUTED_VALUE"""),"f")</f>
        <v>f</v>
      </c>
      <c r="U60" s="2" t="str">
        <f>IFERROR(__xludf.DUMMYFUNCTION("""COMPUTED_VALUE"""),"h")</f>
        <v>h</v>
      </c>
      <c r="V60" s="2" t="str">
        <f>IFERROR(__xludf.DUMMYFUNCTION("""COMPUTED_VALUE"""),"m")</f>
        <v>m</v>
      </c>
      <c r="W60" s="2" t="str">
        <f>IFERROR(__xludf.DUMMYFUNCTION("""COMPUTED_VALUE"""),"J")</f>
        <v>J</v>
      </c>
      <c r="X60" s="2" t="str">
        <f>IFERROR(__xludf.DUMMYFUNCTION("""COMPUTED_VALUE"""),"M")</f>
        <v>M</v>
      </c>
      <c r="Y60" s="2" t="str">
        <f>IFERROR(__xludf.DUMMYFUNCTION("""COMPUTED_VALUE"""),"m")</f>
        <v>m</v>
      </c>
      <c r="Z60" s="2" t="str">
        <f>IFERROR(__xludf.DUMMYFUNCTION("""COMPUTED_VALUE"""),"s")</f>
        <v>s</v>
      </c>
      <c r="AA60" s="2" t="str">
        <f>IFERROR(__xludf.DUMMYFUNCTION("""COMPUTED_VALUE"""),"D")</f>
        <v>D</v>
      </c>
      <c r="AB60" s="2" t="str">
        <f>IFERROR(__xludf.DUMMYFUNCTION("""COMPUTED_VALUE"""),"J")</f>
        <v>J</v>
      </c>
      <c r="AC60" s="2" t="str">
        <f>IFERROR(__xludf.DUMMYFUNCTION("""COMPUTED_VALUE"""),"h")</f>
        <v>h</v>
      </c>
      <c r="AD60" s="2" t="str">
        <f>IFERROR(__xludf.DUMMYFUNCTION("""COMPUTED_VALUE"""),"N")</f>
        <v>N</v>
      </c>
      <c r="AE60" s="2" t="str">
        <f>IFERROR(__xludf.DUMMYFUNCTION("""COMPUTED_VALUE"""),"R")</f>
        <v>R</v>
      </c>
      <c r="AF60" s="2" t="str">
        <f>IFERROR(__xludf.DUMMYFUNCTION("""COMPUTED_VALUE"""),"f")</f>
        <v>f</v>
      </c>
      <c r="AG60" s="2" t="str">
        <f>IFERROR(__xludf.DUMMYFUNCTION("""COMPUTED_VALUE"""),"L")</f>
        <v>L</v>
      </c>
      <c r="AH60" s="2" t="str">
        <f>IFERROR(__xludf.DUMMYFUNCTION("""COMPUTED_VALUE"""),"C")</f>
        <v>C</v>
      </c>
      <c r="AI60" s="2" t="str">
        <f>IFERROR(__xludf.DUMMYFUNCTION("""COMPUTED_VALUE"""),"h")</f>
        <v>h</v>
      </c>
      <c r="AJ60" s="2" t="str">
        <f>IFERROR(__xludf.DUMMYFUNCTION("""COMPUTED_VALUE"""),"h")</f>
        <v>h</v>
      </c>
      <c r="AK60" s="2" t="str">
        <f>IFERROR(__xludf.DUMMYFUNCTION("""COMPUTED_VALUE"""),"C")</f>
        <v>C</v>
      </c>
      <c r="AL60" s="2" t="str">
        <f>IFERROR(__xludf.DUMMYFUNCTION("""COMPUTED_VALUE"""),"h")</f>
        <v>h</v>
      </c>
    </row>
    <row r="61">
      <c r="A61" s="2" t="str">
        <f>IFERROR(__xludf.DUMMYFUNCTION("SPLIT(REGEXREPLACE(REGEXREPLACE(Sheet1!A61&amp;"""",""(?s)(.{1})"",""$1""&amp;CHAR(127)),""'"",""''""),CHAR(127))"),"C")</f>
        <v>C</v>
      </c>
      <c r="B61" s="2" t="str">
        <f>IFERROR(__xludf.DUMMYFUNCTION("""COMPUTED_VALUE"""),"f")</f>
        <v>f</v>
      </c>
      <c r="C61" s="2" t="str">
        <f>IFERROR(__xludf.DUMMYFUNCTION("""COMPUTED_VALUE"""),"g")</f>
        <v>g</v>
      </c>
      <c r="D61" s="2" t="str">
        <f>IFERROR(__xludf.DUMMYFUNCTION("""COMPUTED_VALUE"""),"f")</f>
        <v>f</v>
      </c>
      <c r="E61" s="2" t="str">
        <f>IFERROR(__xludf.DUMMYFUNCTION("""COMPUTED_VALUE"""),"j")</f>
        <v>j</v>
      </c>
      <c r="F61" s="2" t="str">
        <f>IFERROR(__xludf.DUMMYFUNCTION("""COMPUTED_VALUE"""),"C")</f>
        <v>C</v>
      </c>
      <c r="G61" s="2" t="str">
        <f>IFERROR(__xludf.DUMMYFUNCTION("""COMPUTED_VALUE"""),"L")</f>
        <v>L</v>
      </c>
      <c r="H61" s="2" t="str">
        <f>IFERROR(__xludf.DUMMYFUNCTION("""COMPUTED_VALUE"""),"C")</f>
        <v>C</v>
      </c>
      <c r="I61" s="2" t="str">
        <f>IFERROR(__xludf.DUMMYFUNCTION("""COMPUTED_VALUE"""),"g")</f>
        <v>g</v>
      </c>
      <c r="J61" s="2" t="str">
        <f>IFERROR(__xludf.DUMMYFUNCTION("""COMPUTED_VALUE"""),"f")</f>
        <v>f</v>
      </c>
      <c r="K61" s="2" t="str">
        <f>IFERROR(__xludf.DUMMYFUNCTION("""COMPUTED_VALUE"""),"g")</f>
        <v>g</v>
      </c>
      <c r="L61" s="2" t="str">
        <f>IFERROR(__xludf.DUMMYFUNCTION("""COMPUTED_VALUE"""),"F")</f>
        <v>F</v>
      </c>
      <c r="M61" s="2" t="str">
        <f>IFERROR(__xludf.DUMMYFUNCTION("""COMPUTED_VALUE"""),"g")</f>
        <v>g</v>
      </c>
      <c r="N61" s="2" t="str">
        <f>IFERROR(__xludf.DUMMYFUNCTION("""COMPUTED_VALUE"""),"B")</f>
        <v>B</v>
      </c>
      <c r="O61" s="2" t="str">
        <f>IFERROR(__xludf.DUMMYFUNCTION("""COMPUTED_VALUE"""),"h")</f>
        <v>h</v>
      </c>
      <c r="P61" s="2" t="str">
        <f>IFERROR(__xludf.DUMMYFUNCTION("""COMPUTED_VALUE"""),"B")</f>
        <v>B</v>
      </c>
      <c r="Q61" s="2" t="str">
        <f>IFERROR(__xludf.DUMMYFUNCTION("""COMPUTED_VALUE"""),"s")</f>
        <v>s</v>
      </c>
      <c r="R61" s="2" t="str">
        <f>IFERROR(__xludf.DUMMYFUNCTION("""COMPUTED_VALUE"""),"c")</f>
        <v>c</v>
      </c>
      <c r="S61" s="2" t="str">
        <f>IFERROR(__xludf.DUMMYFUNCTION("""COMPUTED_VALUE"""),"c")</f>
        <v>c</v>
      </c>
      <c r="T61" s="2" t="str">
        <f>IFERROR(__xludf.DUMMYFUNCTION("""COMPUTED_VALUE"""),"s")</f>
        <v>s</v>
      </c>
      <c r="U61" s="2" t="str">
        <f>IFERROR(__xludf.DUMMYFUNCTION("""COMPUTED_VALUE"""),"w")</f>
        <v>w</v>
      </c>
      <c r="V61" s="2" t="str">
        <f>IFERROR(__xludf.DUMMYFUNCTION("""COMPUTED_VALUE"""),"Q")</f>
        <v>Q</v>
      </c>
      <c r="W61" s="2" t="str">
        <f>IFERROR(__xludf.DUMMYFUNCTION("""COMPUTED_VALUE"""),"w")</f>
        <v>w</v>
      </c>
      <c r="X61" s="2" t="str">
        <f>IFERROR(__xludf.DUMMYFUNCTION("""COMPUTED_VALUE"""),"t")</f>
        <v>t</v>
      </c>
      <c r="Y61" s="2" t="str">
        <f>IFERROR(__xludf.DUMMYFUNCTION("""COMPUTED_VALUE"""),"s")</f>
        <v>s</v>
      </c>
      <c r="Z61" s="2" t="str">
        <f>IFERROR(__xludf.DUMMYFUNCTION("""COMPUTED_VALUE"""),"Q")</f>
        <v>Q</v>
      </c>
      <c r="AA61" s="2" t="str">
        <f>IFERROR(__xludf.DUMMYFUNCTION("""COMPUTED_VALUE"""),"H")</f>
        <v>H</v>
      </c>
      <c r="AB61" s="2" t="str">
        <f>IFERROR(__xludf.DUMMYFUNCTION("""COMPUTED_VALUE"""),"v")</f>
        <v>v</v>
      </c>
      <c r="AC61" s="2" t="str">
        <f>IFERROR(__xludf.DUMMYFUNCTION("""COMPUTED_VALUE"""),"B")</f>
        <v>B</v>
      </c>
      <c r="AD61" s="2" t="str">
        <f>IFERROR(__xludf.DUMMYFUNCTION("""COMPUTED_VALUE"""),"B")</f>
        <v>B</v>
      </c>
      <c r="AE61" s="2" t="str">
        <f>IFERROR(__xludf.DUMMYFUNCTION("""COMPUTED_VALUE"""),"t")</f>
        <v>t</v>
      </c>
      <c r="AF61" s="2" t="str">
        <f>IFERROR(__xludf.DUMMYFUNCTION("""COMPUTED_VALUE"""),"c")</f>
        <v>c</v>
      </c>
    </row>
    <row r="62">
      <c r="A62" s="2" t="str">
        <f>IFERROR(__xludf.DUMMYFUNCTION("SPLIT(REGEXREPLACE(REGEXREPLACE(Sheet1!A62&amp;"""",""(?s)(.{1})"",""$1""&amp;CHAR(127)),""'"",""''""),CHAR(127))"),"S")</f>
        <v>S</v>
      </c>
      <c r="B62" s="2" t="str">
        <f>IFERROR(__xludf.DUMMYFUNCTION("""COMPUTED_VALUE"""),"b")</f>
        <v>b</v>
      </c>
      <c r="C62" s="2" t="str">
        <f>IFERROR(__xludf.DUMMYFUNCTION("""COMPUTED_VALUE"""),"S")</f>
        <v>S</v>
      </c>
      <c r="D62" s="2" t="str">
        <f>IFERROR(__xludf.DUMMYFUNCTION("""COMPUTED_VALUE"""),"M")</f>
        <v>M</v>
      </c>
      <c r="E62" s="2" t="str">
        <f>IFERROR(__xludf.DUMMYFUNCTION("""COMPUTED_VALUE"""),"G")</f>
        <v>G</v>
      </c>
      <c r="F62" s="2" t="str">
        <f>IFERROR(__xludf.DUMMYFUNCTION("""COMPUTED_VALUE"""),"b")</f>
        <v>b</v>
      </c>
      <c r="G62" s="2" t="str">
        <f>IFERROR(__xludf.DUMMYFUNCTION("""COMPUTED_VALUE"""),"n")</f>
        <v>n</v>
      </c>
      <c r="H62" s="2" t="str">
        <f>IFERROR(__xludf.DUMMYFUNCTION("""COMPUTED_VALUE"""),"m")</f>
        <v>m</v>
      </c>
      <c r="I62" s="2" t="str">
        <f>IFERROR(__xludf.DUMMYFUNCTION("""COMPUTED_VALUE"""),"D")</f>
        <v>D</v>
      </c>
      <c r="J62" s="2" t="str">
        <f>IFERROR(__xludf.DUMMYFUNCTION("""COMPUTED_VALUE"""),"M")</f>
        <v>M</v>
      </c>
      <c r="K62" s="2" t="str">
        <f>IFERROR(__xludf.DUMMYFUNCTION("""COMPUTED_VALUE"""),"G")</f>
        <v>G</v>
      </c>
      <c r="L62" s="2" t="str">
        <f>IFERROR(__xludf.DUMMYFUNCTION("""COMPUTED_VALUE"""),"J")</f>
        <v>J</v>
      </c>
      <c r="M62" s="2" t="str">
        <f>IFERROR(__xludf.DUMMYFUNCTION("""COMPUTED_VALUE"""),"W")</f>
        <v>W</v>
      </c>
      <c r="N62" s="2" t="str">
        <f>IFERROR(__xludf.DUMMYFUNCTION("""COMPUTED_VALUE"""),"m")</f>
        <v>m</v>
      </c>
      <c r="O62" s="2" t="str">
        <f>IFERROR(__xludf.DUMMYFUNCTION("""COMPUTED_VALUE"""),"R")</f>
        <v>R</v>
      </c>
      <c r="P62" s="2" t="str">
        <f>IFERROR(__xludf.DUMMYFUNCTION("""COMPUTED_VALUE"""),"m")</f>
        <v>m</v>
      </c>
      <c r="Q62" s="2" t="str">
        <f>IFERROR(__xludf.DUMMYFUNCTION("""COMPUTED_VALUE"""),"D")</f>
        <v>D</v>
      </c>
      <c r="R62" s="2" t="str">
        <f>IFERROR(__xludf.DUMMYFUNCTION("""COMPUTED_VALUE"""),"m")</f>
        <v>m</v>
      </c>
      <c r="S62" s="2" t="str">
        <f>IFERROR(__xludf.DUMMYFUNCTION("""COMPUTED_VALUE"""),"v")</f>
        <v>v</v>
      </c>
      <c r="T62" s="2" t="str">
        <f>IFERROR(__xludf.DUMMYFUNCTION("""COMPUTED_VALUE"""),"z")</f>
        <v>z</v>
      </c>
      <c r="U62" s="2" t="str">
        <f>IFERROR(__xludf.DUMMYFUNCTION("""COMPUTED_VALUE"""),"w")</f>
        <v>w</v>
      </c>
      <c r="V62" s="2" t="str">
        <f>IFERROR(__xludf.DUMMYFUNCTION("""COMPUTED_VALUE"""),"t")</f>
        <v>t</v>
      </c>
      <c r="W62" s="2" t="str">
        <f>IFERROR(__xludf.DUMMYFUNCTION("""COMPUTED_VALUE"""),"c")</f>
        <v>c</v>
      </c>
      <c r="X62" s="2" t="str">
        <f>IFERROR(__xludf.DUMMYFUNCTION("""COMPUTED_VALUE"""),"s")</f>
        <v>s</v>
      </c>
      <c r="Y62" s="2" t="str">
        <f>IFERROR(__xludf.DUMMYFUNCTION("""COMPUTED_VALUE"""),"c")</f>
        <v>c</v>
      </c>
      <c r="Z62" s="2" t="str">
        <f>IFERROR(__xludf.DUMMYFUNCTION("""COMPUTED_VALUE"""),"W")</f>
        <v>W</v>
      </c>
      <c r="AA62" s="2" t="str">
        <f>IFERROR(__xludf.DUMMYFUNCTION("""COMPUTED_VALUE"""),"t")</f>
        <v>t</v>
      </c>
      <c r="AB62" s="2" t="str">
        <f>IFERROR(__xludf.DUMMYFUNCTION("""COMPUTED_VALUE"""),"Q")</f>
        <v>Q</v>
      </c>
      <c r="AC62" s="2" t="str">
        <f>IFERROR(__xludf.DUMMYFUNCTION("""COMPUTED_VALUE"""),"z")</f>
        <v>z</v>
      </c>
      <c r="AD62" s="2" t="str">
        <f>IFERROR(__xludf.DUMMYFUNCTION("""COMPUTED_VALUE"""),"s")</f>
        <v>s</v>
      </c>
      <c r="AE62" s="2" t="str">
        <f>IFERROR(__xludf.DUMMYFUNCTION("""COMPUTED_VALUE"""),"r")</f>
        <v>r</v>
      </c>
      <c r="AF62" s="2" t="str">
        <f>IFERROR(__xludf.DUMMYFUNCTION("""COMPUTED_VALUE"""),"P")</f>
        <v>P</v>
      </c>
      <c r="AG62" s="2" t="str">
        <f>IFERROR(__xludf.DUMMYFUNCTION("""COMPUTED_VALUE"""),"s")</f>
        <v>s</v>
      </c>
      <c r="AH62" s="2" t="str">
        <f>IFERROR(__xludf.DUMMYFUNCTION("""COMPUTED_VALUE"""),"v")</f>
        <v>v</v>
      </c>
      <c r="AI62" s="2" t="str">
        <f>IFERROR(__xludf.DUMMYFUNCTION("""COMPUTED_VALUE"""),"H")</f>
        <v>H</v>
      </c>
      <c r="AJ62" s="2" t="str">
        <f>IFERROR(__xludf.DUMMYFUNCTION("""COMPUTED_VALUE"""),"c")</f>
        <v>c</v>
      </c>
    </row>
    <row r="63">
      <c r="A63" s="2" t="str">
        <f>IFERROR(__xludf.DUMMYFUNCTION("SPLIT(REGEXREPLACE(REGEXREPLACE(Sheet1!A63&amp;"""",""(?s)(.{1})"",""$1""&amp;CHAR(127)),""'"",""''""),CHAR(127))"),"D")</f>
        <v>D</v>
      </c>
      <c r="B63" s="2" t="str">
        <f>IFERROR(__xludf.DUMMYFUNCTION("""COMPUTED_VALUE"""),"b")</f>
        <v>b</v>
      </c>
      <c r="C63" s="2" t="str">
        <f>IFERROR(__xludf.DUMMYFUNCTION("""COMPUTED_VALUE"""),"J")</f>
        <v>J</v>
      </c>
      <c r="D63" s="2" t="str">
        <f>IFERROR(__xludf.DUMMYFUNCTION("""COMPUTED_VALUE"""),"d")</f>
        <v>d</v>
      </c>
      <c r="E63" s="2" t="str">
        <f>IFERROR(__xludf.DUMMYFUNCTION("""COMPUTED_VALUE"""),"N")</f>
        <v>N</v>
      </c>
      <c r="F63" s="2" t="str">
        <f>IFERROR(__xludf.DUMMYFUNCTION("""COMPUTED_VALUE"""),"p")</f>
        <v>p</v>
      </c>
      <c r="G63" s="2" t="str">
        <f>IFERROR(__xludf.DUMMYFUNCTION("""COMPUTED_VALUE"""),"J")</f>
        <v>J</v>
      </c>
      <c r="H63" s="2" t="str">
        <f>IFERROR(__xludf.DUMMYFUNCTION("""COMPUTED_VALUE"""),"S")</f>
        <v>S</v>
      </c>
      <c r="I63" s="2" t="str">
        <f>IFERROR(__xludf.DUMMYFUNCTION("""COMPUTED_VALUE"""),"n")</f>
        <v>n</v>
      </c>
      <c r="J63" s="2" t="str">
        <f>IFERROR(__xludf.DUMMYFUNCTION("""COMPUTED_VALUE"""),"M")</f>
        <v>M</v>
      </c>
      <c r="K63" s="2" t="str">
        <f>IFERROR(__xludf.DUMMYFUNCTION("""COMPUTED_VALUE"""),"S")</f>
        <v>S</v>
      </c>
      <c r="L63" s="2" t="str">
        <f>IFERROR(__xludf.DUMMYFUNCTION("""COMPUTED_VALUE"""),"J")</f>
        <v>J</v>
      </c>
      <c r="M63" s="2" t="str">
        <f>IFERROR(__xludf.DUMMYFUNCTION("""COMPUTED_VALUE"""),"m")</f>
        <v>m</v>
      </c>
      <c r="N63" s="2" t="str">
        <f>IFERROR(__xludf.DUMMYFUNCTION("""COMPUTED_VALUE"""),"p")</f>
        <v>p</v>
      </c>
      <c r="O63" s="2" t="str">
        <f>IFERROR(__xludf.DUMMYFUNCTION("""COMPUTED_VALUE"""),"S")</f>
        <v>S</v>
      </c>
      <c r="P63" s="2" t="str">
        <f>IFERROR(__xludf.DUMMYFUNCTION("""COMPUTED_VALUE"""),"S")</f>
        <v>S</v>
      </c>
      <c r="Q63" s="2" t="str">
        <f>IFERROR(__xludf.DUMMYFUNCTION("""COMPUTED_VALUE"""),"N")</f>
        <v>N</v>
      </c>
      <c r="R63" s="2" t="str">
        <f>IFERROR(__xludf.DUMMYFUNCTION("""COMPUTED_VALUE"""),"V")</f>
        <v>V</v>
      </c>
      <c r="S63" s="2" t="str">
        <f>IFERROR(__xludf.DUMMYFUNCTION("""COMPUTED_VALUE"""),"q")</f>
        <v>q</v>
      </c>
      <c r="T63" s="2" t="str">
        <f>IFERROR(__xludf.DUMMYFUNCTION("""COMPUTED_VALUE"""),"g")</f>
        <v>g</v>
      </c>
      <c r="U63" s="2" t="str">
        <f>IFERROR(__xludf.DUMMYFUNCTION("""COMPUTED_VALUE"""),"q")</f>
        <v>q</v>
      </c>
      <c r="V63" s="2" t="str">
        <f>IFERROR(__xludf.DUMMYFUNCTION("""COMPUTED_VALUE"""),"g")</f>
        <v>g</v>
      </c>
      <c r="W63" s="2" t="str">
        <f>IFERROR(__xludf.DUMMYFUNCTION("""COMPUTED_VALUE"""),"T")</f>
        <v>T</v>
      </c>
      <c r="X63" s="2" t="str">
        <f>IFERROR(__xludf.DUMMYFUNCTION("""COMPUTED_VALUE"""),"T")</f>
        <v>T</v>
      </c>
      <c r="Y63" s="2" t="str">
        <f>IFERROR(__xludf.DUMMYFUNCTION("""COMPUTED_VALUE"""),"F")</f>
        <v>F</v>
      </c>
      <c r="Z63" s="2" t="str">
        <f>IFERROR(__xludf.DUMMYFUNCTION("""COMPUTED_VALUE"""),"V")</f>
        <v>V</v>
      </c>
      <c r="AA63" s="2" t="str">
        <f>IFERROR(__xludf.DUMMYFUNCTION("""COMPUTED_VALUE"""),"Q")</f>
        <v>Q</v>
      </c>
      <c r="AB63" s="2" t="str">
        <f>IFERROR(__xludf.DUMMYFUNCTION("""COMPUTED_VALUE"""),"T")</f>
        <v>T</v>
      </c>
      <c r="AC63" s="2" t="str">
        <f>IFERROR(__xludf.DUMMYFUNCTION("""COMPUTED_VALUE"""),"F")</f>
        <v>F</v>
      </c>
      <c r="AD63" s="2" t="str">
        <f>IFERROR(__xludf.DUMMYFUNCTION("""COMPUTED_VALUE"""),"q")</f>
        <v>q</v>
      </c>
      <c r="AE63" s="2" t="str">
        <f>IFERROR(__xludf.DUMMYFUNCTION("""COMPUTED_VALUE"""),"d")</f>
        <v>d</v>
      </c>
      <c r="AF63" s="2" t="str">
        <f>IFERROR(__xludf.DUMMYFUNCTION("""COMPUTED_VALUE"""),"Z")</f>
        <v>Z</v>
      </c>
      <c r="AG63" s="2" t="str">
        <f>IFERROR(__xludf.DUMMYFUNCTION("""COMPUTED_VALUE"""),"L")</f>
        <v>L</v>
      </c>
      <c r="AH63" s="2" t="str">
        <f>IFERROR(__xludf.DUMMYFUNCTION("""COMPUTED_VALUE"""),"q")</f>
        <v>q</v>
      </c>
    </row>
    <row r="64">
      <c r="A64" s="2" t="str">
        <f>IFERROR(__xludf.DUMMYFUNCTION("SPLIT(REGEXREPLACE(REGEXREPLACE(Sheet1!A64&amp;"""",""(?s)(.{1})"",""$1""&amp;CHAR(127)),""'"",""''""),CHAR(127))"),"M")</f>
        <v>M</v>
      </c>
      <c r="B64" s="2" t="str">
        <f>IFERROR(__xludf.DUMMYFUNCTION("""COMPUTED_VALUE"""),"B")</f>
        <v>B</v>
      </c>
      <c r="C64" s="2" t="str">
        <f>IFERROR(__xludf.DUMMYFUNCTION("""COMPUTED_VALUE"""),"M")</f>
        <v>M</v>
      </c>
      <c r="D64" s="2" t="str">
        <f>IFERROR(__xludf.DUMMYFUNCTION("""COMPUTED_VALUE"""),"C")</f>
        <v>C</v>
      </c>
      <c r="E64" s="2" t="str">
        <f>IFERROR(__xludf.DUMMYFUNCTION("""COMPUTED_VALUE"""),"m")</f>
        <v>m</v>
      </c>
      <c r="F64" s="2" t="str">
        <f>IFERROR(__xludf.DUMMYFUNCTION("""COMPUTED_VALUE"""),"l")</f>
        <v>l</v>
      </c>
      <c r="G64" s="2" t="str">
        <f>IFERROR(__xludf.DUMMYFUNCTION("""COMPUTED_VALUE"""),"l")</f>
        <v>l</v>
      </c>
      <c r="H64" s="2" t="str">
        <f>IFERROR(__xludf.DUMMYFUNCTION("""COMPUTED_VALUE"""),"l")</f>
        <v>l</v>
      </c>
      <c r="I64" s="2" t="str">
        <f>IFERROR(__xludf.DUMMYFUNCTION("""COMPUTED_VALUE"""),"P")</f>
        <v>P</v>
      </c>
      <c r="J64" s="2" t="str">
        <f>IFERROR(__xludf.DUMMYFUNCTION("""COMPUTED_VALUE"""),"S")</f>
        <v>S</v>
      </c>
      <c r="K64" s="2" t="str">
        <f>IFERROR(__xludf.DUMMYFUNCTION("""COMPUTED_VALUE"""),"S")</f>
        <v>S</v>
      </c>
      <c r="L64" s="2" t="str">
        <f>IFERROR(__xludf.DUMMYFUNCTION("""COMPUTED_VALUE"""),"l")</f>
        <v>l</v>
      </c>
      <c r="M64" s="2" t="str">
        <f>IFERROR(__xludf.DUMMYFUNCTION("""COMPUTED_VALUE"""),"m")</f>
        <v>m</v>
      </c>
      <c r="N64" s="2" t="str">
        <f>IFERROR(__xludf.DUMMYFUNCTION("""COMPUTED_VALUE"""),"m")</f>
        <v>m</v>
      </c>
      <c r="O64" s="2" t="str">
        <f>IFERROR(__xludf.DUMMYFUNCTION("""COMPUTED_VALUE"""),"P")</f>
        <v>P</v>
      </c>
      <c r="P64" s="2" t="str">
        <f>IFERROR(__xludf.DUMMYFUNCTION("""COMPUTED_VALUE"""),"P")</f>
        <v>P</v>
      </c>
      <c r="Q64" s="2" t="str">
        <f>IFERROR(__xludf.DUMMYFUNCTION("""COMPUTED_VALUE"""),"j")</f>
        <v>j</v>
      </c>
      <c r="R64" s="2" t="str">
        <f>IFERROR(__xludf.DUMMYFUNCTION("""COMPUTED_VALUE"""),"C")</f>
        <v>C</v>
      </c>
      <c r="S64" s="2" t="str">
        <f>IFERROR(__xludf.DUMMYFUNCTION("""COMPUTED_VALUE"""),"M")</f>
        <v>M</v>
      </c>
      <c r="T64" s="2" t="str">
        <f>IFERROR(__xludf.DUMMYFUNCTION("""COMPUTED_VALUE"""),"p")</f>
        <v>p</v>
      </c>
      <c r="U64" s="2" t="str">
        <f>IFERROR(__xludf.DUMMYFUNCTION("""COMPUTED_VALUE"""),"P")</f>
        <v>P</v>
      </c>
      <c r="V64" s="2" t="str">
        <f>IFERROR(__xludf.DUMMYFUNCTION("""COMPUTED_VALUE"""),"g")</f>
        <v>g</v>
      </c>
      <c r="W64" s="2" t="str">
        <f>IFERROR(__xludf.DUMMYFUNCTION("""COMPUTED_VALUE"""),"g")</f>
        <v>g</v>
      </c>
      <c r="X64" s="2" t="str">
        <f>IFERROR(__xludf.DUMMYFUNCTION("""COMPUTED_VALUE"""),"g")</f>
        <v>g</v>
      </c>
      <c r="Y64" s="2" t="str">
        <f>IFERROR(__xludf.DUMMYFUNCTION("""COMPUTED_VALUE"""),"J")</f>
        <v>J</v>
      </c>
      <c r="Z64" s="2" t="str">
        <f>IFERROR(__xludf.DUMMYFUNCTION("""COMPUTED_VALUE"""),"c")</f>
        <v>c</v>
      </c>
      <c r="AA64" s="2" t="str">
        <f>IFERROR(__xludf.DUMMYFUNCTION("""COMPUTED_VALUE"""),"n")</f>
        <v>n</v>
      </c>
      <c r="AB64" s="2" t="str">
        <f>IFERROR(__xludf.DUMMYFUNCTION("""COMPUTED_VALUE"""),"Z")</f>
        <v>Z</v>
      </c>
      <c r="AC64" s="2" t="str">
        <f>IFERROR(__xludf.DUMMYFUNCTION("""COMPUTED_VALUE"""),"g")</f>
        <v>g</v>
      </c>
      <c r="AD64" s="2" t="str">
        <f>IFERROR(__xludf.DUMMYFUNCTION("""COMPUTED_VALUE"""),"n")</f>
        <v>n</v>
      </c>
      <c r="AE64" s="2" t="str">
        <f>IFERROR(__xludf.DUMMYFUNCTION("""COMPUTED_VALUE"""),"t")</f>
        <v>t</v>
      </c>
      <c r="AF64" s="2" t="str">
        <f>IFERROR(__xludf.DUMMYFUNCTION("""COMPUTED_VALUE"""),"J")</f>
        <v>J</v>
      </c>
      <c r="AG64" s="2" t="str">
        <f>IFERROR(__xludf.DUMMYFUNCTION("""COMPUTED_VALUE"""),"s")</f>
        <v>s</v>
      </c>
      <c r="AH64" s="2" t="str">
        <f>IFERROR(__xludf.DUMMYFUNCTION("""COMPUTED_VALUE"""),"D")</f>
        <v>D</v>
      </c>
      <c r="AI64" s="2" t="str">
        <f>IFERROR(__xludf.DUMMYFUNCTION("""COMPUTED_VALUE"""),"v")</f>
        <v>v</v>
      </c>
      <c r="AJ64" s="2" t="str">
        <f>IFERROR(__xludf.DUMMYFUNCTION("""COMPUTED_VALUE"""),"H")</f>
        <v>H</v>
      </c>
      <c r="AK64" s="2" t="str">
        <f>IFERROR(__xludf.DUMMYFUNCTION("""COMPUTED_VALUE"""),"s")</f>
        <v>s</v>
      </c>
      <c r="AL64" s="2" t="str">
        <f>IFERROR(__xludf.DUMMYFUNCTION("""COMPUTED_VALUE"""),"D")</f>
        <v>D</v>
      </c>
      <c r="AM64" s="2" t="str">
        <f>IFERROR(__xludf.DUMMYFUNCTION("""COMPUTED_VALUE"""),"Z")</f>
        <v>Z</v>
      </c>
      <c r="AN64" s="2" t="str">
        <f>IFERROR(__xludf.DUMMYFUNCTION("""COMPUTED_VALUE"""),"t")</f>
        <v>t</v>
      </c>
    </row>
    <row r="65">
      <c r="A65" s="2" t="str">
        <f>IFERROR(__xludf.DUMMYFUNCTION("SPLIT(REGEXREPLACE(REGEXREPLACE(Sheet1!A65&amp;"""",""(?s)(.{1})"",""$1""&amp;CHAR(127)),""'"",""''""),CHAR(127))"),"h")</f>
        <v>h</v>
      </c>
      <c r="B65" s="2" t="str">
        <f>IFERROR(__xludf.DUMMYFUNCTION("""COMPUTED_VALUE"""),"r")</f>
        <v>r</v>
      </c>
      <c r="C65" s="2" t="str">
        <f>IFERROR(__xludf.DUMMYFUNCTION("""COMPUTED_VALUE"""),"N")</f>
        <v>N</v>
      </c>
      <c r="D65" s="2" t="str">
        <f>IFERROR(__xludf.DUMMYFUNCTION("""COMPUTED_VALUE"""),"z")</f>
        <v>z</v>
      </c>
      <c r="E65" s="2" t="str">
        <f>IFERROR(__xludf.DUMMYFUNCTION("""COMPUTED_VALUE"""),"h")</f>
        <v>h</v>
      </c>
      <c r="F65" s="2" t="str">
        <f>IFERROR(__xludf.DUMMYFUNCTION("""COMPUTED_VALUE"""),"r")</f>
        <v>r</v>
      </c>
      <c r="G65" s="2" t="str">
        <f>IFERROR(__xludf.DUMMYFUNCTION("""COMPUTED_VALUE"""),"R")</f>
        <v>R</v>
      </c>
      <c r="H65" s="2" t="str">
        <f>IFERROR(__xludf.DUMMYFUNCTION("""COMPUTED_VALUE"""),"N")</f>
        <v>N</v>
      </c>
      <c r="I65" s="2" t="str">
        <f>IFERROR(__xludf.DUMMYFUNCTION("""COMPUTED_VALUE"""),"b")</f>
        <v>b</v>
      </c>
      <c r="J65" s="2" t="str">
        <f>IFERROR(__xludf.DUMMYFUNCTION("""COMPUTED_VALUE"""),"r")</f>
        <v>r</v>
      </c>
      <c r="K65" s="2" t="str">
        <f>IFERROR(__xludf.DUMMYFUNCTION("""COMPUTED_VALUE"""),"h")</f>
        <v>h</v>
      </c>
      <c r="L65" s="2" t="str">
        <f>IFERROR(__xludf.DUMMYFUNCTION("""COMPUTED_VALUE"""),"b")</f>
        <v>b</v>
      </c>
      <c r="M65" s="2" t="str">
        <f>IFERROR(__xludf.DUMMYFUNCTION("""COMPUTED_VALUE"""),"G")</f>
        <v>G</v>
      </c>
      <c r="N65" s="2" t="str">
        <f>IFERROR(__xludf.DUMMYFUNCTION("""COMPUTED_VALUE"""),"R")</f>
        <v>R</v>
      </c>
      <c r="O65" s="2" t="str">
        <f>IFERROR(__xludf.DUMMYFUNCTION("""COMPUTED_VALUE"""),"b")</f>
        <v>b</v>
      </c>
      <c r="P65" s="2" t="str">
        <f>IFERROR(__xludf.DUMMYFUNCTION("""COMPUTED_VALUE"""),"f")</f>
        <v>f</v>
      </c>
      <c r="Q65" s="2" t="str">
        <f>IFERROR(__xludf.DUMMYFUNCTION("""COMPUTED_VALUE"""),"p")</f>
        <v>p</v>
      </c>
      <c r="R65" s="2" t="str">
        <f>IFERROR(__xludf.DUMMYFUNCTION("""COMPUTED_VALUE"""),"V")</f>
        <v>V</v>
      </c>
      <c r="S65" s="2" t="str">
        <f>IFERROR(__xludf.DUMMYFUNCTION("""COMPUTED_VALUE"""),"L")</f>
        <v>L</v>
      </c>
      <c r="T65" s="2" t="str">
        <f>IFERROR(__xludf.DUMMYFUNCTION("""COMPUTED_VALUE"""),"R")</f>
        <v>R</v>
      </c>
      <c r="U65" s="2" t="str">
        <f>IFERROR(__xludf.DUMMYFUNCTION("""COMPUTED_VALUE"""),"G")</f>
        <v>G</v>
      </c>
      <c r="V65" s="2" t="str">
        <f>IFERROR(__xludf.DUMMYFUNCTION("""COMPUTED_VALUE"""),"N")</f>
        <v>N</v>
      </c>
      <c r="W65" s="2" t="str">
        <f>IFERROR(__xludf.DUMMYFUNCTION("""COMPUTED_VALUE"""),"q")</f>
        <v>q</v>
      </c>
      <c r="X65" s="2" t="str">
        <f>IFERROR(__xludf.DUMMYFUNCTION("""COMPUTED_VALUE"""),"q")</f>
        <v>q</v>
      </c>
      <c r="Y65" s="2" t="str">
        <f>IFERROR(__xludf.DUMMYFUNCTION("""COMPUTED_VALUE"""),"n")</f>
        <v>n</v>
      </c>
      <c r="Z65" s="2" t="str">
        <f>IFERROR(__xludf.DUMMYFUNCTION("""COMPUTED_VALUE"""),"g")</f>
        <v>g</v>
      </c>
      <c r="AA65" s="2" t="str">
        <f>IFERROR(__xludf.DUMMYFUNCTION("""COMPUTED_VALUE"""),"v")</f>
        <v>v</v>
      </c>
      <c r="AB65" s="2" t="str">
        <f>IFERROR(__xludf.DUMMYFUNCTION("""COMPUTED_VALUE"""),"n")</f>
        <v>n</v>
      </c>
      <c r="AC65" s="2" t="str">
        <f>IFERROR(__xludf.DUMMYFUNCTION("""COMPUTED_VALUE"""),"t")</f>
        <v>t</v>
      </c>
      <c r="AD65" s="2" t="str">
        <f>IFERROR(__xludf.DUMMYFUNCTION("""COMPUTED_VALUE"""),"t")</f>
        <v>t</v>
      </c>
      <c r="AE65" s="2" t="str">
        <f>IFERROR(__xludf.DUMMYFUNCTION("""COMPUTED_VALUE"""),"n")</f>
        <v>n</v>
      </c>
      <c r="AF65" s="2" t="str">
        <f>IFERROR(__xludf.DUMMYFUNCTION("""COMPUTED_VALUE"""),"g")</f>
        <v>g</v>
      </c>
      <c r="AG65" s="2" t="str">
        <f>IFERROR(__xludf.DUMMYFUNCTION("""COMPUTED_VALUE"""),"J")</f>
        <v>J</v>
      </c>
      <c r="AH65" s="2" t="str">
        <f>IFERROR(__xludf.DUMMYFUNCTION("""COMPUTED_VALUE"""),"c")</f>
        <v>c</v>
      </c>
      <c r="AI65" s="2" t="str">
        <f>IFERROR(__xludf.DUMMYFUNCTION("""COMPUTED_VALUE"""),"t")</f>
        <v>t</v>
      </c>
      <c r="AJ65" s="2" t="str">
        <f>IFERROR(__xludf.DUMMYFUNCTION("""COMPUTED_VALUE"""),"g")</f>
        <v>g</v>
      </c>
      <c r="AK65" s="2" t="str">
        <f>IFERROR(__xludf.DUMMYFUNCTION("""COMPUTED_VALUE"""),"D")</f>
        <v>D</v>
      </c>
      <c r="AL65" s="2" t="str">
        <f>IFERROR(__xludf.DUMMYFUNCTION("""COMPUTED_VALUE"""),"Z")</f>
        <v>Z</v>
      </c>
      <c r="AM65" s="2" t="str">
        <f>IFERROR(__xludf.DUMMYFUNCTION("""COMPUTED_VALUE"""),"J")</f>
        <v>J</v>
      </c>
      <c r="AN65" s="2" t="str">
        <f>IFERROR(__xludf.DUMMYFUNCTION("""COMPUTED_VALUE"""),"G")</f>
        <v>G</v>
      </c>
      <c r="AO65" s="2" t="str">
        <f>IFERROR(__xludf.DUMMYFUNCTION("""COMPUTED_VALUE"""),"c")</f>
        <v>c</v>
      </c>
      <c r="AP65" s="2" t="str">
        <f>IFERROR(__xludf.DUMMYFUNCTION("""COMPUTED_VALUE"""),"Z")</f>
        <v>Z</v>
      </c>
      <c r="AQ65" s="2" t="str">
        <f>IFERROR(__xludf.DUMMYFUNCTION("""COMPUTED_VALUE"""),"v")</f>
        <v>v</v>
      </c>
      <c r="AR65" s="2" t="str">
        <f>IFERROR(__xludf.DUMMYFUNCTION("""COMPUTED_VALUE"""),"H")</f>
        <v>H</v>
      </c>
      <c r="AS65" s="2" t="str">
        <f>IFERROR(__xludf.DUMMYFUNCTION("""COMPUTED_VALUE"""),"v")</f>
        <v>v</v>
      </c>
      <c r="AT65" s="2" t="str">
        <f>IFERROR(__xludf.DUMMYFUNCTION("""COMPUTED_VALUE"""),"Z")</f>
        <v>Z</v>
      </c>
      <c r="AU65" s="2" t="str">
        <f>IFERROR(__xludf.DUMMYFUNCTION("""COMPUTED_VALUE"""),"n")</f>
        <v>n</v>
      </c>
      <c r="AV65" s="2" t="str">
        <f>IFERROR(__xludf.DUMMYFUNCTION("""COMPUTED_VALUE"""),"c")</f>
        <v>c</v>
      </c>
    </row>
    <row r="66">
      <c r="A66" s="2" t="str">
        <f>IFERROR(__xludf.DUMMYFUNCTION("SPLIT(REGEXREPLACE(REGEXREPLACE(Sheet1!A66&amp;"""",""(?s)(.{1})"",""$1""&amp;CHAR(127)),""'"",""''""),CHAR(127))"),"L")</f>
        <v>L</v>
      </c>
      <c r="B66" s="2" t="str">
        <f>IFERROR(__xludf.DUMMYFUNCTION("""COMPUTED_VALUE"""),"T")</f>
        <v>T</v>
      </c>
      <c r="C66" s="2" t="str">
        <f>IFERROR(__xludf.DUMMYFUNCTION("""COMPUTED_VALUE"""),"T")</f>
        <v>T</v>
      </c>
      <c r="D66" s="2" t="str">
        <f>IFERROR(__xludf.DUMMYFUNCTION("""COMPUTED_VALUE"""),"z")</f>
        <v>z</v>
      </c>
      <c r="E66" s="2" t="str">
        <f>IFERROR(__xludf.DUMMYFUNCTION("""COMPUTED_VALUE"""),"V")</f>
        <v>V</v>
      </c>
      <c r="F66" s="2" t="str">
        <f>IFERROR(__xludf.DUMMYFUNCTION("""COMPUTED_VALUE"""),"q")</f>
        <v>q</v>
      </c>
      <c r="G66" s="2" t="str">
        <f>IFERROR(__xludf.DUMMYFUNCTION("""COMPUTED_VALUE"""),"p")</f>
        <v>p</v>
      </c>
      <c r="H66" s="2" t="str">
        <f>IFERROR(__xludf.DUMMYFUNCTION("""COMPUTED_VALUE"""),"p")</f>
        <v>p</v>
      </c>
      <c r="I66" s="2" t="str">
        <f>IFERROR(__xludf.DUMMYFUNCTION("""COMPUTED_VALUE"""),"S")</f>
        <v>S</v>
      </c>
      <c r="J66" s="2" t="str">
        <f>IFERROR(__xludf.DUMMYFUNCTION("""COMPUTED_VALUE"""),"m")</f>
        <v>m</v>
      </c>
      <c r="K66" s="2" t="str">
        <f>IFERROR(__xludf.DUMMYFUNCTION("""COMPUTED_VALUE"""),"w")</f>
        <v>w</v>
      </c>
      <c r="L66" s="2" t="str">
        <f>IFERROR(__xludf.DUMMYFUNCTION("""COMPUTED_VALUE"""),"d")</f>
        <v>d</v>
      </c>
      <c r="M66" s="2" t="str">
        <f>IFERROR(__xludf.DUMMYFUNCTION("""COMPUTED_VALUE"""),"T")</f>
        <v>T</v>
      </c>
      <c r="N66" s="2" t="str">
        <f>IFERROR(__xludf.DUMMYFUNCTION("""COMPUTED_VALUE"""),"m")</f>
        <v>m</v>
      </c>
      <c r="O66" s="2" t="str">
        <f>IFERROR(__xludf.DUMMYFUNCTION("""COMPUTED_VALUE"""),"Q")</f>
        <v>Q</v>
      </c>
      <c r="P66" s="2" t="str">
        <f>IFERROR(__xludf.DUMMYFUNCTION("""COMPUTED_VALUE"""),"W")</f>
        <v>W</v>
      </c>
    </row>
    <row r="67">
      <c r="A67" s="2" t="str">
        <f>IFERROR(__xludf.DUMMYFUNCTION("SPLIT(REGEXREPLACE(REGEXREPLACE(Sheet1!A67&amp;"""",""(?s)(.{1})"",""$1""&amp;CHAR(127)),""'"",""''""),CHAR(127))"),"m")</f>
        <v>m</v>
      </c>
      <c r="B67" s="2" t="str">
        <f>IFERROR(__xludf.DUMMYFUNCTION("""COMPUTED_VALUE"""),"m")</f>
        <v>m</v>
      </c>
      <c r="C67" s="2" t="str">
        <f>IFERROR(__xludf.DUMMYFUNCTION("""COMPUTED_VALUE"""),"l")</f>
        <v>l</v>
      </c>
      <c r="D67" s="2" t="str">
        <f>IFERROR(__xludf.DUMMYFUNCTION("""COMPUTED_VALUE"""),"B")</f>
        <v>B</v>
      </c>
      <c r="E67" s="2" t="str">
        <f>IFERROR(__xludf.DUMMYFUNCTION("""COMPUTED_VALUE"""),"Q")</f>
        <v>Q</v>
      </c>
      <c r="F67" s="2" t="str">
        <f>IFERROR(__xludf.DUMMYFUNCTION("""COMPUTED_VALUE"""),"m")</f>
        <v>m</v>
      </c>
      <c r="G67" s="2" t="str">
        <f>IFERROR(__xludf.DUMMYFUNCTION("""COMPUTED_VALUE"""),"L")</f>
        <v>L</v>
      </c>
      <c r="H67" s="2" t="str">
        <f>IFERROR(__xludf.DUMMYFUNCTION("""COMPUTED_VALUE"""),"b")</f>
        <v>b</v>
      </c>
      <c r="I67" s="2" t="str">
        <f>IFERROR(__xludf.DUMMYFUNCTION("""COMPUTED_VALUE"""),"s")</f>
        <v>s</v>
      </c>
      <c r="J67" s="2" t="str">
        <f>IFERROR(__xludf.DUMMYFUNCTION("""COMPUTED_VALUE"""),"b")</f>
        <v>b</v>
      </c>
      <c r="K67" s="2" t="str">
        <f>IFERROR(__xludf.DUMMYFUNCTION("""COMPUTED_VALUE"""),"m")</f>
        <v>m</v>
      </c>
      <c r="L67" s="2" t="str">
        <f>IFERROR(__xludf.DUMMYFUNCTION("""COMPUTED_VALUE"""),"R")</f>
        <v>R</v>
      </c>
      <c r="M67" s="2" t="str">
        <f>IFERROR(__xludf.DUMMYFUNCTION("""COMPUTED_VALUE"""),"n")</f>
        <v>n</v>
      </c>
      <c r="N67" s="2" t="str">
        <f>IFERROR(__xludf.DUMMYFUNCTION("""COMPUTED_VALUE"""),"F")</f>
        <v>F</v>
      </c>
      <c r="O67" s="2" t="str">
        <f>IFERROR(__xludf.DUMMYFUNCTION("""COMPUTED_VALUE"""),"n")</f>
        <v>n</v>
      </c>
      <c r="P67" s="2" t="str">
        <f>IFERROR(__xludf.DUMMYFUNCTION("""COMPUTED_VALUE"""),"w")</f>
        <v>w</v>
      </c>
      <c r="Q67" s="2" t="str">
        <f>IFERROR(__xludf.DUMMYFUNCTION("""COMPUTED_VALUE"""),"l")</f>
        <v>l</v>
      </c>
      <c r="R67" s="2" t="str">
        <f>IFERROR(__xludf.DUMMYFUNCTION("""COMPUTED_VALUE"""),"q")</f>
        <v>q</v>
      </c>
      <c r="S67" s="2" t="str">
        <f>IFERROR(__xludf.DUMMYFUNCTION("""COMPUTED_VALUE"""),"q")</f>
        <v>q</v>
      </c>
      <c r="T67" s="2" t="str">
        <f>IFERROR(__xludf.DUMMYFUNCTION("""COMPUTED_VALUE"""),"p")</f>
        <v>p</v>
      </c>
      <c r="U67" s="2" t="str">
        <f>IFERROR(__xludf.DUMMYFUNCTION("""COMPUTED_VALUE"""),"r")</f>
        <v>r</v>
      </c>
      <c r="V67" s="2" t="str">
        <f>IFERROR(__xludf.DUMMYFUNCTION("""COMPUTED_VALUE"""),"F")</f>
        <v>F</v>
      </c>
    </row>
    <row r="68">
      <c r="A68" s="2" t="str">
        <f>IFERROR(__xludf.DUMMYFUNCTION("SPLIT(REGEXREPLACE(REGEXREPLACE(Sheet1!A68&amp;"""",""(?s)(.{1})"",""$1""&amp;CHAR(127)),""'"",""''""),CHAR(127))"),"d")</f>
        <v>d</v>
      </c>
      <c r="B68" s="2" t="str">
        <f>IFERROR(__xludf.DUMMYFUNCTION("""COMPUTED_VALUE"""),"Z")</f>
        <v>Z</v>
      </c>
      <c r="C68" s="2" t="str">
        <f>IFERROR(__xludf.DUMMYFUNCTION("""COMPUTED_VALUE"""),"S")</f>
        <v>S</v>
      </c>
      <c r="D68" s="2" t="str">
        <f>IFERROR(__xludf.DUMMYFUNCTION("""COMPUTED_VALUE"""),"c")</f>
        <v>c</v>
      </c>
      <c r="E68" s="2" t="str">
        <f>IFERROR(__xludf.DUMMYFUNCTION("""COMPUTED_VALUE"""),"Z")</f>
        <v>Z</v>
      </c>
      <c r="F68" s="2" t="str">
        <f>IFERROR(__xludf.DUMMYFUNCTION("""COMPUTED_VALUE"""),"S")</f>
        <v>S</v>
      </c>
      <c r="G68" s="2" t="str">
        <f>IFERROR(__xludf.DUMMYFUNCTION("""COMPUTED_VALUE"""),"Z")</f>
        <v>Z</v>
      </c>
      <c r="H68" s="2" t="str">
        <f>IFERROR(__xludf.DUMMYFUNCTION("""COMPUTED_VALUE"""),"S")</f>
        <v>S</v>
      </c>
      <c r="I68" s="2" t="str">
        <f>IFERROR(__xludf.DUMMYFUNCTION("""COMPUTED_VALUE"""),"d")</f>
        <v>d</v>
      </c>
      <c r="J68" s="2" t="str">
        <f>IFERROR(__xludf.DUMMYFUNCTION("""COMPUTED_VALUE"""),"H")</f>
        <v>H</v>
      </c>
      <c r="K68" s="2" t="str">
        <f>IFERROR(__xludf.DUMMYFUNCTION("""COMPUTED_VALUE"""),"c")</f>
        <v>c</v>
      </c>
      <c r="L68" s="2" t="str">
        <f>IFERROR(__xludf.DUMMYFUNCTION("""COMPUTED_VALUE"""),"N")</f>
        <v>N</v>
      </c>
      <c r="M68" s="2" t="str">
        <f>IFERROR(__xludf.DUMMYFUNCTION("""COMPUTED_VALUE"""),"M")</f>
        <v>M</v>
      </c>
      <c r="N68" s="2" t="str">
        <f>IFERROR(__xludf.DUMMYFUNCTION("""COMPUTED_VALUE"""),"D")</f>
        <v>D</v>
      </c>
      <c r="O68" s="2" t="str">
        <f>IFERROR(__xludf.DUMMYFUNCTION("""COMPUTED_VALUE"""),"c")</f>
        <v>c</v>
      </c>
      <c r="P68" s="2" t="str">
        <f>IFERROR(__xludf.DUMMYFUNCTION("""COMPUTED_VALUE"""),"J")</f>
        <v>J</v>
      </c>
      <c r="Q68" s="2" t="str">
        <f>IFERROR(__xludf.DUMMYFUNCTION("""COMPUTED_VALUE"""),"w")</f>
        <v>w</v>
      </c>
      <c r="R68" s="2" t="str">
        <f>IFERROR(__xludf.DUMMYFUNCTION("""COMPUTED_VALUE"""),"L")</f>
        <v>L</v>
      </c>
      <c r="S68" s="2" t="str">
        <f>IFERROR(__xludf.DUMMYFUNCTION("""COMPUTED_VALUE"""),"q")</f>
        <v>q</v>
      </c>
      <c r="T68" s="2" t="str">
        <f>IFERROR(__xludf.DUMMYFUNCTION("""COMPUTED_VALUE"""),"R")</f>
        <v>R</v>
      </c>
      <c r="U68" s="2" t="str">
        <f>IFERROR(__xludf.DUMMYFUNCTION("""COMPUTED_VALUE"""),"f")</f>
        <v>f</v>
      </c>
      <c r="V68" s="2" t="str">
        <f>IFERROR(__xludf.DUMMYFUNCTION("""COMPUTED_VALUE"""),"p")</f>
        <v>p</v>
      </c>
      <c r="W68" s="2" t="str">
        <f>IFERROR(__xludf.DUMMYFUNCTION("""COMPUTED_VALUE"""),"p")</f>
        <v>p</v>
      </c>
      <c r="X68" s="2" t="str">
        <f>IFERROR(__xludf.DUMMYFUNCTION("""COMPUTED_VALUE"""),"z")</f>
        <v>z</v>
      </c>
      <c r="Y68" s="2" t="str">
        <f>IFERROR(__xludf.DUMMYFUNCTION("""COMPUTED_VALUE"""),"p")</f>
        <v>p</v>
      </c>
      <c r="Z68" s="2" t="str">
        <f>IFERROR(__xludf.DUMMYFUNCTION("""COMPUTED_VALUE"""),"z")</f>
        <v>z</v>
      </c>
      <c r="AA68" s="2" t="str">
        <f>IFERROR(__xludf.DUMMYFUNCTION("""COMPUTED_VALUE"""),"f")</f>
        <v>f</v>
      </c>
      <c r="AB68" s="2" t="str">
        <f>IFERROR(__xludf.DUMMYFUNCTION("""COMPUTED_VALUE"""),"T")</f>
        <v>T</v>
      </c>
      <c r="AC68" s="2" t="str">
        <f>IFERROR(__xludf.DUMMYFUNCTION("""COMPUTED_VALUE"""),"p")</f>
        <v>p</v>
      </c>
      <c r="AD68" s="2" t="str">
        <f>IFERROR(__xludf.DUMMYFUNCTION("""COMPUTED_VALUE"""),"H")</f>
        <v>H</v>
      </c>
      <c r="AE68" s="2" t="str">
        <f>IFERROR(__xludf.DUMMYFUNCTION("""COMPUTED_VALUE"""),"f")</f>
        <v>f</v>
      </c>
      <c r="AF68" s="2" t="str">
        <f>IFERROR(__xludf.DUMMYFUNCTION("""COMPUTED_VALUE"""),"F")</f>
        <v>F</v>
      </c>
    </row>
    <row r="69">
      <c r="A69" s="2" t="str">
        <f>IFERROR(__xludf.DUMMYFUNCTION("SPLIT(REGEXREPLACE(REGEXREPLACE(Sheet1!A69&amp;"""",""(?s)(.{1})"",""$1""&amp;CHAR(127)),""'"",""''""),CHAR(127))"),"J")</f>
        <v>J</v>
      </c>
      <c r="B69" s="2" t="str">
        <f>IFERROR(__xludf.DUMMYFUNCTION("""COMPUTED_VALUE"""),"L")</f>
        <v>L</v>
      </c>
      <c r="C69" s="2" t="str">
        <f>IFERROR(__xludf.DUMMYFUNCTION("""COMPUTED_VALUE"""),"W")</f>
        <v>W</v>
      </c>
      <c r="D69" s="2" t="str">
        <f>IFERROR(__xludf.DUMMYFUNCTION("""COMPUTED_VALUE"""),"J")</f>
        <v>J</v>
      </c>
      <c r="E69" s="2" t="str">
        <f>IFERROR(__xludf.DUMMYFUNCTION("""COMPUTED_VALUE"""),"L")</f>
        <v>L</v>
      </c>
      <c r="F69" s="2" t="str">
        <f>IFERROR(__xludf.DUMMYFUNCTION("""COMPUTED_VALUE"""),"J")</f>
        <v>J</v>
      </c>
      <c r="G69" s="2" t="str">
        <f>IFERROR(__xludf.DUMMYFUNCTION("""COMPUTED_VALUE"""),"J")</f>
        <v>J</v>
      </c>
      <c r="H69" s="2" t="str">
        <f>IFERROR(__xludf.DUMMYFUNCTION("""COMPUTED_VALUE"""),"J")</f>
        <v>J</v>
      </c>
      <c r="I69" s="2" t="str">
        <f>IFERROR(__xludf.DUMMYFUNCTION("""COMPUTED_VALUE"""),"d")</f>
        <v>d</v>
      </c>
      <c r="J69" s="2" t="str">
        <f>IFERROR(__xludf.DUMMYFUNCTION("""COMPUTED_VALUE"""),"M")</f>
        <v>M</v>
      </c>
      <c r="K69" s="2" t="str">
        <f>IFERROR(__xludf.DUMMYFUNCTION("""COMPUTED_VALUE"""),"m")</f>
        <v>m</v>
      </c>
      <c r="L69" s="2" t="str">
        <f>IFERROR(__xludf.DUMMYFUNCTION("""COMPUTED_VALUE"""),"G")</f>
        <v>G</v>
      </c>
      <c r="M69" s="2" t="str">
        <f>IFERROR(__xludf.DUMMYFUNCTION("""COMPUTED_VALUE"""),"t")</f>
        <v>t</v>
      </c>
      <c r="N69" s="2" t="str">
        <f>IFERROR(__xludf.DUMMYFUNCTION("""COMPUTED_VALUE"""),"g")</f>
        <v>g</v>
      </c>
      <c r="O69" s="2" t="str">
        <f>IFERROR(__xludf.DUMMYFUNCTION("""COMPUTED_VALUE"""),"C")</f>
        <v>C</v>
      </c>
      <c r="P69" s="2" t="str">
        <f>IFERROR(__xludf.DUMMYFUNCTION("""COMPUTED_VALUE"""),"W")</f>
        <v>W</v>
      </c>
      <c r="Q69" s="2" t="str">
        <f>IFERROR(__xludf.DUMMYFUNCTION("""COMPUTED_VALUE"""),"j")</f>
        <v>j</v>
      </c>
      <c r="R69" s="2" t="str">
        <f>IFERROR(__xludf.DUMMYFUNCTION("""COMPUTED_VALUE"""),"Q")</f>
        <v>Q</v>
      </c>
      <c r="S69" s="2" t="str">
        <f>IFERROR(__xludf.DUMMYFUNCTION("""COMPUTED_VALUE"""),"j")</f>
        <v>j</v>
      </c>
      <c r="T69" s="2" t="str">
        <f>IFERROR(__xludf.DUMMYFUNCTION("""COMPUTED_VALUE"""),"t")</f>
        <v>t</v>
      </c>
    </row>
    <row r="70">
      <c r="A70" s="2" t="str">
        <f>IFERROR(__xludf.DUMMYFUNCTION("SPLIT(REGEXREPLACE(REGEXREPLACE(Sheet1!A70&amp;"""",""(?s)(.{1})"",""$1""&amp;CHAR(127)),""'"",""''""),CHAR(127))"),"P")</f>
        <v>P</v>
      </c>
      <c r="B70" s="2" t="str">
        <f>IFERROR(__xludf.DUMMYFUNCTION("""COMPUTED_VALUE"""),"P")</f>
        <v>P</v>
      </c>
      <c r="C70" s="2" t="str">
        <f>IFERROR(__xludf.DUMMYFUNCTION("""COMPUTED_VALUE"""),"M")</f>
        <v>M</v>
      </c>
      <c r="D70" s="2" t="str">
        <f>IFERROR(__xludf.DUMMYFUNCTION("""COMPUTED_VALUE"""),"z")</f>
        <v>z</v>
      </c>
      <c r="E70" s="2" t="str">
        <f>IFERROR(__xludf.DUMMYFUNCTION("""COMPUTED_VALUE"""),"p")</f>
        <v>p</v>
      </c>
      <c r="F70" s="2" t="str">
        <f>IFERROR(__xludf.DUMMYFUNCTION("""COMPUTED_VALUE"""),"V")</f>
        <v>V</v>
      </c>
      <c r="G70" s="2" t="str">
        <f>IFERROR(__xludf.DUMMYFUNCTION("""COMPUTED_VALUE"""),"D")</f>
        <v>D</v>
      </c>
      <c r="H70" s="2" t="str">
        <f>IFERROR(__xludf.DUMMYFUNCTION("""COMPUTED_VALUE"""),"b")</f>
        <v>b</v>
      </c>
      <c r="I70" s="2" t="str">
        <f>IFERROR(__xludf.DUMMYFUNCTION("""COMPUTED_VALUE"""),"l")</f>
        <v>l</v>
      </c>
      <c r="J70" s="2" t="str">
        <f>IFERROR(__xludf.DUMMYFUNCTION("""COMPUTED_VALUE"""),"w")</f>
        <v>w</v>
      </c>
      <c r="K70" s="2" t="str">
        <f>IFERROR(__xludf.DUMMYFUNCTION("""COMPUTED_VALUE"""),"G")</f>
        <v>G</v>
      </c>
      <c r="L70" s="2" t="str">
        <f>IFERROR(__xludf.DUMMYFUNCTION("""COMPUTED_VALUE"""),"V")</f>
        <v>V</v>
      </c>
      <c r="M70" s="2" t="str">
        <f>IFERROR(__xludf.DUMMYFUNCTION("""COMPUTED_VALUE"""),"M")</f>
        <v>M</v>
      </c>
      <c r="N70" s="2" t="str">
        <f>IFERROR(__xludf.DUMMYFUNCTION("""COMPUTED_VALUE"""),"M")</f>
        <v>M</v>
      </c>
      <c r="O70" s="2" t="str">
        <f>IFERROR(__xludf.DUMMYFUNCTION("""COMPUTED_VALUE"""),"z")</f>
        <v>z</v>
      </c>
      <c r="P70" s="2" t="str">
        <f>IFERROR(__xludf.DUMMYFUNCTION("""COMPUTED_VALUE"""),"D")</f>
        <v>D</v>
      </c>
      <c r="Q70" s="2" t="str">
        <f>IFERROR(__xludf.DUMMYFUNCTION("""COMPUTED_VALUE"""),"L")</f>
        <v>L</v>
      </c>
      <c r="R70" s="2" t="str">
        <f>IFERROR(__xludf.DUMMYFUNCTION("""COMPUTED_VALUE"""),"L")</f>
        <v>L</v>
      </c>
      <c r="S70" s="2" t="str">
        <f>IFERROR(__xludf.DUMMYFUNCTION("""COMPUTED_VALUE"""),"j")</f>
        <v>j</v>
      </c>
      <c r="T70" s="2" t="str">
        <f>IFERROR(__xludf.DUMMYFUNCTION("""COMPUTED_VALUE"""),"r")</f>
        <v>r</v>
      </c>
      <c r="U70" s="2" t="str">
        <f>IFERROR(__xludf.DUMMYFUNCTION("""COMPUTED_VALUE"""),"c")</f>
        <v>c</v>
      </c>
      <c r="V70" s="2" t="str">
        <f>IFERROR(__xludf.DUMMYFUNCTION("""COMPUTED_VALUE"""),"r")</f>
        <v>r</v>
      </c>
      <c r="W70" s="2" t="str">
        <f>IFERROR(__xludf.DUMMYFUNCTION("""COMPUTED_VALUE"""),"j")</f>
        <v>j</v>
      </c>
      <c r="X70" s="2" t="str">
        <f>IFERROR(__xludf.DUMMYFUNCTION("""COMPUTED_VALUE"""),"d")</f>
        <v>d</v>
      </c>
      <c r="Y70" s="2" t="str">
        <f>IFERROR(__xludf.DUMMYFUNCTION("""COMPUTED_VALUE"""),"z")</f>
        <v>z</v>
      </c>
      <c r="Z70" s="2" t="str">
        <f>IFERROR(__xludf.DUMMYFUNCTION("""COMPUTED_VALUE"""),"j")</f>
        <v>j</v>
      </c>
      <c r="AA70" s="2" t="str">
        <f>IFERROR(__xludf.DUMMYFUNCTION("""COMPUTED_VALUE"""),"d")</f>
        <v>d</v>
      </c>
      <c r="AB70" s="2" t="str">
        <f>IFERROR(__xludf.DUMMYFUNCTION("""COMPUTED_VALUE"""),"T")</f>
        <v>T</v>
      </c>
      <c r="AC70" s="2" t="str">
        <f>IFERROR(__xludf.DUMMYFUNCTION("""COMPUTED_VALUE"""),"z")</f>
        <v>z</v>
      </c>
      <c r="AD70" s="2" t="str">
        <f>IFERROR(__xludf.DUMMYFUNCTION("""COMPUTED_VALUE"""),"L")</f>
        <v>L</v>
      </c>
      <c r="AE70" s="2" t="str">
        <f>IFERROR(__xludf.DUMMYFUNCTION("""COMPUTED_VALUE"""),"j")</f>
        <v>j</v>
      </c>
      <c r="AF70" s="2" t="str">
        <f>IFERROR(__xludf.DUMMYFUNCTION("""COMPUTED_VALUE"""),"d")</f>
        <v>d</v>
      </c>
    </row>
    <row r="71">
      <c r="A71" s="2" t="str">
        <f>IFERROR(__xludf.DUMMYFUNCTION("SPLIT(REGEXREPLACE(REGEXREPLACE(Sheet1!A71&amp;"""",""(?s)(.{1})"",""$1""&amp;CHAR(127)),""'"",""''""),CHAR(127))"),"R")</f>
        <v>R</v>
      </c>
      <c r="B71" s="2" t="str">
        <f>IFERROR(__xludf.DUMMYFUNCTION("""COMPUTED_VALUE"""),"R")</f>
        <v>R</v>
      </c>
      <c r="C71" s="2" t="str">
        <f>IFERROR(__xludf.DUMMYFUNCTION("""COMPUTED_VALUE"""),"c")</f>
        <v>c</v>
      </c>
      <c r="D71" s="2" t="str">
        <f>IFERROR(__xludf.DUMMYFUNCTION("""COMPUTED_VALUE"""),"C")</f>
        <v>C</v>
      </c>
      <c r="E71" s="2" t="str">
        <f>IFERROR(__xludf.DUMMYFUNCTION("""COMPUTED_VALUE"""),"J")</f>
        <v>J</v>
      </c>
      <c r="F71" s="2" t="str">
        <f>IFERROR(__xludf.DUMMYFUNCTION("""COMPUTED_VALUE"""),"R")</f>
        <v>R</v>
      </c>
      <c r="G71" s="2" t="str">
        <f>IFERROR(__xludf.DUMMYFUNCTION("""COMPUTED_VALUE"""),"c")</f>
        <v>c</v>
      </c>
      <c r="H71" s="2" t="str">
        <f>IFERROR(__xludf.DUMMYFUNCTION("""COMPUTED_VALUE"""),"N")</f>
        <v>N</v>
      </c>
      <c r="I71" s="2" t="str">
        <f>IFERROR(__xludf.DUMMYFUNCTION("""COMPUTED_VALUE"""),"Q")</f>
        <v>Q</v>
      </c>
      <c r="J71" s="2" t="str">
        <f>IFERROR(__xludf.DUMMYFUNCTION("""COMPUTED_VALUE"""),"R")</f>
        <v>R</v>
      </c>
      <c r="K71" s="2" t="str">
        <f>IFERROR(__xludf.DUMMYFUNCTION("""COMPUTED_VALUE"""),"B")</f>
        <v>B</v>
      </c>
      <c r="L71" s="2" t="str">
        <f>IFERROR(__xludf.DUMMYFUNCTION("""COMPUTED_VALUE"""),"q")</f>
        <v>q</v>
      </c>
      <c r="M71" s="2" t="str">
        <f>IFERROR(__xludf.DUMMYFUNCTION("""COMPUTED_VALUE"""),"t")</f>
        <v>t</v>
      </c>
      <c r="N71" s="2" t="str">
        <f>IFERROR(__xludf.DUMMYFUNCTION("""COMPUTED_VALUE"""),"C")</f>
        <v>C</v>
      </c>
      <c r="O71" s="2" t="str">
        <f>IFERROR(__xludf.DUMMYFUNCTION("""COMPUTED_VALUE"""),"F")</f>
        <v>F</v>
      </c>
      <c r="P71" s="2" t="str">
        <f>IFERROR(__xludf.DUMMYFUNCTION("""COMPUTED_VALUE"""),"B")</f>
        <v>B</v>
      </c>
      <c r="Q71" s="2" t="str">
        <f>IFERROR(__xludf.DUMMYFUNCTION("""COMPUTED_VALUE"""),"R")</f>
        <v>R</v>
      </c>
      <c r="R71" s="2" t="str">
        <f>IFERROR(__xludf.DUMMYFUNCTION("""COMPUTED_VALUE"""),"J")</f>
        <v>J</v>
      </c>
      <c r="S71" s="2" t="str">
        <f>IFERROR(__xludf.DUMMYFUNCTION("""COMPUTED_VALUE"""),"J")</f>
        <v>J</v>
      </c>
      <c r="T71" s="2" t="str">
        <f>IFERROR(__xludf.DUMMYFUNCTION("""COMPUTED_VALUE"""),"s")</f>
        <v>s</v>
      </c>
      <c r="U71" s="2" t="str">
        <f>IFERROR(__xludf.DUMMYFUNCTION("""COMPUTED_VALUE"""),"Z")</f>
        <v>Z</v>
      </c>
      <c r="V71" s="2" t="str">
        <f>IFERROR(__xludf.DUMMYFUNCTION("""COMPUTED_VALUE"""),"W")</f>
        <v>W</v>
      </c>
      <c r="W71" s="2" t="str">
        <f>IFERROR(__xludf.DUMMYFUNCTION("""COMPUTED_VALUE"""),"B")</f>
        <v>B</v>
      </c>
      <c r="X71" s="2" t="str">
        <f>IFERROR(__xludf.DUMMYFUNCTION("""COMPUTED_VALUE"""),"W")</f>
        <v>W</v>
      </c>
      <c r="Y71" s="2" t="str">
        <f>IFERROR(__xludf.DUMMYFUNCTION("""COMPUTED_VALUE"""),"r")</f>
        <v>r</v>
      </c>
      <c r="Z71" s="2" t="str">
        <f>IFERROR(__xludf.DUMMYFUNCTION("""COMPUTED_VALUE"""),"j")</f>
        <v>j</v>
      </c>
      <c r="AA71" s="2" t="str">
        <f>IFERROR(__xludf.DUMMYFUNCTION("""COMPUTED_VALUE"""),"L")</f>
        <v>L</v>
      </c>
      <c r="AB71" s="2" t="str">
        <f>IFERROR(__xludf.DUMMYFUNCTION("""COMPUTED_VALUE"""),"W")</f>
        <v>W</v>
      </c>
      <c r="AC71" s="2" t="str">
        <f>IFERROR(__xludf.DUMMYFUNCTION("""COMPUTED_VALUE"""),"L")</f>
        <v>L</v>
      </c>
      <c r="AD71" s="2" t="str">
        <f>IFERROR(__xludf.DUMMYFUNCTION("""COMPUTED_VALUE"""),"H")</f>
        <v>H</v>
      </c>
      <c r="AE71" s="2" t="str">
        <f>IFERROR(__xludf.DUMMYFUNCTION("""COMPUTED_VALUE"""),"Z")</f>
        <v>Z</v>
      </c>
      <c r="AF71" s="2" t="str">
        <f>IFERROR(__xludf.DUMMYFUNCTION("""COMPUTED_VALUE"""),"Z")</f>
        <v>Z</v>
      </c>
      <c r="AG71" s="2" t="str">
        <f>IFERROR(__xludf.DUMMYFUNCTION("""COMPUTED_VALUE"""),"W")</f>
        <v>W</v>
      </c>
      <c r="AH71" s="2" t="str">
        <f>IFERROR(__xludf.DUMMYFUNCTION("""COMPUTED_VALUE"""),"n")</f>
        <v>n</v>
      </c>
      <c r="AI71" s="2" t="str">
        <f>IFERROR(__xludf.DUMMYFUNCTION("""COMPUTED_VALUE"""),"d")</f>
        <v>d</v>
      </c>
      <c r="AJ71" s="2" t="str">
        <f>IFERROR(__xludf.DUMMYFUNCTION("""COMPUTED_VALUE"""),"B")</f>
        <v>B</v>
      </c>
      <c r="AK71" s="2" t="str">
        <f>IFERROR(__xludf.DUMMYFUNCTION("""COMPUTED_VALUE"""),"L")</f>
        <v>L</v>
      </c>
      <c r="AL71" s="2" t="str">
        <f>IFERROR(__xludf.DUMMYFUNCTION("""COMPUTED_VALUE"""),"W")</f>
        <v>W</v>
      </c>
      <c r="AM71" s="2" t="str">
        <f>IFERROR(__xludf.DUMMYFUNCTION("""COMPUTED_VALUE"""),"j")</f>
        <v>j</v>
      </c>
      <c r="AN71" s="2" t="str">
        <f>IFERROR(__xludf.DUMMYFUNCTION("""COMPUTED_VALUE"""),"h")</f>
        <v>h</v>
      </c>
    </row>
    <row r="72">
      <c r="A72" s="2" t="str">
        <f>IFERROR(__xludf.DUMMYFUNCTION("SPLIT(REGEXREPLACE(REGEXREPLACE(Sheet1!A72&amp;"""",""(?s)(.{1})"",""$1""&amp;CHAR(127)),""'"",""''""),CHAR(127))"),"q")</f>
        <v>q</v>
      </c>
      <c r="B72" s="2" t="str">
        <f>IFERROR(__xludf.DUMMYFUNCTION("""COMPUTED_VALUE"""),"Q")</f>
        <v>Q</v>
      </c>
      <c r="C72" s="2" t="str">
        <f>IFERROR(__xludf.DUMMYFUNCTION("""COMPUTED_VALUE"""),"Q")</f>
        <v>Q</v>
      </c>
      <c r="D72" s="2" t="str">
        <f>IFERROR(__xludf.DUMMYFUNCTION("""COMPUTED_VALUE"""),"t")</f>
        <v>t</v>
      </c>
      <c r="E72" s="2" t="str">
        <f>IFERROR(__xludf.DUMMYFUNCTION("""COMPUTED_VALUE"""),"t")</f>
        <v>t</v>
      </c>
      <c r="F72" s="2" t="str">
        <f>IFERROR(__xludf.DUMMYFUNCTION("""COMPUTED_VALUE"""),"t")</f>
        <v>t</v>
      </c>
      <c r="G72" s="2" t="str">
        <f>IFERROR(__xludf.DUMMYFUNCTION("""COMPUTED_VALUE"""),"N")</f>
        <v>N</v>
      </c>
      <c r="H72" s="2" t="str">
        <f>IFERROR(__xludf.DUMMYFUNCTION("""COMPUTED_VALUE"""),"q")</f>
        <v>q</v>
      </c>
      <c r="I72" s="2" t="str">
        <f>IFERROR(__xludf.DUMMYFUNCTION("""COMPUTED_VALUE"""),"s")</f>
        <v>s</v>
      </c>
      <c r="J72" s="2" t="str">
        <f>IFERROR(__xludf.DUMMYFUNCTION("""COMPUTED_VALUE"""),"q")</f>
        <v>q</v>
      </c>
      <c r="K72" s="2" t="str">
        <f>IFERROR(__xludf.DUMMYFUNCTION("""COMPUTED_VALUE"""),"q")</f>
        <v>q</v>
      </c>
      <c r="L72" s="2" t="str">
        <f>IFERROR(__xludf.DUMMYFUNCTION("""COMPUTED_VALUE"""),"t")</f>
        <v>t</v>
      </c>
      <c r="M72" s="2" t="str">
        <f>IFERROR(__xludf.DUMMYFUNCTION("""COMPUTED_VALUE"""),"J")</f>
        <v>J</v>
      </c>
      <c r="N72" s="2" t="str">
        <f>IFERROR(__xludf.DUMMYFUNCTION("""COMPUTED_VALUE"""),"R")</f>
        <v>R</v>
      </c>
      <c r="O72" s="2" t="str">
        <f>IFERROR(__xludf.DUMMYFUNCTION("""COMPUTED_VALUE"""),"g")</f>
        <v>g</v>
      </c>
      <c r="P72" s="2" t="str">
        <f>IFERROR(__xludf.DUMMYFUNCTION("""COMPUTED_VALUE"""),"q")</f>
        <v>q</v>
      </c>
      <c r="Q72" s="2" t="str">
        <f>IFERROR(__xludf.DUMMYFUNCTION("""COMPUTED_VALUE"""),"Q")</f>
        <v>Q</v>
      </c>
      <c r="R72" s="2" t="str">
        <f>IFERROR(__xludf.DUMMYFUNCTION("""COMPUTED_VALUE"""),"f")</f>
        <v>f</v>
      </c>
      <c r="S72" s="2" t="str">
        <f>IFERROR(__xludf.DUMMYFUNCTION("""COMPUTED_VALUE"""),"c")</f>
        <v>c</v>
      </c>
      <c r="T72" s="2" t="str">
        <f>IFERROR(__xludf.DUMMYFUNCTION("""COMPUTED_VALUE"""),"p")</f>
        <v>p</v>
      </c>
      <c r="U72" s="2" t="str">
        <f>IFERROR(__xludf.DUMMYFUNCTION("""COMPUTED_VALUE"""),"c")</f>
        <v>c</v>
      </c>
      <c r="V72" s="2" t="str">
        <f>IFERROR(__xludf.DUMMYFUNCTION("""COMPUTED_VALUE"""),"g")</f>
        <v>g</v>
      </c>
      <c r="W72" s="2" t="str">
        <f>IFERROR(__xludf.DUMMYFUNCTION("""COMPUTED_VALUE"""),"D")</f>
        <v>D</v>
      </c>
      <c r="X72" s="2" t="str">
        <f>IFERROR(__xludf.DUMMYFUNCTION("""COMPUTED_VALUE"""),"c")</f>
        <v>c</v>
      </c>
      <c r="Y72" s="2" t="str">
        <f>IFERROR(__xludf.DUMMYFUNCTION("""COMPUTED_VALUE"""),"b")</f>
        <v>b</v>
      </c>
      <c r="Z72" s="2" t="str">
        <f>IFERROR(__xludf.DUMMYFUNCTION("""COMPUTED_VALUE"""),"g")</f>
        <v>g</v>
      </c>
      <c r="AA72" s="2" t="str">
        <f>IFERROR(__xludf.DUMMYFUNCTION("""COMPUTED_VALUE"""),"g")</f>
        <v>g</v>
      </c>
      <c r="AB72" s="2" t="str">
        <f>IFERROR(__xludf.DUMMYFUNCTION("""COMPUTED_VALUE"""),"p")</f>
        <v>p</v>
      </c>
      <c r="AC72" s="2" t="str">
        <f>IFERROR(__xludf.DUMMYFUNCTION("""COMPUTED_VALUE"""),"l")</f>
        <v>l</v>
      </c>
      <c r="AD72" s="2" t="str">
        <f>IFERROR(__xludf.DUMMYFUNCTION("""COMPUTED_VALUE"""),"G")</f>
        <v>G</v>
      </c>
      <c r="AE72" s="2" t="str">
        <f>IFERROR(__xludf.DUMMYFUNCTION("""COMPUTED_VALUE"""),"b")</f>
        <v>b</v>
      </c>
      <c r="AF72" s="2" t="str">
        <f>IFERROR(__xludf.DUMMYFUNCTION("""COMPUTED_VALUE"""),"f")</f>
        <v>f</v>
      </c>
      <c r="AG72" s="2" t="str">
        <f>IFERROR(__xludf.DUMMYFUNCTION("""COMPUTED_VALUE"""),"M")</f>
        <v>M</v>
      </c>
      <c r="AH72" s="2" t="str">
        <f>IFERROR(__xludf.DUMMYFUNCTION("""COMPUTED_VALUE"""),"p")</f>
        <v>p</v>
      </c>
    </row>
    <row r="73">
      <c r="A73" s="2" t="str">
        <f>IFERROR(__xludf.DUMMYFUNCTION("SPLIT(REGEXREPLACE(REGEXREPLACE(Sheet1!A73&amp;"""",""(?s)(.{1})"",""$1""&amp;CHAR(127)),""'"",""''""),CHAR(127))"),"Q")</f>
        <v>Q</v>
      </c>
      <c r="B73" s="2" t="str">
        <f>IFERROR(__xludf.DUMMYFUNCTION("""COMPUTED_VALUE"""),"m")</f>
        <v>m</v>
      </c>
      <c r="C73" s="2" t="str">
        <f>IFERROR(__xludf.DUMMYFUNCTION("""COMPUTED_VALUE"""),"m")</f>
        <v>m</v>
      </c>
      <c r="D73" s="2" t="str">
        <f>IFERROR(__xludf.DUMMYFUNCTION("""COMPUTED_VALUE"""),"S")</f>
        <v>S</v>
      </c>
      <c r="E73" s="2" t="str">
        <f>IFERROR(__xludf.DUMMYFUNCTION("""COMPUTED_VALUE"""),"T")</f>
        <v>T</v>
      </c>
      <c r="F73" s="2" t="str">
        <f>IFERROR(__xludf.DUMMYFUNCTION("""COMPUTED_VALUE"""),"Q")</f>
        <v>Q</v>
      </c>
      <c r="G73" s="2" t="str">
        <f>IFERROR(__xludf.DUMMYFUNCTION("""COMPUTED_VALUE"""),"P")</f>
        <v>P</v>
      </c>
      <c r="H73" s="2" t="str">
        <f>IFERROR(__xludf.DUMMYFUNCTION("""COMPUTED_VALUE"""),"m")</f>
        <v>m</v>
      </c>
      <c r="I73" s="2" t="str">
        <f>IFERROR(__xludf.DUMMYFUNCTION("""COMPUTED_VALUE"""),"L")</f>
        <v>L</v>
      </c>
      <c r="J73" s="2" t="str">
        <f>IFERROR(__xludf.DUMMYFUNCTION("""COMPUTED_VALUE"""),"S")</f>
        <v>S</v>
      </c>
      <c r="K73" s="2" t="str">
        <f>IFERROR(__xludf.DUMMYFUNCTION("""COMPUTED_VALUE"""),"m")</f>
        <v>m</v>
      </c>
      <c r="L73" s="2" t="str">
        <f>IFERROR(__xludf.DUMMYFUNCTION("""COMPUTED_VALUE"""),"j")</f>
        <v>j</v>
      </c>
      <c r="M73" s="2" t="str">
        <f>IFERROR(__xludf.DUMMYFUNCTION("""COMPUTED_VALUE"""),"p")</f>
        <v>p</v>
      </c>
      <c r="N73" s="2" t="str">
        <f>IFERROR(__xludf.DUMMYFUNCTION("""COMPUTED_VALUE"""),"c")</f>
        <v>c</v>
      </c>
      <c r="O73" s="2" t="str">
        <f>IFERROR(__xludf.DUMMYFUNCTION("""COMPUTED_VALUE"""),"z")</f>
        <v>z</v>
      </c>
      <c r="P73" s="2" t="str">
        <f>IFERROR(__xludf.DUMMYFUNCTION("""COMPUTED_VALUE"""),"M")</f>
        <v>M</v>
      </c>
      <c r="Q73" s="2" t="str">
        <f>IFERROR(__xludf.DUMMYFUNCTION("""COMPUTED_VALUE"""),"J")</f>
        <v>J</v>
      </c>
      <c r="R73" s="2" t="str">
        <f>IFERROR(__xludf.DUMMYFUNCTION("""COMPUTED_VALUE"""),"t")</f>
        <v>t</v>
      </c>
      <c r="S73" s="2" t="str">
        <f>IFERROR(__xludf.DUMMYFUNCTION("""COMPUTED_VALUE"""),"w")</f>
        <v>w</v>
      </c>
      <c r="T73" s="2" t="str">
        <f>IFERROR(__xludf.DUMMYFUNCTION("""COMPUTED_VALUE"""),"P")</f>
        <v>P</v>
      </c>
      <c r="U73" s="2" t="str">
        <f>IFERROR(__xludf.DUMMYFUNCTION("""COMPUTED_VALUE"""),"z")</f>
        <v>z</v>
      </c>
      <c r="V73" s="2" t="str">
        <f>IFERROR(__xludf.DUMMYFUNCTION("""COMPUTED_VALUE"""),"g")</f>
        <v>g</v>
      </c>
    </row>
    <row r="74">
      <c r="A74" s="2" t="str">
        <f>IFERROR(__xludf.DUMMYFUNCTION("SPLIT(REGEXREPLACE(REGEXREPLACE(Sheet1!A74&amp;"""",""(?s)(.{1})"",""$1""&amp;CHAR(127)),""'"",""''""),CHAR(127))"),"B")</f>
        <v>B</v>
      </c>
      <c r="B74" s="2" t="str">
        <f>IFERROR(__xludf.DUMMYFUNCTION("""COMPUTED_VALUE"""),"H")</f>
        <v>H</v>
      </c>
      <c r="C74" s="2" t="str">
        <f>IFERROR(__xludf.DUMMYFUNCTION("""COMPUTED_VALUE"""),"H")</f>
        <v>H</v>
      </c>
      <c r="D74" s="2" t="str">
        <f>IFERROR(__xludf.DUMMYFUNCTION("""COMPUTED_VALUE"""),"H")</f>
        <v>H</v>
      </c>
      <c r="E74" s="2" t="str">
        <f>IFERROR(__xludf.DUMMYFUNCTION("""COMPUTED_VALUE"""),"d")</f>
        <v>d</v>
      </c>
      <c r="F74" s="2" t="str">
        <f>IFERROR(__xludf.DUMMYFUNCTION("""COMPUTED_VALUE"""),"w")</f>
        <v>w</v>
      </c>
      <c r="G74" s="2" t="str">
        <f>IFERROR(__xludf.DUMMYFUNCTION("""COMPUTED_VALUE"""),"d")</f>
        <v>d</v>
      </c>
      <c r="H74" s="2" t="str">
        <f>IFERROR(__xludf.DUMMYFUNCTION("""COMPUTED_VALUE"""),"v")</f>
        <v>v</v>
      </c>
      <c r="I74" s="2" t="str">
        <f>IFERROR(__xludf.DUMMYFUNCTION("""COMPUTED_VALUE"""),"D")</f>
        <v>D</v>
      </c>
      <c r="J74" s="2" t="str">
        <f>IFERROR(__xludf.DUMMYFUNCTION("""COMPUTED_VALUE"""),"p")</f>
        <v>p</v>
      </c>
      <c r="K74" s="2" t="str">
        <f>IFERROR(__xludf.DUMMYFUNCTION("""COMPUTED_VALUE"""),"l")</f>
        <v>l</v>
      </c>
      <c r="L74" s="2" t="str">
        <f>IFERROR(__xludf.DUMMYFUNCTION("""COMPUTED_VALUE"""),"l")</f>
        <v>l</v>
      </c>
      <c r="M74" s="2" t="str">
        <f>IFERROR(__xludf.DUMMYFUNCTION("""COMPUTED_VALUE"""),"v")</f>
        <v>v</v>
      </c>
      <c r="N74" s="2" t="str">
        <f>IFERROR(__xludf.DUMMYFUNCTION("""COMPUTED_VALUE"""),"c")</f>
        <v>c</v>
      </c>
      <c r="O74" s="2" t="str">
        <f>IFERROR(__xludf.DUMMYFUNCTION("""COMPUTED_VALUE"""),"t")</f>
        <v>t</v>
      </c>
      <c r="P74" s="2" t="str">
        <f>IFERROR(__xludf.DUMMYFUNCTION("""COMPUTED_VALUE"""),"j")</f>
        <v>j</v>
      </c>
      <c r="Q74" s="2" t="str">
        <f>IFERROR(__xludf.DUMMYFUNCTION("""COMPUTED_VALUE"""),"Z")</f>
        <v>Z</v>
      </c>
      <c r="R74" s="2" t="str">
        <f>IFERROR(__xludf.DUMMYFUNCTION("""COMPUTED_VALUE"""),"v")</f>
        <v>v</v>
      </c>
    </row>
    <row r="75">
      <c r="A75" s="2" t="str">
        <f>IFERROR(__xludf.DUMMYFUNCTION("SPLIT(REGEXREPLACE(REGEXREPLACE(Sheet1!A75&amp;"""",""(?s)(.{1})"",""$1""&amp;CHAR(127)),""'"",""''""),CHAR(127))"),"H")</f>
        <v>H</v>
      </c>
      <c r="B75" s="2" t="str">
        <f>IFERROR(__xludf.DUMMYFUNCTION("""COMPUTED_VALUE"""),"d")</f>
        <v>d</v>
      </c>
      <c r="C75" s="2" t="str">
        <f>IFERROR(__xludf.DUMMYFUNCTION("""COMPUTED_VALUE"""),"r")</f>
        <v>r</v>
      </c>
      <c r="D75" s="2" t="str">
        <f>IFERROR(__xludf.DUMMYFUNCTION("""COMPUTED_VALUE"""),"D")</f>
        <v>D</v>
      </c>
      <c r="E75" s="2" t="str">
        <f>IFERROR(__xludf.DUMMYFUNCTION("""COMPUTED_VALUE"""),"H")</f>
        <v>H</v>
      </c>
      <c r="F75" s="2" t="str">
        <f>IFERROR(__xludf.DUMMYFUNCTION("""COMPUTED_VALUE"""),"N")</f>
        <v>N</v>
      </c>
      <c r="G75" s="2" t="str">
        <f>IFERROR(__xludf.DUMMYFUNCTION("""COMPUTED_VALUE"""),"f")</f>
        <v>f</v>
      </c>
      <c r="H75" s="2" t="str">
        <f>IFERROR(__xludf.DUMMYFUNCTION("""COMPUTED_VALUE"""),"r")</f>
        <v>r</v>
      </c>
      <c r="I75" s="2" t="str">
        <f>IFERROR(__xludf.DUMMYFUNCTION("""COMPUTED_VALUE"""),"r")</f>
        <v>r</v>
      </c>
      <c r="J75" s="2" t="str">
        <f>IFERROR(__xludf.DUMMYFUNCTION("""COMPUTED_VALUE"""),"B")</f>
        <v>B</v>
      </c>
      <c r="K75" s="2" t="str">
        <f>IFERROR(__xludf.DUMMYFUNCTION("""COMPUTED_VALUE"""),"D")</f>
        <v>D</v>
      </c>
      <c r="L75" s="2" t="str">
        <f>IFERROR(__xludf.DUMMYFUNCTION("""COMPUTED_VALUE"""),"G")</f>
        <v>G</v>
      </c>
      <c r="M75" s="2" t="str">
        <f>IFERROR(__xludf.DUMMYFUNCTION("""COMPUTED_VALUE"""),"G")</f>
        <v>G</v>
      </c>
      <c r="N75" s="2" t="str">
        <f>IFERROR(__xludf.DUMMYFUNCTION("""COMPUTED_VALUE"""),"B")</f>
        <v>B</v>
      </c>
      <c r="O75" s="2" t="str">
        <f>IFERROR(__xludf.DUMMYFUNCTION("""COMPUTED_VALUE"""),"h")</f>
        <v>h</v>
      </c>
      <c r="P75" s="2" t="str">
        <f>IFERROR(__xludf.DUMMYFUNCTION("""COMPUTED_VALUE"""),"B")</f>
        <v>B</v>
      </c>
      <c r="Q75" s="2" t="str">
        <f>IFERROR(__xludf.DUMMYFUNCTION("""COMPUTED_VALUE"""),"N")</f>
        <v>N</v>
      </c>
      <c r="R75" s="2" t="str">
        <f>IFERROR(__xludf.DUMMYFUNCTION("""COMPUTED_VALUE"""),"f")</f>
        <v>f</v>
      </c>
      <c r="S75" s="2" t="str">
        <f>IFERROR(__xludf.DUMMYFUNCTION("""COMPUTED_VALUE"""),"H")</f>
        <v>H</v>
      </c>
      <c r="T75" s="2" t="str">
        <f>IFERROR(__xludf.DUMMYFUNCTION("""COMPUTED_VALUE"""),"N")</f>
        <v>N</v>
      </c>
      <c r="U75" s="2" t="str">
        <f>IFERROR(__xludf.DUMMYFUNCTION("""COMPUTED_VALUE"""),"s")</f>
        <v>s</v>
      </c>
      <c r="V75" s="2" t="str">
        <f>IFERROR(__xludf.DUMMYFUNCTION("""COMPUTED_VALUE"""),"L")</f>
        <v>L</v>
      </c>
      <c r="W75" s="2" t="str">
        <f>IFERROR(__xludf.DUMMYFUNCTION("""COMPUTED_VALUE"""),"F")</f>
        <v>F</v>
      </c>
      <c r="X75" s="2" t="str">
        <f>IFERROR(__xludf.DUMMYFUNCTION("""COMPUTED_VALUE"""),"q")</f>
        <v>q</v>
      </c>
      <c r="Y75" s="2" t="str">
        <f>IFERROR(__xludf.DUMMYFUNCTION("""COMPUTED_VALUE"""),"m")</f>
        <v>m</v>
      </c>
      <c r="Z75" s="2" t="str">
        <f>IFERROR(__xludf.DUMMYFUNCTION("""COMPUTED_VALUE"""),"b")</f>
        <v>b</v>
      </c>
      <c r="AA75" s="2" t="str">
        <f>IFERROR(__xludf.DUMMYFUNCTION("""COMPUTED_VALUE"""),"R")</f>
        <v>R</v>
      </c>
      <c r="AB75" s="2" t="str">
        <f>IFERROR(__xludf.DUMMYFUNCTION("""COMPUTED_VALUE"""),"Q")</f>
        <v>Q</v>
      </c>
      <c r="AC75" s="2" t="str">
        <f>IFERROR(__xludf.DUMMYFUNCTION("""COMPUTED_VALUE"""),"S")</f>
        <v>S</v>
      </c>
      <c r="AD75" s="2" t="str">
        <f>IFERROR(__xludf.DUMMYFUNCTION("""COMPUTED_VALUE"""),"w")</f>
        <v>w</v>
      </c>
      <c r="AE75" s="2" t="str">
        <f>IFERROR(__xludf.DUMMYFUNCTION("""COMPUTED_VALUE"""),"q")</f>
        <v>q</v>
      </c>
      <c r="AF75" s="2" t="str">
        <f>IFERROR(__xludf.DUMMYFUNCTION("""COMPUTED_VALUE"""),"m")</f>
        <v>m</v>
      </c>
      <c r="AG75" s="2" t="str">
        <f>IFERROR(__xludf.DUMMYFUNCTION("""COMPUTED_VALUE"""),"G")</f>
        <v>G</v>
      </c>
      <c r="AH75" s="2" t="str">
        <f>IFERROR(__xludf.DUMMYFUNCTION("""COMPUTED_VALUE"""),"T")</f>
        <v>T</v>
      </c>
      <c r="AI75" s="2" t="str">
        <f>IFERROR(__xludf.DUMMYFUNCTION("""COMPUTED_VALUE"""),"L")</f>
        <v>L</v>
      </c>
      <c r="AJ75" s="2" t="str">
        <f>IFERROR(__xludf.DUMMYFUNCTION("""COMPUTED_VALUE"""),"n")</f>
        <v>n</v>
      </c>
      <c r="AK75" s="2" t="str">
        <f>IFERROR(__xludf.DUMMYFUNCTION("""COMPUTED_VALUE"""),"T")</f>
        <v>T</v>
      </c>
      <c r="AL75" s="2" t="str">
        <f>IFERROR(__xludf.DUMMYFUNCTION("""COMPUTED_VALUE"""),"b")</f>
        <v>b</v>
      </c>
      <c r="AM75" s="2" t="str">
        <f>IFERROR(__xludf.DUMMYFUNCTION("""COMPUTED_VALUE"""),"S")</f>
        <v>S</v>
      </c>
      <c r="AN75" s="2" t="str">
        <f>IFERROR(__xludf.DUMMYFUNCTION("""COMPUTED_VALUE"""),"F")</f>
        <v>F</v>
      </c>
    </row>
    <row r="76">
      <c r="A76" s="2" t="str">
        <f>IFERROR(__xludf.DUMMYFUNCTION("SPLIT(REGEXREPLACE(REGEXREPLACE(Sheet1!A76&amp;"""",""(?s)(.{1})"",""$1""&amp;CHAR(127)),""'"",""''""),CHAR(127))"),"g")</f>
        <v>g</v>
      </c>
      <c r="B76" s="2" t="str">
        <f>IFERROR(__xludf.DUMMYFUNCTION("""COMPUTED_VALUE"""),"c")</f>
        <v>c</v>
      </c>
      <c r="C76" s="2" t="str">
        <f>IFERROR(__xludf.DUMMYFUNCTION("""COMPUTED_VALUE"""),"M")</f>
        <v>M</v>
      </c>
      <c r="D76" s="2" t="str">
        <f>IFERROR(__xludf.DUMMYFUNCTION("""COMPUTED_VALUE"""),"m")</f>
        <v>m</v>
      </c>
      <c r="E76" s="2" t="str">
        <f>IFERROR(__xludf.DUMMYFUNCTION("""COMPUTED_VALUE"""),"g")</f>
        <v>g</v>
      </c>
      <c r="F76" s="2" t="str">
        <f>IFERROR(__xludf.DUMMYFUNCTION("""COMPUTED_VALUE"""),"R")</f>
        <v>R</v>
      </c>
      <c r="G76" s="2" t="str">
        <f>IFERROR(__xludf.DUMMYFUNCTION("""COMPUTED_VALUE"""),"Q")</f>
        <v>Q</v>
      </c>
      <c r="H76" s="2" t="str">
        <f>IFERROR(__xludf.DUMMYFUNCTION("""COMPUTED_VALUE"""),"P")</f>
        <v>P</v>
      </c>
      <c r="I76" s="2" t="str">
        <f>IFERROR(__xludf.DUMMYFUNCTION("""COMPUTED_VALUE"""),"q")</f>
        <v>q</v>
      </c>
      <c r="J76" s="2" t="str">
        <f>IFERROR(__xludf.DUMMYFUNCTION("""COMPUTED_VALUE"""),"q")</f>
        <v>q</v>
      </c>
      <c r="K76" s="2" t="str">
        <f>IFERROR(__xludf.DUMMYFUNCTION("""COMPUTED_VALUE"""),"P")</f>
        <v>P</v>
      </c>
      <c r="L76" s="2" t="str">
        <f>IFERROR(__xludf.DUMMYFUNCTION("""COMPUTED_VALUE"""),"P")</f>
        <v>P</v>
      </c>
      <c r="M76" s="2" t="str">
        <f>IFERROR(__xludf.DUMMYFUNCTION("""COMPUTED_VALUE"""),"s")</f>
        <v>s</v>
      </c>
      <c r="N76" s="2" t="str">
        <f>IFERROR(__xludf.DUMMYFUNCTION("""COMPUTED_VALUE"""),"g")</f>
        <v>g</v>
      </c>
      <c r="O76" s="2" t="str">
        <f>IFERROR(__xludf.DUMMYFUNCTION("""COMPUTED_VALUE"""),"j")</f>
        <v>j</v>
      </c>
      <c r="P76" s="2" t="str">
        <f>IFERROR(__xludf.DUMMYFUNCTION("""COMPUTED_VALUE"""),"F")</f>
        <v>F</v>
      </c>
      <c r="Q76" s="2" t="str">
        <f>IFERROR(__xludf.DUMMYFUNCTION("""COMPUTED_VALUE"""),"S")</f>
        <v>S</v>
      </c>
      <c r="R76" s="2" t="str">
        <f>IFERROR(__xludf.DUMMYFUNCTION("""COMPUTED_VALUE"""),"v")</f>
        <v>v</v>
      </c>
      <c r="S76" s="2" t="str">
        <f>IFERROR(__xludf.DUMMYFUNCTION("""COMPUTED_VALUE"""),"c")</f>
        <v>c</v>
      </c>
      <c r="T76" s="2" t="str">
        <f>IFERROR(__xludf.DUMMYFUNCTION("""COMPUTED_VALUE"""),"t")</f>
        <v>t</v>
      </c>
      <c r="U76" s="2" t="str">
        <f>IFERROR(__xludf.DUMMYFUNCTION("""COMPUTED_VALUE"""),"C")</f>
        <v>C</v>
      </c>
      <c r="V76" s="2" t="str">
        <f>IFERROR(__xludf.DUMMYFUNCTION("""COMPUTED_VALUE"""),"H")</f>
        <v>H</v>
      </c>
      <c r="W76" s="2" t="str">
        <f>IFERROR(__xludf.DUMMYFUNCTION("""COMPUTED_VALUE"""),"v")</f>
        <v>v</v>
      </c>
      <c r="X76" s="2" t="str">
        <f>IFERROR(__xludf.DUMMYFUNCTION("""COMPUTED_VALUE"""),"H")</f>
        <v>H</v>
      </c>
      <c r="Y76" s="2" t="str">
        <f>IFERROR(__xludf.DUMMYFUNCTION("""COMPUTED_VALUE"""),"l")</f>
        <v>l</v>
      </c>
      <c r="Z76" s="2" t="str">
        <f>IFERROR(__xludf.DUMMYFUNCTION("""COMPUTED_VALUE"""),"l")</f>
        <v>l</v>
      </c>
      <c r="AA76" s="2" t="str">
        <f>IFERROR(__xludf.DUMMYFUNCTION("""COMPUTED_VALUE"""),"S")</f>
        <v>S</v>
      </c>
      <c r="AB76" s="2" t="str">
        <f>IFERROR(__xludf.DUMMYFUNCTION("""COMPUTED_VALUE"""),"S")</f>
        <v>S</v>
      </c>
      <c r="AC76" s="2" t="str">
        <f>IFERROR(__xludf.DUMMYFUNCTION("""COMPUTED_VALUE"""),"H")</f>
        <v>H</v>
      </c>
      <c r="AD76" s="2" t="str">
        <f>IFERROR(__xludf.DUMMYFUNCTION("""COMPUTED_VALUE"""),"c")</f>
        <v>c</v>
      </c>
      <c r="AE76" s="2" t="str">
        <f>IFERROR(__xludf.DUMMYFUNCTION("""COMPUTED_VALUE"""),"v")</f>
        <v>v</v>
      </c>
      <c r="AF76" s="2" t="str">
        <f>IFERROR(__xludf.DUMMYFUNCTION("""COMPUTED_VALUE"""),"d")</f>
        <v>d</v>
      </c>
    </row>
    <row r="77">
      <c r="A77" s="2" t="str">
        <f>IFERROR(__xludf.DUMMYFUNCTION("SPLIT(REGEXREPLACE(REGEXREPLACE(Sheet1!A77&amp;"""",""(?s)(.{1})"",""$1""&amp;CHAR(127)),""'"",""''""),CHAR(127))"),"J")</f>
        <v>J</v>
      </c>
      <c r="B77" s="2" t="str">
        <f>IFERROR(__xludf.DUMMYFUNCTION("""COMPUTED_VALUE"""),"T")</f>
        <v>T</v>
      </c>
      <c r="C77" s="2" t="str">
        <f>IFERROR(__xludf.DUMMYFUNCTION("""COMPUTED_VALUE"""),"W")</f>
        <v>W</v>
      </c>
      <c r="D77" s="2" t="str">
        <f>IFERROR(__xludf.DUMMYFUNCTION("""COMPUTED_VALUE"""),"f")</f>
        <v>f</v>
      </c>
      <c r="E77" s="2" t="str">
        <f>IFERROR(__xludf.DUMMYFUNCTION("""COMPUTED_VALUE"""),"Z")</f>
        <v>Z</v>
      </c>
      <c r="F77" s="2" t="str">
        <f>IFERROR(__xludf.DUMMYFUNCTION("""COMPUTED_VALUE"""),"w")</f>
        <v>w</v>
      </c>
      <c r="G77" s="2" t="str">
        <f>IFERROR(__xludf.DUMMYFUNCTION("""COMPUTED_VALUE"""),"h")</f>
        <v>h</v>
      </c>
      <c r="H77" s="2" t="str">
        <f>IFERROR(__xludf.DUMMYFUNCTION("""COMPUTED_VALUE"""),"T")</f>
        <v>T</v>
      </c>
      <c r="I77" s="2" t="str">
        <f>IFERROR(__xludf.DUMMYFUNCTION("""COMPUTED_VALUE"""),"w")</f>
        <v>w</v>
      </c>
      <c r="J77" s="2" t="str">
        <f>IFERROR(__xludf.DUMMYFUNCTION("""COMPUTED_VALUE"""),"z")</f>
        <v>z</v>
      </c>
      <c r="K77" s="2" t="str">
        <f>IFERROR(__xludf.DUMMYFUNCTION("""COMPUTED_VALUE"""),"b")</f>
        <v>b</v>
      </c>
      <c r="L77" s="2" t="str">
        <f>IFERROR(__xludf.DUMMYFUNCTION("""COMPUTED_VALUE"""),"W")</f>
        <v>W</v>
      </c>
      <c r="M77" s="2" t="str">
        <f>IFERROR(__xludf.DUMMYFUNCTION("""COMPUTED_VALUE"""),"w")</f>
        <v>w</v>
      </c>
      <c r="N77" s="2" t="str">
        <f>IFERROR(__xludf.DUMMYFUNCTION("""COMPUTED_VALUE"""),"T")</f>
        <v>T</v>
      </c>
      <c r="O77" s="2" t="str">
        <f>IFERROR(__xludf.DUMMYFUNCTION("""COMPUTED_VALUE"""),"F")</f>
        <v>F</v>
      </c>
      <c r="P77" s="2" t="str">
        <f>IFERROR(__xludf.DUMMYFUNCTION("""COMPUTED_VALUE"""),"T")</f>
        <v>T</v>
      </c>
      <c r="Q77" s="2" t="str">
        <f>IFERROR(__xludf.DUMMYFUNCTION("""COMPUTED_VALUE"""),"r")</f>
        <v>r</v>
      </c>
      <c r="R77" s="2" t="str">
        <f>IFERROR(__xludf.DUMMYFUNCTION("""COMPUTED_VALUE"""),"Z")</f>
        <v>Z</v>
      </c>
      <c r="S77" s="2" t="str">
        <f>IFERROR(__xludf.DUMMYFUNCTION("""COMPUTED_VALUE"""),"n")</f>
        <v>n</v>
      </c>
      <c r="T77" s="2" t="str">
        <f>IFERROR(__xludf.DUMMYFUNCTION("""COMPUTED_VALUE"""),"T")</f>
        <v>T</v>
      </c>
      <c r="U77" s="2" t="str">
        <f>IFERROR(__xludf.DUMMYFUNCTION("""COMPUTED_VALUE"""),"r")</f>
        <v>r</v>
      </c>
      <c r="V77" s="2" t="str">
        <f>IFERROR(__xludf.DUMMYFUNCTION("""COMPUTED_VALUE"""),"D")</f>
        <v>D</v>
      </c>
      <c r="W77" s="2" t="str">
        <f>IFERROR(__xludf.DUMMYFUNCTION("""COMPUTED_VALUE"""),"D")</f>
        <v>D</v>
      </c>
      <c r="X77" s="2" t="str">
        <f>IFERROR(__xludf.DUMMYFUNCTION("""COMPUTED_VALUE"""),"l")</f>
        <v>l</v>
      </c>
      <c r="Y77" s="2" t="str">
        <f>IFERROR(__xludf.DUMMYFUNCTION("""COMPUTED_VALUE"""),"D")</f>
        <v>D</v>
      </c>
      <c r="Z77" s="2" t="str">
        <f>IFERROR(__xludf.DUMMYFUNCTION("""COMPUTED_VALUE"""),"S")</f>
        <v>S</v>
      </c>
      <c r="AA77" s="2" t="str">
        <f>IFERROR(__xludf.DUMMYFUNCTION("""COMPUTED_VALUE"""),"V")</f>
        <v>V</v>
      </c>
      <c r="AB77" s="2" t="str">
        <f>IFERROR(__xludf.DUMMYFUNCTION("""COMPUTED_VALUE"""),"t")</f>
        <v>t</v>
      </c>
      <c r="AC77" s="2" t="str">
        <f>IFERROR(__xludf.DUMMYFUNCTION("""COMPUTED_VALUE"""),"V")</f>
        <v>V</v>
      </c>
      <c r="AD77" s="2" t="str">
        <f>IFERROR(__xludf.DUMMYFUNCTION("""COMPUTED_VALUE"""),"H")</f>
        <v>H</v>
      </c>
      <c r="AE77" s="2" t="str">
        <f>IFERROR(__xludf.DUMMYFUNCTION("""COMPUTED_VALUE"""),"L")</f>
        <v>L</v>
      </c>
      <c r="AF77" s="2" t="str">
        <f>IFERROR(__xludf.DUMMYFUNCTION("""COMPUTED_VALUE"""),"V")</f>
        <v>V</v>
      </c>
      <c r="AG77" s="2" t="str">
        <f>IFERROR(__xludf.DUMMYFUNCTION("""COMPUTED_VALUE"""),"S")</f>
        <v>S</v>
      </c>
      <c r="AH77" s="2" t="str">
        <f>IFERROR(__xludf.DUMMYFUNCTION("""COMPUTED_VALUE"""),"h")</f>
        <v>h</v>
      </c>
      <c r="AI77" s="2" t="str">
        <f>IFERROR(__xludf.DUMMYFUNCTION("""COMPUTED_VALUE"""),"t")</f>
        <v>t</v>
      </c>
      <c r="AJ77" s="2" t="str">
        <f>IFERROR(__xludf.DUMMYFUNCTION("""COMPUTED_VALUE"""),"v")</f>
        <v>v</v>
      </c>
      <c r="AK77" s="2" t="str">
        <f>IFERROR(__xludf.DUMMYFUNCTION("""COMPUTED_VALUE"""),"S")</f>
        <v>S</v>
      </c>
      <c r="AL77" s="2" t="str">
        <f>IFERROR(__xludf.DUMMYFUNCTION("""COMPUTED_VALUE"""),"H")</f>
        <v>H</v>
      </c>
      <c r="AM77" s="2" t="str">
        <f>IFERROR(__xludf.DUMMYFUNCTION("""COMPUTED_VALUE"""),"v")</f>
        <v>v</v>
      </c>
      <c r="AN77" s="2" t="str">
        <f>IFERROR(__xludf.DUMMYFUNCTION("""COMPUTED_VALUE"""),"l")</f>
        <v>l</v>
      </c>
      <c r="AO77" s="2" t="str">
        <f>IFERROR(__xludf.DUMMYFUNCTION("""COMPUTED_VALUE"""),"H")</f>
        <v>H</v>
      </c>
      <c r="AP77" s="2" t="str">
        <f>IFERROR(__xludf.DUMMYFUNCTION("""COMPUTED_VALUE"""),"L")</f>
        <v>L</v>
      </c>
    </row>
    <row r="78">
      <c r="A78" s="2" t="str">
        <f>IFERROR(__xludf.DUMMYFUNCTION("SPLIT(REGEXREPLACE(REGEXREPLACE(Sheet1!A78&amp;"""",""(?s)(.{1})"",""$1""&amp;CHAR(127)),""'"",""''""),CHAR(127))"),"b")</f>
        <v>b</v>
      </c>
      <c r="B78" s="2" t="str">
        <f>IFERROR(__xludf.DUMMYFUNCTION("""COMPUTED_VALUE"""),"W")</f>
        <v>W</v>
      </c>
      <c r="C78" s="2" t="str">
        <f>IFERROR(__xludf.DUMMYFUNCTION("""COMPUTED_VALUE"""),"b")</f>
        <v>b</v>
      </c>
      <c r="D78" s="2" t="str">
        <f>IFERROR(__xludf.DUMMYFUNCTION("""COMPUTED_VALUE"""),"W")</f>
        <v>W</v>
      </c>
      <c r="E78" s="2" t="str">
        <f>IFERROR(__xludf.DUMMYFUNCTION("""COMPUTED_VALUE"""),"B")</f>
        <v>B</v>
      </c>
      <c r="F78" s="2" t="str">
        <f>IFERROR(__xludf.DUMMYFUNCTION("""COMPUTED_VALUE"""),"f")</f>
        <v>f</v>
      </c>
      <c r="G78" s="2" t="str">
        <f>IFERROR(__xludf.DUMMYFUNCTION("""COMPUTED_VALUE"""),"z")</f>
        <v>z</v>
      </c>
      <c r="H78" s="2" t="str">
        <f>IFERROR(__xludf.DUMMYFUNCTION("""COMPUTED_VALUE"""),"T")</f>
        <v>T</v>
      </c>
      <c r="I78" s="2" t="str">
        <f>IFERROR(__xludf.DUMMYFUNCTION("""COMPUTED_VALUE"""),"f")</f>
        <v>f</v>
      </c>
      <c r="J78" s="2" t="str">
        <f>IFERROR(__xludf.DUMMYFUNCTION("""COMPUTED_VALUE"""),"w")</f>
        <v>w</v>
      </c>
      <c r="K78" s="2" t="str">
        <f>IFERROR(__xludf.DUMMYFUNCTION("""COMPUTED_VALUE"""),"r")</f>
        <v>r</v>
      </c>
      <c r="L78" s="2" t="str">
        <f>IFERROR(__xludf.DUMMYFUNCTION("""COMPUTED_VALUE"""),"W")</f>
        <v>W</v>
      </c>
      <c r="M78" s="2" t="str">
        <f>IFERROR(__xludf.DUMMYFUNCTION("""COMPUTED_VALUE"""),"J")</f>
        <v>J</v>
      </c>
      <c r="N78" s="2" t="str">
        <f>IFERROR(__xludf.DUMMYFUNCTION("""COMPUTED_VALUE"""),"N")</f>
        <v>N</v>
      </c>
      <c r="O78" s="2" t="str">
        <f>IFERROR(__xludf.DUMMYFUNCTION("""COMPUTED_VALUE"""),"b")</f>
        <v>b</v>
      </c>
      <c r="P78" s="2" t="str">
        <f>IFERROR(__xludf.DUMMYFUNCTION("""COMPUTED_VALUE"""),"T")</f>
        <v>T</v>
      </c>
      <c r="Q78" s="2" t="str">
        <f>IFERROR(__xludf.DUMMYFUNCTION("""COMPUTED_VALUE"""),"r")</f>
        <v>r</v>
      </c>
      <c r="R78" s="2" t="str">
        <f>IFERROR(__xludf.DUMMYFUNCTION("""COMPUTED_VALUE"""),"n")</f>
        <v>n</v>
      </c>
      <c r="S78" s="2" t="str">
        <f>IFERROR(__xludf.DUMMYFUNCTION("""COMPUTED_VALUE"""),"z")</f>
        <v>z</v>
      </c>
      <c r="T78" s="2" t="str">
        <f>IFERROR(__xludf.DUMMYFUNCTION("""COMPUTED_VALUE"""),"f")</f>
        <v>f</v>
      </c>
      <c r="U78" s="2" t="str">
        <f>IFERROR(__xludf.DUMMYFUNCTION("""COMPUTED_VALUE"""),"T")</f>
        <v>T</v>
      </c>
      <c r="V78" s="2" t="str">
        <f>IFERROR(__xludf.DUMMYFUNCTION("""COMPUTED_VALUE"""),"w")</f>
        <v>w</v>
      </c>
      <c r="W78" s="2" t="str">
        <f>IFERROR(__xludf.DUMMYFUNCTION("""COMPUTED_VALUE"""),"J")</f>
        <v>J</v>
      </c>
      <c r="X78" s="2" t="str">
        <f>IFERROR(__xludf.DUMMYFUNCTION("""COMPUTED_VALUE"""),"F")</f>
        <v>F</v>
      </c>
      <c r="Y78" s="2" t="str">
        <f>IFERROR(__xludf.DUMMYFUNCTION("""COMPUTED_VALUE"""),"p")</f>
        <v>p</v>
      </c>
      <c r="Z78" s="2" t="str">
        <f>IFERROR(__xludf.DUMMYFUNCTION("""COMPUTED_VALUE"""),"m")</f>
        <v>m</v>
      </c>
      <c r="AA78" s="2" t="str">
        <f>IFERROR(__xludf.DUMMYFUNCTION("""COMPUTED_VALUE"""),"M")</f>
        <v>M</v>
      </c>
      <c r="AB78" s="2" t="str">
        <f>IFERROR(__xludf.DUMMYFUNCTION("""COMPUTED_VALUE"""),"Q")</f>
        <v>Q</v>
      </c>
      <c r="AC78" s="2" t="str">
        <f>IFERROR(__xludf.DUMMYFUNCTION("""COMPUTED_VALUE"""),"g")</f>
        <v>g</v>
      </c>
      <c r="AD78" s="2" t="str">
        <f>IFERROR(__xludf.DUMMYFUNCTION("""COMPUTED_VALUE"""),"q")</f>
        <v>q</v>
      </c>
      <c r="AE78" s="2" t="str">
        <f>IFERROR(__xludf.DUMMYFUNCTION("""COMPUTED_VALUE"""),"s")</f>
        <v>s</v>
      </c>
      <c r="AF78" s="2" t="str">
        <f>IFERROR(__xludf.DUMMYFUNCTION("""COMPUTED_VALUE"""),"F")</f>
        <v>F</v>
      </c>
      <c r="AG78" s="2" t="str">
        <f>IFERROR(__xludf.DUMMYFUNCTION("""COMPUTED_VALUE"""),"R")</f>
        <v>R</v>
      </c>
      <c r="AH78" s="2" t="str">
        <f>IFERROR(__xludf.DUMMYFUNCTION("""COMPUTED_VALUE"""),"s")</f>
        <v>s</v>
      </c>
      <c r="AI78" s="2" t="str">
        <f>IFERROR(__xludf.DUMMYFUNCTION("""COMPUTED_VALUE"""),"Q")</f>
        <v>Q</v>
      </c>
      <c r="AJ78" s="2" t="str">
        <f>IFERROR(__xludf.DUMMYFUNCTION("""COMPUTED_VALUE"""),"G")</f>
        <v>G</v>
      </c>
      <c r="AK78" s="2" t="str">
        <f>IFERROR(__xludf.DUMMYFUNCTION("""COMPUTED_VALUE"""),"q")</f>
        <v>q</v>
      </c>
      <c r="AL78" s="2" t="str">
        <f>IFERROR(__xludf.DUMMYFUNCTION("""COMPUTED_VALUE"""),"R")</f>
        <v>R</v>
      </c>
      <c r="AM78" s="2" t="str">
        <f>IFERROR(__xludf.DUMMYFUNCTION("""COMPUTED_VALUE"""),"M")</f>
        <v>M</v>
      </c>
      <c r="AN78" s="2" t="str">
        <f>IFERROR(__xludf.DUMMYFUNCTION("""COMPUTED_VALUE"""),"g")</f>
        <v>g</v>
      </c>
      <c r="AO78" s="2" t="str">
        <f>IFERROR(__xludf.DUMMYFUNCTION("""COMPUTED_VALUE"""),"g")</f>
        <v>g</v>
      </c>
      <c r="AP78" s="2" t="str">
        <f>IFERROR(__xludf.DUMMYFUNCTION("""COMPUTED_VALUE"""),"P")</f>
        <v>P</v>
      </c>
      <c r="AQ78" s="2" t="str">
        <f>IFERROR(__xludf.DUMMYFUNCTION("""COMPUTED_VALUE"""),"m")</f>
        <v>m</v>
      </c>
      <c r="AR78" s="2" t="str">
        <f>IFERROR(__xludf.DUMMYFUNCTION("""COMPUTED_VALUE"""),"P")</f>
        <v>P</v>
      </c>
      <c r="AS78" s="2" t="str">
        <f>IFERROR(__xludf.DUMMYFUNCTION("""COMPUTED_VALUE"""),"B")</f>
        <v>B</v>
      </c>
      <c r="AT78" s="2" t="str">
        <f>IFERROR(__xludf.DUMMYFUNCTION("""COMPUTED_VALUE"""),"G")</f>
        <v>G</v>
      </c>
    </row>
    <row r="79">
      <c r="A79" s="2" t="str">
        <f>IFERROR(__xludf.DUMMYFUNCTION("SPLIT(REGEXREPLACE(REGEXREPLACE(Sheet1!A79&amp;"""",""(?s)(.{1})"",""$1""&amp;CHAR(127)),""'"",""''""),CHAR(127))"),"G")</f>
        <v>G</v>
      </c>
      <c r="B79" s="2" t="str">
        <f>IFERROR(__xludf.DUMMYFUNCTION("""COMPUTED_VALUE"""),"q")</f>
        <v>q</v>
      </c>
      <c r="C79" s="2" t="str">
        <f>IFERROR(__xludf.DUMMYFUNCTION("""COMPUTED_VALUE"""),"C")</f>
        <v>C</v>
      </c>
      <c r="D79" s="2" t="str">
        <f>IFERROR(__xludf.DUMMYFUNCTION("""COMPUTED_VALUE"""),"W")</f>
        <v>W</v>
      </c>
      <c r="E79" s="2" t="str">
        <f>IFERROR(__xludf.DUMMYFUNCTION("""COMPUTED_VALUE"""),"p")</f>
        <v>p</v>
      </c>
      <c r="F79" s="2" t="str">
        <f>IFERROR(__xludf.DUMMYFUNCTION("""COMPUTED_VALUE"""),"G")</f>
        <v>G</v>
      </c>
      <c r="G79" s="2" t="str">
        <f>IFERROR(__xludf.DUMMYFUNCTION("""COMPUTED_VALUE"""),"G")</f>
        <v>G</v>
      </c>
      <c r="H79" s="2" t="str">
        <f>IFERROR(__xludf.DUMMYFUNCTION("""COMPUTED_VALUE"""),"L")</f>
        <v>L</v>
      </c>
      <c r="I79" s="2" t="str">
        <f>IFERROR(__xludf.DUMMYFUNCTION("""COMPUTED_VALUE"""),"p")</f>
        <v>p</v>
      </c>
      <c r="J79" s="2" t="str">
        <f>IFERROR(__xludf.DUMMYFUNCTION("""COMPUTED_VALUE"""),"m")</f>
        <v>m</v>
      </c>
      <c r="K79" s="2" t="str">
        <f>IFERROR(__xludf.DUMMYFUNCTION("""COMPUTED_VALUE"""),"p")</f>
        <v>p</v>
      </c>
      <c r="L79" s="2" t="str">
        <f>IFERROR(__xludf.DUMMYFUNCTION("""COMPUTED_VALUE"""),"W")</f>
        <v>W</v>
      </c>
      <c r="M79" s="2" t="str">
        <f>IFERROR(__xludf.DUMMYFUNCTION("""COMPUTED_VALUE"""),"j")</f>
        <v>j</v>
      </c>
      <c r="N79" s="2" t="str">
        <f>IFERROR(__xludf.DUMMYFUNCTION("""COMPUTED_VALUE"""),"b")</f>
        <v>b</v>
      </c>
      <c r="O79" s="2" t="str">
        <f>IFERROR(__xludf.DUMMYFUNCTION("""COMPUTED_VALUE"""),"S")</f>
        <v>S</v>
      </c>
      <c r="P79" s="2" t="str">
        <f>IFERROR(__xludf.DUMMYFUNCTION("""COMPUTED_VALUE"""),"D")</f>
        <v>D</v>
      </c>
      <c r="Q79" s="2" t="str">
        <f>IFERROR(__xludf.DUMMYFUNCTION("""COMPUTED_VALUE"""),"G")</f>
        <v>G</v>
      </c>
      <c r="R79" s="2" t="str">
        <f>IFERROR(__xludf.DUMMYFUNCTION("""COMPUTED_VALUE"""),"j")</f>
        <v>j</v>
      </c>
      <c r="S79" s="2" t="str">
        <f>IFERROR(__xludf.DUMMYFUNCTION("""COMPUTED_VALUE"""),"G")</f>
        <v>G</v>
      </c>
      <c r="T79" s="2" t="str">
        <f>IFERROR(__xludf.DUMMYFUNCTION("""COMPUTED_VALUE"""),"G")</f>
        <v>G</v>
      </c>
      <c r="U79" s="2" t="str">
        <f>IFERROR(__xludf.DUMMYFUNCTION("""COMPUTED_VALUE"""),"m")</f>
        <v>m</v>
      </c>
      <c r="V79" s="2" t="str">
        <f>IFERROR(__xludf.DUMMYFUNCTION("""COMPUTED_VALUE"""),"w")</f>
        <v>w</v>
      </c>
      <c r="W79" s="2" t="str">
        <f>IFERROR(__xludf.DUMMYFUNCTION("""COMPUTED_VALUE"""),"C")</f>
        <v>C</v>
      </c>
      <c r="X79" s="2" t="str">
        <f>IFERROR(__xludf.DUMMYFUNCTION("""COMPUTED_VALUE"""),"z")</f>
        <v>z</v>
      </c>
      <c r="Y79" s="2" t="str">
        <f>IFERROR(__xludf.DUMMYFUNCTION("""COMPUTED_VALUE"""),"Z")</f>
        <v>Z</v>
      </c>
      <c r="Z79" s="2" t="str">
        <f>IFERROR(__xludf.DUMMYFUNCTION("""COMPUTED_VALUE"""),"l")</f>
        <v>l</v>
      </c>
      <c r="AA79" s="2" t="str">
        <f>IFERROR(__xludf.DUMMYFUNCTION("""COMPUTED_VALUE"""),"v")</f>
        <v>v</v>
      </c>
      <c r="AB79" s="2" t="str">
        <f>IFERROR(__xludf.DUMMYFUNCTION("""COMPUTED_VALUE"""),"M")</f>
        <v>M</v>
      </c>
      <c r="AC79" s="2" t="str">
        <f>IFERROR(__xludf.DUMMYFUNCTION("""COMPUTED_VALUE"""),"B")</f>
        <v>B</v>
      </c>
      <c r="AD79" s="2" t="str">
        <f>IFERROR(__xludf.DUMMYFUNCTION("""COMPUTED_VALUE"""),"T")</f>
        <v>T</v>
      </c>
      <c r="AE79" s="2" t="str">
        <f>IFERROR(__xludf.DUMMYFUNCTION("""COMPUTED_VALUE"""),"r")</f>
        <v>r</v>
      </c>
      <c r="AF79" s="2" t="str">
        <f>IFERROR(__xludf.DUMMYFUNCTION("""COMPUTED_VALUE"""),"C")</f>
        <v>C</v>
      </c>
      <c r="AG79" s="2" t="str">
        <f>IFERROR(__xludf.DUMMYFUNCTION("""COMPUTED_VALUE"""),"v")</f>
        <v>v</v>
      </c>
      <c r="AH79" s="2" t="str">
        <f>IFERROR(__xludf.DUMMYFUNCTION("""COMPUTED_VALUE"""),"s")</f>
        <v>s</v>
      </c>
      <c r="AI79" s="2" t="str">
        <f>IFERROR(__xludf.DUMMYFUNCTION("""COMPUTED_VALUE"""),"r")</f>
        <v>r</v>
      </c>
      <c r="AJ79" s="2" t="str">
        <f>IFERROR(__xludf.DUMMYFUNCTION("""COMPUTED_VALUE"""),"l")</f>
        <v>l</v>
      </c>
      <c r="AK79" s="2" t="str">
        <f>IFERROR(__xludf.DUMMYFUNCTION("""COMPUTED_VALUE"""),"w")</f>
        <v>w</v>
      </c>
      <c r="AL79" s="2" t="str">
        <f>IFERROR(__xludf.DUMMYFUNCTION("""COMPUTED_VALUE"""),"w")</f>
        <v>w</v>
      </c>
      <c r="AM79" s="2" t="str">
        <f>IFERROR(__xludf.DUMMYFUNCTION("""COMPUTED_VALUE"""),"s")</f>
        <v>s</v>
      </c>
      <c r="AN79" s="2" t="str">
        <f>IFERROR(__xludf.DUMMYFUNCTION("""COMPUTED_VALUE"""),"w")</f>
        <v>w</v>
      </c>
      <c r="AO79" s="2" t="str">
        <f>IFERROR(__xludf.DUMMYFUNCTION("""COMPUTED_VALUE"""),"C")</f>
        <v>C</v>
      </c>
      <c r="AP79" s="2" t="str">
        <f>IFERROR(__xludf.DUMMYFUNCTION("""COMPUTED_VALUE"""),"l")</f>
        <v>l</v>
      </c>
    </row>
    <row r="80">
      <c r="A80" s="2" t="str">
        <f>IFERROR(__xludf.DUMMYFUNCTION("SPLIT(REGEXREPLACE(REGEXREPLACE(Sheet1!A80&amp;"""",""(?s)(.{1})"",""$1""&amp;CHAR(127)),""'"",""''""),CHAR(127))"),"F")</f>
        <v>F</v>
      </c>
      <c r="B80" s="2" t="str">
        <f>IFERROR(__xludf.DUMMYFUNCTION("""COMPUTED_VALUE"""),"P")</f>
        <v>P</v>
      </c>
      <c r="C80" s="2" t="str">
        <f>IFERROR(__xludf.DUMMYFUNCTION("""COMPUTED_VALUE"""),"F")</f>
        <v>F</v>
      </c>
      <c r="D80" s="2" t="str">
        <f>IFERROR(__xludf.DUMMYFUNCTION("""COMPUTED_VALUE"""),"H")</f>
        <v>H</v>
      </c>
      <c r="E80" s="2" t="str">
        <f>IFERROR(__xludf.DUMMYFUNCTION("""COMPUTED_VALUE"""),"F")</f>
        <v>F</v>
      </c>
      <c r="F80" s="2" t="str">
        <f>IFERROR(__xludf.DUMMYFUNCTION("""COMPUTED_VALUE"""),"V")</f>
        <v>V</v>
      </c>
      <c r="G80" s="2" t="str">
        <f>IFERROR(__xludf.DUMMYFUNCTION("""COMPUTED_VALUE"""),"d")</f>
        <v>d</v>
      </c>
      <c r="H80" s="2" t="str">
        <f>IFERROR(__xludf.DUMMYFUNCTION("""COMPUTED_VALUE"""),"J")</f>
        <v>J</v>
      </c>
      <c r="I80" s="2" t="str">
        <f>IFERROR(__xludf.DUMMYFUNCTION("""COMPUTED_VALUE"""),"g")</f>
        <v>g</v>
      </c>
      <c r="J80" s="2" t="str">
        <f>IFERROR(__xludf.DUMMYFUNCTION("""COMPUTED_VALUE"""),"Q")</f>
        <v>Q</v>
      </c>
      <c r="K80" s="2" t="str">
        <f>IFERROR(__xludf.DUMMYFUNCTION("""COMPUTED_VALUE"""),"H")</f>
        <v>H</v>
      </c>
      <c r="L80" s="2" t="str">
        <f>IFERROR(__xludf.DUMMYFUNCTION("""COMPUTED_VALUE"""),"J")</f>
        <v>J</v>
      </c>
      <c r="M80" s="2" t="str">
        <f>IFERROR(__xludf.DUMMYFUNCTION("""COMPUTED_VALUE"""),"Z")</f>
        <v>Z</v>
      </c>
      <c r="N80" s="2" t="str">
        <f>IFERROR(__xludf.DUMMYFUNCTION("""COMPUTED_VALUE"""),"n")</f>
        <v>n</v>
      </c>
      <c r="O80" s="2" t="str">
        <f>IFERROR(__xludf.DUMMYFUNCTION("""COMPUTED_VALUE"""),"s")</f>
        <v>s</v>
      </c>
      <c r="P80" s="2" t="str">
        <f>IFERROR(__xludf.DUMMYFUNCTION("""COMPUTED_VALUE"""),"l")</f>
        <v>l</v>
      </c>
      <c r="Q80" s="2" t="str">
        <f>IFERROR(__xludf.DUMMYFUNCTION("""COMPUTED_VALUE"""),"r")</f>
        <v>r</v>
      </c>
      <c r="R80" s="2" t="str">
        <f>IFERROR(__xludf.DUMMYFUNCTION("""COMPUTED_VALUE"""),"g")</f>
        <v>g</v>
      </c>
      <c r="S80" s="2" t="str">
        <f>IFERROR(__xludf.DUMMYFUNCTION("""COMPUTED_VALUE"""),"v")</f>
        <v>v</v>
      </c>
      <c r="T80" s="2" t="str">
        <f>IFERROR(__xludf.DUMMYFUNCTION("""COMPUTED_VALUE"""),"s")</f>
        <v>s</v>
      </c>
      <c r="U80" s="2" t="str">
        <f>IFERROR(__xludf.DUMMYFUNCTION("""COMPUTED_VALUE"""),"T")</f>
        <v>T</v>
      </c>
      <c r="V80" s="2" t="str">
        <f>IFERROR(__xludf.DUMMYFUNCTION("""COMPUTED_VALUE"""),"r")</f>
        <v>r</v>
      </c>
      <c r="W80" s="2" t="str">
        <f>IFERROR(__xludf.DUMMYFUNCTION("""COMPUTED_VALUE"""),"w")</f>
        <v>w</v>
      </c>
      <c r="X80" s="2" t="str">
        <f>IFERROR(__xludf.DUMMYFUNCTION("""COMPUTED_VALUE"""),"M")</f>
        <v>M</v>
      </c>
      <c r="Y80" s="2" t="str">
        <f>IFERROR(__xludf.DUMMYFUNCTION("""COMPUTED_VALUE"""),"l")</f>
        <v>l</v>
      </c>
      <c r="Z80" s="2" t="str">
        <f>IFERROR(__xludf.DUMMYFUNCTION("""COMPUTED_VALUE"""),"N")</f>
        <v>N</v>
      </c>
      <c r="AA80" s="2" t="str">
        <f>IFERROR(__xludf.DUMMYFUNCTION("""COMPUTED_VALUE"""),"g")</f>
        <v>g</v>
      </c>
      <c r="AB80" s="2" t="str">
        <f>IFERROR(__xludf.DUMMYFUNCTION("""COMPUTED_VALUE"""),"w")</f>
        <v>w</v>
      </c>
    </row>
    <row r="81">
      <c r="A81" s="2" t="str">
        <f>IFERROR(__xludf.DUMMYFUNCTION("SPLIT(REGEXREPLACE(REGEXREPLACE(Sheet1!A81&amp;"""",""(?s)(.{1})"",""$1""&amp;CHAR(127)),""'"",""''""),CHAR(127))"),"h")</f>
        <v>h</v>
      </c>
      <c r="B81" s="2" t="str">
        <f>IFERROR(__xludf.DUMMYFUNCTION("""COMPUTED_VALUE"""),"Q")</f>
        <v>Q</v>
      </c>
      <c r="C81" s="2" t="str">
        <f>IFERROR(__xludf.DUMMYFUNCTION("""COMPUTED_VALUE"""),"V")</f>
        <v>V</v>
      </c>
      <c r="D81" s="2" t="str">
        <f>IFERROR(__xludf.DUMMYFUNCTION("""COMPUTED_VALUE"""),"c")</f>
        <v>c</v>
      </c>
      <c r="E81" s="2" t="str">
        <f>IFERROR(__xludf.DUMMYFUNCTION("""COMPUTED_VALUE"""),"h")</f>
        <v>h</v>
      </c>
      <c r="F81" s="2" t="str">
        <f>IFERROR(__xludf.DUMMYFUNCTION("""COMPUTED_VALUE"""),"c")</f>
        <v>c</v>
      </c>
      <c r="G81" s="2" t="str">
        <f>IFERROR(__xludf.DUMMYFUNCTION("""COMPUTED_VALUE"""),"d")</f>
        <v>d</v>
      </c>
      <c r="H81" s="2" t="str">
        <f>IFERROR(__xludf.DUMMYFUNCTION("""COMPUTED_VALUE"""),"c")</f>
        <v>c</v>
      </c>
      <c r="I81" s="2" t="str">
        <f>IFERROR(__xludf.DUMMYFUNCTION("""COMPUTED_VALUE"""),"Z")</f>
        <v>Z</v>
      </c>
      <c r="J81" s="2" t="str">
        <f>IFERROR(__xludf.DUMMYFUNCTION("""COMPUTED_VALUE"""),"Z")</f>
        <v>Z</v>
      </c>
      <c r="K81" s="2" t="str">
        <f>IFERROR(__xludf.DUMMYFUNCTION("""COMPUTED_VALUE"""),"p")</f>
        <v>p</v>
      </c>
      <c r="L81" s="2" t="str">
        <f>IFERROR(__xludf.DUMMYFUNCTION("""COMPUTED_VALUE"""),"Z")</f>
        <v>Z</v>
      </c>
      <c r="M81" s="2" t="str">
        <f>IFERROR(__xludf.DUMMYFUNCTION("""COMPUTED_VALUE"""),"q")</f>
        <v>q</v>
      </c>
      <c r="N81" s="2" t="str">
        <f>IFERROR(__xludf.DUMMYFUNCTION("""COMPUTED_VALUE"""),"c")</f>
        <v>c</v>
      </c>
      <c r="O81" s="2" t="str">
        <f>IFERROR(__xludf.DUMMYFUNCTION("""COMPUTED_VALUE"""),"D")</f>
        <v>D</v>
      </c>
      <c r="P81" s="2" t="str">
        <f>IFERROR(__xludf.DUMMYFUNCTION("""COMPUTED_VALUE"""),"G")</f>
        <v>G</v>
      </c>
    </row>
    <row r="82">
      <c r="A82" s="2" t="str">
        <f>IFERROR(__xludf.DUMMYFUNCTION("SPLIT(REGEXREPLACE(REGEXREPLACE(Sheet1!A82&amp;"""",""(?s)(.{1})"",""$1""&amp;CHAR(127)),""'"",""''""),CHAR(127))"),"J")</f>
        <v>J</v>
      </c>
      <c r="B82" s="2" t="str">
        <f>IFERROR(__xludf.DUMMYFUNCTION("""COMPUTED_VALUE"""),"b")</f>
        <v>b</v>
      </c>
      <c r="C82" s="2" t="str">
        <f>IFERROR(__xludf.DUMMYFUNCTION("""COMPUTED_VALUE"""),"B")</f>
        <v>B</v>
      </c>
      <c r="D82" s="2" t="str">
        <f>IFERROR(__xludf.DUMMYFUNCTION("""COMPUTED_VALUE"""),"R")</f>
        <v>R</v>
      </c>
      <c r="E82" s="2" t="str">
        <f>IFERROR(__xludf.DUMMYFUNCTION("""COMPUTED_VALUE"""),"g")</f>
        <v>g</v>
      </c>
      <c r="F82" s="2" t="str">
        <f>IFERROR(__xludf.DUMMYFUNCTION("""COMPUTED_VALUE"""),"B")</f>
        <v>B</v>
      </c>
      <c r="G82" s="2" t="str">
        <f>IFERROR(__xludf.DUMMYFUNCTION("""COMPUTED_VALUE"""),"s")</f>
        <v>s</v>
      </c>
      <c r="H82" s="2" t="str">
        <f>IFERROR(__xludf.DUMMYFUNCTION("""COMPUTED_VALUE"""),"R")</f>
        <v>R</v>
      </c>
      <c r="I82" s="2" t="str">
        <f>IFERROR(__xludf.DUMMYFUNCTION("""COMPUTED_VALUE"""),"f")</f>
        <v>f</v>
      </c>
      <c r="J82" s="2" t="str">
        <f>IFERROR(__xludf.DUMMYFUNCTION("""COMPUTED_VALUE"""),"f")</f>
        <v>f</v>
      </c>
      <c r="K82" s="2" t="str">
        <f>IFERROR(__xludf.DUMMYFUNCTION("""COMPUTED_VALUE"""),"g")</f>
        <v>g</v>
      </c>
      <c r="L82" s="2" t="str">
        <f>IFERROR(__xludf.DUMMYFUNCTION("""COMPUTED_VALUE"""),"P")</f>
        <v>P</v>
      </c>
      <c r="M82" s="2" t="str">
        <f>IFERROR(__xludf.DUMMYFUNCTION("""COMPUTED_VALUE"""),"P")</f>
        <v>P</v>
      </c>
      <c r="N82" s="2" t="str">
        <f>IFERROR(__xludf.DUMMYFUNCTION("""COMPUTED_VALUE"""),"F")</f>
        <v>F</v>
      </c>
      <c r="O82" s="2" t="str">
        <f>IFERROR(__xludf.DUMMYFUNCTION("""COMPUTED_VALUE"""),"Q")</f>
        <v>Q</v>
      </c>
      <c r="P82" s="2" t="str">
        <f>IFERROR(__xludf.DUMMYFUNCTION("""COMPUTED_VALUE"""),"t")</f>
        <v>t</v>
      </c>
      <c r="Q82" s="2" t="str">
        <f>IFERROR(__xludf.DUMMYFUNCTION("""COMPUTED_VALUE"""),"t")</f>
        <v>t</v>
      </c>
      <c r="R82" s="2" t="str">
        <f>IFERROR(__xludf.DUMMYFUNCTION("""COMPUTED_VALUE"""),"Q")</f>
        <v>Q</v>
      </c>
      <c r="S82" s="2" t="str">
        <f>IFERROR(__xludf.DUMMYFUNCTION("""COMPUTED_VALUE"""),"v")</f>
        <v>v</v>
      </c>
      <c r="T82" s="2" t="str">
        <f>IFERROR(__xludf.DUMMYFUNCTION("""COMPUTED_VALUE"""),"Q")</f>
        <v>Q</v>
      </c>
      <c r="U82" s="2" t="str">
        <f>IFERROR(__xludf.DUMMYFUNCTION("""COMPUTED_VALUE"""),"Q")</f>
        <v>Q</v>
      </c>
      <c r="V82" s="2" t="str">
        <f>IFERROR(__xludf.DUMMYFUNCTION("""COMPUTED_VALUE"""),"M")</f>
        <v>M</v>
      </c>
      <c r="W82" s="2" t="str">
        <f>IFERROR(__xludf.DUMMYFUNCTION("""COMPUTED_VALUE"""),"v")</f>
        <v>v</v>
      </c>
      <c r="X82" s="2" t="str">
        <f>IFERROR(__xludf.DUMMYFUNCTION("""COMPUTED_VALUE"""),"G")</f>
        <v>G</v>
      </c>
    </row>
    <row r="83">
      <c r="A83" s="2" t="str">
        <f>IFERROR(__xludf.DUMMYFUNCTION("SPLIT(REGEXREPLACE(REGEXREPLACE(Sheet1!A83&amp;"""",""(?s)(.{1})"",""$1""&amp;CHAR(127)),""'"",""''""),CHAR(127))"),"d")</f>
        <v>d</v>
      </c>
      <c r="B83" s="2" t="str">
        <f>IFERROR(__xludf.DUMMYFUNCTION("""COMPUTED_VALUE"""),"m")</f>
        <v>m</v>
      </c>
      <c r="C83" s="2" t="str">
        <f>IFERROR(__xludf.DUMMYFUNCTION("""COMPUTED_VALUE"""),"N")</f>
        <v>N</v>
      </c>
      <c r="D83" s="2" t="str">
        <f>IFERROR(__xludf.DUMMYFUNCTION("""COMPUTED_VALUE"""),"Z")</f>
        <v>Z</v>
      </c>
      <c r="E83" s="2" t="str">
        <f>IFERROR(__xludf.DUMMYFUNCTION("""COMPUTED_VALUE"""),"g")</f>
        <v>g</v>
      </c>
      <c r="F83" s="2" t="str">
        <f>IFERROR(__xludf.DUMMYFUNCTION("""COMPUTED_VALUE"""),"m")</f>
        <v>m</v>
      </c>
      <c r="G83" s="2" t="str">
        <f>IFERROR(__xludf.DUMMYFUNCTION("""COMPUTED_VALUE"""),"Z")</f>
        <v>Z</v>
      </c>
      <c r="H83" s="2" t="str">
        <f>IFERROR(__xludf.DUMMYFUNCTION("""COMPUTED_VALUE"""),"V")</f>
        <v>V</v>
      </c>
      <c r="I83" s="2" t="str">
        <f>IFERROR(__xludf.DUMMYFUNCTION("""COMPUTED_VALUE"""),"t")</f>
        <v>t</v>
      </c>
      <c r="J83" s="2" t="str">
        <f>IFERROR(__xludf.DUMMYFUNCTION("""COMPUTED_VALUE"""),"G")</f>
        <v>G</v>
      </c>
      <c r="K83" s="2" t="str">
        <f>IFERROR(__xludf.DUMMYFUNCTION("""COMPUTED_VALUE"""),"T")</f>
        <v>T</v>
      </c>
      <c r="L83" s="2" t="str">
        <f>IFERROR(__xludf.DUMMYFUNCTION("""COMPUTED_VALUE"""),"N")</f>
        <v>N</v>
      </c>
      <c r="M83" s="2" t="str">
        <f>IFERROR(__xludf.DUMMYFUNCTION("""COMPUTED_VALUE"""),"t")</f>
        <v>t</v>
      </c>
      <c r="N83" s="2" t="str">
        <f>IFERROR(__xludf.DUMMYFUNCTION("""COMPUTED_VALUE"""),"N")</f>
        <v>N</v>
      </c>
      <c r="O83" s="2" t="str">
        <f>IFERROR(__xludf.DUMMYFUNCTION("""COMPUTED_VALUE"""),"G")</f>
        <v>G</v>
      </c>
      <c r="P83" s="2" t="str">
        <f>IFERROR(__xludf.DUMMYFUNCTION("""COMPUTED_VALUE"""),"C")</f>
        <v>C</v>
      </c>
    </row>
    <row r="84">
      <c r="A84" s="2" t="str">
        <f>IFERROR(__xludf.DUMMYFUNCTION("SPLIT(REGEXREPLACE(REGEXREPLACE(Sheet1!A84&amp;"""",""(?s)(.{1})"",""$1""&amp;CHAR(127)),""'"",""''""),CHAR(127))"),"Z")</f>
        <v>Z</v>
      </c>
      <c r="B84" s="2" t="str">
        <f>IFERROR(__xludf.DUMMYFUNCTION("""COMPUTED_VALUE"""),"q")</f>
        <v>q</v>
      </c>
      <c r="C84" s="2" t="str">
        <f>IFERROR(__xludf.DUMMYFUNCTION("""COMPUTED_VALUE"""),"q")</f>
        <v>q</v>
      </c>
      <c r="D84" s="2" t="str">
        <f>IFERROR(__xludf.DUMMYFUNCTION("""COMPUTED_VALUE"""),"n")</f>
        <v>n</v>
      </c>
      <c r="E84" s="2" t="str">
        <f>IFERROR(__xludf.DUMMYFUNCTION("""COMPUTED_VALUE"""),"d")</f>
        <v>d</v>
      </c>
      <c r="F84" s="2" t="str">
        <f>IFERROR(__xludf.DUMMYFUNCTION("""COMPUTED_VALUE"""),"L")</f>
        <v>L</v>
      </c>
      <c r="G84" s="2" t="str">
        <f>IFERROR(__xludf.DUMMYFUNCTION("""COMPUTED_VALUE"""),"Z")</f>
        <v>Z</v>
      </c>
      <c r="H84" s="2" t="str">
        <f>IFERROR(__xludf.DUMMYFUNCTION("""COMPUTED_VALUE"""),"n")</f>
        <v>n</v>
      </c>
      <c r="I84" s="2" t="str">
        <f>IFERROR(__xludf.DUMMYFUNCTION("""COMPUTED_VALUE"""),"c")</f>
        <v>c</v>
      </c>
      <c r="J84" s="2" t="str">
        <f>IFERROR(__xludf.DUMMYFUNCTION("""COMPUTED_VALUE"""),"c")</f>
        <v>c</v>
      </c>
      <c r="K84" s="2" t="str">
        <f>IFERROR(__xludf.DUMMYFUNCTION("""COMPUTED_VALUE"""),"q")</f>
        <v>q</v>
      </c>
      <c r="L84" s="2" t="str">
        <f>IFERROR(__xludf.DUMMYFUNCTION("""COMPUTED_VALUE"""),"R")</f>
        <v>R</v>
      </c>
      <c r="M84" s="2" t="str">
        <f>IFERROR(__xludf.DUMMYFUNCTION("""COMPUTED_VALUE"""),"b")</f>
        <v>b</v>
      </c>
      <c r="N84" s="2" t="str">
        <f>IFERROR(__xludf.DUMMYFUNCTION("""COMPUTED_VALUE"""),"s")</f>
        <v>s</v>
      </c>
      <c r="O84" s="2" t="str">
        <f>IFERROR(__xludf.DUMMYFUNCTION("""COMPUTED_VALUE"""),"r")</f>
        <v>r</v>
      </c>
      <c r="P84" s="2" t="str">
        <f>IFERROR(__xludf.DUMMYFUNCTION("""COMPUTED_VALUE"""),"g")</f>
        <v>g</v>
      </c>
      <c r="Q84" s="2" t="str">
        <f>IFERROR(__xludf.DUMMYFUNCTION("""COMPUTED_VALUE"""),"p")</f>
        <v>p</v>
      </c>
      <c r="R84" s="2" t="str">
        <f>IFERROR(__xludf.DUMMYFUNCTION("""COMPUTED_VALUE"""),"g")</f>
        <v>g</v>
      </c>
      <c r="S84" s="2" t="str">
        <f>IFERROR(__xludf.DUMMYFUNCTION("""COMPUTED_VALUE"""),"g")</f>
        <v>g</v>
      </c>
      <c r="T84" s="2" t="str">
        <f>IFERROR(__xludf.DUMMYFUNCTION("""COMPUTED_VALUE"""),"s")</f>
        <v>s</v>
      </c>
      <c r="U84" s="2" t="str">
        <f>IFERROR(__xludf.DUMMYFUNCTION("""COMPUTED_VALUE"""),"B")</f>
        <v>B</v>
      </c>
      <c r="V84" s="2" t="str">
        <f>IFERROR(__xludf.DUMMYFUNCTION("""COMPUTED_VALUE"""),"c")</f>
        <v>c</v>
      </c>
    </row>
    <row r="85">
      <c r="A85" s="2" t="str">
        <f>IFERROR(__xludf.DUMMYFUNCTION("SPLIT(REGEXREPLACE(REGEXREPLACE(Sheet1!A85&amp;"""",""(?s)(.{1})"",""$1""&amp;CHAR(127)),""'"",""''""),CHAR(127))"),"D")</f>
        <v>D</v>
      </c>
      <c r="B85" s="2" t="str">
        <f>IFERROR(__xludf.DUMMYFUNCTION("""COMPUTED_VALUE"""),"D")</f>
        <v>D</v>
      </c>
      <c r="C85" s="2" t="str">
        <f>IFERROR(__xludf.DUMMYFUNCTION("""COMPUTED_VALUE"""),"v")</f>
        <v>v</v>
      </c>
      <c r="D85" s="2" t="str">
        <f>IFERROR(__xludf.DUMMYFUNCTION("""COMPUTED_VALUE"""),"M")</f>
        <v>M</v>
      </c>
      <c r="E85" s="2" t="str">
        <f>IFERROR(__xludf.DUMMYFUNCTION("""COMPUTED_VALUE"""),"V")</f>
        <v>V</v>
      </c>
      <c r="F85" s="2" t="str">
        <f>IFERROR(__xludf.DUMMYFUNCTION("""COMPUTED_VALUE"""),"m")</f>
        <v>m</v>
      </c>
      <c r="G85" s="2" t="str">
        <f>IFERROR(__xludf.DUMMYFUNCTION("""COMPUTED_VALUE"""),"T")</f>
        <v>T</v>
      </c>
      <c r="H85" s="2" t="str">
        <f>IFERROR(__xludf.DUMMYFUNCTION("""COMPUTED_VALUE"""),"j")</f>
        <v>j</v>
      </c>
      <c r="I85" s="2" t="str">
        <f>IFERROR(__xludf.DUMMYFUNCTION("""COMPUTED_VALUE"""),"w")</f>
        <v>w</v>
      </c>
      <c r="J85" s="2" t="str">
        <f>IFERROR(__xludf.DUMMYFUNCTION("""COMPUTED_VALUE"""),"F")</f>
        <v>F</v>
      </c>
      <c r="K85" s="2" t="str">
        <f>IFERROR(__xludf.DUMMYFUNCTION("""COMPUTED_VALUE"""),"W")</f>
        <v>W</v>
      </c>
      <c r="L85" s="2" t="str">
        <f>IFERROR(__xludf.DUMMYFUNCTION("""COMPUTED_VALUE"""),"P")</f>
        <v>P</v>
      </c>
      <c r="M85" s="2" t="str">
        <f>IFERROR(__xludf.DUMMYFUNCTION("""COMPUTED_VALUE"""),"B")</f>
        <v>B</v>
      </c>
      <c r="N85" s="2" t="str">
        <f>IFERROR(__xludf.DUMMYFUNCTION("""COMPUTED_VALUE"""),"B")</f>
        <v>B</v>
      </c>
      <c r="O85" s="2" t="str">
        <f>IFERROR(__xludf.DUMMYFUNCTION("""COMPUTED_VALUE"""),"T")</f>
        <v>T</v>
      </c>
      <c r="P85" s="2" t="str">
        <f>IFERROR(__xludf.DUMMYFUNCTION("""COMPUTED_VALUE"""),"z")</f>
        <v>z</v>
      </c>
      <c r="Q85" s="2" t="str">
        <f>IFERROR(__xludf.DUMMYFUNCTION("""COMPUTED_VALUE"""),"B")</f>
        <v>B</v>
      </c>
      <c r="R85" s="2" t="str">
        <f>IFERROR(__xludf.DUMMYFUNCTION("""COMPUTED_VALUE"""),"F")</f>
        <v>F</v>
      </c>
    </row>
    <row r="86">
      <c r="A86" s="2" t="str">
        <f>IFERROR(__xludf.DUMMYFUNCTION("SPLIT(REGEXREPLACE(REGEXREPLACE(Sheet1!A86&amp;"""",""(?s)(.{1})"",""$1""&amp;CHAR(127)),""'"",""''""),CHAR(127))"),"c")</f>
        <v>c</v>
      </c>
      <c r="B86" s="2" t="str">
        <f>IFERROR(__xludf.DUMMYFUNCTION("""COMPUTED_VALUE"""),"q")</f>
        <v>q</v>
      </c>
      <c r="C86" s="2" t="str">
        <f>IFERROR(__xludf.DUMMYFUNCTION("""COMPUTED_VALUE"""),"n")</f>
        <v>n</v>
      </c>
      <c r="D86" s="2" t="str">
        <f>IFERROR(__xludf.DUMMYFUNCTION("""COMPUTED_VALUE"""),"g")</f>
        <v>g</v>
      </c>
      <c r="E86" s="2" t="str">
        <f>IFERROR(__xludf.DUMMYFUNCTION("""COMPUTED_VALUE"""),"g")</f>
        <v>g</v>
      </c>
      <c r="F86" s="2" t="str">
        <f>IFERROR(__xludf.DUMMYFUNCTION("""COMPUTED_VALUE"""),"c")</f>
        <v>c</v>
      </c>
      <c r="G86" s="2" t="str">
        <f>IFERROR(__xludf.DUMMYFUNCTION("""COMPUTED_VALUE"""),"b")</f>
        <v>b</v>
      </c>
      <c r="H86" s="2" t="str">
        <f>IFERROR(__xludf.DUMMYFUNCTION("""COMPUTED_VALUE"""),"N")</f>
        <v>N</v>
      </c>
      <c r="I86" s="2" t="str">
        <f>IFERROR(__xludf.DUMMYFUNCTION("""COMPUTED_VALUE"""),"N")</f>
        <v>N</v>
      </c>
      <c r="J86" s="2" t="str">
        <f>IFERROR(__xludf.DUMMYFUNCTION("""COMPUTED_VALUE"""),"C")</f>
        <v>C</v>
      </c>
      <c r="K86" s="2" t="str">
        <f>IFERROR(__xludf.DUMMYFUNCTION("""COMPUTED_VALUE"""),"q")</f>
        <v>q</v>
      </c>
      <c r="L86" s="2" t="str">
        <f>IFERROR(__xludf.DUMMYFUNCTION("""COMPUTED_VALUE"""),"b")</f>
        <v>b</v>
      </c>
      <c r="M86" s="2" t="str">
        <f>IFERROR(__xludf.DUMMYFUNCTION("""COMPUTED_VALUE"""),"Q")</f>
        <v>Q</v>
      </c>
      <c r="N86" s="2" t="str">
        <f>IFERROR(__xludf.DUMMYFUNCTION("""COMPUTED_VALUE"""),"Q")</f>
        <v>Q</v>
      </c>
      <c r="O86" s="2" t="str">
        <f>IFERROR(__xludf.DUMMYFUNCTION("""COMPUTED_VALUE"""),"q")</f>
        <v>q</v>
      </c>
      <c r="P86" s="2" t="str">
        <f>IFERROR(__xludf.DUMMYFUNCTION("""COMPUTED_VALUE"""),"b")</f>
        <v>b</v>
      </c>
      <c r="Q86" s="2" t="str">
        <f>IFERROR(__xludf.DUMMYFUNCTION("""COMPUTED_VALUE"""),"Z")</f>
        <v>Z</v>
      </c>
      <c r="R86" s="2" t="str">
        <f>IFERROR(__xludf.DUMMYFUNCTION("""COMPUTED_VALUE"""),"b")</f>
        <v>b</v>
      </c>
      <c r="S86" s="2" t="str">
        <f>IFERROR(__xludf.DUMMYFUNCTION("""COMPUTED_VALUE"""),"p")</f>
        <v>p</v>
      </c>
      <c r="T86" s="2" t="str">
        <f>IFERROR(__xludf.DUMMYFUNCTION("""COMPUTED_VALUE"""),"f")</f>
        <v>f</v>
      </c>
      <c r="U86" s="2" t="str">
        <f>IFERROR(__xludf.DUMMYFUNCTION("""COMPUTED_VALUE"""),"Q")</f>
        <v>Q</v>
      </c>
      <c r="V86" s="2" t="str">
        <f>IFERROR(__xludf.DUMMYFUNCTION("""COMPUTED_VALUE"""),"p")</f>
        <v>p</v>
      </c>
      <c r="W86" s="2" t="str">
        <f>IFERROR(__xludf.DUMMYFUNCTION("""COMPUTED_VALUE"""),"q")</f>
        <v>q</v>
      </c>
      <c r="X86" s="2" t="str">
        <f>IFERROR(__xludf.DUMMYFUNCTION("""COMPUTED_VALUE"""),"g")</f>
        <v>g</v>
      </c>
      <c r="Y86" s="2" t="str">
        <f>IFERROR(__xludf.DUMMYFUNCTION("""COMPUTED_VALUE"""),"R")</f>
        <v>R</v>
      </c>
      <c r="Z86" s="2" t="str">
        <f>IFERROR(__xludf.DUMMYFUNCTION("""COMPUTED_VALUE"""),"W")</f>
        <v>W</v>
      </c>
      <c r="AA86" s="2" t="str">
        <f>IFERROR(__xludf.DUMMYFUNCTION("""COMPUTED_VALUE"""),"l")</f>
        <v>l</v>
      </c>
      <c r="AB86" s="2" t="str">
        <f>IFERROR(__xludf.DUMMYFUNCTION("""COMPUTED_VALUE"""),"F")</f>
        <v>F</v>
      </c>
      <c r="AC86" s="2" t="str">
        <f>IFERROR(__xludf.DUMMYFUNCTION("""COMPUTED_VALUE"""),"h")</f>
        <v>h</v>
      </c>
      <c r="AD86" s="2" t="str">
        <f>IFERROR(__xludf.DUMMYFUNCTION("""COMPUTED_VALUE"""),"L")</f>
        <v>L</v>
      </c>
      <c r="AE86" s="2" t="str">
        <f>IFERROR(__xludf.DUMMYFUNCTION("""COMPUTED_VALUE"""),"R")</f>
        <v>R</v>
      </c>
      <c r="AF86" s="2" t="str">
        <f>IFERROR(__xludf.DUMMYFUNCTION("""COMPUTED_VALUE"""),"B")</f>
        <v>B</v>
      </c>
      <c r="AG86" s="2" t="str">
        <f>IFERROR(__xludf.DUMMYFUNCTION("""COMPUTED_VALUE"""),"h")</f>
        <v>h</v>
      </c>
      <c r="AH86" s="2" t="str">
        <f>IFERROR(__xludf.DUMMYFUNCTION("""COMPUTED_VALUE"""),"R")</f>
        <v>R</v>
      </c>
      <c r="AI86" s="2" t="str">
        <f>IFERROR(__xludf.DUMMYFUNCTION("""COMPUTED_VALUE"""),"z")</f>
        <v>z</v>
      </c>
      <c r="AJ86" s="2" t="str">
        <f>IFERROR(__xludf.DUMMYFUNCTION("""COMPUTED_VALUE"""),"R")</f>
        <v>R</v>
      </c>
      <c r="AK86" s="2" t="str">
        <f>IFERROR(__xludf.DUMMYFUNCTION("""COMPUTED_VALUE"""),"P")</f>
        <v>P</v>
      </c>
      <c r="AL86" s="2" t="str">
        <f>IFERROR(__xludf.DUMMYFUNCTION("""COMPUTED_VALUE"""),"L")</f>
        <v>L</v>
      </c>
      <c r="AM86" s="2" t="str">
        <f>IFERROR(__xludf.DUMMYFUNCTION("""COMPUTED_VALUE"""),"F")</f>
        <v>F</v>
      </c>
      <c r="AN86" s="2" t="str">
        <f>IFERROR(__xludf.DUMMYFUNCTION("""COMPUTED_VALUE"""),"J")</f>
        <v>J</v>
      </c>
      <c r="AO86" s="2" t="str">
        <f>IFERROR(__xludf.DUMMYFUNCTION("""COMPUTED_VALUE"""),"h")</f>
        <v>h</v>
      </c>
      <c r="AP86" s="2" t="str">
        <f>IFERROR(__xludf.DUMMYFUNCTION("""COMPUTED_VALUE"""),"l")</f>
        <v>l</v>
      </c>
      <c r="AQ86" s="2" t="str">
        <f>IFERROR(__xludf.DUMMYFUNCTION("""COMPUTED_VALUE"""),"J")</f>
        <v>J</v>
      </c>
      <c r="AR86" s="2" t="str">
        <f>IFERROR(__xludf.DUMMYFUNCTION("""COMPUTED_VALUE"""),"B")</f>
        <v>B</v>
      </c>
      <c r="AS86" s="2" t="str">
        <f>IFERROR(__xludf.DUMMYFUNCTION("""COMPUTED_VALUE"""),"f")</f>
        <v>f</v>
      </c>
      <c r="AT86" s="2" t="str">
        <f>IFERROR(__xludf.DUMMYFUNCTION("""COMPUTED_VALUE"""),"P")</f>
        <v>P</v>
      </c>
      <c r="AU86" s="2" t="str">
        <f>IFERROR(__xludf.DUMMYFUNCTION("""COMPUTED_VALUE"""),"L")</f>
        <v>L</v>
      </c>
      <c r="AV86" s="2" t="str">
        <f>IFERROR(__xludf.DUMMYFUNCTION("""COMPUTED_VALUE"""),"h")</f>
        <v>h</v>
      </c>
    </row>
    <row r="87">
      <c r="A87" s="2" t="str">
        <f>IFERROR(__xludf.DUMMYFUNCTION("SPLIT(REGEXREPLACE(REGEXREPLACE(Sheet1!A87&amp;"""",""(?s)(.{1})"",""$1""&amp;CHAR(127)),""'"",""''""),CHAR(127))"),"d")</f>
        <v>d</v>
      </c>
      <c r="B87" s="2" t="str">
        <f>IFERROR(__xludf.DUMMYFUNCTION("""COMPUTED_VALUE"""),"p")</f>
        <v>p</v>
      </c>
      <c r="C87" s="2" t="str">
        <f>IFERROR(__xludf.DUMMYFUNCTION("""COMPUTED_VALUE"""),"s")</f>
        <v>s</v>
      </c>
      <c r="D87" s="2" t="str">
        <f>IFERROR(__xludf.DUMMYFUNCTION("""COMPUTED_VALUE"""),"c")</f>
        <v>c</v>
      </c>
      <c r="E87" s="2" t="str">
        <f>IFERROR(__xludf.DUMMYFUNCTION("""COMPUTED_VALUE"""),"p")</f>
        <v>p</v>
      </c>
      <c r="F87" s="2" t="str">
        <f>IFERROR(__xludf.DUMMYFUNCTION("""COMPUTED_VALUE"""),"c")</f>
        <v>c</v>
      </c>
      <c r="G87" s="2" t="str">
        <f>IFERROR(__xludf.DUMMYFUNCTION("""COMPUTED_VALUE"""),"n")</f>
        <v>n</v>
      </c>
      <c r="H87" s="2" t="str">
        <f>IFERROR(__xludf.DUMMYFUNCTION("""COMPUTED_VALUE"""),"c")</f>
        <v>c</v>
      </c>
      <c r="I87" s="2" t="str">
        <f>IFERROR(__xludf.DUMMYFUNCTION("""COMPUTED_VALUE"""),"b")</f>
        <v>b</v>
      </c>
      <c r="J87" s="2" t="str">
        <f>IFERROR(__xludf.DUMMYFUNCTION("""COMPUTED_VALUE"""),"b")</f>
        <v>b</v>
      </c>
      <c r="K87" s="2" t="str">
        <f>IFERROR(__xludf.DUMMYFUNCTION("""COMPUTED_VALUE"""),"q")</f>
        <v>q</v>
      </c>
      <c r="L87" s="2" t="str">
        <f>IFERROR(__xludf.DUMMYFUNCTION("""COMPUTED_VALUE"""),"c")</f>
        <v>c</v>
      </c>
      <c r="M87" s="2" t="str">
        <f>IFERROR(__xludf.DUMMYFUNCTION("""COMPUTED_VALUE"""),"p")</f>
        <v>p</v>
      </c>
      <c r="N87" s="2" t="str">
        <f>IFERROR(__xludf.DUMMYFUNCTION("""COMPUTED_VALUE"""),"M")</f>
        <v>M</v>
      </c>
      <c r="O87" s="2" t="str">
        <f>IFERROR(__xludf.DUMMYFUNCTION("""COMPUTED_VALUE"""),"V")</f>
        <v>V</v>
      </c>
      <c r="P87" s="2" t="str">
        <f>IFERROR(__xludf.DUMMYFUNCTION("""COMPUTED_VALUE"""),"S")</f>
        <v>S</v>
      </c>
      <c r="Q87" s="2" t="str">
        <f>IFERROR(__xludf.DUMMYFUNCTION("""COMPUTED_VALUE"""),"v")</f>
        <v>v</v>
      </c>
      <c r="R87" s="2" t="str">
        <f>IFERROR(__xludf.DUMMYFUNCTION("""COMPUTED_VALUE"""),"S")</f>
        <v>S</v>
      </c>
      <c r="S87" s="2" t="str">
        <f>IFERROR(__xludf.DUMMYFUNCTION("""COMPUTED_VALUE"""),"r")</f>
        <v>r</v>
      </c>
      <c r="T87" s="2" t="str">
        <f>IFERROR(__xludf.DUMMYFUNCTION("""COMPUTED_VALUE"""),"P")</f>
        <v>P</v>
      </c>
      <c r="U87" s="2" t="str">
        <f>IFERROR(__xludf.DUMMYFUNCTION("""COMPUTED_VALUE"""),"D")</f>
        <v>D</v>
      </c>
      <c r="V87" s="2" t="str">
        <f>IFERROR(__xludf.DUMMYFUNCTION("""COMPUTED_VALUE"""),"M")</f>
        <v>M</v>
      </c>
      <c r="W87" s="2" t="str">
        <f>IFERROR(__xludf.DUMMYFUNCTION("""COMPUTED_VALUE"""),"s")</f>
        <v>s</v>
      </c>
      <c r="X87" s="2" t="str">
        <f>IFERROR(__xludf.DUMMYFUNCTION("""COMPUTED_VALUE"""),"r")</f>
        <v>r</v>
      </c>
      <c r="Y87" s="2" t="str">
        <f>IFERROR(__xludf.DUMMYFUNCTION("""COMPUTED_VALUE"""),"j")</f>
        <v>j</v>
      </c>
      <c r="Z87" s="2" t="str">
        <f>IFERROR(__xludf.DUMMYFUNCTION("""COMPUTED_VALUE"""),"r")</f>
        <v>r</v>
      </c>
    </row>
    <row r="88">
      <c r="A88" s="2" t="str">
        <f>IFERROR(__xludf.DUMMYFUNCTION("SPLIT(REGEXREPLACE(REGEXREPLACE(Sheet1!A88&amp;"""",""(?s)(.{1})"",""$1""&amp;CHAR(127)),""'"",""''""),CHAR(127))"),"h")</f>
        <v>h</v>
      </c>
      <c r="B88" s="2" t="str">
        <f>IFERROR(__xludf.DUMMYFUNCTION("""COMPUTED_VALUE"""),"G")</f>
        <v>G</v>
      </c>
      <c r="C88" s="2" t="str">
        <f>IFERROR(__xludf.DUMMYFUNCTION("""COMPUTED_VALUE"""),"C")</f>
        <v>C</v>
      </c>
      <c r="D88" s="2" t="str">
        <f>IFERROR(__xludf.DUMMYFUNCTION("""COMPUTED_VALUE"""),"G")</f>
        <v>G</v>
      </c>
      <c r="E88" s="2" t="str">
        <f>IFERROR(__xludf.DUMMYFUNCTION("""COMPUTED_VALUE"""),"Z")</f>
        <v>Z</v>
      </c>
      <c r="F88" s="2" t="str">
        <f>IFERROR(__xludf.DUMMYFUNCTION("""COMPUTED_VALUE"""),"m")</f>
        <v>m</v>
      </c>
      <c r="G88" s="2" t="str">
        <f>IFERROR(__xludf.DUMMYFUNCTION("""COMPUTED_VALUE"""),"V")</f>
        <v>V</v>
      </c>
      <c r="H88" s="2" t="str">
        <f>IFERROR(__xludf.DUMMYFUNCTION("""COMPUTED_VALUE"""),"R")</f>
        <v>R</v>
      </c>
      <c r="I88" s="2" t="str">
        <f>IFERROR(__xludf.DUMMYFUNCTION("""COMPUTED_VALUE"""),"R")</f>
        <v>R</v>
      </c>
      <c r="J88" s="2" t="str">
        <f>IFERROR(__xludf.DUMMYFUNCTION("""COMPUTED_VALUE"""),"c")</f>
        <v>c</v>
      </c>
      <c r="K88" s="2" t="str">
        <f>IFERROR(__xludf.DUMMYFUNCTION("""COMPUTED_VALUE"""),"M")</f>
        <v>M</v>
      </c>
      <c r="L88" s="2" t="str">
        <f>IFERROR(__xludf.DUMMYFUNCTION("""COMPUTED_VALUE"""),"V")</f>
        <v>V</v>
      </c>
      <c r="M88" s="2" t="str">
        <f>IFERROR(__xludf.DUMMYFUNCTION("""COMPUTED_VALUE"""),"s")</f>
        <v>s</v>
      </c>
      <c r="N88" s="2" t="str">
        <f>IFERROR(__xludf.DUMMYFUNCTION("""COMPUTED_VALUE"""),"G")</f>
        <v>G</v>
      </c>
      <c r="O88" s="2" t="str">
        <f>IFERROR(__xludf.DUMMYFUNCTION("""COMPUTED_VALUE"""),"M")</f>
        <v>M</v>
      </c>
      <c r="P88" s="2" t="str">
        <f>IFERROR(__xludf.DUMMYFUNCTION("""COMPUTED_VALUE"""),"t")</f>
        <v>t</v>
      </c>
      <c r="Q88" s="2" t="str">
        <f>IFERROR(__xludf.DUMMYFUNCTION("""COMPUTED_VALUE"""),"m")</f>
        <v>m</v>
      </c>
      <c r="R88" s="2" t="str">
        <f>IFERROR(__xludf.DUMMYFUNCTION("""COMPUTED_VALUE"""),"Z")</f>
        <v>Z</v>
      </c>
      <c r="S88" s="2" t="str">
        <f>IFERROR(__xludf.DUMMYFUNCTION("""COMPUTED_VALUE"""),"W")</f>
        <v>W</v>
      </c>
      <c r="T88" s="2" t="str">
        <f>IFERROR(__xludf.DUMMYFUNCTION("""COMPUTED_VALUE"""),"s")</f>
        <v>s</v>
      </c>
      <c r="U88" s="2" t="str">
        <f>IFERROR(__xludf.DUMMYFUNCTION("""COMPUTED_VALUE"""),"s")</f>
        <v>s</v>
      </c>
      <c r="V88" s="2" t="str">
        <f>IFERROR(__xludf.DUMMYFUNCTION("""COMPUTED_VALUE"""),"m")</f>
        <v>m</v>
      </c>
      <c r="W88" s="2" t="str">
        <f>IFERROR(__xludf.DUMMYFUNCTION("""COMPUTED_VALUE"""),"F")</f>
        <v>F</v>
      </c>
      <c r="X88" s="2" t="str">
        <f>IFERROR(__xludf.DUMMYFUNCTION("""COMPUTED_VALUE"""),"L")</f>
        <v>L</v>
      </c>
      <c r="Y88" s="2" t="str">
        <f>IFERROR(__xludf.DUMMYFUNCTION("""COMPUTED_VALUE"""),"z")</f>
        <v>z</v>
      </c>
      <c r="Z88" s="2" t="str">
        <f>IFERROR(__xludf.DUMMYFUNCTION("""COMPUTED_VALUE"""),"b")</f>
        <v>b</v>
      </c>
      <c r="AA88" s="2" t="str">
        <f>IFERROR(__xludf.DUMMYFUNCTION("""COMPUTED_VALUE"""),"F")</f>
        <v>F</v>
      </c>
      <c r="AB88" s="2" t="str">
        <f>IFERROR(__xludf.DUMMYFUNCTION("""COMPUTED_VALUE"""),"b")</f>
        <v>b</v>
      </c>
      <c r="AC88" s="2" t="str">
        <f>IFERROR(__xludf.DUMMYFUNCTION("""COMPUTED_VALUE"""),"l")</f>
        <v>l</v>
      </c>
      <c r="AD88" s="2" t="str">
        <f>IFERROR(__xludf.DUMMYFUNCTION("""COMPUTED_VALUE"""),"n")</f>
        <v>n</v>
      </c>
      <c r="AE88" s="2" t="str">
        <f>IFERROR(__xludf.DUMMYFUNCTION("""COMPUTED_VALUE"""),"n")</f>
        <v>n</v>
      </c>
      <c r="AF88" s="2" t="str">
        <f>IFERROR(__xludf.DUMMYFUNCTION("""COMPUTED_VALUE"""),"z")</f>
        <v>z</v>
      </c>
      <c r="AG88" s="2" t="str">
        <f>IFERROR(__xludf.DUMMYFUNCTION("""COMPUTED_VALUE"""),"f")</f>
        <v>f</v>
      </c>
      <c r="AH88" s="2" t="str">
        <f>IFERROR(__xludf.DUMMYFUNCTION("""COMPUTED_VALUE"""),"m")</f>
        <v>m</v>
      </c>
      <c r="AI88" s="2" t="str">
        <f>IFERROR(__xludf.DUMMYFUNCTION("""COMPUTED_VALUE"""),"q")</f>
        <v>q</v>
      </c>
      <c r="AJ88" s="2" t="str">
        <f>IFERROR(__xludf.DUMMYFUNCTION("""COMPUTED_VALUE"""),"b")</f>
        <v>b</v>
      </c>
      <c r="AK88" s="2" t="str">
        <f>IFERROR(__xludf.DUMMYFUNCTION("""COMPUTED_VALUE"""),"f")</f>
        <v>f</v>
      </c>
      <c r="AL88" s="2" t="str">
        <f>IFERROR(__xludf.DUMMYFUNCTION("""COMPUTED_VALUE"""),"n")</f>
        <v>n</v>
      </c>
      <c r="AM88" s="2" t="str">
        <f>IFERROR(__xludf.DUMMYFUNCTION("""COMPUTED_VALUE"""),"z")</f>
        <v>z</v>
      </c>
      <c r="AN88" s="2" t="str">
        <f>IFERROR(__xludf.DUMMYFUNCTION("""COMPUTED_VALUE"""),"N")</f>
        <v>N</v>
      </c>
      <c r="AO88" s="2" t="str">
        <f>IFERROR(__xludf.DUMMYFUNCTION("""COMPUTED_VALUE"""),"N")</f>
        <v>N</v>
      </c>
      <c r="AP88" s="2" t="str">
        <f>IFERROR(__xludf.DUMMYFUNCTION("""COMPUTED_VALUE"""),"b")</f>
        <v>b</v>
      </c>
    </row>
    <row r="89">
      <c r="A89" s="2" t="str">
        <f>IFERROR(__xludf.DUMMYFUNCTION("SPLIT(REGEXREPLACE(REGEXREPLACE(Sheet1!A89&amp;"""",""(?s)(.{1})"",""$1""&amp;CHAR(127)),""'"",""''""),CHAR(127))"),"w")</f>
        <v>w</v>
      </c>
      <c r="B89" s="2" t="str">
        <f>IFERROR(__xludf.DUMMYFUNCTION("""COMPUTED_VALUE"""),"j")</f>
        <v>j</v>
      </c>
      <c r="C89" s="2" t="str">
        <f>IFERROR(__xludf.DUMMYFUNCTION("""COMPUTED_VALUE"""),"r")</f>
        <v>r</v>
      </c>
      <c r="D89" s="2" t="str">
        <f>IFERROR(__xludf.DUMMYFUNCTION("""COMPUTED_VALUE"""),"S")</f>
        <v>S</v>
      </c>
      <c r="E89" s="2" t="str">
        <f>IFERROR(__xludf.DUMMYFUNCTION("""COMPUTED_VALUE"""),"P")</f>
        <v>P</v>
      </c>
      <c r="F89" s="2" t="str">
        <f>IFERROR(__xludf.DUMMYFUNCTION("""COMPUTED_VALUE"""),"B")</f>
        <v>B</v>
      </c>
      <c r="G89" s="2" t="str">
        <f>IFERROR(__xludf.DUMMYFUNCTION("""COMPUTED_VALUE"""),"J")</f>
        <v>J</v>
      </c>
      <c r="H89" s="2" t="str">
        <f>IFERROR(__xludf.DUMMYFUNCTION("""COMPUTED_VALUE"""),"d")</f>
        <v>d</v>
      </c>
      <c r="I89" s="2" t="str">
        <f>IFERROR(__xludf.DUMMYFUNCTION("""COMPUTED_VALUE"""),"S")</f>
        <v>S</v>
      </c>
      <c r="J89" s="2" t="str">
        <f>IFERROR(__xludf.DUMMYFUNCTION("""COMPUTED_VALUE"""),"j")</f>
        <v>j</v>
      </c>
      <c r="K89" s="2" t="str">
        <f>IFERROR(__xludf.DUMMYFUNCTION("""COMPUTED_VALUE"""),"j")</f>
        <v>j</v>
      </c>
      <c r="L89" s="2" t="str">
        <f>IFERROR(__xludf.DUMMYFUNCTION("""COMPUTED_VALUE"""),"D")</f>
        <v>D</v>
      </c>
      <c r="M89" s="2" t="str">
        <f>IFERROR(__xludf.DUMMYFUNCTION("""COMPUTED_VALUE"""),"r")</f>
        <v>r</v>
      </c>
      <c r="N89" s="2" t="str">
        <f>IFERROR(__xludf.DUMMYFUNCTION("""COMPUTED_VALUE"""),"g")</f>
        <v>g</v>
      </c>
      <c r="O89" s="2" t="str">
        <f>IFERROR(__xludf.DUMMYFUNCTION("""COMPUTED_VALUE"""),"g")</f>
        <v>g</v>
      </c>
      <c r="P89" s="2" t="str">
        <f>IFERROR(__xludf.DUMMYFUNCTION("""COMPUTED_VALUE"""),"p")</f>
        <v>p</v>
      </c>
      <c r="Q89" s="2" t="str">
        <f>IFERROR(__xludf.DUMMYFUNCTION("""COMPUTED_VALUE"""),"S")</f>
        <v>S</v>
      </c>
      <c r="R89" s="2" t="str">
        <f>IFERROR(__xludf.DUMMYFUNCTION("""COMPUTED_VALUE"""),"J")</f>
        <v>J</v>
      </c>
      <c r="S89" s="2" t="str">
        <f>IFERROR(__xludf.DUMMYFUNCTION("""COMPUTED_VALUE"""),"p")</f>
        <v>p</v>
      </c>
      <c r="T89" s="2" t="str">
        <f>IFERROR(__xludf.DUMMYFUNCTION("""COMPUTED_VALUE"""),"d")</f>
        <v>d</v>
      </c>
      <c r="U89" s="2" t="str">
        <f>IFERROR(__xludf.DUMMYFUNCTION("""COMPUTED_VALUE"""),"r")</f>
        <v>r</v>
      </c>
      <c r="V89" s="2" t="str">
        <f>IFERROR(__xludf.DUMMYFUNCTION("""COMPUTED_VALUE"""),"S")</f>
        <v>S</v>
      </c>
      <c r="W89" s="2" t="str">
        <f>IFERROR(__xludf.DUMMYFUNCTION("""COMPUTED_VALUE"""),"n")</f>
        <v>n</v>
      </c>
      <c r="X89" s="2" t="str">
        <f>IFERROR(__xludf.DUMMYFUNCTION("""COMPUTED_VALUE"""),"l")</f>
        <v>l</v>
      </c>
      <c r="Y89" s="2" t="str">
        <f>IFERROR(__xludf.DUMMYFUNCTION("""COMPUTED_VALUE"""),"F")</f>
        <v>F</v>
      </c>
      <c r="Z89" s="2" t="str">
        <f>IFERROR(__xludf.DUMMYFUNCTION("""COMPUTED_VALUE"""),"N")</f>
        <v>N</v>
      </c>
      <c r="AA89" s="2" t="str">
        <f>IFERROR(__xludf.DUMMYFUNCTION("""COMPUTED_VALUE"""),"l")</f>
        <v>l</v>
      </c>
      <c r="AB89" s="2" t="str">
        <f>IFERROR(__xludf.DUMMYFUNCTION("""COMPUTED_VALUE"""),"z")</f>
        <v>z</v>
      </c>
      <c r="AC89" s="2" t="str">
        <f>IFERROR(__xludf.DUMMYFUNCTION("""COMPUTED_VALUE"""),"L")</f>
        <v>L</v>
      </c>
      <c r="AD89" s="2" t="str">
        <f>IFERROR(__xludf.DUMMYFUNCTION("""COMPUTED_VALUE"""),"T")</f>
        <v>T</v>
      </c>
      <c r="AE89" s="2" t="str">
        <f>IFERROR(__xludf.DUMMYFUNCTION("""COMPUTED_VALUE"""),"n")</f>
        <v>n</v>
      </c>
      <c r="AF89" s="2" t="str">
        <f>IFERROR(__xludf.DUMMYFUNCTION("""COMPUTED_VALUE"""),"q")</f>
        <v>q</v>
      </c>
      <c r="AG89" s="2" t="str">
        <f>IFERROR(__xludf.DUMMYFUNCTION("""COMPUTED_VALUE"""),"N")</f>
        <v>N</v>
      </c>
      <c r="AH89" s="2" t="str">
        <f>IFERROR(__xludf.DUMMYFUNCTION("""COMPUTED_VALUE"""),"L")</f>
        <v>L</v>
      </c>
      <c r="AI89" s="2" t="str">
        <f>IFERROR(__xludf.DUMMYFUNCTION("""COMPUTED_VALUE"""),"q")</f>
        <v>q</v>
      </c>
      <c r="AJ89" s="2" t="str">
        <f>IFERROR(__xludf.DUMMYFUNCTION("""COMPUTED_VALUE"""),"q")</f>
        <v>q</v>
      </c>
      <c r="AK89" s="2" t="str">
        <f>IFERROR(__xludf.DUMMYFUNCTION("""COMPUTED_VALUE"""),"p")</f>
        <v>p</v>
      </c>
      <c r="AL89" s="2" t="str">
        <f>IFERROR(__xludf.DUMMYFUNCTION("""COMPUTED_VALUE"""),"b")</f>
        <v>b</v>
      </c>
      <c r="AM89" s="2" t="str">
        <f>IFERROR(__xludf.DUMMYFUNCTION("""COMPUTED_VALUE"""),"q")</f>
        <v>q</v>
      </c>
      <c r="AN89" s="2" t="str">
        <f>IFERROR(__xludf.DUMMYFUNCTION("""COMPUTED_VALUE"""),"q")</f>
        <v>q</v>
      </c>
      <c r="AO89" s="2" t="str">
        <f>IFERROR(__xludf.DUMMYFUNCTION("""COMPUTED_VALUE"""),"f")</f>
        <v>f</v>
      </c>
      <c r="AP89" s="2" t="str">
        <f>IFERROR(__xludf.DUMMYFUNCTION("""COMPUTED_VALUE"""),"M")</f>
        <v>M</v>
      </c>
      <c r="AQ89" s="2" t="str">
        <f>IFERROR(__xludf.DUMMYFUNCTION("""COMPUTED_VALUE"""),"l")</f>
        <v>l</v>
      </c>
      <c r="AR89" s="2" t="str">
        <f>IFERROR(__xludf.DUMMYFUNCTION("""COMPUTED_VALUE"""),"n")</f>
        <v>n</v>
      </c>
    </row>
    <row r="90">
      <c r="A90" s="2" t="str">
        <f>IFERROR(__xludf.DUMMYFUNCTION("SPLIT(REGEXREPLACE(REGEXREPLACE(Sheet1!A90&amp;"""",""(?s)(.{1})"",""$1""&amp;CHAR(127)),""'"",""''""),CHAR(127))"),"d")</f>
        <v>d</v>
      </c>
      <c r="B90" s="2" t="str">
        <f>IFERROR(__xludf.DUMMYFUNCTION("""COMPUTED_VALUE"""),"M")</f>
        <v>M</v>
      </c>
      <c r="C90" s="2" t="str">
        <f>IFERROR(__xludf.DUMMYFUNCTION("""COMPUTED_VALUE"""),"w")</f>
        <v>w</v>
      </c>
      <c r="D90" s="2" t="str">
        <f>IFERROR(__xludf.DUMMYFUNCTION("""COMPUTED_VALUE"""),"P")</f>
        <v>P</v>
      </c>
      <c r="E90" s="2" t="str">
        <f>IFERROR(__xludf.DUMMYFUNCTION("""COMPUTED_VALUE"""),"B")</f>
        <v>B</v>
      </c>
      <c r="F90" s="2" t="str">
        <f>IFERROR(__xludf.DUMMYFUNCTION("""COMPUTED_VALUE"""),"H")</f>
        <v>H</v>
      </c>
      <c r="G90" s="2" t="str">
        <f>IFERROR(__xludf.DUMMYFUNCTION("""COMPUTED_VALUE"""),"P")</f>
        <v>P</v>
      </c>
      <c r="H90" s="2" t="str">
        <f>IFERROR(__xludf.DUMMYFUNCTION("""COMPUTED_VALUE"""),"P")</f>
        <v>P</v>
      </c>
      <c r="I90" s="2" t="str">
        <f>IFERROR(__xludf.DUMMYFUNCTION("""COMPUTED_VALUE"""),"J")</f>
        <v>J</v>
      </c>
      <c r="J90" s="2" t="str">
        <f>IFERROR(__xludf.DUMMYFUNCTION("""COMPUTED_VALUE"""),"H")</f>
        <v>H</v>
      </c>
      <c r="K90" s="2" t="str">
        <f>IFERROR(__xludf.DUMMYFUNCTION("""COMPUTED_VALUE"""),"D")</f>
        <v>D</v>
      </c>
      <c r="L90" s="2" t="str">
        <f>IFERROR(__xludf.DUMMYFUNCTION("""COMPUTED_VALUE"""),"d")</f>
        <v>d</v>
      </c>
      <c r="M90" s="2" t="str">
        <f>IFERROR(__xludf.DUMMYFUNCTION("""COMPUTED_VALUE"""),"v")</f>
        <v>v</v>
      </c>
      <c r="N90" s="2" t="str">
        <f>IFERROR(__xludf.DUMMYFUNCTION("""COMPUTED_VALUE"""),"r")</f>
        <v>r</v>
      </c>
      <c r="O90" s="2" t="str">
        <f>IFERROR(__xludf.DUMMYFUNCTION("""COMPUTED_VALUE"""),"B")</f>
        <v>B</v>
      </c>
      <c r="P90" s="2" t="str">
        <f>IFERROR(__xludf.DUMMYFUNCTION("""COMPUTED_VALUE"""),"B")</f>
        <v>B</v>
      </c>
      <c r="Q90" s="2" t="str">
        <f>IFERROR(__xludf.DUMMYFUNCTION("""COMPUTED_VALUE"""),"h")</f>
        <v>h</v>
      </c>
      <c r="R90" s="2" t="str">
        <f>IFERROR(__xludf.DUMMYFUNCTION("""COMPUTED_VALUE"""),"s")</f>
        <v>s</v>
      </c>
      <c r="S90" s="2" t="str">
        <f>IFERROR(__xludf.DUMMYFUNCTION("""COMPUTED_VALUE"""),"h")</f>
        <v>h</v>
      </c>
      <c r="T90" s="2" t="str">
        <f>IFERROR(__xludf.DUMMYFUNCTION("""COMPUTED_VALUE"""),"W")</f>
        <v>W</v>
      </c>
      <c r="U90" s="2" t="str">
        <f>IFERROR(__xludf.DUMMYFUNCTION("""COMPUTED_VALUE"""),"C")</f>
        <v>C</v>
      </c>
      <c r="V90" s="2" t="str">
        <f>IFERROR(__xludf.DUMMYFUNCTION("""COMPUTED_VALUE"""),"G")</f>
        <v>G</v>
      </c>
      <c r="W90" s="2" t="str">
        <f>IFERROR(__xludf.DUMMYFUNCTION("""COMPUTED_VALUE"""),"c")</f>
        <v>c</v>
      </c>
      <c r="X90" s="2" t="str">
        <f>IFERROR(__xludf.DUMMYFUNCTION("""COMPUTED_VALUE"""),"s")</f>
        <v>s</v>
      </c>
      <c r="Y90" s="2" t="str">
        <f>IFERROR(__xludf.DUMMYFUNCTION("""COMPUTED_VALUE"""),"Q")</f>
        <v>Q</v>
      </c>
      <c r="Z90" s="2" t="str">
        <f>IFERROR(__xludf.DUMMYFUNCTION("""COMPUTED_VALUE"""),"R")</f>
        <v>R</v>
      </c>
      <c r="AA90" s="2" t="str">
        <f>IFERROR(__xludf.DUMMYFUNCTION("""COMPUTED_VALUE"""),"c")</f>
        <v>c</v>
      </c>
      <c r="AB90" s="2" t="str">
        <f>IFERROR(__xludf.DUMMYFUNCTION("""COMPUTED_VALUE"""),"H")</f>
        <v>H</v>
      </c>
      <c r="AC90" s="2" t="str">
        <f>IFERROR(__xludf.DUMMYFUNCTION("""COMPUTED_VALUE"""),"R")</f>
        <v>R</v>
      </c>
      <c r="AD90" s="2" t="str">
        <f>IFERROR(__xludf.DUMMYFUNCTION("""COMPUTED_VALUE"""),"Z")</f>
        <v>Z</v>
      </c>
      <c r="AE90" s="2" t="str">
        <f>IFERROR(__xludf.DUMMYFUNCTION("""COMPUTED_VALUE"""),"G")</f>
        <v>G</v>
      </c>
      <c r="AF90" s="2" t="str">
        <f>IFERROR(__xludf.DUMMYFUNCTION("""COMPUTED_VALUE"""),"V")</f>
        <v>V</v>
      </c>
    </row>
    <row r="91">
      <c r="A91" s="2" t="str">
        <f>IFERROR(__xludf.DUMMYFUNCTION("SPLIT(REGEXREPLACE(REGEXREPLACE(Sheet1!A91&amp;"""",""(?s)(.{1})"",""$1""&amp;CHAR(127)),""'"",""''""),CHAR(127))"),"v")</f>
        <v>v</v>
      </c>
      <c r="B91" s="2" t="str">
        <f>IFERROR(__xludf.DUMMYFUNCTION("""COMPUTED_VALUE"""),"d")</f>
        <v>d</v>
      </c>
      <c r="C91" s="2" t="str">
        <f>IFERROR(__xludf.DUMMYFUNCTION("""COMPUTED_VALUE"""),"H")</f>
        <v>H</v>
      </c>
      <c r="D91" s="2" t="str">
        <f>IFERROR(__xludf.DUMMYFUNCTION("""COMPUTED_VALUE"""),"w")</f>
        <v>w</v>
      </c>
      <c r="E91" s="2" t="str">
        <f>IFERROR(__xludf.DUMMYFUNCTION("""COMPUTED_VALUE"""),"h")</f>
        <v>h</v>
      </c>
      <c r="F91" s="2" t="str">
        <f>IFERROR(__xludf.DUMMYFUNCTION("""COMPUTED_VALUE"""),"q")</f>
        <v>q</v>
      </c>
      <c r="G91" s="2" t="str">
        <f>IFERROR(__xludf.DUMMYFUNCTION("""COMPUTED_VALUE"""),"d")</f>
        <v>d</v>
      </c>
      <c r="H91" s="2" t="str">
        <f>IFERROR(__xludf.DUMMYFUNCTION("""COMPUTED_VALUE"""),"t")</f>
        <v>t</v>
      </c>
      <c r="I91" s="2" t="str">
        <f>IFERROR(__xludf.DUMMYFUNCTION("""COMPUTED_VALUE"""),"L")</f>
        <v>L</v>
      </c>
      <c r="J91" s="2" t="str">
        <f>IFERROR(__xludf.DUMMYFUNCTION("""COMPUTED_VALUE"""),"d")</f>
        <v>d</v>
      </c>
      <c r="K91" s="2" t="str">
        <f>IFERROR(__xludf.DUMMYFUNCTION("""COMPUTED_VALUE"""),"V")</f>
        <v>V</v>
      </c>
      <c r="L91" s="2" t="str">
        <f>IFERROR(__xludf.DUMMYFUNCTION("""COMPUTED_VALUE"""),"n")</f>
        <v>n</v>
      </c>
      <c r="M91" s="2" t="str">
        <f>IFERROR(__xludf.DUMMYFUNCTION("""COMPUTED_VALUE"""),"H")</f>
        <v>H</v>
      </c>
      <c r="N91" s="2" t="str">
        <f>IFERROR(__xludf.DUMMYFUNCTION("""COMPUTED_VALUE"""),"B")</f>
        <v>B</v>
      </c>
      <c r="O91" s="2" t="str">
        <f>IFERROR(__xludf.DUMMYFUNCTION("""COMPUTED_VALUE"""),"Z")</f>
        <v>Z</v>
      </c>
      <c r="P91" s="2" t="str">
        <f>IFERROR(__xludf.DUMMYFUNCTION("""COMPUTED_VALUE"""),"b")</f>
        <v>b</v>
      </c>
      <c r="Q91" s="2" t="str">
        <f>IFERROR(__xludf.DUMMYFUNCTION("""COMPUTED_VALUE"""),"F")</f>
        <v>F</v>
      </c>
      <c r="R91" s="2" t="str">
        <f>IFERROR(__xludf.DUMMYFUNCTION("""COMPUTED_VALUE"""),"B")</f>
        <v>B</v>
      </c>
      <c r="S91" s="2" t="str">
        <f>IFERROR(__xludf.DUMMYFUNCTION("""COMPUTED_VALUE"""),"F")</f>
        <v>F</v>
      </c>
      <c r="T91" s="2" t="str">
        <f>IFERROR(__xludf.DUMMYFUNCTION("""COMPUTED_VALUE"""),"z")</f>
        <v>z</v>
      </c>
      <c r="U91" s="2" t="str">
        <f>IFERROR(__xludf.DUMMYFUNCTION("""COMPUTED_VALUE"""),"b")</f>
        <v>b</v>
      </c>
      <c r="V91" s="2" t="str">
        <f>IFERROR(__xludf.DUMMYFUNCTION("""COMPUTED_VALUE"""),"B")</f>
        <v>B</v>
      </c>
      <c r="W91" s="2" t="str">
        <f>IFERROR(__xludf.DUMMYFUNCTION("""COMPUTED_VALUE"""),"P")</f>
        <v>P</v>
      </c>
      <c r="X91" s="2" t="str">
        <f>IFERROR(__xludf.DUMMYFUNCTION("""COMPUTED_VALUE"""),"S")</f>
        <v>S</v>
      </c>
    </row>
    <row r="92">
      <c r="A92" s="2" t="str">
        <f>IFERROR(__xludf.DUMMYFUNCTION("SPLIT(REGEXREPLACE(REGEXREPLACE(Sheet1!A92&amp;"""",""(?s)(.{1})"",""$1""&amp;CHAR(127)),""'"",""''""),CHAR(127))"),"T")</f>
        <v>T</v>
      </c>
      <c r="B92" s="2" t="str">
        <f>IFERROR(__xludf.DUMMYFUNCTION("""COMPUTED_VALUE"""),"m")</f>
        <v>m</v>
      </c>
      <c r="C92" s="2" t="str">
        <f>IFERROR(__xludf.DUMMYFUNCTION("""COMPUTED_VALUE"""),"N")</f>
        <v>N</v>
      </c>
      <c r="D92" s="2" t="str">
        <f>IFERROR(__xludf.DUMMYFUNCTION("""COMPUTED_VALUE"""),"C")</f>
        <v>C</v>
      </c>
      <c r="E92" s="2" t="str">
        <f>IFERROR(__xludf.DUMMYFUNCTION("""COMPUTED_VALUE"""),"L")</f>
        <v>L</v>
      </c>
      <c r="F92" s="2" t="str">
        <f>IFERROR(__xludf.DUMMYFUNCTION("""COMPUTED_VALUE"""),"N")</f>
        <v>N</v>
      </c>
      <c r="G92" s="2" t="str">
        <f>IFERROR(__xludf.DUMMYFUNCTION("""COMPUTED_VALUE"""),"D")</f>
        <v>D</v>
      </c>
      <c r="H92" s="2" t="str">
        <f>IFERROR(__xludf.DUMMYFUNCTION("""COMPUTED_VALUE"""),"p")</f>
        <v>p</v>
      </c>
      <c r="I92" s="2" t="str">
        <f>IFERROR(__xludf.DUMMYFUNCTION("""COMPUTED_VALUE"""),"W")</f>
        <v>W</v>
      </c>
      <c r="J92" s="2" t="str">
        <f>IFERROR(__xludf.DUMMYFUNCTION("""COMPUTED_VALUE"""),"f")</f>
        <v>f</v>
      </c>
      <c r="K92" s="2" t="str">
        <f>IFERROR(__xludf.DUMMYFUNCTION("""COMPUTED_VALUE"""),"C")</f>
        <v>C</v>
      </c>
      <c r="L92" s="2" t="str">
        <f>IFERROR(__xludf.DUMMYFUNCTION("""COMPUTED_VALUE"""),"N")</f>
        <v>N</v>
      </c>
      <c r="M92" s="2" t="str">
        <f>IFERROR(__xludf.DUMMYFUNCTION("""COMPUTED_VALUE"""),"m")</f>
        <v>m</v>
      </c>
      <c r="N92" s="2" t="str">
        <f>IFERROR(__xludf.DUMMYFUNCTION("""COMPUTED_VALUE"""),"p")</f>
        <v>p</v>
      </c>
      <c r="O92" s="2" t="str">
        <f>IFERROR(__xludf.DUMMYFUNCTION("""COMPUTED_VALUE"""),"C")</f>
        <v>C</v>
      </c>
      <c r="P92" s="2" t="str">
        <f>IFERROR(__xludf.DUMMYFUNCTION("""COMPUTED_VALUE"""),"g")</f>
        <v>g</v>
      </c>
      <c r="Q92" s="2" t="str">
        <f>IFERROR(__xludf.DUMMYFUNCTION("""COMPUTED_VALUE"""),"T")</f>
        <v>T</v>
      </c>
      <c r="R92" s="2" t="str">
        <f>IFERROR(__xludf.DUMMYFUNCTION("""COMPUTED_VALUE"""),"W")</f>
        <v>W</v>
      </c>
      <c r="S92" s="2" t="str">
        <f>IFERROR(__xludf.DUMMYFUNCTION("""COMPUTED_VALUE"""),"N")</f>
        <v>N</v>
      </c>
      <c r="T92" s="2" t="str">
        <f>IFERROR(__xludf.DUMMYFUNCTION("""COMPUTED_VALUE"""),"T")</f>
        <v>T</v>
      </c>
      <c r="U92" s="2" t="str">
        <f>IFERROR(__xludf.DUMMYFUNCTION("""COMPUTED_VALUE"""),"D")</f>
        <v>D</v>
      </c>
      <c r="V92" s="2" t="str">
        <f>IFERROR(__xludf.DUMMYFUNCTION("""COMPUTED_VALUE"""),"M")</f>
        <v>M</v>
      </c>
      <c r="W92" s="2" t="str">
        <f>IFERROR(__xludf.DUMMYFUNCTION("""COMPUTED_VALUE"""),"M")</f>
        <v>M</v>
      </c>
      <c r="X92" s="2" t="str">
        <f>IFERROR(__xludf.DUMMYFUNCTION("""COMPUTED_VALUE"""),"Z")</f>
        <v>Z</v>
      </c>
      <c r="Y92" s="2" t="str">
        <f>IFERROR(__xludf.DUMMYFUNCTION("""COMPUTED_VALUE"""),"l")</f>
        <v>l</v>
      </c>
      <c r="Z92" s="2" t="str">
        <f>IFERROR(__xludf.DUMMYFUNCTION("""COMPUTED_VALUE"""),"z")</f>
        <v>z</v>
      </c>
      <c r="AA92" s="2" t="str">
        <f>IFERROR(__xludf.DUMMYFUNCTION("""COMPUTED_VALUE"""),"S")</f>
        <v>S</v>
      </c>
      <c r="AB92" s="2" t="str">
        <f>IFERROR(__xludf.DUMMYFUNCTION("""COMPUTED_VALUE"""),"g")</f>
        <v>g</v>
      </c>
      <c r="AC92" s="2" t="str">
        <f>IFERROR(__xludf.DUMMYFUNCTION("""COMPUTED_VALUE"""),"g")</f>
        <v>g</v>
      </c>
      <c r="AD92" s="2" t="str">
        <f>IFERROR(__xludf.DUMMYFUNCTION("""COMPUTED_VALUE"""),"B")</f>
        <v>B</v>
      </c>
      <c r="AE92" s="2" t="str">
        <f>IFERROR(__xludf.DUMMYFUNCTION("""COMPUTED_VALUE"""),"M")</f>
        <v>M</v>
      </c>
      <c r="AF92" s="2" t="str">
        <f>IFERROR(__xludf.DUMMYFUNCTION("""COMPUTED_VALUE"""),"z")</f>
        <v>z</v>
      </c>
      <c r="AG92" s="2" t="str">
        <f>IFERROR(__xludf.DUMMYFUNCTION("""COMPUTED_VALUE"""),"l")</f>
        <v>l</v>
      </c>
      <c r="AH92" s="2" t="str">
        <f>IFERROR(__xludf.DUMMYFUNCTION("""COMPUTED_VALUE"""),"Z")</f>
        <v>Z</v>
      </c>
      <c r="AI92" s="2" t="str">
        <f>IFERROR(__xludf.DUMMYFUNCTION("""COMPUTED_VALUE"""),"l")</f>
        <v>l</v>
      </c>
      <c r="AJ92" s="2" t="str">
        <f>IFERROR(__xludf.DUMMYFUNCTION("""COMPUTED_VALUE"""),"M")</f>
        <v>M</v>
      </c>
      <c r="AK92" s="2" t="str">
        <f>IFERROR(__xludf.DUMMYFUNCTION("""COMPUTED_VALUE"""),"B")</f>
        <v>B</v>
      </c>
      <c r="AL92" s="2" t="str">
        <f>IFERROR(__xludf.DUMMYFUNCTION("""COMPUTED_VALUE"""),"l")</f>
        <v>l</v>
      </c>
      <c r="AM92" s="2" t="str">
        <f>IFERROR(__xludf.DUMMYFUNCTION("""COMPUTED_VALUE"""),"B")</f>
        <v>B</v>
      </c>
      <c r="AN92" s="2" t="str">
        <f>IFERROR(__xludf.DUMMYFUNCTION("""COMPUTED_VALUE"""),"b")</f>
        <v>b</v>
      </c>
      <c r="AO92" s="2" t="str">
        <f>IFERROR(__xludf.DUMMYFUNCTION("""COMPUTED_VALUE"""),"Z")</f>
        <v>Z</v>
      </c>
      <c r="AP92" s="2" t="str">
        <f>IFERROR(__xludf.DUMMYFUNCTION("""COMPUTED_VALUE"""),"Z")</f>
        <v>Z</v>
      </c>
    </row>
    <row r="93">
      <c r="A93" s="2" t="str">
        <f>IFERROR(__xludf.DUMMYFUNCTION("SPLIT(REGEXREPLACE(REGEXREPLACE(Sheet1!A93&amp;"""",""(?s)(.{1})"",""$1""&amp;CHAR(127)),""'"",""''""),CHAR(127))"),"N")</f>
        <v>N</v>
      </c>
      <c r="B93" s="2" t="str">
        <f>IFERROR(__xludf.DUMMYFUNCTION("""COMPUTED_VALUE"""),"Q")</f>
        <v>Q</v>
      </c>
      <c r="C93" s="2" t="str">
        <f>IFERROR(__xludf.DUMMYFUNCTION("""COMPUTED_VALUE"""),"f")</f>
        <v>f</v>
      </c>
      <c r="D93" s="2" t="str">
        <f>IFERROR(__xludf.DUMMYFUNCTION("""COMPUTED_VALUE"""),"W")</f>
        <v>W</v>
      </c>
      <c r="E93" s="2" t="str">
        <f>IFERROR(__xludf.DUMMYFUNCTION("""COMPUTED_VALUE"""),"c")</f>
        <v>c</v>
      </c>
      <c r="F93" s="2" t="str">
        <f>IFERROR(__xludf.DUMMYFUNCTION("""COMPUTED_VALUE"""),"s")</f>
        <v>s</v>
      </c>
      <c r="G93" s="2" t="str">
        <f>IFERROR(__xludf.DUMMYFUNCTION("""COMPUTED_VALUE"""),"c")</f>
        <v>c</v>
      </c>
      <c r="H93" s="2" t="str">
        <f>IFERROR(__xludf.DUMMYFUNCTION("""COMPUTED_VALUE"""),"D")</f>
        <v>D</v>
      </c>
      <c r="I93" s="2" t="str">
        <f>IFERROR(__xludf.DUMMYFUNCTION("""COMPUTED_VALUE"""),"N")</f>
        <v>N</v>
      </c>
      <c r="J93" s="2" t="str">
        <f>IFERROR(__xludf.DUMMYFUNCTION("""COMPUTED_VALUE"""),"Q")</f>
        <v>Q</v>
      </c>
      <c r="K93" s="2" t="str">
        <f>IFERROR(__xludf.DUMMYFUNCTION("""COMPUTED_VALUE"""),"r")</f>
        <v>r</v>
      </c>
      <c r="L93" s="2" t="str">
        <f>IFERROR(__xludf.DUMMYFUNCTION("""COMPUTED_VALUE"""),"h")</f>
        <v>h</v>
      </c>
      <c r="M93" s="2" t="str">
        <f>IFERROR(__xludf.DUMMYFUNCTION("""COMPUTED_VALUE"""),"q")</f>
        <v>q</v>
      </c>
      <c r="N93" s="2" t="str">
        <f>IFERROR(__xludf.DUMMYFUNCTION("""COMPUTED_VALUE"""),"v")</f>
        <v>v</v>
      </c>
      <c r="O93" s="2" t="str">
        <f>IFERROR(__xludf.DUMMYFUNCTION("""COMPUTED_VALUE"""),"G")</f>
        <v>G</v>
      </c>
      <c r="P93" s="2" t="str">
        <f>IFERROR(__xludf.DUMMYFUNCTION("""COMPUTED_VALUE"""),"L")</f>
        <v>L</v>
      </c>
      <c r="Q93" s="2" t="str">
        <f>IFERROR(__xludf.DUMMYFUNCTION("""COMPUTED_VALUE"""),"r")</f>
        <v>r</v>
      </c>
      <c r="R93" s="2" t="str">
        <f>IFERROR(__xludf.DUMMYFUNCTION("""COMPUTED_VALUE"""),"d")</f>
        <v>d</v>
      </c>
      <c r="S93" s="2" t="str">
        <f>IFERROR(__xludf.DUMMYFUNCTION("""COMPUTED_VALUE"""),"h")</f>
        <v>h</v>
      </c>
      <c r="T93" s="2" t="str">
        <f>IFERROR(__xludf.DUMMYFUNCTION("""COMPUTED_VALUE"""),"V")</f>
        <v>V</v>
      </c>
      <c r="U93" s="2" t="str">
        <f>IFERROR(__xludf.DUMMYFUNCTION("""COMPUTED_VALUE"""),"j")</f>
        <v>j</v>
      </c>
      <c r="V93" s="2" t="str">
        <f>IFERROR(__xludf.DUMMYFUNCTION("""COMPUTED_VALUE"""),"h")</f>
        <v>h</v>
      </c>
    </row>
    <row r="94">
      <c r="A94" s="2" t="str">
        <f>IFERROR(__xludf.DUMMYFUNCTION("SPLIT(REGEXREPLACE(REGEXREPLACE(Sheet1!A94&amp;"""",""(?s)(.{1})"",""$1""&amp;CHAR(127)),""'"",""''""),CHAR(127))"),"l")</f>
        <v>l</v>
      </c>
      <c r="B94" s="2" t="str">
        <f>IFERROR(__xludf.DUMMYFUNCTION("""COMPUTED_VALUE"""),"Z")</f>
        <v>Z</v>
      </c>
      <c r="C94" s="2" t="str">
        <f>IFERROR(__xludf.DUMMYFUNCTION("""COMPUTED_VALUE"""),"L")</f>
        <v>L</v>
      </c>
      <c r="D94" s="2" t="str">
        <f>IFERROR(__xludf.DUMMYFUNCTION("""COMPUTED_VALUE"""),"q")</f>
        <v>q</v>
      </c>
      <c r="E94" s="2" t="str">
        <f>IFERROR(__xludf.DUMMYFUNCTION("""COMPUTED_VALUE"""),"z")</f>
        <v>z</v>
      </c>
      <c r="F94" s="2" t="str">
        <f>IFERROR(__xludf.DUMMYFUNCTION("""COMPUTED_VALUE"""),"z")</f>
        <v>z</v>
      </c>
      <c r="G94" s="2" t="str">
        <f>IFERROR(__xludf.DUMMYFUNCTION("""COMPUTED_VALUE"""),"q")</f>
        <v>q</v>
      </c>
      <c r="H94" s="2" t="str">
        <f>IFERROR(__xludf.DUMMYFUNCTION("""COMPUTED_VALUE"""),"v")</f>
        <v>v</v>
      </c>
      <c r="I94" s="2" t="str">
        <f>IFERROR(__xludf.DUMMYFUNCTION("""COMPUTED_VALUE"""),"g")</f>
        <v>g</v>
      </c>
      <c r="J94" s="2" t="str">
        <f>IFERROR(__xludf.DUMMYFUNCTION("""COMPUTED_VALUE"""),"r")</f>
        <v>r</v>
      </c>
      <c r="K94" s="2" t="str">
        <f>IFERROR(__xludf.DUMMYFUNCTION("""COMPUTED_VALUE"""),"C")</f>
        <v>C</v>
      </c>
      <c r="L94" s="2" t="str">
        <f>IFERROR(__xludf.DUMMYFUNCTION("""COMPUTED_VALUE"""),"R")</f>
        <v>R</v>
      </c>
      <c r="M94" s="2" t="str">
        <f>IFERROR(__xludf.DUMMYFUNCTION("""COMPUTED_VALUE"""),"c")</f>
        <v>c</v>
      </c>
      <c r="N94" s="2" t="str">
        <f>IFERROR(__xludf.DUMMYFUNCTION("""COMPUTED_VALUE"""),"Q")</f>
        <v>Q</v>
      </c>
      <c r="O94" s="2" t="str">
        <f>IFERROR(__xludf.DUMMYFUNCTION("""COMPUTED_VALUE"""),"c")</f>
        <v>c</v>
      </c>
      <c r="P94" s="2" t="str">
        <f>IFERROR(__xludf.DUMMYFUNCTION("""COMPUTED_VALUE"""),"C")</f>
        <v>C</v>
      </c>
      <c r="Q94" s="2" t="str">
        <f>IFERROR(__xludf.DUMMYFUNCTION("""COMPUTED_VALUE"""),"L")</f>
        <v>L</v>
      </c>
      <c r="R94" s="2" t="str">
        <f>IFERROR(__xludf.DUMMYFUNCTION("""COMPUTED_VALUE"""),"D")</f>
        <v>D</v>
      </c>
    </row>
    <row r="95">
      <c r="A95" s="2" t="str">
        <f>IFERROR(__xludf.DUMMYFUNCTION("SPLIT(REGEXREPLACE(REGEXREPLACE(Sheet1!A95&amp;"""",""(?s)(.{1})"",""$1""&amp;CHAR(127)),""'"",""''""),CHAR(127))"),"H")</f>
        <v>H</v>
      </c>
      <c r="B95" s="2" t="str">
        <f>IFERROR(__xludf.DUMMYFUNCTION("""COMPUTED_VALUE"""),"S")</f>
        <v>S</v>
      </c>
      <c r="C95" s="2" t="str">
        <f>IFERROR(__xludf.DUMMYFUNCTION("""COMPUTED_VALUE"""),"V")</f>
        <v>V</v>
      </c>
      <c r="D95" s="2" t="str">
        <f>IFERROR(__xludf.DUMMYFUNCTION("""COMPUTED_VALUE"""),"V")</f>
        <v>V</v>
      </c>
      <c r="E95" s="2" t="str">
        <f>IFERROR(__xludf.DUMMYFUNCTION("""COMPUTED_VALUE"""),"w")</f>
        <v>w</v>
      </c>
      <c r="F95" s="2" t="str">
        <f>IFERROR(__xludf.DUMMYFUNCTION("""COMPUTED_VALUE"""),"N")</f>
        <v>N</v>
      </c>
      <c r="G95" s="2" t="str">
        <f>IFERROR(__xludf.DUMMYFUNCTION("""COMPUTED_VALUE"""),"T")</f>
        <v>T</v>
      </c>
      <c r="H95" s="2" t="str">
        <f>IFERROR(__xludf.DUMMYFUNCTION("""COMPUTED_VALUE"""),"J")</f>
        <v>J</v>
      </c>
      <c r="I95" s="2" t="str">
        <f>IFERROR(__xludf.DUMMYFUNCTION("""COMPUTED_VALUE"""),"z")</f>
        <v>z</v>
      </c>
      <c r="J95" s="2" t="str">
        <f>IFERROR(__xludf.DUMMYFUNCTION("""COMPUTED_VALUE"""),"w")</f>
        <v>w</v>
      </c>
      <c r="K95" s="2" t="str">
        <f>IFERROR(__xludf.DUMMYFUNCTION("""COMPUTED_VALUE"""),"V")</f>
        <v>V</v>
      </c>
      <c r="L95" s="2" t="str">
        <f>IFERROR(__xludf.DUMMYFUNCTION("""COMPUTED_VALUE"""),"N")</f>
        <v>N</v>
      </c>
      <c r="M95" s="2" t="str">
        <f>IFERROR(__xludf.DUMMYFUNCTION("""COMPUTED_VALUE"""),"T")</f>
        <v>T</v>
      </c>
      <c r="N95" s="2" t="str">
        <f>IFERROR(__xludf.DUMMYFUNCTION("""COMPUTED_VALUE"""),"D")</f>
        <v>D</v>
      </c>
      <c r="O95" s="2" t="str">
        <f>IFERROR(__xludf.DUMMYFUNCTION("""COMPUTED_VALUE"""),"Q")</f>
        <v>Q</v>
      </c>
      <c r="P95" s="2" t="str">
        <f>IFERROR(__xludf.DUMMYFUNCTION("""COMPUTED_VALUE"""),"r")</f>
        <v>r</v>
      </c>
      <c r="Q95" s="2" t="str">
        <f>IFERROR(__xludf.DUMMYFUNCTION("""COMPUTED_VALUE"""),"R")</f>
        <v>R</v>
      </c>
      <c r="R95" s="2" t="str">
        <f>IFERROR(__xludf.DUMMYFUNCTION("""COMPUTED_VALUE"""),"r")</f>
        <v>r</v>
      </c>
      <c r="S95" s="2" t="str">
        <f>IFERROR(__xludf.DUMMYFUNCTION("""COMPUTED_VALUE"""),"r")</f>
        <v>r</v>
      </c>
      <c r="T95" s="2" t="str">
        <f>IFERROR(__xludf.DUMMYFUNCTION("""COMPUTED_VALUE"""),"d")</f>
        <v>d</v>
      </c>
      <c r="U95" s="2" t="str">
        <f>IFERROR(__xludf.DUMMYFUNCTION("""COMPUTED_VALUE"""),"r")</f>
        <v>r</v>
      </c>
      <c r="V95" s="2" t="str">
        <f>IFERROR(__xludf.DUMMYFUNCTION("""COMPUTED_VALUE"""),"B")</f>
        <v>B</v>
      </c>
      <c r="W95" s="2" t="str">
        <f>IFERROR(__xludf.DUMMYFUNCTION("""COMPUTED_VALUE"""),"w")</f>
        <v>w</v>
      </c>
      <c r="X95" s="2" t="str">
        <f>IFERROR(__xludf.DUMMYFUNCTION("""COMPUTED_VALUE"""),"d")</f>
        <v>d</v>
      </c>
      <c r="Y95" s="2" t="str">
        <f>IFERROR(__xludf.DUMMYFUNCTION("""COMPUTED_VALUE"""),"h")</f>
        <v>h</v>
      </c>
      <c r="Z95" s="2" t="str">
        <f>IFERROR(__xludf.DUMMYFUNCTION("""COMPUTED_VALUE"""),"d")</f>
        <v>d</v>
      </c>
    </row>
    <row r="96">
      <c r="A96" s="2" t="str">
        <f>IFERROR(__xludf.DUMMYFUNCTION("SPLIT(REGEXREPLACE(REGEXREPLACE(Sheet1!A96&amp;"""",""(?s)(.{1})"",""$1""&amp;CHAR(127)),""'"",""''""),CHAR(127))"),"T")</f>
        <v>T</v>
      </c>
      <c r="B96" s="2" t="str">
        <f>IFERROR(__xludf.DUMMYFUNCTION("""COMPUTED_VALUE"""),"p")</f>
        <v>p</v>
      </c>
      <c r="C96" s="2" t="str">
        <f>IFERROR(__xludf.DUMMYFUNCTION("""COMPUTED_VALUE"""),"N")</f>
        <v>N</v>
      </c>
      <c r="D96" s="2" t="str">
        <f>IFERROR(__xludf.DUMMYFUNCTION("""COMPUTED_VALUE"""),"T")</f>
        <v>T</v>
      </c>
      <c r="E96" s="2" t="str">
        <f>IFERROR(__xludf.DUMMYFUNCTION("""COMPUTED_VALUE"""),"z")</f>
        <v>z</v>
      </c>
      <c r="F96" s="2" t="str">
        <f>IFERROR(__xludf.DUMMYFUNCTION("""COMPUTED_VALUE"""),"s")</f>
        <v>s</v>
      </c>
      <c r="G96" s="2" t="str">
        <f>IFERROR(__xludf.DUMMYFUNCTION("""COMPUTED_VALUE"""),"f")</f>
        <v>f</v>
      </c>
      <c r="H96" s="2" t="str">
        <f>IFERROR(__xludf.DUMMYFUNCTION("""COMPUTED_VALUE"""),"S")</f>
        <v>S</v>
      </c>
      <c r="I96" s="2" t="str">
        <f>IFERROR(__xludf.DUMMYFUNCTION("""COMPUTED_VALUE"""),"T")</f>
        <v>T</v>
      </c>
      <c r="J96" s="2" t="str">
        <f>IFERROR(__xludf.DUMMYFUNCTION("""COMPUTED_VALUE"""),"V")</f>
        <v>V</v>
      </c>
      <c r="K96" s="2" t="str">
        <f>IFERROR(__xludf.DUMMYFUNCTION("""COMPUTED_VALUE"""),"s")</f>
        <v>s</v>
      </c>
      <c r="L96" s="2" t="str">
        <f>IFERROR(__xludf.DUMMYFUNCTION("""COMPUTED_VALUE"""),"S")</f>
        <v>S</v>
      </c>
      <c r="M96" s="2" t="str">
        <f>IFERROR(__xludf.DUMMYFUNCTION("""COMPUTED_VALUE"""),"p")</f>
        <v>p</v>
      </c>
      <c r="N96" s="2" t="str">
        <f>IFERROR(__xludf.DUMMYFUNCTION("""COMPUTED_VALUE"""),"H")</f>
        <v>H</v>
      </c>
      <c r="O96" s="2" t="str">
        <f>IFERROR(__xludf.DUMMYFUNCTION("""COMPUTED_VALUE"""),"V")</f>
        <v>V</v>
      </c>
      <c r="P96" s="2" t="str">
        <f>IFERROR(__xludf.DUMMYFUNCTION("""COMPUTED_VALUE"""),"p")</f>
        <v>p</v>
      </c>
      <c r="Q96" s="2" t="str">
        <f>IFERROR(__xludf.DUMMYFUNCTION("""COMPUTED_VALUE"""),"p")</f>
        <v>p</v>
      </c>
      <c r="R96" s="2" t="str">
        <f>IFERROR(__xludf.DUMMYFUNCTION("""COMPUTED_VALUE"""),"z")</f>
        <v>z</v>
      </c>
      <c r="S96" s="2" t="str">
        <f>IFERROR(__xludf.DUMMYFUNCTION("""COMPUTED_VALUE"""),"F")</f>
        <v>F</v>
      </c>
      <c r="T96" s="2" t="str">
        <f>IFERROR(__xludf.DUMMYFUNCTION("""COMPUTED_VALUE"""),"p")</f>
        <v>p</v>
      </c>
      <c r="U96" s="2" t="str">
        <f>IFERROR(__xludf.DUMMYFUNCTION("""COMPUTED_VALUE"""),"g")</f>
        <v>g</v>
      </c>
      <c r="V96" s="2" t="str">
        <f>IFERROR(__xludf.DUMMYFUNCTION("""COMPUTED_VALUE"""),"v")</f>
        <v>v</v>
      </c>
      <c r="W96" s="2" t="str">
        <f>IFERROR(__xludf.DUMMYFUNCTION("""COMPUTED_VALUE"""),"v")</f>
        <v>v</v>
      </c>
      <c r="X96" s="2" t="str">
        <f>IFERROR(__xludf.DUMMYFUNCTION("""COMPUTED_VALUE"""),"l")</f>
        <v>l</v>
      </c>
      <c r="Y96" s="2" t="str">
        <f>IFERROR(__xludf.DUMMYFUNCTION("""COMPUTED_VALUE"""),"q")</f>
        <v>q</v>
      </c>
      <c r="Z96" s="2" t="str">
        <f>IFERROR(__xludf.DUMMYFUNCTION("""COMPUTED_VALUE"""),"Z")</f>
        <v>Z</v>
      </c>
      <c r="AA96" s="2" t="str">
        <f>IFERROR(__xludf.DUMMYFUNCTION("""COMPUTED_VALUE"""),"W")</f>
        <v>W</v>
      </c>
      <c r="AB96" s="2" t="str">
        <f>IFERROR(__xludf.DUMMYFUNCTION("""COMPUTED_VALUE"""),"Z")</f>
        <v>Z</v>
      </c>
      <c r="AC96" s="2" t="str">
        <f>IFERROR(__xludf.DUMMYFUNCTION("""COMPUTED_VALUE"""),"P")</f>
        <v>P</v>
      </c>
      <c r="AD96" s="2" t="str">
        <f>IFERROR(__xludf.DUMMYFUNCTION("""COMPUTED_VALUE"""),"M")</f>
        <v>M</v>
      </c>
      <c r="AE96" s="2" t="str">
        <f>IFERROR(__xludf.DUMMYFUNCTION("""COMPUTED_VALUE"""),"v")</f>
        <v>v</v>
      </c>
      <c r="AF96" s="2" t="str">
        <f>IFERROR(__xludf.DUMMYFUNCTION("""COMPUTED_VALUE"""),"M")</f>
        <v>M</v>
      </c>
      <c r="AG96" s="2" t="str">
        <f>IFERROR(__xludf.DUMMYFUNCTION("""COMPUTED_VALUE"""),"j")</f>
        <v>j</v>
      </c>
      <c r="AH96" s="2" t="str">
        <f>IFERROR(__xludf.DUMMYFUNCTION("""COMPUTED_VALUE"""),"P")</f>
        <v>P</v>
      </c>
      <c r="AI96" s="2" t="str">
        <f>IFERROR(__xludf.DUMMYFUNCTION("""COMPUTED_VALUE"""),"P")</f>
        <v>P</v>
      </c>
      <c r="AJ96" s="2" t="str">
        <f>IFERROR(__xludf.DUMMYFUNCTION("""COMPUTED_VALUE"""),"G")</f>
        <v>G</v>
      </c>
      <c r="AK96" s="2" t="str">
        <f>IFERROR(__xludf.DUMMYFUNCTION("""COMPUTED_VALUE"""),"G")</f>
        <v>G</v>
      </c>
      <c r="AL96" s="2" t="str">
        <f>IFERROR(__xludf.DUMMYFUNCTION("""COMPUTED_VALUE"""),"s")</f>
        <v>s</v>
      </c>
      <c r="AM96" s="2" t="str">
        <f>IFERROR(__xludf.DUMMYFUNCTION("""COMPUTED_VALUE"""),"g")</f>
        <v>g</v>
      </c>
      <c r="AN96" s="2" t="str">
        <f>IFERROR(__xludf.DUMMYFUNCTION("""COMPUTED_VALUE"""),"P")</f>
        <v>P</v>
      </c>
    </row>
    <row r="97">
      <c r="A97" s="2" t="str">
        <f>IFERROR(__xludf.DUMMYFUNCTION("SPLIT(REGEXREPLACE(REGEXREPLACE(Sheet1!A97&amp;"""",""(?s)(.{1})"",""$1""&amp;CHAR(127)),""'"",""''""),CHAR(127))"),"B")</f>
        <v>B</v>
      </c>
      <c r="B97" s="2" t="str">
        <f>IFERROR(__xludf.DUMMYFUNCTION("""COMPUTED_VALUE"""),"C")</f>
        <v>C</v>
      </c>
      <c r="C97" s="2" t="str">
        <f>IFERROR(__xludf.DUMMYFUNCTION("""COMPUTED_VALUE"""),"M")</f>
        <v>M</v>
      </c>
      <c r="D97" s="2" t="str">
        <f>IFERROR(__xludf.DUMMYFUNCTION("""COMPUTED_VALUE"""),"L")</f>
        <v>L</v>
      </c>
      <c r="E97" s="2" t="str">
        <f>IFERROR(__xludf.DUMMYFUNCTION("""COMPUTED_VALUE"""),"s")</f>
        <v>s</v>
      </c>
      <c r="F97" s="2" t="str">
        <f>IFERROR(__xludf.DUMMYFUNCTION("""COMPUTED_VALUE"""),"h")</f>
        <v>h</v>
      </c>
      <c r="G97" s="2" t="str">
        <f>IFERROR(__xludf.DUMMYFUNCTION("""COMPUTED_VALUE"""),"L")</f>
        <v>L</v>
      </c>
      <c r="H97" s="2" t="str">
        <f>IFERROR(__xludf.DUMMYFUNCTION("""COMPUTED_VALUE"""),"d")</f>
        <v>d</v>
      </c>
      <c r="I97" s="2" t="str">
        <f>IFERROR(__xludf.DUMMYFUNCTION("""COMPUTED_VALUE"""),"L")</f>
        <v>L</v>
      </c>
      <c r="J97" s="2" t="str">
        <f>IFERROR(__xludf.DUMMYFUNCTION("""COMPUTED_VALUE"""),"D")</f>
        <v>D</v>
      </c>
      <c r="K97" s="2" t="str">
        <f>IFERROR(__xludf.DUMMYFUNCTION("""COMPUTED_VALUE"""),"D")</f>
        <v>D</v>
      </c>
      <c r="L97" s="2" t="str">
        <f>IFERROR(__xludf.DUMMYFUNCTION("""COMPUTED_VALUE"""),"C")</f>
        <v>C</v>
      </c>
      <c r="M97" s="2" t="str">
        <f>IFERROR(__xludf.DUMMYFUNCTION("""COMPUTED_VALUE"""),"g")</f>
        <v>g</v>
      </c>
      <c r="N97" s="2" t="str">
        <f>IFERROR(__xludf.DUMMYFUNCTION("""COMPUTED_VALUE"""),"w")</f>
        <v>w</v>
      </c>
      <c r="O97" s="2" t="str">
        <f>IFERROR(__xludf.DUMMYFUNCTION("""COMPUTED_VALUE"""),"F")</f>
        <v>F</v>
      </c>
      <c r="P97" s="2" t="str">
        <f>IFERROR(__xludf.DUMMYFUNCTION("""COMPUTED_VALUE"""),"R")</f>
        <v>R</v>
      </c>
      <c r="Q97" s="2" t="str">
        <f>IFERROR(__xludf.DUMMYFUNCTION("""COMPUTED_VALUE"""),"w")</f>
        <v>w</v>
      </c>
      <c r="R97" s="2" t="str">
        <f>IFERROR(__xludf.DUMMYFUNCTION("""COMPUTED_VALUE"""),"H")</f>
        <v>H</v>
      </c>
      <c r="S97" s="2" t="str">
        <f>IFERROR(__xludf.DUMMYFUNCTION("""COMPUTED_VALUE"""),"H")</f>
        <v>H</v>
      </c>
      <c r="T97" s="2" t="str">
        <f>IFERROR(__xludf.DUMMYFUNCTION("""COMPUTED_VALUE"""),"q")</f>
        <v>q</v>
      </c>
      <c r="U97" s="2" t="str">
        <f>IFERROR(__xludf.DUMMYFUNCTION("""COMPUTED_VALUE"""),"q")</f>
        <v>q</v>
      </c>
      <c r="V97" s="2" t="str">
        <f>IFERROR(__xludf.DUMMYFUNCTION("""COMPUTED_VALUE"""),"R")</f>
        <v>R</v>
      </c>
      <c r="W97" s="2" t="str">
        <f>IFERROR(__xludf.DUMMYFUNCTION("""COMPUTED_VALUE"""),"q")</f>
        <v>q</v>
      </c>
      <c r="X97" s="2" t="str">
        <f>IFERROR(__xludf.DUMMYFUNCTION("""COMPUTED_VALUE"""),"R")</f>
        <v>R</v>
      </c>
      <c r="Y97" s="2" t="str">
        <f>IFERROR(__xludf.DUMMYFUNCTION("""COMPUTED_VALUE"""),"W")</f>
        <v>W</v>
      </c>
      <c r="Z97" s="2" t="str">
        <f>IFERROR(__xludf.DUMMYFUNCTION("""COMPUTED_VALUE"""),"d")</f>
        <v>d</v>
      </c>
    </row>
    <row r="98">
      <c r="A98" s="2" t="str">
        <f>IFERROR(__xludf.DUMMYFUNCTION("SPLIT(REGEXREPLACE(REGEXREPLACE(Sheet1!A98&amp;"""",""(?s)(.{1})"",""$1""&amp;CHAR(127)),""'"",""''""),CHAR(127))"),"Q")</f>
        <v>Q</v>
      </c>
      <c r="B98" s="2" t="str">
        <f>IFERROR(__xludf.DUMMYFUNCTION("""COMPUTED_VALUE"""),"n")</f>
        <v>n</v>
      </c>
      <c r="C98" s="2" t="str">
        <f>IFERROR(__xludf.DUMMYFUNCTION("""COMPUTED_VALUE"""),"S")</f>
        <v>S</v>
      </c>
      <c r="D98" s="2" t="str">
        <f>IFERROR(__xludf.DUMMYFUNCTION("""COMPUTED_VALUE"""),"q")</f>
        <v>q</v>
      </c>
      <c r="E98" s="2" t="str">
        <f>IFERROR(__xludf.DUMMYFUNCTION("""COMPUTED_VALUE"""),"Q")</f>
        <v>Q</v>
      </c>
      <c r="F98" s="2" t="str">
        <f>IFERROR(__xludf.DUMMYFUNCTION("""COMPUTED_VALUE"""),"l")</f>
        <v>l</v>
      </c>
      <c r="G98" s="2" t="str">
        <f>IFERROR(__xludf.DUMMYFUNCTION("""COMPUTED_VALUE"""),"G")</f>
        <v>G</v>
      </c>
      <c r="H98" s="2" t="str">
        <f>IFERROR(__xludf.DUMMYFUNCTION("""COMPUTED_VALUE"""),"S")</f>
        <v>S</v>
      </c>
      <c r="I98" s="2" t="str">
        <f>IFERROR(__xludf.DUMMYFUNCTION("""COMPUTED_VALUE"""),"f")</f>
        <v>f</v>
      </c>
      <c r="J98" s="2" t="str">
        <f>IFERROR(__xludf.DUMMYFUNCTION("""COMPUTED_VALUE"""),"p")</f>
        <v>p</v>
      </c>
      <c r="K98" s="2" t="str">
        <f>IFERROR(__xludf.DUMMYFUNCTION("""COMPUTED_VALUE"""),"Q")</f>
        <v>Q</v>
      </c>
      <c r="L98" s="2" t="str">
        <f>IFERROR(__xludf.DUMMYFUNCTION("""COMPUTED_VALUE"""),"z")</f>
        <v>z</v>
      </c>
      <c r="M98" s="2" t="str">
        <f>IFERROR(__xludf.DUMMYFUNCTION("""COMPUTED_VALUE"""),"T")</f>
        <v>T</v>
      </c>
      <c r="N98" s="2" t="str">
        <f>IFERROR(__xludf.DUMMYFUNCTION("""COMPUTED_VALUE"""),"Q")</f>
        <v>Q</v>
      </c>
      <c r="O98" s="2" t="str">
        <f>IFERROR(__xludf.DUMMYFUNCTION("""COMPUTED_VALUE"""),"J")</f>
        <v>J</v>
      </c>
      <c r="P98" s="2" t="str">
        <f>IFERROR(__xludf.DUMMYFUNCTION("""COMPUTED_VALUE"""),"N")</f>
        <v>N</v>
      </c>
      <c r="Q98" s="2" t="str">
        <f>IFERROR(__xludf.DUMMYFUNCTION("""COMPUTED_VALUE"""),"T")</f>
        <v>T</v>
      </c>
      <c r="R98" s="2" t="str">
        <f>IFERROR(__xludf.DUMMYFUNCTION("""COMPUTED_VALUE"""),"P")</f>
        <v>P</v>
      </c>
      <c r="S98" s="2" t="str">
        <f>IFERROR(__xludf.DUMMYFUNCTION("""COMPUTED_VALUE"""),"N")</f>
        <v>N</v>
      </c>
      <c r="T98" s="2" t="str">
        <f>IFERROR(__xludf.DUMMYFUNCTION("""COMPUTED_VALUE"""),"w")</f>
        <v>w</v>
      </c>
      <c r="U98" s="2" t="str">
        <f>IFERROR(__xludf.DUMMYFUNCTION("""COMPUTED_VALUE"""),"N")</f>
        <v>N</v>
      </c>
      <c r="V98" s="2" t="str">
        <f>IFERROR(__xludf.DUMMYFUNCTION("""COMPUTED_VALUE"""),"P")</f>
        <v>P</v>
      </c>
      <c r="W98" s="2" t="str">
        <f>IFERROR(__xludf.DUMMYFUNCTION("""COMPUTED_VALUE"""),"F")</f>
        <v>F</v>
      </c>
      <c r="X98" s="2" t="str">
        <f>IFERROR(__xludf.DUMMYFUNCTION("""COMPUTED_VALUE"""),"R")</f>
        <v>R</v>
      </c>
      <c r="Y98" s="2" t="str">
        <f>IFERROR(__xludf.DUMMYFUNCTION("""COMPUTED_VALUE"""),"F")</f>
        <v>F</v>
      </c>
      <c r="Z98" s="2" t="str">
        <f>IFERROR(__xludf.DUMMYFUNCTION("""COMPUTED_VALUE"""),"c")</f>
        <v>c</v>
      </c>
      <c r="AA98" s="2" t="str">
        <f>IFERROR(__xludf.DUMMYFUNCTION("""COMPUTED_VALUE"""),"c")</f>
        <v>c</v>
      </c>
      <c r="AB98" s="2" t="str">
        <f>IFERROR(__xludf.DUMMYFUNCTION("""COMPUTED_VALUE"""),"c")</f>
        <v>c</v>
      </c>
      <c r="AC98" s="2" t="str">
        <f>IFERROR(__xludf.DUMMYFUNCTION("""COMPUTED_VALUE"""),"H")</f>
        <v>H</v>
      </c>
      <c r="AD98" s="2" t="str">
        <f>IFERROR(__xludf.DUMMYFUNCTION("""COMPUTED_VALUE"""),"c")</f>
        <v>c</v>
      </c>
    </row>
    <row r="99">
      <c r="A99" s="2" t="str">
        <f>IFERROR(__xludf.DUMMYFUNCTION("SPLIT(REGEXREPLACE(REGEXREPLACE(Sheet1!A99&amp;"""",""(?s)(.{1})"",""$1""&amp;CHAR(127)),""'"",""''""),CHAR(127))"),"m")</f>
        <v>m</v>
      </c>
      <c r="B99" s="2" t="str">
        <f>IFERROR(__xludf.DUMMYFUNCTION("""COMPUTED_VALUE"""),"f")</f>
        <v>f</v>
      </c>
      <c r="C99" s="2" t="str">
        <f>IFERROR(__xludf.DUMMYFUNCTION("""COMPUTED_VALUE"""),"J")</f>
        <v>J</v>
      </c>
      <c r="D99" s="2" t="str">
        <f>IFERROR(__xludf.DUMMYFUNCTION("""COMPUTED_VALUE"""),"J")</f>
        <v>J</v>
      </c>
      <c r="E99" s="2" t="str">
        <f>IFERROR(__xludf.DUMMYFUNCTION("""COMPUTED_VALUE"""),"m")</f>
        <v>m</v>
      </c>
      <c r="F99" s="2" t="str">
        <f>IFERROR(__xludf.DUMMYFUNCTION("""COMPUTED_VALUE"""),"z")</f>
        <v>z</v>
      </c>
      <c r="G99" s="2" t="str">
        <f>IFERROR(__xludf.DUMMYFUNCTION("""COMPUTED_VALUE"""),"t")</f>
        <v>t</v>
      </c>
      <c r="H99" s="2" t="str">
        <f>IFERROR(__xludf.DUMMYFUNCTION("""COMPUTED_VALUE"""),"n")</f>
        <v>n</v>
      </c>
      <c r="I99" s="2" t="str">
        <f>IFERROR(__xludf.DUMMYFUNCTION("""COMPUTED_VALUE"""),"Q")</f>
        <v>Q</v>
      </c>
      <c r="J99" s="2" t="str">
        <f>IFERROR(__xludf.DUMMYFUNCTION("""COMPUTED_VALUE"""),"p")</f>
        <v>p</v>
      </c>
      <c r="K99" s="2" t="str">
        <f>IFERROR(__xludf.DUMMYFUNCTION("""COMPUTED_VALUE"""),"G")</f>
        <v>G</v>
      </c>
      <c r="L99" s="2" t="str">
        <f>IFERROR(__xludf.DUMMYFUNCTION("""COMPUTED_VALUE"""),"p")</f>
        <v>p</v>
      </c>
      <c r="M99" s="2" t="str">
        <f>IFERROR(__xludf.DUMMYFUNCTION("""COMPUTED_VALUE"""),"v")</f>
        <v>v</v>
      </c>
      <c r="N99" s="2" t="str">
        <f>IFERROR(__xludf.DUMMYFUNCTION("""COMPUTED_VALUE"""),"n")</f>
        <v>n</v>
      </c>
      <c r="O99" s="2" t="str">
        <f>IFERROR(__xludf.DUMMYFUNCTION("""COMPUTED_VALUE"""),"S")</f>
        <v>S</v>
      </c>
      <c r="P99" s="2" t="str">
        <f>IFERROR(__xludf.DUMMYFUNCTION("""COMPUTED_VALUE"""),"z")</f>
        <v>z</v>
      </c>
      <c r="Q99" s="2" t="str">
        <f>IFERROR(__xludf.DUMMYFUNCTION("""COMPUTED_VALUE"""),"G")</f>
        <v>G</v>
      </c>
      <c r="R99" s="2" t="str">
        <f>IFERROR(__xludf.DUMMYFUNCTION("""COMPUTED_VALUE"""),"r")</f>
        <v>r</v>
      </c>
      <c r="S99" s="2" t="str">
        <f>IFERROR(__xludf.DUMMYFUNCTION("""COMPUTED_VALUE"""),"s")</f>
        <v>s</v>
      </c>
      <c r="T99" s="2" t="str">
        <f>IFERROR(__xludf.DUMMYFUNCTION("""COMPUTED_VALUE"""),"q")</f>
        <v>q</v>
      </c>
      <c r="U99" s="2" t="str">
        <f>IFERROR(__xludf.DUMMYFUNCTION("""COMPUTED_VALUE"""),"g")</f>
        <v>g</v>
      </c>
      <c r="V99" s="2" t="str">
        <f>IFERROR(__xludf.DUMMYFUNCTION("""COMPUTED_VALUE"""),"r")</f>
        <v>r</v>
      </c>
      <c r="W99" s="2" t="str">
        <f>IFERROR(__xludf.DUMMYFUNCTION("""COMPUTED_VALUE"""),"h")</f>
        <v>h</v>
      </c>
      <c r="X99" s="2" t="str">
        <f>IFERROR(__xludf.DUMMYFUNCTION("""COMPUTED_VALUE"""),"r")</f>
        <v>r</v>
      </c>
      <c r="Y99" s="2" t="str">
        <f>IFERROR(__xludf.DUMMYFUNCTION("""COMPUTED_VALUE"""),"B")</f>
        <v>B</v>
      </c>
      <c r="Z99" s="2" t="str">
        <f>IFERROR(__xludf.DUMMYFUNCTION("""COMPUTED_VALUE"""),"B")</f>
        <v>B</v>
      </c>
      <c r="AA99" s="2" t="str">
        <f>IFERROR(__xludf.DUMMYFUNCTION("""COMPUTED_VALUE"""),"h")</f>
        <v>h</v>
      </c>
      <c r="AB99" s="2" t="str">
        <f>IFERROR(__xludf.DUMMYFUNCTION("""COMPUTED_VALUE"""),"q")</f>
        <v>q</v>
      </c>
      <c r="AC99" s="2" t="str">
        <f>IFERROR(__xludf.DUMMYFUNCTION("""COMPUTED_VALUE"""),"j")</f>
        <v>j</v>
      </c>
      <c r="AD99" s="2" t="str">
        <f>IFERROR(__xludf.DUMMYFUNCTION("""COMPUTED_VALUE"""),"B")</f>
        <v>B</v>
      </c>
      <c r="AE99" s="2" t="str">
        <f>IFERROR(__xludf.DUMMYFUNCTION("""COMPUTED_VALUE"""),"r")</f>
        <v>r</v>
      </c>
      <c r="AF99" s="2" t="str">
        <f>IFERROR(__xludf.DUMMYFUNCTION("""COMPUTED_VALUE"""),"t")</f>
        <v>t</v>
      </c>
      <c r="AG99" s="2" t="str">
        <f>IFERROR(__xludf.DUMMYFUNCTION("""COMPUTED_VALUE"""),"h")</f>
        <v>h</v>
      </c>
      <c r="AH99" s="2" t="str">
        <f>IFERROR(__xludf.DUMMYFUNCTION("""COMPUTED_VALUE"""),"L")</f>
        <v>L</v>
      </c>
    </row>
    <row r="100">
      <c r="A100" s="2" t="str">
        <f>IFERROR(__xludf.DUMMYFUNCTION("SPLIT(REGEXREPLACE(REGEXREPLACE(Sheet1!A100&amp;"""",""(?s)(.{1})"",""$1""&amp;CHAR(127)),""'"",""''""),CHAR(127))"),"B")</f>
        <v>B</v>
      </c>
      <c r="B100" s="2" t="str">
        <f>IFERROR(__xludf.DUMMYFUNCTION("""COMPUTED_VALUE"""),"S")</f>
        <v>S</v>
      </c>
      <c r="C100" s="2" t="str">
        <f>IFERROR(__xludf.DUMMYFUNCTION("""COMPUTED_VALUE"""),"l")</f>
        <v>l</v>
      </c>
      <c r="D100" s="2" t="str">
        <f>IFERROR(__xludf.DUMMYFUNCTION("""COMPUTED_VALUE"""),"m")</f>
        <v>m</v>
      </c>
      <c r="E100" s="2" t="str">
        <f>IFERROR(__xludf.DUMMYFUNCTION("""COMPUTED_VALUE"""),"z")</f>
        <v>z</v>
      </c>
      <c r="F100" s="2" t="str">
        <f>IFERROR(__xludf.DUMMYFUNCTION("""COMPUTED_VALUE"""),"m")</f>
        <v>m</v>
      </c>
      <c r="G100" s="2" t="str">
        <f>IFERROR(__xludf.DUMMYFUNCTION("""COMPUTED_VALUE"""),"l")</f>
        <v>l</v>
      </c>
      <c r="H100" s="2" t="str">
        <f>IFERROR(__xludf.DUMMYFUNCTION("""COMPUTED_VALUE"""),"v")</f>
        <v>v</v>
      </c>
      <c r="I100" s="2" t="str">
        <f>IFERROR(__xludf.DUMMYFUNCTION("""COMPUTED_VALUE"""),"d")</f>
        <v>d</v>
      </c>
      <c r="J100" s="2" t="str">
        <f>IFERROR(__xludf.DUMMYFUNCTION("""COMPUTED_VALUE"""),"N")</f>
        <v>N</v>
      </c>
      <c r="K100" s="2" t="str">
        <f>IFERROR(__xludf.DUMMYFUNCTION("""COMPUTED_VALUE"""),"n")</f>
        <v>n</v>
      </c>
      <c r="L100" s="2" t="str">
        <f>IFERROR(__xludf.DUMMYFUNCTION("""COMPUTED_VALUE"""),"l")</f>
        <v>l</v>
      </c>
      <c r="M100" s="2" t="str">
        <f>IFERROR(__xludf.DUMMYFUNCTION("""COMPUTED_VALUE"""),"Q")</f>
        <v>Q</v>
      </c>
      <c r="N100" s="2" t="str">
        <f>IFERROR(__xludf.DUMMYFUNCTION("""COMPUTED_VALUE"""),"l")</f>
        <v>l</v>
      </c>
      <c r="O100" s="2" t="str">
        <f>IFERROR(__xludf.DUMMYFUNCTION("""COMPUTED_VALUE"""),"Q")</f>
        <v>Q</v>
      </c>
      <c r="P100" s="2" t="str">
        <f>IFERROR(__xludf.DUMMYFUNCTION("""COMPUTED_VALUE"""),"Q")</f>
        <v>Q</v>
      </c>
      <c r="Q100" s="2" t="str">
        <f>IFERROR(__xludf.DUMMYFUNCTION("""COMPUTED_VALUE"""),"J")</f>
        <v>J</v>
      </c>
      <c r="R100" s="2" t="str">
        <f>IFERROR(__xludf.DUMMYFUNCTION("""COMPUTED_VALUE"""),"n")</f>
        <v>n</v>
      </c>
      <c r="S100" s="2" t="str">
        <f>IFERROR(__xludf.DUMMYFUNCTION("""COMPUTED_VALUE"""),"J")</f>
        <v>J</v>
      </c>
      <c r="T100" s="2" t="str">
        <f>IFERROR(__xludf.DUMMYFUNCTION("""COMPUTED_VALUE"""),"H")</f>
        <v>H</v>
      </c>
      <c r="U100" s="2" t="str">
        <f>IFERROR(__xludf.DUMMYFUNCTION("""COMPUTED_VALUE"""),"R")</f>
        <v>R</v>
      </c>
      <c r="V100" s="2" t="str">
        <f>IFERROR(__xludf.DUMMYFUNCTION("""COMPUTED_VALUE"""),"V")</f>
        <v>V</v>
      </c>
      <c r="W100" s="2" t="str">
        <f>IFERROR(__xludf.DUMMYFUNCTION("""COMPUTED_VALUE"""),"F")</f>
        <v>F</v>
      </c>
      <c r="X100" s="2" t="str">
        <f>IFERROR(__xludf.DUMMYFUNCTION("""COMPUTED_VALUE"""),"V")</f>
        <v>V</v>
      </c>
      <c r="Y100" s="2" t="str">
        <f>IFERROR(__xludf.DUMMYFUNCTION("""COMPUTED_VALUE"""),"F")</f>
        <v>F</v>
      </c>
      <c r="Z100" s="2" t="str">
        <f>IFERROR(__xludf.DUMMYFUNCTION("""COMPUTED_VALUE"""),"V")</f>
        <v>V</v>
      </c>
      <c r="AA100" s="2" t="str">
        <f>IFERROR(__xludf.DUMMYFUNCTION("""COMPUTED_VALUE"""),"V")</f>
        <v>V</v>
      </c>
      <c r="AB100" s="2" t="str">
        <f>IFERROR(__xludf.DUMMYFUNCTION("""COMPUTED_VALUE"""),"q")</f>
        <v>q</v>
      </c>
      <c r="AC100" s="2" t="str">
        <f>IFERROR(__xludf.DUMMYFUNCTION("""COMPUTED_VALUE"""),"M")</f>
        <v>M</v>
      </c>
      <c r="AD100" s="2" t="str">
        <f>IFERROR(__xludf.DUMMYFUNCTION("""COMPUTED_VALUE"""),"t")</f>
        <v>t</v>
      </c>
      <c r="AE100" s="2" t="str">
        <f>IFERROR(__xludf.DUMMYFUNCTION("""COMPUTED_VALUE"""),"q")</f>
        <v>q</v>
      </c>
      <c r="AF100" s="2" t="str">
        <f>IFERROR(__xludf.DUMMYFUNCTION("""COMPUTED_VALUE"""),"R")</f>
        <v>R</v>
      </c>
      <c r="AG100" s="2" t="str">
        <f>IFERROR(__xludf.DUMMYFUNCTION("""COMPUTED_VALUE"""),"M")</f>
        <v>M</v>
      </c>
      <c r="AH100" s="2" t="str">
        <f>IFERROR(__xludf.DUMMYFUNCTION("""COMPUTED_VALUE"""),"f")</f>
        <v>f</v>
      </c>
      <c r="AI100" s="2" t="str">
        <f>IFERROR(__xludf.DUMMYFUNCTION("""COMPUTED_VALUE"""),"S")</f>
        <v>S</v>
      </c>
      <c r="AJ100" s="2" t="str">
        <f>IFERROR(__xludf.DUMMYFUNCTION("""COMPUTED_VALUE"""),"f")</f>
        <v>f</v>
      </c>
      <c r="AK100" s="2" t="str">
        <f>IFERROR(__xludf.DUMMYFUNCTION("""COMPUTED_VALUE"""),"C")</f>
        <v>C</v>
      </c>
      <c r="AL100" s="2" t="str">
        <f>IFERROR(__xludf.DUMMYFUNCTION("""COMPUTED_VALUE"""),"w")</f>
        <v>w</v>
      </c>
    </row>
    <row r="101">
      <c r="A101" s="2" t="str">
        <f>IFERROR(__xludf.DUMMYFUNCTION("SPLIT(REGEXREPLACE(REGEXREPLACE(Sheet1!A101&amp;"""",""(?s)(.{1})"",""$1""&amp;CHAR(127)),""'"",""''""),CHAR(127))"),"W")</f>
        <v>W</v>
      </c>
      <c r="B101" s="2" t="str">
        <f>IFERROR(__xludf.DUMMYFUNCTION("""COMPUTED_VALUE"""),"B")</f>
        <v>B</v>
      </c>
      <c r="C101" s="2" t="str">
        <f>IFERROR(__xludf.DUMMYFUNCTION("""COMPUTED_VALUE"""),"P")</f>
        <v>P</v>
      </c>
      <c r="D101" s="2" t="str">
        <f>IFERROR(__xludf.DUMMYFUNCTION("""COMPUTED_VALUE"""),"s")</f>
        <v>s</v>
      </c>
      <c r="E101" s="2" t="str">
        <f>IFERROR(__xludf.DUMMYFUNCTION("""COMPUTED_VALUE"""),"D")</f>
        <v>D</v>
      </c>
      <c r="F101" s="2" t="str">
        <f>IFERROR(__xludf.DUMMYFUNCTION("""COMPUTED_VALUE"""),"P")</f>
        <v>P</v>
      </c>
      <c r="G101" s="2" t="str">
        <f>IFERROR(__xludf.DUMMYFUNCTION("""COMPUTED_VALUE"""),"B")</f>
        <v>B</v>
      </c>
      <c r="H101" s="2" t="str">
        <f>IFERROR(__xludf.DUMMYFUNCTION("""COMPUTED_VALUE"""),"B")</f>
        <v>B</v>
      </c>
      <c r="I101" s="2" t="str">
        <f>IFERROR(__xludf.DUMMYFUNCTION("""COMPUTED_VALUE"""),"j")</f>
        <v>j</v>
      </c>
      <c r="J101" s="2" t="str">
        <f>IFERROR(__xludf.DUMMYFUNCTION("""COMPUTED_VALUE"""),"f")</f>
        <v>f</v>
      </c>
      <c r="K101" s="2" t="str">
        <f>IFERROR(__xludf.DUMMYFUNCTION("""COMPUTED_VALUE"""),"s")</f>
        <v>s</v>
      </c>
      <c r="L101" s="2" t="str">
        <f>IFERROR(__xludf.DUMMYFUNCTION("""COMPUTED_VALUE"""),"s")</f>
        <v>s</v>
      </c>
      <c r="M101" s="2" t="str">
        <f>IFERROR(__xludf.DUMMYFUNCTION("""COMPUTED_VALUE"""),"F")</f>
        <v>F</v>
      </c>
      <c r="N101" s="2" t="str">
        <f>IFERROR(__xludf.DUMMYFUNCTION("""COMPUTED_VALUE"""),"H")</f>
        <v>H</v>
      </c>
      <c r="O101" s="2" t="str">
        <f>IFERROR(__xludf.DUMMYFUNCTION("""COMPUTED_VALUE"""),"M")</f>
        <v>M</v>
      </c>
      <c r="P101" s="2" t="str">
        <f>IFERROR(__xludf.DUMMYFUNCTION("""COMPUTED_VALUE"""),"R")</f>
        <v>R</v>
      </c>
      <c r="Q101" s="2" t="str">
        <f>IFERROR(__xludf.DUMMYFUNCTION("""COMPUTED_VALUE"""),"R")</f>
        <v>R</v>
      </c>
      <c r="R101" s="2" t="str">
        <f>IFERROR(__xludf.DUMMYFUNCTION("""COMPUTED_VALUE"""),"q")</f>
        <v>q</v>
      </c>
    </row>
    <row r="102">
      <c r="A102" s="2" t="str">
        <f>IFERROR(__xludf.DUMMYFUNCTION("SPLIT(REGEXREPLACE(REGEXREPLACE(Sheet1!A102&amp;"""",""(?s)(.{1})"",""$1""&amp;CHAR(127)),""'"",""''""),CHAR(127))"),"D")</f>
        <v>D</v>
      </c>
      <c r="B102" s="2" t="str">
        <f>IFERROR(__xludf.DUMMYFUNCTION("""COMPUTED_VALUE"""),"L")</f>
        <v>L</v>
      </c>
      <c r="C102" s="2" t="str">
        <f>IFERROR(__xludf.DUMMYFUNCTION("""COMPUTED_VALUE"""),"W")</f>
        <v>W</v>
      </c>
      <c r="D102" s="2" t="str">
        <f>IFERROR(__xludf.DUMMYFUNCTION("""COMPUTED_VALUE"""),"p")</f>
        <v>p</v>
      </c>
      <c r="E102" s="2" t="str">
        <f>IFERROR(__xludf.DUMMYFUNCTION("""COMPUTED_VALUE"""),"G")</f>
        <v>G</v>
      </c>
      <c r="F102" s="2" t="str">
        <f>IFERROR(__xludf.DUMMYFUNCTION("""COMPUTED_VALUE"""),"h")</f>
        <v>h</v>
      </c>
      <c r="G102" s="2" t="str">
        <f>IFERROR(__xludf.DUMMYFUNCTION("""COMPUTED_VALUE"""),"b")</f>
        <v>b</v>
      </c>
      <c r="H102" s="2" t="str">
        <f>IFERROR(__xludf.DUMMYFUNCTION("""COMPUTED_VALUE"""),"P")</f>
        <v>P</v>
      </c>
      <c r="I102" s="2" t="str">
        <f>IFERROR(__xludf.DUMMYFUNCTION("""COMPUTED_VALUE"""),"j")</f>
        <v>j</v>
      </c>
      <c r="J102" s="2" t="str">
        <f>IFERROR(__xludf.DUMMYFUNCTION("""COMPUTED_VALUE"""),"b")</f>
        <v>b</v>
      </c>
      <c r="K102" s="2" t="str">
        <f>IFERROR(__xludf.DUMMYFUNCTION("""COMPUTED_VALUE"""),"h")</f>
        <v>h</v>
      </c>
      <c r="L102" s="2" t="str">
        <f>IFERROR(__xludf.DUMMYFUNCTION("""COMPUTED_VALUE"""),"Z")</f>
        <v>Z</v>
      </c>
      <c r="M102" s="2" t="str">
        <f>IFERROR(__xludf.DUMMYFUNCTION("""COMPUTED_VALUE"""),"r")</f>
        <v>r</v>
      </c>
      <c r="N102" s="2" t="str">
        <f>IFERROR(__xludf.DUMMYFUNCTION("""COMPUTED_VALUE"""),"h")</f>
        <v>h</v>
      </c>
      <c r="O102" s="2" t="str">
        <f>IFERROR(__xludf.DUMMYFUNCTION("""COMPUTED_VALUE"""),"Z")</f>
        <v>Z</v>
      </c>
      <c r="P102" s="2" t="str">
        <f>IFERROR(__xludf.DUMMYFUNCTION("""COMPUTED_VALUE"""),"D")</f>
        <v>D</v>
      </c>
      <c r="Q102" s="2" t="str">
        <f>IFERROR(__xludf.DUMMYFUNCTION("""COMPUTED_VALUE"""),"n")</f>
        <v>n</v>
      </c>
      <c r="R102" s="2" t="str">
        <f>IFERROR(__xludf.DUMMYFUNCTION("""COMPUTED_VALUE"""),"B")</f>
        <v>B</v>
      </c>
      <c r="S102" s="2" t="str">
        <f>IFERROR(__xludf.DUMMYFUNCTION("""COMPUTED_VALUE"""),"Q")</f>
        <v>Q</v>
      </c>
      <c r="T102" s="2" t="str">
        <f>IFERROR(__xludf.DUMMYFUNCTION("""COMPUTED_VALUE"""),"g")</f>
        <v>g</v>
      </c>
      <c r="U102" s="2" t="str">
        <f>IFERROR(__xludf.DUMMYFUNCTION("""COMPUTED_VALUE"""),"d")</f>
        <v>d</v>
      </c>
      <c r="V102" s="2" t="str">
        <f>IFERROR(__xludf.DUMMYFUNCTION("""COMPUTED_VALUE"""),"N")</f>
        <v>N</v>
      </c>
      <c r="W102" s="2" t="str">
        <f>IFERROR(__xludf.DUMMYFUNCTION("""COMPUTED_VALUE"""),"Z")</f>
        <v>Z</v>
      </c>
      <c r="X102" s="2" t="str">
        <f>IFERROR(__xludf.DUMMYFUNCTION("""COMPUTED_VALUE"""),"m")</f>
        <v>m</v>
      </c>
      <c r="Y102" s="2" t="str">
        <f>IFERROR(__xludf.DUMMYFUNCTION("""COMPUTED_VALUE"""),"Q")</f>
        <v>Q</v>
      </c>
      <c r="Z102" s="2" t="str">
        <f>IFERROR(__xludf.DUMMYFUNCTION("""COMPUTED_VALUE"""),"N")</f>
        <v>N</v>
      </c>
      <c r="AA102" s="2" t="str">
        <f>IFERROR(__xludf.DUMMYFUNCTION("""COMPUTED_VALUE"""),"g")</f>
        <v>g</v>
      </c>
      <c r="AB102" s="2" t="str">
        <f>IFERROR(__xludf.DUMMYFUNCTION("""COMPUTED_VALUE"""),"m")</f>
        <v>m</v>
      </c>
      <c r="AC102" s="2" t="str">
        <f>IFERROR(__xludf.DUMMYFUNCTION("""COMPUTED_VALUE"""),"v")</f>
        <v>v</v>
      </c>
      <c r="AD102" s="2" t="str">
        <f>IFERROR(__xludf.DUMMYFUNCTION("""COMPUTED_VALUE"""),"d")</f>
        <v>d</v>
      </c>
      <c r="AE102" s="2" t="str">
        <f>IFERROR(__xludf.DUMMYFUNCTION("""COMPUTED_VALUE"""),"z")</f>
        <v>z</v>
      </c>
      <c r="AF102" s="2" t="str">
        <f>IFERROR(__xludf.DUMMYFUNCTION("""COMPUTED_VALUE"""),"g")</f>
        <v>g</v>
      </c>
    </row>
    <row r="103">
      <c r="A103" s="2" t="str">
        <f>IFERROR(__xludf.DUMMYFUNCTION("SPLIT(REGEXREPLACE(REGEXREPLACE(Sheet1!A103&amp;"""",""(?s)(.{1})"",""$1""&amp;CHAR(127)),""'"",""''""),CHAR(127))"),"W")</f>
        <v>W</v>
      </c>
      <c r="B103" s="2" t="str">
        <f>IFERROR(__xludf.DUMMYFUNCTION("""COMPUTED_VALUE"""),"W")</f>
        <v>W</v>
      </c>
      <c r="C103" s="2" t="str">
        <f>IFERROR(__xludf.DUMMYFUNCTION("""COMPUTED_VALUE"""),"v")</f>
        <v>v</v>
      </c>
      <c r="D103" s="2" t="str">
        <f>IFERROR(__xludf.DUMMYFUNCTION("""COMPUTED_VALUE"""),"g")</f>
        <v>g</v>
      </c>
      <c r="E103" s="2" t="str">
        <f>IFERROR(__xludf.DUMMYFUNCTION("""COMPUTED_VALUE"""),"B")</f>
        <v>B</v>
      </c>
      <c r="F103" s="2" t="str">
        <f>IFERROR(__xludf.DUMMYFUNCTION("""COMPUTED_VALUE"""),"F")</f>
        <v>F</v>
      </c>
      <c r="G103" s="2" t="str">
        <f>IFERROR(__xludf.DUMMYFUNCTION("""COMPUTED_VALUE"""),"g")</f>
        <v>g</v>
      </c>
      <c r="H103" s="2" t="str">
        <f>IFERROR(__xludf.DUMMYFUNCTION("""COMPUTED_VALUE"""),"H")</f>
        <v>H</v>
      </c>
      <c r="I103" s="2" t="str">
        <f>IFERROR(__xludf.DUMMYFUNCTION("""COMPUTED_VALUE"""),"W")</f>
        <v>W</v>
      </c>
      <c r="J103" s="2" t="str">
        <f>IFERROR(__xludf.DUMMYFUNCTION("""COMPUTED_VALUE"""),"C")</f>
        <v>C</v>
      </c>
      <c r="K103" s="2" t="str">
        <f>IFERROR(__xludf.DUMMYFUNCTION("""COMPUTED_VALUE"""),"h")</f>
        <v>h</v>
      </c>
      <c r="L103" s="2" t="str">
        <f>IFERROR(__xludf.DUMMYFUNCTION("""COMPUTED_VALUE"""),"B")</f>
        <v>B</v>
      </c>
      <c r="M103" s="2" t="str">
        <f>IFERROR(__xludf.DUMMYFUNCTION("""COMPUTED_VALUE"""),"z")</f>
        <v>z</v>
      </c>
      <c r="N103" s="2" t="str">
        <f>IFERROR(__xludf.DUMMYFUNCTION("""COMPUTED_VALUE"""),"g")</f>
        <v>g</v>
      </c>
      <c r="O103" s="2" t="str">
        <f>IFERROR(__xludf.DUMMYFUNCTION("""COMPUTED_VALUE"""),"B")</f>
        <v>B</v>
      </c>
      <c r="P103" s="2" t="str">
        <f>IFERROR(__xludf.DUMMYFUNCTION("""COMPUTED_VALUE"""),"F")</f>
        <v>F</v>
      </c>
      <c r="Q103" s="2" t="str">
        <f>IFERROR(__xludf.DUMMYFUNCTION("""COMPUTED_VALUE"""),"b")</f>
        <v>b</v>
      </c>
      <c r="R103" s="2" t="str">
        <f>IFERROR(__xludf.DUMMYFUNCTION("""COMPUTED_VALUE"""),"j")</f>
        <v>j</v>
      </c>
      <c r="S103" s="2" t="str">
        <f>IFERROR(__xludf.DUMMYFUNCTION("""COMPUTED_VALUE"""),"b")</f>
        <v>b</v>
      </c>
      <c r="T103" s="2" t="str">
        <f>IFERROR(__xludf.DUMMYFUNCTION("""COMPUTED_VALUE"""),"t")</f>
        <v>t</v>
      </c>
      <c r="U103" s="2" t="str">
        <f>IFERROR(__xludf.DUMMYFUNCTION("""COMPUTED_VALUE"""),"P")</f>
        <v>P</v>
      </c>
      <c r="V103" s="2" t="str">
        <f>IFERROR(__xludf.DUMMYFUNCTION("""COMPUTED_VALUE"""),"t")</f>
        <v>t</v>
      </c>
      <c r="W103" s="2" t="str">
        <f>IFERROR(__xludf.DUMMYFUNCTION("""COMPUTED_VALUE"""),"n")</f>
        <v>n</v>
      </c>
      <c r="X103" s="2" t="str">
        <f>IFERROR(__xludf.DUMMYFUNCTION("""COMPUTED_VALUE"""),"P")</f>
        <v>P</v>
      </c>
      <c r="Y103" s="2" t="str">
        <f>IFERROR(__xludf.DUMMYFUNCTION("""COMPUTED_VALUE"""),"r")</f>
        <v>r</v>
      </c>
      <c r="Z103" s="2" t="str">
        <f>IFERROR(__xludf.DUMMYFUNCTION("""COMPUTED_VALUE"""),"s")</f>
        <v>s</v>
      </c>
      <c r="AA103" s="2" t="str">
        <f>IFERROR(__xludf.DUMMYFUNCTION("""COMPUTED_VALUE"""),"H")</f>
        <v>H</v>
      </c>
      <c r="AB103" s="2" t="str">
        <f>IFERROR(__xludf.DUMMYFUNCTION("""COMPUTED_VALUE"""),"l")</f>
        <v>l</v>
      </c>
      <c r="AC103" s="2" t="str">
        <f>IFERROR(__xludf.DUMMYFUNCTION("""COMPUTED_VALUE"""),"s")</f>
        <v>s</v>
      </c>
      <c r="AD103" s="2" t="str">
        <f>IFERROR(__xludf.DUMMYFUNCTION("""COMPUTED_VALUE"""),"R")</f>
        <v>R</v>
      </c>
      <c r="AE103" s="2" t="str">
        <f>IFERROR(__xludf.DUMMYFUNCTION("""COMPUTED_VALUE"""),"M")</f>
        <v>M</v>
      </c>
      <c r="AF103" s="2" t="str">
        <f>IFERROR(__xludf.DUMMYFUNCTION("""COMPUTED_VALUE"""),"r")</f>
        <v>r</v>
      </c>
      <c r="AG103" s="2" t="str">
        <f>IFERROR(__xludf.DUMMYFUNCTION("""COMPUTED_VALUE"""),"w")</f>
        <v>w</v>
      </c>
      <c r="AH103" s="2" t="str">
        <f>IFERROR(__xludf.DUMMYFUNCTION("""COMPUTED_VALUE"""),"R")</f>
        <v>R</v>
      </c>
      <c r="AI103" s="2" t="str">
        <f>IFERROR(__xludf.DUMMYFUNCTION("""COMPUTED_VALUE"""),"r")</f>
        <v>r</v>
      </c>
      <c r="AJ103" s="2" t="str">
        <f>IFERROR(__xludf.DUMMYFUNCTION("""COMPUTED_VALUE"""),"M")</f>
        <v>M</v>
      </c>
      <c r="AK103" s="2" t="str">
        <f>IFERROR(__xludf.DUMMYFUNCTION("""COMPUTED_VALUE"""),"R")</f>
        <v>R</v>
      </c>
      <c r="AL103" s="2" t="str">
        <f>IFERROR(__xludf.DUMMYFUNCTION("""COMPUTED_VALUE"""),"R")</f>
        <v>R</v>
      </c>
    </row>
    <row r="104">
      <c r="A104" s="2" t="str">
        <f>IFERROR(__xludf.DUMMYFUNCTION("SPLIT(REGEXREPLACE(REGEXREPLACE(Sheet1!A104&amp;"""",""(?s)(.{1})"",""$1""&amp;CHAR(127)),""'"",""''""),CHAR(127))"),"S")</f>
        <v>S</v>
      </c>
      <c r="B104" s="2" t="str">
        <f>IFERROR(__xludf.DUMMYFUNCTION("""COMPUTED_VALUE"""),"G")</f>
        <v>G</v>
      </c>
      <c r="C104" s="2" t="str">
        <f>IFERROR(__xludf.DUMMYFUNCTION("""COMPUTED_VALUE"""),"f")</f>
        <v>f</v>
      </c>
      <c r="D104" s="2" t="str">
        <f>IFERROR(__xludf.DUMMYFUNCTION("""COMPUTED_VALUE"""),"N")</f>
        <v>N</v>
      </c>
      <c r="E104" s="2" t="str">
        <f>IFERROR(__xludf.DUMMYFUNCTION("""COMPUTED_VALUE"""),"p")</f>
        <v>p</v>
      </c>
      <c r="F104" s="2" t="str">
        <f>IFERROR(__xludf.DUMMYFUNCTION("""COMPUTED_VALUE"""),"f")</f>
        <v>f</v>
      </c>
      <c r="G104" s="2" t="str">
        <f>IFERROR(__xludf.DUMMYFUNCTION("""COMPUTED_VALUE"""),"d")</f>
        <v>d</v>
      </c>
      <c r="H104" s="2" t="str">
        <f>IFERROR(__xludf.DUMMYFUNCTION("""COMPUTED_VALUE"""),"G")</f>
        <v>G</v>
      </c>
      <c r="I104" s="2" t="str">
        <f>IFERROR(__xludf.DUMMYFUNCTION("""COMPUTED_VALUE"""),"f")</f>
        <v>f</v>
      </c>
      <c r="J104" s="2" t="str">
        <f>IFERROR(__xludf.DUMMYFUNCTION("""COMPUTED_VALUE"""),"V")</f>
        <v>V</v>
      </c>
      <c r="K104" s="2" t="str">
        <f>IFERROR(__xludf.DUMMYFUNCTION("""COMPUTED_VALUE"""),"p")</f>
        <v>p</v>
      </c>
      <c r="L104" s="2" t="str">
        <f>IFERROR(__xludf.DUMMYFUNCTION("""COMPUTED_VALUE"""),"V")</f>
        <v>V</v>
      </c>
      <c r="M104" s="2" t="str">
        <f>IFERROR(__xludf.DUMMYFUNCTION("""COMPUTED_VALUE"""),"S")</f>
        <v>S</v>
      </c>
      <c r="N104" s="2" t="str">
        <f>IFERROR(__xludf.DUMMYFUNCTION("""COMPUTED_VALUE"""),"G")</f>
        <v>G</v>
      </c>
      <c r="O104" s="2" t="str">
        <f>IFERROR(__xludf.DUMMYFUNCTION("""COMPUTED_VALUE"""),"G")</f>
        <v>G</v>
      </c>
      <c r="P104" s="2" t="str">
        <f>IFERROR(__xludf.DUMMYFUNCTION("""COMPUTED_VALUE"""),"p")</f>
        <v>p</v>
      </c>
      <c r="Q104" s="2" t="str">
        <f>IFERROR(__xludf.DUMMYFUNCTION("""COMPUTED_VALUE"""),"p")</f>
        <v>p</v>
      </c>
      <c r="R104" s="2" t="str">
        <f>IFERROR(__xludf.DUMMYFUNCTION("""COMPUTED_VALUE"""),"S")</f>
        <v>S</v>
      </c>
      <c r="S104" s="2" t="str">
        <f>IFERROR(__xludf.DUMMYFUNCTION("""COMPUTED_VALUE"""),"D")</f>
        <v>D</v>
      </c>
      <c r="T104" s="2" t="str">
        <f>IFERROR(__xludf.DUMMYFUNCTION("""COMPUTED_VALUE"""),"d")</f>
        <v>d</v>
      </c>
      <c r="U104" s="2" t="str">
        <f>IFERROR(__xludf.DUMMYFUNCTION("""COMPUTED_VALUE"""),"w")</f>
        <v>w</v>
      </c>
      <c r="V104" s="2" t="str">
        <f>IFERROR(__xludf.DUMMYFUNCTION("""COMPUTED_VALUE"""),"R")</f>
        <v>R</v>
      </c>
      <c r="W104" s="2" t="str">
        <f>IFERROR(__xludf.DUMMYFUNCTION("""COMPUTED_VALUE"""),"w")</f>
        <v>w</v>
      </c>
      <c r="X104" s="2" t="str">
        <f>IFERROR(__xludf.DUMMYFUNCTION("""COMPUTED_VALUE"""),"c")</f>
        <v>c</v>
      </c>
      <c r="Y104" s="2" t="str">
        <f>IFERROR(__xludf.DUMMYFUNCTION("""COMPUTED_VALUE"""),"l")</f>
        <v>l</v>
      </c>
      <c r="Z104" s="2" t="str">
        <f>IFERROR(__xludf.DUMMYFUNCTION("""COMPUTED_VALUE"""),"M")</f>
        <v>M</v>
      </c>
      <c r="AA104" s="2" t="str">
        <f>IFERROR(__xludf.DUMMYFUNCTION("""COMPUTED_VALUE"""),"l")</f>
        <v>l</v>
      </c>
      <c r="AB104" s="2" t="str">
        <f>IFERROR(__xludf.DUMMYFUNCTION("""COMPUTED_VALUE"""),"f")</f>
        <v>f</v>
      </c>
      <c r="AC104" s="2" t="str">
        <f>IFERROR(__xludf.DUMMYFUNCTION("""COMPUTED_VALUE"""),"P")</f>
        <v>P</v>
      </c>
      <c r="AD104" s="2" t="str">
        <f>IFERROR(__xludf.DUMMYFUNCTION("""COMPUTED_VALUE"""),"M")</f>
        <v>M</v>
      </c>
      <c r="AE104" s="2" t="str">
        <f>IFERROR(__xludf.DUMMYFUNCTION("""COMPUTED_VALUE"""),"w")</f>
        <v>w</v>
      </c>
      <c r="AF104" s="2" t="str">
        <f>IFERROR(__xludf.DUMMYFUNCTION("""COMPUTED_VALUE"""),"c")</f>
        <v>c</v>
      </c>
      <c r="AG104" s="2" t="str">
        <f>IFERROR(__xludf.DUMMYFUNCTION("""COMPUTED_VALUE"""),"c")</f>
        <v>c</v>
      </c>
      <c r="AH104" s="2" t="str">
        <f>IFERROR(__xludf.DUMMYFUNCTION("""COMPUTED_VALUE"""),"s")</f>
        <v>s</v>
      </c>
      <c r="AI104" s="2" t="str">
        <f>IFERROR(__xludf.DUMMYFUNCTION("""COMPUTED_VALUE"""),"n")</f>
        <v>n</v>
      </c>
      <c r="AJ104" s="2" t="str">
        <f>IFERROR(__xludf.DUMMYFUNCTION("""COMPUTED_VALUE"""),"t")</f>
        <v>t</v>
      </c>
      <c r="AK104" s="2" t="str">
        <f>IFERROR(__xludf.DUMMYFUNCTION("""COMPUTED_VALUE"""),"P")</f>
        <v>P</v>
      </c>
      <c r="AL104" s="2" t="str">
        <f>IFERROR(__xludf.DUMMYFUNCTION("""COMPUTED_VALUE"""),"q")</f>
        <v>q</v>
      </c>
      <c r="AM104" s="2" t="str">
        <f>IFERROR(__xludf.DUMMYFUNCTION("""COMPUTED_VALUE"""),"P")</f>
        <v>P</v>
      </c>
      <c r="AN104" s="2" t="str">
        <f>IFERROR(__xludf.DUMMYFUNCTION("""COMPUTED_VALUE"""),"w")</f>
        <v>w</v>
      </c>
    </row>
    <row r="105">
      <c r="A105" s="2" t="str">
        <f>IFERROR(__xludf.DUMMYFUNCTION("SPLIT(REGEXREPLACE(REGEXREPLACE(Sheet1!A105&amp;"""",""(?s)(.{1})"",""$1""&amp;CHAR(127)),""'"",""''""),CHAR(127))"),"T")</f>
        <v>T</v>
      </c>
      <c r="B105" s="2" t="str">
        <f>IFERROR(__xludf.DUMMYFUNCTION("""COMPUTED_VALUE"""),"V")</f>
        <v>V</v>
      </c>
      <c r="C105" s="2" t="str">
        <f>IFERROR(__xludf.DUMMYFUNCTION("""COMPUTED_VALUE"""),"d")</f>
        <v>d</v>
      </c>
      <c r="D105" s="2" t="str">
        <f>IFERROR(__xludf.DUMMYFUNCTION("""COMPUTED_VALUE"""),"p")</f>
        <v>p</v>
      </c>
      <c r="E105" s="2" t="str">
        <f>IFERROR(__xludf.DUMMYFUNCTION("""COMPUTED_VALUE"""),"Q")</f>
        <v>Q</v>
      </c>
      <c r="F105" s="2" t="str">
        <f>IFERROR(__xludf.DUMMYFUNCTION("""COMPUTED_VALUE"""),"D")</f>
        <v>D</v>
      </c>
      <c r="G105" s="2" t="str">
        <f>IFERROR(__xludf.DUMMYFUNCTION("""COMPUTED_VALUE"""),"S")</f>
        <v>S</v>
      </c>
      <c r="H105" s="2" t="str">
        <f>IFERROR(__xludf.DUMMYFUNCTION("""COMPUTED_VALUE"""),"p")</f>
        <v>p</v>
      </c>
      <c r="I105" s="2" t="str">
        <f>IFERROR(__xludf.DUMMYFUNCTION("""COMPUTED_VALUE"""),"Q")</f>
        <v>Q</v>
      </c>
      <c r="J105" s="2" t="str">
        <f>IFERROR(__xludf.DUMMYFUNCTION("""COMPUTED_VALUE"""),"Z")</f>
        <v>Z</v>
      </c>
      <c r="K105" s="2" t="str">
        <f>IFERROR(__xludf.DUMMYFUNCTION("""COMPUTED_VALUE"""),"J")</f>
        <v>J</v>
      </c>
      <c r="L105" s="2" t="str">
        <f>IFERROR(__xludf.DUMMYFUNCTION("""COMPUTED_VALUE"""),"p")</f>
        <v>p</v>
      </c>
      <c r="M105" s="2" t="str">
        <f>IFERROR(__xludf.DUMMYFUNCTION("""COMPUTED_VALUE"""),"V")</f>
        <v>V</v>
      </c>
      <c r="N105" s="2" t="str">
        <f>IFERROR(__xludf.DUMMYFUNCTION("""COMPUTED_VALUE"""),"p")</f>
        <v>p</v>
      </c>
      <c r="O105" s="2" t="str">
        <f>IFERROR(__xludf.DUMMYFUNCTION("""COMPUTED_VALUE"""),"D")</f>
        <v>D</v>
      </c>
      <c r="P105" s="2" t="str">
        <f>IFERROR(__xludf.DUMMYFUNCTION("""COMPUTED_VALUE"""),"Q")</f>
        <v>Q</v>
      </c>
      <c r="Q105" s="2" t="str">
        <f>IFERROR(__xludf.DUMMYFUNCTION("""COMPUTED_VALUE"""),"Q")</f>
        <v>Q</v>
      </c>
      <c r="R105" s="2" t="str">
        <f>IFERROR(__xludf.DUMMYFUNCTION("""COMPUTED_VALUE"""),"F")</f>
        <v>F</v>
      </c>
      <c r="S105" s="2" t="str">
        <f>IFERROR(__xludf.DUMMYFUNCTION("""COMPUTED_VALUE"""),"B")</f>
        <v>B</v>
      </c>
      <c r="T105" s="2" t="str">
        <f>IFERROR(__xludf.DUMMYFUNCTION("""COMPUTED_VALUE"""),"b")</f>
        <v>b</v>
      </c>
      <c r="U105" s="2" t="str">
        <f>IFERROR(__xludf.DUMMYFUNCTION("""COMPUTED_VALUE"""),"t")</f>
        <v>t</v>
      </c>
      <c r="V105" s="2" t="str">
        <f>IFERROR(__xludf.DUMMYFUNCTION("""COMPUTED_VALUE"""),"h")</f>
        <v>h</v>
      </c>
      <c r="W105" s="2" t="str">
        <f>IFERROR(__xludf.DUMMYFUNCTION("""COMPUTED_VALUE"""),"v")</f>
        <v>v</v>
      </c>
      <c r="X105" s="2" t="str">
        <f>IFERROR(__xludf.DUMMYFUNCTION("""COMPUTED_VALUE"""),"m")</f>
        <v>m</v>
      </c>
      <c r="Y105" s="2" t="str">
        <f>IFERROR(__xludf.DUMMYFUNCTION("""COMPUTED_VALUE"""),"W")</f>
        <v>W</v>
      </c>
      <c r="Z105" s="2" t="str">
        <f>IFERROR(__xludf.DUMMYFUNCTION("""COMPUTED_VALUE"""),"z")</f>
        <v>z</v>
      </c>
      <c r="AA105" s="2" t="str">
        <f>IFERROR(__xludf.DUMMYFUNCTION("""COMPUTED_VALUE"""),"m")</f>
        <v>m</v>
      </c>
      <c r="AB105" s="2" t="str">
        <f>IFERROR(__xludf.DUMMYFUNCTION("""COMPUTED_VALUE"""),"g")</f>
        <v>g</v>
      </c>
      <c r="AC105" s="2" t="str">
        <f>IFERROR(__xludf.DUMMYFUNCTION("""COMPUTED_VALUE"""),"v")</f>
        <v>v</v>
      </c>
      <c r="AD105" s="2" t="str">
        <f>IFERROR(__xludf.DUMMYFUNCTION("""COMPUTED_VALUE"""),"h")</f>
        <v>h</v>
      </c>
      <c r="AE105" s="2" t="str">
        <f>IFERROR(__xludf.DUMMYFUNCTION("""COMPUTED_VALUE"""),"b")</f>
        <v>b</v>
      </c>
      <c r="AF105" s="2" t="str">
        <f>IFERROR(__xludf.DUMMYFUNCTION("""COMPUTED_VALUE"""),"j")</f>
        <v>j</v>
      </c>
      <c r="AG105" s="2" t="str">
        <f>IFERROR(__xludf.DUMMYFUNCTION("""COMPUTED_VALUE"""),"z")</f>
        <v>z</v>
      </c>
      <c r="AH105" s="2" t="str">
        <f>IFERROR(__xludf.DUMMYFUNCTION("""COMPUTED_VALUE"""),"J")</f>
        <v>J</v>
      </c>
    </row>
    <row r="106">
      <c r="A106" s="2" t="str">
        <f>IFERROR(__xludf.DUMMYFUNCTION("SPLIT(REGEXREPLACE(REGEXREPLACE(Sheet1!A106&amp;"""",""(?s)(.{1})"",""$1""&amp;CHAR(127)),""'"",""''""),CHAR(127))"),"V")</f>
        <v>V</v>
      </c>
      <c r="B106" s="2" t="str">
        <f>IFERROR(__xludf.DUMMYFUNCTION("""COMPUTED_VALUE"""),"V")</f>
        <v>V</v>
      </c>
      <c r="C106" s="2" t="str">
        <f>IFERROR(__xludf.DUMMYFUNCTION("""COMPUTED_VALUE"""),"C")</f>
        <v>C</v>
      </c>
      <c r="D106" s="2" t="str">
        <f>IFERROR(__xludf.DUMMYFUNCTION("""COMPUTED_VALUE"""),"C")</f>
        <v>C</v>
      </c>
      <c r="E106" s="2" t="str">
        <f>IFERROR(__xludf.DUMMYFUNCTION("""COMPUTED_VALUE"""),"b")</f>
        <v>b</v>
      </c>
      <c r="F106" s="2" t="str">
        <f>IFERROR(__xludf.DUMMYFUNCTION("""COMPUTED_VALUE"""),"z")</f>
        <v>z</v>
      </c>
      <c r="G106" s="2" t="str">
        <f>IFERROR(__xludf.DUMMYFUNCTION("""COMPUTED_VALUE"""),"q")</f>
        <v>q</v>
      </c>
      <c r="H106" s="2" t="str">
        <f>IFERROR(__xludf.DUMMYFUNCTION("""COMPUTED_VALUE"""),"d")</f>
        <v>d</v>
      </c>
      <c r="I106" s="2" t="str">
        <f>IFERROR(__xludf.DUMMYFUNCTION("""COMPUTED_VALUE"""),"b")</f>
        <v>b</v>
      </c>
      <c r="J106" s="2" t="str">
        <f>IFERROR(__xludf.DUMMYFUNCTION("""COMPUTED_VALUE"""),"z")</f>
        <v>z</v>
      </c>
      <c r="K106" s="2" t="str">
        <f>IFERROR(__xludf.DUMMYFUNCTION("""COMPUTED_VALUE"""),"h")</f>
        <v>h</v>
      </c>
      <c r="L106" s="2" t="str">
        <f>IFERROR(__xludf.DUMMYFUNCTION("""COMPUTED_VALUE"""),"F")</f>
        <v>F</v>
      </c>
      <c r="M106" s="2" t="str">
        <f>IFERROR(__xludf.DUMMYFUNCTION("""COMPUTED_VALUE"""),"H")</f>
        <v>H</v>
      </c>
      <c r="N106" s="2" t="str">
        <f>IFERROR(__xludf.DUMMYFUNCTION("""COMPUTED_VALUE"""),"v")</f>
        <v>v</v>
      </c>
      <c r="O106" s="2" t="str">
        <f>IFERROR(__xludf.DUMMYFUNCTION("""COMPUTED_VALUE"""),"b")</f>
        <v>b</v>
      </c>
      <c r="P106" s="2" t="str">
        <f>IFERROR(__xludf.DUMMYFUNCTION("""COMPUTED_VALUE"""),"d")</f>
        <v>d</v>
      </c>
      <c r="Q106" s="2" t="str">
        <f>IFERROR(__xludf.DUMMYFUNCTION("""COMPUTED_VALUE"""),"h")</f>
        <v>h</v>
      </c>
      <c r="R106" s="2" t="str">
        <f>IFERROR(__xludf.DUMMYFUNCTION("""COMPUTED_VALUE"""),"Z")</f>
        <v>Z</v>
      </c>
      <c r="S106" s="2" t="str">
        <f>IFERROR(__xludf.DUMMYFUNCTION("""COMPUTED_VALUE"""),"F")</f>
        <v>F</v>
      </c>
      <c r="T106" s="2" t="str">
        <f>IFERROR(__xludf.DUMMYFUNCTION("""COMPUTED_VALUE"""),"P")</f>
        <v>P</v>
      </c>
      <c r="U106" s="2" t="str">
        <f>IFERROR(__xludf.DUMMYFUNCTION("""COMPUTED_VALUE"""),"m")</f>
        <v>m</v>
      </c>
      <c r="V106" s="2" t="str">
        <f>IFERROR(__xludf.DUMMYFUNCTION("""COMPUTED_VALUE"""),"h")</f>
        <v>h</v>
      </c>
      <c r="W106" s="2" t="str">
        <f>IFERROR(__xludf.DUMMYFUNCTION("""COMPUTED_VALUE"""),"C")</f>
        <v>C</v>
      </c>
      <c r="X106" s="2" t="str">
        <f>IFERROR(__xludf.DUMMYFUNCTION("""COMPUTED_VALUE"""),"P")</f>
        <v>P</v>
      </c>
      <c r="Y106" s="2" t="str">
        <f>IFERROR(__xludf.DUMMYFUNCTION("""COMPUTED_VALUE"""),"S")</f>
        <v>S</v>
      </c>
      <c r="Z106" s="2" t="str">
        <f>IFERROR(__xludf.DUMMYFUNCTION("""COMPUTED_VALUE"""),"N")</f>
        <v>N</v>
      </c>
      <c r="AA106" s="2" t="str">
        <f>IFERROR(__xludf.DUMMYFUNCTION("""COMPUTED_VALUE"""),"R")</f>
        <v>R</v>
      </c>
      <c r="AB106" s="2" t="str">
        <f>IFERROR(__xludf.DUMMYFUNCTION("""COMPUTED_VALUE"""),"N")</f>
        <v>N</v>
      </c>
      <c r="AC106" s="2" t="str">
        <f>IFERROR(__xludf.DUMMYFUNCTION("""COMPUTED_VALUE"""),"G")</f>
        <v>G</v>
      </c>
      <c r="AD106" s="2" t="str">
        <f>IFERROR(__xludf.DUMMYFUNCTION("""COMPUTED_VALUE"""),"S")</f>
        <v>S</v>
      </c>
      <c r="AE106" s="2" t="str">
        <f>IFERROR(__xludf.DUMMYFUNCTION("""COMPUTED_VALUE"""),"r")</f>
        <v>r</v>
      </c>
      <c r="AF106" s="2" t="str">
        <f>IFERROR(__xludf.DUMMYFUNCTION("""COMPUTED_VALUE"""),"P")</f>
        <v>P</v>
      </c>
      <c r="AG106" s="2" t="str">
        <f>IFERROR(__xludf.DUMMYFUNCTION("""COMPUTED_VALUE"""),"J")</f>
        <v>J</v>
      </c>
      <c r="AH106" s="2" t="str">
        <f>IFERROR(__xludf.DUMMYFUNCTION("""COMPUTED_VALUE"""),"f")</f>
        <v>f</v>
      </c>
      <c r="AI106" s="2" t="str">
        <f>IFERROR(__xludf.DUMMYFUNCTION("""COMPUTED_VALUE"""),"T")</f>
        <v>T</v>
      </c>
      <c r="AJ106" s="2" t="str">
        <f>IFERROR(__xludf.DUMMYFUNCTION("""COMPUTED_VALUE"""),"N")</f>
        <v>N</v>
      </c>
      <c r="AK106" s="2" t="str">
        <f>IFERROR(__xludf.DUMMYFUNCTION("""COMPUTED_VALUE"""),"R")</f>
        <v>R</v>
      </c>
      <c r="AL106" s="2" t="str">
        <f>IFERROR(__xludf.DUMMYFUNCTION("""COMPUTED_VALUE"""),"S")</f>
        <v>S</v>
      </c>
      <c r="AM106" s="2" t="str">
        <f>IFERROR(__xludf.DUMMYFUNCTION("""COMPUTED_VALUE"""),"G")</f>
        <v>G</v>
      </c>
      <c r="AN106" s="2" t="str">
        <f>IFERROR(__xludf.DUMMYFUNCTION("""COMPUTED_VALUE"""),"J")</f>
        <v>J</v>
      </c>
      <c r="AO106" s="2" t="str">
        <f>IFERROR(__xludf.DUMMYFUNCTION("""COMPUTED_VALUE"""),"f")</f>
        <v>f</v>
      </c>
      <c r="AP106" s="2" t="str">
        <f>IFERROR(__xludf.DUMMYFUNCTION("""COMPUTED_VALUE"""),"G")</f>
        <v>G</v>
      </c>
      <c r="AQ106" s="2" t="str">
        <f>IFERROR(__xludf.DUMMYFUNCTION("""COMPUTED_VALUE"""),"w")</f>
        <v>w</v>
      </c>
      <c r="AR106" s="2" t="str">
        <f>IFERROR(__xludf.DUMMYFUNCTION("""COMPUTED_VALUE"""),"P")</f>
        <v>P</v>
      </c>
      <c r="AS106" s="2" t="str">
        <f>IFERROR(__xludf.DUMMYFUNCTION("""COMPUTED_VALUE"""),"S")</f>
        <v>S</v>
      </c>
      <c r="AT106" s="2" t="str">
        <f>IFERROR(__xludf.DUMMYFUNCTION("""COMPUTED_VALUE"""),"T")</f>
        <v>T</v>
      </c>
    </row>
    <row r="107">
      <c r="A107" s="2" t="str">
        <f>IFERROR(__xludf.DUMMYFUNCTION("SPLIT(REGEXREPLACE(REGEXREPLACE(Sheet1!A107&amp;"""",""(?s)(.{1})"",""$1""&amp;CHAR(127)),""'"",""''""),CHAR(127))"),"L")</f>
        <v>L</v>
      </c>
      <c r="B107" s="2" t="str">
        <f>IFERROR(__xludf.DUMMYFUNCTION("""COMPUTED_VALUE"""),"n")</f>
        <v>n</v>
      </c>
      <c r="C107" s="2" t="str">
        <f>IFERROR(__xludf.DUMMYFUNCTION("""COMPUTED_VALUE"""),"g")</f>
        <v>g</v>
      </c>
      <c r="D107" s="2" t="str">
        <f>IFERROR(__xludf.DUMMYFUNCTION("""COMPUTED_VALUE"""),"t")</f>
        <v>t</v>
      </c>
      <c r="E107" s="2" t="str">
        <f>IFERROR(__xludf.DUMMYFUNCTION("""COMPUTED_VALUE"""),"B")</f>
        <v>B</v>
      </c>
      <c r="F107" s="2" t="str">
        <f>IFERROR(__xludf.DUMMYFUNCTION("""COMPUTED_VALUE"""),"n")</f>
        <v>n</v>
      </c>
      <c r="G107" s="2" t="str">
        <f>IFERROR(__xludf.DUMMYFUNCTION("""COMPUTED_VALUE"""),"l")</f>
        <v>l</v>
      </c>
      <c r="H107" s="2" t="str">
        <f>IFERROR(__xludf.DUMMYFUNCTION("""COMPUTED_VALUE"""),"c")</f>
        <v>c</v>
      </c>
      <c r="I107" s="2" t="str">
        <f>IFERROR(__xludf.DUMMYFUNCTION("""COMPUTED_VALUE"""),"n")</f>
        <v>n</v>
      </c>
      <c r="J107" s="2" t="str">
        <f>IFERROR(__xludf.DUMMYFUNCTION("""COMPUTED_VALUE"""),"D")</f>
        <v>D</v>
      </c>
      <c r="K107" s="2" t="str">
        <f>IFERROR(__xludf.DUMMYFUNCTION("""COMPUTED_VALUE"""),"v")</f>
        <v>v</v>
      </c>
      <c r="L107" s="2" t="str">
        <f>IFERROR(__xludf.DUMMYFUNCTION("""COMPUTED_VALUE"""),"L")</f>
        <v>L</v>
      </c>
      <c r="M107" s="2" t="str">
        <f>IFERROR(__xludf.DUMMYFUNCTION("""COMPUTED_VALUE"""),"c")</f>
        <v>c</v>
      </c>
      <c r="N107" s="2" t="str">
        <f>IFERROR(__xludf.DUMMYFUNCTION("""COMPUTED_VALUE"""),"T")</f>
        <v>T</v>
      </c>
      <c r="O107" s="2" t="str">
        <f>IFERROR(__xludf.DUMMYFUNCTION("""COMPUTED_VALUE"""),"T")</f>
        <v>T</v>
      </c>
      <c r="P107" s="2" t="str">
        <f>IFERROR(__xludf.DUMMYFUNCTION("""COMPUTED_VALUE"""),"R")</f>
        <v>R</v>
      </c>
      <c r="Q107" s="2" t="str">
        <f>IFERROR(__xludf.DUMMYFUNCTION("""COMPUTED_VALUE"""),"f")</f>
        <v>f</v>
      </c>
      <c r="R107" s="2" t="str">
        <f>IFERROR(__xludf.DUMMYFUNCTION("""COMPUTED_VALUE"""),"T")</f>
        <v>T</v>
      </c>
      <c r="S107" s="2" t="str">
        <f>IFERROR(__xludf.DUMMYFUNCTION("""COMPUTED_VALUE"""),"T")</f>
        <v>T</v>
      </c>
      <c r="T107" s="2" t="str">
        <f>IFERROR(__xludf.DUMMYFUNCTION("""COMPUTED_VALUE"""),"w")</f>
        <v>w</v>
      </c>
      <c r="U107" s="2" t="str">
        <f>IFERROR(__xludf.DUMMYFUNCTION("""COMPUTED_VALUE"""),"R")</f>
        <v>R</v>
      </c>
      <c r="V107" s="2" t="str">
        <f>IFERROR(__xludf.DUMMYFUNCTION("""COMPUTED_VALUE"""),"t")</f>
        <v>t</v>
      </c>
      <c r="W107" s="2" t="str">
        <f>IFERROR(__xludf.DUMMYFUNCTION("""COMPUTED_VALUE"""),"G")</f>
        <v>G</v>
      </c>
      <c r="X107" s="2" t="str">
        <f>IFERROR(__xludf.DUMMYFUNCTION("""COMPUTED_VALUE"""),"N")</f>
        <v>N</v>
      </c>
      <c r="Y107" s="2" t="str">
        <f>IFERROR(__xludf.DUMMYFUNCTION("""COMPUTED_VALUE"""),"T")</f>
        <v>T</v>
      </c>
      <c r="Z107" s="2" t="str">
        <f>IFERROR(__xludf.DUMMYFUNCTION("""COMPUTED_VALUE"""),"G")</f>
        <v>G</v>
      </c>
    </row>
    <row r="108">
      <c r="A108" s="2" t="str">
        <f>IFERROR(__xludf.DUMMYFUNCTION("SPLIT(REGEXREPLACE(REGEXREPLACE(Sheet1!A108&amp;"""",""(?s)(.{1})"",""$1""&amp;CHAR(127)),""'"",""''""),CHAR(127))"),"D")</f>
        <v>D</v>
      </c>
      <c r="B108" s="2" t="str">
        <f>IFERROR(__xludf.DUMMYFUNCTION("""COMPUTED_VALUE"""),"p")</f>
        <v>p</v>
      </c>
      <c r="C108" s="2" t="str">
        <f>IFERROR(__xludf.DUMMYFUNCTION("""COMPUTED_VALUE"""),"n")</f>
        <v>n</v>
      </c>
      <c r="D108" s="2" t="str">
        <f>IFERROR(__xludf.DUMMYFUNCTION("""COMPUTED_VALUE"""),"B")</f>
        <v>B</v>
      </c>
      <c r="E108" s="2" t="str">
        <f>IFERROR(__xludf.DUMMYFUNCTION("""COMPUTED_VALUE"""),"j")</f>
        <v>j</v>
      </c>
      <c r="F108" s="2" t="str">
        <f>IFERROR(__xludf.DUMMYFUNCTION("""COMPUTED_VALUE"""),"M")</f>
        <v>M</v>
      </c>
      <c r="G108" s="2" t="str">
        <f>IFERROR(__xludf.DUMMYFUNCTION("""COMPUTED_VALUE"""),"p")</f>
        <v>p</v>
      </c>
      <c r="H108" s="2" t="str">
        <f>IFERROR(__xludf.DUMMYFUNCTION("""COMPUTED_VALUE"""),"L")</f>
        <v>L</v>
      </c>
      <c r="I108" s="2" t="str">
        <f>IFERROR(__xludf.DUMMYFUNCTION("""COMPUTED_VALUE"""),"l")</f>
        <v>l</v>
      </c>
      <c r="J108" s="2" t="str">
        <f>IFERROR(__xludf.DUMMYFUNCTION("""COMPUTED_VALUE"""),"L")</f>
        <v>L</v>
      </c>
      <c r="K108" s="2" t="str">
        <f>IFERROR(__xludf.DUMMYFUNCTION("""COMPUTED_VALUE"""),"D")</f>
        <v>D</v>
      </c>
      <c r="L108" s="2" t="str">
        <f>IFERROR(__xludf.DUMMYFUNCTION("""COMPUTED_VALUE"""),"Q")</f>
        <v>Q</v>
      </c>
      <c r="M108" s="2" t="str">
        <f>IFERROR(__xludf.DUMMYFUNCTION("""COMPUTED_VALUE"""),"W")</f>
        <v>W</v>
      </c>
      <c r="N108" s="2" t="str">
        <f>IFERROR(__xludf.DUMMYFUNCTION("""COMPUTED_VALUE"""),"D")</f>
        <v>D</v>
      </c>
      <c r="O108" s="2" t="str">
        <f>IFERROR(__xludf.DUMMYFUNCTION("""COMPUTED_VALUE"""),"g")</f>
        <v>g</v>
      </c>
      <c r="P108" s="2" t="str">
        <f>IFERROR(__xludf.DUMMYFUNCTION("""COMPUTED_VALUE"""),"v")</f>
        <v>v</v>
      </c>
      <c r="Q108" s="2" t="str">
        <f>IFERROR(__xludf.DUMMYFUNCTION("""COMPUTED_VALUE"""),"p")</f>
        <v>p</v>
      </c>
      <c r="R108" s="2" t="str">
        <f>IFERROR(__xludf.DUMMYFUNCTION("""COMPUTED_VALUE"""),"L")</f>
        <v>L</v>
      </c>
      <c r="S108" s="2" t="str">
        <f>IFERROR(__xludf.DUMMYFUNCTION("""COMPUTED_VALUE"""),"v")</f>
        <v>v</v>
      </c>
      <c r="T108" s="2" t="str">
        <f>IFERROR(__xludf.DUMMYFUNCTION("""COMPUTED_VALUE"""),"b")</f>
        <v>b</v>
      </c>
      <c r="U108" s="2" t="str">
        <f>IFERROR(__xludf.DUMMYFUNCTION("""COMPUTED_VALUE"""),"q")</f>
        <v>q</v>
      </c>
      <c r="V108" s="2" t="str">
        <f>IFERROR(__xludf.DUMMYFUNCTION("""COMPUTED_VALUE"""),"z")</f>
        <v>z</v>
      </c>
      <c r="W108" s="2" t="str">
        <f>IFERROR(__xludf.DUMMYFUNCTION("""COMPUTED_VALUE"""),"m")</f>
        <v>m</v>
      </c>
      <c r="X108" s="2" t="str">
        <f>IFERROR(__xludf.DUMMYFUNCTION("""COMPUTED_VALUE"""),"b")</f>
        <v>b</v>
      </c>
      <c r="Y108" s="2" t="str">
        <f>IFERROR(__xludf.DUMMYFUNCTION("""COMPUTED_VALUE"""),"j")</f>
        <v>j</v>
      </c>
      <c r="Z108" s="2" t="str">
        <f>IFERROR(__xludf.DUMMYFUNCTION("""COMPUTED_VALUE"""),"z")</f>
        <v>z</v>
      </c>
      <c r="AA108" s="2" t="str">
        <f>IFERROR(__xludf.DUMMYFUNCTION("""COMPUTED_VALUE"""),"V")</f>
        <v>V</v>
      </c>
      <c r="AB108" s="2" t="str">
        <f>IFERROR(__xludf.DUMMYFUNCTION("""COMPUTED_VALUE"""),"j")</f>
        <v>j</v>
      </c>
      <c r="AC108" s="2" t="str">
        <f>IFERROR(__xludf.DUMMYFUNCTION("""COMPUTED_VALUE"""),"V")</f>
        <v>V</v>
      </c>
      <c r="AD108" s="2" t="str">
        <f>IFERROR(__xludf.DUMMYFUNCTION("""COMPUTED_VALUE"""),"H")</f>
        <v>H</v>
      </c>
      <c r="AE108" s="2" t="str">
        <f>IFERROR(__xludf.DUMMYFUNCTION("""COMPUTED_VALUE"""),"q")</f>
        <v>q</v>
      </c>
      <c r="AF108" s="2" t="str">
        <f>IFERROR(__xludf.DUMMYFUNCTION("""COMPUTED_VALUE"""),"b")</f>
        <v>b</v>
      </c>
      <c r="AG108" s="2" t="str">
        <f>IFERROR(__xludf.DUMMYFUNCTION("""COMPUTED_VALUE"""),"F")</f>
        <v>F</v>
      </c>
      <c r="AH108" s="2" t="str">
        <f>IFERROR(__xludf.DUMMYFUNCTION("""COMPUTED_VALUE"""),"F")</f>
        <v>F</v>
      </c>
      <c r="AI108" s="2" t="str">
        <f>IFERROR(__xludf.DUMMYFUNCTION("""COMPUTED_VALUE"""),"q")</f>
        <v>q</v>
      </c>
      <c r="AJ108" s="2" t="str">
        <f>IFERROR(__xludf.DUMMYFUNCTION("""COMPUTED_VALUE"""),"b")</f>
        <v>b</v>
      </c>
      <c r="AK108" s="2" t="str">
        <f>IFERROR(__xludf.DUMMYFUNCTION("""COMPUTED_VALUE"""),"F")</f>
        <v>F</v>
      </c>
      <c r="AL108" s="2" t="str">
        <f>IFERROR(__xludf.DUMMYFUNCTION("""COMPUTED_VALUE"""),"q")</f>
        <v>q</v>
      </c>
    </row>
    <row r="109">
      <c r="A109" s="2" t="str">
        <f>IFERROR(__xludf.DUMMYFUNCTION("SPLIT(REGEXREPLACE(REGEXREPLACE(Sheet1!A109&amp;"""",""(?s)(.{1})"",""$1""&amp;CHAR(127)),""'"",""''""),CHAR(127))"),"S")</f>
        <v>S</v>
      </c>
      <c r="B109" s="2" t="str">
        <f>IFERROR(__xludf.DUMMYFUNCTION("""COMPUTED_VALUE"""),"b")</f>
        <v>b</v>
      </c>
      <c r="C109" s="2" t="str">
        <f>IFERROR(__xludf.DUMMYFUNCTION("""COMPUTED_VALUE"""),"z")</f>
        <v>z</v>
      </c>
      <c r="D109" s="2" t="str">
        <f>IFERROR(__xludf.DUMMYFUNCTION("""COMPUTED_VALUE"""),"M")</f>
        <v>M</v>
      </c>
      <c r="E109" s="2" t="str">
        <f>IFERROR(__xludf.DUMMYFUNCTION("""COMPUTED_VALUE"""),"b")</f>
        <v>b</v>
      </c>
      <c r="F109" s="2" t="str">
        <f>IFERROR(__xludf.DUMMYFUNCTION("""COMPUTED_VALUE"""),"N")</f>
        <v>N</v>
      </c>
      <c r="G109" s="2" t="str">
        <f>IFERROR(__xludf.DUMMYFUNCTION("""COMPUTED_VALUE"""),"Q")</f>
        <v>Q</v>
      </c>
      <c r="H109" s="2" t="str">
        <f>IFERROR(__xludf.DUMMYFUNCTION("""COMPUTED_VALUE"""),"Q")</f>
        <v>Q</v>
      </c>
      <c r="I109" s="2" t="str">
        <f>IFERROR(__xludf.DUMMYFUNCTION("""COMPUTED_VALUE"""),"S")</f>
        <v>S</v>
      </c>
      <c r="J109" s="2" t="str">
        <f>IFERROR(__xludf.DUMMYFUNCTION("""COMPUTED_VALUE"""),"D")</f>
        <v>D</v>
      </c>
      <c r="K109" s="2" t="str">
        <f>IFERROR(__xludf.DUMMYFUNCTION("""COMPUTED_VALUE"""),"d")</f>
        <v>d</v>
      </c>
      <c r="L109" s="2" t="str">
        <f>IFERROR(__xludf.DUMMYFUNCTION("""COMPUTED_VALUE"""),"m")</f>
        <v>m</v>
      </c>
      <c r="M109" s="2" t="str">
        <f>IFERROR(__xludf.DUMMYFUNCTION("""COMPUTED_VALUE"""),"v")</f>
        <v>v</v>
      </c>
      <c r="N109" s="2" t="str">
        <f>IFERROR(__xludf.DUMMYFUNCTION("""COMPUTED_VALUE"""),"q")</f>
        <v>q</v>
      </c>
      <c r="O109" s="2" t="str">
        <f>IFERROR(__xludf.DUMMYFUNCTION("""COMPUTED_VALUE"""),"q")</f>
        <v>q</v>
      </c>
      <c r="P109" s="2" t="str">
        <f>IFERROR(__xludf.DUMMYFUNCTION("""COMPUTED_VALUE"""),"z")</f>
        <v>z</v>
      </c>
      <c r="Q109" s="2" t="str">
        <f>IFERROR(__xludf.DUMMYFUNCTION("""COMPUTED_VALUE"""),"d")</f>
        <v>d</v>
      </c>
      <c r="R109" s="2" t="str">
        <f>IFERROR(__xludf.DUMMYFUNCTION("""COMPUTED_VALUE"""),"S")</f>
        <v>S</v>
      </c>
      <c r="S109" s="2" t="str">
        <f>IFERROR(__xludf.DUMMYFUNCTION("""COMPUTED_VALUE"""),"l")</f>
        <v>l</v>
      </c>
      <c r="T109" s="2" t="str">
        <f>IFERROR(__xludf.DUMMYFUNCTION("""COMPUTED_VALUE"""),"W")</f>
        <v>W</v>
      </c>
      <c r="U109" s="2" t="str">
        <f>IFERROR(__xludf.DUMMYFUNCTION("""COMPUTED_VALUE"""),"F")</f>
        <v>F</v>
      </c>
      <c r="V109" s="2" t="str">
        <f>IFERROR(__xludf.DUMMYFUNCTION("""COMPUTED_VALUE"""),"p")</f>
        <v>p</v>
      </c>
      <c r="W109" s="2" t="str">
        <f>IFERROR(__xludf.DUMMYFUNCTION("""COMPUTED_VALUE"""),"w")</f>
        <v>w</v>
      </c>
      <c r="X109" s="2" t="str">
        <f>IFERROR(__xludf.DUMMYFUNCTION("""COMPUTED_VALUE"""),"Z")</f>
        <v>Z</v>
      </c>
      <c r="Y109" s="2" t="str">
        <f>IFERROR(__xludf.DUMMYFUNCTION("""COMPUTED_VALUE"""),"n")</f>
        <v>n</v>
      </c>
      <c r="Z109" s="2" t="str">
        <f>IFERROR(__xludf.DUMMYFUNCTION("""COMPUTED_VALUE"""),"v")</f>
        <v>v</v>
      </c>
      <c r="AA109" s="2" t="str">
        <f>IFERROR(__xludf.DUMMYFUNCTION("""COMPUTED_VALUE"""),"p")</f>
        <v>p</v>
      </c>
      <c r="AB109" s="2" t="str">
        <f>IFERROR(__xludf.DUMMYFUNCTION("""COMPUTED_VALUE"""),"F")</f>
        <v>F</v>
      </c>
      <c r="AC109" s="2" t="str">
        <f>IFERROR(__xludf.DUMMYFUNCTION("""COMPUTED_VALUE"""),"W")</f>
        <v>W</v>
      </c>
      <c r="AD109" s="2" t="str">
        <f>IFERROR(__xludf.DUMMYFUNCTION("""COMPUTED_VALUE"""),"W")</f>
        <v>W</v>
      </c>
      <c r="AE109" s="2" t="str">
        <f>IFERROR(__xludf.DUMMYFUNCTION("""COMPUTED_VALUE"""),"l")</f>
        <v>l</v>
      </c>
      <c r="AF109" s="2" t="str">
        <f>IFERROR(__xludf.DUMMYFUNCTION("""COMPUTED_VALUE"""),"l")</f>
        <v>l</v>
      </c>
      <c r="AG109" s="2" t="str">
        <f>IFERROR(__xludf.DUMMYFUNCTION("""COMPUTED_VALUE"""),"p")</f>
        <v>p</v>
      </c>
      <c r="AH109" s="2" t="str">
        <f>IFERROR(__xludf.DUMMYFUNCTION("""COMPUTED_VALUE"""),"F")</f>
        <v>F</v>
      </c>
      <c r="AI109" s="2" t="str">
        <f>IFERROR(__xludf.DUMMYFUNCTION("""COMPUTED_VALUE"""),"w")</f>
        <v>w</v>
      </c>
      <c r="AJ109" s="2" t="str">
        <f>IFERROR(__xludf.DUMMYFUNCTION("""COMPUTED_VALUE"""),"w")</f>
        <v>w</v>
      </c>
    </row>
    <row r="110">
      <c r="A110" s="2" t="str">
        <f>IFERROR(__xludf.DUMMYFUNCTION("SPLIT(REGEXREPLACE(REGEXREPLACE(Sheet1!A110&amp;"""",""(?s)(.{1})"",""$1""&amp;CHAR(127)),""'"",""''""),CHAR(127))"),"C")</f>
        <v>C</v>
      </c>
      <c r="B110" s="2" t="str">
        <f>IFERROR(__xludf.DUMMYFUNCTION("""COMPUTED_VALUE"""),"j")</f>
        <v>j</v>
      </c>
      <c r="C110" s="2" t="str">
        <f>IFERROR(__xludf.DUMMYFUNCTION("""COMPUTED_VALUE"""),"L")</f>
        <v>L</v>
      </c>
      <c r="D110" s="2" t="str">
        <f>IFERROR(__xludf.DUMMYFUNCTION("""COMPUTED_VALUE"""),"P")</f>
        <v>P</v>
      </c>
      <c r="E110" s="2" t="str">
        <f>IFERROR(__xludf.DUMMYFUNCTION("""COMPUTED_VALUE"""),"T")</f>
        <v>T</v>
      </c>
      <c r="F110" s="2" t="str">
        <f>IFERROR(__xludf.DUMMYFUNCTION("""COMPUTED_VALUE"""),"P")</f>
        <v>P</v>
      </c>
      <c r="G110" s="2" t="str">
        <f>IFERROR(__xludf.DUMMYFUNCTION("""COMPUTED_VALUE"""),"j")</f>
        <v>j</v>
      </c>
      <c r="H110" s="2" t="str">
        <f>IFERROR(__xludf.DUMMYFUNCTION("""COMPUTED_VALUE"""),"j")</f>
        <v>j</v>
      </c>
      <c r="I110" s="2" t="str">
        <f>IFERROR(__xludf.DUMMYFUNCTION("""COMPUTED_VALUE"""),"L")</f>
        <v>L</v>
      </c>
      <c r="J110" s="2" t="str">
        <f>IFERROR(__xludf.DUMMYFUNCTION("""COMPUTED_VALUE"""),"C")</f>
        <v>C</v>
      </c>
      <c r="K110" s="2" t="str">
        <f>IFERROR(__xludf.DUMMYFUNCTION("""COMPUTED_VALUE"""),"P")</f>
        <v>P</v>
      </c>
      <c r="L110" s="2" t="str">
        <f>IFERROR(__xludf.DUMMYFUNCTION("""COMPUTED_VALUE"""),"t")</f>
        <v>t</v>
      </c>
      <c r="M110" s="2" t="str">
        <f>IFERROR(__xludf.DUMMYFUNCTION("""COMPUTED_VALUE"""),"B")</f>
        <v>B</v>
      </c>
      <c r="N110" s="2" t="str">
        <f>IFERROR(__xludf.DUMMYFUNCTION("""COMPUTED_VALUE"""),"C")</f>
        <v>C</v>
      </c>
      <c r="O110" s="2" t="str">
        <f>IFERROR(__xludf.DUMMYFUNCTION("""COMPUTED_VALUE"""),"L")</f>
        <v>L</v>
      </c>
      <c r="P110" s="2" t="str">
        <f>IFERROR(__xludf.DUMMYFUNCTION("""COMPUTED_VALUE"""),"J")</f>
        <v>J</v>
      </c>
      <c r="Q110" s="2" t="str">
        <f>IFERROR(__xludf.DUMMYFUNCTION("""COMPUTED_VALUE"""),"j")</f>
        <v>j</v>
      </c>
      <c r="R110" s="2" t="str">
        <f>IFERROR(__xludf.DUMMYFUNCTION("""COMPUTED_VALUE"""),"B")</f>
        <v>B</v>
      </c>
      <c r="S110" s="2" t="str">
        <f>IFERROR(__xludf.DUMMYFUNCTION("""COMPUTED_VALUE"""),"L")</f>
        <v>L</v>
      </c>
      <c r="T110" s="2" t="str">
        <f>IFERROR(__xludf.DUMMYFUNCTION("""COMPUTED_VALUE"""),"P")</f>
        <v>P</v>
      </c>
      <c r="U110" s="2" t="str">
        <f>IFERROR(__xludf.DUMMYFUNCTION("""COMPUTED_VALUE"""),"L")</f>
        <v>L</v>
      </c>
      <c r="V110" s="2" t="str">
        <f>IFERROR(__xludf.DUMMYFUNCTION("""COMPUTED_VALUE"""),"B")</f>
        <v>B</v>
      </c>
      <c r="W110" s="2" t="str">
        <f>IFERROR(__xludf.DUMMYFUNCTION("""COMPUTED_VALUE"""),"T")</f>
        <v>T</v>
      </c>
      <c r="X110" s="2" t="str">
        <f>IFERROR(__xludf.DUMMYFUNCTION("""COMPUTED_VALUE"""),"F")</f>
        <v>F</v>
      </c>
      <c r="Y110" s="2" t="str">
        <f>IFERROR(__xludf.DUMMYFUNCTION("""COMPUTED_VALUE"""),"s")</f>
        <v>s</v>
      </c>
      <c r="Z110" s="2" t="str">
        <f>IFERROR(__xludf.DUMMYFUNCTION("""COMPUTED_VALUE"""),"F")</f>
        <v>F</v>
      </c>
      <c r="AA110" s="2" t="str">
        <f>IFERROR(__xludf.DUMMYFUNCTION("""COMPUTED_VALUE"""),"F")</f>
        <v>F</v>
      </c>
      <c r="AB110" s="2" t="str">
        <f>IFERROR(__xludf.DUMMYFUNCTION("""COMPUTED_VALUE"""),"g")</f>
        <v>g</v>
      </c>
      <c r="AC110" s="2" t="str">
        <f>IFERROR(__xludf.DUMMYFUNCTION("""COMPUTED_VALUE"""),"f")</f>
        <v>f</v>
      </c>
      <c r="AD110" s="2" t="str">
        <f>IFERROR(__xludf.DUMMYFUNCTION("""COMPUTED_VALUE"""),"w")</f>
        <v>w</v>
      </c>
      <c r="AE110" s="2" t="str">
        <f>IFERROR(__xludf.DUMMYFUNCTION("""COMPUTED_VALUE"""),"w")</f>
        <v>w</v>
      </c>
      <c r="AF110" s="2" t="str">
        <f>IFERROR(__xludf.DUMMYFUNCTION("""COMPUTED_VALUE"""),"p")</f>
        <v>p</v>
      </c>
      <c r="AG110" s="2" t="str">
        <f>IFERROR(__xludf.DUMMYFUNCTION("""COMPUTED_VALUE"""),"Z")</f>
        <v>Z</v>
      </c>
      <c r="AH110" s="2" t="str">
        <f>IFERROR(__xludf.DUMMYFUNCTION("""COMPUTED_VALUE"""),"g")</f>
        <v>g</v>
      </c>
      <c r="AI110" s="2" t="str">
        <f>IFERROR(__xludf.DUMMYFUNCTION("""COMPUTED_VALUE"""),"p")</f>
        <v>p</v>
      </c>
      <c r="AJ110" s="2" t="str">
        <f>IFERROR(__xludf.DUMMYFUNCTION("""COMPUTED_VALUE"""),"l")</f>
        <v>l</v>
      </c>
      <c r="AK110" s="2" t="str">
        <f>IFERROR(__xludf.DUMMYFUNCTION("""COMPUTED_VALUE"""),"p")</f>
        <v>p</v>
      </c>
      <c r="AL110" s="2" t="str">
        <f>IFERROR(__xludf.DUMMYFUNCTION("""COMPUTED_VALUE"""),"g")</f>
        <v>g</v>
      </c>
      <c r="AM110" s="2" t="str">
        <f>IFERROR(__xludf.DUMMYFUNCTION("""COMPUTED_VALUE"""),"F")</f>
        <v>F</v>
      </c>
      <c r="AN110" s="2" t="str">
        <f>IFERROR(__xludf.DUMMYFUNCTION("""COMPUTED_VALUE"""),"n")</f>
        <v>n</v>
      </c>
      <c r="AO110" s="2" t="str">
        <f>IFERROR(__xludf.DUMMYFUNCTION("""COMPUTED_VALUE"""),"W")</f>
        <v>W</v>
      </c>
      <c r="AP110" s="2" t="str">
        <f>IFERROR(__xludf.DUMMYFUNCTION("""COMPUTED_VALUE"""),"W")</f>
        <v>W</v>
      </c>
      <c r="AQ110" s="2" t="str">
        <f>IFERROR(__xludf.DUMMYFUNCTION("""COMPUTED_VALUE"""),"R")</f>
        <v>R</v>
      </c>
      <c r="AR110" s="2" t="str">
        <f>IFERROR(__xludf.DUMMYFUNCTION("""COMPUTED_VALUE"""),"l")</f>
        <v>l</v>
      </c>
    </row>
    <row r="111">
      <c r="A111" s="2" t="str">
        <f>IFERROR(__xludf.DUMMYFUNCTION("SPLIT(REGEXREPLACE(REGEXREPLACE(Sheet1!A111&amp;"""",""(?s)(.{1})"",""$1""&amp;CHAR(127)),""'"",""''""),CHAR(127))"),"n")</f>
        <v>n</v>
      </c>
      <c r="B111" s="2" t="str">
        <f>IFERROR(__xludf.DUMMYFUNCTION("""COMPUTED_VALUE"""),"P")</f>
        <v>P</v>
      </c>
      <c r="C111" s="2" t="str">
        <f>IFERROR(__xludf.DUMMYFUNCTION("""COMPUTED_VALUE"""),"n")</f>
        <v>n</v>
      </c>
      <c r="D111" s="2" t="str">
        <f>IFERROR(__xludf.DUMMYFUNCTION("""COMPUTED_VALUE"""),"c")</f>
        <v>c</v>
      </c>
      <c r="E111" s="2" t="str">
        <f>IFERROR(__xludf.DUMMYFUNCTION("""COMPUTED_VALUE"""),"r")</f>
        <v>r</v>
      </c>
      <c r="F111" s="2" t="str">
        <f>IFERROR(__xludf.DUMMYFUNCTION("""COMPUTED_VALUE"""),"B")</f>
        <v>B</v>
      </c>
      <c r="G111" s="2" t="str">
        <f>IFERROR(__xludf.DUMMYFUNCTION("""COMPUTED_VALUE"""),"H")</f>
        <v>H</v>
      </c>
      <c r="H111" s="2" t="str">
        <f>IFERROR(__xludf.DUMMYFUNCTION("""COMPUTED_VALUE"""),"G")</f>
        <v>G</v>
      </c>
      <c r="I111" s="2" t="str">
        <f>IFERROR(__xludf.DUMMYFUNCTION("""COMPUTED_VALUE"""),"n")</f>
        <v>n</v>
      </c>
      <c r="J111" s="2" t="str">
        <f>IFERROR(__xludf.DUMMYFUNCTION("""COMPUTED_VALUE"""),"m")</f>
        <v>m</v>
      </c>
      <c r="K111" s="2" t="str">
        <f>IFERROR(__xludf.DUMMYFUNCTION("""COMPUTED_VALUE"""),"r")</f>
        <v>r</v>
      </c>
      <c r="L111" s="2" t="str">
        <f>IFERROR(__xludf.DUMMYFUNCTION("""COMPUTED_VALUE"""),"b")</f>
        <v>b</v>
      </c>
      <c r="M111" s="2" t="str">
        <f>IFERROR(__xludf.DUMMYFUNCTION("""COMPUTED_VALUE"""),"d")</f>
        <v>d</v>
      </c>
      <c r="N111" s="2" t="str">
        <f>IFERROR(__xludf.DUMMYFUNCTION("""COMPUTED_VALUE"""),"m")</f>
        <v>m</v>
      </c>
      <c r="O111" s="2" t="str">
        <f>IFERROR(__xludf.DUMMYFUNCTION("""COMPUTED_VALUE"""),"d")</f>
        <v>d</v>
      </c>
      <c r="P111" s="2" t="str">
        <f>IFERROR(__xludf.DUMMYFUNCTION("""COMPUTED_VALUE"""),"m")</f>
        <v>m</v>
      </c>
      <c r="Q111" s="2" t="str">
        <f>IFERROR(__xludf.DUMMYFUNCTION("""COMPUTED_VALUE"""),"N")</f>
        <v>N</v>
      </c>
      <c r="R111" s="2" t="str">
        <f>IFERROR(__xludf.DUMMYFUNCTION("""COMPUTED_VALUE"""),"N")</f>
        <v>N</v>
      </c>
    </row>
    <row r="112">
      <c r="A112" s="2" t="str">
        <f>IFERROR(__xludf.DUMMYFUNCTION("SPLIT(REGEXREPLACE(REGEXREPLACE(Sheet1!A112&amp;"""",""(?s)(.{1})"",""$1""&amp;CHAR(127)),""'"",""''""),CHAR(127))"),"F")</f>
        <v>F</v>
      </c>
      <c r="B112" s="2" t="str">
        <f>IFERROR(__xludf.DUMMYFUNCTION("""COMPUTED_VALUE"""),"n")</f>
        <v>n</v>
      </c>
      <c r="C112" s="2" t="str">
        <f>IFERROR(__xludf.DUMMYFUNCTION("""COMPUTED_VALUE"""),"l")</f>
        <v>l</v>
      </c>
      <c r="D112" s="2" t="str">
        <f>IFERROR(__xludf.DUMMYFUNCTION("""COMPUTED_VALUE"""),"b")</f>
        <v>b</v>
      </c>
      <c r="E112" s="2" t="str">
        <f>IFERROR(__xludf.DUMMYFUNCTION("""COMPUTED_VALUE"""),"l")</f>
        <v>l</v>
      </c>
      <c r="F112" s="2" t="str">
        <f>IFERROR(__xludf.DUMMYFUNCTION("""COMPUTED_VALUE"""),"G")</f>
        <v>G</v>
      </c>
      <c r="G112" s="2" t="str">
        <f>IFERROR(__xludf.DUMMYFUNCTION("""COMPUTED_VALUE"""),"l")</f>
        <v>l</v>
      </c>
      <c r="H112" s="2" t="str">
        <f>IFERROR(__xludf.DUMMYFUNCTION("""COMPUTED_VALUE"""),"T")</f>
        <v>T</v>
      </c>
      <c r="I112" s="2" t="str">
        <f>IFERROR(__xludf.DUMMYFUNCTION("""COMPUTED_VALUE"""),"T")</f>
        <v>T</v>
      </c>
      <c r="J112" s="2" t="str">
        <f>IFERROR(__xludf.DUMMYFUNCTION("""COMPUTED_VALUE"""),"b")</f>
        <v>b</v>
      </c>
      <c r="K112" s="2" t="str">
        <f>IFERROR(__xludf.DUMMYFUNCTION("""COMPUTED_VALUE"""),"N")</f>
        <v>N</v>
      </c>
      <c r="L112" s="2" t="str">
        <f>IFERROR(__xludf.DUMMYFUNCTION("""COMPUTED_VALUE"""),"V")</f>
        <v>V</v>
      </c>
      <c r="M112" s="2" t="str">
        <f>IFERROR(__xludf.DUMMYFUNCTION("""COMPUTED_VALUE"""),"L")</f>
        <v>L</v>
      </c>
      <c r="N112" s="2" t="str">
        <f>IFERROR(__xludf.DUMMYFUNCTION("""COMPUTED_VALUE"""),"V")</f>
        <v>V</v>
      </c>
      <c r="O112" s="2" t="str">
        <f>IFERROR(__xludf.DUMMYFUNCTION("""COMPUTED_VALUE"""),"t")</f>
        <v>t</v>
      </c>
      <c r="P112" s="2" t="str">
        <f>IFERROR(__xludf.DUMMYFUNCTION("""COMPUTED_VALUE"""),"R")</f>
        <v>R</v>
      </c>
      <c r="Q112" s="2" t="str">
        <f>IFERROR(__xludf.DUMMYFUNCTION("""COMPUTED_VALUE"""),"v")</f>
        <v>v</v>
      </c>
      <c r="R112" s="2" t="str">
        <f>IFERROR(__xludf.DUMMYFUNCTION("""COMPUTED_VALUE"""),"Q")</f>
        <v>Q</v>
      </c>
      <c r="S112" s="2" t="str">
        <f>IFERROR(__xludf.DUMMYFUNCTION("""COMPUTED_VALUE"""),"Q")</f>
        <v>Q</v>
      </c>
      <c r="T112" s="2" t="str">
        <f>IFERROR(__xludf.DUMMYFUNCTION("""COMPUTED_VALUE"""),"v")</f>
        <v>v</v>
      </c>
      <c r="U112" s="2" t="str">
        <f>IFERROR(__xludf.DUMMYFUNCTION("""COMPUTED_VALUE"""),"g")</f>
        <v>g</v>
      </c>
      <c r="V112" s="2" t="str">
        <f>IFERROR(__xludf.DUMMYFUNCTION("""COMPUTED_VALUE"""),"q")</f>
        <v>q</v>
      </c>
      <c r="W112" s="2" t="str">
        <f>IFERROR(__xludf.DUMMYFUNCTION("""COMPUTED_VALUE"""),"R")</f>
        <v>R</v>
      </c>
      <c r="X112" s="2" t="str">
        <f>IFERROR(__xludf.DUMMYFUNCTION("""COMPUTED_VALUE"""),"Q")</f>
        <v>Q</v>
      </c>
      <c r="Y112" s="2" t="str">
        <f>IFERROR(__xludf.DUMMYFUNCTION("""COMPUTED_VALUE"""),"B")</f>
        <v>B</v>
      </c>
      <c r="Z112" s="2" t="str">
        <f>IFERROR(__xludf.DUMMYFUNCTION("""COMPUTED_VALUE"""),"C")</f>
        <v>C</v>
      </c>
      <c r="AA112" s="2" t="str">
        <f>IFERROR(__xludf.DUMMYFUNCTION("""COMPUTED_VALUE"""),"v")</f>
        <v>v</v>
      </c>
      <c r="AB112" s="2" t="str">
        <f>IFERROR(__xludf.DUMMYFUNCTION("""COMPUTED_VALUE"""),"g")</f>
        <v>g</v>
      </c>
      <c r="AC112" s="2" t="str">
        <f>IFERROR(__xludf.DUMMYFUNCTION("""COMPUTED_VALUE"""),"N")</f>
        <v>N</v>
      </c>
      <c r="AD112" s="2" t="str">
        <f>IFERROR(__xludf.DUMMYFUNCTION("""COMPUTED_VALUE"""),"r")</f>
        <v>r</v>
      </c>
    </row>
    <row r="113">
      <c r="A113" s="2" t="str">
        <f>IFERROR(__xludf.DUMMYFUNCTION("SPLIT(REGEXREPLACE(REGEXREPLACE(Sheet1!A113&amp;"""",""(?s)(.{1})"",""$1""&amp;CHAR(127)),""'"",""''""),CHAR(127))"),"D")</f>
        <v>D</v>
      </c>
      <c r="B113" s="2" t="str">
        <f>IFERROR(__xludf.DUMMYFUNCTION("""COMPUTED_VALUE"""),"P")</f>
        <v>P</v>
      </c>
      <c r="C113" s="2" t="str">
        <f>IFERROR(__xludf.DUMMYFUNCTION("""COMPUTED_VALUE"""),"M")</f>
        <v>M</v>
      </c>
      <c r="D113" s="2" t="str">
        <f>IFERROR(__xludf.DUMMYFUNCTION("""COMPUTED_VALUE"""),"D")</f>
        <v>D</v>
      </c>
      <c r="E113" s="2" t="str">
        <f>IFERROR(__xludf.DUMMYFUNCTION("""COMPUTED_VALUE"""),"M")</f>
        <v>M</v>
      </c>
      <c r="F113" s="2" t="str">
        <f>IFERROR(__xludf.DUMMYFUNCTION("""COMPUTED_VALUE"""),"p")</f>
        <v>p</v>
      </c>
      <c r="G113" s="2" t="str">
        <f>IFERROR(__xludf.DUMMYFUNCTION("""COMPUTED_VALUE"""),"M")</f>
        <v>M</v>
      </c>
      <c r="H113" s="2" t="str">
        <f>IFERROR(__xludf.DUMMYFUNCTION("""COMPUTED_VALUE"""),"H")</f>
        <v>H</v>
      </c>
      <c r="I113" s="2" t="str">
        <f>IFERROR(__xludf.DUMMYFUNCTION("""COMPUTED_VALUE"""),"m")</f>
        <v>m</v>
      </c>
      <c r="J113" s="2" t="str">
        <f>IFERROR(__xludf.DUMMYFUNCTION("""COMPUTED_VALUE"""),"n")</f>
        <v>n</v>
      </c>
      <c r="K113" s="2" t="str">
        <f>IFERROR(__xludf.DUMMYFUNCTION("""COMPUTED_VALUE"""),"z")</f>
        <v>z</v>
      </c>
      <c r="L113" s="2" t="str">
        <f>IFERROR(__xludf.DUMMYFUNCTION("""COMPUTED_VALUE"""),"j")</f>
        <v>j</v>
      </c>
      <c r="M113" s="2" t="str">
        <f>IFERROR(__xludf.DUMMYFUNCTION("""COMPUTED_VALUE"""),"P")</f>
        <v>P</v>
      </c>
      <c r="N113" s="2" t="str">
        <f>IFERROR(__xludf.DUMMYFUNCTION("""COMPUTED_VALUE"""),"q")</f>
        <v>q</v>
      </c>
      <c r="O113" s="2" t="str">
        <f>IFERROR(__xludf.DUMMYFUNCTION("""COMPUTED_VALUE"""),"D")</f>
        <v>D</v>
      </c>
      <c r="P113" s="2" t="str">
        <f>IFERROR(__xludf.DUMMYFUNCTION("""COMPUTED_VALUE"""),"h")</f>
        <v>h</v>
      </c>
      <c r="Q113" s="2" t="str">
        <f>IFERROR(__xludf.DUMMYFUNCTION("""COMPUTED_VALUE"""),"Q")</f>
        <v>Q</v>
      </c>
      <c r="R113" s="2" t="str">
        <f>IFERROR(__xludf.DUMMYFUNCTION("""COMPUTED_VALUE"""),"W")</f>
        <v>W</v>
      </c>
      <c r="S113" s="2" t="str">
        <f>IFERROR(__xludf.DUMMYFUNCTION("""COMPUTED_VALUE"""),"v")</f>
        <v>v</v>
      </c>
      <c r="T113" s="2" t="str">
        <f>IFERROR(__xludf.DUMMYFUNCTION("""COMPUTED_VALUE"""),"v")</f>
        <v>v</v>
      </c>
      <c r="U113" s="2" t="str">
        <f>IFERROR(__xludf.DUMMYFUNCTION("""COMPUTED_VALUE"""),"Q")</f>
        <v>Q</v>
      </c>
      <c r="V113" s="2" t="str">
        <f>IFERROR(__xludf.DUMMYFUNCTION("""COMPUTED_VALUE"""),"v")</f>
        <v>v</v>
      </c>
      <c r="W113" s="2" t="str">
        <f>IFERROR(__xludf.DUMMYFUNCTION("""COMPUTED_VALUE"""),"h")</f>
        <v>h</v>
      </c>
      <c r="X113" s="2" t="str">
        <f>IFERROR(__xludf.DUMMYFUNCTION("""COMPUTED_VALUE"""),"g")</f>
        <v>g</v>
      </c>
      <c r="Y113" s="2" t="str">
        <f>IFERROR(__xludf.DUMMYFUNCTION("""COMPUTED_VALUE"""),"h")</f>
        <v>h</v>
      </c>
      <c r="Z113" s="2" t="str">
        <f>IFERROR(__xludf.DUMMYFUNCTION("""COMPUTED_VALUE"""),"q")</f>
        <v>q</v>
      </c>
    </row>
    <row r="114">
      <c r="A114" s="2" t="str">
        <f>IFERROR(__xludf.DUMMYFUNCTION("SPLIT(REGEXREPLACE(REGEXREPLACE(Sheet1!A114&amp;"""",""(?s)(.{1})"",""$1""&amp;CHAR(127)),""'"",""''""),CHAR(127))"),"z")</f>
        <v>z</v>
      </c>
      <c r="B114" s="2" t="str">
        <f>IFERROR(__xludf.DUMMYFUNCTION("""COMPUTED_VALUE"""),"M")</f>
        <v>M</v>
      </c>
      <c r="C114" s="2" t="str">
        <f>IFERROR(__xludf.DUMMYFUNCTION("""COMPUTED_VALUE"""),"M")</f>
        <v>M</v>
      </c>
      <c r="D114" s="2" t="str">
        <f>IFERROR(__xludf.DUMMYFUNCTION("""COMPUTED_VALUE"""),"c")</f>
        <v>c</v>
      </c>
      <c r="E114" s="2" t="str">
        <f>IFERROR(__xludf.DUMMYFUNCTION("""COMPUTED_VALUE"""),"d")</f>
        <v>d</v>
      </c>
      <c r="F114" s="2" t="str">
        <f>IFERROR(__xludf.DUMMYFUNCTION("""COMPUTED_VALUE"""),"d")</f>
        <v>d</v>
      </c>
      <c r="G114" s="2" t="str">
        <f>IFERROR(__xludf.DUMMYFUNCTION("""COMPUTED_VALUE"""),"z")</f>
        <v>z</v>
      </c>
      <c r="H114" s="2" t="str">
        <f>IFERROR(__xludf.DUMMYFUNCTION("""COMPUTED_VALUE"""),"n")</f>
        <v>n</v>
      </c>
      <c r="I114" s="2" t="str">
        <f>IFERROR(__xludf.DUMMYFUNCTION("""COMPUTED_VALUE"""),"s")</f>
        <v>s</v>
      </c>
      <c r="J114" s="2" t="str">
        <f>IFERROR(__xludf.DUMMYFUNCTION("""COMPUTED_VALUE"""),"j")</f>
        <v>j</v>
      </c>
      <c r="K114" s="2" t="str">
        <f>IFERROR(__xludf.DUMMYFUNCTION("""COMPUTED_VALUE"""),"F")</f>
        <v>F</v>
      </c>
      <c r="L114" s="2" t="str">
        <f>IFERROR(__xludf.DUMMYFUNCTION("""COMPUTED_VALUE"""),"T")</f>
        <v>T</v>
      </c>
      <c r="M114" s="2" t="str">
        <f>IFERROR(__xludf.DUMMYFUNCTION("""COMPUTED_VALUE"""),"l")</f>
        <v>l</v>
      </c>
      <c r="N114" s="2" t="str">
        <f>IFERROR(__xludf.DUMMYFUNCTION("""COMPUTED_VALUE"""),"d")</f>
        <v>d</v>
      </c>
      <c r="O114" s="2" t="str">
        <f>IFERROR(__xludf.DUMMYFUNCTION("""COMPUTED_VALUE"""),"V")</f>
        <v>V</v>
      </c>
      <c r="P114" s="2" t="str">
        <f>IFERROR(__xludf.DUMMYFUNCTION("""COMPUTED_VALUE"""),"G")</f>
        <v>G</v>
      </c>
      <c r="Q114" s="2" t="str">
        <f>IFERROR(__xludf.DUMMYFUNCTION("""COMPUTED_VALUE"""),"l")</f>
        <v>l</v>
      </c>
      <c r="R114" s="2" t="str">
        <f>IFERROR(__xludf.DUMMYFUNCTION("""COMPUTED_VALUE"""),"F")</f>
        <v>F</v>
      </c>
      <c r="S114" s="2" t="str">
        <f>IFERROR(__xludf.DUMMYFUNCTION("""COMPUTED_VALUE"""),"G")</f>
        <v>G</v>
      </c>
      <c r="T114" s="2" t="str">
        <f>IFERROR(__xludf.DUMMYFUNCTION("""COMPUTED_VALUE"""),"T")</f>
        <v>T</v>
      </c>
    </row>
    <row r="115">
      <c r="A115" s="2" t="str">
        <f>IFERROR(__xludf.DUMMYFUNCTION("SPLIT(REGEXREPLACE(REGEXREPLACE(Sheet1!A115&amp;"""",""(?s)(.{1})"",""$1""&amp;CHAR(127)),""'"",""''""),CHAR(127))"),"c")</f>
        <v>c</v>
      </c>
      <c r="B115" s="2" t="str">
        <f>IFERROR(__xludf.DUMMYFUNCTION("""COMPUTED_VALUE"""),"L")</f>
        <v>L</v>
      </c>
      <c r="C115" s="2" t="str">
        <f>IFERROR(__xludf.DUMMYFUNCTION("""COMPUTED_VALUE"""),"S")</f>
        <v>S</v>
      </c>
      <c r="D115" s="2" t="str">
        <f>IFERROR(__xludf.DUMMYFUNCTION("""COMPUTED_VALUE"""),"N")</f>
        <v>N</v>
      </c>
      <c r="E115" s="2" t="str">
        <f>IFERROR(__xludf.DUMMYFUNCTION("""COMPUTED_VALUE"""),"G")</f>
        <v>G</v>
      </c>
      <c r="F115" s="2" t="str">
        <f>IFERROR(__xludf.DUMMYFUNCTION("""COMPUTED_VALUE"""),"L")</f>
        <v>L</v>
      </c>
      <c r="G115" s="2" t="str">
        <f>IFERROR(__xludf.DUMMYFUNCTION("""COMPUTED_VALUE"""),"h")</f>
        <v>h</v>
      </c>
      <c r="H115" s="2" t="str">
        <f>IFERROR(__xludf.DUMMYFUNCTION("""COMPUTED_VALUE"""),"m")</f>
        <v>m</v>
      </c>
      <c r="I115" s="2" t="str">
        <f>IFERROR(__xludf.DUMMYFUNCTION("""COMPUTED_VALUE"""),"R")</f>
        <v>R</v>
      </c>
      <c r="J115" s="2" t="str">
        <f>IFERROR(__xludf.DUMMYFUNCTION("""COMPUTED_VALUE"""),"R")</f>
        <v>R</v>
      </c>
      <c r="K115" s="2" t="str">
        <f>IFERROR(__xludf.DUMMYFUNCTION("""COMPUTED_VALUE"""),"V")</f>
        <v>V</v>
      </c>
      <c r="L115" s="2" t="str">
        <f>IFERROR(__xludf.DUMMYFUNCTION("""COMPUTED_VALUE"""),"m")</f>
        <v>m</v>
      </c>
      <c r="M115" s="2" t="str">
        <f>IFERROR(__xludf.DUMMYFUNCTION("""COMPUTED_VALUE"""),"l")</f>
        <v>l</v>
      </c>
      <c r="N115" s="2" t="str">
        <f>IFERROR(__xludf.DUMMYFUNCTION("""COMPUTED_VALUE"""),"V")</f>
        <v>V</v>
      </c>
      <c r="O115" s="2" t="str">
        <f>IFERROR(__xludf.DUMMYFUNCTION("""COMPUTED_VALUE"""),"C")</f>
        <v>C</v>
      </c>
      <c r="P115" s="2" t="str">
        <f>IFERROR(__xludf.DUMMYFUNCTION("""COMPUTED_VALUE"""),"q")</f>
        <v>q</v>
      </c>
    </row>
    <row r="116">
      <c r="A116" s="2" t="str">
        <f>IFERROR(__xludf.DUMMYFUNCTION("SPLIT(REGEXREPLACE(REGEXREPLACE(Sheet1!A116&amp;"""",""(?s)(.{1})"",""$1""&amp;CHAR(127)),""'"",""''""),CHAR(127))"),"H")</f>
        <v>H</v>
      </c>
      <c r="B116" s="2" t="str">
        <f>IFERROR(__xludf.DUMMYFUNCTION("""COMPUTED_VALUE"""),"v")</f>
        <v>v</v>
      </c>
      <c r="C116" s="2" t="str">
        <f>IFERROR(__xludf.DUMMYFUNCTION("""COMPUTED_VALUE"""),"z")</f>
        <v>z</v>
      </c>
      <c r="D116" s="2" t="str">
        <f>IFERROR(__xludf.DUMMYFUNCTION("""COMPUTED_VALUE"""),"b")</f>
        <v>b</v>
      </c>
      <c r="E116" s="2" t="str">
        <f>IFERROR(__xludf.DUMMYFUNCTION("""COMPUTED_VALUE"""),"Q")</f>
        <v>Q</v>
      </c>
      <c r="F116" s="2" t="str">
        <f>IFERROR(__xludf.DUMMYFUNCTION("""COMPUTED_VALUE"""),"B")</f>
        <v>B</v>
      </c>
      <c r="G116" s="2" t="str">
        <f>IFERROR(__xludf.DUMMYFUNCTION("""COMPUTED_VALUE"""),"z")</f>
        <v>z</v>
      </c>
      <c r="H116" s="2" t="str">
        <f>IFERROR(__xludf.DUMMYFUNCTION("""COMPUTED_VALUE"""),"B")</f>
        <v>B</v>
      </c>
      <c r="I116" s="2" t="str">
        <f>IFERROR(__xludf.DUMMYFUNCTION("""COMPUTED_VALUE"""),"M")</f>
        <v>M</v>
      </c>
      <c r="J116" s="2" t="str">
        <f>IFERROR(__xludf.DUMMYFUNCTION("""COMPUTED_VALUE"""),"Q")</f>
        <v>Q</v>
      </c>
      <c r="K116" s="2" t="str">
        <f>IFERROR(__xludf.DUMMYFUNCTION("""COMPUTED_VALUE"""),"M")</f>
        <v>M</v>
      </c>
      <c r="L116" s="2" t="str">
        <f>IFERROR(__xludf.DUMMYFUNCTION("""COMPUTED_VALUE"""),"p")</f>
        <v>p</v>
      </c>
      <c r="M116" s="2" t="str">
        <f>IFERROR(__xludf.DUMMYFUNCTION("""COMPUTED_VALUE"""),"Q")</f>
        <v>Q</v>
      </c>
      <c r="N116" s="2" t="str">
        <f>IFERROR(__xludf.DUMMYFUNCTION("""COMPUTED_VALUE"""),"D")</f>
        <v>D</v>
      </c>
      <c r="O116" s="2" t="str">
        <f>IFERROR(__xludf.DUMMYFUNCTION("""COMPUTED_VALUE"""),"p")</f>
        <v>p</v>
      </c>
      <c r="P116" s="2" t="str">
        <f>IFERROR(__xludf.DUMMYFUNCTION("""COMPUTED_VALUE"""),"C")</f>
        <v>C</v>
      </c>
      <c r="Q116" s="2" t="str">
        <f>IFERROR(__xludf.DUMMYFUNCTION("""COMPUTED_VALUE"""),"S")</f>
        <v>S</v>
      </c>
      <c r="R116" s="2" t="str">
        <f>IFERROR(__xludf.DUMMYFUNCTION("""COMPUTED_VALUE"""),"l")</f>
        <v>l</v>
      </c>
      <c r="S116" s="2" t="str">
        <f>IFERROR(__xludf.DUMMYFUNCTION("""COMPUTED_VALUE"""),"S")</f>
        <v>S</v>
      </c>
      <c r="T116" s="2" t="str">
        <f>IFERROR(__xludf.DUMMYFUNCTION("""COMPUTED_VALUE"""),"V")</f>
        <v>V</v>
      </c>
      <c r="U116" s="2" t="str">
        <f>IFERROR(__xludf.DUMMYFUNCTION("""COMPUTED_VALUE"""),"Z")</f>
        <v>Z</v>
      </c>
      <c r="V116" s="2" t="str">
        <f>IFERROR(__xludf.DUMMYFUNCTION("""COMPUTED_VALUE"""),"R")</f>
        <v>R</v>
      </c>
      <c r="W116" s="2" t="str">
        <f>IFERROR(__xludf.DUMMYFUNCTION("""COMPUTED_VALUE"""),"S")</f>
        <v>S</v>
      </c>
      <c r="X116" s="2" t="str">
        <f>IFERROR(__xludf.DUMMYFUNCTION("""COMPUTED_VALUE"""),"C")</f>
        <v>C</v>
      </c>
      <c r="Y116" s="2" t="str">
        <f>IFERROR(__xludf.DUMMYFUNCTION("""COMPUTED_VALUE"""),"q")</f>
        <v>q</v>
      </c>
      <c r="Z116" s="2" t="str">
        <f>IFERROR(__xludf.DUMMYFUNCTION("""COMPUTED_VALUE"""),"V")</f>
        <v>V</v>
      </c>
    </row>
    <row r="117">
      <c r="A117" s="2" t="str">
        <f>IFERROR(__xludf.DUMMYFUNCTION("SPLIT(REGEXREPLACE(REGEXREPLACE(Sheet1!A117&amp;"""",""(?s)(.{1})"",""$1""&amp;CHAR(127)),""'"",""''""),CHAR(127))"),"Q")</f>
        <v>Q</v>
      </c>
      <c r="B117" s="2" t="str">
        <f>IFERROR(__xludf.DUMMYFUNCTION("""COMPUTED_VALUE"""),"w")</f>
        <v>w</v>
      </c>
      <c r="C117" s="2" t="str">
        <f>IFERROR(__xludf.DUMMYFUNCTION("""COMPUTED_VALUE"""),"W")</f>
        <v>W</v>
      </c>
      <c r="D117" s="2" t="str">
        <f>IFERROR(__xludf.DUMMYFUNCTION("""COMPUTED_VALUE"""),"z")</f>
        <v>z</v>
      </c>
      <c r="E117" s="2" t="str">
        <f>IFERROR(__xludf.DUMMYFUNCTION("""COMPUTED_VALUE"""),"n")</f>
        <v>n</v>
      </c>
      <c r="F117" s="2" t="str">
        <f>IFERROR(__xludf.DUMMYFUNCTION("""COMPUTED_VALUE"""),"W")</f>
        <v>W</v>
      </c>
      <c r="G117" s="2" t="str">
        <f>IFERROR(__xludf.DUMMYFUNCTION("""COMPUTED_VALUE"""),"n")</f>
        <v>n</v>
      </c>
      <c r="H117" s="2" t="str">
        <f>IFERROR(__xludf.DUMMYFUNCTION("""COMPUTED_VALUE"""),"T")</f>
        <v>T</v>
      </c>
      <c r="I117" s="2" t="str">
        <f>IFERROR(__xludf.DUMMYFUNCTION("""COMPUTED_VALUE"""),"b")</f>
        <v>b</v>
      </c>
      <c r="J117" s="2" t="str">
        <f>IFERROR(__xludf.DUMMYFUNCTION("""COMPUTED_VALUE"""),"Q")</f>
        <v>Q</v>
      </c>
      <c r="K117" s="2" t="str">
        <f>IFERROR(__xludf.DUMMYFUNCTION("""COMPUTED_VALUE"""),"S")</f>
        <v>S</v>
      </c>
      <c r="L117" s="2" t="str">
        <f>IFERROR(__xludf.DUMMYFUNCTION("""COMPUTED_VALUE"""),"M")</f>
        <v>M</v>
      </c>
      <c r="M117" s="2" t="str">
        <f>IFERROR(__xludf.DUMMYFUNCTION("""COMPUTED_VALUE"""),"M")</f>
        <v>M</v>
      </c>
      <c r="N117" s="2" t="str">
        <f>IFERROR(__xludf.DUMMYFUNCTION("""COMPUTED_VALUE"""),"J")</f>
        <v>J</v>
      </c>
      <c r="O117" s="2" t="str">
        <f>IFERROR(__xludf.DUMMYFUNCTION("""COMPUTED_VALUE"""),"Q")</f>
        <v>Q</v>
      </c>
      <c r="P117" s="2" t="str">
        <f>IFERROR(__xludf.DUMMYFUNCTION("""COMPUTED_VALUE"""),"H")</f>
        <v>H</v>
      </c>
      <c r="Q117" s="2" t="str">
        <f>IFERROR(__xludf.DUMMYFUNCTION("""COMPUTED_VALUE"""),"n")</f>
        <v>n</v>
      </c>
      <c r="R117" s="2" t="str">
        <f>IFERROR(__xludf.DUMMYFUNCTION("""COMPUTED_VALUE"""),"v")</f>
        <v>v</v>
      </c>
      <c r="S117" s="2" t="str">
        <f>IFERROR(__xludf.DUMMYFUNCTION("""COMPUTED_VALUE"""),"w")</f>
        <v>w</v>
      </c>
      <c r="T117" s="2" t="str">
        <f>IFERROR(__xludf.DUMMYFUNCTION("""COMPUTED_VALUE"""),"b")</f>
        <v>b</v>
      </c>
      <c r="U117" s="2" t="str">
        <f>IFERROR(__xludf.DUMMYFUNCTION("""COMPUTED_VALUE"""),"W")</f>
        <v>W</v>
      </c>
      <c r="V117" s="2" t="str">
        <f>IFERROR(__xludf.DUMMYFUNCTION("""COMPUTED_VALUE"""),"j")</f>
        <v>j</v>
      </c>
      <c r="W117" s="2" t="str">
        <f>IFERROR(__xludf.DUMMYFUNCTION("""COMPUTED_VALUE"""),"r")</f>
        <v>r</v>
      </c>
      <c r="X117" s="2" t="str">
        <f>IFERROR(__xludf.DUMMYFUNCTION("""COMPUTED_VALUE"""),"h")</f>
        <v>h</v>
      </c>
      <c r="Y117" s="2" t="str">
        <f>IFERROR(__xludf.DUMMYFUNCTION("""COMPUTED_VALUE"""),"N")</f>
        <v>N</v>
      </c>
      <c r="Z117" s="2" t="str">
        <f>IFERROR(__xludf.DUMMYFUNCTION("""COMPUTED_VALUE"""),"h")</f>
        <v>h</v>
      </c>
      <c r="AA117" s="2" t="str">
        <f>IFERROR(__xludf.DUMMYFUNCTION("""COMPUTED_VALUE"""),"L")</f>
        <v>L</v>
      </c>
      <c r="AB117" s="2" t="str">
        <f>IFERROR(__xludf.DUMMYFUNCTION("""COMPUTED_VALUE"""),"F")</f>
        <v>F</v>
      </c>
      <c r="AC117" s="2" t="str">
        <f>IFERROR(__xludf.DUMMYFUNCTION("""COMPUTED_VALUE"""),"g")</f>
        <v>g</v>
      </c>
      <c r="AD117" s="2" t="str">
        <f>IFERROR(__xludf.DUMMYFUNCTION("""COMPUTED_VALUE"""),"s")</f>
        <v>s</v>
      </c>
      <c r="AE117" s="2" t="str">
        <f>IFERROR(__xludf.DUMMYFUNCTION("""COMPUTED_VALUE"""),"G")</f>
        <v>G</v>
      </c>
      <c r="AF117" s="2" t="str">
        <f>IFERROR(__xludf.DUMMYFUNCTION("""COMPUTED_VALUE"""),"N")</f>
        <v>N</v>
      </c>
      <c r="AG117" s="2" t="str">
        <f>IFERROR(__xludf.DUMMYFUNCTION("""COMPUTED_VALUE"""),"N")</f>
        <v>N</v>
      </c>
      <c r="AH117" s="2" t="str">
        <f>IFERROR(__xludf.DUMMYFUNCTION("""COMPUTED_VALUE"""),"r")</f>
        <v>r</v>
      </c>
      <c r="AI117" s="2" t="str">
        <f>IFERROR(__xludf.DUMMYFUNCTION("""COMPUTED_VALUE"""),"F")</f>
        <v>F</v>
      </c>
      <c r="AJ117" s="2" t="str">
        <f>IFERROR(__xludf.DUMMYFUNCTION("""COMPUTED_VALUE"""),"L")</f>
        <v>L</v>
      </c>
      <c r="AK117" s="2" t="str">
        <f>IFERROR(__xludf.DUMMYFUNCTION("""COMPUTED_VALUE"""),"N")</f>
        <v>N</v>
      </c>
      <c r="AL117" s="2" t="str">
        <f>IFERROR(__xludf.DUMMYFUNCTION("""COMPUTED_VALUE"""),"n")</f>
        <v>n</v>
      </c>
      <c r="AM117" s="2" t="str">
        <f>IFERROR(__xludf.DUMMYFUNCTION("""COMPUTED_VALUE"""),"F")</f>
        <v>F</v>
      </c>
      <c r="AN117" s="2" t="str">
        <f>IFERROR(__xludf.DUMMYFUNCTION("""COMPUTED_VALUE"""),"N")</f>
        <v>N</v>
      </c>
      <c r="AO117" s="2" t="str">
        <f>IFERROR(__xludf.DUMMYFUNCTION("""COMPUTED_VALUE"""),"h")</f>
        <v>h</v>
      </c>
      <c r="AP117" s="2" t="str">
        <f>IFERROR(__xludf.DUMMYFUNCTION("""COMPUTED_VALUE"""),"d")</f>
        <v>d</v>
      </c>
    </row>
    <row r="118">
      <c r="A118" s="2" t="str">
        <f>IFERROR(__xludf.DUMMYFUNCTION("SPLIT(REGEXREPLACE(REGEXREPLACE(Sheet1!A118&amp;"""",""(?s)(.{1})"",""$1""&amp;CHAR(127)),""'"",""''""),CHAR(127))"),"d")</f>
        <v>d</v>
      </c>
      <c r="B118" s="2" t="str">
        <f>IFERROR(__xludf.DUMMYFUNCTION("""COMPUTED_VALUE"""),"B")</f>
        <v>B</v>
      </c>
      <c r="C118" s="2" t="str">
        <f>IFERROR(__xludf.DUMMYFUNCTION("""COMPUTED_VALUE"""),"r")</f>
        <v>r</v>
      </c>
      <c r="D118" s="2" t="str">
        <f>IFERROR(__xludf.DUMMYFUNCTION("""COMPUTED_VALUE"""),"W")</f>
        <v>W</v>
      </c>
      <c r="E118" s="2" t="str">
        <f>IFERROR(__xludf.DUMMYFUNCTION("""COMPUTED_VALUE"""),"N")</f>
        <v>N</v>
      </c>
      <c r="F118" s="2" t="str">
        <f>IFERROR(__xludf.DUMMYFUNCTION("""COMPUTED_VALUE"""),"Q")</f>
        <v>Q</v>
      </c>
      <c r="G118" s="2" t="str">
        <f>IFERROR(__xludf.DUMMYFUNCTION("""COMPUTED_VALUE"""),"W")</f>
        <v>W</v>
      </c>
      <c r="H118" s="2" t="str">
        <f>IFERROR(__xludf.DUMMYFUNCTION("""COMPUTED_VALUE"""),"W")</f>
        <v>W</v>
      </c>
      <c r="I118" s="2" t="str">
        <f>IFERROR(__xludf.DUMMYFUNCTION("""COMPUTED_VALUE"""),"c")</f>
        <v>c</v>
      </c>
      <c r="J118" s="2" t="str">
        <f>IFERROR(__xludf.DUMMYFUNCTION("""COMPUTED_VALUE"""),"T")</f>
        <v>T</v>
      </c>
      <c r="K118" s="2" t="str">
        <f>IFERROR(__xludf.DUMMYFUNCTION("""COMPUTED_VALUE"""),"N")</f>
        <v>N</v>
      </c>
      <c r="L118" s="2" t="str">
        <f>IFERROR(__xludf.DUMMYFUNCTION("""COMPUTED_VALUE"""),"q")</f>
        <v>q</v>
      </c>
      <c r="M118" s="2" t="str">
        <f>IFERROR(__xludf.DUMMYFUNCTION("""COMPUTED_VALUE"""),"q")</f>
        <v>q</v>
      </c>
      <c r="N118" s="2" t="str">
        <f>IFERROR(__xludf.DUMMYFUNCTION("""COMPUTED_VALUE"""),"n")</f>
        <v>n</v>
      </c>
      <c r="O118" s="2" t="str">
        <f>IFERROR(__xludf.DUMMYFUNCTION("""COMPUTED_VALUE"""),"N")</f>
        <v>N</v>
      </c>
      <c r="P118" s="2" t="str">
        <f>IFERROR(__xludf.DUMMYFUNCTION("""COMPUTED_VALUE"""),"N")</f>
        <v>N</v>
      </c>
    </row>
    <row r="119">
      <c r="A119" s="2" t="str">
        <f>IFERROR(__xludf.DUMMYFUNCTION("SPLIT(REGEXREPLACE(REGEXREPLACE(Sheet1!A119&amp;"""",""(?s)(.{1})"",""$1""&amp;CHAR(127)),""'"",""''""),CHAR(127))"),"b")</f>
        <v>b</v>
      </c>
      <c r="B119" s="2" t="str">
        <f>IFERROR(__xludf.DUMMYFUNCTION("""COMPUTED_VALUE"""),"P")</f>
        <v>P</v>
      </c>
      <c r="C119" s="2" t="str">
        <f>IFERROR(__xludf.DUMMYFUNCTION("""COMPUTED_VALUE"""),"l")</f>
        <v>l</v>
      </c>
      <c r="D119" s="2" t="str">
        <f>IFERROR(__xludf.DUMMYFUNCTION("""COMPUTED_VALUE"""),"m")</f>
        <v>m</v>
      </c>
      <c r="E119" s="2" t="str">
        <f>IFERROR(__xludf.DUMMYFUNCTION("""COMPUTED_VALUE"""),"g")</f>
        <v>g</v>
      </c>
      <c r="F119" s="2" t="str">
        <f>IFERROR(__xludf.DUMMYFUNCTION("""COMPUTED_VALUE"""),"R")</f>
        <v>R</v>
      </c>
      <c r="G119" s="2" t="str">
        <f>IFERROR(__xludf.DUMMYFUNCTION("""COMPUTED_VALUE"""),"g")</f>
        <v>g</v>
      </c>
      <c r="H119" s="2" t="str">
        <f>IFERROR(__xludf.DUMMYFUNCTION("""COMPUTED_VALUE"""),"R")</f>
        <v>R</v>
      </c>
      <c r="I119" s="2" t="str">
        <f>IFERROR(__xludf.DUMMYFUNCTION("""COMPUTED_VALUE"""),"g")</f>
        <v>g</v>
      </c>
      <c r="J119" s="2" t="str">
        <f>IFERROR(__xludf.DUMMYFUNCTION("""COMPUTED_VALUE"""),"h")</f>
        <v>h</v>
      </c>
      <c r="K119" s="2" t="str">
        <f>IFERROR(__xludf.DUMMYFUNCTION("""COMPUTED_VALUE"""),"l")</f>
        <v>l</v>
      </c>
      <c r="L119" s="2" t="str">
        <f>IFERROR(__xludf.DUMMYFUNCTION("""COMPUTED_VALUE"""),"C")</f>
        <v>C</v>
      </c>
      <c r="M119" s="2" t="str">
        <f>IFERROR(__xludf.DUMMYFUNCTION("""COMPUTED_VALUE"""),"V")</f>
        <v>V</v>
      </c>
      <c r="N119" s="2" t="str">
        <f>IFERROR(__xludf.DUMMYFUNCTION("""COMPUTED_VALUE"""),"l")</f>
        <v>l</v>
      </c>
      <c r="O119" s="2" t="str">
        <f>IFERROR(__xludf.DUMMYFUNCTION("""COMPUTED_VALUE"""),"b")</f>
        <v>b</v>
      </c>
      <c r="P119" s="2" t="str">
        <f>IFERROR(__xludf.DUMMYFUNCTION("""COMPUTED_VALUE"""),"h")</f>
        <v>h</v>
      </c>
      <c r="Q119" s="2" t="str">
        <f>IFERROR(__xludf.DUMMYFUNCTION("""COMPUTED_VALUE"""),"w")</f>
        <v>w</v>
      </c>
      <c r="R119" s="2" t="str">
        <f>IFERROR(__xludf.DUMMYFUNCTION("""COMPUTED_VALUE"""),"Z")</f>
        <v>Z</v>
      </c>
      <c r="S119" s="2" t="str">
        <f>IFERROR(__xludf.DUMMYFUNCTION("""COMPUTED_VALUE"""),"c")</f>
        <v>c</v>
      </c>
      <c r="T119" s="2" t="str">
        <f>IFERROR(__xludf.DUMMYFUNCTION("""COMPUTED_VALUE"""),"c")</f>
        <v>c</v>
      </c>
      <c r="U119" s="2" t="str">
        <f>IFERROR(__xludf.DUMMYFUNCTION("""COMPUTED_VALUE"""),"C")</f>
        <v>C</v>
      </c>
      <c r="V119" s="2" t="str">
        <f>IFERROR(__xludf.DUMMYFUNCTION("""COMPUTED_VALUE"""),"Z")</f>
        <v>Z</v>
      </c>
      <c r="W119" s="2" t="str">
        <f>IFERROR(__xludf.DUMMYFUNCTION("""COMPUTED_VALUE"""),"j")</f>
        <v>j</v>
      </c>
      <c r="X119" s="2" t="str">
        <f>IFERROR(__xludf.DUMMYFUNCTION("""COMPUTED_VALUE"""),"Z")</f>
        <v>Z</v>
      </c>
      <c r="Y119" s="2" t="str">
        <f>IFERROR(__xludf.DUMMYFUNCTION("""COMPUTED_VALUE"""),"q")</f>
        <v>q</v>
      </c>
      <c r="Z119" s="2" t="str">
        <f>IFERROR(__xludf.DUMMYFUNCTION("""COMPUTED_VALUE"""),"v")</f>
        <v>v</v>
      </c>
      <c r="AA119" s="2" t="str">
        <f>IFERROR(__xludf.DUMMYFUNCTION("""COMPUTED_VALUE"""),"m")</f>
        <v>m</v>
      </c>
      <c r="AB119" s="2" t="str">
        <f>IFERROR(__xludf.DUMMYFUNCTION("""COMPUTED_VALUE"""),"q")</f>
        <v>q</v>
      </c>
      <c r="AC119" s="2" t="str">
        <f>IFERROR(__xludf.DUMMYFUNCTION("""COMPUTED_VALUE"""),"v")</f>
        <v>v</v>
      </c>
      <c r="AD119" s="2" t="str">
        <f>IFERROR(__xludf.DUMMYFUNCTION("""COMPUTED_VALUE"""),"m")</f>
        <v>m</v>
      </c>
      <c r="AE119" s="2" t="str">
        <f>IFERROR(__xludf.DUMMYFUNCTION("""COMPUTED_VALUE"""),"T")</f>
        <v>T</v>
      </c>
      <c r="AF119" s="2" t="str">
        <f>IFERROR(__xludf.DUMMYFUNCTION("""COMPUTED_VALUE"""),"T")</f>
        <v>T</v>
      </c>
      <c r="AG119" s="2" t="str">
        <f>IFERROR(__xludf.DUMMYFUNCTION("""COMPUTED_VALUE"""),"v")</f>
        <v>v</v>
      </c>
      <c r="AH119" s="2" t="str">
        <f>IFERROR(__xludf.DUMMYFUNCTION("""COMPUTED_VALUE"""),"G")</f>
        <v>G</v>
      </c>
      <c r="AI119" s="2" t="str">
        <f>IFERROR(__xludf.DUMMYFUNCTION("""COMPUTED_VALUE"""),"q")</f>
        <v>q</v>
      </c>
      <c r="AJ119" s="2" t="str">
        <f>IFERROR(__xludf.DUMMYFUNCTION("""COMPUTED_VALUE"""),"m")</f>
        <v>m</v>
      </c>
      <c r="AK119" s="2" t="str">
        <f>IFERROR(__xludf.DUMMYFUNCTION("""COMPUTED_VALUE"""),"J")</f>
        <v>J</v>
      </c>
      <c r="AL119" s="2" t="str">
        <f>IFERROR(__xludf.DUMMYFUNCTION("""COMPUTED_VALUE"""),"T")</f>
        <v>T</v>
      </c>
      <c r="AM119" s="2" t="str">
        <f>IFERROR(__xludf.DUMMYFUNCTION("""COMPUTED_VALUE"""),"v")</f>
        <v>v</v>
      </c>
      <c r="AN119" s="2" t="str">
        <f>IFERROR(__xludf.DUMMYFUNCTION("""COMPUTED_VALUE"""),"q")</f>
        <v>q</v>
      </c>
      <c r="AO119" s="2" t="str">
        <f>IFERROR(__xludf.DUMMYFUNCTION("""COMPUTED_VALUE"""),"n")</f>
        <v>n</v>
      </c>
      <c r="AP119" s="2" t="str">
        <f>IFERROR(__xludf.DUMMYFUNCTION("""COMPUTED_VALUE"""),"G")</f>
        <v>G</v>
      </c>
      <c r="AQ119" s="2" t="str">
        <f>IFERROR(__xludf.DUMMYFUNCTION("""COMPUTED_VALUE"""),"T")</f>
        <v>T</v>
      </c>
      <c r="AR119" s="2" t="str">
        <f>IFERROR(__xludf.DUMMYFUNCTION("""COMPUTED_VALUE"""),"G")</f>
        <v>G</v>
      </c>
      <c r="AS119" s="2" t="str">
        <f>IFERROR(__xludf.DUMMYFUNCTION("""COMPUTED_VALUE"""),"v")</f>
        <v>v</v>
      </c>
      <c r="AT119" s="2" t="str">
        <f>IFERROR(__xludf.DUMMYFUNCTION("""COMPUTED_VALUE"""),"L")</f>
        <v>L</v>
      </c>
      <c r="AU119" s="2" t="str">
        <f>IFERROR(__xludf.DUMMYFUNCTION("""COMPUTED_VALUE"""),"L")</f>
        <v>L</v>
      </c>
      <c r="AV119" s="2" t="str">
        <f>IFERROR(__xludf.DUMMYFUNCTION("""COMPUTED_VALUE"""),"J")</f>
        <v>J</v>
      </c>
    </row>
    <row r="120">
      <c r="A120" s="2" t="str">
        <f>IFERROR(__xludf.DUMMYFUNCTION("SPLIT(REGEXREPLACE(REGEXREPLACE(Sheet1!A120&amp;"""",""(?s)(.{1})"",""$1""&amp;CHAR(127)),""'"",""''""),CHAR(127))"),"D")</f>
        <v>D</v>
      </c>
      <c r="B120" s="2" t="str">
        <f>IFERROR(__xludf.DUMMYFUNCTION("""COMPUTED_VALUE"""),"C")</f>
        <v>C</v>
      </c>
      <c r="C120" s="2" t="str">
        <f>IFERROR(__xludf.DUMMYFUNCTION("""COMPUTED_VALUE"""),"D")</f>
        <v>D</v>
      </c>
      <c r="D120" s="2" t="str">
        <f>IFERROR(__xludf.DUMMYFUNCTION("""COMPUTED_VALUE"""),"Z")</f>
        <v>Z</v>
      </c>
      <c r="E120" s="2" t="str">
        <f>IFERROR(__xludf.DUMMYFUNCTION("""COMPUTED_VALUE"""),"h")</f>
        <v>h</v>
      </c>
      <c r="F120" s="2" t="str">
        <f>IFERROR(__xludf.DUMMYFUNCTION("""COMPUTED_VALUE"""),"j")</f>
        <v>j</v>
      </c>
      <c r="G120" s="2" t="str">
        <f>IFERROR(__xludf.DUMMYFUNCTION("""COMPUTED_VALUE"""),"l")</f>
        <v>l</v>
      </c>
      <c r="H120" s="2" t="str">
        <f>IFERROR(__xludf.DUMMYFUNCTION("""COMPUTED_VALUE"""),"l")</f>
        <v>l</v>
      </c>
      <c r="I120" s="2" t="str">
        <f>IFERROR(__xludf.DUMMYFUNCTION("""COMPUTED_VALUE"""),"c")</f>
        <v>c</v>
      </c>
      <c r="J120" s="2" t="str">
        <f>IFERROR(__xludf.DUMMYFUNCTION("""COMPUTED_VALUE"""),"p")</f>
        <v>p</v>
      </c>
      <c r="K120" s="2" t="str">
        <f>IFERROR(__xludf.DUMMYFUNCTION("""COMPUTED_VALUE"""),"D")</f>
        <v>D</v>
      </c>
      <c r="L120" s="2" t="str">
        <f>IFERROR(__xludf.DUMMYFUNCTION("""COMPUTED_VALUE"""),"M")</f>
        <v>M</v>
      </c>
      <c r="M120" s="2" t="str">
        <f>IFERROR(__xludf.DUMMYFUNCTION("""COMPUTED_VALUE"""),"r")</f>
        <v>r</v>
      </c>
      <c r="N120" s="2" t="str">
        <f>IFERROR(__xludf.DUMMYFUNCTION("""COMPUTED_VALUE"""),"S")</f>
        <v>S</v>
      </c>
      <c r="O120" s="2" t="str">
        <f>IFERROR(__xludf.DUMMYFUNCTION("""COMPUTED_VALUE"""),"Q")</f>
        <v>Q</v>
      </c>
      <c r="P120" s="2" t="str">
        <f>IFERROR(__xludf.DUMMYFUNCTION("""COMPUTED_VALUE"""),"S")</f>
        <v>S</v>
      </c>
    </row>
    <row r="121">
      <c r="A121" s="2" t="str">
        <f>IFERROR(__xludf.DUMMYFUNCTION("SPLIT(REGEXREPLACE(REGEXREPLACE(Sheet1!A121&amp;"""",""(?s)(.{1})"",""$1""&amp;CHAR(127)),""'"",""''""),CHAR(127))"),"d")</f>
        <v>d</v>
      </c>
      <c r="B121" s="2" t="str">
        <f>IFERROR(__xludf.DUMMYFUNCTION("""COMPUTED_VALUE"""),"d")</f>
        <v>d</v>
      </c>
      <c r="C121" s="2" t="str">
        <f>IFERROR(__xludf.DUMMYFUNCTION("""COMPUTED_VALUE"""),"t")</f>
        <v>t</v>
      </c>
      <c r="D121" s="2" t="str">
        <f>IFERROR(__xludf.DUMMYFUNCTION("""COMPUTED_VALUE"""),"N")</f>
        <v>N</v>
      </c>
      <c r="E121" s="2" t="str">
        <f>IFERROR(__xludf.DUMMYFUNCTION("""COMPUTED_VALUE"""),"N")</f>
        <v>N</v>
      </c>
      <c r="F121" s="2" t="str">
        <f>IFERROR(__xludf.DUMMYFUNCTION("""COMPUTED_VALUE"""),"T")</f>
        <v>T</v>
      </c>
      <c r="G121" s="2" t="str">
        <f>IFERROR(__xludf.DUMMYFUNCTION("""COMPUTED_VALUE"""),"F")</f>
        <v>F</v>
      </c>
      <c r="H121" s="2" t="str">
        <f>IFERROR(__xludf.DUMMYFUNCTION("""COMPUTED_VALUE"""),"T")</f>
        <v>T</v>
      </c>
      <c r="I121" s="2" t="str">
        <f>IFERROR(__xludf.DUMMYFUNCTION("""COMPUTED_VALUE"""),"w")</f>
        <v>w</v>
      </c>
      <c r="J121" s="2" t="str">
        <f>IFERROR(__xludf.DUMMYFUNCTION("""COMPUTED_VALUE"""),"R")</f>
        <v>R</v>
      </c>
      <c r="K121" s="2" t="str">
        <f>IFERROR(__xludf.DUMMYFUNCTION("""COMPUTED_VALUE"""),"z")</f>
        <v>z</v>
      </c>
      <c r="L121" s="2" t="str">
        <f>IFERROR(__xludf.DUMMYFUNCTION("""COMPUTED_VALUE"""),"G")</f>
        <v>G</v>
      </c>
      <c r="M121" s="2" t="str">
        <f>IFERROR(__xludf.DUMMYFUNCTION("""COMPUTED_VALUE"""),"R")</f>
        <v>R</v>
      </c>
      <c r="N121" s="2" t="str">
        <f>IFERROR(__xludf.DUMMYFUNCTION("""COMPUTED_VALUE"""),"G")</f>
        <v>G</v>
      </c>
      <c r="O121" s="2" t="str">
        <f>IFERROR(__xludf.DUMMYFUNCTION("""COMPUTED_VALUE"""),"C")</f>
        <v>C</v>
      </c>
      <c r="P121" s="2" t="str">
        <f>IFERROR(__xludf.DUMMYFUNCTION("""COMPUTED_VALUE"""),"w")</f>
        <v>w</v>
      </c>
      <c r="Q121" s="2" t="str">
        <f>IFERROR(__xludf.DUMMYFUNCTION("""COMPUTED_VALUE"""),"q")</f>
        <v>q</v>
      </c>
      <c r="R121" s="2" t="str">
        <f>IFERROR(__xludf.DUMMYFUNCTION("""COMPUTED_VALUE"""),"n")</f>
        <v>n</v>
      </c>
      <c r="S121" s="2" t="str">
        <f>IFERROR(__xludf.DUMMYFUNCTION("""COMPUTED_VALUE"""),"B")</f>
        <v>B</v>
      </c>
      <c r="T121" s="2" t="str">
        <f>IFERROR(__xludf.DUMMYFUNCTION("""COMPUTED_VALUE"""),"M")</f>
        <v>M</v>
      </c>
      <c r="U121" s="2" t="str">
        <f>IFERROR(__xludf.DUMMYFUNCTION("""COMPUTED_VALUE"""),"j")</f>
        <v>j</v>
      </c>
      <c r="V121" s="2" t="str">
        <f>IFERROR(__xludf.DUMMYFUNCTION("""COMPUTED_VALUE"""),"l")</f>
        <v>l</v>
      </c>
      <c r="W121" s="2" t="str">
        <f>IFERROR(__xludf.DUMMYFUNCTION("""COMPUTED_VALUE"""),"q")</f>
        <v>q</v>
      </c>
      <c r="X121" s="2" t="str">
        <f>IFERROR(__xludf.DUMMYFUNCTION("""COMPUTED_VALUE"""),"M")</f>
        <v>M</v>
      </c>
      <c r="Y121" s="2" t="str">
        <f>IFERROR(__xludf.DUMMYFUNCTION("""COMPUTED_VALUE"""),"H")</f>
        <v>H</v>
      </c>
      <c r="Z121" s="2" t="str">
        <f>IFERROR(__xludf.DUMMYFUNCTION("""COMPUTED_VALUE"""),"M")</f>
        <v>M</v>
      </c>
      <c r="AA121" s="2" t="str">
        <f>IFERROR(__xludf.DUMMYFUNCTION("""COMPUTED_VALUE"""),"f")</f>
        <v>f</v>
      </c>
      <c r="AB121" s="2" t="str">
        <f>IFERROR(__xludf.DUMMYFUNCTION("""COMPUTED_VALUE"""),"q")</f>
        <v>q</v>
      </c>
      <c r="AC121" s="2" t="str">
        <f>IFERROR(__xludf.DUMMYFUNCTION("""COMPUTED_VALUE"""),"n")</f>
        <v>n</v>
      </c>
      <c r="AD121" s="2" t="str">
        <f>IFERROR(__xludf.DUMMYFUNCTION("""COMPUTED_VALUE"""),"B")</f>
        <v>B</v>
      </c>
    </row>
    <row r="122">
      <c r="A122" s="2" t="str">
        <f>IFERROR(__xludf.DUMMYFUNCTION("SPLIT(REGEXREPLACE(REGEXREPLACE(Sheet1!A122&amp;"""",""(?s)(.{1})"",""$1""&amp;CHAR(127)),""'"",""''""),CHAR(127))"),"h")</f>
        <v>h</v>
      </c>
      <c r="B122" s="2" t="str">
        <f>IFERROR(__xludf.DUMMYFUNCTION("""COMPUTED_VALUE"""),"D")</f>
        <v>D</v>
      </c>
      <c r="C122" s="2" t="str">
        <f>IFERROR(__xludf.DUMMYFUNCTION("""COMPUTED_VALUE"""),"p")</f>
        <v>p</v>
      </c>
      <c r="D122" s="2" t="str">
        <f>IFERROR(__xludf.DUMMYFUNCTION("""COMPUTED_VALUE"""),"P")</f>
        <v>P</v>
      </c>
      <c r="E122" s="2" t="str">
        <f>IFERROR(__xludf.DUMMYFUNCTION("""COMPUTED_VALUE"""),"s")</f>
        <v>s</v>
      </c>
      <c r="F122" s="2" t="str">
        <f>IFERROR(__xludf.DUMMYFUNCTION("""COMPUTED_VALUE"""),"Q")</f>
        <v>Q</v>
      </c>
      <c r="G122" s="2" t="str">
        <f>IFERROR(__xludf.DUMMYFUNCTION("""COMPUTED_VALUE"""),"L")</f>
        <v>L</v>
      </c>
      <c r="H122" s="2" t="str">
        <f>IFERROR(__xludf.DUMMYFUNCTION("""COMPUTED_VALUE"""),"L")</f>
        <v>L</v>
      </c>
      <c r="I122" s="2" t="str">
        <f>IFERROR(__xludf.DUMMYFUNCTION("""COMPUTED_VALUE"""),"S")</f>
        <v>S</v>
      </c>
      <c r="J122" s="2" t="str">
        <f>IFERROR(__xludf.DUMMYFUNCTION("""COMPUTED_VALUE"""),"p")</f>
        <v>p</v>
      </c>
      <c r="K122" s="2" t="str">
        <f>IFERROR(__xludf.DUMMYFUNCTION("""COMPUTED_VALUE"""),"r")</f>
        <v>r</v>
      </c>
      <c r="L122" s="2" t="str">
        <f>IFERROR(__xludf.DUMMYFUNCTION("""COMPUTED_VALUE"""),"h")</f>
        <v>h</v>
      </c>
      <c r="M122" s="2" t="str">
        <f>IFERROR(__xludf.DUMMYFUNCTION("""COMPUTED_VALUE"""),"n")</f>
        <v>n</v>
      </c>
      <c r="N122" s="2" t="str">
        <f>IFERROR(__xludf.DUMMYFUNCTION("""COMPUTED_VALUE"""),"H")</f>
        <v>H</v>
      </c>
      <c r="O122" s="2" t="str">
        <f>IFERROR(__xludf.DUMMYFUNCTION("""COMPUTED_VALUE"""),"V")</f>
        <v>V</v>
      </c>
      <c r="P122" s="2" t="str">
        <f>IFERROR(__xludf.DUMMYFUNCTION("""COMPUTED_VALUE"""),"h")</f>
        <v>h</v>
      </c>
      <c r="Q122" s="2" t="str">
        <f>IFERROR(__xludf.DUMMYFUNCTION("""COMPUTED_VALUE"""),"q")</f>
        <v>q</v>
      </c>
      <c r="R122" s="2" t="str">
        <f>IFERROR(__xludf.DUMMYFUNCTION("""COMPUTED_VALUE"""),"h")</f>
        <v>h</v>
      </c>
      <c r="S122" s="2" t="str">
        <f>IFERROR(__xludf.DUMMYFUNCTION("""COMPUTED_VALUE"""),"V")</f>
        <v>V</v>
      </c>
      <c r="T122" s="2" t="str">
        <f>IFERROR(__xludf.DUMMYFUNCTION("""COMPUTED_VALUE"""),"f")</f>
        <v>f</v>
      </c>
      <c r="U122" s="2" t="str">
        <f>IFERROR(__xludf.DUMMYFUNCTION("""COMPUTED_VALUE"""),"H")</f>
        <v>H</v>
      </c>
      <c r="V122" s="2" t="str">
        <f>IFERROR(__xludf.DUMMYFUNCTION("""COMPUTED_VALUE"""),"M")</f>
        <v>M</v>
      </c>
    </row>
    <row r="123">
      <c r="A123" s="2" t="str">
        <f>IFERROR(__xludf.DUMMYFUNCTION("SPLIT(REGEXREPLACE(REGEXREPLACE(Sheet1!A123&amp;"""",""(?s)(.{1})"",""$1""&amp;CHAR(127)),""'"",""''""),CHAR(127))"),"Q")</f>
        <v>Q</v>
      </c>
      <c r="B123" s="2" t="str">
        <f>IFERROR(__xludf.DUMMYFUNCTION("""COMPUTED_VALUE"""),"W")</f>
        <v>W</v>
      </c>
      <c r="C123" s="2" t="str">
        <f>IFERROR(__xludf.DUMMYFUNCTION("""COMPUTED_VALUE"""),"L")</f>
        <v>L</v>
      </c>
      <c r="D123" s="2" t="str">
        <f>IFERROR(__xludf.DUMMYFUNCTION("""COMPUTED_VALUE"""),"W")</f>
        <v>W</v>
      </c>
      <c r="E123" s="2" t="str">
        <f>IFERROR(__xludf.DUMMYFUNCTION("""COMPUTED_VALUE"""),"D")</f>
        <v>D</v>
      </c>
      <c r="F123" s="2" t="str">
        <f>IFERROR(__xludf.DUMMYFUNCTION("""COMPUTED_VALUE"""),"Q")</f>
        <v>Q</v>
      </c>
      <c r="G123" s="2" t="str">
        <f>IFERROR(__xludf.DUMMYFUNCTION("""COMPUTED_VALUE"""),"Z")</f>
        <v>Z</v>
      </c>
      <c r="H123" s="2" t="str">
        <f>IFERROR(__xludf.DUMMYFUNCTION("""COMPUTED_VALUE"""),"p")</f>
        <v>p</v>
      </c>
      <c r="I123" s="2" t="str">
        <f>IFERROR(__xludf.DUMMYFUNCTION("""COMPUTED_VALUE"""),"g")</f>
        <v>g</v>
      </c>
      <c r="J123" s="2" t="str">
        <f>IFERROR(__xludf.DUMMYFUNCTION("""COMPUTED_VALUE"""),"p")</f>
        <v>p</v>
      </c>
      <c r="K123" s="2" t="str">
        <f>IFERROR(__xludf.DUMMYFUNCTION("""COMPUTED_VALUE"""),"W")</f>
        <v>W</v>
      </c>
      <c r="L123" s="2" t="str">
        <f>IFERROR(__xludf.DUMMYFUNCTION("""COMPUTED_VALUE"""),"b")</f>
        <v>b</v>
      </c>
      <c r="M123" s="2" t="str">
        <f>IFERROR(__xludf.DUMMYFUNCTION("""COMPUTED_VALUE"""),"Q")</f>
        <v>Q</v>
      </c>
      <c r="N123" s="2" t="str">
        <f>IFERROR(__xludf.DUMMYFUNCTION("""COMPUTED_VALUE"""),"g")</f>
        <v>g</v>
      </c>
      <c r="O123" s="2" t="str">
        <f>IFERROR(__xludf.DUMMYFUNCTION("""COMPUTED_VALUE"""),"f")</f>
        <v>f</v>
      </c>
      <c r="P123" s="2" t="str">
        <f>IFERROR(__xludf.DUMMYFUNCTION("""COMPUTED_VALUE"""),"s")</f>
        <v>s</v>
      </c>
      <c r="Q123" s="2" t="str">
        <f>IFERROR(__xludf.DUMMYFUNCTION("""COMPUTED_VALUE"""),"p")</f>
        <v>p</v>
      </c>
      <c r="R123" s="2" t="str">
        <f>IFERROR(__xludf.DUMMYFUNCTION("""COMPUTED_VALUE"""),"G")</f>
        <v>G</v>
      </c>
      <c r="S123" s="2" t="str">
        <f>IFERROR(__xludf.DUMMYFUNCTION("""COMPUTED_VALUE"""),"G")</f>
        <v>G</v>
      </c>
      <c r="T123" s="2" t="str">
        <f>IFERROR(__xludf.DUMMYFUNCTION("""COMPUTED_VALUE"""),"R")</f>
        <v>R</v>
      </c>
      <c r="U123" s="2" t="str">
        <f>IFERROR(__xludf.DUMMYFUNCTION("""COMPUTED_VALUE"""),"d")</f>
        <v>d</v>
      </c>
      <c r="V123" s="2" t="str">
        <f>IFERROR(__xludf.DUMMYFUNCTION("""COMPUTED_VALUE"""),"c")</f>
        <v>c</v>
      </c>
      <c r="W123" s="2" t="str">
        <f>IFERROR(__xludf.DUMMYFUNCTION("""COMPUTED_VALUE"""),"G")</f>
        <v>G</v>
      </c>
      <c r="X123" s="2" t="str">
        <f>IFERROR(__xludf.DUMMYFUNCTION("""COMPUTED_VALUE"""),"c")</f>
        <v>c</v>
      </c>
      <c r="Y123" s="2" t="str">
        <f>IFERROR(__xludf.DUMMYFUNCTION("""COMPUTED_VALUE"""),"C")</f>
        <v>C</v>
      </c>
      <c r="Z123" s="2" t="str">
        <f>IFERROR(__xludf.DUMMYFUNCTION("""COMPUTED_VALUE"""),"c")</f>
        <v>c</v>
      </c>
      <c r="AA123" s="2" t="str">
        <f>IFERROR(__xludf.DUMMYFUNCTION("""COMPUTED_VALUE"""),"C")</f>
        <v>C</v>
      </c>
      <c r="AB123" s="2" t="str">
        <f>IFERROR(__xludf.DUMMYFUNCTION("""COMPUTED_VALUE"""),"c")</f>
        <v>c</v>
      </c>
      <c r="AC123" s="2" t="str">
        <f>IFERROR(__xludf.DUMMYFUNCTION("""COMPUTED_VALUE"""),"z")</f>
        <v>z</v>
      </c>
      <c r="AD123" s="2" t="str">
        <f>IFERROR(__xludf.DUMMYFUNCTION("""COMPUTED_VALUE"""),"t")</f>
        <v>t</v>
      </c>
      <c r="AE123" s="2" t="str">
        <f>IFERROR(__xludf.DUMMYFUNCTION("""COMPUTED_VALUE"""),"T")</f>
        <v>T</v>
      </c>
      <c r="AF123" s="2" t="str">
        <f>IFERROR(__xludf.DUMMYFUNCTION("""COMPUTED_VALUE"""),"G")</f>
        <v>G</v>
      </c>
      <c r="AG123" s="2" t="str">
        <f>IFERROR(__xludf.DUMMYFUNCTION("""COMPUTED_VALUE"""),"Z")</f>
        <v>Z</v>
      </c>
      <c r="AH123" s="2" t="str">
        <f>IFERROR(__xludf.DUMMYFUNCTION("""COMPUTED_VALUE"""),"C")</f>
        <v>C</v>
      </c>
    </row>
    <row r="124">
      <c r="A124" s="2" t="str">
        <f>IFERROR(__xludf.DUMMYFUNCTION("SPLIT(REGEXREPLACE(REGEXREPLACE(Sheet1!A124&amp;"""",""(?s)(.{1})"",""$1""&amp;CHAR(127)),""'"",""''""),CHAR(127))"),"G")</f>
        <v>G</v>
      </c>
      <c r="B124" s="2" t="str">
        <f>IFERROR(__xludf.DUMMYFUNCTION("""COMPUTED_VALUE"""),"G")</f>
        <v>G</v>
      </c>
      <c r="C124" s="2" t="str">
        <f>IFERROR(__xludf.DUMMYFUNCTION("""COMPUTED_VALUE"""),"H")</f>
        <v>H</v>
      </c>
      <c r="D124" s="2" t="str">
        <f>IFERROR(__xludf.DUMMYFUNCTION("""COMPUTED_VALUE"""),"F")</f>
        <v>F</v>
      </c>
      <c r="E124" s="2" t="str">
        <f>IFERROR(__xludf.DUMMYFUNCTION("""COMPUTED_VALUE"""),"d")</f>
        <v>d</v>
      </c>
      <c r="F124" s="2" t="str">
        <f>IFERROR(__xludf.DUMMYFUNCTION("""COMPUTED_VALUE"""),"G")</f>
        <v>G</v>
      </c>
      <c r="G124" s="2" t="str">
        <f>IFERROR(__xludf.DUMMYFUNCTION("""COMPUTED_VALUE"""),"w")</f>
        <v>w</v>
      </c>
      <c r="H124" s="2" t="str">
        <f>IFERROR(__xludf.DUMMYFUNCTION("""COMPUTED_VALUE"""),"F")</f>
        <v>F</v>
      </c>
      <c r="I124" s="2" t="str">
        <f>IFERROR(__xludf.DUMMYFUNCTION("""COMPUTED_VALUE"""),"l")</f>
        <v>l</v>
      </c>
      <c r="J124" s="2" t="str">
        <f>IFERROR(__xludf.DUMMYFUNCTION("""COMPUTED_VALUE"""),"s")</f>
        <v>s</v>
      </c>
      <c r="K124" s="2" t="str">
        <f>IFERROR(__xludf.DUMMYFUNCTION("""COMPUTED_VALUE"""),"w")</f>
        <v>w</v>
      </c>
      <c r="L124" s="2" t="str">
        <f>IFERROR(__xludf.DUMMYFUNCTION("""COMPUTED_VALUE"""),"c")</f>
        <v>c</v>
      </c>
      <c r="M124" s="2" t="str">
        <f>IFERROR(__xludf.DUMMYFUNCTION("""COMPUTED_VALUE"""),"F")</f>
        <v>F</v>
      </c>
      <c r="N124" s="2" t="str">
        <f>IFERROR(__xludf.DUMMYFUNCTION("""COMPUTED_VALUE"""),"t")</f>
        <v>t</v>
      </c>
      <c r="O124" s="2" t="str">
        <f>IFERROR(__xludf.DUMMYFUNCTION("""COMPUTED_VALUE"""),"n")</f>
        <v>n</v>
      </c>
      <c r="P124" s="2" t="str">
        <f>IFERROR(__xludf.DUMMYFUNCTION("""COMPUTED_VALUE"""),"v")</f>
        <v>v</v>
      </c>
      <c r="Q124" s="2" t="str">
        <f>IFERROR(__xludf.DUMMYFUNCTION("""COMPUTED_VALUE"""),"T")</f>
        <v>T</v>
      </c>
      <c r="R124" s="2" t="str">
        <f>IFERROR(__xludf.DUMMYFUNCTION("""COMPUTED_VALUE"""),"f")</f>
        <v>f</v>
      </c>
      <c r="S124" s="2" t="str">
        <f>IFERROR(__xludf.DUMMYFUNCTION("""COMPUTED_VALUE"""),"j")</f>
        <v>j</v>
      </c>
      <c r="T124" s="2" t="str">
        <f>IFERROR(__xludf.DUMMYFUNCTION("""COMPUTED_VALUE"""),"M")</f>
        <v>M</v>
      </c>
      <c r="U124" s="2" t="str">
        <f>IFERROR(__xludf.DUMMYFUNCTION("""COMPUTED_VALUE"""),"j")</f>
        <v>j</v>
      </c>
      <c r="V124" s="2" t="str">
        <f>IFERROR(__xludf.DUMMYFUNCTION("""COMPUTED_VALUE"""),"B")</f>
        <v>B</v>
      </c>
      <c r="W124" s="2" t="str">
        <f>IFERROR(__xludf.DUMMYFUNCTION("""COMPUTED_VALUE"""),"F")</f>
        <v>F</v>
      </c>
      <c r="X124" s="2" t="str">
        <f>IFERROR(__xludf.DUMMYFUNCTION("""COMPUTED_VALUE"""),"f")</f>
        <v>f</v>
      </c>
      <c r="Y124" s="2" t="str">
        <f>IFERROR(__xludf.DUMMYFUNCTION("""COMPUTED_VALUE"""),"N")</f>
        <v>N</v>
      </c>
      <c r="Z124" s="2" t="str">
        <f>IFERROR(__xludf.DUMMYFUNCTION("""COMPUTED_VALUE"""),"B")</f>
        <v>B</v>
      </c>
      <c r="AA124" s="2" t="str">
        <f>IFERROR(__xludf.DUMMYFUNCTION("""COMPUTED_VALUE"""),"j")</f>
        <v>j</v>
      </c>
      <c r="AB124" s="2" t="str">
        <f>IFERROR(__xludf.DUMMYFUNCTION("""COMPUTED_VALUE"""),"N")</f>
        <v>N</v>
      </c>
      <c r="AC124" s="2" t="str">
        <f>IFERROR(__xludf.DUMMYFUNCTION("""COMPUTED_VALUE"""),"B")</f>
        <v>B</v>
      </c>
      <c r="AD124" s="2" t="str">
        <f>IFERROR(__xludf.DUMMYFUNCTION("""COMPUTED_VALUE"""),"Z")</f>
        <v>Z</v>
      </c>
    </row>
    <row r="125">
      <c r="A125" s="2" t="str">
        <f>IFERROR(__xludf.DUMMYFUNCTION("SPLIT(REGEXREPLACE(REGEXREPLACE(Sheet1!A125&amp;"""",""(?s)(.{1})"",""$1""&amp;CHAR(127)),""'"",""''""),CHAR(127))"),"J")</f>
        <v>J</v>
      </c>
      <c r="B125" s="2" t="str">
        <f>IFERROR(__xludf.DUMMYFUNCTION("""COMPUTED_VALUE"""),"W")</f>
        <v>W</v>
      </c>
      <c r="C125" s="2" t="str">
        <f>IFERROR(__xludf.DUMMYFUNCTION("""COMPUTED_VALUE"""),"m")</f>
        <v>m</v>
      </c>
      <c r="D125" s="2" t="str">
        <f>IFERROR(__xludf.DUMMYFUNCTION("""COMPUTED_VALUE"""),"S")</f>
        <v>S</v>
      </c>
      <c r="E125" s="2" t="str">
        <f>IFERROR(__xludf.DUMMYFUNCTION("""COMPUTED_VALUE"""),"J")</f>
        <v>J</v>
      </c>
      <c r="F125" s="2" t="str">
        <f>IFERROR(__xludf.DUMMYFUNCTION("""COMPUTED_VALUE"""),"L")</f>
        <v>L</v>
      </c>
      <c r="G125" s="2" t="str">
        <f>IFERROR(__xludf.DUMMYFUNCTION("""COMPUTED_VALUE"""),"P")</f>
        <v>P</v>
      </c>
      <c r="H125" s="2" t="str">
        <f>IFERROR(__xludf.DUMMYFUNCTION("""COMPUTED_VALUE"""),"S")</f>
        <v>S</v>
      </c>
      <c r="I125" s="2" t="str">
        <f>IFERROR(__xludf.DUMMYFUNCTION("""COMPUTED_VALUE"""),"R")</f>
        <v>R</v>
      </c>
      <c r="J125" s="2" t="str">
        <f>IFERROR(__xludf.DUMMYFUNCTION("""COMPUTED_VALUE"""),"p")</f>
        <v>p</v>
      </c>
      <c r="K125" s="2" t="str">
        <f>IFERROR(__xludf.DUMMYFUNCTION("""COMPUTED_VALUE"""),"r")</f>
        <v>r</v>
      </c>
      <c r="L125" s="2" t="str">
        <f>IFERROR(__xludf.DUMMYFUNCTION("""COMPUTED_VALUE"""),"W")</f>
        <v>W</v>
      </c>
      <c r="M125" s="2" t="str">
        <f>IFERROR(__xludf.DUMMYFUNCTION("""COMPUTED_VALUE"""),"W")</f>
        <v>W</v>
      </c>
      <c r="N125" s="2" t="str">
        <f>IFERROR(__xludf.DUMMYFUNCTION("""COMPUTED_VALUE"""),"P")</f>
        <v>P</v>
      </c>
      <c r="O125" s="2" t="str">
        <f>IFERROR(__xludf.DUMMYFUNCTION("""COMPUTED_VALUE"""),"W")</f>
        <v>W</v>
      </c>
      <c r="P125" s="2" t="str">
        <f>IFERROR(__xludf.DUMMYFUNCTION("""COMPUTED_VALUE"""),"V")</f>
        <v>V</v>
      </c>
      <c r="Q125" s="2" t="str">
        <f>IFERROR(__xludf.DUMMYFUNCTION("""COMPUTED_VALUE"""),"M")</f>
        <v>M</v>
      </c>
      <c r="R125" s="2" t="str">
        <f>IFERROR(__xludf.DUMMYFUNCTION("""COMPUTED_VALUE"""),"M")</f>
        <v>M</v>
      </c>
      <c r="S125" s="2" t="str">
        <f>IFERROR(__xludf.DUMMYFUNCTION("""COMPUTED_VALUE"""),"V")</f>
        <v>V</v>
      </c>
      <c r="T125" s="2" t="str">
        <f>IFERROR(__xludf.DUMMYFUNCTION("""COMPUTED_VALUE"""),"Q")</f>
        <v>Q</v>
      </c>
      <c r="U125" s="2" t="str">
        <f>IFERROR(__xludf.DUMMYFUNCTION("""COMPUTED_VALUE"""),"p")</f>
        <v>p</v>
      </c>
      <c r="V125" s="2" t="str">
        <f>IFERROR(__xludf.DUMMYFUNCTION("""COMPUTED_VALUE"""),"Z")</f>
        <v>Z</v>
      </c>
      <c r="W125" s="2" t="str">
        <f>IFERROR(__xludf.DUMMYFUNCTION("""COMPUTED_VALUE"""),"f")</f>
        <v>f</v>
      </c>
      <c r="X125" s="2" t="str">
        <f>IFERROR(__xludf.DUMMYFUNCTION("""COMPUTED_VALUE"""),"B")</f>
        <v>B</v>
      </c>
      <c r="Y125" s="2" t="str">
        <f>IFERROR(__xludf.DUMMYFUNCTION("""COMPUTED_VALUE"""),"v")</f>
        <v>v</v>
      </c>
      <c r="Z125" s="2" t="str">
        <f>IFERROR(__xludf.DUMMYFUNCTION("""COMPUTED_VALUE"""),"v")</f>
        <v>v</v>
      </c>
      <c r="AA125" s="2" t="str">
        <f>IFERROR(__xludf.DUMMYFUNCTION("""COMPUTED_VALUE"""),"f")</f>
        <v>f</v>
      </c>
      <c r="AB125" s="2" t="str">
        <f>IFERROR(__xludf.DUMMYFUNCTION("""COMPUTED_VALUE"""),"Q")</f>
        <v>Q</v>
      </c>
      <c r="AC125" s="2" t="str">
        <f>IFERROR(__xludf.DUMMYFUNCTION("""COMPUTED_VALUE"""),"t")</f>
        <v>t</v>
      </c>
      <c r="AD125" s="2" t="str">
        <f>IFERROR(__xludf.DUMMYFUNCTION("""COMPUTED_VALUE"""),"j")</f>
        <v>j</v>
      </c>
    </row>
    <row r="126">
      <c r="A126" s="2" t="str">
        <f>IFERROR(__xludf.DUMMYFUNCTION("SPLIT(REGEXREPLACE(REGEXREPLACE(Sheet1!A126&amp;"""",""(?s)(.{1})"",""$1""&amp;CHAR(127)),""'"",""''""),CHAR(127))"),"R")</f>
        <v>R</v>
      </c>
      <c r="B126" s="2" t="str">
        <f>IFERROR(__xludf.DUMMYFUNCTION("""COMPUTED_VALUE"""),"z")</f>
        <v>z</v>
      </c>
      <c r="C126" s="2" t="str">
        <f>IFERROR(__xludf.DUMMYFUNCTION("""COMPUTED_VALUE"""),"P")</f>
        <v>P</v>
      </c>
      <c r="D126" s="2" t="str">
        <f>IFERROR(__xludf.DUMMYFUNCTION("""COMPUTED_VALUE"""),"S")</f>
        <v>S</v>
      </c>
      <c r="E126" s="2" t="str">
        <f>IFERROR(__xludf.DUMMYFUNCTION("""COMPUTED_VALUE"""),"P")</f>
        <v>P</v>
      </c>
      <c r="F126" s="2" t="str">
        <f>IFERROR(__xludf.DUMMYFUNCTION("""COMPUTED_VALUE"""),"D")</f>
        <v>D</v>
      </c>
      <c r="G126" s="2" t="str">
        <f>IFERROR(__xludf.DUMMYFUNCTION("""COMPUTED_VALUE"""),"b")</f>
        <v>b</v>
      </c>
      <c r="H126" s="2" t="str">
        <f>IFERROR(__xludf.DUMMYFUNCTION("""COMPUTED_VALUE"""),"D")</f>
        <v>D</v>
      </c>
      <c r="I126" s="2" t="str">
        <f>IFERROR(__xludf.DUMMYFUNCTION("""COMPUTED_VALUE"""),"D")</f>
        <v>D</v>
      </c>
      <c r="J126" s="2" t="str">
        <f>IFERROR(__xludf.DUMMYFUNCTION("""COMPUTED_VALUE"""),"h")</f>
        <v>h</v>
      </c>
      <c r="K126" s="2" t="str">
        <f>IFERROR(__xludf.DUMMYFUNCTION("""COMPUTED_VALUE"""),"b")</f>
        <v>b</v>
      </c>
      <c r="L126" s="2" t="str">
        <f>IFERROR(__xludf.DUMMYFUNCTION("""COMPUTED_VALUE"""),"h")</f>
        <v>h</v>
      </c>
      <c r="M126" s="2" t="str">
        <f>IFERROR(__xludf.DUMMYFUNCTION("""COMPUTED_VALUE"""),"P")</f>
        <v>P</v>
      </c>
      <c r="N126" s="2" t="str">
        <f>IFERROR(__xludf.DUMMYFUNCTION("""COMPUTED_VALUE"""),"D")</f>
        <v>D</v>
      </c>
      <c r="O126" s="2" t="str">
        <f>IFERROR(__xludf.DUMMYFUNCTION("""COMPUTED_VALUE"""),"L")</f>
        <v>L</v>
      </c>
      <c r="P126" s="2" t="str">
        <f>IFERROR(__xludf.DUMMYFUNCTION("""COMPUTED_VALUE"""),"R")</f>
        <v>R</v>
      </c>
      <c r="Q126" s="2" t="str">
        <f>IFERROR(__xludf.DUMMYFUNCTION("""COMPUTED_VALUE"""),"h")</f>
        <v>h</v>
      </c>
      <c r="R126" s="2" t="str">
        <f>IFERROR(__xludf.DUMMYFUNCTION("""COMPUTED_VALUE"""),"C")</f>
        <v>C</v>
      </c>
      <c r="S126" s="2" t="str">
        <f>IFERROR(__xludf.DUMMYFUNCTION("""COMPUTED_VALUE"""),"g")</f>
        <v>g</v>
      </c>
      <c r="T126" s="2" t="str">
        <f>IFERROR(__xludf.DUMMYFUNCTION("""COMPUTED_VALUE"""),"G")</f>
        <v>G</v>
      </c>
      <c r="U126" s="2" t="str">
        <f>IFERROR(__xludf.DUMMYFUNCTION("""COMPUTED_VALUE"""),"H")</f>
        <v>H</v>
      </c>
      <c r="V126" s="2" t="str">
        <f>IFERROR(__xludf.DUMMYFUNCTION("""COMPUTED_VALUE"""),"H")</f>
        <v>H</v>
      </c>
      <c r="W126" s="2" t="str">
        <f>IFERROR(__xludf.DUMMYFUNCTION("""COMPUTED_VALUE"""),"c")</f>
        <v>c</v>
      </c>
      <c r="X126" s="2" t="str">
        <f>IFERROR(__xludf.DUMMYFUNCTION("""COMPUTED_VALUE"""),"c")</f>
        <v>c</v>
      </c>
      <c r="Y126" s="2" t="str">
        <f>IFERROR(__xludf.DUMMYFUNCTION("""COMPUTED_VALUE"""),"s")</f>
        <v>s</v>
      </c>
      <c r="Z126" s="2" t="str">
        <f>IFERROR(__xludf.DUMMYFUNCTION("""COMPUTED_VALUE"""),"q")</f>
        <v>q</v>
      </c>
      <c r="AA126" s="2" t="str">
        <f>IFERROR(__xludf.DUMMYFUNCTION("""COMPUTED_VALUE"""),"G")</f>
        <v>G</v>
      </c>
      <c r="AB126" s="2" t="str">
        <f>IFERROR(__xludf.DUMMYFUNCTION("""COMPUTED_VALUE"""),"C")</f>
        <v>C</v>
      </c>
      <c r="AC126" s="2" t="str">
        <f>IFERROR(__xludf.DUMMYFUNCTION("""COMPUTED_VALUE"""),"q")</f>
        <v>q</v>
      </c>
      <c r="AD126" s="2" t="str">
        <f>IFERROR(__xludf.DUMMYFUNCTION("""COMPUTED_VALUE"""),"q")</f>
        <v>q</v>
      </c>
      <c r="AE126" s="2" t="str">
        <f>IFERROR(__xludf.DUMMYFUNCTION("""COMPUTED_VALUE"""),"t")</f>
        <v>t</v>
      </c>
      <c r="AF126" s="2" t="str">
        <f>IFERROR(__xludf.DUMMYFUNCTION("""COMPUTED_VALUE"""),"H")</f>
        <v>H</v>
      </c>
      <c r="AG126" s="2" t="str">
        <f>IFERROR(__xludf.DUMMYFUNCTION("""COMPUTED_VALUE"""),"z")</f>
        <v>z</v>
      </c>
      <c r="AH126" s="2" t="str">
        <f>IFERROR(__xludf.DUMMYFUNCTION("""COMPUTED_VALUE"""),"G")</f>
        <v>G</v>
      </c>
    </row>
    <row r="127">
      <c r="A127" s="2" t="str">
        <f>IFERROR(__xludf.DUMMYFUNCTION("SPLIT(REGEXREPLACE(REGEXREPLACE(Sheet1!A127&amp;"""",""(?s)(.{1})"",""$1""&amp;CHAR(127)),""'"",""''""),CHAR(127))"),"d")</f>
        <v>d</v>
      </c>
      <c r="B127" s="2" t="str">
        <f>IFERROR(__xludf.DUMMYFUNCTION("""COMPUTED_VALUE"""),"b")</f>
        <v>b</v>
      </c>
      <c r="C127" s="2" t="str">
        <f>IFERROR(__xludf.DUMMYFUNCTION("""COMPUTED_VALUE"""),"S")</f>
        <v>S</v>
      </c>
      <c r="D127" s="2" t="str">
        <f>IFERROR(__xludf.DUMMYFUNCTION("""COMPUTED_VALUE"""),"d")</f>
        <v>d</v>
      </c>
      <c r="E127" s="2" t="str">
        <f>IFERROR(__xludf.DUMMYFUNCTION("""COMPUTED_VALUE"""),"p")</f>
        <v>p</v>
      </c>
      <c r="F127" s="2" t="str">
        <f>IFERROR(__xludf.DUMMYFUNCTION("""COMPUTED_VALUE"""),"t")</f>
        <v>t</v>
      </c>
      <c r="G127" s="2" t="str">
        <f>IFERROR(__xludf.DUMMYFUNCTION("""COMPUTED_VALUE"""),"W")</f>
        <v>W</v>
      </c>
      <c r="H127" s="2" t="str">
        <f>IFERROR(__xludf.DUMMYFUNCTION("""COMPUTED_VALUE"""),"d")</f>
        <v>d</v>
      </c>
      <c r="I127" s="2" t="str">
        <f>IFERROR(__xludf.DUMMYFUNCTION("""COMPUTED_VALUE"""),"d")</f>
        <v>d</v>
      </c>
      <c r="J127" s="2" t="str">
        <f>IFERROR(__xludf.DUMMYFUNCTION("""COMPUTED_VALUE"""),"D")</f>
        <v>D</v>
      </c>
      <c r="K127" s="2" t="str">
        <f>IFERROR(__xludf.DUMMYFUNCTION("""COMPUTED_VALUE"""),"M")</f>
        <v>M</v>
      </c>
      <c r="L127" s="2" t="str">
        <f>IFERROR(__xludf.DUMMYFUNCTION("""COMPUTED_VALUE"""),"N")</f>
        <v>N</v>
      </c>
      <c r="M127" s="2" t="str">
        <f>IFERROR(__xludf.DUMMYFUNCTION("""COMPUTED_VALUE"""),"t")</f>
        <v>t</v>
      </c>
      <c r="N127" s="2" t="str">
        <f>IFERROR(__xludf.DUMMYFUNCTION("""COMPUTED_VALUE"""),"d")</f>
        <v>d</v>
      </c>
      <c r="O127" s="2" t="str">
        <f>IFERROR(__xludf.DUMMYFUNCTION("""COMPUTED_VALUE"""),"F")</f>
        <v>F</v>
      </c>
      <c r="P127" s="2" t="str">
        <f>IFERROR(__xludf.DUMMYFUNCTION("""COMPUTED_VALUE"""),"v")</f>
        <v>v</v>
      </c>
      <c r="Q127" s="2" t="str">
        <f>IFERROR(__xludf.DUMMYFUNCTION("""COMPUTED_VALUE"""),"t")</f>
        <v>t</v>
      </c>
      <c r="R127" s="2" t="str">
        <f>IFERROR(__xludf.DUMMYFUNCTION("""COMPUTED_VALUE"""),"t")</f>
        <v>t</v>
      </c>
      <c r="S127" s="2" t="str">
        <f>IFERROR(__xludf.DUMMYFUNCTION("""COMPUTED_VALUE"""),"F")</f>
        <v>F</v>
      </c>
      <c r="T127" s="2" t="str">
        <f>IFERROR(__xludf.DUMMYFUNCTION("""COMPUTED_VALUE"""),"c")</f>
        <v>c</v>
      </c>
      <c r="U127" s="2" t="str">
        <f>IFERROR(__xludf.DUMMYFUNCTION("""COMPUTED_VALUE"""),"l")</f>
        <v>l</v>
      </c>
      <c r="V127" s="2" t="str">
        <f>IFERROR(__xludf.DUMMYFUNCTION("""COMPUTED_VALUE"""),"q")</f>
        <v>q</v>
      </c>
      <c r="W127" s="2" t="str">
        <f>IFERROR(__xludf.DUMMYFUNCTION("""COMPUTED_VALUE"""),"M")</f>
        <v>M</v>
      </c>
      <c r="X127" s="2" t="str">
        <f>IFERROR(__xludf.DUMMYFUNCTION("""COMPUTED_VALUE"""),"T")</f>
        <v>T</v>
      </c>
      <c r="Y127" s="2" t="str">
        <f>IFERROR(__xludf.DUMMYFUNCTION("""COMPUTED_VALUE"""),"Z")</f>
        <v>Z</v>
      </c>
      <c r="Z127" s="2" t="str">
        <f>IFERROR(__xludf.DUMMYFUNCTION("""COMPUTED_VALUE"""),"J")</f>
        <v>J</v>
      </c>
      <c r="AA127" s="2" t="str">
        <f>IFERROR(__xludf.DUMMYFUNCTION("""COMPUTED_VALUE"""),"l")</f>
        <v>l</v>
      </c>
      <c r="AB127" s="2" t="str">
        <f>IFERROR(__xludf.DUMMYFUNCTION("""COMPUTED_VALUE"""),"J")</f>
        <v>J</v>
      </c>
      <c r="AC127" s="2" t="str">
        <f>IFERROR(__xludf.DUMMYFUNCTION("""COMPUTED_VALUE"""),"T")</f>
        <v>T</v>
      </c>
      <c r="AD127" s="2" t="str">
        <f>IFERROR(__xludf.DUMMYFUNCTION("""COMPUTED_VALUE"""),"l")</f>
        <v>l</v>
      </c>
      <c r="AE127" s="2" t="str">
        <f>IFERROR(__xludf.DUMMYFUNCTION("""COMPUTED_VALUE"""),"M")</f>
        <v>M</v>
      </c>
      <c r="AF127" s="2" t="str">
        <f>IFERROR(__xludf.DUMMYFUNCTION("""COMPUTED_VALUE"""),"Z")</f>
        <v>Z</v>
      </c>
      <c r="AG127" s="2" t="str">
        <f>IFERROR(__xludf.DUMMYFUNCTION("""COMPUTED_VALUE"""),"q")</f>
        <v>q</v>
      </c>
      <c r="AH127" s="2" t="str">
        <f>IFERROR(__xludf.DUMMYFUNCTION("""COMPUTED_VALUE"""),"J")</f>
        <v>J</v>
      </c>
      <c r="AI127" s="2" t="str">
        <f>IFERROR(__xludf.DUMMYFUNCTION("""COMPUTED_VALUE"""),"T")</f>
        <v>T</v>
      </c>
      <c r="AJ127" s="2" t="str">
        <f>IFERROR(__xludf.DUMMYFUNCTION("""COMPUTED_VALUE"""),"J")</f>
        <v>J</v>
      </c>
      <c r="AK127" s="2" t="str">
        <f>IFERROR(__xludf.DUMMYFUNCTION("""COMPUTED_VALUE"""),"T")</f>
        <v>T</v>
      </c>
      <c r="AL127" s="2" t="str">
        <f>IFERROR(__xludf.DUMMYFUNCTION("""COMPUTED_VALUE"""),"q")</f>
        <v>q</v>
      </c>
      <c r="AM127" s="2" t="str">
        <f>IFERROR(__xludf.DUMMYFUNCTION("""COMPUTED_VALUE"""),"j")</f>
        <v>j</v>
      </c>
      <c r="AN127" s="2" t="str">
        <f>IFERROR(__xludf.DUMMYFUNCTION("""COMPUTED_VALUE"""),"C")</f>
        <v>C</v>
      </c>
    </row>
    <row r="128">
      <c r="A128" s="2" t="str">
        <f>IFERROR(__xludf.DUMMYFUNCTION("SPLIT(REGEXREPLACE(REGEXREPLACE(Sheet1!A128&amp;"""",""(?s)(.{1})"",""$1""&amp;CHAR(127)),""'"",""''""),CHAR(127))"),"B")</f>
        <v>B</v>
      </c>
      <c r="B128" s="2" t="str">
        <f>IFERROR(__xludf.DUMMYFUNCTION("""COMPUTED_VALUE"""),"z")</f>
        <v>z</v>
      </c>
      <c r="C128" s="2" t="str">
        <f>IFERROR(__xludf.DUMMYFUNCTION("""COMPUTED_VALUE"""),"f")</f>
        <v>f</v>
      </c>
      <c r="D128" s="2" t="str">
        <f>IFERROR(__xludf.DUMMYFUNCTION("""COMPUTED_VALUE"""),"w")</f>
        <v>w</v>
      </c>
      <c r="E128" s="2" t="str">
        <f>IFERROR(__xludf.DUMMYFUNCTION("""COMPUTED_VALUE"""),"R")</f>
        <v>R</v>
      </c>
      <c r="F128" s="2" t="str">
        <f>IFERROR(__xludf.DUMMYFUNCTION("""COMPUTED_VALUE"""),"z")</f>
        <v>z</v>
      </c>
      <c r="G128" s="2" t="str">
        <f>IFERROR(__xludf.DUMMYFUNCTION("""COMPUTED_VALUE"""),"r")</f>
        <v>r</v>
      </c>
      <c r="H128" s="2" t="str">
        <f>IFERROR(__xludf.DUMMYFUNCTION("""COMPUTED_VALUE"""),"w")</f>
        <v>w</v>
      </c>
      <c r="I128" s="2" t="str">
        <f>IFERROR(__xludf.DUMMYFUNCTION("""COMPUTED_VALUE"""),"P")</f>
        <v>P</v>
      </c>
      <c r="J128" s="2" t="str">
        <f>IFERROR(__xludf.DUMMYFUNCTION("""COMPUTED_VALUE"""),"z")</f>
        <v>z</v>
      </c>
      <c r="K128" s="2" t="str">
        <f>IFERROR(__xludf.DUMMYFUNCTION("""COMPUTED_VALUE"""),"f")</f>
        <v>f</v>
      </c>
      <c r="L128" s="2" t="str">
        <f>IFERROR(__xludf.DUMMYFUNCTION("""COMPUTED_VALUE"""),"z")</f>
        <v>z</v>
      </c>
      <c r="M128" s="2" t="str">
        <f>IFERROR(__xludf.DUMMYFUNCTION("""COMPUTED_VALUE"""),"L")</f>
        <v>L</v>
      </c>
      <c r="N128" s="2" t="str">
        <f>IFERROR(__xludf.DUMMYFUNCTION("""COMPUTED_VALUE"""),"N")</f>
        <v>N</v>
      </c>
      <c r="O128" s="2" t="str">
        <f>IFERROR(__xludf.DUMMYFUNCTION("""COMPUTED_VALUE"""),"G")</f>
        <v>G</v>
      </c>
      <c r="P128" s="2" t="str">
        <f>IFERROR(__xludf.DUMMYFUNCTION("""COMPUTED_VALUE"""),"m")</f>
        <v>m</v>
      </c>
      <c r="Q128" s="2" t="str">
        <f>IFERROR(__xludf.DUMMYFUNCTION("""COMPUTED_VALUE"""),"Z")</f>
        <v>Z</v>
      </c>
      <c r="R128" s="2" t="str">
        <f>IFERROR(__xludf.DUMMYFUNCTION("""COMPUTED_VALUE"""),"Z")</f>
        <v>Z</v>
      </c>
      <c r="S128" s="2" t="str">
        <f>IFERROR(__xludf.DUMMYFUNCTION("""COMPUTED_VALUE"""),"C")</f>
        <v>C</v>
      </c>
      <c r="T128" s="2" t="str">
        <f>IFERROR(__xludf.DUMMYFUNCTION("""COMPUTED_VALUE"""),"Z")</f>
        <v>Z</v>
      </c>
      <c r="U128" s="2" t="str">
        <f>IFERROR(__xludf.DUMMYFUNCTION("""COMPUTED_VALUE"""),"B")</f>
        <v>B</v>
      </c>
      <c r="V128" s="2" t="str">
        <f>IFERROR(__xludf.DUMMYFUNCTION("""COMPUTED_VALUE"""),"T")</f>
        <v>T</v>
      </c>
      <c r="W128" s="2" t="str">
        <f>IFERROR(__xludf.DUMMYFUNCTION("""COMPUTED_VALUE"""),"G")</f>
        <v>G</v>
      </c>
      <c r="X128" s="2" t="str">
        <f>IFERROR(__xludf.DUMMYFUNCTION("""COMPUTED_VALUE"""),"B")</f>
        <v>B</v>
      </c>
      <c r="Y128" s="2" t="str">
        <f>IFERROR(__xludf.DUMMYFUNCTION("""COMPUTED_VALUE"""),"q")</f>
        <v>q</v>
      </c>
      <c r="Z128" s="2" t="str">
        <f>IFERROR(__xludf.DUMMYFUNCTION("""COMPUTED_VALUE"""),"q")</f>
        <v>q</v>
      </c>
      <c r="AA128" s="2" t="str">
        <f>IFERROR(__xludf.DUMMYFUNCTION("""COMPUTED_VALUE"""),"l")</f>
        <v>l</v>
      </c>
      <c r="AB128" s="2" t="str">
        <f>IFERROR(__xludf.DUMMYFUNCTION("""COMPUTED_VALUE"""),"H")</f>
        <v>H</v>
      </c>
    </row>
    <row r="129">
      <c r="A129" s="2" t="str">
        <f>IFERROR(__xludf.DUMMYFUNCTION("SPLIT(REGEXREPLACE(REGEXREPLACE(Sheet1!A129&amp;"""",""(?s)(.{1})"",""$1""&amp;CHAR(127)),""'"",""''""),CHAR(127))"),"h")</f>
        <v>h</v>
      </c>
      <c r="B129" s="2" t="str">
        <f>IFERROR(__xludf.DUMMYFUNCTION("""COMPUTED_VALUE"""),"V")</f>
        <v>V</v>
      </c>
      <c r="C129" s="2" t="str">
        <f>IFERROR(__xludf.DUMMYFUNCTION("""COMPUTED_VALUE"""),"N")</f>
        <v>N</v>
      </c>
      <c r="D129" s="2" t="str">
        <f>IFERROR(__xludf.DUMMYFUNCTION("""COMPUTED_VALUE"""),"V")</f>
        <v>V</v>
      </c>
      <c r="E129" s="2" t="str">
        <f>IFERROR(__xludf.DUMMYFUNCTION("""COMPUTED_VALUE"""),"Q")</f>
        <v>Q</v>
      </c>
      <c r="F129" s="2" t="str">
        <f>IFERROR(__xludf.DUMMYFUNCTION("""COMPUTED_VALUE"""),"P")</f>
        <v>P</v>
      </c>
      <c r="G129" s="2" t="str">
        <f>IFERROR(__xludf.DUMMYFUNCTION("""COMPUTED_VALUE"""),"N")</f>
        <v>N</v>
      </c>
      <c r="H129" s="2" t="str">
        <f>IFERROR(__xludf.DUMMYFUNCTION("""COMPUTED_VALUE"""),"Q")</f>
        <v>Q</v>
      </c>
      <c r="I129" s="2" t="str">
        <f>IFERROR(__xludf.DUMMYFUNCTION("""COMPUTED_VALUE"""),"Q")</f>
        <v>Q</v>
      </c>
      <c r="J129" s="2" t="str">
        <f>IFERROR(__xludf.DUMMYFUNCTION("""COMPUTED_VALUE"""),"Q")</f>
        <v>Q</v>
      </c>
      <c r="K129" s="2" t="str">
        <f>IFERROR(__xludf.DUMMYFUNCTION("""COMPUTED_VALUE"""),"V")</f>
        <v>V</v>
      </c>
      <c r="L129" s="2" t="str">
        <f>IFERROR(__xludf.DUMMYFUNCTION("""COMPUTED_VALUE"""),"L")</f>
        <v>L</v>
      </c>
      <c r="M129" s="2" t="str">
        <f>IFERROR(__xludf.DUMMYFUNCTION("""COMPUTED_VALUE"""),"P")</f>
        <v>P</v>
      </c>
      <c r="N129" s="2" t="str">
        <f>IFERROR(__xludf.DUMMYFUNCTION("""COMPUTED_VALUE"""),"w")</f>
        <v>w</v>
      </c>
      <c r="O129" s="2" t="str">
        <f>IFERROR(__xludf.DUMMYFUNCTION("""COMPUTED_VALUE"""),"h")</f>
        <v>h</v>
      </c>
      <c r="P129" s="2" t="str">
        <f>IFERROR(__xludf.DUMMYFUNCTION("""COMPUTED_VALUE"""),"R")</f>
        <v>R</v>
      </c>
      <c r="Q129" s="2" t="str">
        <f>IFERROR(__xludf.DUMMYFUNCTION("""COMPUTED_VALUE"""),"r")</f>
        <v>r</v>
      </c>
      <c r="R129" s="2" t="str">
        <f>IFERROR(__xludf.DUMMYFUNCTION("""COMPUTED_VALUE"""),"Q")</f>
        <v>Q</v>
      </c>
      <c r="S129" s="2" t="str">
        <f>IFERROR(__xludf.DUMMYFUNCTION("""COMPUTED_VALUE"""),"w")</f>
        <v>w</v>
      </c>
      <c r="T129" s="2" t="str">
        <f>IFERROR(__xludf.DUMMYFUNCTION("""COMPUTED_VALUE"""),"g")</f>
        <v>g</v>
      </c>
      <c r="U129" s="2" t="str">
        <f>IFERROR(__xludf.DUMMYFUNCTION("""COMPUTED_VALUE"""),"W")</f>
        <v>W</v>
      </c>
      <c r="V129" s="2" t="str">
        <f>IFERROR(__xludf.DUMMYFUNCTION("""COMPUTED_VALUE"""),"W")</f>
        <v>W</v>
      </c>
      <c r="W129" s="2" t="str">
        <f>IFERROR(__xludf.DUMMYFUNCTION("""COMPUTED_VALUE"""),"v")</f>
        <v>v</v>
      </c>
      <c r="X129" s="2" t="str">
        <f>IFERROR(__xludf.DUMMYFUNCTION("""COMPUTED_VALUE"""),"F")</f>
        <v>F</v>
      </c>
      <c r="Y129" s="2" t="str">
        <f>IFERROR(__xludf.DUMMYFUNCTION("""COMPUTED_VALUE"""),"d")</f>
        <v>d</v>
      </c>
      <c r="Z129" s="2" t="str">
        <f>IFERROR(__xludf.DUMMYFUNCTION("""COMPUTED_VALUE"""),"D")</f>
        <v>D</v>
      </c>
      <c r="AA129" s="2" t="str">
        <f>IFERROR(__xludf.DUMMYFUNCTION("""COMPUTED_VALUE"""),"s")</f>
        <v>s</v>
      </c>
      <c r="AB129" s="2" t="str">
        <f>IFERROR(__xludf.DUMMYFUNCTION("""COMPUTED_VALUE"""),"F")</f>
        <v>F</v>
      </c>
      <c r="AC129" s="2" t="str">
        <f>IFERROR(__xludf.DUMMYFUNCTION("""COMPUTED_VALUE"""),"W")</f>
        <v>W</v>
      </c>
      <c r="AD129" s="2" t="str">
        <f>IFERROR(__xludf.DUMMYFUNCTION("""COMPUTED_VALUE"""),"S")</f>
        <v>S</v>
      </c>
      <c r="AE129" s="2" t="str">
        <f>IFERROR(__xludf.DUMMYFUNCTION("""COMPUTED_VALUE"""),"b")</f>
        <v>b</v>
      </c>
      <c r="AF129" s="2" t="str">
        <f>IFERROR(__xludf.DUMMYFUNCTION("""COMPUTED_VALUE"""),"d")</f>
        <v>d</v>
      </c>
      <c r="AG129" s="2" t="str">
        <f>IFERROR(__xludf.DUMMYFUNCTION("""COMPUTED_VALUE"""),"W")</f>
        <v>W</v>
      </c>
      <c r="AH129" s="2" t="str">
        <f>IFERROR(__xludf.DUMMYFUNCTION("""COMPUTED_VALUE"""),"g")</f>
        <v>g</v>
      </c>
      <c r="AI129" s="2" t="str">
        <f>IFERROR(__xludf.DUMMYFUNCTION("""COMPUTED_VALUE"""),"d")</f>
        <v>d</v>
      </c>
      <c r="AJ129" s="2" t="str">
        <f>IFERROR(__xludf.DUMMYFUNCTION("""COMPUTED_VALUE"""),"F")</f>
        <v>F</v>
      </c>
      <c r="AK129" s="2" t="str">
        <f>IFERROR(__xludf.DUMMYFUNCTION("""COMPUTED_VALUE"""),"S")</f>
        <v>S</v>
      </c>
      <c r="AL129" s="2" t="str">
        <f>IFERROR(__xludf.DUMMYFUNCTION("""COMPUTED_VALUE"""),"F")</f>
        <v>F</v>
      </c>
      <c r="AM129" s="2" t="str">
        <f>IFERROR(__xludf.DUMMYFUNCTION("""COMPUTED_VALUE"""),"D")</f>
        <v>D</v>
      </c>
      <c r="AN129" s="2" t="str">
        <f>IFERROR(__xludf.DUMMYFUNCTION("""COMPUTED_VALUE"""),"b")</f>
        <v>b</v>
      </c>
    </row>
    <row r="130">
      <c r="A130" s="2" t="str">
        <f>IFERROR(__xludf.DUMMYFUNCTION("SPLIT(REGEXREPLACE(REGEXREPLACE(Sheet1!A130&amp;"""",""(?s)(.{1})"",""$1""&amp;CHAR(127)),""'"",""''""),CHAR(127))"),"h")</f>
        <v>h</v>
      </c>
      <c r="B130" s="2" t="str">
        <f>IFERROR(__xludf.DUMMYFUNCTION("""COMPUTED_VALUE"""),"h")</f>
        <v>h</v>
      </c>
      <c r="C130" s="2" t="str">
        <f>IFERROR(__xludf.DUMMYFUNCTION("""COMPUTED_VALUE"""),"S")</f>
        <v>S</v>
      </c>
      <c r="D130" s="2" t="str">
        <f>IFERROR(__xludf.DUMMYFUNCTION("""COMPUTED_VALUE"""),"n")</f>
        <v>n</v>
      </c>
      <c r="E130" s="2" t="str">
        <f>IFERROR(__xludf.DUMMYFUNCTION("""COMPUTED_VALUE"""),"m")</f>
        <v>m</v>
      </c>
      <c r="F130" s="2" t="str">
        <f>IFERROR(__xludf.DUMMYFUNCTION("""COMPUTED_VALUE"""),"h")</f>
        <v>h</v>
      </c>
      <c r="G130" s="2" t="str">
        <f>IFERROR(__xludf.DUMMYFUNCTION("""COMPUTED_VALUE"""),"t")</f>
        <v>t</v>
      </c>
      <c r="H130" s="2" t="str">
        <f>IFERROR(__xludf.DUMMYFUNCTION("""COMPUTED_VALUE"""),"Z")</f>
        <v>Z</v>
      </c>
      <c r="I130" s="2" t="str">
        <f>IFERROR(__xludf.DUMMYFUNCTION("""COMPUTED_VALUE"""),"S")</f>
        <v>S</v>
      </c>
      <c r="J130" s="2" t="str">
        <f>IFERROR(__xludf.DUMMYFUNCTION("""COMPUTED_VALUE"""),"F")</f>
        <v>F</v>
      </c>
      <c r="K130" s="2" t="str">
        <f>IFERROR(__xludf.DUMMYFUNCTION("""COMPUTED_VALUE"""),"S")</f>
        <v>S</v>
      </c>
      <c r="L130" s="2" t="str">
        <f>IFERROR(__xludf.DUMMYFUNCTION("""COMPUTED_VALUE"""),"q")</f>
        <v>q</v>
      </c>
      <c r="M130" s="2" t="str">
        <f>IFERROR(__xludf.DUMMYFUNCTION("""COMPUTED_VALUE"""),"Z")</f>
        <v>Z</v>
      </c>
      <c r="N130" s="2" t="str">
        <f>IFERROR(__xludf.DUMMYFUNCTION("""COMPUTED_VALUE"""),"B")</f>
        <v>B</v>
      </c>
      <c r="O130" s="2" t="str">
        <f>IFERROR(__xludf.DUMMYFUNCTION("""COMPUTED_VALUE"""),"J")</f>
        <v>J</v>
      </c>
      <c r="P130" s="2" t="str">
        <f>IFERROR(__xludf.DUMMYFUNCTION("""COMPUTED_VALUE"""),"S")</f>
        <v>S</v>
      </c>
      <c r="Q130" s="2" t="str">
        <f>IFERROR(__xludf.DUMMYFUNCTION("""COMPUTED_VALUE"""),"S")</f>
        <v>S</v>
      </c>
      <c r="R130" s="2" t="str">
        <f>IFERROR(__xludf.DUMMYFUNCTION("""COMPUTED_VALUE"""),"q")</f>
        <v>q</v>
      </c>
      <c r="S130" s="2" t="str">
        <f>IFERROR(__xludf.DUMMYFUNCTION("""COMPUTED_VALUE"""),"q")</f>
        <v>q</v>
      </c>
      <c r="T130" s="2" t="str">
        <f>IFERROR(__xludf.DUMMYFUNCTION("""COMPUTED_VALUE"""),"m")</f>
        <v>m</v>
      </c>
      <c r="U130" s="2" t="str">
        <f>IFERROR(__xludf.DUMMYFUNCTION("""COMPUTED_VALUE"""),"J")</f>
        <v>J</v>
      </c>
      <c r="V130" s="2" t="str">
        <f>IFERROR(__xludf.DUMMYFUNCTION("""COMPUTED_VALUE"""),"J")</f>
        <v>J</v>
      </c>
      <c r="W130" s="2" t="str">
        <f>IFERROR(__xludf.DUMMYFUNCTION("""COMPUTED_VALUE"""),"R")</f>
        <v>R</v>
      </c>
      <c r="X130" s="2" t="str">
        <f>IFERROR(__xludf.DUMMYFUNCTION("""COMPUTED_VALUE"""),"H")</f>
        <v>H</v>
      </c>
      <c r="Y130" s="2" t="str">
        <f>IFERROR(__xludf.DUMMYFUNCTION("""COMPUTED_VALUE"""),"P")</f>
        <v>P</v>
      </c>
      <c r="Z130" s="2" t="str">
        <f>IFERROR(__xludf.DUMMYFUNCTION("""COMPUTED_VALUE"""),"P")</f>
        <v>P</v>
      </c>
      <c r="AA130" s="2" t="str">
        <f>IFERROR(__xludf.DUMMYFUNCTION("""COMPUTED_VALUE"""),"L")</f>
        <v>L</v>
      </c>
      <c r="AB130" s="2" t="str">
        <f>IFERROR(__xludf.DUMMYFUNCTION("""COMPUTED_VALUE"""),"g")</f>
        <v>g</v>
      </c>
      <c r="AC130" s="2" t="str">
        <f>IFERROR(__xludf.DUMMYFUNCTION("""COMPUTED_VALUE"""),"H")</f>
        <v>H</v>
      </c>
      <c r="AD130" s="2" t="str">
        <f>IFERROR(__xludf.DUMMYFUNCTION("""COMPUTED_VALUE"""),"t")</f>
        <v>t</v>
      </c>
      <c r="AE130" s="2" t="str">
        <f>IFERROR(__xludf.DUMMYFUNCTION("""COMPUTED_VALUE"""),"P")</f>
        <v>P</v>
      </c>
      <c r="AF130" s="2" t="str">
        <f>IFERROR(__xludf.DUMMYFUNCTION("""COMPUTED_VALUE"""),"c")</f>
        <v>c</v>
      </c>
      <c r="AG130" s="2" t="str">
        <f>IFERROR(__xludf.DUMMYFUNCTION("""COMPUTED_VALUE"""),"G")</f>
        <v>G</v>
      </c>
      <c r="AH130" s="2" t="str">
        <f>IFERROR(__xludf.DUMMYFUNCTION("""COMPUTED_VALUE"""),"G")</f>
        <v>G</v>
      </c>
      <c r="AI130" s="2" t="str">
        <f>IFERROR(__xludf.DUMMYFUNCTION("""COMPUTED_VALUE"""),"G")</f>
        <v>G</v>
      </c>
      <c r="AJ130" s="2" t="str">
        <f>IFERROR(__xludf.DUMMYFUNCTION("""COMPUTED_VALUE"""),"c")</f>
        <v>c</v>
      </c>
      <c r="AK130" s="2" t="str">
        <f>IFERROR(__xludf.DUMMYFUNCTION("""COMPUTED_VALUE"""),"W")</f>
        <v>W</v>
      </c>
      <c r="AL130" s="2" t="str">
        <f>IFERROR(__xludf.DUMMYFUNCTION("""COMPUTED_VALUE"""),"G")</f>
        <v>G</v>
      </c>
      <c r="AM130" s="2" t="str">
        <f>IFERROR(__xludf.DUMMYFUNCTION("""COMPUTED_VALUE"""),"t")</f>
        <v>t</v>
      </c>
      <c r="AN130" s="2" t="str">
        <f>IFERROR(__xludf.DUMMYFUNCTION("""COMPUTED_VALUE"""),"v")</f>
        <v>v</v>
      </c>
      <c r="AO130" s="2" t="str">
        <f>IFERROR(__xludf.DUMMYFUNCTION("""COMPUTED_VALUE"""),"v")</f>
        <v>v</v>
      </c>
      <c r="AP130" s="2" t="str">
        <f>IFERROR(__xludf.DUMMYFUNCTION("""COMPUTED_VALUE"""),"H")</f>
        <v>H</v>
      </c>
      <c r="AQ130" s="2" t="str">
        <f>IFERROR(__xludf.DUMMYFUNCTION("""COMPUTED_VALUE"""),"w")</f>
        <v>w</v>
      </c>
      <c r="AR130" s="2" t="str">
        <f>IFERROR(__xludf.DUMMYFUNCTION("""COMPUTED_VALUE"""),"g")</f>
        <v>g</v>
      </c>
      <c r="AS130" s="2" t="str">
        <f>IFERROR(__xludf.DUMMYFUNCTION("""COMPUTED_VALUE"""),"v")</f>
        <v>v</v>
      </c>
      <c r="AT130" s="2" t="str">
        <f>IFERROR(__xludf.DUMMYFUNCTION("""COMPUTED_VALUE"""),"G")</f>
        <v>G</v>
      </c>
    </row>
    <row r="131">
      <c r="A131" s="2" t="str">
        <f>IFERROR(__xludf.DUMMYFUNCTION("SPLIT(REGEXREPLACE(REGEXREPLACE(Sheet1!A131&amp;"""",""(?s)(.{1})"",""$1""&amp;CHAR(127)),""'"",""''""),CHAR(127))"),"f")</f>
        <v>f</v>
      </c>
      <c r="B131" s="2" t="str">
        <f>IFERROR(__xludf.DUMMYFUNCTION("""COMPUTED_VALUE"""),"C")</f>
        <v>C</v>
      </c>
      <c r="C131" s="2" t="str">
        <f>IFERROR(__xludf.DUMMYFUNCTION("""COMPUTED_VALUE"""),"M")</f>
        <v>M</v>
      </c>
      <c r="D131" s="2" t="str">
        <f>IFERROR(__xludf.DUMMYFUNCTION("""COMPUTED_VALUE"""),"p")</f>
        <v>p</v>
      </c>
      <c r="E131" s="2" t="str">
        <f>IFERROR(__xludf.DUMMYFUNCTION("""COMPUTED_VALUE"""),"f")</f>
        <v>f</v>
      </c>
      <c r="F131" s="2" t="str">
        <f>IFERROR(__xludf.DUMMYFUNCTION("""COMPUTED_VALUE"""),"T")</f>
        <v>T</v>
      </c>
      <c r="G131" s="2" t="str">
        <f>IFERROR(__xludf.DUMMYFUNCTION("""COMPUTED_VALUE"""),"Q")</f>
        <v>Q</v>
      </c>
      <c r="H131" s="2" t="str">
        <f>IFERROR(__xludf.DUMMYFUNCTION("""COMPUTED_VALUE"""),"j")</f>
        <v>j</v>
      </c>
      <c r="I131" s="2" t="str">
        <f>IFERROR(__xludf.DUMMYFUNCTION("""COMPUTED_VALUE"""),"T")</f>
        <v>T</v>
      </c>
      <c r="J131" s="2" t="str">
        <f>IFERROR(__xludf.DUMMYFUNCTION("""COMPUTED_VALUE"""),"r")</f>
        <v>r</v>
      </c>
      <c r="K131" s="2" t="str">
        <f>IFERROR(__xludf.DUMMYFUNCTION("""COMPUTED_VALUE"""),"z")</f>
        <v>z</v>
      </c>
      <c r="L131" s="2" t="str">
        <f>IFERROR(__xludf.DUMMYFUNCTION("""COMPUTED_VALUE"""),"r")</f>
        <v>r</v>
      </c>
      <c r="M131" s="2" t="str">
        <f>IFERROR(__xludf.DUMMYFUNCTION("""COMPUTED_VALUE"""),"z")</f>
        <v>z</v>
      </c>
      <c r="N131" s="2" t="str">
        <f>IFERROR(__xludf.DUMMYFUNCTION("""COMPUTED_VALUE"""),"C")</f>
        <v>C</v>
      </c>
      <c r="O131" s="2" t="str">
        <f>IFERROR(__xludf.DUMMYFUNCTION("""COMPUTED_VALUE"""),"Q")</f>
        <v>Q</v>
      </c>
      <c r="P131" s="2" t="str">
        <f>IFERROR(__xludf.DUMMYFUNCTION("""COMPUTED_VALUE"""),"M")</f>
        <v>M</v>
      </c>
      <c r="Q131" s="2" t="str">
        <f>IFERROR(__xludf.DUMMYFUNCTION("""COMPUTED_VALUE"""),"s")</f>
        <v>s</v>
      </c>
      <c r="R131" s="2" t="str">
        <f>IFERROR(__xludf.DUMMYFUNCTION("""COMPUTED_VALUE"""),"Q")</f>
        <v>Q</v>
      </c>
      <c r="S131" s="2" t="str">
        <f>IFERROR(__xludf.DUMMYFUNCTION("""COMPUTED_VALUE"""),"d")</f>
        <v>d</v>
      </c>
      <c r="T131" s="2" t="str">
        <f>IFERROR(__xludf.DUMMYFUNCTION("""COMPUTED_VALUE"""),"H")</f>
        <v>H</v>
      </c>
      <c r="U131" s="2" t="str">
        <f>IFERROR(__xludf.DUMMYFUNCTION("""COMPUTED_VALUE"""),"G")</f>
        <v>G</v>
      </c>
      <c r="V131" s="2" t="str">
        <f>IFERROR(__xludf.DUMMYFUNCTION("""COMPUTED_VALUE"""),"H")</f>
        <v>H</v>
      </c>
      <c r="W131" s="2" t="str">
        <f>IFERROR(__xludf.DUMMYFUNCTION("""COMPUTED_VALUE"""),"v")</f>
        <v>v</v>
      </c>
      <c r="X131" s="2" t="str">
        <f>IFERROR(__xludf.DUMMYFUNCTION("""COMPUTED_VALUE"""),"P")</f>
        <v>P</v>
      </c>
      <c r="Y131" s="2" t="str">
        <f>IFERROR(__xludf.DUMMYFUNCTION("""COMPUTED_VALUE"""),"G")</f>
        <v>G</v>
      </c>
      <c r="Z131" s="2" t="str">
        <f>IFERROR(__xludf.DUMMYFUNCTION("""COMPUTED_VALUE"""),"P")</f>
        <v>P</v>
      </c>
      <c r="AA131" s="2" t="str">
        <f>IFERROR(__xludf.DUMMYFUNCTION("""COMPUTED_VALUE"""),"w")</f>
        <v>w</v>
      </c>
      <c r="AB131" s="2" t="str">
        <f>IFERROR(__xludf.DUMMYFUNCTION("""COMPUTED_VALUE"""),"L")</f>
        <v>L</v>
      </c>
      <c r="AC131" s="2" t="str">
        <f>IFERROR(__xludf.DUMMYFUNCTION("""COMPUTED_VALUE"""),"p")</f>
        <v>p</v>
      </c>
      <c r="AD131" s="2" t="str">
        <f>IFERROR(__xludf.DUMMYFUNCTION("""COMPUTED_VALUE"""),"p")</f>
        <v>p</v>
      </c>
      <c r="AE131" s="2" t="str">
        <f>IFERROR(__xludf.DUMMYFUNCTION("""COMPUTED_VALUE"""),"P")</f>
        <v>P</v>
      </c>
      <c r="AF131" s="2" t="str">
        <f>IFERROR(__xludf.DUMMYFUNCTION("""COMPUTED_VALUE"""),"R")</f>
        <v>R</v>
      </c>
      <c r="AG131" s="2" t="str">
        <f>IFERROR(__xludf.DUMMYFUNCTION("""COMPUTED_VALUE"""),"v")</f>
        <v>v</v>
      </c>
      <c r="AH131" s="2" t="str">
        <f>IFERROR(__xludf.DUMMYFUNCTION("""COMPUTED_VALUE"""),"W")</f>
        <v>W</v>
      </c>
      <c r="AI131" s="2" t="str">
        <f>IFERROR(__xludf.DUMMYFUNCTION("""COMPUTED_VALUE"""),"P")</f>
        <v>P</v>
      </c>
      <c r="AJ131" s="2" t="str">
        <f>IFERROR(__xludf.DUMMYFUNCTION("""COMPUTED_VALUE"""),"L")</f>
        <v>L</v>
      </c>
      <c r="AK131" s="2" t="str">
        <f>IFERROR(__xludf.DUMMYFUNCTION("""COMPUTED_VALUE"""),"L")</f>
        <v>L</v>
      </c>
      <c r="AL131" s="2" t="str">
        <f>IFERROR(__xludf.DUMMYFUNCTION("""COMPUTED_VALUE"""),"c")</f>
        <v>c</v>
      </c>
    </row>
    <row r="132">
      <c r="A132" s="2" t="str">
        <f>IFERROR(__xludf.DUMMYFUNCTION("SPLIT(REGEXREPLACE(REGEXREPLACE(Sheet1!A132&amp;"""",""(?s)(.{1})"",""$1""&amp;CHAR(127)),""'"",""''""),CHAR(127))"),"M")</f>
        <v>M</v>
      </c>
      <c r="B132" s="2" t="str">
        <f>IFERROR(__xludf.DUMMYFUNCTION("""COMPUTED_VALUE"""),"d")</f>
        <v>d</v>
      </c>
      <c r="C132" s="2" t="str">
        <f>IFERROR(__xludf.DUMMYFUNCTION("""COMPUTED_VALUE"""),"T")</f>
        <v>T</v>
      </c>
      <c r="D132" s="2" t="str">
        <f>IFERROR(__xludf.DUMMYFUNCTION("""COMPUTED_VALUE"""),"z")</f>
        <v>z</v>
      </c>
      <c r="E132" s="2" t="str">
        <f>IFERROR(__xludf.DUMMYFUNCTION("""COMPUTED_VALUE"""),"C")</f>
        <v>C</v>
      </c>
      <c r="F132" s="2" t="str">
        <f>IFERROR(__xludf.DUMMYFUNCTION("""COMPUTED_VALUE"""),"s")</f>
        <v>s</v>
      </c>
      <c r="G132" s="2" t="str">
        <f>IFERROR(__xludf.DUMMYFUNCTION("""COMPUTED_VALUE"""),"C")</f>
        <v>C</v>
      </c>
      <c r="H132" s="2" t="str">
        <f>IFERROR(__xludf.DUMMYFUNCTION("""COMPUTED_VALUE"""),"M")</f>
        <v>M</v>
      </c>
      <c r="I132" s="2" t="str">
        <f>IFERROR(__xludf.DUMMYFUNCTION("""COMPUTED_VALUE"""),"z")</f>
        <v>z</v>
      </c>
      <c r="J132" s="2" t="str">
        <f>IFERROR(__xludf.DUMMYFUNCTION("""COMPUTED_VALUE"""),"N")</f>
        <v>N</v>
      </c>
      <c r="K132" s="2" t="str">
        <f>IFERROR(__xludf.DUMMYFUNCTION("""COMPUTED_VALUE"""),"z")</f>
        <v>z</v>
      </c>
      <c r="L132" s="2" t="str">
        <f>IFERROR(__xludf.DUMMYFUNCTION("""COMPUTED_VALUE"""),"D")</f>
        <v>D</v>
      </c>
      <c r="M132" s="2" t="str">
        <f>IFERROR(__xludf.DUMMYFUNCTION("""COMPUTED_VALUE"""),"C")</f>
        <v>C</v>
      </c>
      <c r="N132" s="2" t="str">
        <f>IFERROR(__xludf.DUMMYFUNCTION("""COMPUTED_VALUE"""),"T")</f>
        <v>T</v>
      </c>
      <c r="O132" s="2" t="str">
        <f>IFERROR(__xludf.DUMMYFUNCTION("""COMPUTED_VALUE"""),"j")</f>
        <v>j</v>
      </c>
      <c r="P132" s="2" t="str">
        <f>IFERROR(__xludf.DUMMYFUNCTION("""COMPUTED_VALUE"""),"l")</f>
        <v>l</v>
      </c>
      <c r="Q132" s="2" t="str">
        <f>IFERROR(__xludf.DUMMYFUNCTION("""COMPUTED_VALUE"""),"m")</f>
        <v>m</v>
      </c>
      <c r="R132" s="2" t="str">
        <f>IFERROR(__xludf.DUMMYFUNCTION("""COMPUTED_VALUE"""),"N")</f>
        <v>N</v>
      </c>
      <c r="S132" s="2" t="str">
        <f>IFERROR(__xludf.DUMMYFUNCTION("""COMPUTED_VALUE"""),"h")</f>
        <v>h</v>
      </c>
      <c r="T132" s="2" t="str">
        <f>IFERROR(__xludf.DUMMYFUNCTION("""COMPUTED_VALUE"""),"R")</f>
        <v>R</v>
      </c>
      <c r="U132" s="2" t="str">
        <f>IFERROR(__xludf.DUMMYFUNCTION("""COMPUTED_VALUE"""),"m")</f>
        <v>m</v>
      </c>
      <c r="V132" s="2" t="str">
        <f>IFERROR(__xludf.DUMMYFUNCTION("""COMPUTED_VALUE"""),"R")</f>
        <v>R</v>
      </c>
      <c r="W132" s="2" t="str">
        <f>IFERROR(__xludf.DUMMYFUNCTION("""COMPUTED_VALUE"""),"n")</f>
        <v>n</v>
      </c>
      <c r="X132" s="2" t="str">
        <f>IFERROR(__xludf.DUMMYFUNCTION("""COMPUTED_VALUE"""),"Z")</f>
        <v>Z</v>
      </c>
      <c r="Y132" s="2" t="str">
        <f>IFERROR(__xludf.DUMMYFUNCTION("""COMPUTED_VALUE"""),"B")</f>
        <v>B</v>
      </c>
      <c r="Z132" s="2" t="str">
        <f>IFERROR(__xludf.DUMMYFUNCTION("""COMPUTED_VALUE"""),"l")</f>
        <v>l</v>
      </c>
      <c r="AA132" s="2" t="str">
        <f>IFERROR(__xludf.DUMMYFUNCTION("""COMPUTED_VALUE"""),"l")</f>
        <v>l</v>
      </c>
      <c r="AB132" s="2" t="str">
        <f>IFERROR(__xludf.DUMMYFUNCTION("""COMPUTED_VALUE"""),"R")</f>
        <v>R</v>
      </c>
      <c r="AC132" s="2" t="str">
        <f>IFERROR(__xludf.DUMMYFUNCTION("""COMPUTED_VALUE"""),"V")</f>
        <v>V</v>
      </c>
      <c r="AD132" s="2" t="str">
        <f>IFERROR(__xludf.DUMMYFUNCTION("""COMPUTED_VALUE"""),"h")</f>
        <v>h</v>
      </c>
    </row>
    <row r="133">
      <c r="A133" s="2" t="str">
        <f>IFERROR(__xludf.DUMMYFUNCTION("SPLIT(REGEXREPLACE(REGEXREPLACE(Sheet1!A133&amp;"""",""(?s)(.{1})"",""$1""&amp;CHAR(127)),""'"",""''""),CHAR(127))"),"R")</f>
        <v>R</v>
      </c>
      <c r="B133" s="2" t="str">
        <f>IFERROR(__xludf.DUMMYFUNCTION("""COMPUTED_VALUE"""),"r")</f>
        <v>r</v>
      </c>
      <c r="C133" s="2" t="str">
        <f>IFERROR(__xludf.DUMMYFUNCTION("""COMPUTED_VALUE"""),"F")</f>
        <v>F</v>
      </c>
      <c r="D133" s="2" t="str">
        <f>IFERROR(__xludf.DUMMYFUNCTION("""COMPUTED_VALUE"""),"g")</f>
        <v>g</v>
      </c>
      <c r="E133" s="2" t="str">
        <f>IFERROR(__xludf.DUMMYFUNCTION("""COMPUTED_VALUE"""),"l")</f>
        <v>l</v>
      </c>
      <c r="F133" s="2" t="str">
        <f>IFERROR(__xludf.DUMMYFUNCTION("""COMPUTED_VALUE"""),"c")</f>
        <v>c</v>
      </c>
      <c r="G133" s="2" t="str">
        <f>IFERROR(__xludf.DUMMYFUNCTION("""COMPUTED_VALUE"""),"c")</f>
        <v>c</v>
      </c>
      <c r="H133" s="2" t="str">
        <f>IFERROR(__xludf.DUMMYFUNCTION("""COMPUTED_VALUE"""),"g")</f>
        <v>g</v>
      </c>
      <c r="I133" s="2" t="str">
        <f>IFERROR(__xludf.DUMMYFUNCTION("""COMPUTED_VALUE"""),"B")</f>
        <v>B</v>
      </c>
      <c r="J133" s="2" t="str">
        <f>IFERROR(__xludf.DUMMYFUNCTION("""COMPUTED_VALUE"""),"V")</f>
        <v>V</v>
      </c>
      <c r="K133" s="2" t="str">
        <f>IFERROR(__xludf.DUMMYFUNCTION("""COMPUTED_VALUE"""),"V")</f>
        <v>V</v>
      </c>
      <c r="L133" s="2" t="str">
        <f>IFERROR(__xludf.DUMMYFUNCTION("""COMPUTED_VALUE"""),"v")</f>
        <v>v</v>
      </c>
      <c r="M133" s="2" t="str">
        <f>IFERROR(__xludf.DUMMYFUNCTION("""COMPUTED_VALUE"""),"F")</f>
        <v>F</v>
      </c>
      <c r="N133" s="2" t="str">
        <f>IFERROR(__xludf.DUMMYFUNCTION("""COMPUTED_VALUE"""),"N")</f>
        <v>N</v>
      </c>
      <c r="O133" s="2" t="str">
        <f>IFERROR(__xludf.DUMMYFUNCTION("""COMPUTED_VALUE"""),"v")</f>
        <v>v</v>
      </c>
      <c r="P133" s="2" t="str">
        <f>IFERROR(__xludf.DUMMYFUNCTION("""COMPUTED_VALUE"""),"C")</f>
        <v>C</v>
      </c>
      <c r="Q133" s="2" t="str">
        <f>IFERROR(__xludf.DUMMYFUNCTION("""COMPUTED_VALUE"""),"v")</f>
        <v>v</v>
      </c>
      <c r="R133" s="2" t="str">
        <f>IFERROR(__xludf.DUMMYFUNCTION("""COMPUTED_VALUE"""),"W")</f>
        <v>W</v>
      </c>
      <c r="S133" s="2" t="str">
        <f>IFERROR(__xludf.DUMMYFUNCTION("""COMPUTED_VALUE"""),"l")</f>
        <v>l</v>
      </c>
      <c r="T133" s="2" t="str">
        <f>IFERROR(__xludf.DUMMYFUNCTION("""COMPUTED_VALUE"""),"g")</f>
        <v>g</v>
      </c>
      <c r="U133" s="2" t="str">
        <f>IFERROR(__xludf.DUMMYFUNCTION("""COMPUTED_VALUE"""),"m")</f>
        <v>m</v>
      </c>
      <c r="V133" s="2" t="str">
        <f>IFERROR(__xludf.DUMMYFUNCTION("""COMPUTED_VALUE"""),"D")</f>
        <v>D</v>
      </c>
      <c r="W133" s="2" t="str">
        <f>IFERROR(__xludf.DUMMYFUNCTION("""COMPUTED_VALUE"""),"b")</f>
        <v>b</v>
      </c>
      <c r="X133" s="2" t="str">
        <f>IFERROR(__xludf.DUMMYFUNCTION("""COMPUTED_VALUE"""),"b")</f>
        <v>b</v>
      </c>
      <c r="Y133" s="2" t="str">
        <f>IFERROR(__xludf.DUMMYFUNCTION("""COMPUTED_VALUE"""),"D")</f>
        <v>D</v>
      </c>
      <c r="Z133" s="2" t="str">
        <f>IFERROR(__xludf.DUMMYFUNCTION("""COMPUTED_VALUE"""),"f")</f>
        <v>f</v>
      </c>
      <c r="AA133" s="2" t="str">
        <f>IFERROR(__xludf.DUMMYFUNCTION("""COMPUTED_VALUE"""),"Q")</f>
        <v>Q</v>
      </c>
      <c r="AB133" s="2" t="str">
        <f>IFERROR(__xludf.DUMMYFUNCTION("""COMPUTED_VALUE"""),"D")</f>
        <v>D</v>
      </c>
      <c r="AC133" s="2" t="str">
        <f>IFERROR(__xludf.DUMMYFUNCTION("""COMPUTED_VALUE"""),"t")</f>
        <v>t</v>
      </c>
      <c r="AD133" s="2" t="str">
        <f>IFERROR(__xludf.DUMMYFUNCTION("""COMPUTED_VALUE"""),"C")</f>
        <v>C</v>
      </c>
      <c r="AE133" s="2" t="str">
        <f>IFERROR(__xludf.DUMMYFUNCTION("""COMPUTED_VALUE"""),"d")</f>
        <v>d</v>
      </c>
      <c r="AF133" s="2" t="str">
        <f>IFERROR(__xludf.DUMMYFUNCTION("""COMPUTED_VALUE"""),"j")</f>
        <v>j</v>
      </c>
      <c r="AG133" s="2" t="str">
        <f>IFERROR(__xludf.DUMMYFUNCTION("""COMPUTED_VALUE"""),"j")</f>
        <v>j</v>
      </c>
      <c r="AH133" s="2" t="str">
        <f>IFERROR(__xludf.DUMMYFUNCTION("""COMPUTED_VALUE"""),"D")</f>
        <v>D</v>
      </c>
      <c r="AI133" s="2" t="str">
        <f>IFERROR(__xludf.DUMMYFUNCTION("""COMPUTED_VALUE"""),"b")</f>
        <v>b</v>
      </c>
      <c r="AJ133" s="2" t="str">
        <f>IFERROR(__xludf.DUMMYFUNCTION("""COMPUTED_VALUE"""),"D")</f>
        <v>D</v>
      </c>
      <c r="AK133" s="2" t="str">
        <f>IFERROR(__xludf.DUMMYFUNCTION("""COMPUTED_VALUE"""),"w")</f>
        <v>w</v>
      </c>
      <c r="AL133" s="2" t="str">
        <f>IFERROR(__xludf.DUMMYFUNCTION("""COMPUTED_VALUE"""),"m")</f>
        <v>m</v>
      </c>
      <c r="AM133" s="2" t="str">
        <f>IFERROR(__xludf.DUMMYFUNCTION("""COMPUTED_VALUE"""),"Z")</f>
        <v>Z</v>
      </c>
      <c r="AN133" s="2" t="str">
        <f>IFERROR(__xludf.DUMMYFUNCTION("""COMPUTED_VALUE"""),"D")</f>
        <v>D</v>
      </c>
    </row>
    <row r="134">
      <c r="A134" s="2" t="str">
        <f>IFERROR(__xludf.DUMMYFUNCTION("SPLIT(REGEXREPLACE(REGEXREPLACE(Sheet1!A134&amp;"""",""(?s)(.{1})"",""$1""&amp;CHAR(127)),""'"",""''""),CHAR(127))"),"S")</f>
        <v>S</v>
      </c>
      <c r="B134" s="2" t="str">
        <f>IFERROR(__xludf.DUMMYFUNCTION("""COMPUTED_VALUE"""),"T")</f>
        <v>T</v>
      </c>
      <c r="C134" s="2" t="str">
        <f>IFERROR(__xludf.DUMMYFUNCTION("""COMPUTED_VALUE"""),"n")</f>
        <v>n</v>
      </c>
      <c r="D134" s="2" t="str">
        <f>IFERROR(__xludf.DUMMYFUNCTION("""COMPUTED_VALUE"""),"M")</f>
        <v>M</v>
      </c>
      <c r="E134" s="2" t="str">
        <f>IFERROR(__xludf.DUMMYFUNCTION("""COMPUTED_VALUE"""),"q")</f>
        <v>q</v>
      </c>
      <c r="F134" s="2" t="str">
        <f>IFERROR(__xludf.DUMMYFUNCTION("""COMPUTED_VALUE"""),"S")</f>
        <v>S</v>
      </c>
      <c r="G134" s="2" t="str">
        <f>IFERROR(__xludf.DUMMYFUNCTION("""COMPUTED_VALUE"""),"L")</f>
        <v>L</v>
      </c>
      <c r="H134" s="2" t="str">
        <f>IFERROR(__xludf.DUMMYFUNCTION("""COMPUTED_VALUE"""),"H")</f>
        <v>H</v>
      </c>
      <c r="I134" s="2" t="str">
        <f>IFERROR(__xludf.DUMMYFUNCTION("""COMPUTED_VALUE"""),"J")</f>
        <v>J</v>
      </c>
      <c r="J134" s="2" t="str">
        <f>IFERROR(__xludf.DUMMYFUNCTION("""COMPUTED_VALUE"""),"h")</f>
        <v>h</v>
      </c>
      <c r="K134" s="2" t="str">
        <f>IFERROR(__xludf.DUMMYFUNCTION("""COMPUTED_VALUE"""),"H")</f>
        <v>H</v>
      </c>
      <c r="L134" s="2" t="str">
        <f>IFERROR(__xludf.DUMMYFUNCTION("""COMPUTED_VALUE"""),"H")</f>
        <v>H</v>
      </c>
      <c r="M134" s="2" t="str">
        <f>IFERROR(__xludf.DUMMYFUNCTION("""COMPUTED_VALUE"""),"n")</f>
        <v>n</v>
      </c>
      <c r="N134" s="2" t="str">
        <f>IFERROR(__xludf.DUMMYFUNCTION("""COMPUTED_VALUE"""),"q")</f>
        <v>q</v>
      </c>
      <c r="O134" s="2" t="str">
        <f>IFERROR(__xludf.DUMMYFUNCTION("""COMPUTED_VALUE"""),"L")</f>
        <v>L</v>
      </c>
      <c r="P134" s="2" t="str">
        <f>IFERROR(__xludf.DUMMYFUNCTION("""COMPUTED_VALUE"""),"q")</f>
        <v>q</v>
      </c>
      <c r="Q134" s="2" t="str">
        <f>IFERROR(__xludf.DUMMYFUNCTION("""COMPUTED_VALUE"""),"t")</f>
        <v>t</v>
      </c>
      <c r="R134" s="2" t="str">
        <f>IFERROR(__xludf.DUMMYFUNCTION("""COMPUTED_VALUE"""),"n")</f>
        <v>n</v>
      </c>
      <c r="S134" s="2" t="str">
        <f>IFERROR(__xludf.DUMMYFUNCTION("""COMPUTED_VALUE"""),"B")</f>
        <v>B</v>
      </c>
      <c r="T134" s="2" t="str">
        <f>IFERROR(__xludf.DUMMYFUNCTION("""COMPUTED_VALUE"""),"n")</f>
        <v>n</v>
      </c>
      <c r="U134" s="2" t="str">
        <f>IFERROR(__xludf.DUMMYFUNCTION("""COMPUTED_VALUE"""),"d")</f>
        <v>d</v>
      </c>
      <c r="V134" s="2" t="str">
        <f>IFERROR(__xludf.DUMMYFUNCTION("""COMPUTED_VALUE"""),"b")</f>
        <v>b</v>
      </c>
      <c r="W134" s="2" t="str">
        <f>IFERROR(__xludf.DUMMYFUNCTION("""COMPUTED_VALUE"""),"B")</f>
        <v>B</v>
      </c>
      <c r="X134" s="2" t="str">
        <f>IFERROR(__xludf.DUMMYFUNCTION("""COMPUTED_VALUE"""),"d")</f>
        <v>d</v>
      </c>
      <c r="Y134" s="2" t="str">
        <f>IFERROR(__xludf.DUMMYFUNCTION("""COMPUTED_VALUE"""),"f")</f>
        <v>f</v>
      </c>
      <c r="Z134" s="2" t="str">
        <f>IFERROR(__xludf.DUMMYFUNCTION("""COMPUTED_VALUE"""),"Q")</f>
        <v>Q</v>
      </c>
      <c r="AA134" s="2" t="str">
        <f>IFERROR(__xludf.DUMMYFUNCTION("""COMPUTED_VALUE"""),"Q")</f>
        <v>Q</v>
      </c>
      <c r="AB134" s="2" t="str">
        <f>IFERROR(__xludf.DUMMYFUNCTION("""COMPUTED_VALUE"""),"Z")</f>
        <v>Z</v>
      </c>
      <c r="AC134" s="2" t="str">
        <f>IFERROR(__xludf.DUMMYFUNCTION("""COMPUTED_VALUE"""),"D")</f>
        <v>D</v>
      </c>
      <c r="AD134" s="2" t="str">
        <f>IFERROR(__xludf.DUMMYFUNCTION("""COMPUTED_VALUE"""),"t")</f>
        <v>t</v>
      </c>
      <c r="AE134" s="2" t="str">
        <f>IFERROR(__xludf.DUMMYFUNCTION("""COMPUTED_VALUE"""),"Z")</f>
        <v>Z</v>
      </c>
      <c r="AF134" s="2" t="str">
        <f>IFERROR(__xludf.DUMMYFUNCTION("""COMPUTED_VALUE"""),"D")</f>
        <v>D</v>
      </c>
    </row>
    <row r="135">
      <c r="A135" s="2" t="str">
        <f>IFERROR(__xludf.DUMMYFUNCTION("SPLIT(REGEXREPLACE(REGEXREPLACE(Sheet1!A135&amp;"""",""(?s)(.{1})"",""$1""&amp;CHAR(127)),""'"",""''""),CHAR(127))"),"G")</f>
        <v>G</v>
      </c>
      <c r="B135" s="2" t="str">
        <f>IFERROR(__xludf.DUMMYFUNCTION("""COMPUTED_VALUE"""),"H")</f>
        <v>H</v>
      </c>
      <c r="C135" s="2" t="str">
        <f>IFERROR(__xludf.DUMMYFUNCTION("""COMPUTED_VALUE"""),"J")</f>
        <v>J</v>
      </c>
      <c r="D135" s="2" t="str">
        <f>IFERROR(__xludf.DUMMYFUNCTION("""COMPUTED_VALUE"""),"P")</f>
        <v>P</v>
      </c>
      <c r="E135" s="2" t="str">
        <f>IFERROR(__xludf.DUMMYFUNCTION("""COMPUTED_VALUE"""),"T")</f>
        <v>T</v>
      </c>
      <c r="F135" s="2" t="str">
        <f>IFERROR(__xludf.DUMMYFUNCTION("""COMPUTED_VALUE"""),"B")</f>
        <v>B</v>
      </c>
      <c r="G135" s="2" t="str">
        <f>IFERROR(__xludf.DUMMYFUNCTION("""COMPUTED_VALUE"""),"s")</f>
        <v>s</v>
      </c>
      <c r="H135" s="2" t="str">
        <f>IFERROR(__xludf.DUMMYFUNCTION("""COMPUTED_VALUE"""),"T")</f>
        <v>T</v>
      </c>
      <c r="I135" s="2" t="str">
        <f>IFERROR(__xludf.DUMMYFUNCTION("""COMPUTED_VALUE"""),"S")</f>
        <v>S</v>
      </c>
      <c r="J135" s="2" t="str">
        <f>IFERROR(__xludf.DUMMYFUNCTION("""COMPUTED_VALUE"""),"s")</f>
        <v>s</v>
      </c>
      <c r="K135" s="2" t="str">
        <f>IFERROR(__xludf.DUMMYFUNCTION("""COMPUTED_VALUE"""),"M")</f>
        <v>M</v>
      </c>
      <c r="L135" s="2" t="str">
        <f>IFERROR(__xludf.DUMMYFUNCTION("""COMPUTED_VALUE"""),"M")</f>
        <v>M</v>
      </c>
      <c r="M135" s="2" t="str">
        <f>IFERROR(__xludf.DUMMYFUNCTION("""COMPUTED_VALUE"""),"S")</f>
        <v>S</v>
      </c>
      <c r="N135" s="2" t="str">
        <f>IFERROR(__xludf.DUMMYFUNCTION("""COMPUTED_VALUE"""),"p")</f>
        <v>p</v>
      </c>
      <c r="O135" s="2" t="str">
        <f>IFERROR(__xludf.DUMMYFUNCTION("""COMPUTED_VALUE"""),"S")</f>
        <v>S</v>
      </c>
      <c r="P135" s="2" t="str">
        <f>IFERROR(__xludf.DUMMYFUNCTION("""COMPUTED_VALUE"""),"B")</f>
        <v>B</v>
      </c>
      <c r="Q135" s="2" t="str">
        <f>IFERROR(__xludf.DUMMYFUNCTION("""COMPUTED_VALUE"""),"H")</f>
        <v>H</v>
      </c>
      <c r="R135" s="2" t="str">
        <f>IFERROR(__xludf.DUMMYFUNCTION("""COMPUTED_VALUE"""),"J")</f>
        <v>J</v>
      </c>
      <c r="S135" s="2" t="str">
        <f>IFERROR(__xludf.DUMMYFUNCTION("""COMPUTED_VALUE"""),"F")</f>
        <v>F</v>
      </c>
      <c r="T135" s="2" t="str">
        <f>IFERROR(__xludf.DUMMYFUNCTION("""COMPUTED_VALUE"""),"N")</f>
        <v>N</v>
      </c>
      <c r="U135" s="2" t="str">
        <f>IFERROR(__xludf.DUMMYFUNCTION("""COMPUTED_VALUE"""),"l")</f>
        <v>l</v>
      </c>
      <c r="V135" s="2" t="str">
        <f>IFERROR(__xludf.DUMMYFUNCTION("""COMPUTED_VALUE"""),"W")</f>
        <v>W</v>
      </c>
      <c r="W135" s="2" t="str">
        <f>IFERROR(__xludf.DUMMYFUNCTION("""COMPUTED_VALUE"""),"z")</f>
        <v>z</v>
      </c>
      <c r="X135" s="2" t="str">
        <f>IFERROR(__xludf.DUMMYFUNCTION("""COMPUTED_VALUE"""),"c")</f>
        <v>c</v>
      </c>
      <c r="Y135" s="2" t="str">
        <f>IFERROR(__xludf.DUMMYFUNCTION("""COMPUTED_VALUE"""),"v")</f>
        <v>v</v>
      </c>
      <c r="Z135" s="2" t="str">
        <f>IFERROR(__xludf.DUMMYFUNCTION("""COMPUTED_VALUE"""),"F")</f>
        <v>F</v>
      </c>
      <c r="AA135" s="2" t="str">
        <f>IFERROR(__xludf.DUMMYFUNCTION("""COMPUTED_VALUE"""),"l")</f>
        <v>l</v>
      </c>
      <c r="AB135" s="2" t="str">
        <f>IFERROR(__xludf.DUMMYFUNCTION("""COMPUTED_VALUE"""),"z")</f>
        <v>z</v>
      </c>
      <c r="AC135" s="2" t="str">
        <f>IFERROR(__xludf.DUMMYFUNCTION("""COMPUTED_VALUE"""),"s")</f>
        <v>s</v>
      </c>
      <c r="AD135" s="2" t="str">
        <f>IFERROR(__xludf.DUMMYFUNCTION("""COMPUTED_VALUE"""),"V")</f>
        <v>V</v>
      </c>
      <c r="AE135" s="2" t="str">
        <f>IFERROR(__xludf.DUMMYFUNCTION("""COMPUTED_VALUE"""),"z")</f>
        <v>z</v>
      </c>
      <c r="AF135" s="2" t="str">
        <f>IFERROR(__xludf.DUMMYFUNCTION("""COMPUTED_VALUE"""),"v")</f>
        <v>v</v>
      </c>
      <c r="AG135" s="2" t="str">
        <f>IFERROR(__xludf.DUMMYFUNCTION("""COMPUTED_VALUE"""),"z")</f>
        <v>z</v>
      </c>
      <c r="AH135" s="2" t="str">
        <f>IFERROR(__xludf.DUMMYFUNCTION("""COMPUTED_VALUE"""),"g")</f>
        <v>g</v>
      </c>
      <c r="AI135" s="2" t="str">
        <f>IFERROR(__xludf.DUMMYFUNCTION("""COMPUTED_VALUE"""),"s")</f>
        <v>s</v>
      </c>
      <c r="AJ135" s="2" t="str">
        <f>IFERROR(__xludf.DUMMYFUNCTION("""COMPUTED_VALUE"""),"v")</f>
        <v>v</v>
      </c>
    </row>
    <row r="136">
      <c r="A136" s="2" t="str">
        <f>IFERROR(__xludf.DUMMYFUNCTION("SPLIT(REGEXREPLACE(REGEXREPLACE(Sheet1!A136&amp;"""",""(?s)(.{1})"",""$1""&amp;CHAR(127)),""'"",""''""),CHAR(127))"),"l")</f>
        <v>l</v>
      </c>
      <c r="B136" s="2" t="str">
        <f>IFERROR(__xludf.DUMMYFUNCTION("""COMPUTED_VALUE"""),"p")</f>
        <v>p</v>
      </c>
      <c r="C136" s="2" t="str">
        <f>IFERROR(__xludf.DUMMYFUNCTION("""COMPUTED_VALUE"""),"l")</f>
        <v>l</v>
      </c>
      <c r="D136" s="2" t="str">
        <f>IFERROR(__xludf.DUMMYFUNCTION("""COMPUTED_VALUE"""),"N")</f>
        <v>N</v>
      </c>
      <c r="E136" s="2" t="str">
        <f>IFERROR(__xludf.DUMMYFUNCTION("""COMPUTED_VALUE"""),"d")</f>
        <v>d</v>
      </c>
      <c r="F136" s="2" t="str">
        <f>IFERROR(__xludf.DUMMYFUNCTION("""COMPUTED_VALUE"""),"r")</f>
        <v>r</v>
      </c>
      <c r="G136" s="2" t="str">
        <f>IFERROR(__xludf.DUMMYFUNCTION("""COMPUTED_VALUE"""),"V")</f>
        <v>V</v>
      </c>
      <c r="H136" s="2" t="str">
        <f>IFERROR(__xludf.DUMMYFUNCTION("""COMPUTED_VALUE"""),"r")</f>
        <v>r</v>
      </c>
      <c r="I136" s="2" t="str">
        <f>IFERROR(__xludf.DUMMYFUNCTION("""COMPUTED_VALUE"""),"V")</f>
        <v>V</v>
      </c>
      <c r="J136" s="2" t="str">
        <f>IFERROR(__xludf.DUMMYFUNCTION("""COMPUTED_VALUE"""),"r")</f>
        <v>r</v>
      </c>
      <c r="K136" s="2" t="str">
        <f>IFERROR(__xludf.DUMMYFUNCTION("""COMPUTED_VALUE"""),"W")</f>
        <v>W</v>
      </c>
      <c r="L136" s="2" t="str">
        <f>IFERROR(__xludf.DUMMYFUNCTION("""COMPUTED_VALUE"""),"M")</f>
        <v>M</v>
      </c>
      <c r="M136" s="2" t="str">
        <f>IFERROR(__xludf.DUMMYFUNCTION("""COMPUTED_VALUE"""),"M")</f>
        <v>M</v>
      </c>
      <c r="N136" s="2" t="str">
        <f>IFERROR(__xludf.DUMMYFUNCTION("""COMPUTED_VALUE"""),"V")</f>
        <v>V</v>
      </c>
      <c r="O136" s="2" t="str">
        <f>IFERROR(__xludf.DUMMYFUNCTION("""COMPUTED_VALUE"""),"c")</f>
        <v>c</v>
      </c>
      <c r="P136" s="2" t="str">
        <f>IFERROR(__xludf.DUMMYFUNCTION("""COMPUTED_VALUE"""),"J")</f>
        <v>J</v>
      </c>
      <c r="Q136" s="2" t="str">
        <f>IFERROR(__xludf.DUMMYFUNCTION("""COMPUTED_VALUE"""),"f")</f>
        <v>f</v>
      </c>
      <c r="R136" s="2" t="str">
        <f>IFERROR(__xludf.DUMMYFUNCTION("""COMPUTED_VALUE"""),"c")</f>
        <v>c</v>
      </c>
      <c r="S136" s="2" t="str">
        <f>IFERROR(__xludf.DUMMYFUNCTION("""COMPUTED_VALUE"""),"D")</f>
        <v>D</v>
      </c>
      <c r="T136" s="2" t="str">
        <f>IFERROR(__xludf.DUMMYFUNCTION("""COMPUTED_VALUE"""),"D")</f>
        <v>D</v>
      </c>
      <c r="U136" s="2" t="str">
        <f>IFERROR(__xludf.DUMMYFUNCTION("""COMPUTED_VALUE"""),"z")</f>
        <v>z</v>
      </c>
      <c r="V136" s="2" t="str">
        <f>IFERROR(__xludf.DUMMYFUNCTION("""COMPUTED_VALUE"""),"b")</f>
        <v>b</v>
      </c>
      <c r="W136" s="2" t="str">
        <f>IFERROR(__xludf.DUMMYFUNCTION("""COMPUTED_VALUE"""),"q")</f>
        <v>q</v>
      </c>
      <c r="X136" s="2" t="str">
        <f>IFERROR(__xludf.DUMMYFUNCTION("""COMPUTED_VALUE"""),"C")</f>
        <v>C</v>
      </c>
      <c r="Y136" s="2" t="str">
        <f>IFERROR(__xludf.DUMMYFUNCTION("""COMPUTED_VALUE"""),"C")</f>
        <v>C</v>
      </c>
      <c r="Z136" s="2" t="str">
        <f>IFERROR(__xludf.DUMMYFUNCTION("""COMPUTED_VALUE"""),"p")</f>
        <v>p</v>
      </c>
      <c r="AA136" s="2" t="str">
        <f>IFERROR(__xludf.DUMMYFUNCTION("""COMPUTED_VALUE"""),"D")</f>
        <v>D</v>
      </c>
      <c r="AB136" s="2" t="str">
        <f>IFERROR(__xludf.DUMMYFUNCTION("""COMPUTED_VALUE"""),"L")</f>
        <v>L</v>
      </c>
    </row>
    <row r="137">
      <c r="A137" s="2" t="str">
        <f>IFERROR(__xludf.DUMMYFUNCTION("SPLIT(REGEXREPLACE(REGEXREPLACE(Sheet1!A137&amp;"""",""(?s)(.{1})"",""$1""&amp;CHAR(127)),""'"",""''""),CHAR(127))"),"S")</f>
        <v>S</v>
      </c>
      <c r="B137" s="2" t="str">
        <f>IFERROR(__xludf.DUMMYFUNCTION("""COMPUTED_VALUE"""),"S")</f>
        <v>S</v>
      </c>
      <c r="C137" s="2" t="str">
        <f>IFERROR(__xludf.DUMMYFUNCTION("""COMPUTED_VALUE"""),"S")</f>
        <v>S</v>
      </c>
      <c r="D137" s="2" t="str">
        <f>IFERROR(__xludf.DUMMYFUNCTION("""COMPUTED_VALUE"""),"g")</f>
        <v>g</v>
      </c>
      <c r="E137" s="2" t="str">
        <f>IFERROR(__xludf.DUMMYFUNCTION("""COMPUTED_VALUE"""),"v")</f>
        <v>v</v>
      </c>
      <c r="F137" s="2" t="str">
        <f>IFERROR(__xludf.DUMMYFUNCTION("""COMPUTED_VALUE"""),"B")</f>
        <v>B</v>
      </c>
      <c r="G137" s="2" t="str">
        <f>IFERROR(__xludf.DUMMYFUNCTION("""COMPUTED_VALUE"""),"R")</f>
        <v>R</v>
      </c>
      <c r="H137" s="2" t="str">
        <f>IFERROR(__xludf.DUMMYFUNCTION("""COMPUTED_VALUE"""),"S")</f>
        <v>S</v>
      </c>
      <c r="I137" s="2" t="str">
        <f>IFERROR(__xludf.DUMMYFUNCTION("""COMPUTED_VALUE"""),"j")</f>
        <v>j</v>
      </c>
      <c r="J137" s="2" t="str">
        <f>IFERROR(__xludf.DUMMYFUNCTION("""COMPUTED_VALUE"""),"g")</f>
        <v>g</v>
      </c>
      <c r="K137" s="2" t="str">
        <f>IFERROR(__xludf.DUMMYFUNCTION("""COMPUTED_VALUE"""),"g")</f>
        <v>g</v>
      </c>
      <c r="L137" s="2" t="str">
        <f>IFERROR(__xludf.DUMMYFUNCTION("""COMPUTED_VALUE"""),"P")</f>
        <v>P</v>
      </c>
      <c r="M137" s="2" t="str">
        <f>IFERROR(__xludf.DUMMYFUNCTION("""COMPUTED_VALUE"""),"g")</f>
        <v>g</v>
      </c>
      <c r="N137" s="2" t="str">
        <f>IFERROR(__xludf.DUMMYFUNCTION("""COMPUTED_VALUE"""),"z")</f>
        <v>z</v>
      </c>
      <c r="O137" s="2" t="str">
        <f>IFERROR(__xludf.DUMMYFUNCTION("""COMPUTED_VALUE"""),"v")</f>
        <v>v</v>
      </c>
      <c r="P137" s="2" t="str">
        <f>IFERROR(__xludf.DUMMYFUNCTION("""COMPUTED_VALUE"""),"T")</f>
        <v>T</v>
      </c>
      <c r="Q137" s="2" t="str">
        <f>IFERROR(__xludf.DUMMYFUNCTION("""COMPUTED_VALUE"""),"T")</f>
        <v>T</v>
      </c>
      <c r="R137" s="2" t="str">
        <f>IFERROR(__xludf.DUMMYFUNCTION("""COMPUTED_VALUE"""),"R")</f>
        <v>R</v>
      </c>
      <c r="S137" s="2" t="str">
        <f>IFERROR(__xludf.DUMMYFUNCTION("""COMPUTED_VALUE"""),"H")</f>
        <v>H</v>
      </c>
      <c r="T137" s="2" t="str">
        <f>IFERROR(__xludf.DUMMYFUNCTION("""COMPUTED_VALUE"""),"T")</f>
        <v>T</v>
      </c>
      <c r="U137" s="2" t="str">
        <f>IFERROR(__xludf.DUMMYFUNCTION("""COMPUTED_VALUE"""),"v")</f>
        <v>v</v>
      </c>
      <c r="V137" s="2" t="str">
        <f>IFERROR(__xludf.DUMMYFUNCTION("""COMPUTED_VALUE"""),"F")</f>
        <v>F</v>
      </c>
      <c r="W137" s="2" t="str">
        <f>IFERROR(__xludf.DUMMYFUNCTION("""COMPUTED_VALUE"""),"n")</f>
        <v>n</v>
      </c>
      <c r="X137" s="2" t="str">
        <f>IFERROR(__xludf.DUMMYFUNCTION("""COMPUTED_VALUE"""),"f")</f>
        <v>f</v>
      </c>
      <c r="Y137" s="2" t="str">
        <f>IFERROR(__xludf.DUMMYFUNCTION("""COMPUTED_VALUE"""),"J")</f>
        <v>J</v>
      </c>
      <c r="Z137" s="2" t="str">
        <f>IFERROR(__xludf.DUMMYFUNCTION("""COMPUTED_VALUE"""),"L")</f>
        <v>L</v>
      </c>
      <c r="AA137" s="2" t="str">
        <f>IFERROR(__xludf.DUMMYFUNCTION("""COMPUTED_VALUE"""),"b")</f>
        <v>b</v>
      </c>
      <c r="AB137" s="2" t="str">
        <f>IFERROR(__xludf.DUMMYFUNCTION("""COMPUTED_VALUE"""),"c")</f>
        <v>c</v>
      </c>
      <c r="AC137" s="2" t="str">
        <f>IFERROR(__xludf.DUMMYFUNCTION("""COMPUTED_VALUE"""),"L")</f>
        <v>L</v>
      </c>
      <c r="AD137" s="2" t="str">
        <f>IFERROR(__xludf.DUMMYFUNCTION("""COMPUTED_VALUE"""),"s")</f>
        <v>s</v>
      </c>
      <c r="AE137" s="2" t="str">
        <f>IFERROR(__xludf.DUMMYFUNCTION("""COMPUTED_VALUE"""),"C")</f>
        <v>C</v>
      </c>
      <c r="AF137" s="2" t="str">
        <f>IFERROR(__xludf.DUMMYFUNCTION("""COMPUTED_VALUE"""),"D")</f>
        <v>D</v>
      </c>
      <c r="AG137" s="2" t="str">
        <f>IFERROR(__xludf.DUMMYFUNCTION("""COMPUTED_VALUE"""),"L")</f>
        <v>L</v>
      </c>
      <c r="AH137" s="2" t="str">
        <f>IFERROR(__xludf.DUMMYFUNCTION("""COMPUTED_VALUE"""),"n")</f>
        <v>n</v>
      </c>
      <c r="AI137" s="2" t="str">
        <f>IFERROR(__xludf.DUMMYFUNCTION("""COMPUTED_VALUE"""),"C")</f>
        <v>C</v>
      </c>
      <c r="AJ137" s="2" t="str">
        <f>IFERROR(__xludf.DUMMYFUNCTION("""COMPUTED_VALUE"""),"L")</f>
        <v>L</v>
      </c>
      <c r="AK137" s="2" t="str">
        <f>IFERROR(__xludf.DUMMYFUNCTION("""COMPUTED_VALUE"""),"D")</f>
        <v>D</v>
      </c>
      <c r="AL137" s="2" t="str">
        <f>IFERROR(__xludf.DUMMYFUNCTION("""COMPUTED_VALUE"""),"C")</f>
        <v>C</v>
      </c>
      <c r="AM137" s="2" t="str">
        <f>IFERROR(__xludf.DUMMYFUNCTION("""COMPUTED_VALUE"""),"c")</f>
        <v>c</v>
      </c>
      <c r="AN137" s="2" t="str">
        <f>IFERROR(__xludf.DUMMYFUNCTION("""COMPUTED_VALUE"""),"J")</f>
        <v>J</v>
      </c>
      <c r="AO137" s="2" t="str">
        <f>IFERROR(__xludf.DUMMYFUNCTION("""COMPUTED_VALUE"""),"B")</f>
        <v>B</v>
      </c>
      <c r="AP137" s="2" t="str">
        <f>IFERROR(__xludf.DUMMYFUNCTION("""COMPUTED_VALUE"""),"s")</f>
        <v>s</v>
      </c>
      <c r="AQ137" s="2" t="str">
        <f>IFERROR(__xludf.DUMMYFUNCTION("""COMPUTED_VALUE"""),"J")</f>
        <v>J</v>
      </c>
      <c r="AR137" s="2" t="str">
        <f>IFERROR(__xludf.DUMMYFUNCTION("""COMPUTED_VALUE"""),"q")</f>
        <v>q</v>
      </c>
    </row>
    <row r="138">
      <c r="A138" s="2" t="str">
        <f>IFERROR(__xludf.DUMMYFUNCTION("SPLIT(REGEXREPLACE(REGEXREPLACE(Sheet1!A138&amp;"""",""(?s)(.{1})"",""$1""&amp;CHAR(127)),""'"",""''""),CHAR(127))"),"G")</f>
        <v>G</v>
      </c>
      <c r="B138" s="2" t="str">
        <f>IFERROR(__xludf.DUMMYFUNCTION("""COMPUTED_VALUE"""),"m")</f>
        <v>m</v>
      </c>
      <c r="C138" s="2" t="str">
        <f>IFERROR(__xludf.DUMMYFUNCTION("""COMPUTED_VALUE"""),"H")</f>
        <v>H</v>
      </c>
      <c r="D138" s="2" t="str">
        <f>IFERROR(__xludf.DUMMYFUNCTION("""COMPUTED_VALUE"""),"j")</f>
        <v>j</v>
      </c>
      <c r="E138" s="2" t="str">
        <f>IFERROR(__xludf.DUMMYFUNCTION("""COMPUTED_VALUE"""),"j")</f>
        <v>j</v>
      </c>
      <c r="F138" s="2" t="str">
        <f>IFERROR(__xludf.DUMMYFUNCTION("""COMPUTED_VALUE"""),"R")</f>
        <v>R</v>
      </c>
      <c r="G138" s="2" t="str">
        <f>IFERROR(__xludf.DUMMYFUNCTION("""COMPUTED_VALUE"""),"w")</f>
        <v>w</v>
      </c>
      <c r="H138" s="2" t="str">
        <f>IFERROR(__xludf.DUMMYFUNCTION("""COMPUTED_VALUE"""),"v")</f>
        <v>v</v>
      </c>
      <c r="I138" s="2" t="str">
        <f>IFERROR(__xludf.DUMMYFUNCTION("""COMPUTED_VALUE"""),"H")</f>
        <v>H</v>
      </c>
      <c r="J138" s="2" t="str">
        <f>IFERROR(__xludf.DUMMYFUNCTION("""COMPUTED_VALUE"""),"S")</f>
        <v>S</v>
      </c>
      <c r="K138" s="2" t="str">
        <f>IFERROR(__xludf.DUMMYFUNCTION("""COMPUTED_VALUE"""),"j")</f>
        <v>j</v>
      </c>
      <c r="L138" s="2" t="str">
        <f>IFERROR(__xludf.DUMMYFUNCTION("""COMPUTED_VALUE"""),"H")</f>
        <v>H</v>
      </c>
      <c r="M138" s="2" t="str">
        <f>IFERROR(__xludf.DUMMYFUNCTION("""COMPUTED_VALUE"""),"T")</f>
        <v>T</v>
      </c>
      <c r="N138" s="2" t="str">
        <f>IFERROR(__xludf.DUMMYFUNCTION("""COMPUTED_VALUE"""),"R")</f>
        <v>R</v>
      </c>
      <c r="O138" s="2" t="str">
        <f>IFERROR(__xludf.DUMMYFUNCTION("""COMPUTED_VALUE"""),"j")</f>
        <v>j</v>
      </c>
      <c r="P138" s="2" t="str">
        <f>IFERROR(__xludf.DUMMYFUNCTION("""COMPUTED_VALUE"""),"r")</f>
        <v>r</v>
      </c>
      <c r="Q138" s="2" t="str">
        <f>IFERROR(__xludf.DUMMYFUNCTION("""COMPUTED_VALUE"""),"l")</f>
        <v>l</v>
      </c>
      <c r="R138" s="2" t="str">
        <f>IFERROR(__xludf.DUMMYFUNCTION("""COMPUTED_VALUE"""),"Z")</f>
        <v>Z</v>
      </c>
      <c r="S138" s="2" t="str">
        <f>IFERROR(__xludf.DUMMYFUNCTION("""COMPUTED_VALUE"""),"r")</f>
        <v>r</v>
      </c>
      <c r="T138" s="2" t="str">
        <f>IFERROR(__xludf.DUMMYFUNCTION("""COMPUTED_VALUE"""),"N")</f>
        <v>N</v>
      </c>
      <c r="U138" s="2" t="str">
        <f>IFERROR(__xludf.DUMMYFUNCTION("""COMPUTED_VALUE"""),"M")</f>
        <v>M</v>
      </c>
      <c r="V138" s="2" t="str">
        <f>IFERROR(__xludf.DUMMYFUNCTION("""COMPUTED_VALUE"""),"z")</f>
        <v>z</v>
      </c>
      <c r="W138" s="2" t="str">
        <f>IFERROR(__xludf.DUMMYFUNCTION("""COMPUTED_VALUE"""),"V")</f>
        <v>V</v>
      </c>
      <c r="X138" s="2" t="str">
        <f>IFERROR(__xludf.DUMMYFUNCTION("""COMPUTED_VALUE"""),"M")</f>
        <v>M</v>
      </c>
      <c r="Y138" s="2" t="str">
        <f>IFERROR(__xludf.DUMMYFUNCTION("""COMPUTED_VALUE"""),"h")</f>
        <v>h</v>
      </c>
      <c r="Z138" s="2" t="str">
        <f>IFERROR(__xludf.DUMMYFUNCTION("""COMPUTED_VALUE"""),"V")</f>
        <v>V</v>
      </c>
      <c r="AA138" s="2" t="str">
        <f>IFERROR(__xludf.DUMMYFUNCTION("""COMPUTED_VALUE"""),"r")</f>
        <v>r</v>
      </c>
      <c r="AB138" s="2" t="str">
        <f>IFERROR(__xludf.DUMMYFUNCTION("""COMPUTED_VALUE"""),"m")</f>
        <v>m</v>
      </c>
      <c r="AC138" s="2" t="str">
        <f>IFERROR(__xludf.DUMMYFUNCTION("""COMPUTED_VALUE"""),"V")</f>
        <v>V</v>
      </c>
      <c r="AD138" s="2" t="str">
        <f>IFERROR(__xludf.DUMMYFUNCTION("""COMPUTED_VALUE"""),"W")</f>
        <v>W</v>
      </c>
    </row>
    <row r="139">
      <c r="A139" s="2" t="str">
        <f>IFERROR(__xludf.DUMMYFUNCTION("SPLIT(REGEXREPLACE(REGEXREPLACE(Sheet1!A139&amp;"""",""(?s)(.{1})"",""$1""&amp;CHAR(127)),""'"",""''""),CHAR(127))"),"g")</f>
        <v>g</v>
      </c>
      <c r="B139" s="2" t="str">
        <f>IFERROR(__xludf.DUMMYFUNCTION("""COMPUTED_VALUE"""),"d")</f>
        <v>d</v>
      </c>
      <c r="C139" s="2" t="str">
        <f>IFERROR(__xludf.DUMMYFUNCTION("""COMPUTED_VALUE"""),"t")</f>
        <v>t</v>
      </c>
      <c r="D139" s="2" t="str">
        <f>IFERROR(__xludf.DUMMYFUNCTION("""COMPUTED_VALUE"""),"F")</f>
        <v>F</v>
      </c>
      <c r="E139" s="2" t="str">
        <f>IFERROR(__xludf.DUMMYFUNCTION("""COMPUTED_VALUE"""),"t")</f>
        <v>t</v>
      </c>
      <c r="F139" s="2" t="str">
        <f>IFERROR(__xludf.DUMMYFUNCTION("""COMPUTED_VALUE"""),"g")</f>
        <v>g</v>
      </c>
      <c r="G139" s="2" t="str">
        <f>IFERROR(__xludf.DUMMYFUNCTION("""COMPUTED_VALUE"""),"S")</f>
        <v>S</v>
      </c>
      <c r="H139" s="2" t="str">
        <f>IFERROR(__xludf.DUMMYFUNCTION("""COMPUTED_VALUE"""),"t")</f>
        <v>t</v>
      </c>
      <c r="I139" s="2" t="str">
        <f>IFERROR(__xludf.DUMMYFUNCTION("""COMPUTED_VALUE"""),"S")</f>
        <v>S</v>
      </c>
      <c r="J139" s="2" t="str">
        <f>IFERROR(__xludf.DUMMYFUNCTION("""COMPUTED_VALUE"""),"b")</f>
        <v>b</v>
      </c>
      <c r="K139" s="2" t="str">
        <f>IFERROR(__xludf.DUMMYFUNCTION("""COMPUTED_VALUE"""),"H")</f>
        <v>H</v>
      </c>
      <c r="L139" s="2" t="str">
        <f>IFERROR(__xludf.DUMMYFUNCTION("""COMPUTED_VALUE"""),"C")</f>
        <v>C</v>
      </c>
      <c r="M139" s="2" t="str">
        <f>IFERROR(__xludf.DUMMYFUNCTION("""COMPUTED_VALUE"""),"b")</f>
        <v>b</v>
      </c>
      <c r="N139" s="2" t="str">
        <f>IFERROR(__xludf.DUMMYFUNCTION("""COMPUTED_VALUE"""),"H")</f>
        <v>H</v>
      </c>
      <c r="O139" s="2" t="str">
        <f>IFERROR(__xludf.DUMMYFUNCTION("""COMPUTED_VALUE"""),"M")</f>
        <v>M</v>
      </c>
      <c r="P139" s="2" t="str">
        <f>IFERROR(__xludf.DUMMYFUNCTION("""COMPUTED_VALUE"""),"P")</f>
        <v>P</v>
      </c>
      <c r="Q139" s="2" t="str">
        <f>IFERROR(__xludf.DUMMYFUNCTION("""COMPUTED_VALUE"""),"Z")</f>
        <v>Z</v>
      </c>
      <c r="R139" s="2" t="str">
        <f>IFERROR(__xludf.DUMMYFUNCTION("""COMPUTED_VALUE"""),"r")</f>
        <v>r</v>
      </c>
      <c r="S139" s="2" t="str">
        <f>IFERROR(__xludf.DUMMYFUNCTION("""COMPUTED_VALUE"""),"F")</f>
        <v>F</v>
      </c>
      <c r="T139" s="2" t="str">
        <f>IFERROR(__xludf.DUMMYFUNCTION("""COMPUTED_VALUE"""),"L")</f>
        <v>L</v>
      </c>
      <c r="U139" s="2" t="str">
        <f>IFERROR(__xludf.DUMMYFUNCTION("""COMPUTED_VALUE"""),"P")</f>
        <v>P</v>
      </c>
      <c r="V139" s="2" t="str">
        <f>IFERROR(__xludf.DUMMYFUNCTION("""COMPUTED_VALUE"""),"L")</f>
        <v>L</v>
      </c>
      <c r="W139" s="2" t="str">
        <f>IFERROR(__xludf.DUMMYFUNCTION("""COMPUTED_VALUE"""),"r")</f>
        <v>r</v>
      </c>
      <c r="X139" s="2" t="str">
        <f>IFERROR(__xludf.DUMMYFUNCTION("""COMPUTED_VALUE"""),"V")</f>
        <v>V</v>
      </c>
      <c r="Y139" s="2" t="str">
        <f>IFERROR(__xludf.DUMMYFUNCTION("""COMPUTED_VALUE"""),"l")</f>
        <v>l</v>
      </c>
      <c r="Z139" s="2" t="str">
        <f>IFERROR(__xludf.DUMMYFUNCTION("""COMPUTED_VALUE"""),"r")</f>
        <v>r</v>
      </c>
      <c r="AA139" s="2" t="str">
        <f>IFERROR(__xludf.DUMMYFUNCTION("""COMPUTED_VALUE"""),"V")</f>
        <v>V</v>
      </c>
      <c r="AB139" s="2" t="str">
        <f>IFERROR(__xludf.DUMMYFUNCTION("""COMPUTED_VALUE"""),"Z")</f>
        <v>Z</v>
      </c>
      <c r="AC139" s="2" t="str">
        <f>IFERROR(__xludf.DUMMYFUNCTION("""COMPUTED_VALUE"""),"r")</f>
        <v>r</v>
      </c>
      <c r="AD139" s="2" t="str">
        <f>IFERROR(__xludf.DUMMYFUNCTION("""COMPUTED_VALUE"""),"P")</f>
        <v>P</v>
      </c>
    </row>
    <row r="140">
      <c r="A140" s="2" t="str">
        <f>IFERROR(__xludf.DUMMYFUNCTION("SPLIT(REGEXREPLACE(REGEXREPLACE(Sheet1!A140&amp;"""",""(?s)(.{1})"",""$1""&amp;CHAR(127)),""'"",""''""),CHAR(127))"),"h")</f>
        <v>h</v>
      </c>
      <c r="B140" s="2" t="str">
        <f>IFERROR(__xludf.DUMMYFUNCTION("""COMPUTED_VALUE"""),"Q")</f>
        <v>Q</v>
      </c>
      <c r="C140" s="2" t="str">
        <f>IFERROR(__xludf.DUMMYFUNCTION("""COMPUTED_VALUE"""),"n")</f>
        <v>n</v>
      </c>
      <c r="D140" s="2" t="str">
        <f>IFERROR(__xludf.DUMMYFUNCTION("""COMPUTED_VALUE"""),"j")</f>
        <v>j</v>
      </c>
      <c r="E140" s="2" t="str">
        <f>IFERROR(__xludf.DUMMYFUNCTION("""COMPUTED_VALUE"""),"M")</f>
        <v>M</v>
      </c>
      <c r="F140" s="2" t="str">
        <f>IFERROR(__xludf.DUMMYFUNCTION("""COMPUTED_VALUE"""),"G")</f>
        <v>G</v>
      </c>
      <c r="G140" s="2" t="str">
        <f>IFERROR(__xludf.DUMMYFUNCTION("""COMPUTED_VALUE"""),"f")</f>
        <v>f</v>
      </c>
      <c r="H140" s="2" t="str">
        <f>IFERROR(__xludf.DUMMYFUNCTION("""COMPUTED_VALUE"""),"D")</f>
        <v>D</v>
      </c>
      <c r="I140" s="2" t="str">
        <f>IFERROR(__xludf.DUMMYFUNCTION("""COMPUTED_VALUE"""),"q")</f>
        <v>q</v>
      </c>
      <c r="J140" s="2" t="str">
        <f>IFERROR(__xludf.DUMMYFUNCTION("""COMPUTED_VALUE"""),"T")</f>
        <v>T</v>
      </c>
      <c r="K140" s="2" t="str">
        <f>IFERROR(__xludf.DUMMYFUNCTION("""COMPUTED_VALUE"""),"v")</f>
        <v>v</v>
      </c>
      <c r="L140" s="2" t="str">
        <f>IFERROR(__xludf.DUMMYFUNCTION("""COMPUTED_VALUE"""),"z")</f>
        <v>z</v>
      </c>
      <c r="M140" s="2" t="str">
        <f>IFERROR(__xludf.DUMMYFUNCTION("""COMPUTED_VALUE"""),"v")</f>
        <v>v</v>
      </c>
      <c r="N140" s="2" t="str">
        <f>IFERROR(__xludf.DUMMYFUNCTION("""COMPUTED_VALUE"""),"p")</f>
        <v>p</v>
      </c>
      <c r="O140" s="2" t="str">
        <f>IFERROR(__xludf.DUMMYFUNCTION("""COMPUTED_VALUE"""),"B")</f>
        <v>B</v>
      </c>
      <c r="P140" s="2" t="str">
        <f>IFERROR(__xludf.DUMMYFUNCTION("""COMPUTED_VALUE"""),"j")</f>
        <v>j</v>
      </c>
      <c r="Q140" s="2" t="str">
        <f>IFERROR(__xludf.DUMMYFUNCTION("""COMPUTED_VALUE"""),"V")</f>
        <v>V</v>
      </c>
      <c r="R140" s="2" t="str">
        <f>IFERROR(__xludf.DUMMYFUNCTION("""COMPUTED_VALUE"""),"V")</f>
        <v>V</v>
      </c>
      <c r="S140" s="2" t="str">
        <f>IFERROR(__xludf.DUMMYFUNCTION("""COMPUTED_VALUE"""),"j")</f>
        <v>j</v>
      </c>
      <c r="T140" s="2" t="str">
        <f>IFERROR(__xludf.DUMMYFUNCTION("""COMPUTED_VALUE"""),"P")</f>
        <v>P</v>
      </c>
      <c r="U140" s="2" t="str">
        <f>IFERROR(__xludf.DUMMYFUNCTION("""COMPUTED_VALUE"""),"R")</f>
        <v>R</v>
      </c>
      <c r="V140" s="2" t="str">
        <f>IFERROR(__xludf.DUMMYFUNCTION("""COMPUTED_VALUE"""),"L")</f>
        <v>L</v>
      </c>
      <c r="W140" s="2" t="str">
        <f>IFERROR(__xludf.DUMMYFUNCTION("""COMPUTED_VALUE"""),"R")</f>
        <v>R</v>
      </c>
      <c r="X140" s="2" t="str">
        <f>IFERROR(__xludf.DUMMYFUNCTION("""COMPUTED_VALUE"""),"R")</f>
        <v>R</v>
      </c>
      <c r="Y140" s="2" t="str">
        <f>IFERROR(__xludf.DUMMYFUNCTION("""COMPUTED_VALUE"""),"j")</f>
        <v>j</v>
      </c>
      <c r="Z140" s="2" t="str">
        <f>IFERROR(__xludf.DUMMYFUNCTION("""COMPUTED_VALUE"""),"J")</f>
        <v>J</v>
      </c>
    </row>
    <row r="141">
      <c r="A141" s="2" t="str">
        <f>IFERROR(__xludf.DUMMYFUNCTION("SPLIT(REGEXREPLACE(REGEXREPLACE(Sheet1!A141&amp;"""",""(?s)(.{1})"",""$1""&amp;CHAR(127)),""'"",""''""),CHAR(127))"),"Q")</f>
        <v>Q</v>
      </c>
      <c r="B141" s="2" t="str">
        <f>IFERROR(__xludf.DUMMYFUNCTION("""COMPUTED_VALUE"""),"m")</f>
        <v>m</v>
      </c>
      <c r="C141" s="2" t="str">
        <f>IFERROR(__xludf.DUMMYFUNCTION("""COMPUTED_VALUE"""),"s")</f>
        <v>s</v>
      </c>
      <c r="D141" s="2" t="str">
        <f>IFERROR(__xludf.DUMMYFUNCTION("""COMPUTED_VALUE"""),"Q")</f>
        <v>Q</v>
      </c>
      <c r="E141" s="2" t="str">
        <f>IFERROR(__xludf.DUMMYFUNCTION("""COMPUTED_VALUE"""),"m")</f>
        <v>m</v>
      </c>
      <c r="F141" s="2" t="str">
        <f>IFERROR(__xludf.DUMMYFUNCTION("""COMPUTED_VALUE"""),"h")</f>
        <v>h</v>
      </c>
      <c r="G141" s="2" t="str">
        <f>IFERROR(__xludf.DUMMYFUNCTION("""COMPUTED_VALUE"""),"v")</f>
        <v>v</v>
      </c>
      <c r="H141" s="2" t="str">
        <f>IFERROR(__xludf.DUMMYFUNCTION("""COMPUTED_VALUE"""),"v")</f>
        <v>v</v>
      </c>
      <c r="I141" s="2" t="str">
        <f>IFERROR(__xludf.DUMMYFUNCTION("""COMPUTED_VALUE"""),"M")</f>
        <v>M</v>
      </c>
      <c r="J141" s="2" t="str">
        <f>IFERROR(__xludf.DUMMYFUNCTION("""COMPUTED_VALUE"""),"t")</f>
        <v>t</v>
      </c>
      <c r="K141" s="2" t="str">
        <f>IFERROR(__xludf.DUMMYFUNCTION("""COMPUTED_VALUE"""),"s")</f>
        <v>s</v>
      </c>
      <c r="L141" s="2" t="str">
        <f>IFERROR(__xludf.DUMMYFUNCTION("""COMPUTED_VALUE"""),"s")</f>
        <v>s</v>
      </c>
      <c r="M141" s="2" t="str">
        <f>IFERROR(__xludf.DUMMYFUNCTION("""COMPUTED_VALUE"""),"H")</f>
        <v>H</v>
      </c>
      <c r="N141" s="2" t="str">
        <f>IFERROR(__xludf.DUMMYFUNCTION("""COMPUTED_VALUE"""),"t")</f>
        <v>t</v>
      </c>
      <c r="O141" s="2" t="str">
        <f>IFERROR(__xludf.DUMMYFUNCTION("""COMPUTED_VALUE"""),"W")</f>
        <v>W</v>
      </c>
      <c r="P141" s="2" t="str">
        <f>IFERROR(__xludf.DUMMYFUNCTION("""COMPUTED_VALUE"""),"w")</f>
        <v>w</v>
      </c>
    </row>
    <row r="142">
      <c r="A142" s="2" t="str">
        <f>IFERROR(__xludf.DUMMYFUNCTION("SPLIT(REGEXREPLACE(REGEXREPLACE(Sheet1!A142&amp;"""",""(?s)(.{1})"",""$1""&amp;CHAR(127)),""'"",""''""),CHAR(127))"),"R")</f>
        <v>R</v>
      </c>
      <c r="B142" s="2" t="str">
        <f>IFERROR(__xludf.DUMMYFUNCTION("""COMPUTED_VALUE"""),"N")</f>
        <v>N</v>
      </c>
      <c r="C142" s="2" t="str">
        <f>IFERROR(__xludf.DUMMYFUNCTION("""COMPUTED_VALUE"""),"j")</f>
        <v>j</v>
      </c>
      <c r="D142" s="2" t="str">
        <f>IFERROR(__xludf.DUMMYFUNCTION("""COMPUTED_VALUE"""),"T")</f>
        <v>T</v>
      </c>
      <c r="E142" s="2" t="str">
        <f>IFERROR(__xludf.DUMMYFUNCTION("""COMPUTED_VALUE"""),"G")</f>
        <v>G</v>
      </c>
      <c r="F142" s="2" t="str">
        <f>IFERROR(__xludf.DUMMYFUNCTION("""COMPUTED_VALUE"""),"S")</f>
        <v>S</v>
      </c>
      <c r="G142" s="2" t="str">
        <f>IFERROR(__xludf.DUMMYFUNCTION("""COMPUTED_VALUE"""),"C")</f>
        <v>C</v>
      </c>
      <c r="H142" s="2" t="str">
        <f>IFERROR(__xludf.DUMMYFUNCTION("""COMPUTED_VALUE"""),"L")</f>
        <v>L</v>
      </c>
      <c r="I142" s="2" t="str">
        <f>IFERROR(__xludf.DUMMYFUNCTION("""COMPUTED_VALUE"""),"J")</f>
        <v>J</v>
      </c>
      <c r="J142" s="2" t="str">
        <f>IFERROR(__xludf.DUMMYFUNCTION("""COMPUTED_VALUE"""),"C")</f>
        <v>C</v>
      </c>
      <c r="K142" s="2" t="str">
        <f>IFERROR(__xludf.DUMMYFUNCTION("""COMPUTED_VALUE"""),"G")</f>
        <v>G</v>
      </c>
      <c r="L142" s="2" t="str">
        <f>IFERROR(__xludf.DUMMYFUNCTION("""COMPUTED_VALUE"""),"d")</f>
        <v>d</v>
      </c>
      <c r="M142" s="2" t="str">
        <f>IFERROR(__xludf.DUMMYFUNCTION("""COMPUTED_VALUE"""),"R")</f>
        <v>R</v>
      </c>
      <c r="N142" s="2" t="str">
        <f>IFERROR(__xludf.DUMMYFUNCTION("""COMPUTED_VALUE"""),"q")</f>
        <v>q</v>
      </c>
      <c r="O142" s="2" t="str">
        <f>IFERROR(__xludf.DUMMYFUNCTION("""COMPUTED_VALUE"""),"M")</f>
        <v>M</v>
      </c>
      <c r="P142" s="2" t="str">
        <f>IFERROR(__xludf.DUMMYFUNCTION("""COMPUTED_VALUE"""),"R")</f>
        <v>R</v>
      </c>
      <c r="Q142" s="2" t="str">
        <f>IFERROR(__xludf.DUMMYFUNCTION("""COMPUTED_VALUE"""),"F")</f>
        <v>F</v>
      </c>
      <c r="R142" s="2" t="str">
        <f>IFERROR(__xludf.DUMMYFUNCTION("""COMPUTED_VALUE"""),"v")</f>
        <v>v</v>
      </c>
      <c r="S142" s="2" t="str">
        <f>IFERROR(__xludf.DUMMYFUNCTION("""COMPUTED_VALUE"""),"M")</f>
        <v>M</v>
      </c>
      <c r="T142" s="2" t="str">
        <f>IFERROR(__xludf.DUMMYFUNCTION("""COMPUTED_VALUE"""),"r")</f>
        <v>r</v>
      </c>
      <c r="U142" s="2" t="str">
        <f>IFERROR(__xludf.DUMMYFUNCTION("""COMPUTED_VALUE"""),"f")</f>
        <v>f</v>
      </c>
      <c r="V142" s="2" t="str">
        <f>IFERROR(__xludf.DUMMYFUNCTION("""COMPUTED_VALUE"""),"z")</f>
        <v>z</v>
      </c>
      <c r="W142" s="2" t="str">
        <f>IFERROR(__xludf.DUMMYFUNCTION("""COMPUTED_VALUE"""),"M")</f>
        <v>M</v>
      </c>
      <c r="X142" s="2" t="str">
        <f>IFERROR(__xludf.DUMMYFUNCTION("""COMPUTED_VALUE"""),"v")</f>
        <v>v</v>
      </c>
      <c r="Y142" s="2" t="str">
        <f>IFERROR(__xludf.DUMMYFUNCTION("""COMPUTED_VALUE"""),"z")</f>
        <v>z</v>
      </c>
      <c r="Z142" s="2" t="str">
        <f>IFERROR(__xludf.DUMMYFUNCTION("""COMPUTED_VALUE"""),"z")</f>
        <v>z</v>
      </c>
    </row>
    <row r="143">
      <c r="A143" s="2" t="str">
        <f>IFERROR(__xludf.DUMMYFUNCTION("SPLIT(REGEXREPLACE(REGEXREPLACE(Sheet1!A143&amp;"""",""(?s)(.{1})"",""$1""&amp;CHAR(127)),""'"",""''""),CHAR(127))"),"Z")</f>
        <v>Z</v>
      </c>
      <c r="B143" s="2" t="str">
        <f>IFERROR(__xludf.DUMMYFUNCTION("""COMPUTED_VALUE"""),"p")</f>
        <v>p</v>
      </c>
      <c r="C143" s="2" t="str">
        <f>IFERROR(__xludf.DUMMYFUNCTION("""COMPUTED_VALUE"""),"c")</f>
        <v>c</v>
      </c>
      <c r="D143" s="2" t="str">
        <f>IFERROR(__xludf.DUMMYFUNCTION("""COMPUTED_VALUE"""),"W")</f>
        <v>W</v>
      </c>
      <c r="E143" s="2" t="str">
        <f>IFERROR(__xludf.DUMMYFUNCTION("""COMPUTED_VALUE"""),"c")</f>
        <v>c</v>
      </c>
      <c r="F143" s="2" t="str">
        <f>IFERROR(__xludf.DUMMYFUNCTION("""COMPUTED_VALUE"""),"V")</f>
        <v>V</v>
      </c>
      <c r="G143" s="2" t="str">
        <f>IFERROR(__xludf.DUMMYFUNCTION("""COMPUTED_VALUE"""),"D")</f>
        <v>D</v>
      </c>
      <c r="H143" s="2" t="str">
        <f>IFERROR(__xludf.DUMMYFUNCTION("""COMPUTED_VALUE"""),"p")</f>
        <v>p</v>
      </c>
      <c r="I143" s="2" t="str">
        <f>IFERROR(__xludf.DUMMYFUNCTION("""COMPUTED_VALUE"""),"W")</f>
        <v>W</v>
      </c>
      <c r="J143" s="2" t="str">
        <f>IFERROR(__xludf.DUMMYFUNCTION("""COMPUTED_VALUE"""),"B")</f>
        <v>B</v>
      </c>
      <c r="K143" s="2" t="str">
        <f>IFERROR(__xludf.DUMMYFUNCTION("""COMPUTED_VALUE"""),"m")</f>
        <v>m</v>
      </c>
      <c r="L143" s="2" t="str">
        <f>IFERROR(__xludf.DUMMYFUNCTION("""COMPUTED_VALUE"""),"W")</f>
        <v>W</v>
      </c>
      <c r="M143" s="2" t="str">
        <f>IFERROR(__xludf.DUMMYFUNCTION("""COMPUTED_VALUE"""),"Q")</f>
        <v>Q</v>
      </c>
      <c r="N143" s="2" t="str">
        <f>IFERROR(__xludf.DUMMYFUNCTION("""COMPUTED_VALUE"""),"M")</f>
        <v>M</v>
      </c>
      <c r="O143" s="2" t="str">
        <f>IFERROR(__xludf.DUMMYFUNCTION("""COMPUTED_VALUE"""),"Z")</f>
        <v>Z</v>
      </c>
      <c r="P143" s="2" t="str">
        <f>IFERROR(__xludf.DUMMYFUNCTION("""COMPUTED_VALUE"""),"Z")</f>
        <v>Z</v>
      </c>
      <c r="Q143" s="2" t="str">
        <f>IFERROR(__xludf.DUMMYFUNCTION("""COMPUTED_VALUE"""),"p")</f>
        <v>p</v>
      </c>
      <c r="R143" s="2" t="str">
        <f>IFERROR(__xludf.DUMMYFUNCTION("""COMPUTED_VALUE"""),"Z")</f>
        <v>Z</v>
      </c>
      <c r="S143" s="2" t="str">
        <f>IFERROR(__xludf.DUMMYFUNCTION("""COMPUTED_VALUE"""),"D")</f>
        <v>D</v>
      </c>
      <c r="T143" s="2" t="str">
        <f>IFERROR(__xludf.DUMMYFUNCTION("""COMPUTED_VALUE"""),"p")</f>
        <v>p</v>
      </c>
      <c r="U143" s="2" t="str">
        <f>IFERROR(__xludf.DUMMYFUNCTION("""COMPUTED_VALUE"""),"w")</f>
        <v>w</v>
      </c>
      <c r="V143" s="2" t="str">
        <f>IFERROR(__xludf.DUMMYFUNCTION("""COMPUTED_VALUE"""),"B")</f>
        <v>B</v>
      </c>
      <c r="W143" s="2" t="str">
        <f>IFERROR(__xludf.DUMMYFUNCTION("""COMPUTED_VALUE"""),"c")</f>
        <v>c</v>
      </c>
      <c r="X143" s="2" t="str">
        <f>IFERROR(__xludf.DUMMYFUNCTION("""COMPUTED_VALUE"""),"z")</f>
        <v>z</v>
      </c>
      <c r="Y143" s="2" t="str">
        <f>IFERROR(__xludf.DUMMYFUNCTION("""COMPUTED_VALUE"""),"n")</f>
        <v>n</v>
      </c>
      <c r="Z143" s="2" t="str">
        <f>IFERROR(__xludf.DUMMYFUNCTION("""COMPUTED_VALUE"""),"r")</f>
        <v>r</v>
      </c>
      <c r="AA143" s="2" t="str">
        <f>IFERROR(__xludf.DUMMYFUNCTION("""COMPUTED_VALUE"""),"s")</f>
        <v>s</v>
      </c>
      <c r="AB143" s="2" t="str">
        <f>IFERROR(__xludf.DUMMYFUNCTION("""COMPUTED_VALUE"""),"h")</f>
        <v>h</v>
      </c>
      <c r="AC143" s="2" t="str">
        <f>IFERROR(__xludf.DUMMYFUNCTION("""COMPUTED_VALUE"""),"t")</f>
        <v>t</v>
      </c>
      <c r="AD143" s="2" t="str">
        <f>IFERROR(__xludf.DUMMYFUNCTION("""COMPUTED_VALUE"""),"n")</f>
        <v>n</v>
      </c>
      <c r="AE143" s="2" t="str">
        <f>IFERROR(__xludf.DUMMYFUNCTION("""COMPUTED_VALUE"""),"t")</f>
        <v>t</v>
      </c>
      <c r="AF143" s="2" t="str">
        <f>IFERROR(__xludf.DUMMYFUNCTION("""COMPUTED_VALUE"""),"v")</f>
        <v>v</v>
      </c>
      <c r="AG143" s="2" t="str">
        <f>IFERROR(__xludf.DUMMYFUNCTION("""COMPUTED_VALUE"""),"f")</f>
        <v>f</v>
      </c>
      <c r="AH143" s="2" t="str">
        <f>IFERROR(__xludf.DUMMYFUNCTION("""COMPUTED_VALUE"""),"v")</f>
        <v>v</v>
      </c>
      <c r="AI143" s="2" t="str">
        <f>IFERROR(__xludf.DUMMYFUNCTION("""COMPUTED_VALUE"""),"h")</f>
        <v>h</v>
      </c>
      <c r="AJ143" s="2" t="str">
        <f>IFERROR(__xludf.DUMMYFUNCTION("""COMPUTED_VALUE"""),"f")</f>
        <v>f</v>
      </c>
      <c r="AK143" s="2" t="str">
        <f>IFERROR(__xludf.DUMMYFUNCTION("""COMPUTED_VALUE"""),"F")</f>
        <v>F</v>
      </c>
      <c r="AL143" s="2" t="str">
        <f>IFERROR(__xludf.DUMMYFUNCTION("""COMPUTED_VALUE"""),"t")</f>
        <v>t</v>
      </c>
      <c r="AM143" s="2" t="str">
        <f>IFERROR(__xludf.DUMMYFUNCTION("""COMPUTED_VALUE"""),"z")</f>
        <v>z</v>
      </c>
      <c r="AN143" s="2" t="str">
        <f>IFERROR(__xludf.DUMMYFUNCTION("""COMPUTED_VALUE"""),"m")</f>
        <v>m</v>
      </c>
      <c r="AO143" s="2" t="str">
        <f>IFERROR(__xludf.DUMMYFUNCTION("""COMPUTED_VALUE"""),"v")</f>
        <v>v</v>
      </c>
      <c r="AP143" s="2" t="str">
        <f>IFERROR(__xludf.DUMMYFUNCTION("""COMPUTED_VALUE"""),"n")</f>
        <v>n</v>
      </c>
      <c r="AQ143" s="2" t="str">
        <f>IFERROR(__xludf.DUMMYFUNCTION("""COMPUTED_VALUE"""),"z")</f>
        <v>z</v>
      </c>
      <c r="AR143" s="2" t="str">
        <f>IFERROR(__xludf.DUMMYFUNCTION("""COMPUTED_VALUE"""),"v")</f>
        <v>v</v>
      </c>
      <c r="AS143" s="2" t="str">
        <f>IFERROR(__xludf.DUMMYFUNCTION("""COMPUTED_VALUE"""),"h")</f>
        <v>h</v>
      </c>
      <c r="AT143" s="2" t="str">
        <f>IFERROR(__xludf.DUMMYFUNCTION("""COMPUTED_VALUE"""),"f")</f>
        <v>f</v>
      </c>
    </row>
    <row r="144">
      <c r="A144" s="2" t="str">
        <f>IFERROR(__xludf.DUMMYFUNCTION("SPLIT(REGEXREPLACE(REGEXREPLACE(Sheet1!A144&amp;"""",""(?s)(.{1})"",""$1""&amp;CHAR(127)),""'"",""''""),CHAR(127))"),"W")</f>
        <v>W</v>
      </c>
      <c r="B144" s="2" t="str">
        <f>IFERROR(__xludf.DUMMYFUNCTION("""COMPUTED_VALUE"""),"H")</f>
        <v>H</v>
      </c>
      <c r="C144" s="2" t="str">
        <f>IFERROR(__xludf.DUMMYFUNCTION("""COMPUTED_VALUE"""),"H")</f>
        <v>H</v>
      </c>
      <c r="D144" s="2" t="str">
        <f>IFERROR(__xludf.DUMMYFUNCTION("""COMPUTED_VALUE"""),"H")</f>
        <v>H</v>
      </c>
      <c r="E144" s="2" t="str">
        <f>IFERROR(__xludf.DUMMYFUNCTION("""COMPUTED_VALUE"""),"c")</f>
        <v>c</v>
      </c>
      <c r="F144" s="2" t="str">
        <f>IFERROR(__xludf.DUMMYFUNCTION("""COMPUTED_VALUE"""),"V")</f>
        <v>V</v>
      </c>
      <c r="G144" s="2" t="str">
        <f>IFERROR(__xludf.DUMMYFUNCTION("""COMPUTED_VALUE"""),"W")</f>
        <v>W</v>
      </c>
      <c r="H144" s="2" t="str">
        <f>IFERROR(__xludf.DUMMYFUNCTION("""COMPUTED_VALUE"""),"g")</f>
        <v>g</v>
      </c>
      <c r="I144" s="2" t="str">
        <f>IFERROR(__xludf.DUMMYFUNCTION("""COMPUTED_VALUE"""),"Q")</f>
        <v>Q</v>
      </c>
      <c r="J144" s="2" t="str">
        <f>IFERROR(__xludf.DUMMYFUNCTION("""COMPUTED_VALUE"""),"V")</f>
        <v>V</v>
      </c>
      <c r="K144" s="2" t="str">
        <f>IFERROR(__xludf.DUMMYFUNCTION("""COMPUTED_VALUE"""),"C")</f>
        <v>C</v>
      </c>
      <c r="L144" s="2" t="str">
        <f>IFERROR(__xludf.DUMMYFUNCTION("""COMPUTED_VALUE"""),"b")</f>
        <v>b</v>
      </c>
      <c r="M144" s="2" t="str">
        <f>IFERROR(__xludf.DUMMYFUNCTION("""COMPUTED_VALUE"""),"C")</f>
        <v>C</v>
      </c>
      <c r="N144" s="2" t="str">
        <f>IFERROR(__xludf.DUMMYFUNCTION("""COMPUTED_VALUE"""),"l")</f>
        <v>l</v>
      </c>
      <c r="O144" s="2" t="str">
        <f>IFERROR(__xludf.DUMMYFUNCTION("""COMPUTED_VALUE"""),"l")</f>
        <v>l</v>
      </c>
      <c r="P144" s="2" t="str">
        <f>IFERROR(__xludf.DUMMYFUNCTION("""COMPUTED_VALUE"""),"b")</f>
        <v>b</v>
      </c>
      <c r="Q144" s="2" t="str">
        <f>IFERROR(__xludf.DUMMYFUNCTION("""COMPUTED_VALUE"""),"g")</f>
        <v>g</v>
      </c>
      <c r="R144" s="2" t="str">
        <f>IFERROR(__xludf.DUMMYFUNCTION("""COMPUTED_VALUE"""),"M")</f>
        <v>M</v>
      </c>
      <c r="S144" s="2" t="str">
        <f>IFERROR(__xludf.DUMMYFUNCTION("""COMPUTED_VALUE"""),"L")</f>
        <v>L</v>
      </c>
      <c r="T144" s="2" t="str">
        <f>IFERROR(__xludf.DUMMYFUNCTION("""COMPUTED_VALUE"""),"N")</f>
        <v>N</v>
      </c>
    </row>
    <row r="145">
      <c r="A145" s="2" t="str">
        <f>IFERROR(__xludf.DUMMYFUNCTION("SPLIT(REGEXREPLACE(REGEXREPLACE(Sheet1!A145&amp;"""",""(?s)(.{1})"",""$1""&amp;CHAR(127)),""'"",""''""),CHAR(127))"),"Z")</f>
        <v>Z</v>
      </c>
      <c r="B145" s="2" t="str">
        <f>IFERROR(__xludf.DUMMYFUNCTION("""COMPUTED_VALUE"""),"j")</f>
        <v>j</v>
      </c>
      <c r="C145" s="2" t="str">
        <f>IFERROR(__xludf.DUMMYFUNCTION("""COMPUTED_VALUE"""),"j")</f>
        <v>j</v>
      </c>
      <c r="D145" s="2" t="str">
        <f>IFERROR(__xludf.DUMMYFUNCTION("""COMPUTED_VALUE"""),"d")</f>
        <v>d</v>
      </c>
      <c r="E145" s="2" t="str">
        <f>IFERROR(__xludf.DUMMYFUNCTION("""COMPUTED_VALUE"""),"J")</f>
        <v>J</v>
      </c>
      <c r="F145" s="2" t="str">
        <f>IFERROR(__xludf.DUMMYFUNCTION("""COMPUTED_VALUE"""),"H")</f>
        <v>H</v>
      </c>
      <c r="G145" s="2" t="str">
        <f>IFERROR(__xludf.DUMMYFUNCTION("""COMPUTED_VALUE"""),"S")</f>
        <v>S</v>
      </c>
      <c r="H145" s="2" t="str">
        <f>IFERROR(__xludf.DUMMYFUNCTION("""COMPUTED_VALUE"""),"d")</f>
        <v>d</v>
      </c>
      <c r="I145" s="2" t="str">
        <f>IFERROR(__xludf.DUMMYFUNCTION("""COMPUTED_VALUE"""),"S")</f>
        <v>S</v>
      </c>
      <c r="J145" s="2" t="str">
        <f>IFERROR(__xludf.DUMMYFUNCTION("""COMPUTED_VALUE"""),"z")</f>
        <v>z</v>
      </c>
      <c r="K145" s="2" t="str">
        <f>IFERROR(__xludf.DUMMYFUNCTION("""COMPUTED_VALUE"""),"v")</f>
        <v>v</v>
      </c>
      <c r="L145" s="2" t="str">
        <f>IFERROR(__xludf.DUMMYFUNCTION("""COMPUTED_VALUE"""),"c")</f>
        <v>c</v>
      </c>
      <c r="M145" s="2" t="str">
        <f>IFERROR(__xludf.DUMMYFUNCTION("""COMPUTED_VALUE"""),"Z")</f>
        <v>Z</v>
      </c>
      <c r="N145" s="2" t="str">
        <f>IFERROR(__xludf.DUMMYFUNCTION("""COMPUTED_VALUE"""),"F")</f>
        <v>F</v>
      </c>
      <c r="O145" s="2" t="str">
        <f>IFERROR(__xludf.DUMMYFUNCTION("""COMPUTED_VALUE"""),"M")</f>
        <v>M</v>
      </c>
      <c r="P145" s="2" t="str">
        <f>IFERROR(__xludf.DUMMYFUNCTION("""COMPUTED_VALUE"""),"h")</f>
        <v>h</v>
      </c>
      <c r="Q145" s="2" t="str">
        <f>IFERROR(__xludf.DUMMYFUNCTION("""COMPUTED_VALUE"""),"h")</f>
        <v>h</v>
      </c>
      <c r="R145" s="2" t="str">
        <f>IFERROR(__xludf.DUMMYFUNCTION("""COMPUTED_VALUE"""),"h")</f>
        <v>h</v>
      </c>
      <c r="S145" s="2" t="str">
        <f>IFERROR(__xludf.DUMMYFUNCTION("""COMPUTED_VALUE"""),"D")</f>
        <v>D</v>
      </c>
      <c r="T145" s="2" t="str">
        <f>IFERROR(__xludf.DUMMYFUNCTION("""COMPUTED_VALUE"""),"q")</f>
        <v>q</v>
      </c>
      <c r="U145" s="2" t="str">
        <f>IFERROR(__xludf.DUMMYFUNCTION("""COMPUTED_VALUE"""),"D")</f>
        <v>D</v>
      </c>
      <c r="V145" s="2" t="str">
        <f>IFERROR(__xludf.DUMMYFUNCTION("""COMPUTED_VALUE"""),"H")</f>
        <v>H</v>
      </c>
      <c r="W145" s="2" t="str">
        <f>IFERROR(__xludf.DUMMYFUNCTION("""COMPUTED_VALUE"""),"t")</f>
        <v>t</v>
      </c>
      <c r="X145" s="2" t="str">
        <f>IFERROR(__xludf.DUMMYFUNCTION("""COMPUTED_VALUE"""),"t")</f>
        <v>t</v>
      </c>
      <c r="Y145" s="2" t="str">
        <f>IFERROR(__xludf.DUMMYFUNCTION("""COMPUTED_VALUE"""),"h")</f>
        <v>h</v>
      </c>
      <c r="Z145" s="2" t="str">
        <f>IFERROR(__xludf.DUMMYFUNCTION("""COMPUTED_VALUE"""),"w")</f>
        <v>w</v>
      </c>
    </row>
    <row r="146">
      <c r="A146" s="2" t="str">
        <f>IFERROR(__xludf.DUMMYFUNCTION("SPLIT(REGEXREPLACE(REGEXREPLACE(Sheet1!A146&amp;"""",""(?s)(.{1})"",""$1""&amp;CHAR(127)),""'"",""''""),CHAR(127))"),"r")</f>
        <v>r</v>
      </c>
      <c r="B146" s="2" t="str">
        <f>IFERROR(__xludf.DUMMYFUNCTION("""COMPUTED_VALUE"""),"N")</f>
        <v>N</v>
      </c>
      <c r="C146" s="2" t="str">
        <f>IFERROR(__xludf.DUMMYFUNCTION("""COMPUTED_VALUE"""),"T")</f>
        <v>T</v>
      </c>
      <c r="D146" s="2" t="str">
        <f>IFERROR(__xludf.DUMMYFUNCTION("""COMPUTED_VALUE"""),"l")</f>
        <v>l</v>
      </c>
      <c r="E146" s="2" t="str">
        <f>IFERROR(__xludf.DUMMYFUNCTION("""COMPUTED_VALUE"""),"N")</f>
        <v>N</v>
      </c>
      <c r="F146" s="2" t="str">
        <f>IFERROR(__xludf.DUMMYFUNCTION("""COMPUTED_VALUE"""),"q")</f>
        <v>q</v>
      </c>
      <c r="G146" s="2" t="str">
        <f>IFERROR(__xludf.DUMMYFUNCTION("""COMPUTED_VALUE"""),"V")</f>
        <v>V</v>
      </c>
      <c r="H146" s="2" t="str">
        <f>IFERROR(__xludf.DUMMYFUNCTION("""COMPUTED_VALUE"""),"W")</f>
        <v>W</v>
      </c>
      <c r="I146" s="2" t="str">
        <f>IFERROR(__xludf.DUMMYFUNCTION("""COMPUTED_VALUE"""),"T")</f>
        <v>T</v>
      </c>
      <c r="J146" s="2" t="str">
        <f>IFERROR(__xludf.DUMMYFUNCTION("""COMPUTED_VALUE"""),"m")</f>
        <v>m</v>
      </c>
      <c r="K146" s="2" t="str">
        <f>IFERROR(__xludf.DUMMYFUNCTION("""COMPUTED_VALUE"""),"R")</f>
        <v>R</v>
      </c>
      <c r="L146" s="2" t="str">
        <f>IFERROR(__xludf.DUMMYFUNCTION("""COMPUTED_VALUE"""),"P")</f>
        <v>P</v>
      </c>
      <c r="M146" s="2" t="str">
        <f>IFERROR(__xludf.DUMMYFUNCTION("""COMPUTED_VALUE"""),"l")</f>
        <v>l</v>
      </c>
      <c r="N146" s="2" t="str">
        <f>IFERROR(__xludf.DUMMYFUNCTION("""COMPUTED_VALUE"""),"s")</f>
        <v>s</v>
      </c>
      <c r="O146" s="2" t="str">
        <f>IFERROR(__xludf.DUMMYFUNCTION("""COMPUTED_VALUE"""),"h")</f>
        <v>h</v>
      </c>
      <c r="P146" s="2" t="str">
        <f>IFERROR(__xludf.DUMMYFUNCTION("""COMPUTED_VALUE"""),"s")</f>
        <v>s</v>
      </c>
      <c r="Q146" s="2" t="str">
        <f>IFERROR(__xludf.DUMMYFUNCTION("""COMPUTED_VALUE"""),"D")</f>
        <v>D</v>
      </c>
      <c r="R146" s="2" t="str">
        <f>IFERROR(__xludf.DUMMYFUNCTION("""COMPUTED_VALUE"""),"P")</f>
        <v>P</v>
      </c>
      <c r="S146" s="2" t="str">
        <f>IFERROR(__xludf.DUMMYFUNCTION("""COMPUTED_VALUE"""),"D")</f>
        <v>D</v>
      </c>
      <c r="T146" s="2" t="str">
        <f>IFERROR(__xludf.DUMMYFUNCTION("""COMPUTED_VALUE"""),"l")</f>
        <v>l</v>
      </c>
      <c r="U146" s="2" t="str">
        <f>IFERROR(__xludf.DUMMYFUNCTION("""COMPUTED_VALUE"""),"p")</f>
        <v>p</v>
      </c>
      <c r="V146" s="2" t="str">
        <f>IFERROR(__xludf.DUMMYFUNCTION("""COMPUTED_VALUE"""),"h")</f>
        <v>h</v>
      </c>
    </row>
    <row r="147">
      <c r="A147" s="2" t="str">
        <f>IFERROR(__xludf.DUMMYFUNCTION("SPLIT(REGEXREPLACE(REGEXREPLACE(Sheet1!A147&amp;"""",""(?s)(.{1})"",""$1""&amp;CHAR(127)),""'"",""''""),CHAR(127))"),"W")</f>
        <v>W</v>
      </c>
      <c r="B147" s="2" t="str">
        <f>IFERROR(__xludf.DUMMYFUNCTION("""COMPUTED_VALUE"""),"b")</f>
        <v>b</v>
      </c>
      <c r="C147" s="2" t="str">
        <f>IFERROR(__xludf.DUMMYFUNCTION("""COMPUTED_VALUE"""),"T")</f>
        <v>T</v>
      </c>
      <c r="D147" s="2" t="str">
        <f>IFERROR(__xludf.DUMMYFUNCTION("""COMPUTED_VALUE"""),"N")</f>
        <v>N</v>
      </c>
      <c r="E147" s="2" t="str">
        <f>IFERROR(__xludf.DUMMYFUNCTION("""COMPUTED_VALUE"""),"G")</f>
        <v>G</v>
      </c>
      <c r="F147" s="2" t="str">
        <f>IFERROR(__xludf.DUMMYFUNCTION("""COMPUTED_VALUE"""),"N")</f>
        <v>N</v>
      </c>
      <c r="G147" s="2" t="str">
        <f>IFERROR(__xludf.DUMMYFUNCTION("""COMPUTED_VALUE"""),"m")</f>
        <v>m</v>
      </c>
      <c r="H147" s="2" t="str">
        <f>IFERROR(__xludf.DUMMYFUNCTION("""COMPUTED_VALUE"""),"Q")</f>
        <v>Q</v>
      </c>
      <c r="I147" s="2" t="str">
        <f>IFERROR(__xludf.DUMMYFUNCTION("""COMPUTED_VALUE"""),"B")</f>
        <v>B</v>
      </c>
      <c r="J147" s="2" t="str">
        <f>IFERROR(__xludf.DUMMYFUNCTION("""COMPUTED_VALUE"""),"R")</f>
        <v>R</v>
      </c>
      <c r="K147" s="2" t="str">
        <f>IFERROR(__xludf.DUMMYFUNCTION("""COMPUTED_VALUE"""),"Q")</f>
        <v>Q</v>
      </c>
      <c r="L147" s="2" t="str">
        <f>IFERROR(__xludf.DUMMYFUNCTION("""COMPUTED_VALUE"""),"b")</f>
        <v>b</v>
      </c>
      <c r="M147" s="2" t="str">
        <f>IFERROR(__xludf.DUMMYFUNCTION("""COMPUTED_VALUE"""),"R")</f>
        <v>R</v>
      </c>
      <c r="N147" s="2" t="str">
        <f>IFERROR(__xludf.DUMMYFUNCTION("""COMPUTED_VALUE"""),"N")</f>
        <v>N</v>
      </c>
      <c r="O147" s="2" t="str">
        <f>IFERROR(__xludf.DUMMYFUNCTION("""COMPUTED_VALUE"""),"Q")</f>
        <v>Q</v>
      </c>
      <c r="P147" s="2" t="str">
        <f>IFERROR(__xludf.DUMMYFUNCTION("""COMPUTED_VALUE"""),"g")</f>
        <v>g</v>
      </c>
      <c r="Q147" s="2" t="str">
        <f>IFERROR(__xludf.DUMMYFUNCTION("""COMPUTED_VALUE"""),"N")</f>
        <v>N</v>
      </c>
      <c r="R147" s="2" t="str">
        <f>IFERROR(__xludf.DUMMYFUNCTION("""COMPUTED_VALUE"""),"G")</f>
        <v>G</v>
      </c>
      <c r="S147" s="2" t="str">
        <f>IFERROR(__xludf.DUMMYFUNCTION("""COMPUTED_VALUE"""),"m")</f>
        <v>m</v>
      </c>
      <c r="T147" s="2" t="str">
        <f>IFERROR(__xludf.DUMMYFUNCTION("""COMPUTED_VALUE"""),"C")</f>
        <v>C</v>
      </c>
      <c r="U147" s="2" t="str">
        <f>IFERROR(__xludf.DUMMYFUNCTION("""COMPUTED_VALUE"""),"L")</f>
        <v>L</v>
      </c>
      <c r="V147" s="2" t="str">
        <f>IFERROR(__xludf.DUMMYFUNCTION("""COMPUTED_VALUE"""),"d")</f>
        <v>d</v>
      </c>
      <c r="W147" s="2" t="str">
        <f>IFERROR(__xludf.DUMMYFUNCTION("""COMPUTED_VALUE"""),"v")</f>
        <v>v</v>
      </c>
      <c r="X147" s="2" t="str">
        <f>IFERROR(__xludf.DUMMYFUNCTION("""COMPUTED_VALUE"""),"v")</f>
        <v>v</v>
      </c>
      <c r="Y147" s="2" t="str">
        <f>IFERROR(__xludf.DUMMYFUNCTION("""COMPUTED_VALUE"""),"j")</f>
        <v>j</v>
      </c>
      <c r="Z147" s="2" t="str">
        <f>IFERROR(__xludf.DUMMYFUNCTION("""COMPUTED_VALUE"""),"z")</f>
        <v>z</v>
      </c>
      <c r="AA147" s="2" t="str">
        <f>IFERROR(__xludf.DUMMYFUNCTION("""COMPUTED_VALUE"""),"c")</f>
        <v>c</v>
      </c>
      <c r="AB147" s="2" t="str">
        <f>IFERROR(__xludf.DUMMYFUNCTION("""COMPUTED_VALUE"""),"C")</f>
        <v>C</v>
      </c>
      <c r="AC147" s="2" t="str">
        <f>IFERROR(__xludf.DUMMYFUNCTION("""COMPUTED_VALUE"""),"S")</f>
        <v>S</v>
      </c>
      <c r="AD147" s="2" t="str">
        <f>IFERROR(__xludf.DUMMYFUNCTION("""COMPUTED_VALUE"""),"B")</f>
        <v>B</v>
      </c>
      <c r="AE147" s="2" t="str">
        <f>IFERROR(__xludf.DUMMYFUNCTION("""COMPUTED_VALUE"""),"q")</f>
        <v>q</v>
      </c>
      <c r="AF147" s="2" t="str">
        <f>IFERROR(__xludf.DUMMYFUNCTION("""COMPUTED_VALUE"""),"L")</f>
        <v>L</v>
      </c>
      <c r="AG147" s="2" t="str">
        <f>IFERROR(__xludf.DUMMYFUNCTION("""COMPUTED_VALUE"""),"c")</f>
        <v>c</v>
      </c>
      <c r="AH147" s="2" t="str">
        <f>IFERROR(__xludf.DUMMYFUNCTION("""COMPUTED_VALUE"""),"L")</f>
        <v>L</v>
      </c>
      <c r="AI147" s="2" t="str">
        <f>IFERROR(__xludf.DUMMYFUNCTION("""COMPUTED_VALUE"""),"n")</f>
        <v>n</v>
      </c>
      <c r="AJ147" s="2" t="str">
        <f>IFERROR(__xludf.DUMMYFUNCTION("""COMPUTED_VALUE"""),"S")</f>
        <v>S</v>
      </c>
      <c r="AK147" s="2" t="str">
        <f>IFERROR(__xludf.DUMMYFUNCTION("""COMPUTED_VALUE"""),"c")</f>
        <v>c</v>
      </c>
      <c r="AL147" s="2" t="str">
        <f>IFERROR(__xludf.DUMMYFUNCTION("""COMPUTED_VALUE"""),"L")</f>
        <v>L</v>
      </c>
    </row>
    <row r="148">
      <c r="A148" s="2" t="str">
        <f>IFERROR(__xludf.DUMMYFUNCTION("SPLIT(REGEXREPLACE(REGEXREPLACE(Sheet1!A148&amp;"""",""(?s)(.{1})"",""$1""&amp;CHAR(127)),""'"",""''""),CHAR(127))"),"b")</f>
        <v>b</v>
      </c>
      <c r="B148" s="2" t="str">
        <f>IFERROR(__xludf.DUMMYFUNCTION("""COMPUTED_VALUE"""),"Z")</f>
        <v>Z</v>
      </c>
      <c r="C148" s="2" t="str">
        <f>IFERROR(__xludf.DUMMYFUNCTION("""COMPUTED_VALUE"""),"w")</f>
        <v>w</v>
      </c>
      <c r="D148" s="2" t="str">
        <f>IFERROR(__xludf.DUMMYFUNCTION("""COMPUTED_VALUE"""),"p")</f>
        <v>p</v>
      </c>
      <c r="E148" s="2" t="str">
        <f>IFERROR(__xludf.DUMMYFUNCTION("""COMPUTED_VALUE"""),"S")</f>
        <v>S</v>
      </c>
      <c r="F148" s="2" t="str">
        <f>IFERROR(__xludf.DUMMYFUNCTION("""COMPUTED_VALUE"""),"p")</f>
        <v>p</v>
      </c>
      <c r="G148" s="2" t="str">
        <f>IFERROR(__xludf.DUMMYFUNCTION("""COMPUTED_VALUE"""),"B")</f>
        <v>B</v>
      </c>
      <c r="H148" s="2" t="str">
        <f>IFERROR(__xludf.DUMMYFUNCTION("""COMPUTED_VALUE"""),"v")</f>
        <v>v</v>
      </c>
      <c r="I148" s="2" t="str">
        <f>IFERROR(__xludf.DUMMYFUNCTION("""COMPUTED_VALUE"""),"S")</f>
        <v>S</v>
      </c>
      <c r="J148" s="2" t="str">
        <f>IFERROR(__xludf.DUMMYFUNCTION("""COMPUTED_VALUE"""),"H")</f>
        <v>H</v>
      </c>
      <c r="K148" s="2" t="str">
        <f>IFERROR(__xludf.DUMMYFUNCTION("""COMPUTED_VALUE"""),"C")</f>
        <v>C</v>
      </c>
      <c r="L148" s="2" t="str">
        <f>IFERROR(__xludf.DUMMYFUNCTION("""COMPUTED_VALUE"""),"B")</f>
        <v>B</v>
      </c>
      <c r="M148" s="2" t="str">
        <f>IFERROR(__xludf.DUMMYFUNCTION("""COMPUTED_VALUE"""),"q")</f>
        <v>q</v>
      </c>
      <c r="N148" s="2" t="str">
        <f>IFERROR(__xludf.DUMMYFUNCTION("""COMPUTED_VALUE"""),"N")</f>
        <v>N</v>
      </c>
      <c r="O148" s="2" t="str">
        <f>IFERROR(__xludf.DUMMYFUNCTION("""COMPUTED_VALUE"""),"z")</f>
        <v>z</v>
      </c>
      <c r="P148" s="2" t="str">
        <f>IFERROR(__xludf.DUMMYFUNCTION("""COMPUTED_VALUE"""),"p")</f>
        <v>p</v>
      </c>
      <c r="Q148" s="2" t="str">
        <f>IFERROR(__xludf.DUMMYFUNCTION("""COMPUTED_VALUE"""),"d")</f>
        <v>d</v>
      </c>
      <c r="R148" s="2" t="str">
        <f>IFERROR(__xludf.DUMMYFUNCTION("""COMPUTED_VALUE"""),"F")</f>
        <v>F</v>
      </c>
      <c r="S148" s="2" t="str">
        <f>IFERROR(__xludf.DUMMYFUNCTION("""COMPUTED_VALUE"""),"f")</f>
        <v>f</v>
      </c>
      <c r="T148" s="2" t="str">
        <f>IFERROR(__xludf.DUMMYFUNCTION("""COMPUTED_VALUE"""),"f")</f>
        <v>f</v>
      </c>
      <c r="U148" s="2" t="str">
        <f>IFERROR(__xludf.DUMMYFUNCTION("""COMPUTED_VALUE"""),"q")</f>
        <v>q</v>
      </c>
      <c r="V148" s="2" t="str">
        <f>IFERROR(__xludf.DUMMYFUNCTION("""COMPUTED_VALUE"""),"Q")</f>
        <v>Q</v>
      </c>
      <c r="W148" s="2" t="str">
        <f>IFERROR(__xludf.DUMMYFUNCTION("""COMPUTED_VALUE"""),"f")</f>
        <v>f</v>
      </c>
      <c r="X148" s="2" t="str">
        <f>IFERROR(__xludf.DUMMYFUNCTION("""COMPUTED_VALUE"""),"t")</f>
        <v>t</v>
      </c>
    </row>
    <row r="149">
      <c r="A149" s="2" t="str">
        <f>IFERROR(__xludf.DUMMYFUNCTION("SPLIT(REGEXREPLACE(REGEXREPLACE(Sheet1!A149&amp;"""",""(?s)(.{1})"",""$1""&amp;CHAR(127)),""'"",""''""),CHAR(127))"),"n")</f>
        <v>n</v>
      </c>
      <c r="B149" s="2" t="str">
        <f>IFERROR(__xludf.DUMMYFUNCTION("""COMPUTED_VALUE"""),"W")</f>
        <v>W</v>
      </c>
      <c r="C149" s="2" t="str">
        <f>IFERROR(__xludf.DUMMYFUNCTION("""COMPUTED_VALUE"""),"R")</f>
        <v>R</v>
      </c>
      <c r="D149" s="2" t="str">
        <f>IFERROR(__xludf.DUMMYFUNCTION("""COMPUTED_VALUE"""),"n")</f>
        <v>n</v>
      </c>
      <c r="E149" s="2" t="str">
        <f>IFERROR(__xludf.DUMMYFUNCTION("""COMPUTED_VALUE"""),"G")</f>
        <v>G</v>
      </c>
      <c r="F149" s="2" t="str">
        <f>IFERROR(__xludf.DUMMYFUNCTION("""COMPUTED_VALUE"""),"R")</f>
        <v>R</v>
      </c>
      <c r="G149" s="2" t="str">
        <f>IFERROR(__xludf.DUMMYFUNCTION("""COMPUTED_VALUE"""),"n")</f>
        <v>n</v>
      </c>
      <c r="H149" s="2" t="str">
        <f>IFERROR(__xludf.DUMMYFUNCTION("""COMPUTED_VALUE"""),"V")</f>
        <v>V</v>
      </c>
      <c r="I149" s="2" t="str">
        <f>IFERROR(__xludf.DUMMYFUNCTION("""COMPUTED_VALUE"""),"n")</f>
        <v>n</v>
      </c>
      <c r="J149" s="2" t="str">
        <f>IFERROR(__xludf.DUMMYFUNCTION("""COMPUTED_VALUE"""),"l")</f>
        <v>l</v>
      </c>
      <c r="K149" s="2" t="str">
        <f>IFERROR(__xludf.DUMMYFUNCTION("""COMPUTED_VALUE"""),"j")</f>
        <v>j</v>
      </c>
      <c r="L149" s="2" t="str">
        <f>IFERROR(__xludf.DUMMYFUNCTION("""COMPUTED_VALUE"""),"m")</f>
        <v>m</v>
      </c>
      <c r="M149" s="2" t="str">
        <f>IFERROR(__xludf.DUMMYFUNCTION("""COMPUTED_VALUE"""),"l")</f>
        <v>l</v>
      </c>
      <c r="N149" s="2" t="str">
        <f>IFERROR(__xludf.DUMMYFUNCTION("""COMPUTED_VALUE"""),"D")</f>
        <v>D</v>
      </c>
      <c r="O149" s="2" t="str">
        <f>IFERROR(__xludf.DUMMYFUNCTION("""COMPUTED_VALUE"""),"n")</f>
        <v>n</v>
      </c>
      <c r="P149" s="2" t="str">
        <f>IFERROR(__xludf.DUMMYFUNCTION("""COMPUTED_VALUE"""),"z")</f>
        <v>z</v>
      </c>
      <c r="Q149" s="2" t="str">
        <f>IFERROR(__xludf.DUMMYFUNCTION("""COMPUTED_VALUE"""),"d")</f>
        <v>d</v>
      </c>
      <c r="R149" s="2" t="str">
        <f>IFERROR(__xludf.DUMMYFUNCTION("""COMPUTED_VALUE"""),"P")</f>
        <v>P</v>
      </c>
      <c r="S149" s="2" t="str">
        <f>IFERROR(__xludf.DUMMYFUNCTION("""COMPUTED_VALUE"""),"f")</f>
        <v>f</v>
      </c>
      <c r="T149" s="2" t="str">
        <f>IFERROR(__xludf.DUMMYFUNCTION("""COMPUTED_VALUE"""),"Q")</f>
        <v>Q</v>
      </c>
      <c r="U149" s="2" t="str">
        <f>IFERROR(__xludf.DUMMYFUNCTION("""COMPUTED_VALUE"""),"f")</f>
        <v>f</v>
      </c>
      <c r="V149" s="2" t="str">
        <f>IFERROR(__xludf.DUMMYFUNCTION("""COMPUTED_VALUE"""),"d")</f>
        <v>d</v>
      </c>
      <c r="W149" s="2" t="str">
        <f>IFERROR(__xludf.DUMMYFUNCTION("""COMPUTED_VALUE"""),"c")</f>
        <v>c</v>
      </c>
      <c r="X149" s="2" t="str">
        <f>IFERROR(__xludf.DUMMYFUNCTION("""COMPUTED_VALUE"""),"Q")</f>
        <v>Q</v>
      </c>
      <c r="Y149" s="2" t="str">
        <f>IFERROR(__xludf.DUMMYFUNCTION("""COMPUTED_VALUE"""),"P")</f>
        <v>P</v>
      </c>
      <c r="Z149" s="2" t="str">
        <f>IFERROR(__xludf.DUMMYFUNCTION("""COMPUTED_VALUE"""),"W")</f>
        <v>W</v>
      </c>
      <c r="AA149" s="2" t="str">
        <f>IFERROR(__xludf.DUMMYFUNCTION("""COMPUTED_VALUE"""),"W")</f>
        <v>W</v>
      </c>
      <c r="AB149" s="2" t="str">
        <f>IFERROR(__xludf.DUMMYFUNCTION("""COMPUTED_VALUE"""),"f")</f>
        <v>f</v>
      </c>
      <c r="AC149" s="2" t="str">
        <f>IFERROR(__xludf.DUMMYFUNCTION("""COMPUTED_VALUE"""),"N")</f>
        <v>N</v>
      </c>
      <c r="AD149" s="2" t="str">
        <f>IFERROR(__xludf.DUMMYFUNCTION("""COMPUTED_VALUE"""),"q")</f>
        <v>q</v>
      </c>
    </row>
    <row r="150">
      <c r="A150" s="2" t="str">
        <f>IFERROR(__xludf.DUMMYFUNCTION("SPLIT(REGEXREPLACE(REGEXREPLACE(Sheet1!A150&amp;"""",""(?s)(.{1})"",""$1""&amp;CHAR(127)),""'"",""''""),CHAR(127))"),"d")</f>
        <v>d</v>
      </c>
      <c r="B150" s="2" t="str">
        <f>IFERROR(__xludf.DUMMYFUNCTION("""COMPUTED_VALUE"""),"m")</f>
        <v>m</v>
      </c>
      <c r="C150" s="2" t="str">
        <f>IFERROR(__xludf.DUMMYFUNCTION("""COMPUTED_VALUE"""),"R")</f>
        <v>R</v>
      </c>
      <c r="D150" s="2" t="str">
        <f>IFERROR(__xludf.DUMMYFUNCTION("""COMPUTED_VALUE"""),"D")</f>
        <v>D</v>
      </c>
      <c r="E150" s="2" t="str">
        <f>IFERROR(__xludf.DUMMYFUNCTION("""COMPUTED_VALUE"""),"G")</f>
        <v>G</v>
      </c>
      <c r="F150" s="2" t="str">
        <f>IFERROR(__xludf.DUMMYFUNCTION("""COMPUTED_VALUE"""),"M")</f>
        <v>M</v>
      </c>
      <c r="G150" s="2" t="str">
        <f>IFERROR(__xludf.DUMMYFUNCTION("""COMPUTED_VALUE"""),"M")</f>
        <v>M</v>
      </c>
      <c r="H150" s="2" t="str">
        <f>IFERROR(__xludf.DUMMYFUNCTION("""COMPUTED_VALUE"""),"l")</f>
        <v>l</v>
      </c>
      <c r="I150" s="2" t="str">
        <f>IFERROR(__xludf.DUMMYFUNCTION("""COMPUTED_VALUE"""),"D")</f>
        <v>D</v>
      </c>
      <c r="J150" s="2" t="str">
        <f>IFERROR(__xludf.DUMMYFUNCTION("""COMPUTED_VALUE"""),"m")</f>
        <v>m</v>
      </c>
      <c r="K150" s="2" t="str">
        <f>IFERROR(__xludf.DUMMYFUNCTION("""COMPUTED_VALUE"""),"n")</f>
        <v>n</v>
      </c>
      <c r="L150" s="2" t="str">
        <f>IFERROR(__xludf.DUMMYFUNCTION("""COMPUTED_VALUE"""),"V")</f>
        <v>V</v>
      </c>
      <c r="M150" s="2" t="str">
        <f>IFERROR(__xludf.DUMMYFUNCTION("""COMPUTED_VALUE"""),"j")</f>
        <v>j</v>
      </c>
      <c r="N150" s="2" t="str">
        <f>IFERROR(__xludf.DUMMYFUNCTION("""COMPUTED_VALUE"""),"g")</f>
        <v>g</v>
      </c>
      <c r="O150" s="2" t="str">
        <f>IFERROR(__xludf.DUMMYFUNCTION("""COMPUTED_VALUE"""),"M")</f>
        <v>M</v>
      </c>
      <c r="P150" s="2" t="str">
        <f>IFERROR(__xludf.DUMMYFUNCTION("""COMPUTED_VALUE"""),"l")</f>
        <v>l</v>
      </c>
      <c r="Q150" s="2" t="str">
        <f>IFERROR(__xludf.DUMMYFUNCTION("""COMPUTED_VALUE"""),"h")</f>
        <v>h</v>
      </c>
      <c r="R150" s="2" t="str">
        <f>IFERROR(__xludf.DUMMYFUNCTION("""COMPUTED_VALUE"""),"B")</f>
        <v>B</v>
      </c>
      <c r="S150" s="2" t="str">
        <f>IFERROR(__xludf.DUMMYFUNCTION("""COMPUTED_VALUE"""),"S")</f>
        <v>S</v>
      </c>
      <c r="T150" s="2" t="str">
        <f>IFERROR(__xludf.DUMMYFUNCTION("""COMPUTED_VALUE"""),"w")</f>
        <v>w</v>
      </c>
      <c r="U150" s="2" t="str">
        <f>IFERROR(__xludf.DUMMYFUNCTION("""COMPUTED_VALUE"""),"C")</f>
        <v>C</v>
      </c>
      <c r="V150" s="2" t="str">
        <f>IFERROR(__xludf.DUMMYFUNCTION("""COMPUTED_VALUE"""),"b")</f>
        <v>b</v>
      </c>
      <c r="W150" s="2" t="str">
        <f>IFERROR(__xludf.DUMMYFUNCTION("""COMPUTED_VALUE"""),"C")</f>
        <v>C</v>
      </c>
      <c r="X150" s="2" t="str">
        <f>IFERROR(__xludf.DUMMYFUNCTION("""COMPUTED_VALUE"""),"g")</f>
        <v>g</v>
      </c>
      <c r="Y150" s="2" t="str">
        <f>IFERROR(__xludf.DUMMYFUNCTION("""COMPUTED_VALUE"""),"w")</f>
        <v>w</v>
      </c>
      <c r="Z150" s="2" t="str">
        <f>IFERROR(__xludf.DUMMYFUNCTION("""COMPUTED_VALUE"""),"H")</f>
        <v>H</v>
      </c>
      <c r="AA150" s="2" t="str">
        <f>IFERROR(__xludf.DUMMYFUNCTION("""COMPUTED_VALUE"""),"b")</f>
        <v>b</v>
      </c>
      <c r="AB150" s="2" t="str">
        <f>IFERROR(__xludf.DUMMYFUNCTION("""COMPUTED_VALUE"""),"B")</f>
        <v>B</v>
      </c>
      <c r="AC150" s="2" t="str">
        <f>IFERROR(__xludf.DUMMYFUNCTION("""COMPUTED_VALUE"""),"H")</f>
        <v>H</v>
      </c>
      <c r="AD150" s="2" t="str">
        <f>IFERROR(__xludf.DUMMYFUNCTION("""COMPUTED_VALUE"""),"h")</f>
        <v>h</v>
      </c>
      <c r="AE150" s="2" t="str">
        <f>IFERROR(__xludf.DUMMYFUNCTION("""COMPUTED_VALUE"""),"v")</f>
        <v>v</v>
      </c>
      <c r="AF150" s="2" t="str">
        <f>IFERROR(__xludf.DUMMYFUNCTION("""COMPUTED_VALUE"""),"v")</f>
        <v>v</v>
      </c>
    </row>
    <row r="151">
      <c r="A151" s="2" t="str">
        <f>IFERROR(__xludf.DUMMYFUNCTION("SPLIT(REGEXREPLACE(REGEXREPLACE(Sheet1!A151&amp;"""",""(?s)(.{1})"",""$1""&amp;CHAR(127)),""'"",""''""),CHAR(127))"),"N")</f>
        <v>N</v>
      </c>
      <c r="B151" s="2" t="str">
        <f>IFERROR(__xludf.DUMMYFUNCTION("""COMPUTED_VALUE"""),"w")</f>
        <v>w</v>
      </c>
      <c r="C151" s="2" t="str">
        <f>IFERROR(__xludf.DUMMYFUNCTION("""COMPUTED_VALUE"""),"q")</f>
        <v>q</v>
      </c>
      <c r="D151" s="2" t="str">
        <f>IFERROR(__xludf.DUMMYFUNCTION("""COMPUTED_VALUE"""),"L")</f>
        <v>L</v>
      </c>
      <c r="E151" s="2" t="str">
        <f>IFERROR(__xludf.DUMMYFUNCTION("""COMPUTED_VALUE"""),"g")</f>
        <v>g</v>
      </c>
      <c r="F151" s="2" t="str">
        <f>IFERROR(__xludf.DUMMYFUNCTION("""COMPUTED_VALUE"""),"L")</f>
        <v>L</v>
      </c>
      <c r="G151" s="2" t="str">
        <f>IFERROR(__xludf.DUMMYFUNCTION("""COMPUTED_VALUE"""),"B")</f>
        <v>B</v>
      </c>
      <c r="H151" s="2" t="str">
        <f>IFERROR(__xludf.DUMMYFUNCTION("""COMPUTED_VALUE"""),"L")</f>
        <v>L</v>
      </c>
      <c r="I151" s="2" t="str">
        <f>IFERROR(__xludf.DUMMYFUNCTION("""COMPUTED_VALUE"""),"g")</f>
        <v>g</v>
      </c>
      <c r="J151" s="2" t="str">
        <f>IFERROR(__xludf.DUMMYFUNCTION("""COMPUTED_VALUE"""),"n")</f>
        <v>n</v>
      </c>
      <c r="K151" s="2" t="str">
        <f>IFERROR(__xludf.DUMMYFUNCTION("""COMPUTED_VALUE"""),"w")</f>
        <v>w</v>
      </c>
      <c r="L151" s="2" t="str">
        <f>IFERROR(__xludf.DUMMYFUNCTION("""COMPUTED_VALUE"""),"N")</f>
        <v>N</v>
      </c>
      <c r="M151" s="2" t="str">
        <f>IFERROR(__xludf.DUMMYFUNCTION("""COMPUTED_VALUE"""),"N")</f>
        <v>N</v>
      </c>
      <c r="N151" s="2" t="str">
        <f>IFERROR(__xludf.DUMMYFUNCTION("""COMPUTED_VALUE"""),"B")</f>
        <v>B</v>
      </c>
      <c r="O151" s="2" t="str">
        <f>IFERROR(__xludf.DUMMYFUNCTION("""COMPUTED_VALUE"""),"G")</f>
        <v>G</v>
      </c>
      <c r="P151" s="2" t="str">
        <f>IFERROR(__xludf.DUMMYFUNCTION("""COMPUTED_VALUE"""),"p")</f>
        <v>p</v>
      </c>
      <c r="Q151" s="2" t="str">
        <f>IFERROR(__xludf.DUMMYFUNCTION("""COMPUTED_VALUE"""),"g")</f>
        <v>g</v>
      </c>
      <c r="R151" s="2" t="str">
        <f>IFERROR(__xludf.DUMMYFUNCTION("""COMPUTED_VALUE"""),"s")</f>
        <v>s</v>
      </c>
      <c r="S151" s="2" t="str">
        <f>IFERROR(__xludf.DUMMYFUNCTION("""COMPUTED_VALUE"""),"Q")</f>
        <v>Q</v>
      </c>
      <c r="T151" s="2" t="str">
        <f>IFERROR(__xludf.DUMMYFUNCTION("""COMPUTED_VALUE"""),"s")</f>
        <v>s</v>
      </c>
      <c r="U151" s="2" t="str">
        <f>IFERROR(__xludf.DUMMYFUNCTION("""COMPUTED_VALUE"""),"d")</f>
        <v>d</v>
      </c>
      <c r="V151" s="2" t="str">
        <f>IFERROR(__xludf.DUMMYFUNCTION("""COMPUTED_VALUE"""),"d")</f>
        <v>d</v>
      </c>
      <c r="W151" s="2" t="str">
        <f>IFERROR(__xludf.DUMMYFUNCTION("""COMPUTED_VALUE"""),"h")</f>
        <v>h</v>
      </c>
      <c r="X151" s="2" t="str">
        <f>IFERROR(__xludf.DUMMYFUNCTION("""COMPUTED_VALUE"""),"h")</f>
        <v>h</v>
      </c>
      <c r="Y151" s="2" t="str">
        <f>IFERROR(__xludf.DUMMYFUNCTION("""COMPUTED_VALUE"""),"p")</f>
        <v>p</v>
      </c>
      <c r="Z151" s="2" t="str">
        <f>IFERROR(__xludf.DUMMYFUNCTION("""COMPUTED_VALUE"""),"Q")</f>
        <v>Q</v>
      </c>
      <c r="AA151" s="2" t="str">
        <f>IFERROR(__xludf.DUMMYFUNCTION("""COMPUTED_VALUE"""),"Q")</f>
        <v>Q</v>
      </c>
      <c r="AB151" s="2" t="str">
        <f>IFERROR(__xludf.DUMMYFUNCTION("""COMPUTED_VALUE"""),"g")</f>
        <v>g</v>
      </c>
    </row>
    <row r="152">
      <c r="A152" s="2" t="str">
        <f>IFERROR(__xludf.DUMMYFUNCTION("SPLIT(REGEXREPLACE(REGEXREPLACE(Sheet1!A152&amp;"""",""(?s)(.{1})"",""$1""&amp;CHAR(127)),""'"",""''""),CHAR(127))"),"J")</f>
        <v>J</v>
      </c>
      <c r="B152" s="2" t="str">
        <f>IFERROR(__xludf.DUMMYFUNCTION("""COMPUTED_VALUE"""),"c")</f>
        <v>c</v>
      </c>
      <c r="C152" s="2" t="str">
        <f>IFERROR(__xludf.DUMMYFUNCTION("""COMPUTED_VALUE"""),"z")</f>
        <v>z</v>
      </c>
      <c r="D152" s="2" t="str">
        <f>IFERROR(__xludf.DUMMYFUNCTION("""COMPUTED_VALUE"""),"t")</f>
        <v>t</v>
      </c>
      <c r="E152" s="2" t="str">
        <f>IFERROR(__xludf.DUMMYFUNCTION("""COMPUTED_VALUE"""),"c")</f>
        <v>c</v>
      </c>
      <c r="F152" s="2" t="str">
        <f>IFERROR(__xludf.DUMMYFUNCTION("""COMPUTED_VALUE"""),"Z")</f>
        <v>Z</v>
      </c>
      <c r="G152" s="2" t="str">
        <f>IFERROR(__xludf.DUMMYFUNCTION("""COMPUTED_VALUE"""),"n")</f>
        <v>n</v>
      </c>
      <c r="H152" s="2" t="str">
        <f>IFERROR(__xludf.DUMMYFUNCTION("""COMPUTED_VALUE"""),"z")</f>
        <v>z</v>
      </c>
      <c r="I152" s="2" t="str">
        <f>IFERROR(__xludf.DUMMYFUNCTION("""COMPUTED_VALUE"""),"V")</f>
        <v>V</v>
      </c>
      <c r="J152" s="2" t="str">
        <f>IFERROR(__xludf.DUMMYFUNCTION("""COMPUTED_VALUE"""),"t")</f>
        <v>t</v>
      </c>
      <c r="K152" s="2" t="str">
        <f>IFERROR(__xludf.DUMMYFUNCTION("""COMPUTED_VALUE"""),"Z")</f>
        <v>Z</v>
      </c>
      <c r="L152" s="2" t="str">
        <f>IFERROR(__xludf.DUMMYFUNCTION("""COMPUTED_VALUE"""),"v")</f>
        <v>v</v>
      </c>
      <c r="M152" s="2" t="str">
        <f>IFERROR(__xludf.DUMMYFUNCTION("""COMPUTED_VALUE"""),"n")</f>
        <v>n</v>
      </c>
      <c r="N152" s="2" t="str">
        <f>IFERROR(__xludf.DUMMYFUNCTION("""COMPUTED_VALUE"""),"V")</f>
        <v>V</v>
      </c>
      <c r="O152" s="2" t="str">
        <f>IFERROR(__xludf.DUMMYFUNCTION("""COMPUTED_VALUE"""),"c")</f>
        <v>c</v>
      </c>
      <c r="P152" s="2" t="str">
        <f>IFERROR(__xludf.DUMMYFUNCTION("""COMPUTED_VALUE"""),"J")</f>
        <v>J</v>
      </c>
      <c r="Q152" s="2" t="str">
        <f>IFERROR(__xludf.DUMMYFUNCTION("""COMPUTED_VALUE"""),"M")</f>
        <v>M</v>
      </c>
      <c r="R152" s="2" t="str">
        <f>IFERROR(__xludf.DUMMYFUNCTION("""COMPUTED_VALUE"""),"T")</f>
        <v>T</v>
      </c>
      <c r="S152" s="2" t="str">
        <f>IFERROR(__xludf.DUMMYFUNCTION("""COMPUTED_VALUE"""),"v")</f>
        <v>v</v>
      </c>
      <c r="T152" s="2" t="str">
        <f>IFERROR(__xludf.DUMMYFUNCTION("""COMPUTED_VALUE"""),"T")</f>
        <v>T</v>
      </c>
      <c r="U152" s="2" t="str">
        <f>IFERROR(__xludf.DUMMYFUNCTION("""COMPUTED_VALUE"""),"J")</f>
        <v>J</v>
      </c>
      <c r="V152" s="2" t="str">
        <f>IFERROR(__xludf.DUMMYFUNCTION("""COMPUTED_VALUE"""),"t")</f>
        <v>t</v>
      </c>
      <c r="W152" s="2" t="str">
        <f>IFERROR(__xludf.DUMMYFUNCTION("""COMPUTED_VALUE"""),"W")</f>
        <v>W</v>
      </c>
      <c r="X152" s="2" t="str">
        <f>IFERROR(__xludf.DUMMYFUNCTION("""COMPUTED_VALUE"""),"t")</f>
        <v>t</v>
      </c>
      <c r="Y152" s="2" t="str">
        <f>IFERROR(__xludf.DUMMYFUNCTION("""COMPUTED_VALUE"""),"p")</f>
        <v>p</v>
      </c>
      <c r="Z152" s="2" t="str">
        <f>IFERROR(__xludf.DUMMYFUNCTION("""COMPUTED_VALUE"""),"p")</f>
        <v>p</v>
      </c>
      <c r="AA152" s="2" t="str">
        <f>IFERROR(__xludf.DUMMYFUNCTION("""COMPUTED_VALUE"""),"s")</f>
        <v>s</v>
      </c>
      <c r="AB152" s="2" t="str">
        <f>IFERROR(__xludf.DUMMYFUNCTION("""COMPUTED_VALUE"""),"Q")</f>
        <v>Q</v>
      </c>
      <c r="AC152" s="2" t="str">
        <f>IFERROR(__xludf.DUMMYFUNCTION("""COMPUTED_VALUE"""),"H")</f>
        <v>H</v>
      </c>
      <c r="AD152" s="2" t="str">
        <f>IFERROR(__xludf.DUMMYFUNCTION("""COMPUTED_VALUE"""),"G")</f>
        <v>G</v>
      </c>
      <c r="AE152" s="2" t="str">
        <f>IFERROR(__xludf.DUMMYFUNCTION("""COMPUTED_VALUE"""),"d")</f>
        <v>d</v>
      </c>
      <c r="AF152" s="2" t="str">
        <f>IFERROR(__xludf.DUMMYFUNCTION("""COMPUTED_VALUE"""),"Q")</f>
        <v>Q</v>
      </c>
      <c r="AG152" s="2" t="str">
        <f>IFERROR(__xludf.DUMMYFUNCTION("""COMPUTED_VALUE"""),"h")</f>
        <v>h</v>
      </c>
      <c r="AH152" s="2" t="str">
        <f>IFERROR(__xludf.DUMMYFUNCTION("""COMPUTED_VALUE"""),"h")</f>
        <v>h</v>
      </c>
      <c r="AI152" s="2" t="str">
        <f>IFERROR(__xludf.DUMMYFUNCTION("""COMPUTED_VALUE"""),"H")</f>
        <v>H</v>
      </c>
      <c r="AJ152" s="2" t="str">
        <f>IFERROR(__xludf.DUMMYFUNCTION("""COMPUTED_VALUE"""),"H")</f>
        <v>H</v>
      </c>
      <c r="AK152" s="2" t="str">
        <f>IFERROR(__xludf.DUMMYFUNCTION("""COMPUTED_VALUE"""),"Q")</f>
        <v>Q</v>
      </c>
      <c r="AL152" s="2" t="str">
        <f>IFERROR(__xludf.DUMMYFUNCTION("""COMPUTED_VALUE"""),"s")</f>
        <v>s</v>
      </c>
      <c r="AM152" s="2" t="str">
        <f>IFERROR(__xludf.DUMMYFUNCTION("""COMPUTED_VALUE"""),"P")</f>
        <v>P</v>
      </c>
      <c r="AN152" s="2" t="str">
        <f>IFERROR(__xludf.DUMMYFUNCTION("""COMPUTED_VALUE"""),"h")</f>
        <v>h</v>
      </c>
      <c r="AO152" s="2" t="str">
        <f>IFERROR(__xludf.DUMMYFUNCTION("""COMPUTED_VALUE"""),"W")</f>
        <v>W</v>
      </c>
      <c r="AP152" s="2" t="str">
        <f>IFERROR(__xludf.DUMMYFUNCTION("""COMPUTED_VALUE"""),"d")</f>
        <v>d</v>
      </c>
      <c r="AQ152" s="2" t="str">
        <f>IFERROR(__xludf.DUMMYFUNCTION("""COMPUTED_VALUE"""),"P")</f>
        <v>P</v>
      </c>
      <c r="AR152" s="2" t="str">
        <f>IFERROR(__xludf.DUMMYFUNCTION("""COMPUTED_VALUE"""),"S")</f>
        <v>S</v>
      </c>
    </row>
    <row r="153">
      <c r="A153" s="2" t="str">
        <f>IFERROR(__xludf.DUMMYFUNCTION("SPLIT(REGEXREPLACE(REGEXREPLACE(Sheet1!A153&amp;"""",""(?s)(.{1})"",""$1""&amp;CHAR(127)),""'"",""''""),CHAR(127))"),"f")</f>
        <v>f</v>
      </c>
      <c r="B153" s="2" t="str">
        <f>IFERROR(__xludf.DUMMYFUNCTION("""COMPUTED_VALUE"""),"J")</f>
        <v>J</v>
      </c>
      <c r="C153" s="2" t="str">
        <f>IFERROR(__xludf.DUMMYFUNCTION("""COMPUTED_VALUE"""),"T")</f>
        <v>T</v>
      </c>
      <c r="D153" s="2" t="str">
        <f>IFERROR(__xludf.DUMMYFUNCTION("""COMPUTED_VALUE"""),"J")</f>
        <v>J</v>
      </c>
      <c r="E153" s="2" t="str">
        <f>IFERROR(__xludf.DUMMYFUNCTION("""COMPUTED_VALUE"""),"n")</f>
        <v>n</v>
      </c>
      <c r="F153" s="2" t="str">
        <f>IFERROR(__xludf.DUMMYFUNCTION("""COMPUTED_VALUE"""),"M")</f>
        <v>M</v>
      </c>
      <c r="G153" s="2" t="str">
        <f>IFERROR(__xludf.DUMMYFUNCTION("""COMPUTED_VALUE"""),"m")</f>
        <v>m</v>
      </c>
      <c r="H153" s="2" t="str">
        <f>IFERROR(__xludf.DUMMYFUNCTION("""COMPUTED_VALUE"""),"v")</f>
        <v>v</v>
      </c>
      <c r="I153" s="2" t="str">
        <f>IFERROR(__xludf.DUMMYFUNCTION("""COMPUTED_VALUE"""),"Z")</f>
        <v>Z</v>
      </c>
      <c r="J153" s="2" t="str">
        <f>IFERROR(__xludf.DUMMYFUNCTION("""COMPUTED_VALUE"""),"v")</f>
        <v>v</v>
      </c>
      <c r="K153" s="2" t="str">
        <f>IFERROR(__xludf.DUMMYFUNCTION("""COMPUTED_VALUE"""),"M")</f>
        <v>M</v>
      </c>
      <c r="L153" s="2" t="str">
        <f>IFERROR(__xludf.DUMMYFUNCTION("""COMPUTED_VALUE"""),"v")</f>
        <v>v</v>
      </c>
      <c r="M153" s="2" t="str">
        <f>IFERROR(__xludf.DUMMYFUNCTION("""COMPUTED_VALUE"""),"R")</f>
        <v>R</v>
      </c>
      <c r="N153" s="2" t="str">
        <f>IFERROR(__xludf.DUMMYFUNCTION("""COMPUTED_VALUE"""),"D")</f>
        <v>D</v>
      </c>
      <c r="O153" s="2" t="str">
        <f>IFERROR(__xludf.DUMMYFUNCTION("""COMPUTED_VALUE"""),"q")</f>
        <v>q</v>
      </c>
      <c r="P153" s="2" t="str">
        <f>IFERROR(__xludf.DUMMYFUNCTION("""COMPUTED_VALUE"""),"F")</f>
        <v>F</v>
      </c>
      <c r="Q153" s="2" t="str">
        <f>IFERROR(__xludf.DUMMYFUNCTION("""COMPUTED_VALUE"""),"b")</f>
        <v>b</v>
      </c>
      <c r="R153" s="2" t="str">
        <f>IFERROR(__xludf.DUMMYFUNCTION("""COMPUTED_VALUE"""),"l")</f>
        <v>l</v>
      </c>
      <c r="S153" s="2" t="str">
        <f>IFERROR(__xludf.DUMMYFUNCTION("""COMPUTED_VALUE"""),"N")</f>
        <v>N</v>
      </c>
      <c r="T153" s="2" t="str">
        <f>IFERROR(__xludf.DUMMYFUNCTION("""COMPUTED_VALUE"""),"B")</f>
        <v>B</v>
      </c>
      <c r="U153" s="2" t="str">
        <f>IFERROR(__xludf.DUMMYFUNCTION("""COMPUTED_VALUE"""),"N")</f>
        <v>N</v>
      </c>
      <c r="V153" s="2" t="str">
        <f>IFERROR(__xludf.DUMMYFUNCTION("""COMPUTED_VALUE"""),"N")</f>
        <v>N</v>
      </c>
      <c r="W153" s="2" t="str">
        <f>IFERROR(__xludf.DUMMYFUNCTION("""COMPUTED_VALUE"""),"j")</f>
        <v>j</v>
      </c>
      <c r="X153" s="2" t="str">
        <f>IFERROR(__xludf.DUMMYFUNCTION("""COMPUTED_VALUE"""),"l")</f>
        <v>l</v>
      </c>
      <c r="Y153" s="2" t="str">
        <f>IFERROR(__xludf.DUMMYFUNCTION("""COMPUTED_VALUE"""),"B")</f>
        <v>B</v>
      </c>
      <c r="Z153" s="2" t="str">
        <f>IFERROR(__xludf.DUMMYFUNCTION("""COMPUTED_VALUE"""),"f")</f>
        <v>f</v>
      </c>
    </row>
    <row r="154">
      <c r="A154" s="2" t="str">
        <f>IFERROR(__xludf.DUMMYFUNCTION("SPLIT(REGEXREPLACE(REGEXREPLACE(Sheet1!A154&amp;"""",""(?s)(.{1})"",""$1""&amp;CHAR(127)),""'"",""''""),CHAR(127))"),"d")</f>
        <v>d</v>
      </c>
      <c r="B154" s="2" t="str">
        <f>IFERROR(__xludf.DUMMYFUNCTION("""COMPUTED_VALUE"""),"r")</f>
        <v>r</v>
      </c>
      <c r="C154" s="2" t="str">
        <f>IFERROR(__xludf.DUMMYFUNCTION("""COMPUTED_VALUE"""),"Z")</f>
        <v>Z</v>
      </c>
      <c r="D154" s="2" t="str">
        <f>IFERROR(__xludf.DUMMYFUNCTION("""COMPUTED_VALUE"""),"V")</f>
        <v>V</v>
      </c>
      <c r="E154" s="2" t="str">
        <f>IFERROR(__xludf.DUMMYFUNCTION("""COMPUTED_VALUE"""),"z")</f>
        <v>z</v>
      </c>
      <c r="F154" s="2" t="str">
        <f>IFERROR(__xludf.DUMMYFUNCTION("""COMPUTED_VALUE"""),"Z")</f>
        <v>Z</v>
      </c>
      <c r="G154" s="2" t="str">
        <f>IFERROR(__xludf.DUMMYFUNCTION("""COMPUTED_VALUE"""),"z")</f>
        <v>z</v>
      </c>
      <c r="H154" s="2" t="str">
        <f>IFERROR(__xludf.DUMMYFUNCTION("""COMPUTED_VALUE"""),"z")</f>
        <v>z</v>
      </c>
      <c r="I154" s="2" t="str">
        <f>IFERROR(__xludf.DUMMYFUNCTION("""COMPUTED_VALUE"""),"N")</f>
        <v>N</v>
      </c>
      <c r="J154" s="2" t="str">
        <f>IFERROR(__xludf.DUMMYFUNCTION("""COMPUTED_VALUE"""),"W")</f>
        <v>W</v>
      </c>
      <c r="K154" s="2" t="str">
        <f>IFERROR(__xludf.DUMMYFUNCTION("""COMPUTED_VALUE"""),"W")</f>
        <v>W</v>
      </c>
      <c r="L154" s="2" t="str">
        <f>IFERROR(__xludf.DUMMYFUNCTION("""COMPUTED_VALUE"""),"z")</f>
        <v>z</v>
      </c>
      <c r="M154" s="2" t="str">
        <f>IFERROR(__xludf.DUMMYFUNCTION("""COMPUTED_VALUE"""),"w")</f>
        <v>w</v>
      </c>
      <c r="N154" s="2" t="str">
        <f>IFERROR(__xludf.DUMMYFUNCTION("""COMPUTED_VALUE"""),"w")</f>
        <v>w</v>
      </c>
      <c r="O154" s="2" t="str">
        <f>IFERROR(__xludf.DUMMYFUNCTION("""COMPUTED_VALUE"""),"T")</f>
        <v>T</v>
      </c>
      <c r="P154" s="2" t="str">
        <f>IFERROR(__xludf.DUMMYFUNCTION("""COMPUTED_VALUE"""),"W")</f>
        <v>W</v>
      </c>
      <c r="Q154" s="2" t="str">
        <f>IFERROR(__xludf.DUMMYFUNCTION("""COMPUTED_VALUE"""),"T")</f>
        <v>T</v>
      </c>
      <c r="R154" s="2" t="str">
        <f>IFERROR(__xludf.DUMMYFUNCTION("""COMPUTED_VALUE"""),"Z")</f>
        <v>Z</v>
      </c>
      <c r="S154" s="2" t="str">
        <f>IFERROR(__xludf.DUMMYFUNCTION("""COMPUTED_VALUE"""),"r")</f>
        <v>r</v>
      </c>
      <c r="T154" s="2" t="str">
        <f>IFERROR(__xludf.DUMMYFUNCTION("""COMPUTED_VALUE"""),"j")</f>
        <v>j</v>
      </c>
      <c r="U154" s="2" t="str">
        <f>IFERROR(__xludf.DUMMYFUNCTION("""COMPUTED_VALUE"""),"W")</f>
        <v>W</v>
      </c>
      <c r="V154" s="2" t="str">
        <f>IFERROR(__xludf.DUMMYFUNCTION("""COMPUTED_VALUE"""),"c")</f>
        <v>c</v>
      </c>
      <c r="W154" s="2" t="str">
        <f>IFERROR(__xludf.DUMMYFUNCTION("""COMPUTED_VALUE"""),"L")</f>
        <v>L</v>
      </c>
      <c r="X154" s="2" t="str">
        <f>IFERROR(__xludf.DUMMYFUNCTION("""COMPUTED_VALUE"""),"C")</f>
        <v>C</v>
      </c>
      <c r="Y154" s="2" t="str">
        <f>IFERROR(__xludf.DUMMYFUNCTION("""COMPUTED_VALUE"""),"q")</f>
        <v>q</v>
      </c>
      <c r="Z154" s="2" t="str">
        <f>IFERROR(__xludf.DUMMYFUNCTION("""COMPUTED_VALUE"""),"n")</f>
        <v>n</v>
      </c>
      <c r="AA154" s="2" t="str">
        <f>IFERROR(__xludf.DUMMYFUNCTION("""COMPUTED_VALUE"""),"R")</f>
        <v>R</v>
      </c>
      <c r="AB154" s="2" t="str">
        <f>IFERROR(__xludf.DUMMYFUNCTION("""COMPUTED_VALUE"""),"q")</f>
        <v>q</v>
      </c>
      <c r="AC154" s="2" t="str">
        <f>IFERROR(__xludf.DUMMYFUNCTION("""COMPUTED_VALUE"""),"N")</f>
        <v>N</v>
      </c>
      <c r="AD154" s="2" t="str">
        <f>IFERROR(__xludf.DUMMYFUNCTION("""COMPUTED_VALUE"""),"n")</f>
        <v>n</v>
      </c>
      <c r="AE154" s="2" t="str">
        <f>IFERROR(__xludf.DUMMYFUNCTION("""COMPUTED_VALUE"""),"L")</f>
        <v>L</v>
      </c>
      <c r="AF154" s="2" t="str">
        <f>IFERROR(__xludf.DUMMYFUNCTION("""COMPUTED_VALUE"""),"N")</f>
        <v>N</v>
      </c>
      <c r="AG154" s="2" t="str">
        <f>IFERROR(__xludf.DUMMYFUNCTION("""COMPUTED_VALUE"""),"L")</f>
        <v>L</v>
      </c>
      <c r="AH154" s="2" t="str">
        <f>IFERROR(__xludf.DUMMYFUNCTION("""COMPUTED_VALUE"""),"q")</f>
        <v>q</v>
      </c>
      <c r="AI154" s="2" t="str">
        <f>IFERROR(__xludf.DUMMYFUNCTION("""COMPUTED_VALUE"""),"C")</f>
        <v>C</v>
      </c>
      <c r="AJ154" s="2" t="str">
        <f>IFERROR(__xludf.DUMMYFUNCTION("""COMPUTED_VALUE"""),"q")</f>
        <v>q</v>
      </c>
      <c r="AK154" s="2" t="str">
        <f>IFERROR(__xludf.DUMMYFUNCTION("""COMPUTED_VALUE"""),"n")</f>
        <v>n</v>
      </c>
      <c r="AL154" s="2" t="str">
        <f>IFERROR(__xludf.DUMMYFUNCTION("""COMPUTED_VALUE"""),"s")</f>
        <v>s</v>
      </c>
      <c r="AM154" s="2" t="str">
        <f>IFERROR(__xludf.DUMMYFUNCTION("""COMPUTED_VALUE"""),"P")</f>
        <v>P</v>
      </c>
      <c r="AN154" s="2" t="str">
        <f>IFERROR(__xludf.DUMMYFUNCTION("""COMPUTED_VALUE"""),"P")</f>
        <v>P</v>
      </c>
      <c r="AO154" s="2" t="str">
        <f>IFERROR(__xludf.DUMMYFUNCTION("""COMPUTED_VALUE"""),"R")</f>
        <v>R</v>
      </c>
      <c r="AP154" s="2" t="str">
        <f>IFERROR(__xludf.DUMMYFUNCTION("""COMPUTED_VALUE"""),"L")</f>
        <v>L</v>
      </c>
    </row>
    <row r="155">
      <c r="A155" s="2" t="str">
        <f>IFERROR(__xludf.DUMMYFUNCTION("SPLIT(REGEXREPLACE(REGEXREPLACE(Sheet1!A155&amp;"""",""(?s)(.{1})"",""$1""&amp;CHAR(127)),""'"",""''""),CHAR(127))"),"J")</f>
        <v>J</v>
      </c>
      <c r="B155" s="2" t="str">
        <f>IFERROR(__xludf.DUMMYFUNCTION("""COMPUTED_VALUE"""),"h")</f>
        <v>h</v>
      </c>
      <c r="C155" s="2" t="str">
        <f>IFERROR(__xludf.DUMMYFUNCTION("""COMPUTED_VALUE"""),"l")</f>
        <v>l</v>
      </c>
      <c r="D155" s="2" t="str">
        <f>IFERROR(__xludf.DUMMYFUNCTION("""COMPUTED_VALUE"""),"B")</f>
        <v>B</v>
      </c>
      <c r="E155" s="2" t="str">
        <f>IFERROR(__xludf.DUMMYFUNCTION("""COMPUTED_VALUE"""),"g")</f>
        <v>g</v>
      </c>
      <c r="F155" s="2" t="str">
        <f>IFERROR(__xludf.DUMMYFUNCTION("""COMPUTED_VALUE"""),"v")</f>
        <v>v</v>
      </c>
      <c r="G155" s="2" t="str">
        <f>IFERROR(__xludf.DUMMYFUNCTION("""COMPUTED_VALUE"""),"H")</f>
        <v>H</v>
      </c>
      <c r="H155" s="2" t="str">
        <f>IFERROR(__xludf.DUMMYFUNCTION("""COMPUTED_VALUE"""),"B")</f>
        <v>B</v>
      </c>
      <c r="I155" s="2" t="str">
        <f>IFERROR(__xludf.DUMMYFUNCTION("""COMPUTED_VALUE"""),"B")</f>
        <v>B</v>
      </c>
      <c r="J155" s="2" t="str">
        <f>IFERROR(__xludf.DUMMYFUNCTION("""COMPUTED_VALUE"""),"L")</f>
        <v>L</v>
      </c>
      <c r="K155" s="2" t="str">
        <f>IFERROR(__xludf.DUMMYFUNCTION("""COMPUTED_VALUE"""),"n")</f>
        <v>n</v>
      </c>
      <c r="L155" s="2" t="str">
        <f>IFERROR(__xludf.DUMMYFUNCTION("""COMPUTED_VALUE"""),"w")</f>
        <v>w</v>
      </c>
      <c r="M155" s="2" t="str">
        <f>IFERROR(__xludf.DUMMYFUNCTION("""COMPUTED_VALUE"""),"M")</f>
        <v>M</v>
      </c>
      <c r="N155" s="2" t="str">
        <f>IFERROR(__xludf.DUMMYFUNCTION("""COMPUTED_VALUE"""),"B")</f>
        <v>B</v>
      </c>
      <c r="O155" s="2" t="str">
        <f>IFERROR(__xludf.DUMMYFUNCTION("""COMPUTED_VALUE"""),"q")</f>
        <v>q</v>
      </c>
      <c r="P155" s="2" t="str">
        <f>IFERROR(__xludf.DUMMYFUNCTION("""COMPUTED_VALUE"""),"D")</f>
        <v>D</v>
      </c>
      <c r="Q155" s="2" t="str">
        <f>IFERROR(__xludf.DUMMYFUNCTION("""COMPUTED_VALUE"""),"w")</f>
        <v>w</v>
      </c>
      <c r="R155" s="2" t="str">
        <f>IFERROR(__xludf.DUMMYFUNCTION("""COMPUTED_VALUE"""),"C")</f>
        <v>C</v>
      </c>
    </row>
    <row r="156">
      <c r="A156" s="2" t="str">
        <f>IFERROR(__xludf.DUMMYFUNCTION("SPLIT(REGEXREPLACE(REGEXREPLACE(Sheet1!A156&amp;"""",""(?s)(.{1})"",""$1""&amp;CHAR(127)),""'"",""''""),CHAR(127))"),"G")</f>
        <v>G</v>
      </c>
      <c r="B156" s="2" t="str">
        <f>IFERROR(__xludf.DUMMYFUNCTION("""COMPUTED_VALUE"""),"m")</f>
        <v>m</v>
      </c>
      <c r="C156" s="2" t="str">
        <f>IFERROR(__xludf.DUMMYFUNCTION("""COMPUTED_VALUE"""),"G")</f>
        <v>G</v>
      </c>
      <c r="D156" s="2" t="str">
        <f>IFERROR(__xludf.DUMMYFUNCTION("""COMPUTED_VALUE"""),"F")</f>
        <v>F</v>
      </c>
      <c r="E156" s="2" t="str">
        <f>IFERROR(__xludf.DUMMYFUNCTION("""COMPUTED_VALUE"""),"S")</f>
        <v>S</v>
      </c>
      <c r="F156" s="2" t="str">
        <f>IFERROR(__xludf.DUMMYFUNCTION("""COMPUTED_VALUE"""),"H")</f>
        <v>H</v>
      </c>
      <c r="G156" s="2" t="str">
        <f>IFERROR(__xludf.DUMMYFUNCTION("""COMPUTED_VALUE"""),"m")</f>
        <v>m</v>
      </c>
      <c r="H156" s="2" t="str">
        <f>IFERROR(__xludf.DUMMYFUNCTION("""COMPUTED_VALUE"""),"h")</f>
        <v>h</v>
      </c>
      <c r="I156" s="2" t="str">
        <f>IFERROR(__xludf.DUMMYFUNCTION("""COMPUTED_VALUE"""),"J")</f>
        <v>J</v>
      </c>
      <c r="J156" s="2" t="str">
        <f>IFERROR(__xludf.DUMMYFUNCTION("""COMPUTED_VALUE"""),"S")</f>
        <v>S</v>
      </c>
      <c r="K156" s="2" t="str">
        <f>IFERROR(__xludf.DUMMYFUNCTION("""COMPUTED_VALUE"""),"G")</f>
        <v>G</v>
      </c>
      <c r="L156" s="2" t="str">
        <f>IFERROR(__xludf.DUMMYFUNCTION("""COMPUTED_VALUE"""),"J")</f>
        <v>J</v>
      </c>
      <c r="M156" s="2" t="str">
        <f>IFERROR(__xludf.DUMMYFUNCTION("""COMPUTED_VALUE"""),"w")</f>
        <v>w</v>
      </c>
      <c r="N156" s="2" t="str">
        <f>IFERROR(__xludf.DUMMYFUNCTION("""COMPUTED_VALUE"""),"g")</f>
        <v>g</v>
      </c>
      <c r="O156" s="2" t="str">
        <f>IFERROR(__xludf.DUMMYFUNCTION("""COMPUTED_VALUE"""),"F")</f>
        <v>F</v>
      </c>
      <c r="P156" s="2" t="str">
        <f>IFERROR(__xludf.DUMMYFUNCTION("""COMPUTED_VALUE"""),"J")</f>
        <v>J</v>
      </c>
      <c r="Q156" s="2" t="str">
        <f>IFERROR(__xludf.DUMMYFUNCTION("""COMPUTED_VALUE"""),"m")</f>
        <v>m</v>
      </c>
      <c r="R156" s="2" t="str">
        <f>IFERROR(__xludf.DUMMYFUNCTION("""COMPUTED_VALUE"""),"w")</f>
        <v>w</v>
      </c>
      <c r="S156" s="2" t="str">
        <f>IFERROR(__xludf.DUMMYFUNCTION("""COMPUTED_VALUE"""),"J")</f>
        <v>J</v>
      </c>
      <c r="T156" s="2" t="str">
        <f>IFERROR(__xludf.DUMMYFUNCTION("""COMPUTED_VALUE"""),"h")</f>
        <v>h</v>
      </c>
      <c r="U156" s="2" t="str">
        <f>IFERROR(__xludf.DUMMYFUNCTION("""COMPUTED_VALUE"""),"J")</f>
        <v>J</v>
      </c>
      <c r="V156" s="2" t="str">
        <f>IFERROR(__xludf.DUMMYFUNCTION("""COMPUTED_VALUE"""),"h")</f>
        <v>h</v>
      </c>
      <c r="W156" s="2" t="str">
        <f>IFERROR(__xludf.DUMMYFUNCTION("""COMPUTED_VALUE"""),"g")</f>
        <v>g</v>
      </c>
      <c r="X156" s="2" t="str">
        <f>IFERROR(__xludf.DUMMYFUNCTION("""COMPUTED_VALUE"""),"Q")</f>
        <v>Q</v>
      </c>
      <c r="Y156" s="2" t="str">
        <f>IFERROR(__xludf.DUMMYFUNCTION("""COMPUTED_VALUE"""),"V")</f>
        <v>V</v>
      </c>
      <c r="Z156" s="2" t="str">
        <f>IFERROR(__xludf.DUMMYFUNCTION("""COMPUTED_VALUE"""),"W")</f>
        <v>W</v>
      </c>
      <c r="AA156" s="2" t="str">
        <f>IFERROR(__xludf.DUMMYFUNCTION("""COMPUTED_VALUE"""),"V")</f>
        <v>V</v>
      </c>
      <c r="AB156" s="2" t="str">
        <f>IFERROR(__xludf.DUMMYFUNCTION("""COMPUTED_VALUE"""),"d")</f>
        <v>d</v>
      </c>
      <c r="AC156" s="2" t="str">
        <f>IFERROR(__xludf.DUMMYFUNCTION("""COMPUTED_VALUE"""),"b")</f>
        <v>b</v>
      </c>
      <c r="AD156" s="2" t="str">
        <f>IFERROR(__xludf.DUMMYFUNCTION("""COMPUTED_VALUE"""),"S")</f>
        <v>S</v>
      </c>
      <c r="AE156" s="2" t="str">
        <f>IFERROR(__xludf.DUMMYFUNCTION("""COMPUTED_VALUE"""),"W")</f>
        <v>W</v>
      </c>
      <c r="AF156" s="2" t="str">
        <f>IFERROR(__xludf.DUMMYFUNCTION("""COMPUTED_VALUE"""),"Z")</f>
        <v>Z</v>
      </c>
      <c r="AG156" s="2" t="str">
        <f>IFERROR(__xludf.DUMMYFUNCTION("""COMPUTED_VALUE"""),"Q")</f>
        <v>Q</v>
      </c>
      <c r="AH156" s="2" t="str">
        <f>IFERROR(__xludf.DUMMYFUNCTION("""COMPUTED_VALUE"""),"z")</f>
        <v>z</v>
      </c>
      <c r="AI156" s="2" t="str">
        <f>IFERROR(__xludf.DUMMYFUNCTION("""COMPUTED_VALUE"""),"Z")</f>
        <v>Z</v>
      </c>
      <c r="AJ156" s="2" t="str">
        <f>IFERROR(__xludf.DUMMYFUNCTION("""COMPUTED_VALUE"""),"T")</f>
        <v>T</v>
      </c>
      <c r="AK156" s="2" t="str">
        <f>IFERROR(__xludf.DUMMYFUNCTION("""COMPUTED_VALUE"""),"r")</f>
        <v>r</v>
      </c>
      <c r="AL156" s="2" t="str">
        <f>IFERROR(__xludf.DUMMYFUNCTION("""COMPUTED_VALUE"""),"W")</f>
        <v>W</v>
      </c>
      <c r="AM156" s="2" t="str">
        <f>IFERROR(__xludf.DUMMYFUNCTION("""COMPUTED_VALUE"""),"t")</f>
        <v>t</v>
      </c>
      <c r="AN156" s="2" t="str">
        <f>IFERROR(__xludf.DUMMYFUNCTION("""COMPUTED_VALUE"""),"Z")</f>
        <v>Z</v>
      </c>
      <c r="AO156" s="2" t="str">
        <f>IFERROR(__xludf.DUMMYFUNCTION("""COMPUTED_VALUE"""),"z")</f>
        <v>z</v>
      </c>
      <c r="AP156" s="2" t="str">
        <f>IFERROR(__xludf.DUMMYFUNCTION("""COMPUTED_VALUE"""),"j")</f>
        <v>j</v>
      </c>
      <c r="AQ156" s="2" t="str">
        <f>IFERROR(__xludf.DUMMYFUNCTION("""COMPUTED_VALUE"""),"z")</f>
        <v>z</v>
      </c>
      <c r="AR156" s="2" t="str">
        <f>IFERROR(__xludf.DUMMYFUNCTION("""COMPUTED_VALUE"""),"j")</f>
        <v>j</v>
      </c>
      <c r="AS156" s="2" t="str">
        <f>IFERROR(__xludf.DUMMYFUNCTION("""COMPUTED_VALUE"""),"T")</f>
        <v>T</v>
      </c>
      <c r="AT156" s="2" t="str">
        <f>IFERROR(__xludf.DUMMYFUNCTION("""COMPUTED_VALUE"""),"z")</f>
        <v>z</v>
      </c>
    </row>
    <row r="157">
      <c r="A157" s="2" t="str">
        <f>IFERROR(__xludf.DUMMYFUNCTION("SPLIT(REGEXREPLACE(REGEXREPLACE(Sheet1!A157&amp;"""",""(?s)(.{1})"",""$1""&amp;CHAR(127)),""'"",""''""),CHAR(127))"),"w")</f>
        <v>w</v>
      </c>
      <c r="B157" s="2" t="str">
        <f>IFERROR(__xludf.DUMMYFUNCTION("""COMPUTED_VALUE"""),"P")</f>
        <v>P</v>
      </c>
      <c r="C157" s="2" t="str">
        <f>IFERROR(__xludf.DUMMYFUNCTION("""COMPUTED_VALUE"""),"G")</f>
        <v>G</v>
      </c>
      <c r="D157" s="2" t="str">
        <f>IFERROR(__xludf.DUMMYFUNCTION("""COMPUTED_VALUE"""),"R")</f>
        <v>R</v>
      </c>
      <c r="E157" s="2" t="str">
        <f>IFERROR(__xludf.DUMMYFUNCTION("""COMPUTED_VALUE"""),"P")</f>
        <v>P</v>
      </c>
      <c r="F157" s="2" t="str">
        <f>IFERROR(__xludf.DUMMYFUNCTION("""COMPUTED_VALUE"""),"p")</f>
        <v>p</v>
      </c>
      <c r="G157" s="2" t="str">
        <f>IFERROR(__xludf.DUMMYFUNCTION("""COMPUTED_VALUE"""),"n")</f>
        <v>n</v>
      </c>
      <c r="H157" s="2" t="str">
        <f>IFERROR(__xludf.DUMMYFUNCTION("""COMPUTED_VALUE"""),"z")</f>
        <v>z</v>
      </c>
      <c r="I157" s="2" t="str">
        <f>IFERROR(__xludf.DUMMYFUNCTION("""COMPUTED_VALUE"""),"g")</f>
        <v>g</v>
      </c>
      <c r="J157" s="2" t="str">
        <f>IFERROR(__xludf.DUMMYFUNCTION("""COMPUTED_VALUE"""),"w")</f>
        <v>w</v>
      </c>
      <c r="K157" s="2" t="str">
        <f>IFERROR(__xludf.DUMMYFUNCTION("""COMPUTED_VALUE"""),"w")</f>
        <v>w</v>
      </c>
      <c r="L157" s="2" t="str">
        <f>IFERROR(__xludf.DUMMYFUNCTION("""COMPUTED_VALUE"""),"G")</f>
        <v>G</v>
      </c>
      <c r="M157" s="2" t="str">
        <f>IFERROR(__xludf.DUMMYFUNCTION("""COMPUTED_VALUE"""),"g")</f>
        <v>g</v>
      </c>
      <c r="N157" s="2" t="str">
        <f>IFERROR(__xludf.DUMMYFUNCTION("""COMPUTED_VALUE"""),"L")</f>
        <v>L</v>
      </c>
      <c r="O157" s="2" t="str">
        <f>IFERROR(__xludf.DUMMYFUNCTION("""COMPUTED_VALUE"""),"d")</f>
        <v>d</v>
      </c>
      <c r="P157" s="2" t="str">
        <f>IFERROR(__xludf.DUMMYFUNCTION("""COMPUTED_VALUE"""),"d")</f>
        <v>d</v>
      </c>
      <c r="Q157" s="2" t="str">
        <f>IFERROR(__xludf.DUMMYFUNCTION("""COMPUTED_VALUE"""),"F")</f>
        <v>F</v>
      </c>
      <c r="R157" s="2" t="str">
        <f>IFERROR(__xludf.DUMMYFUNCTION("""COMPUTED_VALUE"""),"B")</f>
        <v>B</v>
      </c>
      <c r="S157" s="2" t="str">
        <f>IFERROR(__xludf.DUMMYFUNCTION("""COMPUTED_VALUE"""),"F")</f>
        <v>F</v>
      </c>
      <c r="T157" s="2" t="str">
        <f>IFERROR(__xludf.DUMMYFUNCTION("""COMPUTED_VALUE"""),"r")</f>
        <v>r</v>
      </c>
      <c r="U157" s="2" t="str">
        <f>IFERROR(__xludf.DUMMYFUNCTION("""COMPUTED_VALUE"""),"n")</f>
        <v>n</v>
      </c>
      <c r="V157" s="2" t="str">
        <f>IFERROR(__xludf.DUMMYFUNCTION("""COMPUTED_VALUE"""),"r")</f>
        <v>r</v>
      </c>
      <c r="W157" s="2" t="str">
        <f>IFERROR(__xludf.DUMMYFUNCTION("""COMPUTED_VALUE"""),"n")</f>
        <v>n</v>
      </c>
      <c r="X157" s="2" t="str">
        <f>IFERROR(__xludf.DUMMYFUNCTION("""COMPUTED_VALUE"""),"J")</f>
        <v>J</v>
      </c>
      <c r="Y157" s="2" t="str">
        <f>IFERROR(__xludf.DUMMYFUNCTION("""COMPUTED_VALUE"""),"d")</f>
        <v>d</v>
      </c>
      <c r="Z157" s="2" t="str">
        <f>IFERROR(__xludf.DUMMYFUNCTION("""COMPUTED_VALUE"""),"c")</f>
        <v>c</v>
      </c>
    </row>
    <row r="158">
      <c r="A158" s="2" t="str">
        <f>IFERROR(__xludf.DUMMYFUNCTION("SPLIT(REGEXREPLACE(REGEXREPLACE(Sheet1!A158&amp;"""",""(?s)(.{1})"",""$1""&amp;CHAR(127)),""'"",""''""),CHAR(127))"),"j")</f>
        <v>j</v>
      </c>
      <c r="B158" s="2" t="str">
        <f>IFERROR(__xludf.DUMMYFUNCTION("""COMPUTED_VALUE"""),"C")</f>
        <v>C</v>
      </c>
      <c r="C158" s="2" t="str">
        <f>IFERROR(__xludf.DUMMYFUNCTION("""COMPUTED_VALUE"""),"s")</f>
        <v>s</v>
      </c>
      <c r="D158" s="2" t="str">
        <f>IFERROR(__xludf.DUMMYFUNCTION("""COMPUTED_VALUE"""),"V")</f>
        <v>V</v>
      </c>
      <c r="E158" s="2" t="str">
        <f>IFERROR(__xludf.DUMMYFUNCTION("""COMPUTED_VALUE"""),"c")</f>
        <v>c</v>
      </c>
      <c r="F158" s="2" t="str">
        <f>IFERROR(__xludf.DUMMYFUNCTION("""COMPUTED_VALUE"""),"l")</f>
        <v>l</v>
      </c>
      <c r="G158" s="2" t="str">
        <f>IFERROR(__xludf.DUMMYFUNCTION("""COMPUTED_VALUE"""),"Q")</f>
        <v>Q</v>
      </c>
      <c r="H158" s="2" t="str">
        <f>IFERROR(__xludf.DUMMYFUNCTION("""COMPUTED_VALUE"""),"W")</f>
        <v>W</v>
      </c>
      <c r="I158" s="2" t="str">
        <f>IFERROR(__xludf.DUMMYFUNCTION("""COMPUTED_VALUE"""),"m")</f>
        <v>m</v>
      </c>
      <c r="J158" s="2" t="str">
        <f>IFERROR(__xludf.DUMMYFUNCTION("""COMPUTED_VALUE"""),"C")</f>
        <v>C</v>
      </c>
      <c r="K158" s="2" t="str">
        <f>IFERROR(__xludf.DUMMYFUNCTION("""COMPUTED_VALUE"""),"T")</f>
        <v>T</v>
      </c>
      <c r="L158" s="2" t="str">
        <f>IFERROR(__xludf.DUMMYFUNCTION("""COMPUTED_VALUE"""),"r")</f>
        <v>r</v>
      </c>
      <c r="M158" s="2" t="str">
        <f>IFERROR(__xludf.DUMMYFUNCTION("""COMPUTED_VALUE"""),"J")</f>
        <v>J</v>
      </c>
      <c r="N158" s="2" t="str">
        <f>IFERROR(__xludf.DUMMYFUNCTION("""COMPUTED_VALUE"""),"J")</f>
        <v>J</v>
      </c>
      <c r="O158" s="2" t="str">
        <f>IFERROR(__xludf.DUMMYFUNCTION("""COMPUTED_VALUE"""),"d")</f>
        <v>d</v>
      </c>
      <c r="P158" s="2" t="str">
        <f>IFERROR(__xludf.DUMMYFUNCTION("""COMPUTED_VALUE"""),"d")</f>
        <v>d</v>
      </c>
      <c r="Q158" s="2" t="str">
        <f>IFERROR(__xludf.DUMMYFUNCTION("""COMPUTED_VALUE"""),"r")</f>
        <v>r</v>
      </c>
      <c r="R158" s="2" t="str">
        <f>IFERROR(__xludf.DUMMYFUNCTION("""COMPUTED_VALUE"""),"d")</f>
        <v>d</v>
      </c>
      <c r="S158" s="2" t="str">
        <f>IFERROR(__xludf.DUMMYFUNCTION("""COMPUTED_VALUE"""),"F")</f>
        <v>F</v>
      </c>
      <c r="T158" s="2" t="str">
        <f>IFERROR(__xludf.DUMMYFUNCTION("""COMPUTED_VALUE"""),"s")</f>
        <v>s</v>
      </c>
    </row>
    <row r="159">
      <c r="A159" s="2" t="str">
        <f>IFERROR(__xludf.DUMMYFUNCTION("SPLIT(REGEXREPLACE(REGEXREPLACE(Sheet1!A159&amp;"""",""(?s)(.{1})"",""$1""&amp;CHAR(127)),""'"",""''""),CHAR(127))"),"l")</f>
        <v>l</v>
      </c>
      <c r="B159" s="2" t="str">
        <f>IFERROR(__xludf.DUMMYFUNCTION("""COMPUTED_VALUE"""),"W")</f>
        <v>W</v>
      </c>
      <c r="C159" s="2" t="str">
        <f>IFERROR(__xludf.DUMMYFUNCTION("""COMPUTED_VALUE"""),"j")</f>
        <v>j</v>
      </c>
      <c r="D159" s="2" t="str">
        <f>IFERROR(__xludf.DUMMYFUNCTION("""COMPUTED_VALUE"""),"l")</f>
        <v>l</v>
      </c>
      <c r="E159" s="2" t="str">
        <f>IFERROR(__xludf.DUMMYFUNCTION("""COMPUTED_VALUE"""),"C")</f>
        <v>C</v>
      </c>
      <c r="F159" s="2" t="str">
        <f>IFERROR(__xludf.DUMMYFUNCTION("""COMPUTED_VALUE"""),"q")</f>
        <v>q</v>
      </c>
      <c r="G159" s="2" t="str">
        <f>IFERROR(__xludf.DUMMYFUNCTION("""COMPUTED_VALUE"""),"f")</f>
        <v>f</v>
      </c>
      <c r="H159" s="2" t="str">
        <f>IFERROR(__xludf.DUMMYFUNCTION("""COMPUTED_VALUE"""),"m")</f>
        <v>m</v>
      </c>
      <c r="I159" s="2" t="str">
        <f>IFERROR(__xludf.DUMMYFUNCTION("""COMPUTED_VALUE"""),"l")</f>
        <v>l</v>
      </c>
      <c r="J159" s="2" t="str">
        <f>IFERROR(__xludf.DUMMYFUNCTION("""COMPUTED_VALUE"""),"W")</f>
        <v>W</v>
      </c>
      <c r="K159" s="2" t="str">
        <f>IFERROR(__xludf.DUMMYFUNCTION("""COMPUTED_VALUE"""),"c")</f>
        <v>c</v>
      </c>
      <c r="L159" s="2" t="str">
        <f>IFERROR(__xludf.DUMMYFUNCTION("""COMPUTED_VALUE"""),"c")</f>
        <v>c</v>
      </c>
      <c r="M159" s="2" t="str">
        <f>IFERROR(__xludf.DUMMYFUNCTION("""COMPUTED_VALUE"""),"p")</f>
        <v>p</v>
      </c>
      <c r="N159" s="2" t="str">
        <f>IFERROR(__xludf.DUMMYFUNCTION("""COMPUTED_VALUE"""),"G")</f>
        <v>G</v>
      </c>
      <c r="O159" s="2" t="str">
        <f>IFERROR(__xludf.DUMMYFUNCTION("""COMPUTED_VALUE"""),"P")</f>
        <v>P</v>
      </c>
      <c r="P159" s="2" t="str">
        <f>IFERROR(__xludf.DUMMYFUNCTION("""COMPUTED_VALUE"""),"P")</f>
        <v>P</v>
      </c>
      <c r="Q159" s="2" t="str">
        <f>IFERROR(__xludf.DUMMYFUNCTION("""COMPUTED_VALUE"""),"S")</f>
        <v>S</v>
      </c>
      <c r="R159" s="2" t="str">
        <f>IFERROR(__xludf.DUMMYFUNCTION("""COMPUTED_VALUE"""),"g")</f>
        <v>g</v>
      </c>
      <c r="S159" s="2" t="str">
        <f>IFERROR(__xludf.DUMMYFUNCTION("""COMPUTED_VALUE"""),"c")</f>
        <v>c</v>
      </c>
      <c r="T159" s="2" t="str">
        <f>IFERROR(__xludf.DUMMYFUNCTION("""COMPUTED_VALUE"""),"f")</f>
        <v>f</v>
      </c>
    </row>
    <row r="160">
      <c r="A160" s="2" t="str">
        <f>IFERROR(__xludf.DUMMYFUNCTION("SPLIT(REGEXREPLACE(REGEXREPLACE(Sheet1!A160&amp;"""",""(?s)(.{1})"",""$1""&amp;CHAR(127)),""'"",""''""),CHAR(127))"),"h")</f>
        <v>h</v>
      </c>
      <c r="B160" s="2" t="str">
        <f>IFERROR(__xludf.DUMMYFUNCTION("""COMPUTED_VALUE"""),"C")</f>
        <v>C</v>
      </c>
      <c r="C160" s="2" t="str">
        <f>IFERROR(__xludf.DUMMYFUNCTION("""COMPUTED_VALUE"""),"T")</f>
        <v>T</v>
      </c>
      <c r="D160" s="2" t="str">
        <f>IFERROR(__xludf.DUMMYFUNCTION("""COMPUTED_VALUE"""),"h")</f>
        <v>h</v>
      </c>
      <c r="E160" s="2" t="str">
        <f>IFERROR(__xludf.DUMMYFUNCTION("""COMPUTED_VALUE"""),"C")</f>
        <v>C</v>
      </c>
      <c r="F160" s="2" t="str">
        <f>IFERROR(__xludf.DUMMYFUNCTION("""COMPUTED_VALUE"""),"z")</f>
        <v>z</v>
      </c>
      <c r="G160" s="2" t="str">
        <f>IFERROR(__xludf.DUMMYFUNCTION("""COMPUTED_VALUE"""),"T")</f>
        <v>T</v>
      </c>
      <c r="H160" s="2" t="str">
        <f>IFERROR(__xludf.DUMMYFUNCTION("""COMPUTED_VALUE"""),"d")</f>
        <v>d</v>
      </c>
      <c r="I160" s="2" t="str">
        <f>IFERROR(__xludf.DUMMYFUNCTION("""COMPUTED_VALUE"""),"P")</f>
        <v>P</v>
      </c>
      <c r="J160" s="2" t="str">
        <f>IFERROR(__xludf.DUMMYFUNCTION("""COMPUTED_VALUE"""),"c")</f>
        <v>c</v>
      </c>
      <c r="K160" s="2" t="str">
        <f>IFERROR(__xludf.DUMMYFUNCTION("""COMPUTED_VALUE"""),"P")</f>
        <v>P</v>
      </c>
      <c r="L160" s="2" t="str">
        <f>IFERROR(__xludf.DUMMYFUNCTION("""COMPUTED_VALUE"""),"h")</f>
        <v>h</v>
      </c>
      <c r="M160" s="2" t="str">
        <f>IFERROR(__xludf.DUMMYFUNCTION("""COMPUTED_VALUE"""),"z")</f>
        <v>z</v>
      </c>
      <c r="N160" s="2" t="str">
        <f>IFERROR(__xludf.DUMMYFUNCTION("""COMPUTED_VALUE"""),"q")</f>
        <v>q</v>
      </c>
      <c r="O160" s="2" t="str">
        <f>IFERROR(__xludf.DUMMYFUNCTION("""COMPUTED_VALUE"""),"T")</f>
        <v>T</v>
      </c>
      <c r="P160" s="2" t="str">
        <f>IFERROR(__xludf.DUMMYFUNCTION("""COMPUTED_VALUE"""),"z")</f>
        <v>z</v>
      </c>
      <c r="Q160" s="2" t="str">
        <f>IFERROR(__xludf.DUMMYFUNCTION("""COMPUTED_VALUE"""),"M")</f>
        <v>M</v>
      </c>
      <c r="R160" s="2" t="str">
        <f>IFERROR(__xludf.DUMMYFUNCTION("""COMPUTED_VALUE"""),"f")</f>
        <v>f</v>
      </c>
      <c r="S160" s="2" t="str">
        <f>IFERROR(__xludf.DUMMYFUNCTION("""COMPUTED_VALUE"""),"V")</f>
        <v>V</v>
      </c>
      <c r="T160" s="2" t="str">
        <f>IFERROR(__xludf.DUMMYFUNCTION("""COMPUTED_VALUE"""),"f")</f>
        <v>f</v>
      </c>
      <c r="U160" s="2" t="str">
        <f>IFERROR(__xludf.DUMMYFUNCTION("""COMPUTED_VALUE"""),"H")</f>
        <v>H</v>
      </c>
      <c r="V160" s="2" t="str">
        <f>IFERROR(__xludf.DUMMYFUNCTION("""COMPUTED_VALUE"""),"r")</f>
        <v>r</v>
      </c>
      <c r="W160" s="2" t="str">
        <f>IFERROR(__xludf.DUMMYFUNCTION("""COMPUTED_VALUE"""),"h")</f>
        <v>h</v>
      </c>
      <c r="X160" s="2" t="str">
        <f>IFERROR(__xludf.DUMMYFUNCTION("""COMPUTED_VALUE"""),"M")</f>
        <v>M</v>
      </c>
      <c r="Y160" s="2" t="str">
        <f>IFERROR(__xludf.DUMMYFUNCTION("""COMPUTED_VALUE"""),"M")</f>
        <v>M</v>
      </c>
      <c r="Z160" s="2" t="str">
        <f>IFERROR(__xludf.DUMMYFUNCTION("""COMPUTED_VALUE"""),"m")</f>
        <v>m</v>
      </c>
      <c r="AA160" s="2" t="str">
        <f>IFERROR(__xludf.DUMMYFUNCTION("""COMPUTED_VALUE"""),"h")</f>
        <v>h</v>
      </c>
      <c r="AB160" s="2" t="str">
        <f>IFERROR(__xludf.DUMMYFUNCTION("""COMPUTED_VALUE"""),"V")</f>
        <v>V</v>
      </c>
      <c r="AC160" s="2" t="str">
        <f>IFERROR(__xludf.DUMMYFUNCTION("""COMPUTED_VALUE"""),"H")</f>
        <v>H</v>
      </c>
      <c r="AD160" s="2" t="str">
        <f>IFERROR(__xludf.DUMMYFUNCTION("""COMPUTED_VALUE"""),"g")</f>
        <v>g</v>
      </c>
      <c r="AE160" s="2" t="str">
        <f>IFERROR(__xludf.DUMMYFUNCTION("""COMPUTED_VALUE"""),"V")</f>
        <v>V</v>
      </c>
      <c r="AF160" s="2" t="str">
        <f>IFERROR(__xludf.DUMMYFUNCTION("""COMPUTED_VALUE"""),"M")</f>
        <v>M</v>
      </c>
    </row>
    <row r="161">
      <c r="A161" s="2" t="str">
        <f>IFERROR(__xludf.DUMMYFUNCTION("SPLIT(REGEXREPLACE(REGEXREPLACE(Sheet1!A161&amp;"""",""(?s)(.{1})"",""$1""&amp;CHAR(127)),""'"",""''""),CHAR(127))"),"l")</f>
        <v>l</v>
      </c>
      <c r="B161" s="2" t="str">
        <f>IFERROR(__xludf.DUMMYFUNCTION("""COMPUTED_VALUE"""),"J")</f>
        <v>J</v>
      </c>
      <c r="C161" s="2" t="str">
        <f>IFERROR(__xludf.DUMMYFUNCTION("""COMPUTED_VALUE"""),"S")</f>
        <v>S</v>
      </c>
      <c r="D161" s="2" t="str">
        <f>IFERROR(__xludf.DUMMYFUNCTION("""COMPUTED_VALUE"""),"J")</f>
        <v>J</v>
      </c>
      <c r="E161" s="2" t="str">
        <f>IFERROR(__xludf.DUMMYFUNCTION("""COMPUTED_VALUE"""),"N")</f>
        <v>N</v>
      </c>
      <c r="F161" s="2" t="str">
        <f>IFERROR(__xludf.DUMMYFUNCTION("""COMPUTED_VALUE"""),"q")</f>
        <v>q</v>
      </c>
      <c r="G161" s="2" t="str">
        <f>IFERROR(__xludf.DUMMYFUNCTION("""COMPUTED_VALUE"""),"w")</f>
        <v>w</v>
      </c>
      <c r="H161" s="2" t="str">
        <f>IFERROR(__xludf.DUMMYFUNCTION("""COMPUTED_VALUE"""),"J")</f>
        <v>J</v>
      </c>
      <c r="I161" s="2" t="str">
        <f>IFERROR(__xludf.DUMMYFUNCTION("""COMPUTED_VALUE"""),"s")</f>
        <v>s</v>
      </c>
      <c r="J161" s="2" t="str">
        <f>IFERROR(__xludf.DUMMYFUNCTION("""COMPUTED_VALUE"""),"Z")</f>
        <v>Z</v>
      </c>
      <c r="K161" s="2" t="str">
        <f>IFERROR(__xludf.DUMMYFUNCTION("""COMPUTED_VALUE"""),"B")</f>
        <v>B</v>
      </c>
      <c r="L161" s="2" t="str">
        <f>IFERROR(__xludf.DUMMYFUNCTION("""COMPUTED_VALUE"""),"S")</f>
        <v>S</v>
      </c>
      <c r="M161" s="2" t="str">
        <f>IFERROR(__xludf.DUMMYFUNCTION("""COMPUTED_VALUE"""),"s")</f>
        <v>s</v>
      </c>
      <c r="N161" s="2" t="str">
        <f>IFERROR(__xludf.DUMMYFUNCTION("""COMPUTED_VALUE"""),"S")</f>
        <v>S</v>
      </c>
      <c r="O161" s="2" t="str">
        <f>IFERROR(__xludf.DUMMYFUNCTION("""COMPUTED_VALUE"""),"B")</f>
        <v>B</v>
      </c>
      <c r="P161" s="2" t="str">
        <f>IFERROR(__xludf.DUMMYFUNCTION("""COMPUTED_VALUE"""),"F")</f>
        <v>F</v>
      </c>
      <c r="Q161" s="2" t="str">
        <f>IFERROR(__xludf.DUMMYFUNCTION("""COMPUTED_VALUE"""),"s")</f>
        <v>s</v>
      </c>
      <c r="R161" s="2" t="str">
        <f>IFERROR(__xludf.DUMMYFUNCTION("""COMPUTED_VALUE"""),"M")</f>
        <v>M</v>
      </c>
      <c r="S161" s="2" t="str">
        <f>IFERROR(__xludf.DUMMYFUNCTION("""COMPUTED_VALUE"""),"p")</f>
        <v>p</v>
      </c>
      <c r="T161" s="2" t="str">
        <f>IFERROR(__xludf.DUMMYFUNCTION("""COMPUTED_VALUE"""),"r")</f>
        <v>r</v>
      </c>
      <c r="U161" s="2" t="str">
        <f>IFERROR(__xludf.DUMMYFUNCTION("""COMPUTED_VALUE"""),"D")</f>
        <v>D</v>
      </c>
      <c r="V161" s="2" t="str">
        <f>IFERROR(__xludf.DUMMYFUNCTION("""COMPUTED_VALUE"""),"m")</f>
        <v>m</v>
      </c>
      <c r="W161" s="2" t="str">
        <f>IFERROR(__xludf.DUMMYFUNCTION("""COMPUTED_VALUE"""),"F")</f>
        <v>F</v>
      </c>
      <c r="X161" s="2" t="str">
        <f>IFERROR(__xludf.DUMMYFUNCTION("""COMPUTED_VALUE"""),"m")</f>
        <v>m</v>
      </c>
      <c r="Y161" s="2" t="str">
        <f>IFERROR(__xludf.DUMMYFUNCTION("""COMPUTED_VALUE"""),"F")</f>
        <v>F</v>
      </c>
      <c r="Z161" s="2" t="str">
        <f>IFERROR(__xludf.DUMMYFUNCTION("""COMPUTED_VALUE"""),"D")</f>
        <v>D</v>
      </c>
      <c r="AA161" s="2" t="str">
        <f>IFERROR(__xludf.DUMMYFUNCTION("""COMPUTED_VALUE"""),"f")</f>
        <v>f</v>
      </c>
      <c r="AB161" s="2" t="str">
        <f>IFERROR(__xludf.DUMMYFUNCTION("""COMPUTED_VALUE"""),"D")</f>
        <v>D</v>
      </c>
      <c r="AC161" s="2" t="str">
        <f>IFERROR(__xludf.DUMMYFUNCTION("""COMPUTED_VALUE"""),"D")</f>
        <v>D</v>
      </c>
      <c r="AD161" s="2" t="str">
        <f>IFERROR(__xludf.DUMMYFUNCTION("""COMPUTED_VALUE"""),"H")</f>
        <v>H</v>
      </c>
      <c r="AE161" s="2" t="str">
        <f>IFERROR(__xludf.DUMMYFUNCTION("""COMPUTED_VALUE"""),"g")</f>
        <v>g</v>
      </c>
      <c r="AF161" s="2" t="str">
        <f>IFERROR(__xludf.DUMMYFUNCTION("""COMPUTED_VALUE"""),"H")</f>
        <v>H</v>
      </c>
      <c r="AG161" s="2" t="str">
        <f>IFERROR(__xludf.DUMMYFUNCTION("""COMPUTED_VALUE"""),"D")</f>
        <v>D</v>
      </c>
      <c r="AH161" s="2" t="str">
        <f>IFERROR(__xludf.DUMMYFUNCTION("""COMPUTED_VALUE"""),"f")</f>
        <v>f</v>
      </c>
    </row>
    <row r="162">
      <c r="A162" s="2" t="str">
        <f>IFERROR(__xludf.DUMMYFUNCTION("SPLIT(REGEXREPLACE(REGEXREPLACE(Sheet1!A162&amp;"""",""(?s)(.{1})"",""$1""&amp;CHAR(127)),""'"",""''""),CHAR(127))"),"J")</f>
        <v>J</v>
      </c>
      <c r="B162" s="2" t="str">
        <f>IFERROR(__xludf.DUMMYFUNCTION("""COMPUTED_VALUE"""),"N")</f>
        <v>N</v>
      </c>
      <c r="C162" s="2" t="str">
        <f>IFERROR(__xludf.DUMMYFUNCTION("""COMPUTED_VALUE"""),"G")</f>
        <v>G</v>
      </c>
      <c r="D162" s="2" t="str">
        <f>IFERROR(__xludf.DUMMYFUNCTION("""COMPUTED_VALUE"""),"Q")</f>
        <v>Q</v>
      </c>
      <c r="E162" s="2" t="str">
        <f>IFERROR(__xludf.DUMMYFUNCTION("""COMPUTED_VALUE"""),"s")</f>
        <v>s</v>
      </c>
      <c r="F162" s="2" t="str">
        <f>IFERROR(__xludf.DUMMYFUNCTION("""COMPUTED_VALUE"""),"S")</f>
        <v>S</v>
      </c>
      <c r="G162" s="2" t="str">
        <f>IFERROR(__xludf.DUMMYFUNCTION("""COMPUTED_VALUE"""),"S")</f>
        <v>S</v>
      </c>
      <c r="H162" s="2" t="str">
        <f>IFERROR(__xludf.DUMMYFUNCTION("""COMPUTED_VALUE"""),"N")</f>
        <v>N</v>
      </c>
      <c r="I162" s="2" t="str">
        <f>IFERROR(__xludf.DUMMYFUNCTION("""COMPUTED_VALUE"""),"G")</f>
        <v>G</v>
      </c>
      <c r="J162" s="2" t="str">
        <f>IFERROR(__xludf.DUMMYFUNCTION("""COMPUTED_VALUE"""),"s")</f>
        <v>s</v>
      </c>
      <c r="K162" s="2" t="str">
        <f>IFERROR(__xludf.DUMMYFUNCTION("""COMPUTED_VALUE"""),"b")</f>
        <v>b</v>
      </c>
      <c r="L162" s="2" t="str">
        <f>IFERROR(__xludf.DUMMYFUNCTION("""COMPUTED_VALUE"""),"Z")</f>
        <v>Z</v>
      </c>
      <c r="M162" s="2" t="str">
        <f>IFERROR(__xludf.DUMMYFUNCTION("""COMPUTED_VALUE"""),"Z")</f>
        <v>Z</v>
      </c>
      <c r="N162" s="2" t="str">
        <f>IFERROR(__xludf.DUMMYFUNCTION("""COMPUTED_VALUE"""),"Z")</f>
        <v>Z</v>
      </c>
      <c r="O162" s="2" t="str">
        <f>IFERROR(__xludf.DUMMYFUNCTION("""COMPUTED_VALUE"""),"S")</f>
        <v>S</v>
      </c>
      <c r="P162" s="2" t="str">
        <f>IFERROR(__xludf.DUMMYFUNCTION("""COMPUTED_VALUE"""),"B")</f>
        <v>B</v>
      </c>
      <c r="Q162" s="2" t="str">
        <f>IFERROR(__xludf.DUMMYFUNCTION("""COMPUTED_VALUE"""),"w")</f>
        <v>w</v>
      </c>
      <c r="R162" s="2" t="str">
        <f>IFERROR(__xludf.DUMMYFUNCTION("""COMPUTED_VALUE"""),"Z")</f>
        <v>Z</v>
      </c>
      <c r="S162" s="2" t="str">
        <f>IFERROR(__xludf.DUMMYFUNCTION("""COMPUTED_VALUE"""),"L")</f>
        <v>L</v>
      </c>
      <c r="T162" s="2" t="str">
        <f>IFERROR(__xludf.DUMMYFUNCTION("""COMPUTED_VALUE"""),"P")</f>
        <v>P</v>
      </c>
      <c r="U162" s="2" t="str">
        <f>IFERROR(__xludf.DUMMYFUNCTION("""COMPUTED_VALUE"""),"t")</f>
        <v>t</v>
      </c>
      <c r="V162" s="2" t="str">
        <f>IFERROR(__xludf.DUMMYFUNCTION("""COMPUTED_VALUE"""),"d")</f>
        <v>d</v>
      </c>
      <c r="W162" s="2" t="str">
        <f>IFERROR(__xludf.DUMMYFUNCTION("""COMPUTED_VALUE"""),"L")</f>
        <v>L</v>
      </c>
      <c r="X162" s="2" t="str">
        <f>IFERROR(__xludf.DUMMYFUNCTION("""COMPUTED_VALUE"""),"j")</f>
        <v>j</v>
      </c>
      <c r="Y162" s="2" t="str">
        <f>IFERROR(__xludf.DUMMYFUNCTION("""COMPUTED_VALUE"""),"t")</f>
        <v>t</v>
      </c>
      <c r="Z162" s="2" t="str">
        <f>IFERROR(__xludf.DUMMYFUNCTION("""COMPUTED_VALUE"""),"t")</f>
        <v>t</v>
      </c>
      <c r="AA162" s="2" t="str">
        <f>IFERROR(__xludf.DUMMYFUNCTION("""COMPUTED_VALUE"""),"n")</f>
        <v>n</v>
      </c>
      <c r="AB162" s="2" t="str">
        <f>IFERROR(__xludf.DUMMYFUNCTION("""COMPUTED_VALUE"""),"q")</f>
        <v>q</v>
      </c>
      <c r="AC162" s="2" t="str">
        <f>IFERROR(__xludf.DUMMYFUNCTION("""COMPUTED_VALUE"""),"P")</f>
        <v>P</v>
      </c>
      <c r="AD162" s="2" t="str">
        <f>IFERROR(__xludf.DUMMYFUNCTION("""COMPUTED_VALUE"""),"C")</f>
        <v>C</v>
      </c>
      <c r="AE162" s="2" t="str">
        <f>IFERROR(__xludf.DUMMYFUNCTION("""COMPUTED_VALUE"""),"b")</f>
        <v>b</v>
      </c>
      <c r="AF162" s="2" t="str">
        <f>IFERROR(__xludf.DUMMYFUNCTION("""COMPUTED_VALUE"""),"t")</f>
        <v>t</v>
      </c>
      <c r="AG162" s="2" t="str">
        <f>IFERROR(__xludf.DUMMYFUNCTION("""COMPUTED_VALUE"""),"P")</f>
        <v>P</v>
      </c>
      <c r="AH162" s="2" t="str">
        <f>IFERROR(__xludf.DUMMYFUNCTION("""COMPUTED_VALUE"""),"b")</f>
        <v>b</v>
      </c>
      <c r="AI162" s="2" t="str">
        <f>IFERROR(__xludf.DUMMYFUNCTION("""COMPUTED_VALUE"""),"j")</f>
        <v>j</v>
      </c>
      <c r="AJ162" s="2" t="str">
        <f>IFERROR(__xludf.DUMMYFUNCTION("""COMPUTED_VALUE"""),"C")</f>
        <v>C</v>
      </c>
    </row>
    <row r="163">
      <c r="A163" s="2" t="str">
        <f>IFERROR(__xludf.DUMMYFUNCTION("SPLIT(REGEXREPLACE(REGEXREPLACE(Sheet1!A163&amp;"""",""(?s)(.{1})"",""$1""&amp;CHAR(127)),""'"",""''""),CHAR(127))"),"v")</f>
        <v>v</v>
      </c>
      <c r="B163" s="2" t="str">
        <f>IFERROR(__xludf.DUMMYFUNCTION("""COMPUTED_VALUE"""),"n")</f>
        <v>n</v>
      </c>
      <c r="C163" s="2" t="str">
        <f>IFERROR(__xludf.DUMMYFUNCTION("""COMPUTED_VALUE"""),"l")</f>
        <v>l</v>
      </c>
      <c r="D163" s="2" t="str">
        <f>IFERROR(__xludf.DUMMYFUNCTION("""COMPUTED_VALUE"""),"W")</f>
        <v>W</v>
      </c>
      <c r="E163" s="2" t="str">
        <f>IFERROR(__xludf.DUMMYFUNCTION("""COMPUTED_VALUE"""),"N")</f>
        <v>N</v>
      </c>
      <c r="F163" s="2" t="str">
        <f>IFERROR(__xludf.DUMMYFUNCTION("""COMPUTED_VALUE"""),"p")</f>
        <v>p</v>
      </c>
      <c r="G163" s="2" t="str">
        <f>IFERROR(__xludf.DUMMYFUNCTION("""COMPUTED_VALUE"""),"b")</f>
        <v>b</v>
      </c>
      <c r="H163" s="2" t="str">
        <f>IFERROR(__xludf.DUMMYFUNCTION("""COMPUTED_VALUE"""),"r")</f>
        <v>r</v>
      </c>
      <c r="I163" s="2" t="str">
        <f>IFERROR(__xludf.DUMMYFUNCTION("""COMPUTED_VALUE"""),"N")</f>
        <v>N</v>
      </c>
      <c r="J163" s="2" t="str">
        <f>IFERROR(__xludf.DUMMYFUNCTION("""COMPUTED_VALUE"""),"r")</f>
        <v>r</v>
      </c>
      <c r="K163" s="2" t="str">
        <f>IFERROR(__xludf.DUMMYFUNCTION("""COMPUTED_VALUE"""),"p")</f>
        <v>p</v>
      </c>
      <c r="L163" s="2" t="str">
        <f>IFERROR(__xludf.DUMMYFUNCTION("""COMPUTED_VALUE"""),"S")</f>
        <v>S</v>
      </c>
      <c r="M163" s="2" t="str">
        <f>IFERROR(__xludf.DUMMYFUNCTION("""COMPUTED_VALUE"""),"h")</f>
        <v>h</v>
      </c>
      <c r="N163" s="2" t="str">
        <f>IFERROR(__xludf.DUMMYFUNCTION("""COMPUTED_VALUE"""),"h")</f>
        <v>h</v>
      </c>
      <c r="O163" s="2" t="str">
        <f>IFERROR(__xludf.DUMMYFUNCTION("""COMPUTED_VALUE"""),"Q")</f>
        <v>Q</v>
      </c>
      <c r="P163" s="2" t="str">
        <f>IFERROR(__xludf.DUMMYFUNCTION("""COMPUTED_VALUE"""),"D")</f>
        <v>D</v>
      </c>
      <c r="Q163" s="2" t="str">
        <f>IFERROR(__xludf.DUMMYFUNCTION("""COMPUTED_VALUE"""),"L")</f>
        <v>L</v>
      </c>
      <c r="R163" s="2" t="str">
        <f>IFERROR(__xludf.DUMMYFUNCTION("""COMPUTED_VALUE"""),"R")</f>
        <v>R</v>
      </c>
      <c r="S163" s="2" t="str">
        <f>IFERROR(__xludf.DUMMYFUNCTION("""COMPUTED_VALUE"""),"L")</f>
        <v>L</v>
      </c>
      <c r="T163" s="2" t="str">
        <f>IFERROR(__xludf.DUMMYFUNCTION("""COMPUTED_VALUE"""),"B")</f>
        <v>B</v>
      </c>
    </row>
    <row r="164">
      <c r="A164" s="2" t="str">
        <f>IFERROR(__xludf.DUMMYFUNCTION("SPLIT(REGEXREPLACE(REGEXREPLACE(Sheet1!A164&amp;"""",""(?s)(.{1})"",""$1""&amp;CHAR(127)),""'"",""''""),CHAR(127))"),"M")</f>
        <v>M</v>
      </c>
      <c r="B164" s="2" t="str">
        <f>IFERROR(__xludf.DUMMYFUNCTION("""COMPUTED_VALUE"""),"z")</f>
        <v>z</v>
      </c>
      <c r="C164" s="2" t="str">
        <f>IFERROR(__xludf.DUMMYFUNCTION("""COMPUTED_VALUE"""),"C")</f>
        <v>C</v>
      </c>
      <c r="D164" s="2" t="str">
        <f>IFERROR(__xludf.DUMMYFUNCTION("""COMPUTED_VALUE"""),"j")</f>
        <v>j</v>
      </c>
      <c r="E164" s="2" t="str">
        <f>IFERROR(__xludf.DUMMYFUNCTION("""COMPUTED_VALUE"""),"P")</f>
        <v>P</v>
      </c>
      <c r="F164" s="2" t="str">
        <f>IFERROR(__xludf.DUMMYFUNCTION("""COMPUTED_VALUE"""),"g")</f>
        <v>g</v>
      </c>
      <c r="G164" s="2" t="str">
        <f>IFERROR(__xludf.DUMMYFUNCTION("""COMPUTED_VALUE"""),"f")</f>
        <v>f</v>
      </c>
      <c r="H164" s="2" t="str">
        <f>IFERROR(__xludf.DUMMYFUNCTION("""COMPUTED_VALUE"""),"f")</f>
        <v>f</v>
      </c>
      <c r="I164" s="2" t="str">
        <f>IFERROR(__xludf.DUMMYFUNCTION("""COMPUTED_VALUE"""),"V")</f>
        <v>V</v>
      </c>
      <c r="J164" s="2" t="str">
        <f>IFERROR(__xludf.DUMMYFUNCTION("""COMPUTED_VALUE"""),"T")</f>
        <v>T</v>
      </c>
      <c r="K164" s="2" t="str">
        <f>IFERROR(__xludf.DUMMYFUNCTION("""COMPUTED_VALUE"""),"V")</f>
        <v>V</v>
      </c>
      <c r="L164" s="2" t="str">
        <f>IFERROR(__xludf.DUMMYFUNCTION("""COMPUTED_VALUE"""),"g")</f>
        <v>g</v>
      </c>
      <c r="M164" s="2" t="str">
        <f>IFERROR(__xludf.DUMMYFUNCTION("""COMPUTED_VALUE"""),"C")</f>
        <v>C</v>
      </c>
      <c r="N164" s="2" t="str">
        <f>IFERROR(__xludf.DUMMYFUNCTION("""COMPUTED_VALUE"""),"J")</f>
        <v>J</v>
      </c>
      <c r="O164" s="2" t="str">
        <f>IFERROR(__xludf.DUMMYFUNCTION("""COMPUTED_VALUE"""),"S")</f>
        <v>S</v>
      </c>
      <c r="P164" s="2" t="str">
        <f>IFERROR(__xludf.DUMMYFUNCTION("""COMPUTED_VALUE"""),"R")</f>
        <v>R</v>
      </c>
      <c r="Q164" s="2" t="str">
        <f>IFERROR(__xludf.DUMMYFUNCTION("""COMPUTED_VALUE"""),"Q")</f>
        <v>Q</v>
      </c>
      <c r="R164" s="2" t="str">
        <f>IFERROR(__xludf.DUMMYFUNCTION("""COMPUTED_VALUE"""),"h")</f>
        <v>h</v>
      </c>
      <c r="S164" s="2" t="str">
        <f>IFERROR(__xludf.DUMMYFUNCTION("""COMPUTED_VALUE"""),"B")</f>
        <v>B</v>
      </c>
      <c r="T164" s="2" t="str">
        <f>IFERROR(__xludf.DUMMYFUNCTION("""COMPUTED_VALUE"""),"d")</f>
        <v>d</v>
      </c>
      <c r="U164" s="2" t="str">
        <f>IFERROR(__xludf.DUMMYFUNCTION("""COMPUTED_VALUE"""),"R")</f>
        <v>R</v>
      </c>
      <c r="V164" s="2" t="str">
        <f>IFERROR(__xludf.DUMMYFUNCTION("""COMPUTED_VALUE"""),"d")</f>
        <v>d</v>
      </c>
      <c r="W164" s="2" t="str">
        <f>IFERROR(__xludf.DUMMYFUNCTION("""COMPUTED_VALUE"""),"J")</f>
        <v>J</v>
      </c>
      <c r="X164" s="2" t="str">
        <f>IFERROR(__xludf.DUMMYFUNCTION("""COMPUTED_VALUE"""),"S")</f>
        <v>S</v>
      </c>
    </row>
    <row r="165">
      <c r="A165" s="2" t="str">
        <f>IFERROR(__xludf.DUMMYFUNCTION("SPLIT(REGEXREPLACE(REGEXREPLACE(Sheet1!A165&amp;"""",""(?s)(.{1})"",""$1""&amp;CHAR(127)),""'"",""''""),CHAR(127))"),"V")</f>
        <v>V</v>
      </c>
      <c r="B165" s="2" t="str">
        <f>IFERROR(__xludf.DUMMYFUNCTION("""COMPUTED_VALUE"""),"P")</f>
        <v>P</v>
      </c>
      <c r="C165" s="2" t="str">
        <f>IFERROR(__xludf.DUMMYFUNCTION("""COMPUTED_VALUE"""),"H")</f>
        <v>H</v>
      </c>
      <c r="D165" s="2" t="str">
        <f>IFERROR(__xludf.DUMMYFUNCTION("""COMPUTED_VALUE"""),"c")</f>
        <v>c</v>
      </c>
      <c r="E165" s="2" t="str">
        <f>IFERROR(__xludf.DUMMYFUNCTION("""COMPUTED_VALUE"""),"f")</f>
        <v>f</v>
      </c>
      <c r="F165" s="2" t="str">
        <f>IFERROR(__xludf.DUMMYFUNCTION("""COMPUTED_VALUE"""),"c")</f>
        <v>c</v>
      </c>
      <c r="G165" s="2" t="str">
        <f>IFERROR(__xludf.DUMMYFUNCTION("""COMPUTED_VALUE"""),"B")</f>
        <v>B</v>
      </c>
      <c r="H165" s="2" t="str">
        <f>IFERROR(__xludf.DUMMYFUNCTION("""COMPUTED_VALUE"""),"f")</f>
        <v>f</v>
      </c>
      <c r="I165" s="2" t="str">
        <f>IFERROR(__xludf.DUMMYFUNCTION("""COMPUTED_VALUE"""),"T")</f>
        <v>T</v>
      </c>
      <c r="J165" s="2" t="str">
        <f>IFERROR(__xludf.DUMMYFUNCTION("""COMPUTED_VALUE"""),"z")</f>
        <v>z</v>
      </c>
      <c r="K165" s="2" t="str">
        <f>IFERROR(__xludf.DUMMYFUNCTION("""COMPUTED_VALUE"""),"V")</f>
        <v>V</v>
      </c>
      <c r="L165" s="2" t="str">
        <f>IFERROR(__xludf.DUMMYFUNCTION("""COMPUTED_VALUE"""),"M")</f>
        <v>M</v>
      </c>
      <c r="M165" s="2" t="str">
        <f>IFERROR(__xludf.DUMMYFUNCTION("""COMPUTED_VALUE"""),"T")</f>
        <v>T</v>
      </c>
      <c r="N165" s="2" t="str">
        <f>IFERROR(__xludf.DUMMYFUNCTION("""COMPUTED_VALUE"""),"t")</f>
        <v>t</v>
      </c>
      <c r="O165" s="2" t="str">
        <f>IFERROR(__xludf.DUMMYFUNCTION("""COMPUTED_VALUE"""),"t")</f>
        <v>t</v>
      </c>
      <c r="P165" s="2" t="str">
        <f>IFERROR(__xludf.DUMMYFUNCTION("""COMPUTED_VALUE"""),"M")</f>
        <v>M</v>
      </c>
      <c r="Q165" s="2" t="str">
        <f>IFERROR(__xludf.DUMMYFUNCTION("""COMPUTED_VALUE"""),"z")</f>
        <v>z</v>
      </c>
      <c r="R165" s="2" t="str">
        <f>IFERROR(__xludf.DUMMYFUNCTION("""COMPUTED_VALUE"""),"M")</f>
        <v>M</v>
      </c>
      <c r="S165" s="2" t="str">
        <f>IFERROR(__xludf.DUMMYFUNCTION("""COMPUTED_VALUE"""),"f")</f>
        <v>f</v>
      </c>
      <c r="T165" s="2" t="str">
        <f>IFERROR(__xludf.DUMMYFUNCTION("""COMPUTED_VALUE"""),"g")</f>
        <v>g</v>
      </c>
      <c r="U165" s="2" t="str">
        <f>IFERROR(__xludf.DUMMYFUNCTION("""COMPUTED_VALUE"""),"z")</f>
        <v>z</v>
      </c>
      <c r="V165" s="2" t="str">
        <f>IFERROR(__xludf.DUMMYFUNCTION("""COMPUTED_VALUE"""),"M")</f>
        <v>M</v>
      </c>
      <c r="W165" s="2" t="str">
        <f>IFERROR(__xludf.DUMMYFUNCTION("""COMPUTED_VALUE"""),"f")</f>
        <v>f</v>
      </c>
      <c r="X165" s="2" t="str">
        <f>IFERROR(__xludf.DUMMYFUNCTION("""COMPUTED_VALUE"""),"H")</f>
        <v>H</v>
      </c>
      <c r="Y165" s="2" t="str">
        <f>IFERROR(__xludf.DUMMYFUNCTION("""COMPUTED_VALUE"""),"v")</f>
        <v>v</v>
      </c>
      <c r="Z165" s="2" t="str">
        <f>IFERROR(__xludf.DUMMYFUNCTION("""COMPUTED_VALUE"""),"r")</f>
        <v>r</v>
      </c>
      <c r="AA165" s="2" t="str">
        <f>IFERROR(__xludf.DUMMYFUNCTION("""COMPUTED_VALUE"""),"l")</f>
        <v>l</v>
      </c>
      <c r="AB165" s="2" t="str">
        <f>IFERROR(__xludf.DUMMYFUNCTION("""COMPUTED_VALUE"""),"l")</f>
        <v>l</v>
      </c>
      <c r="AC165" s="2" t="str">
        <f>IFERROR(__xludf.DUMMYFUNCTION("""COMPUTED_VALUE"""),"W")</f>
        <v>W</v>
      </c>
      <c r="AD165" s="2" t="str">
        <f>IFERROR(__xludf.DUMMYFUNCTION("""COMPUTED_VALUE"""),"v")</f>
        <v>v</v>
      </c>
      <c r="AE165" s="2" t="str">
        <f>IFERROR(__xludf.DUMMYFUNCTION("""COMPUTED_VALUE"""),"l")</f>
        <v>l</v>
      </c>
      <c r="AF165" s="2" t="str">
        <f>IFERROR(__xludf.DUMMYFUNCTION("""COMPUTED_VALUE"""),"n")</f>
        <v>n</v>
      </c>
      <c r="AG165" s="2" t="str">
        <f>IFERROR(__xludf.DUMMYFUNCTION("""COMPUTED_VALUE"""),"v")</f>
        <v>v</v>
      </c>
      <c r="AH165" s="2" t="str">
        <f>IFERROR(__xludf.DUMMYFUNCTION("""COMPUTED_VALUE"""),"N")</f>
        <v>N</v>
      </c>
      <c r="AI165" s="2" t="str">
        <f>IFERROR(__xludf.DUMMYFUNCTION("""COMPUTED_VALUE"""),"v")</f>
        <v>v</v>
      </c>
      <c r="AJ165" s="2" t="str">
        <f>IFERROR(__xludf.DUMMYFUNCTION("""COMPUTED_VALUE"""),"l")</f>
        <v>l</v>
      </c>
      <c r="AK165" s="2" t="str">
        <f>IFERROR(__xludf.DUMMYFUNCTION("""COMPUTED_VALUE"""),"m")</f>
        <v>m</v>
      </c>
      <c r="AL165" s="2" t="str">
        <f>IFERROR(__xludf.DUMMYFUNCTION("""COMPUTED_VALUE"""),"G")</f>
        <v>G</v>
      </c>
      <c r="AM165" s="2" t="str">
        <f>IFERROR(__xludf.DUMMYFUNCTION("""COMPUTED_VALUE"""),"w")</f>
        <v>w</v>
      </c>
      <c r="AN165" s="2" t="str">
        <f>IFERROR(__xludf.DUMMYFUNCTION("""COMPUTED_VALUE"""),"W")</f>
        <v>W</v>
      </c>
      <c r="AO165" s="2" t="str">
        <f>IFERROR(__xludf.DUMMYFUNCTION("""COMPUTED_VALUE"""),"N")</f>
        <v>N</v>
      </c>
      <c r="AP165" s="2" t="str">
        <f>IFERROR(__xludf.DUMMYFUNCTION("""COMPUTED_VALUE"""),"w")</f>
        <v>w</v>
      </c>
      <c r="AQ165" s="2" t="str">
        <f>IFERROR(__xludf.DUMMYFUNCTION("""COMPUTED_VALUE"""),"w")</f>
        <v>w</v>
      </c>
      <c r="AR165" s="2" t="str">
        <f>IFERROR(__xludf.DUMMYFUNCTION("""COMPUTED_VALUE"""),"N")</f>
        <v>N</v>
      </c>
      <c r="AS165" s="2" t="str">
        <f>IFERROR(__xludf.DUMMYFUNCTION("""COMPUTED_VALUE"""),"m")</f>
        <v>m</v>
      </c>
      <c r="AT165" s="2" t="str">
        <f>IFERROR(__xludf.DUMMYFUNCTION("""COMPUTED_VALUE"""),"w")</f>
        <v>w</v>
      </c>
    </row>
    <row r="166">
      <c r="A166" s="2" t="str">
        <f>IFERROR(__xludf.DUMMYFUNCTION("SPLIT(REGEXREPLACE(REGEXREPLACE(Sheet1!A166&amp;"""",""(?s)(.{1})"",""$1""&amp;CHAR(127)),""'"",""''""),CHAR(127))"),"B")</f>
        <v>B</v>
      </c>
      <c r="B166" s="2" t="str">
        <f>IFERROR(__xludf.DUMMYFUNCTION("""COMPUTED_VALUE"""),"w")</f>
        <v>w</v>
      </c>
      <c r="C166" s="2" t="str">
        <f>IFERROR(__xludf.DUMMYFUNCTION("""COMPUTED_VALUE"""),"w")</f>
        <v>w</v>
      </c>
      <c r="D166" s="2" t="str">
        <f>IFERROR(__xludf.DUMMYFUNCTION("""COMPUTED_VALUE"""),"s")</f>
        <v>s</v>
      </c>
      <c r="E166" s="2" t="str">
        <f>IFERROR(__xludf.DUMMYFUNCTION("""COMPUTED_VALUE"""),"q")</f>
        <v>q</v>
      </c>
      <c r="F166" s="2" t="str">
        <f>IFERROR(__xludf.DUMMYFUNCTION("""COMPUTED_VALUE"""),"P")</f>
        <v>P</v>
      </c>
      <c r="G166" s="2" t="str">
        <f>IFERROR(__xludf.DUMMYFUNCTION("""COMPUTED_VALUE"""),"J")</f>
        <v>J</v>
      </c>
      <c r="H166" s="2" t="str">
        <f>IFERROR(__xludf.DUMMYFUNCTION("""COMPUTED_VALUE"""),"q")</f>
        <v>q</v>
      </c>
      <c r="I166" s="2" t="str">
        <f>IFERROR(__xludf.DUMMYFUNCTION("""COMPUTED_VALUE"""),"w")</f>
        <v>w</v>
      </c>
      <c r="J166" s="2" t="str">
        <f>IFERROR(__xludf.DUMMYFUNCTION("""COMPUTED_VALUE"""),"B")</f>
        <v>B</v>
      </c>
      <c r="K166" s="2" t="str">
        <f>IFERROR(__xludf.DUMMYFUNCTION("""COMPUTED_VALUE"""),"s")</f>
        <v>s</v>
      </c>
      <c r="L166" s="2" t="str">
        <f>IFERROR(__xludf.DUMMYFUNCTION("""COMPUTED_VALUE"""),"s")</f>
        <v>s</v>
      </c>
      <c r="M166" s="2" t="str">
        <f>IFERROR(__xludf.DUMMYFUNCTION("""COMPUTED_VALUE"""),"L")</f>
        <v>L</v>
      </c>
      <c r="N166" s="2" t="str">
        <f>IFERROR(__xludf.DUMMYFUNCTION("""COMPUTED_VALUE"""),"l")</f>
        <v>l</v>
      </c>
      <c r="O166" s="2" t="str">
        <f>IFERROR(__xludf.DUMMYFUNCTION("""COMPUTED_VALUE"""),"F")</f>
        <v>F</v>
      </c>
      <c r="P166" s="2" t="str">
        <f>IFERROR(__xludf.DUMMYFUNCTION("""COMPUTED_VALUE"""),"q")</f>
        <v>q</v>
      </c>
      <c r="Q166" s="2" t="str">
        <f>IFERROR(__xludf.DUMMYFUNCTION("""COMPUTED_VALUE"""),"L")</f>
        <v>L</v>
      </c>
      <c r="R166" s="2" t="str">
        <f>IFERROR(__xludf.DUMMYFUNCTION("""COMPUTED_VALUE"""),"R")</f>
        <v>R</v>
      </c>
      <c r="S166" s="2" t="str">
        <f>IFERROR(__xludf.DUMMYFUNCTION("""COMPUTED_VALUE"""),"C")</f>
        <v>C</v>
      </c>
      <c r="T166" s="2" t="str">
        <f>IFERROR(__xludf.DUMMYFUNCTION("""COMPUTED_VALUE"""),"D")</f>
        <v>D</v>
      </c>
      <c r="U166" s="2" t="str">
        <f>IFERROR(__xludf.DUMMYFUNCTION("""COMPUTED_VALUE"""),"z")</f>
        <v>z</v>
      </c>
      <c r="V166" s="2" t="str">
        <f>IFERROR(__xludf.DUMMYFUNCTION("""COMPUTED_VALUE"""),"W")</f>
        <v>W</v>
      </c>
      <c r="W166" s="2" t="str">
        <f>IFERROR(__xludf.DUMMYFUNCTION("""COMPUTED_VALUE"""),"w")</f>
        <v>w</v>
      </c>
      <c r="X166" s="2" t="str">
        <f>IFERROR(__xludf.DUMMYFUNCTION("""COMPUTED_VALUE"""),"z")</f>
        <v>z</v>
      </c>
      <c r="Y166" s="2" t="str">
        <f>IFERROR(__xludf.DUMMYFUNCTION("""COMPUTED_VALUE"""),"D")</f>
        <v>D</v>
      </c>
      <c r="Z166" s="2" t="str">
        <f>IFERROR(__xludf.DUMMYFUNCTION("""COMPUTED_VALUE"""),"G")</f>
        <v>G</v>
      </c>
      <c r="AA166" s="2" t="str">
        <f>IFERROR(__xludf.DUMMYFUNCTION("""COMPUTED_VALUE"""),"R")</f>
        <v>R</v>
      </c>
      <c r="AB166" s="2" t="str">
        <f>IFERROR(__xludf.DUMMYFUNCTION("""COMPUTED_VALUE"""),"G")</f>
        <v>G</v>
      </c>
      <c r="AC166" s="2" t="str">
        <f>IFERROR(__xludf.DUMMYFUNCTION("""COMPUTED_VALUE"""),"G")</f>
        <v>G</v>
      </c>
      <c r="AD166" s="2" t="str">
        <f>IFERROR(__xludf.DUMMYFUNCTION("""COMPUTED_VALUE"""),"W")</f>
        <v>W</v>
      </c>
      <c r="AE166" s="2" t="str">
        <f>IFERROR(__xludf.DUMMYFUNCTION("""COMPUTED_VALUE"""),"f")</f>
        <v>f</v>
      </c>
      <c r="AF166" s="2" t="str">
        <f>IFERROR(__xludf.DUMMYFUNCTION("""COMPUTED_VALUE"""),"S")</f>
        <v>S</v>
      </c>
      <c r="AG166" s="2" t="str">
        <f>IFERROR(__xludf.DUMMYFUNCTION("""COMPUTED_VALUE"""),"R")</f>
        <v>R</v>
      </c>
      <c r="AH166" s="2" t="str">
        <f>IFERROR(__xludf.DUMMYFUNCTION("""COMPUTED_VALUE"""),"G")</f>
        <v>G</v>
      </c>
    </row>
    <row r="167">
      <c r="A167" s="2" t="str">
        <f>IFERROR(__xludf.DUMMYFUNCTION("SPLIT(REGEXREPLACE(REGEXREPLACE(Sheet1!A167&amp;"""",""(?s)(.{1})"",""$1""&amp;CHAR(127)),""'"",""''""),CHAR(127))"),"v")</f>
        <v>v</v>
      </c>
      <c r="B167" s="2" t="str">
        <f>IFERROR(__xludf.DUMMYFUNCTION("""COMPUTED_VALUE"""),"T")</f>
        <v>T</v>
      </c>
      <c r="C167" s="2" t="str">
        <f>IFERROR(__xludf.DUMMYFUNCTION("""COMPUTED_VALUE"""),"t")</f>
        <v>t</v>
      </c>
      <c r="D167" s="2" t="str">
        <f>IFERROR(__xludf.DUMMYFUNCTION("""COMPUTED_VALUE"""),"m")</f>
        <v>m</v>
      </c>
      <c r="E167" s="2" t="str">
        <f>IFERROR(__xludf.DUMMYFUNCTION("""COMPUTED_VALUE"""),"m")</f>
        <v>m</v>
      </c>
      <c r="F167" s="2" t="str">
        <f>IFERROR(__xludf.DUMMYFUNCTION("""COMPUTED_VALUE"""),"t")</f>
        <v>t</v>
      </c>
      <c r="G167" s="2" t="str">
        <f>IFERROR(__xludf.DUMMYFUNCTION("""COMPUTED_VALUE"""),"h")</f>
        <v>h</v>
      </c>
      <c r="H167" s="2" t="str">
        <f>IFERROR(__xludf.DUMMYFUNCTION("""COMPUTED_VALUE"""),"v")</f>
        <v>v</v>
      </c>
      <c r="I167" s="2" t="str">
        <f>IFERROR(__xludf.DUMMYFUNCTION("""COMPUTED_VALUE"""),"p")</f>
        <v>p</v>
      </c>
      <c r="J167" s="2" t="str">
        <f>IFERROR(__xludf.DUMMYFUNCTION("""COMPUTED_VALUE"""),"p")</f>
        <v>p</v>
      </c>
      <c r="K167" s="2" t="str">
        <f>IFERROR(__xludf.DUMMYFUNCTION("""COMPUTED_VALUE"""),"h")</f>
        <v>h</v>
      </c>
      <c r="L167" s="2" t="str">
        <f>IFERROR(__xludf.DUMMYFUNCTION("""COMPUTED_VALUE"""),"p")</f>
        <v>p</v>
      </c>
      <c r="M167" s="2" t="str">
        <f>IFERROR(__xludf.DUMMYFUNCTION("""COMPUTED_VALUE"""),"n")</f>
        <v>n</v>
      </c>
      <c r="N167" s="2" t="str">
        <f>IFERROR(__xludf.DUMMYFUNCTION("""COMPUTED_VALUE"""),"N")</f>
        <v>N</v>
      </c>
      <c r="O167" s="2" t="str">
        <f>IFERROR(__xludf.DUMMYFUNCTION("""COMPUTED_VALUE"""),"g")</f>
        <v>g</v>
      </c>
      <c r="P167" s="2" t="str">
        <f>IFERROR(__xludf.DUMMYFUNCTION("""COMPUTED_VALUE"""),"N")</f>
        <v>N</v>
      </c>
      <c r="Q167" s="2" t="str">
        <f>IFERROR(__xludf.DUMMYFUNCTION("""COMPUTED_VALUE"""),"v")</f>
        <v>v</v>
      </c>
      <c r="R167" s="2" t="str">
        <f>IFERROR(__xludf.DUMMYFUNCTION("""COMPUTED_VALUE"""),"v")</f>
        <v>v</v>
      </c>
      <c r="S167" s="2" t="str">
        <f>IFERROR(__xludf.DUMMYFUNCTION("""COMPUTED_VALUE"""),"p")</f>
        <v>p</v>
      </c>
      <c r="T167" s="2" t="str">
        <f>IFERROR(__xludf.DUMMYFUNCTION("""COMPUTED_VALUE"""),"v")</f>
        <v>v</v>
      </c>
      <c r="U167" s="2" t="str">
        <f>IFERROR(__xludf.DUMMYFUNCTION("""COMPUTED_VALUE"""),"R")</f>
        <v>R</v>
      </c>
      <c r="V167" s="2" t="str">
        <f>IFERROR(__xludf.DUMMYFUNCTION("""COMPUTED_VALUE"""),"r")</f>
        <v>r</v>
      </c>
      <c r="W167" s="2" t="str">
        <f>IFERROR(__xludf.DUMMYFUNCTION("""COMPUTED_VALUE"""),"D")</f>
        <v>D</v>
      </c>
      <c r="X167" s="2" t="str">
        <f>IFERROR(__xludf.DUMMYFUNCTION("""COMPUTED_VALUE"""),"C")</f>
        <v>C</v>
      </c>
      <c r="Y167" s="2" t="str">
        <f>IFERROR(__xludf.DUMMYFUNCTION("""COMPUTED_VALUE"""),"d")</f>
        <v>d</v>
      </c>
      <c r="Z167" s="2" t="str">
        <f>IFERROR(__xludf.DUMMYFUNCTION("""COMPUTED_VALUE"""),"d")</f>
        <v>d</v>
      </c>
      <c r="AA167" s="2" t="str">
        <f>IFERROR(__xludf.DUMMYFUNCTION("""COMPUTED_VALUE"""),"D")</f>
        <v>D</v>
      </c>
      <c r="AB167" s="2" t="str">
        <f>IFERROR(__xludf.DUMMYFUNCTION("""COMPUTED_VALUE"""),"Q")</f>
        <v>Q</v>
      </c>
      <c r="AC167" s="2" t="str">
        <f>IFERROR(__xludf.DUMMYFUNCTION("""COMPUTED_VALUE"""),"r")</f>
        <v>r</v>
      </c>
      <c r="AD167" s="2" t="str">
        <f>IFERROR(__xludf.DUMMYFUNCTION("""COMPUTED_VALUE"""),"C")</f>
        <v>C</v>
      </c>
      <c r="AE167" s="2" t="str">
        <f>IFERROR(__xludf.DUMMYFUNCTION("""COMPUTED_VALUE"""),"Q")</f>
        <v>Q</v>
      </c>
      <c r="AF167" s="2" t="str">
        <f>IFERROR(__xludf.DUMMYFUNCTION("""COMPUTED_VALUE"""),"C")</f>
        <v>C</v>
      </c>
      <c r="AG167" s="2" t="str">
        <f>IFERROR(__xludf.DUMMYFUNCTION("""COMPUTED_VALUE"""),"z")</f>
        <v>z</v>
      </c>
      <c r="AH167" s="2" t="str">
        <f>IFERROR(__xludf.DUMMYFUNCTION("""COMPUTED_VALUE"""),"C")</f>
        <v>C</v>
      </c>
      <c r="AI167" s="2" t="str">
        <f>IFERROR(__xludf.DUMMYFUNCTION("""COMPUTED_VALUE"""),"D")</f>
        <v>D</v>
      </c>
      <c r="AJ167" s="2" t="str">
        <f>IFERROR(__xludf.DUMMYFUNCTION("""COMPUTED_VALUE"""),"r")</f>
        <v>r</v>
      </c>
      <c r="AK167" s="2" t="str">
        <f>IFERROR(__xludf.DUMMYFUNCTION("""COMPUTED_VALUE"""),"C")</f>
        <v>C</v>
      </c>
      <c r="AL167" s="2" t="str">
        <f>IFERROR(__xludf.DUMMYFUNCTION("""COMPUTED_VALUE"""),"f")</f>
        <v>f</v>
      </c>
      <c r="AM167" s="2" t="str">
        <f>IFERROR(__xludf.DUMMYFUNCTION("""COMPUTED_VALUE"""),"n")</f>
        <v>n</v>
      </c>
      <c r="AN167" s="2" t="str">
        <f>IFERROR(__xludf.DUMMYFUNCTION("""COMPUTED_VALUE"""),"f")</f>
        <v>f</v>
      </c>
    </row>
    <row r="168">
      <c r="A168" s="2" t="str">
        <f>IFERROR(__xludf.DUMMYFUNCTION("SPLIT(REGEXREPLACE(REGEXREPLACE(Sheet1!A168&amp;"""",""(?s)(.{1})"",""$1""&amp;CHAR(127)),""'"",""''""),CHAR(127))"),"p")</f>
        <v>p</v>
      </c>
      <c r="B168" s="2" t="str">
        <f>IFERROR(__xludf.DUMMYFUNCTION("""COMPUTED_VALUE"""),"p")</f>
        <v>p</v>
      </c>
      <c r="C168" s="2" t="str">
        <f>IFERROR(__xludf.DUMMYFUNCTION("""COMPUTED_VALUE"""),"p")</f>
        <v>p</v>
      </c>
      <c r="D168" s="2" t="str">
        <f>IFERROR(__xludf.DUMMYFUNCTION("""COMPUTED_VALUE"""),"c")</f>
        <v>c</v>
      </c>
      <c r="E168" s="2" t="str">
        <f>IFERROR(__xludf.DUMMYFUNCTION("""COMPUTED_VALUE"""),"c")</f>
        <v>c</v>
      </c>
      <c r="F168" s="2" t="str">
        <f>IFERROR(__xludf.DUMMYFUNCTION("""COMPUTED_VALUE"""),"N")</f>
        <v>N</v>
      </c>
      <c r="G168" s="2" t="str">
        <f>IFERROR(__xludf.DUMMYFUNCTION("""COMPUTED_VALUE"""),"p")</f>
        <v>p</v>
      </c>
      <c r="H168" s="2" t="str">
        <f>IFERROR(__xludf.DUMMYFUNCTION("""COMPUTED_VALUE"""),"T")</f>
        <v>T</v>
      </c>
      <c r="I168" s="2" t="str">
        <f>IFERROR(__xludf.DUMMYFUNCTION("""COMPUTED_VALUE"""),"V")</f>
        <v>V</v>
      </c>
      <c r="J168" s="2" t="str">
        <f>IFERROR(__xludf.DUMMYFUNCTION("""COMPUTED_VALUE"""),"V")</f>
        <v>V</v>
      </c>
      <c r="K168" s="2" t="str">
        <f>IFERROR(__xludf.DUMMYFUNCTION("""COMPUTED_VALUE"""),"l")</f>
        <v>l</v>
      </c>
      <c r="L168" s="2" t="str">
        <f>IFERROR(__xludf.DUMMYFUNCTION("""COMPUTED_VALUE"""),"q")</f>
        <v>q</v>
      </c>
      <c r="M168" s="2" t="str">
        <f>IFERROR(__xludf.DUMMYFUNCTION("""COMPUTED_VALUE"""),"s")</f>
        <v>s</v>
      </c>
      <c r="N168" s="2" t="str">
        <f>IFERROR(__xludf.DUMMYFUNCTION("""COMPUTED_VALUE"""),"s")</f>
        <v>s</v>
      </c>
      <c r="O168" s="2" t="str">
        <f>IFERROR(__xludf.DUMMYFUNCTION("""COMPUTED_VALUE"""),"H")</f>
        <v>H</v>
      </c>
      <c r="P168" s="2" t="str">
        <f>IFERROR(__xludf.DUMMYFUNCTION("""COMPUTED_VALUE"""),"H")</f>
        <v>H</v>
      </c>
      <c r="Q168" s="2" t="str">
        <f>IFERROR(__xludf.DUMMYFUNCTION("""COMPUTED_VALUE"""),"V")</f>
        <v>V</v>
      </c>
      <c r="R168" s="2" t="str">
        <f>IFERROR(__xludf.DUMMYFUNCTION("""COMPUTED_VALUE"""),"z")</f>
        <v>z</v>
      </c>
      <c r="S168" s="2" t="str">
        <f>IFERROR(__xludf.DUMMYFUNCTION("""COMPUTED_VALUE"""),"B")</f>
        <v>B</v>
      </c>
      <c r="T168" s="2" t="str">
        <f>IFERROR(__xludf.DUMMYFUNCTION("""COMPUTED_VALUE"""),"H")</f>
        <v>H</v>
      </c>
    </row>
    <row r="169">
      <c r="A169" s="2" t="str">
        <f>IFERROR(__xludf.DUMMYFUNCTION("SPLIT(REGEXREPLACE(REGEXREPLACE(Sheet1!A169&amp;"""",""(?s)(.{1})"",""$1""&amp;CHAR(127)),""'"",""''""),CHAR(127))"),"H")</f>
        <v>H</v>
      </c>
      <c r="B169" s="2" t="str">
        <f>IFERROR(__xludf.DUMMYFUNCTION("""COMPUTED_VALUE"""),"W")</f>
        <v>W</v>
      </c>
      <c r="C169" s="2" t="str">
        <f>IFERROR(__xludf.DUMMYFUNCTION("""COMPUTED_VALUE"""),"H")</f>
        <v>H</v>
      </c>
      <c r="D169" s="2" t="str">
        <f>IFERROR(__xludf.DUMMYFUNCTION("""COMPUTED_VALUE"""),"p")</f>
        <v>p</v>
      </c>
      <c r="E169" s="2" t="str">
        <f>IFERROR(__xludf.DUMMYFUNCTION("""COMPUTED_VALUE"""),"h")</f>
        <v>h</v>
      </c>
      <c r="F169" s="2" t="str">
        <f>IFERROR(__xludf.DUMMYFUNCTION("""COMPUTED_VALUE"""),"Z")</f>
        <v>Z</v>
      </c>
      <c r="G169" s="2" t="str">
        <f>IFERROR(__xludf.DUMMYFUNCTION("""COMPUTED_VALUE"""),"W")</f>
        <v>W</v>
      </c>
      <c r="H169" s="2" t="str">
        <f>IFERROR(__xludf.DUMMYFUNCTION("""COMPUTED_VALUE"""),"V")</f>
        <v>V</v>
      </c>
      <c r="I169" s="2" t="str">
        <f>IFERROR(__xludf.DUMMYFUNCTION("""COMPUTED_VALUE"""),"W")</f>
        <v>W</v>
      </c>
      <c r="J169" s="2" t="str">
        <f>IFERROR(__xludf.DUMMYFUNCTION("""COMPUTED_VALUE"""),"v")</f>
        <v>v</v>
      </c>
      <c r="K169" s="2" t="str">
        <f>IFERROR(__xludf.DUMMYFUNCTION("""COMPUTED_VALUE"""),"M")</f>
        <v>M</v>
      </c>
      <c r="L169" s="2" t="str">
        <f>IFERROR(__xludf.DUMMYFUNCTION("""COMPUTED_VALUE"""),"Z")</f>
        <v>Z</v>
      </c>
      <c r="M169" s="2" t="str">
        <f>IFERROR(__xludf.DUMMYFUNCTION("""COMPUTED_VALUE"""),"N")</f>
        <v>N</v>
      </c>
      <c r="N169" s="2" t="str">
        <f>IFERROR(__xludf.DUMMYFUNCTION("""COMPUTED_VALUE"""),"v")</f>
        <v>v</v>
      </c>
      <c r="O169" s="2" t="str">
        <f>IFERROR(__xludf.DUMMYFUNCTION("""COMPUTED_VALUE"""),"p")</f>
        <v>p</v>
      </c>
      <c r="P169" s="2" t="str">
        <f>IFERROR(__xludf.DUMMYFUNCTION("""COMPUTED_VALUE"""),"M")</f>
        <v>M</v>
      </c>
      <c r="Q169" s="2" t="str">
        <f>IFERROR(__xludf.DUMMYFUNCTION("""COMPUTED_VALUE"""),"t")</f>
        <v>t</v>
      </c>
      <c r="R169" s="2" t="str">
        <f>IFERROR(__xludf.DUMMYFUNCTION("""COMPUTED_VALUE"""),"f")</f>
        <v>f</v>
      </c>
      <c r="S169" s="2" t="str">
        <f>IFERROR(__xludf.DUMMYFUNCTION("""COMPUTED_VALUE"""),"J")</f>
        <v>J</v>
      </c>
      <c r="T169" s="2" t="str">
        <f>IFERROR(__xludf.DUMMYFUNCTION("""COMPUTED_VALUE"""),"Z")</f>
        <v>Z</v>
      </c>
      <c r="U169" s="2" t="str">
        <f>IFERROR(__xludf.DUMMYFUNCTION("""COMPUTED_VALUE"""),"g")</f>
        <v>g</v>
      </c>
      <c r="V169" s="2" t="str">
        <f>IFERROR(__xludf.DUMMYFUNCTION("""COMPUTED_VALUE"""),"s")</f>
        <v>s</v>
      </c>
      <c r="W169" s="2" t="str">
        <f>IFERROR(__xludf.DUMMYFUNCTION("""COMPUTED_VALUE"""),"s")</f>
        <v>s</v>
      </c>
      <c r="X169" s="2" t="str">
        <f>IFERROR(__xludf.DUMMYFUNCTION("""COMPUTED_VALUE"""),"f")</f>
        <v>f</v>
      </c>
      <c r="Y169" s="2" t="str">
        <f>IFERROR(__xludf.DUMMYFUNCTION("""COMPUTED_VALUE"""),"f")</f>
        <v>f</v>
      </c>
      <c r="Z169" s="2" t="str">
        <f>IFERROR(__xludf.DUMMYFUNCTION("""COMPUTED_VALUE"""),"s")</f>
        <v>s</v>
      </c>
      <c r="AA169" s="2" t="str">
        <f>IFERROR(__xludf.DUMMYFUNCTION("""COMPUTED_VALUE"""),"j")</f>
        <v>j</v>
      </c>
      <c r="AB169" s="2" t="str">
        <f>IFERROR(__xludf.DUMMYFUNCTION("""COMPUTED_VALUE"""),"J")</f>
        <v>J</v>
      </c>
      <c r="AC169" s="2" t="str">
        <f>IFERROR(__xludf.DUMMYFUNCTION("""COMPUTED_VALUE"""),"g")</f>
        <v>g</v>
      </c>
      <c r="AD169" s="2" t="str">
        <f>IFERROR(__xludf.DUMMYFUNCTION("""COMPUTED_VALUE"""),"B")</f>
        <v>B</v>
      </c>
      <c r="AE169" s="2" t="str">
        <f>IFERROR(__xludf.DUMMYFUNCTION("""COMPUTED_VALUE"""),"l")</f>
        <v>l</v>
      </c>
      <c r="AF169" s="2" t="str">
        <f>IFERROR(__xludf.DUMMYFUNCTION("""COMPUTED_VALUE"""),"s")</f>
        <v>s</v>
      </c>
      <c r="AG169" s="2" t="str">
        <f>IFERROR(__xludf.DUMMYFUNCTION("""COMPUTED_VALUE"""),"l")</f>
        <v>l</v>
      </c>
      <c r="AH169" s="2" t="str">
        <f>IFERROR(__xludf.DUMMYFUNCTION("""COMPUTED_VALUE"""),"J")</f>
        <v>J</v>
      </c>
    </row>
    <row r="170">
      <c r="A170" s="2" t="str">
        <f>IFERROR(__xludf.DUMMYFUNCTION("SPLIT(REGEXREPLACE(REGEXREPLACE(Sheet1!A170&amp;"""",""(?s)(.{1})"",""$1""&amp;CHAR(127)),""'"",""''""),CHAR(127))"),"R")</f>
        <v>R</v>
      </c>
      <c r="B170" s="2" t="str">
        <f>IFERROR(__xludf.DUMMYFUNCTION("""COMPUTED_VALUE"""),"L")</f>
        <v>L</v>
      </c>
      <c r="C170" s="2" t="str">
        <f>IFERROR(__xludf.DUMMYFUNCTION("""COMPUTED_VALUE"""),"m")</f>
        <v>m</v>
      </c>
      <c r="D170" s="2" t="str">
        <f>IFERROR(__xludf.DUMMYFUNCTION("""COMPUTED_VALUE"""),"r")</f>
        <v>r</v>
      </c>
      <c r="E170" s="2" t="str">
        <f>IFERROR(__xludf.DUMMYFUNCTION("""COMPUTED_VALUE"""),"F")</f>
        <v>F</v>
      </c>
      <c r="F170" s="2" t="str">
        <f>IFERROR(__xludf.DUMMYFUNCTION("""COMPUTED_VALUE"""),"F")</f>
        <v>F</v>
      </c>
      <c r="G170" s="2" t="str">
        <f>IFERROR(__xludf.DUMMYFUNCTION("""COMPUTED_VALUE"""),"n")</f>
        <v>n</v>
      </c>
      <c r="H170" s="2" t="str">
        <f>IFERROR(__xludf.DUMMYFUNCTION("""COMPUTED_VALUE"""),"G")</f>
        <v>G</v>
      </c>
      <c r="I170" s="2" t="str">
        <f>IFERROR(__xludf.DUMMYFUNCTION("""COMPUTED_VALUE"""),"F")</f>
        <v>F</v>
      </c>
      <c r="J170" s="2" t="str">
        <f>IFERROR(__xludf.DUMMYFUNCTION("""COMPUTED_VALUE"""),"r")</f>
        <v>r</v>
      </c>
      <c r="K170" s="2" t="str">
        <f>IFERROR(__xludf.DUMMYFUNCTION("""COMPUTED_VALUE"""),"F")</f>
        <v>F</v>
      </c>
      <c r="L170" s="2" t="str">
        <f>IFERROR(__xludf.DUMMYFUNCTION("""COMPUTED_VALUE"""),"F")</f>
        <v>F</v>
      </c>
      <c r="M170" s="2" t="str">
        <f>IFERROR(__xludf.DUMMYFUNCTION("""COMPUTED_VALUE"""),"r")</f>
        <v>r</v>
      </c>
      <c r="N170" s="2" t="str">
        <f>IFERROR(__xludf.DUMMYFUNCTION("""COMPUTED_VALUE"""),"r")</f>
        <v>r</v>
      </c>
      <c r="O170" s="2" t="str">
        <f>IFERROR(__xludf.DUMMYFUNCTION("""COMPUTED_VALUE"""),"F")</f>
        <v>F</v>
      </c>
      <c r="P170" s="2" t="str">
        <f>IFERROR(__xludf.DUMMYFUNCTION("""COMPUTED_VALUE"""),"C")</f>
        <v>C</v>
      </c>
      <c r="Q170" s="2" t="str">
        <f>IFERROR(__xludf.DUMMYFUNCTION("""COMPUTED_VALUE"""),"R")</f>
        <v>R</v>
      </c>
      <c r="R170" s="2" t="str">
        <f>IFERROR(__xludf.DUMMYFUNCTION("""COMPUTED_VALUE"""),"w")</f>
        <v>w</v>
      </c>
      <c r="S170" s="2" t="str">
        <f>IFERROR(__xludf.DUMMYFUNCTION("""COMPUTED_VALUE"""),"C")</f>
        <v>C</v>
      </c>
      <c r="T170" s="2" t="str">
        <f>IFERROR(__xludf.DUMMYFUNCTION("""COMPUTED_VALUE"""),"r")</f>
        <v>r</v>
      </c>
      <c r="U170" s="2" t="str">
        <f>IFERROR(__xludf.DUMMYFUNCTION("""COMPUTED_VALUE"""),"L")</f>
        <v>L</v>
      </c>
      <c r="V170" s="2" t="str">
        <f>IFERROR(__xludf.DUMMYFUNCTION("""COMPUTED_VALUE"""),"N")</f>
        <v>N</v>
      </c>
      <c r="W170" s="2" t="str">
        <f>IFERROR(__xludf.DUMMYFUNCTION("""COMPUTED_VALUE"""),"P")</f>
        <v>P</v>
      </c>
      <c r="X170" s="2" t="str">
        <f>IFERROR(__xludf.DUMMYFUNCTION("""COMPUTED_VALUE"""),"w")</f>
        <v>w</v>
      </c>
      <c r="Y170" s="2" t="str">
        <f>IFERROR(__xludf.DUMMYFUNCTION("""COMPUTED_VALUE"""),"q")</f>
        <v>q</v>
      </c>
      <c r="Z170" s="2" t="str">
        <f>IFERROR(__xludf.DUMMYFUNCTION("""COMPUTED_VALUE"""),"f")</f>
        <v>f</v>
      </c>
      <c r="AA170" s="2" t="str">
        <f>IFERROR(__xludf.DUMMYFUNCTION("""COMPUTED_VALUE"""),"j")</f>
        <v>j</v>
      </c>
      <c r="AB170" s="2" t="str">
        <f>IFERROR(__xludf.DUMMYFUNCTION("""COMPUTED_VALUE"""),"S")</f>
        <v>S</v>
      </c>
      <c r="AC170" s="2" t="str">
        <f>IFERROR(__xludf.DUMMYFUNCTION("""COMPUTED_VALUE"""),"J")</f>
        <v>J</v>
      </c>
      <c r="AD170" s="2" t="str">
        <f>IFERROR(__xludf.DUMMYFUNCTION("""COMPUTED_VALUE"""),"j")</f>
        <v>j</v>
      </c>
      <c r="AE170" s="2" t="str">
        <f>IFERROR(__xludf.DUMMYFUNCTION("""COMPUTED_VALUE"""),"q")</f>
        <v>q</v>
      </c>
      <c r="AF170" s="2" t="str">
        <f>IFERROR(__xludf.DUMMYFUNCTION("""COMPUTED_VALUE"""),"J")</f>
        <v>J</v>
      </c>
      <c r="AG170" s="2" t="str">
        <f>IFERROR(__xludf.DUMMYFUNCTION("""COMPUTED_VALUE"""),"S")</f>
        <v>S</v>
      </c>
      <c r="AH170" s="2" t="str">
        <f>IFERROR(__xludf.DUMMYFUNCTION("""COMPUTED_VALUE"""),"J")</f>
        <v>J</v>
      </c>
      <c r="AI170" s="2" t="str">
        <f>IFERROR(__xludf.DUMMYFUNCTION("""COMPUTED_VALUE"""),"B")</f>
        <v>B</v>
      </c>
      <c r="AJ170" s="2" t="str">
        <f>IFERROR(__xludf.DUMMYFUNCTION("""COMPUTED_VALUE"""),"b")</f>
        <v>b</v>
      </c>
      <c r="AK170" s="2" t="str">
        <f>IFERROR(__xludf.DUMMYFUNCTION("""COMPUTED_VALUE"""),"s")</f>
        <v>s</v>
      </c>
      <c r="AL170" s="2" t="str">
        <f>IFERROR(__xludf.DUMMYFUNCTION("""COMPUTED_VALUE"""),"q")</f>
        <v>q</v>
      </c>
      <c r="AM170" s="2" t="str">
        <f>IFERROR(__xludf.DUMMYFUNCTION("""COMPUTED_VALUE"""),"j")</f>
        <v>j</v>
      </c>
      <c r="AN170" s="2" t="str">
        <f>IFERROR(__xludf.DUMMYFUNCTION("""COMPUTED_VALUE"""),"b")</f>
        <v>b</v>
      </c>
      <c r="AO170" s="2" t="str">
        <f>IFERROR(__xludf.DUMMYFUNCTION("""COMPUTED_VALUE"""),"b")</f>
        <v>b</v>
      </c>
      <c r="AP170" s="2" t="str">
        <f>IFERROR(__xludf.DUMMYFUNCTION("""COMPUTED_VALUE"""),"s")</f>
        <v>s</v>
      </c>
      <c r="AQ170" s="2" t="str">
        <f>IFERROR(__xludf.DUMMYFUNCTION("""COMPUTED_VALUE"""),"b")</f>
        <v>b</v>
      </c>
      <c r="AR170" s="2" t="str">
        <f>IFERROR(__xludf.DUMMYFUNCTION("""COMPUTED_VALUE"""),"l")</f>
        <v>l</v>
      </c>
      <c r="AS170" s="2" t="str">
        <f>IFERROR(__xludf.DUMMYFUNCTION("""COMPUTED_VALUE"""),"f")</f>
        <v>f</v>
      </c>
      <c r="AT170" s="2" t="str">
        <f>IFERROR(__xludf.DUMMYFUNCTION("""COMPUTED_VALUE"""),"q")</f>
        <v>q</v>
      </c>
    </row>
    <row r="171">
      <c r="A171" s="2" t="str">
        <f>IFERROR(__xludf.DUMMYFUNCTION("SPLIT(REGEXREPLACE(REGEXREPLACE(Sheet1!A171&amp;"""",""(?s)(.{1})"",""$1""&amp;CHAR(127)),""'"",""''""),CHAR(127))"),"L")</f>
        <v>L</v>
      </c>
      <c r="B171" s="2" t="str">
        <f>IFERROR(__xludf.DUMMYFUNCTION("""COMPUTED_VALUE"""),"n")</f>
        <v>n</v>
      </c>
      <c r="C171" s="2" t="str">
        <f>IFERROR(__xludf.DUMMYFUNCTION("""COMPUTED_VALUE"""),"F")</f>
        <v>F</v>
      </c>
      <c r="D171" s="2" t="str">
        <f>IFERROR(__xludf.DUMMYFUNCTION("""COMPUTED_VALUE"""),"L")</f>
        <v>L</v>
      </c>
      <c r="E171" s="2" t="str">
        <f>IFERROR(__xludf.DUMMYFUNCTION("""COMPUTED_VALUE"""),"P")</f>
        <v>P</v>
      </c>
      <c r="F171" s="2" t="str">
        <f>IFERROR(__xludf.DUMMYFUNCTION("""COMPUTED_VALUE"""),"P")</f>
        <v>P</v>
      </c>
      <c r="G171" s="2" t="str">
        <f>IFERROR(__xludf.DUMMYFUNCTION("""COMPUTED_VALUE"""),"G")</f>
        <v>G</v>
      </c>
      <c r="H171" s="2" t="str">
        <f>IFERROR(__xludf.DUMMYFUNCTION("""COMPUTED_VALUE"""),"L")</f>
        <v>L</v>
      </c>
      <c r="I171" s="2" t="str">
        <f>IFERROR(__xludf.DUMMYFUNCTION("""COMPUTED_VALUE"""),"r")</f>
        <v>r</v>
      </c>
      <c r="J171" s="2" t="str">
        <f>IFERROR(__xludf.DUMMYFUNCTION("""COMPUTED_VALUE"""),"G")</f>
        <v>G</v>
      </c>
      <c r="K171" s="2" t="str">
        <f>IFERROR(__xludf.DUMMYFUNCTION("""COMPUTED_VALUE"""),"N")</f>
        <v>N</v>
      </c>
      <c r="L171" s="2" t="str">
        <f>IFERROR(__xludf.DUMMYFUNCTION("""COMPUTED_VALUE"""),"R")</f>
        <v>R</v>
      </c>
      <c r="M171" s="2" t="str">
        <f>IFERROR(__xludf.DUMMYFUNCTION("""COMPUTED_VALUE"""),"Q")</f>
        <v>Q</v>
      </c>
      <c r="N171" s="2" t="str">
        <f>IFERROR(__xludf.DUMMYFUNCTION("""COMPUTED_VALUE"""),"P")</f>
        <v>P</v>
      </c>
      <c r="O171" s="2" t="str">
        <f>IFERROR(__xludf.DUMMYFUNCTION("""COMPUTED_VALUE"""),"m")</f>
        <v>m</v>
      </c>
      <c r="P171" s="2" t="str">
        <f>IFERROR(__xludf.DUMMYFUNCTION("""COMPUTED_VALUE"""),"n")</f>
        <v>n</v>
      </c>
      <c r="Q171" s="2" t="str">
        <f>IFERROR(__xludf.DUMMYFUNCTION("""COMPUTED_VALUE"""),"d")</f>
        <v>d</v>
      </c>
      <c r="R171" s="2" t="str">
        <f>IFERROR(__xludf.DUMMYFUNCTION("""COMPUTED_VALUE"""),"L")</f>
        <v>L</v>
      </c>
      <c r="S171" s="2" t="str">
        <f>IFERROR(__xludf.DUMMYFUNCTION("""COMPUTED_VALUE"""),"z")</f>
        <v>z</v>
      </c>
      <c r="T171" s="2" t="str">
        <f>IFERROR(__xludf.DUMMYFUNCTION("""COMPUTED_VALUE"""),"P")</f>
        <v>P</v>
      </c>
      <c r="U171" s="2" t="str">
        <f>IFERROR(__xludf.DUMMYFUNCTION("""COMPUTED_VALUE"""),"m")</f>
        <v>m</v>
      </c>
      <c r="V171" s="2" t="str">
        <f>IFERROR(__xludf.DUMMYFUNCTION("""COMPUTED_VALUE"""),"P")</f>
        <v>P</v>
      </c>
      <c r="W171" s="2" t="str">
        <f>IFERROR(__xludf.DUMMYFUNCTION("""COMPUTED_VALUE"""),"m")</f>
        <v>m</v>
      </c>
      <c r="X171" s="2" t="str">
        <f>IFERROR(__xludf.DUMMYFUNCTION("""COMPUTED_VALUE"""),"p")</f>
        <v>p</v>
      </c>
      <c r="Y171" s="2" t="str">
        <f>IFERROR(__xludf.DUMMYFUNCTION("""COMPUTED_VALUE"""),"c")</f>
        <v>c</v>
      </c>
      <c r="Z171" s="2" t="str">
        <f>IFERROR(__xludf.DUMMYFUNCTION("""COMPUTED_VALUE"""),"D")</f>
        <v>D</v>
      </c>
      <c r="AA171" s="2" t="str">
        <f>IFERROR(__xludf.DUMMYFUNCTION("""COMPUTED_VALUE"""),"c")</f>
        <v>c</v>
      </c>
      <c r="AB171" s="2" t="str">
        <f>IFERROR(__xludf.DUMMYFUNCTION("""COMPUTED_VALUE"""),"M")</f>
        <v>M</v>
      </c>
      <c r="AC171" s="2" t="str">
        <f>IFERROR(__xludf.DUMMYFUNCTION("""COMPUTED_VALUE"""),"H")</f>
        <v>H</v>
      </c>
      <c r="AD171" s="2" t="str">
        <f>IFERROR(__xludf.DUMMYFUNCTION("""COMPUTED_VALUE"""),"h")</f>
        <v>h</v>
      </c>
      <c r="AE171" s="2" t="str">
        <f>IFERROR(__xludf.DUMMYFUNCTION("""COMPUTED_VALUE"""),"c")</f>
        <v>c</v>
      </c>
      <c r="AF171" s="2" t="str">
        <f>IFERROR(__xludf.DUMMYFUNCTION("""COMPUTED_VALUE"""),"M")</f>
        <v>M</v>
      </c>
      <c r="AG171" s="2" t="str">
        <f>IFERROR(__xludf.DUMMYFUNCTION("""COMPUTED_VALUE"""),"h")</f>
        <v>h</v>
      </c>
      <c r="AH171" s="2" t="str">
        <f>IFERROR(__xludf.DUMMYFUNCTION("""COMPUTED_VALUE"""),"V")</f>
        <v>V</v>
      </c>
      <c r="AI171" s="2" t="str">
        <f>IFERROR(__xludf.DUMMYFUNCTION("""COMPUTED_VALUE"""),"H")</f>
        <v>H</v>
      </c>
      <c r="AJ171" s="2" t="str">
        <f>IFERROR(__xludf.DUMMYFUNCTION("""COMPUTED_VALUE"""),"v")</f>
        <v>v</v>
      </c>
      <c r="AK171" s="2" t="str">
        <f>IFERROR(__xludf.DUMMYFUNCTION("""COMPUTED_VALUE"""),"c")</f>
        <v>c</v>
      </c>
      <c r="AL171" s="2" t="str">
        <f>IFERROR(__xludf.DUMMYFUNCTION("""COMPUTED_VALUE"""),"z")</f>
        <v>z</v>
      </c>
      <c r="AM171" s="2" t="str">
        <f>IFERROR(__xludf.DUMMYFUNCTION("""COMPUTED_VALUE"""),"c")</f>
        <v>c</v>
      </c>
      <c r="AN171" s="2" t="str">
        <f>IFERROR(__xludf.DUMMYFUNCTION("""COMPUTED_VALUE"""),"p")</f>
        <v>p</v>
      </c>
      <c r="AO171" s="2" t="str">
        <f>IFERROR(__xludf.DUMMYFUNCTION("""COMPUTED_VALUE"""),"H")</f>
        <v>H</v>
      </c>
      <c r="AP171" s="2" t="str">
        <f>IFERROR(__xludf.DUMMYFUNCTION("""COMPUTED_VALUE"""),"H")</f>
        <v>H</v>
      </c>
      <c r="AQ171" s="2" t="str">
        <f>IFERROR(__xludf.DUMMYFUNCTION("""COMPUTED_VALUE"""),"c")</f>
        <v>c</v>
      </c>
      <c r="AR171" s="2" t="str">
        <f>IFERROR(__xludf.DUMMYFUNCTION("""COMPUTED_VALUE"""),"h")</f>
        <v>h</v>
      </c>
      <c r="AS171" s="2" t="str">
        <f>IFERROR(__xludf.DUMMYFUNCTION("""COMPUTED_VALUE"""),"c")</f>
        <v>c</v>
      </c>
      <c r="AT171" s="2" t="str">
        <f>IFERROR(__xludf.DUMMYFUNCTION("""COMPUTED_VALUE"""),"V")</f>
        <v>V</v>
      </c>
    </row>
    <row r="172">
      <c r="A172" s="2" t="str">
        <f>IFERROR(__xludf.DUMMYFUNCTION("SPLIT(REGEXREPLACE(REGEXREPLACE(Sheet1!A172&amp;"""",""(?s)(.{1})"",""$1""&amp;CHAR(127)),""'"",""''""),CHAR(127))"),"z")</f>
        <v>z</v>
      </c>
      <c r="B172" s="2" t="str">
        <f>IFERROR(__xludf.DUMMYFUNCTION("""COMPUTED_VALUE"""),"w")</f>
        <v>w</v>
      </c>
      <c r="C172" s="2" t="str">
        <f>IFERROR(__xludf.DUMMYFUNCTION("""COMPUTED_VALUE"""),"q")</f>
        <v>q</v>
      </c>
      <c r="D172" s="2" t="str">
        <f>IFERROR(__xludf.DUMMYFUNCTION("""COMPUTED_VALUE"""),"q")</f>
        <v>q</v>
      </c>
      <c r="E172" s="2" t="str">
        <f>IFERROR(__xludf.DUMMYFUNCTION("""COMPUTED_VALUE"""),"v")</f>
        <v>v</v>
      </c>
      <c r="F172" s="2" t="str">
        <f>IFERROR(__xludf.DUMMYFUNCTION("""COMPUTED_VALUE"""),"N")</f>
        <v>N</v>
      </c>
      <c r="G172" s="2" t="str">
        <f>IFERROR(__xludf.DUMMYFUNCTION("""COMPUTED_VALUE"""),"D")</f>
        <v>D</v>
      </c>
      <c r="H172" s="2" t="str">
        <f>IFERROR(__xludf.DUMMYFUNCTION("""COMPUTED_VALUE"""),"V")</f>
        <v>V</v>
      </c>
      <c r="I172" s="2" t="str">
        <f>IFERROR(__xludf.DUMMYFUNCTION("""COMPUTED_VALUE"""),"g")</f>
        <v>g</v>
      </c>
      <c r="J172" s="2" t="str">
        <f>IFERROR(__xludf.DUMMYFUNCTION("""COMPUTED_VALUE"""),"g")</f>
        <v>g</v>
      </c>
      <c r="K172" s="2" t="str">
        <f>IFERROR(__xludf.DUMMYFUNCTION("""COMPUTED_VALUE"""),"w")</f>
        <v>w</v>
      </c>
      <c r="L172" s="2" t="str">
        <f>IFERROR(__xludf.DUMMYFUNCTION("""COMPUTED_VALUE"""),"q")</f>
        <v>q</v>
      </c>
      <c r="M172" s="2" t="str">
        <f>IFERROR(__xludf.DUMMYFUNCTION("""COMPUTED_VALUE"""),"V")</f>
        <v>V</v>
      </c>
      <c r="N172" s="2" t="str">
        <f>IFERROR(__xludf.DUMMYFUNCTION("""COMPUTED_VALUE"""),"f")</f>
        <v>f</v>
      </c>
      <c r="O172" s="2" t="str">
        <f>IFERROR(__xludf.DUMMYFUNCTION("""COMPUTED_VALUE"""),"N")</f>
        <v>N</v>
      </c>
      <c r="P172" s="2" t="str">
        <f>IFERROR(__xludf.DUMMYFUNCTION("""COMPUTED_VALUE"""),"Q")</f>
        <v>Q</v>
      </c>
      <c r="Q172" s="2" t="str">
        <f>IFERROR(__xludf.DUMMYFUNCTION("""COMPUTED_VALUE"""),"R")</f>
        <v>R</v>
      </c>
      <c r="R172" s="2" t="str">
        <f>IFERROR(__xludf.DUMMYFUNCTION("""COMPUTED_VALUE"""),"l")</f>
        <v>l</v>
      </c>
      <c r="S172" s="2" t="str">
        <f>IFERROR(__xludf.DUMMYFUNCTION("""COMPUTED_VALUE"""),"s")</f>
        <v>s</v>
      </c>
      <c r="T172" s="2" t="str">
        <f>IFERROR(__xludf.DUMMYFUNCTION("""COMPUTED_VALUE"""),"z")</f>
        <v>z</v>
      </c>
      <c r="U172" s="2" t="str">
        <f>IFERROR(__xludf.DUMMYFUNCTION("""COMPUTED_VALUE"""),"F")</f>
        <v>F</v>
      </c>
      <c r="V172" s="2" t="str">
        <f>IFERROR(__xludf.DUMMYFUNCTION("""COMPUTED_VALUE"""),"B")</f>
        <v>B</v>
      </c>
      <c r="W172" s="2" t="str">
        <f>IFERROR(__xludf.DUMMYFUNCTION("""COMPUTED_VALUE"""),"s")</f>
        <v>s</v>
      </c>
      <c r="X172" s="2" t="str">
        <f>IFERROR(__xludf.DUMMYFUNCTION("""COMPUTED_VALUE"""),"C")</f>
        <v>C</v>
      </c>
      <c r="Y172" s="2" t="str">
        <f>IFERROR(__xludf.DUMMYFUNCTION("""COMPUTED_VALUE"""),"C")</f>
        <v>C</v>
      </c>
      <c r="Z172" s="2" t="str">
        <f>IFERROR(__xludf.DUMMYFUNCTION("""COMPUTED_VALUE"""),"J")</f>
        <v>J</v>
      </c>
      <c r="AA172" s="2" t="str">
        <f>IFERROR(__xludf.DUMMYFUNCTION("""COMPUTED_VALUE"""),"F")</f>
        <v>F</v>
      </c>
      <c r="AB172" s="2" t="str">
        <f>IFERROR(__xludf.DUMMYFUNCTION("""COMPUTED_VALUE"""),"t")</f>
        <v>t</v>
      </c>
      <c r="AC172" s="2" t="str">
        <f>IFERROR(__xludf.DUMMYFUNCTION("""COMPUTED_VALUE"""),"F")</f>
        <v>F</v>
      </c>
      <c r="AD172" s="2" t="str">
        <f>IFERROR(__xludf.DUMMYFUNCTION("""COMPUTED_VALUE"""),"l")</f>
        <v>l</v>
      </c>
      <c r="AE172" s="2" t="str">
        <f>IFERROR(__xludf.DUMMYFUNCTION("""COMPUTED_VALUE"""),"F")</f>
        <v>F</v>
      </c>
      <c r="AF172" s="2" t="str">
        <f>IFERROR(__xludf.DUMMYFUNCTION("""COMPUTED_VALUE"""),"P")</f>
        <v>P</v>
      </c>
      <c r="AG172" s="2" t="str">
        <f>IFERROR(__xludf.DUMMYFUNCTION("""COMPUTED_VALUE"""),"s")</f>
        <v>s</v>
      </c>
      <c r="AH172" s="2" t="str">
        <f>IFERROR(__xludf.DUMMYFUNCTION("""COMPUTED_VALUE"""),"z")</f>
        <v>z</v>
      </c>
    </row>
    <row r="173">
      <c r="A173" s="2" t="str">
        <f>IFERROR(__xludf.DUMMYFUNCTION("SPLIT(REGEXREPLACE(REGEXREPLACE(Sheet1!A173&amp;"""",""(?s)(.{1})"",""$1""&amp;CHAR(127)),""'"",""''""),CHAR(127))"),"M")</f>
        <v>M</v>
      </c>
      <c r="B173" s="2" t="str">
        <f>IFERROR(__xludf.DUMMYFUNCTION("""COMPUTED_VALUE"""),"S")</f>
        <v>S</v>
      </c>
      <c r="C173" s="2" t="str">
        <f>IFERROR(__xludf.DUMMYFUNCTION("""COMPUTED_VALUE"""),"r")</f>
        <v>r</v>
      </c>
      <c r="D173" s="2" t="str">
        <f>IFERROR(__xludf.DUMMYFUNCTION("""COMPUTED_VALUE"""),"r")</f>
        <v>r</v>
      </c>
      <c r="E173" s="2" t="str">
        <f>IFERROR(__xludf.DUMMYFUNCTION("""COMPUTED_VALUE"""),"G")</f>
        <v>G</v>
      </c>
      <c r="F173" s="2" t="str">
        <f>IFERROR(__xludf.DUMMYFUNCTION("""COMPUTED_VALUE"""),"T")</f>
        <v>T</v>
      </c>
      <c r="G173" s="2" t="str">
        <f>IFERROR(__xludf.DUMMYFUNCTION("""COMPUTED_VALUE"""),"Z")</f>
        <v>Z</v>
      </c>
      <c r="H173" s="2" t="str">
        <f>IFERROR(__xludf.DUMMYFUNCTION("""COMPUTED_VALUE"""),"P")</f>
        <v>P</v>
      </c>
      <c r="I173" s="2" t="str">
        <f>IFERROR(__xludf.DUMMYFUNCTION("""COMPUTED_VALUE"""),"G")</f>
        <v>G</v>
      </c>
      <c r="J173" s="2" t="str">
        <f>IFERROR(__xludf.DUMMYFUNCTION("""COMPUTED_VALUE"""),"S")</f>
        <v>S</v>
      </c>
      <c r="K173" s="2" t="str">
        <f>IFERROR(__xludf.DUMMYFUNCTION("""COMPUTED_VALUE"""),"S")</f>
        <v>S</v>
      </c>
      <c r="L173" s="2" t="str">
        <f>IFERROR(__xludf.DUMMYFUNCTION("""COMPUTED_VALUE"""),"M")</f>
        <v>M</v>
      </c>
      <c r="M173" s="2" t="str">
        <f>IFERROR(__xludf.DUMMYFUNCTION("""COMPUTED_VALUE"""),"S")</f>
        <v>S</v>
      </c>
      <c r="N173" s="2" t="str">
        <f>IFERROR(__xludf.DUMMYFUNCTION("""COMPUTED_VALUE"""),"j")</f>
        <v>j</v>
      </c>
      <c r="O173" s="2" t="str">
        <f>IFERROR(__xludf.DUMMYFUNCTION("""COMPUTED_VALUE"""),"P")</f>
        <v>P</v>
      </c>
      <c r="P173" s="2" t="str">
        <f>IFERROR(__xludf.DUMMYFUNCTION("""COMPUTED_VALUE"""),"b")</f>
        <v>b</v>
      </c>
      <c r="Q173" s="2" t="str">
        <f>IFERROR(__xludf.DUMMYFUNCTION("""COMPUTED_VALUE"""),"T")</f>
        <v>T</v>
      </c>
      <c r="R173" s="2" t="str">
        <f>IFERROR(__xludf.DUMMYFUNCTION("""COMPUTED_VALUE"""),"m")</f>
        <v>m</v>
      </c>
      <c r="S173" s="2" t="str">
        <f>IFERROR(__xludf.DUMMYFUNCTION("""COMPUTED_VALUE"""),"t")</f>
        <v>t</v>
      </c>
      <c r="T173" s="2" t="str">
        <f>IFERROR(__xludf.DUMMYFUNCTION("""COMPUTED_VALUE"""),"l")</f>
        <v>l</v>
      </c>
      <c r="U173" s="2" t="str">
        <f>IFERROR(__xludf.DUMMYFUNCTION("""COMPUTED_VALUE"""),"H")</f>
        <v>H</v>
      </c>
      <c r="V173" s="2" t="str">
        <f>IFERROR(__xludf.DUMMYFUNCTION("""COMPUTED_VALUE"""),"B")</f>
        <v>B</v>
      </c>
      <c r="W173" s="2" t="str">
        <f>IFERROR(__xludf.DUMMYFUNCTION("""COMPUTED_VALUE"""),"B")</f>
        <v>B</v>
      </c>
      <c r="X173" s="2" t="str">
        <f>IFERROR(__xludf.DUMMYFUNCTION("""COMPUTED_VALUE"""),"F")</f>
        <v>F</v>
      </c>
      <c r="Y173" s="2" t="str">
        <f>IFERROR(__xludf.DUMMYFUNCTION("""COMPUTED_VALUE"""),"r")</f>
        <v>r</v>
      </c>
      <c r="Z173" s="2" t="str">
        <f>IFERROR(__xludf.DUMMYFUNCTION("""COMPUTED_VALUE"""),"F")</f>
        <v>F</v>
      </c>
      <c r="AA173" s="2" t="str">
        <f>IFERROR(__xludf.DUMMYFUNCTION("""COMPUTED_VALUE"""),"H")</f>
        <v>H</v>
      </c>
      <c r="AB173" s="2" t="str">
        <f>IFERROR(__xludf.DUMMYFUNCTION("""COMPUTED_VALUE"""),"F")</f>
        <v>F</v>
      </c>
      <c r="AC173" s="2" t="str">
        <f>IFERROR(__xludf.DUMMYFUNCTION("""COMPUTED_VALUE"""),"s")</f>
        <v>s</v>
      </c>
      <c r="AD173" s="2" t="str">
        <f>IFERROR(__xludf.DUMMYFUNCTION("""COMPUTED_VALUE"""),"H")</f>
        <v>H</v>
      </c>
      <c r="AE173" s="2" t="str">
        <f>IFERROR(__xludf.DUMMYFUNCTION("""COMPUTED_VALUE"""),"l")</f>
        <v>l</v>
      </c>
      <c r="AF173" s="2" t="str">
        <f>IFERROR(__xludf.DUMMYFUNCTION("""COMPUTED_VALUE"""),"s")</f>
        <v>s</v>
      </c>
      <c r="AG173" s="2" t="str">
        <f>IFERROR(__xludf.DUMMYFUNCTION("""COMPUTED_VALUE"""),"J")</f>
        <v>J</v>
      </c>
      <c r="AH173" s="2" t="str">
        <f>IFERROR(__xludf.DUMMYFUNCTION("""COMPUTED_VALUE"""),"s")</f>
        <v>s</v>
      </c>
      <c r="AI173" s="2" t="str">
        <f>IFERROR(__xludf.DUMMYFUNCTION("""COMPUTED_VALUE"""),"c")</f>
        <v>c</v>
      </c>
      <c r="AJ173" s="2" t="str">
        <f>IFERROR(__xludf.DUMMYFUNCTION("""COMPUTED_VALUE"""),"t")</f>
        <v>t</v>
      </c>
    </row>
    <row r="174">
      <c r="A174" s="2" t="str">
        <f>IFERROR(__xludf.DUMMYFUNCTION("SPLIT(REGEXREPLACE(REGEXREPLACE(Sheet1!A174&amp;"""",""(?s)(.{1})"",""$1""&amp;CHAR(127)),""'"",""''""),CHAR(127))"),"M")</f>
        <v>M</v>
      </c>
      <c r="B174" s="2" t="str">
        <f>IFERROR(__xludf.DUMMYFUNCTION("""COMPUTED_VALUE"""),"n")</f>
        <v>n</v>
      </c>
      <c r="C174" s="2" t="str">
        <f>IFERROR(__xludf.DUMMYFUNCTION("""COMPUTED_VALUE"""),"m")</f>
        <v>m</v>
      </c>
      <c r="D174" s="2" t="str">
        <f>IFERROR(__xludf.DUMMYFUNCTION("""COMPUTED_VALUE"""),"M")</f>
        <v>M</v>
      </c>
      <c r="E174" s="2" t="str">
        <f>IFERROR(__xludf.DUMMYFUNCTION("""COMPUTED_VALUE"""),"P")</f>
        <v>P</v>
      </c>
      <c r="F174" s="2" t="str">
        <f>IFERROR(__xludf.DUMMYFUNCTION("""COMPUTED_VALUE"""),"M")</f>
        <v>M</v>
      </c>
      <c r="G174" s="2" t="str">
        <f>IFERROR(__xludf.DUMMYFUNCTION("""COMPUTED_VALUE"""),"S")</f>
        <v>S</v>
      </c>
      <c r="H174" s="2" t="str">
        <f>IFERROR(__xludf.DUMMYFUNCTION("""COMPUTED_VALUE"""),"Z")</f>
        <v>Z</v>
      </c>
      <c r="I174" s="2" t="str">
        <f>IFERROR(__xludf.DUMMYFUNCTION("""COMPUTED_VALUE"""),"Z")</f>
        <v>Z</v>
      </c>
      <c r="J174" s="2" t="str">
        <f>IFERROR(__xludf.DUMMYFUNCTION("""COMPUTED_VALUE"""),"G")</f>
        <v>G</v>
      </c>
      <c r="K174" s="2" t="str">
        <f>IFERROR(__xludf.DUMMYFUNCTION("""COMPUTED_VALUE"""),"S")</f>
        <v>S</v>
      </c>
      <c r="L174" s="2" t="str">
        <f>IFERROR(__xludf.DUMMYFUNCTION("""COMPUTED_VALUE"""),"Z")</f>
        <v>Z</v>
      </c>
      <c r="M174" s="2" t="str">
        <f>IFERROR(__xludf.DUMMYFUNCTION("""COMPUTED_VALUE"""),"W")</f>
        <v>W</v>
      </c>
      <c r="N174" s="2" t="str">
        <f>IFERROR(__xludf.DUMMYFUNCTION("""COMPUTED_VALUE"""),"m")</f>
        <v>m</v>
      </c>
      <c r="O174" s="2" t="str">
        <f>IFERROR(__xludf.DUMMYFUNCTION("""COMPUTED_VALUE"""),"S")</f>
        <v>S</v>
      </c>
      <c r="P174" s="2" t="str">
        <f>IFERROR(__xludf.DUMMYFUNCTION("""COMPUTED_VALUE"""),"j")</f>
        <v>j</v>
      </c>
      <c r="Q174" s="2" t="str">
        <f>IFERROR(__xludf.DUMMYFUNCTION("""COMPUTED_VALUE"""),"n")</f>
        <v>n</v>
      </c>
      <c r="R174" s="2" t="str">
        <f>IFERROR(__xludf.DUMMYFUNCTION("""COMPUTED_VALUE"""),"W")</f>
        <v>W</v>
      </c>
      <c r="S174" s="2" t="str">
        <f>IFERROR(__xludf.DUMMYFUNCTION("""COMPUTED_VALUE"""),"g")</f>
        <v>g</v>
      </c>
      <c r="T174" s="2" t="str">
        <f>IFERROR(__xludf.DUMMYFUNCTION("""COMPUTED_VALUE"""),"f")</f>
        <v>f</v>
      </c>
      <c r="U174" s="2" t="str">
        <f>IFERROR(__xludf.DUMMYFUNCTION("""COMPUTED_VALUE"""),"q")</f>
        <v>q</v>
      </c>
      <c r="V174" s="2" t="str">
        <f>IFERROR(__xludf.DUMMYFUNCTION("""COMPUTED_VALUE"""),"d")</f>
        <v>d</v>
      </c>
      <c r="W174" s="2" t="str">
        <f>IFERROR(__xludf.DUMMYFUNCTION("""COMPUTED_VALUE"""),"g")</f>
        <v>g</v>
      </c>
      <c r="X174" s="2" t="str">
        <f>IFERROR(__xludf.DUMMYFUNCTION("""COMPUTED_VALUE"""),"V")</f>
        <v>V</v>
      </c>
      <c r="Y174" s="2" t="str">
        <f>IFERROR(__xludf.DUMMYFUNCTION("""COMPUTED_VALUE"""),"Q")</f>
        <v>Q</v>
      </c>
      <c r="Z174" s="2" t="str">
        <f>IFERROR(__xludf.DUMMYFUNCTION("""COMPUTED_VALUE"""),"D")</f>
        <v>D</v>
      </c>
      <c r="AA174" s="2" t="str">
        <f>IFERROR(__xludf.DUMMYFUNCTION("""COMPUTED_VALUE"""),"v")</f>
        <v>v</v>
      </c>
      <c r="AB174" s="2" t="str">
        <f>IFERROR(__xludf.DUMMYFUNCTION("""COMPUTED_VALUE"""),"n")</f>
        <v>n</v>
      </c>
      <c r="AC174" s="2" t="str">
        <f>IFERROR(__xludf.DUMMYFUNCTION("""COMPUTED_VALUE"""),"q")</f>
        <v>q</v>
      </c>
      <c r="AD174" s="2" t="str">
        <f>IFERROR(__xludf.DUMMYFUNCTION("""COMPUTED_VALUE"""),"v")</f>
        <v>v</v>
      </c>
      <c r="AE174" s="2" t="str">
        <f>IFERROR(__xludf.DUMMYFUNCTION("""COMPUTED_VALUE"""),"R")</f>
        <v>R</v>
      </c>
      <c r="AF174" s="2" t="str">
        <f>IFERROR(__xludf.DUMMYFUNCTION("""COMPUTED_VALUE"""),"D")</f>
        <v>D</v>
      </c>
      <c r="AG174" s="2" t="str">
        <f>IFERROR(__xludf.DUMMYFUNCTION("""COMPUTED_VALUE"""),"g")</f>
        <v>g</v>
      </c>
      <c r="AH174" s="2" t="str">
        <f>IFERROR(__xludf.DUMMYFUNCTION("""COMPUTED_VALUE"""),"g")</f>
        <v>g</v>
      </c>
      <c r="AI174" s="2" t="str">
        <f>IFERROR(__xludf.DUMMYFUNCTION("""COMPUTED_VALUE"""),"D")</f>
        <v>D</v>
      </c>
      <c r="AJ174" s="2" t="str">
        <f>IFERROR(__xludf.DUMMYFUNCTION("""COMPUTED_VALUE"""),"V")</f>
        <v>V</v>
      </c>
    </row>
    <row r="175">
      <c r="A175" s="2" t="str">
        <f>IFERROR(__xludf.DUMMYFUNCTION("SPLIT(REGEXREPLACE(REGEXREPLACE(Sheet1!A175&amp;"""",""(?s)(.{1})"",""$1""&amp;CHAR(127)),""'"",""''""),CHAR(127))"),"S")</f>
        <v>S</v>
      </c>
      <c r="B175" s="2" t="str">
        <f>IFERROR(__xludf.DUMMYFUNCTION("""COMPUTED_VALUE"""),"Q")</f>
        <v>Q</v>
      </c>
      <c r="C175" s="2" t="str">
        <f>IFERROR(__xludf.DUMMYFUNCTION("""COMPUTED_VALUE"""),"C")</f>
        <v>C</v>
      </c>
      <c r="D175" s="2" t="str">
        <f>IFERROR(__xludf.DUMMYFUNCTION("""COMPUTED_VALUE"""),"S")</f>
        <v>S</v>
      </c>
      <c r="E175" s="2" t="str">
        <f>IFERROR(__xludf.DUMMYFUNCTION("""COMPUTED_VALUE"""),"B")</f>
        <v>B</v>
      </c>
      <c r="F175" s="2" t="str">
        <f>IFERROR(__xludf.DUMMYFUNCTION("""COMPUTED_VALUE"""),"S")</f>
        <v>S</v>
      </c>
      <c r="G175" s="2" t="str">
        <f>IFERROR(__xludf.DUMMYFUNCTION("""COMPUTED_VALUE"""),"h")</f>
        <v>h</v>
      </c>
      <c r="H175" s="2" t="str">
        <f>IFERROR(__xludf.DUMMYFUNCTION("""COMPUTED_VALUE"""),"s")</f>
        <v>s</v>
      </c>
      <c r="I175" s="2" t="str">
        <f>IFERROR(__xludf.DUMMYFUNCTION("""COMPUTED_VALUE"""),"Q")</f>
        <v>Q</v>
      </c>
      <c r="J175" s="2" t="str">
        <f>IFERROR(__xludf.DUMMYFUNCTION("""COMPUTED_VALUE"""),"n")</f>
        <v>n</v>
      </c>
      <c r="K175" s="2" t="str">
        <f>IFERROR(__xludf.DUMMYFUNCTION("""COMPUTED_VALUE"""),"S")</f>
        <v>S</v>
      </c>
      <c r="L175" s="2" t="str">
        <f>IFERROR(__xludf.DUMMYFUNCTION("""COMPUTED_VALUE"""),"s")</f>
        <v>s</v>
      </c>
      <c r="M175" s="2" t="str">
        <f>IFERROR(__xludf.DUMMYFUNCTION("""COMPUTED_VALUE"""),"S")</f>
        <v>S</v>
      </c>
      <c r="N175" s="2" t="str">
        <f>IFERROR(__xludf.DUMMYFUNCTION("""COMPUTED_VALUE"""),"J")</f>
        <v>J</v>
      </c>
      <c r="O175" s="2" t="str">
        <f>IFERROR(__xludf.DUMMYFUNCTION("""COMPUTED_VALUE"""),"s")</f>
        <v>s</v>
      </c>
      <c r="P175" s="2" t="str">
        <f>IFERROR(__xludf.DUMMYFUNCTION("""COMPUTED_VALUE"""),"w")</f>
        <v>w</v>
      </c>
      <c r="Q175" s="2" t="str">
        <f>IFERROR(__xludf.DUMMYFUNCTION("""COMPUTED_VALUE"""),"s")</f>
        <v>s</v>
      </c>
      <c r="R175" s="2" t="str">
        <f>IFERROR(__xludf.DUMMYFUNCTION("""COMPUTED_VALUE"""),"N")</f>
        <v>N</v>
      </c>
      <c r="S175" s="2" t="str">
        <f>IFERROR(__xludf.DUMMYFUNCTION("""COMPUTED_VALUE"""),"p")</f>
        <v>p</v>
      </c>
      <c r="T175" s="2" t="str">
        <f>IFERROR(__xludf.DUMMYFUNCTION("""COMPUTED_VALUE"""),"V")</f>
        <v>V</v>
      </c>
      <c r="U175" s="2" t="str">
        <f>IFERROR(__xludf.DUMMYFUNCTION("""COMPUTED_VALUE"""),"p")</f>
        <v>p</v>
      </c>
      <c r="V175" s="2" t="str">
        <f>IFERROR(__xludf.DUMMYFUNCTION("""COMPUTED_VALUE"""),"p")</f>
        <v>p</v>
      </c>
      <c r="W175" s="2" t="str">
        <f>IFERROR(__xludf.DUMMYFUNCTION("""COMPUTED_VALUE"""),"P")</f>
        <v>P</v>
      </c>
      <c r="X175" s="2" t="str">
        <f>IFERROR(__xludf.DUMMYFUNCTION("""COMPUTED_VALUE"""),"P")</f>
        <v>P</v>
      </c>
      <c r="Y175" s="2" t="str">
        <f>IFERROR(__xludf.DUMMYFUNCTION("""COMPUTED_VALUE"""),"M")</f>
        <v>M</v>
      </c>
      <c r="Z175" s="2" t="str">
        <f>IFERROR(__xludf.DUMMYFUNCTION("""COMPUTED_VALUE"""),"V")</f>
        <v>V</v>
      </c>
      <c r="AA175" s="2" t="str">
        <f>IFERROR(__xludf.DUMMYFUNCTION("""COMPUTED_VALUE"""),"p")</f>
        <v>p</v>
      </c>
      <c r="AB175" s="2" t="str">
        <f>IFERROR(__xludf.DUMMYFUNCTION("""COMPUTED_VALUE"""),"G")</f>
        <v>G</v>
      </c>
      <c r="AC175" s="2" t="str">
        <f>IFERROR(__xludf.DUMMYFUNCTION("""COMPUTED_VALUE"""),"p")</f>
        <v>p</v>
      </c>
      <c r="AD175" s="2" t="str">
        <f>IFERROR(__xludf.DUMMYFUNCTION("""COMPUTED_VALUE"""),"n")</f>
        <v>n</v>
      </c>
      <c r="AE175" s="2" t="str">
        <f>IFERROR(__xludf.DUMMYFUNCTION("""COMPUTED_VALUE"""),"D")</f>
        <v>D</v>
      </c>
      <c r="AF175" s="2" t="str">
        <f>IFERROR(__xludf.DUMMYFUNCTION("""COMPUTED_VALUE"""),"V")</f>
        <v>V</v>
      </c>
      <c r="AG175" s="2" t="str">
        <f>IFERROR(__xludf.DUMMYFUNCTION("""COMPUTED_VALUE"""),"g")</f>
        <v>g</v>
      </c>
      <c r="AH175" s="2" t="str">
        <f>IFERROR(__xludf.DUMMYFUNCTION("""COMPUTED_VALUE"""),"g")</f>
        <v>g</v>
      </c>
    </row>
    <row r="176">
      <c r="A176" s="2" t="str">
        <f>IFERROR(__xludf.DUMMYFUNCTION("SPLIT(REGEXREPLACE(REGEXREPLACE(Sheet1!A176&amp;"""",""(?s)(.{1})"",""$1""&amp;CHAR(127)),""'"",""''""),CHAR(127))"),"W")</f>
        <v>W</v>
      </c>
      <c r="B176" s="2" t="str">
        <f>IFERROR(__xludf.DUMMYFUNCTION("""COMPUTED_VALUE"""),"W")</f>
        <v>W</v>
      </c>
      <c r="C176" s="2" t="str">
        <f>IFERROR(__xludf.DUMMYFUNCTION("""COMPUTED_VALUE"""),"j")</f>
        <v>j</v>
      </c>
      <c r="D176" s="2" t="str">
        <f>IFERROR(__xludf.DUMMYFUNCTION("""COMPUTED_VALUE"""),"H")</f>
        <v>H</v>
      </c>
      <c r="E176" s="2" t="str">
        <f>IFERROR(__xludf.DUMMYFUNCTION("""COMPUTED_VALUE"""),"v")</f>
        <v>v</v>
      </c>
      <c r="F176" s="2" t="str">
        <f>IFERROR(__xludf.DUMMYFUNCTION("""COMPUTED_VALUE"""),"m")</f>
        <v>m</v>
      </c>
      <c r="G176" s="2" t="str">
        <f>IFERROR(__xludf.DUMMYFUNCTION("""COMPUTED_VALUE"""),"t")</f>
        <v>t</v>
      </c>
      <c r="H176" s="2" t="str">
        <f>IFERROR(__xludf.DUMMYFUNCTION("""COMPUTED_VALUE"""),"W")</f>
        <v>W</v>
      </c>
      <c r="I176" s="2" t="str">
        <f>IFERROR(__xludf.DUMMYFUNCTION("""COMPUTED_VALUE"""),"Z")</f>
        <v>Z</v>
      </c>
      <c r="J176" s="2" t="str">
        <f>IFERROR(__xludf.DUMMYFUNCTION("""COMPUTED_VALUE"""),"r")</f>
        <v>r</v>
      </c>
      <c r="K176" s="2" t="str">
        <f>IFERROR(__xludf.DUMMYFUNCTION("""COMPUTED_VALUE"""),"w")</f>
        <v>w</v>
      </c>
      <c r="L176" s="2" t="str">
        <f>IFERROR(__xludf.DUMMYFUNCTION("""COMPUTED_VALUE"""),"v")</f>
        <v>v</v>
      </c>
      <c r="M176" s="2" t="str">
        <f>IFERROR(__xludf.DUMMYFUNCTION("""COMPUTED_VALUE"""),"t")</f>
        <v>t</v>
      </c>
      <c r="N176" s="2" t="str">
        <f>IFERROR(__xludf.DUMMYFUNCTION("""COMPUTED_VALUE"""),"z")</f>
        <v>z</v>
      </c>
      <c r="O176" s="2" t="str">
        <f>IFERROR(__xludf.DUMMYFUNCTION("""COMPUTED_VALUE"""),"z")</f>
        <v>z</v>
      </c>
      <c r="P176" s="2" t="str">
        <f>IFERROR(__xludf.DUMMYFUNCTION("""COMPUTED_VALUE"""),"j")</f>
        <v>j</v>
      </c>
      <c r="Q176" s="2" t="str">
        <f>IFERROR(__xludf.DUMMYFUNCTION("""COMPUTED_VALUE"""),"T")</f>
        <v>T</v>
      </c>
      <c r="R176" s="2" t="str">
        <f>IFERROR(__xludf.DUMMYFUNCTION("""COMPUTED_VALUE"""),"T")</f>
        <v>T</v>
      </c>
      <c r="S176" s="2" t="str">
        <f>IFERROR(__xludf.DUMMYFUNCTION("""COMPUTED_VALUE"""),"R")</f>
        <v>R</v>
      </c>
      <c r="T176" s="2" t="str">
        <f>IFERROR(__xludf.DUMMYFUNCTION("""COMPUTED_VALUE"""),"P")</f>
        <v>P</v>
      </c>
      <c r="U176" s="2" t="str">
        <f>IFERROR(__xludf.DUMMYFUNCTION("""COMPUTED_VALUE"""),"r")</f>
        <v>r</v>
      </c>
      <c r="V176" s="2" t="str">
        <f>IFERROR(__xludf.DUMMYFUNCTION("""COMPUTED_VALUE"""),"R")</f>
        <v>R</v>
      </c>
      <c r="W176" s="2" t="str">
        <f>IFERROR(__xludf.DUMMYFUNCTION("""COMPUTED_VALUE"""),"R")</f>
        <v>R</v>
      </c>
      <c r="X176" s="2" t="str">
        <f>IFERROR(__xludf.DUMMYFUNCTION("""COMPUTED_VALUE"""),"r")</f>
        <v>r</v>
      </c>
      <c r="Y176" s="2" t="str">
        <f>IFERROR(__xludf.DUMMYFUNCTION("""COMPUTED_VALUE"""),"M")</f>
        <v>M</v>
      </c>
      <c r="Z176" s="2" t="str">
        <f>IFERROR(__xludf.DUMMYFUNCTION("""COMPUTED_VALUE"""),"V")</f>
        <v>V</v>
      </c>
      <c r="AA176" s="2" t="str">
        <f>IFERROR(__xludf.DUMMYFUNCTION("""COMPUTED_VALUE"""),"N")</f>
        <v>N</v>
      </c>
      <c r="AB176" s="2" t="str">
        <f>IFERROR(__xludf.DUMMYFUNCTION("""COMPUTED_VALUE"""),"V")</f>
        <v>V</v>
      </c>
      <c r="AC176" s="2" t="str">
        <f>IFERROR(__xludf.DUMMYFUNCTION("""COMPUTED_VALUE"""),"V")</f>
        <v>V</v>
      </c>
      <c r="AD176" s="2" t="str">
        <f>IFERROR(__xludf.DUMMYFUNCTION("""COMPUTED_VALUE"""),"G")</f>
        <v>G</v>
      </c>
      <c r="AE176" s="2" t="str">
        <f>IFERROR(__xludf.DUMMYFUNCTION("""COMPUTED_VALUE"""),"g")</f>
        <v>g</v>
      </c>
      <c r="AF176" s="2" t="str">
        <f>IFERROR(__xludf.DUMMYFUNCTION("""COMPUTED_VALUE"""),"V")</f>
        <v>V</v>
      </c>
      <c r="AG176" s="2" t="str">
        <f>IFERROR(__xludf.DUMMYFUNCTION("""COMPUTED_VALUE"""),"G")</f>
        <v>G</v>
      </c>
      <c r="AH176" s="2" t="str">
        <f>IFERROR(__xludf.DUMMYFUNCTION("""COMPUTED_VALUE"""),"p")</f>
        <v>p</v>
      </c>
      <c r="AI176" s="2" t="str">
        <f>IFERROR(__xludf.DUMMYFUNCTION("""COMPUTED_VALUE"""),"G")</f>
        <v>G</v>
      </c>
      <c r="AJ176" s="2" t="str">
        <f>IFERROR(__xludf.DUMMYFUNCTION("""COMPUTED_VALUE"""),"R")</f>
        <v>R</v>
      </c>
    </row>
    <row r="177">
      <c r="A177" s="2" t="str">
        <f>IFERROR(__xludf.DUMMYFUNCTION("SPLIT(REGEXREPLACE(REGEXREPLACE(Sheet1!A177&amp;"""",""(?s)(.{1})"",""$1""&amp;CHAR(127)),""'"",""''""),CHAR(127))"),"l")</f>
        <v>l</v>
      </c>
      <c r="B177" s="2" t="str">
        <f>IFERROR(__xludf.DUMMYFUNCTION("""COMPUTED_VALUE"""),"T")</f>
        <v>T</v>
      </c>
      <c r="C177" s="2" t="str">
        <f>IFERROR(__xludf.DUMMYFUNCTION("""COMPUTED_VALUE"""),"v")</f>
        <v>v</v>
      </c>
      <c r="D177" s="2" t="str">
        <f>IFERROR(__xludf.DUMMYFUNCTION("""COMPUTED_VALUE"""),"W")</f>
        <v>W</v>
      </c>
      <c r="E177" s="2" t="str">
        <f>IFERROR(__xludf.DUMMYFUNCTION("""COMPUTED_VALUE"""),"j")</f>
        <v>j</v>
      </c>
      <c r="F177" s="2" t="str">
        <f>IFERROR(__xludf.DUMMYFUNCTION("""COMPUTED_VALUE"""),"W")</f>
        <v>W</v>
      </c>
      <c r="G177" s="2" t="str">
        <f>IFERROR(__xludf.DUMMYFUNCTION("""COMPUTED_VALUE"""),"L")</f>
        <v>L</v>
      </c>
      <c r="H177" s="2" t="str">
        <f>IFERROR(__xludf.DUMMYFUNCTION("""COMPUTED_VALUE"""),"f")</f>
        <v>f</v>
      </c>
      <c r="I177" s="2" t="str">
        <f>IFERROR(__xludf.DUMMYFUNCTION("""COMPUTED_VALUE"""),"W")</f>
        <v>W</v>
      </c>
      <c r="J177" s="2" t="str">
        <f>IFERROR(__xludf.DUMMYFUNCTION("""COMPUTED_VALUE"""),"w")</f>
        <v>w</v>
      </c>
      <c r="K177" s="2" t="str">
        <f>IFERROR(__xludf.DUMMYFUNCTION("""COMPUTED_VALUE"""),"b")</f>
        <v>b</v>
      </c>
      <c r="L177" s="2" t="str">
        <f>IFERROR(__xludf.DUMMYFUNCTION("""COMPUTED_VALUE"""),"J")</f>
        <v>J</v>
      </c>
      <c r="M177" s="2" t="str">
        <f>IFERROR(__xludf.DUMMYFUNCTION("""COMPUTED_VALUE"""),"C")</f>
        <v>C</v>
      </c>
      <c r="N177" s="2" t="str">
        <f>IFERROR(__xludf.DUMMYFUNCTION("""COMPUTED_VALUE"""),"Q")</f>
        <v>Q</v>
      </c>
      <c r="O177" s="2" t="str">
        <f>IFERROR(__xludf.DUMMYFUNCTION("""COMPUTED_VALUE"""),"q")</f>
        <v>q</v>
      </c>
      <c r="P177" s="2" t="str">
        <f>IFERROR(__xludf.DUMMYFUNCTION("""COMPUTED_VALUE"""),"B")</f>
        <v>B</v>
      </c>
      <c r="Q177" s="2" t="str">
        <f>IFERROR(__xludf.DUMMYFUNCTION("""COMPUTED_VALUE"""),"S")</f>
        <v>S</v>
      </c>
      <c r="R177" s="2" t="str">
        <f>IFERROR(__xludf.DUMMYFUNCTION("""COMPUTED_VALUE"""),"l")</f>
        <v>l</v>
      </c>
      <c r="S177" s="2" t="str">
        <f>IFERROR(__xludf.DUMMYFUNCTION("""COMPUTED_VALUE"""),"b")</f>
        <v>b</v>
      </c>
      <c r="T177" s="2" t="str">
        <f>IFERROR(__xludf.DUMMYFUNCTION("""COMPUTED_VALUE"""),"B")</f>
        <v>B</v>
      </c>
    </row>
    <row r="178">
      <c r="A178" s="2" t="str">
        <f>IFERROR(__xludf.DUMMYFUNCTION("SPLIT(REGEXREPLACE(REGEXREPLACE(Sheet1!A178&amp;"""",""(?s)(.{1})"",""$1""&amp;CHAR(127)),""'"",""''""),CHAR(127))"),"c")</f>
        <v>c</v>
      </c>
      <c r="B178" s="2" t="str">
        <f>IFERROR(__xludf.DUMMYFUNCTION("""COMPUTED_VALUE"""),"j")</f>
        <v>j</v>
      </c>
      <c r="C178" s="2" t="str">
        <f>IFERROR(__xludf.DUMMYFUNCTION("""COMPUTED_VALUE"""),"P")</f>
        <v>P</v>
      </c>
      <c r="D178" s="2" t="str">
        <f>IFERROR(__xludf.DUMMYFUNCTION("""COMPUTED_VALUE"""),"C")</f>
        <v>C</v>
      </c>
      <c r="E178" s="2" t="str">
        <f>IFERROR(__xludf.DUMMYFUNCTION("""COMPUTED_VALUE"""),"h")</f>
        <v>h</v>
      </c>
      <c r="F178" s="2" t="str">
        <f>IFERROR(__xludf.DUMMYFUNCTION("""COMPUTED_VALUE"""),"h")</f>
        <v>h</v>
      </c>
      <c r="G178" s="2" t="str">
        <f>IFERROR(__xludf.DUMMYFUNCTION("""COMPUTED_VALUE"""),"s")</f>
        <v>s</v>
      </c>
      <c r="H178" s="2" t="str">
        <f>IFERROR(__xludf.DUMMYFUNCTION("""COMPUTED_VALUE"""),"w")</f>
        <v>w</v>
      </c>
      <c r="I178" s="2" t="str">
        <f>IFERROR(__xludf.DUMMYFUNCTION("""COMPUTED_VALUE"""),"r")</f>
        <v>r</v>
      </c>
      <c r="J178" s="2" t="str">
        <f>IFERROR(__xludf.DUMMYFUNCTION("""COMPUTED_VALUE"""),"N")</f>
        <v>N</v>
      </c>
      <c r="K178" s="2" t="str">
        <f>IFERROR(__xludf.DUMMYFUNCTION("""COMPUTED_VALUE"""),"V")</f>
        <v>V</v>
      </c>
      <c r="L178" s="2" t="str">
        <f>IFERROR(__xludf.DUMMYFUNCTION("""COMPUTED_VALUE"""),"t")</f>
        <v>t</v>
      </c>
      <c r="M178" s="2" t="str">
        <f>IFERROR(__xludf.DUMMYFUNCTION("""COMPUTED_VALUE"""),"M")</f>
        <v>M</v>
      </c>
      <c r="N178" s="2" t="str">
        <f>IFERROR(__xludf.DUMMYFUNCTION("""COMPUTED_VALUE"""),"Z")</f>
        <v>Z</v>
      </c>
      <c r="O178" s="2" t="str">
        <f>IFERROR(__xludf.DUMMYFUNCTION("""COMPUTED_VALUE"""),"J")</f>
        <v>J</v>
      </c>
      <c r="P178" s="2" t="str">
        <f>IFERROR(__xludf.DUMMYFUNCTION("""COMPUTED_VALUE"""),"j")</f>
        <v>j</v>
      </c>
      <c r="Q178" s="2" t="str">
        <f>IFERROR(__xludf.DUMMYFUNCTION("""COMPUTED_VALUE"""),"V")</f>
        <v>V</v>
      </c>
      <c r="R178" s="2" t="str">
        <f>IFERROR(__xludf.DUMMYFUNCTION("""COMPUTED_VALUE"""),"M")</f>
        <v>M</v>
      </c>
    </row>
    <row r="179">
      <c r="A179" s="2" t="str">
        <f>IFERROR(__xludf.DUMMYFUNCTION("SPLIT(REGEXREPLACE(REGEXREPLACE(Sheet1!A179&amp;"""",""(?s)(.{1})"",""$1""&amp;CHAR(127)),""'"",""''""),CHAR(127))"),"p")</f>
        <v>p</v>
      </c>
      <c r="B179" s="2" t="str">
        <f>IFERROR(__xludf.DUMMYFUNCTION("""COMPUTED_VALUE"""),"f")</f>
        <v>f</v>
      </c>
      <c r="C179" s="2" t="str">
        <f>IFERROR(__xludf.DUMMYFUNCTION("""COMPUTED_VALUE"""),"v")</f>
        <v>v</v>
      </c>
      <c r="D179" s="2" t="str">
        <f>IFERROR(__xludf.DUMMYFUNCTION("""COMPUTED_VALUE"""),"T")</f>
        <v>T</v>
      </c>
      <c r="E179" s="2" t="str">
        <f>IFERROR(__xludf.DUMMYFUNCTION("""COMPUTED_VALUE"""),"F")</f>
        <v>F</v>
      </c>
      <c r="F179" s="2" t="str">
        <f>IFERROR(__xludf.DUMMYFUNCTION("""COMPUTED_VALUE"""),"v")</f>
        <v>v</v>
      </c>
      <c r="G179" s="2" t="str">
        <f>IFERROR(__xludf.DUMMYFUNCTION("""COMPUTED_VALUE"""),"T")</f>
        <v>T</v>
      </c>
      <c r="H179" s="2" t="str">
        <f>IFERROR(__xludf.DUMMYFUNCTION("""COMPUTED_VALUE"""),"z")</f>
        <v>z</v>
      </c>
      <c r="I179" s="2" t="str">
        <f>IFERROR(__xludf.DUMMYFUNCTION("""COMPUTED_VALUE"""),"L")</f>
        <v>L</v>
      </c>
      <c r="J179" s="2" t="str">
        <f>IFERROR(__xludf.DUMMYFUNCTION("""COMPUTED_VALUE"""),"B")</f>
        <v>B</v>
      </c>
      <c r="K179" s="2" t="str">
        <f>IFERROR(__xludf.DUMMYFUNCTION("""COMPUTED_VALUE"""),"F")</f>
        <v>F</v>
      </c>
      <c r="L179" s="2" t="str">
        <f>IFERROR(__xludf.DUMMYFUNCTION("""COMPUTED_VALUE"""),"n")</f>
        <v>n</v>
      </c>
      <c r="M179" s="2" t="str">
        <f>IFERROR(__xludf.DUMMYFUNCTION("""COMPUTED_VALUE"""),"d")</f>
        <v>d</v>
      </c>
      <c r="N179" s="2" t="str">
        <f>IFERROR(__xludf.DUMMYFUNCTION("""COMPUTED_VALUE"""),"G")</f>
        <v>G</v>
      </c>
      <c r="O179" s="2" t="str">
        <f>IFERROR(__xludf.DUMMYFUNCTION("""COMPUTED_VALUE"""),"T")</f>
        <v>T</v>
      </c>
      <c r="P179" s="2" t="str">
        <f>IFERROR(__xludf.DUMMYFUNCTION("""COMPUTED_VALUE"""),"l")</f>
        <v>l</v>
      </c>
      <c r="Q179" s="2" t="str">
        <f>IFERROR(__xludf.DUMMYFUNCTION("""COMPUTED_VALUE"""),"J")</f>
        <v>J</v>
      </c>
      <c r="R179" s="2" t="str">
        <f>IFERROR(__xludf.DUMMYFUNCTION("""COMPUTED_VALUE"""),"m")</f>
        <v>m</v>
      </c>
      <c r="S179" s="2" t="str">
        <f>IFERROR(__xludf.DUMMYFUNCTION("""COMPUTED_VALUE"""),"V")</f>
        <v>V</v>
      </c>
      <c r="T179" s="2" t="str">
        <f>IFERROR(__xludf.DUMMYFUNCTION("""COMPUTED_VALUE"""),"J")</f>
        <v>J</v>
      </c>
      <c r="U179" s="2" t="str">
        <f>IFERROR(__xludf.DUMMYFUNCTION("""COMPUTED_VALUE"""),"Z")</f>
        <v>Z</v>
      </c>
      <c r="V179" s="2" t="str">
        <f>IFERROR(__xludf.DUMMYFUNCTION("""COMPUTED_VALUE"""),"m")</f>
        <v>m</v>
      </c>
      <c r="W179" s="2" t="str">
        <f>IFERROR(__xludf.DUMMYFUNCTION("""COMPUTED_VALUE"""),"N")</f>
        <v>N</v>
      </c>
      <c r="X179" s="2" t="str">
        <f>IFERROR(__xludf.DUMMYFUNCTION("""COMPUTED_VALUE"""),"l")</f>
        <v>l</v>
      </c>
      <c r="Y179" s="2" t="str">
        <f>IFERROR(__xludf.DUMMYFUNCTION("""COMPUTED_VALUE"""),"C")</f>
        <v>C</v>
      </c>
      <c r="Z179" s="2" t="str">
        <f>IFERROR(__xludf.DUMMYFUNCTION("""COMPUTED_VALUE"""),"M")</f>
        <v>M</v>
      </c>
      <c r="AA179" s="2" t="str">
        <f>IFERROR(__xludf.DUMMYFUNCTION("""COMPUTED_VALUE"""),"G")</f>
        <v>G</v>
      </c>
      <c r="AB179" s="2" t="str">
        <f>IFERROR(__xludf.DUMMYFUNCTION("""COMPUTED_VALUE"""),"t")</f>
        <v>t</v>
      </c>
      <c r="AC179" s="2" t="str">
        <f>IFERROR(__xludf.DUMMYFUNCTION("""COMPUTED_VALUE"""),"C")</f>
        <v>C</v>
      </c>
      <c r="AD179" s="2" t="str">
        <f>IFERROR(__xludf.DUMMYFUNCTION("""COMPUTED_VALUE"""),"J")</f>
        <v>J</v>
      </c>
    </row>
    <row r="180">
      <c r="A180" s="2" t="str">
        <f>IFERROR(__xludf.DUMMYFUNCTION("SPLIT(REGEXREPLACE(REGEXREPLACE(Sheet1!A180&amp;"""",""(?s)(.{1})"",""$1""&amp;CHAR(127)),""'"",""''""),CHAR(127))"),"n")</f>
        <v>n</v>
      </c>
      <c r="B180" s="2" t="str">
        <f>IFERROR(__xludf.DUMMYFUNCTION("""COMPUTED_VALUE"""),"f")</f>
        <v>f</v>
      </c>
      <c r="C180" s="2" t="str">
        <f>IFERROR(__xludf.DUMMYFUNCTION("""COMPUTED_VALUE"""),"v")</f>
        <v>v</v>
      </c>
      <c r="D180" s="2" t="str">
        <f>IFERROR(__xludf.DUMMYFUNCTION("""COMPUTED_VALUE"""),"F")</f>
        <v>F</v>
      </c>
      <c r="E180" s="2" t="str">
        <f>IFERROR(__xludf.DUMMYFUNCTION("""COMPUTED_VALUE"""),"T")</f>
        <v>T</v>
      </c>
      <c r="F180" s="2" t="str">
        <f>IFERROR(__xludf.DUMMYFUNCTION("""COMPUTED_VALUE"""),"f")</f>
        <v>f</v>
      </c>
      <c r="G180" s="2" t="str">
        <f>IFERROR(__xludf.DUMMYFUNCTION("""COMPUTED_VALUE"""),"p")</f>
        <v>p</v>
      </c>
      <c r="H180" s="2" t="str">
        <f>IFERROR(__xludf.DUMMYFUNCTION("""COMPUTED_VALUE"""),"b")</f>
        <v>b</v>
      </c>
      <c r="I180" s="2" t="str">
        <f>IFERROR(__xludf.DUMMYFUNCTION("""COMPUTED_VALUE"""),"B")</f>
        <v>B</v>
      </c>
      <c r="J180" s="2" t="str">
        <f>IFERROR(__xludf.DUMMYFUNCTION("""COMPUTED_VALUE"""),"F")</f>
        <v>F</v>
      </c>
      <c r="K180" s="2" t="str">
        <f>IFERROR(__xludf.DUMMYFUNCTION("""COMPUTED_VALUE"""),"d")</f>
        <v>d</v>
      </c>
      <c r="L180" s="2" t="str">
        <f>IFERROR(__xludf.DUMMYFUNCTION("""COMPUTED_VALUE"""),"S")</f>
        <v>S</v>
      </c>
      <c r="M180" s="2" t="str">
        <f>IFERROR(__xludf.DUMMYFUNCTION("""COMPUTED_VALUE"""),"F")</f>
        <v>F</v>
      </c>
      <c r="N180" s="2" t="str">
        <f>IFERROR(__xludf.DUMMYFUNCTION("""COMPUTED_VALUE"""),"p")</f>
        <v>p</v>
      </c>
      <c r="O180" s="2" t="str">
        <f>IFERROR(__xludf.DUMMYFUNCTION("""COMPUTED_VALUE"""),"T")</f>
        <v>T</v>
      </c>
      <c r="P180" s="2" t="str">
        <f>IFERROR(__xludf.DUMMYFUNCTION("""COMPUTED_VALUE"""),"L")</f>
        <v>L</v>
      </c>
      <c r="Q180" s="2" t="str">
        <f>IFERROR(__xludf.DUMMYFUNCTION("""COMPUTED_VALUE"""),"s")</f>
        <v>s</v>
      </c>
      <c r="R180" s="2" t="str">
        <f>IFERROR(__xludf.DUMMYFUNCTION("""COMPUTED_VALUE"""),"w")</f>
        <v>w</v>
      </c>
      <c r="S180" s="2" t="str">
        <f>IFERROR(__xludf.DUMMYFUNCTION("""COMPUTED_VALUE"""),"s")</f>
        <v>s</v>
      </c>
      <c r="T180" s="2" t="str">
        <f>IFERROR(__xludf.DUMMYFUNCTION("""COMPUTED_VALUE"""),"W")</f>
        <v>W</v>
      </c>
      <c r="U180" s="2" t="str">
        <f>IFERROR(__xludf.DUMMYFUNCTION("""COMPUTED_VALUE"""),"D")</f>
        <v>D</v>
      </c>
      <c r="V180" s="2" t="str">
        <f>IFERROR(__xludf.DUMMYFUNCTION("""COMPUTED_VALUE"""),"b")</f>
        <v>b</v>
      </c>
      <c r="W180" s="2" t="str">
        <f>IFERROR(__xludf.DUMMYFUNCTION("""COMPUTED_VALUE"""),"c")</f>
        <v>c</v>
      </c>
      <c r="X180" s="2" t="str">
        <f>IFERROR(__xludf.DUMMYFUNCTION("""COMPUTED_VALUE"""),"h")</f>
        <v>h</v>
      </c>
      <c r="Y180" s="2" t="str">
        <f>IFERROR(__xludf.DUMMYFUNCTION("""COMPUTED_VALUE"""),"w")</f>
        <v>w</v>
      </c>
      <c r="Z180" s="2" t="str">
        <f>IFERROR(__xludf.DUMMYFUNCTION("""COMPUTED_VALUE"""),"H")</f>
        <v>H</v>
      </c>
      <c r="AA180" s="2" t="str">
        <f>IFERROR(__xludf.DUMMYFUNCTION("""COMPUTED_VALUE"""),"C")</f>
        <v>C</v>
      </c>
      <c r="AB180" s="2" t="str">
        <f>IFERROR(__xludf.DUMMYFUNCTION("""COMPUTED_VALUE"""),"W")</f>
        <v>W</v>
      </c>
      <c r="AC180" s="2" t="str">
        <f>IFERROR(__xludf.DUMMYFUNCTION("""COMPUTED_VALUE"""),"H")</f>
        <v>H</v>
      </c>
      <c r="AD180" s="2" t="str">
        <f>IFERROR(__xludf.DUMMYFUNCTION("""COMPUTED_VALUE"""),"r")</f>
        <v>r</v>
      </c>
      <c r="AE180" s="2" t="str">
        <f>IFERROR(__xludf.DUMMYFUNCTION("""COMPUTED_VALUE"""),"b")</f>
        <v>b</v>
      </c>
      <c r="AF180" s="2" t="str">
        <f>IFERROR(__xludf.DUMMYFUNCTION("""COMPUTED_VALUE"""),"w")</f>
        <v>w</v>
      </c>
    </row>
    <row r="181">
      <c r="A181" s="2" t="str">
        <f>IFERROR(__xludf.DUMMYFUNCTION("SPLIT(REGEXREPLACE(REGEXREPLACE(Sheet1!A181&amp;"""",""(?s)(.{1})"",""$1""&amp;CHAR(127)),""'"",""''""),CHAR(127))"),"l")</f>
        <v>l</v>
      </c>
      <c r="B181" s="2" t="str">
        <f>IFERROR(__xludf.DUMMYFUNCTION("""COMPUTED_VALUE"""),"N")</f>
        <v>N</v>
      </c>
      <c r="C181" s="2" t="str">
        <f>IFERROR(__xludf.DUMMYFUNCTION("""COMPUTED_VALUE"""),"d")</f>
        <v>d</v>
      </c>
      <c r="D181" s="2" t="str">
        <f>IFERROR(__xludf.DUMMYFUNCTION("""COMPUTED_VALUE"""),"N")</f>
        <v>N</v>
      </c>
      <c r="E181" s="2" t="str">
        <f>IFERROR(__xludf.DUMMYFUNCTION("""COMPUTED_VALUE"""),"P")</f>
        <v>P</v>
      </c>
      <c r="F181" s="2" t="str">
        <f>IFERROR(__xludf.DUMMYFUNCTION("""COMPUTED_VALUE"""),"L")</f>
        <v>L</v>
      </c>
      <c r="G181" s="2" t="str">
        <f>IFERROR(__xludf.DUMMYFUNCTION("""COMPUTED_VALUE"""),"J")</f>
        <v>J</v>
      </c>
      <c r="H181" s="2" t="str">
        <f>IFERROR(__xludf.DUMMYFUNCTION("""COMPUTED_VALUE"""),"J")</f>
        <v>J</v>
      </c>
      <c r="I181" s="2" t="str">
        <f>IFERROR(__xludf.DUMMYFUNCTION("""COMPUTED_VALUE"""),"L")</f>
        <v>L</v>
      </c>
      <c r="J181" s="2" t="str">
        <f>IFERROR(__xludf.DUMMYFUNCTION("""COMPUTED_VALUE"""),"H")</f>
        <v>H</v>
      </c>
      <c r="K181" s="2" t="str">
        <f>IFERROR(__xludf.DUMMYFUNCTION("""COMPUTED_VALUE"""),"H")</f>
        <v>H</v>
      </c>
      <c r="L181" s="2" t="str">
        <f>IFERROR(__xludf.DUMMYFUNCTION("""COMPUTED_VALUE"""),"H")</f>
        <v>H</v>
      </c>
      <c r="M181" s="2" t="str">
        <f>IFERROR(__xludf.DUMMYFUNCTION("""COMPUTED_VALUE"""),"l")</f>
        <v>l</v>
      </c>
      <c r="N181" s="2" t="str">
        <f>IFERROR(__xludf.DUMMYFUNCTION("""COMPUTED_VALUE"""),"p")</f>
        <v>p</v>
      </c>
      <c r="O181" s="2" t="str">
        <f>IFERROR(__xludf.DUMMYFUNCTION("""COMPUTED_VALUE"""),"P")</f>
        <v>P</v>
      </c>
      <c r="P181" s="2" t="str">
        <f>IFERROR(__xludf.DUMMYFUNCTION("""COMPUTED_VALUE"""),"J")</f>
        <v>J</v>
      </c>
      <c r="Q181" s="2" t="str">
        <f>IFERROR(__xludf.DUMMYFUNCTION("""COMPUTED_VALUE"""),"c")</f>
        <v>c</v>
      </c>
      <c r="R181" s="2" t="str">
        <f>IFERROR(__xludf.DUMMYFUNCTION("""COMPUTED_VALUE"""),"v")</f>
        <v>v</v>
      </c>
      <c r="S181" s="2" t="str">
        <f>IFERROR(__xludf.DUMMYFUNCTION("""COMPUTED_VALUE"""),"t")</f>
        <v>t</v>
      </c>
      <c r="T181" s="2" t="str">
        <f>IFERROR(__xludf.DUMMYFUNCTION("""COMPUTED_VALUE"""),"V")</f>
        <v>V</v>
      </c>
      <c r="U181" s="2" t="str">
        <f>IFERROR(__xludf.DUMMYFUNCTION("""COMPUTED_VALUE"""),"c")</f>
        <v>c</v>
      </c>
      <c r="V181" s="2" t="str">
        <f>IFERROR(__xludf.DUMMYFUNCTION("""COMPUTED_VALUE"""),"s")</f>
        <v>s</v>
      </c>
      <c r="W181" s="2" t="str">
        <f>IFERROR(__xludf.DUMMYFUNCTION("""COMPUTED_VALUE"""),"B")</f>
        <v>B</v>
      </c>
      <c r="X181" s="2" t="str">
        <f>IFERROR(__xludf.DUMMYFUNCTION("""COMPUTED_VALUE"""),"B")</f>
        <v>B</v>
      </c>
      <c r="Y181" s="2" t="str">
        <f>IFERROR(__xludf.DUMMYFUNCTION("""COMPUTED_VALUE"""),"r")</f>
        <v>r</v>
      </c>
      <c r="Z181" s="2" t="str">
        <f>IFERROR(__xludf.DUMMYFUNCTION("""COMPUTED_VALUE"""),"r")</f>
        <v>r</v>
      </c>
      <c r="AA181" s="2" t="str">
        <f>IFERROR(__xludf.DUMMYFUNCTION("""COMPUTED_VALUE"""),"B")</f>
        <v>B</v>
      </c>
      <c r="AB181" s="2" t="str">
        <f>IFERROR(__xludf.DUMMYFUNCTION("""COMPUTED_VALUE"""),"v")</f>
        <v>v</v>
      </c>
      <c r="AC181" s="2" t="str">
        <f>IFERROR(__xludf.DUMMYFUNCTION("""COMPUTED_VALUE"""),"B")</f>
        <v>B</v>
      </c>
      <c r="AD181" s="2" t="str">
        <f>IFERROR(__xludf.DUMMYFUNCTION("""COMPUTED_VALUE"""),"q")</f>
        <v>q</v>
      </c>
      <c r="AE181" s="2" t="str">
        <f>IFERROR(__xludf.DUMMYFUNCTION("""COMPUTED_VALUE"""),"r")</f>
        <v>r</v>
      </c>
      <c r="AF181" s="2" t="str">
        <f>IFERROR(__xludf.DUMMYFUNCTION("""COMPUTED_VALUE"""),"V")</f>
        <v>V</v>
      </c>
      <c r="AG181" s="2" t="str">
        <f>IFERROR(__xludf.DUMMYFUNCTION("""COMPUTED_VALUE"""),"r")</f>
        <v>r</v>
      </c>
      <c r="AH181" s="2" t="str">
        <f>IFERROR(__xludf.DUMMYFUNCTION("""COMPUTED_VALUE"""),"C")</f>
        <v>C</v>
      </c>
    </row>
    <row r="182">
      <c r="A182" s="2" t="str">
        <f>IFERROR(__xludf.DUMMYFUNCTION("SPLIT(REGEXREPLACE(REGEXREPLACE(Sheet1!A182&amp;"""",""(?s)(.{1})"",""$1""&amp;CHAR(127)),""'"",""''""),CHAR(127))"),"w")</f>
        <v>w</v>
      </c>
      <c r="B182" s="2" t="str">
        <f>IFERROR(__xludf.DUMMYFUNCTION("""COMPUTED_VALUE"""),"D")</f>
        <v>D</v>
      </c>
      <c r="C182" s="2" t="str">
        <f>IFERROR(__xludf.DUMMYFUNCTION("""COMPUTED_VALUE"""),"T")</f>
        <v>T</v>
      </c>
      <c r="D182" s="2" t="str">
        <f>IFERROR(__xludf.DUMMYFUNCTION("""COMPUTED_VALUE"""),"b")</f>
        <v>b</v>
      </c>
      <c r="E182" s="2" t="str">
        <f>IFERROR(__xludf.DUMMYFUNCTION("""COMPUTED_VALUE"""),"w")</f>
        <v>w</v>
      </c>
      <c r="F182" s="2" t="str">
        <f>IFERROR(__xludf.DUMMYFUNCTION("""COMPUTED_VALUE"""),"T")</f>
        <v>T</v>
      </c>
      <c r="G182" s="2" t="str">
        <f>IFERROR(__xludf.DUMMYFUNCTION("""COMPUTED_VALUE"""),"Q")</f>
        <v>Q</v>
      </c>
      <c r="H182" s="2" t="str">
        <f>IFERROR(__xludf.DUMMYFUNCTION("""COMPUTED_VALUE"""),"R")</f>
        <v>R</v>
      </c>
      <c r="I182" s="2" t="str">
        <f>IFERROR(__xludf.DUMMYFUNCTION("""COMPUTED_VALUE"""),"Z")</f>
        <v>Z</v>
      </c>
      <c r="J182" s="2" t="str">
        <f>IFERROR(__xludf.DUMMYFUNCTION("""COMPUTED_VALUE"""),"T")</f>
        <v>T</v>
      </c>
      <c r="K182" s="2" t="str">
        <f>IFERROR(__xludf.DUMMYFUNCTION("""COMPUTED_VALUE"""),"M")</f>
        <v>M</v>
      </c>
      <c r="L182" s="2" t="str">
        <f>IFERROR(__xludf.DUMMYFUNCTION("""COMPUTED_VALUE"""),"W")</f>
        <v>W</v>
      </c>
      <c r="M182" s="2" t="str">
        <f>IFERROR(__xludf.DUMMYFUNCTION("""COMPUTED_VALUE"""),"s")</f>
        <v>s</v>
      </c>
      <c r="N182" s="2" t="str">
        <f>IFERROR(__xludf.DUMMYFUNCTION("""COMPUTED_VALUE"""),"V")</f>
        <v>V</v>
      </c>
      <c r="O182" s="2" t="str">
        <f>IFERROR(__xludf.DUMMYFUNCTION("""COMPUTED_VALUE"""),"W")</f>
        <v>W</v>
      </c>
      <c r="P182" s="2" t="str">
        <f>IFERROR(__xludf.DUMMYFUNCTION("""COMPUTED_VALUE"""),"t")</f>
        <v>t</v>
      </c>
      <c r="Q182" s="2" t="str">
        <f>IFERROR(__xludf.DUMMYFUNCTION("""COMPUTED_VALUE"""),"m")</f>
        <v>m</v>
      </c>
      <c r="R182" s="2" t="str">
        <f>IFERROR(__xludf.DUMMYFUNCTION("""COMPUTED_VALUE"""),"W")</f>
        <v>W</v>
      </c>
      <c r="S182" s="2" t="str">
        <f>IFERROR(__xludf.DUMMYFUNCTION("""COMPUTED_VALUE"""),"h")</f>
        <v>h</v>
      </c>
      <c r="T182" s="2" t="str">
        <f>IFERROR(__xludf.DUMMYFUNCTION("""COMPUTED_VALUE"""),"h")</f>
        <v>h</v>
      </c>
      <c r="U182" s="2" t="str">
        <f>IFERROR(__xludf.DUMMYFUNCTION("""COMPUTED_VALUE"""),"T")</f>
        <v>T</v>
      </c>
      <c r="V182" s="2" t="str">
        <f>IFERROR(__xludf.DUMMYFUNCTION("""COMPUTED_VALUE"""),"r")</f>
        <v>r</v>
      </c>
    </row>
    <row r="183">
      <c r="A183" s="2" t="str">
        <f>IFERROR(__xludf.DUMMYFUNCTION("SPLIT(REGEXREPLACE(REGEXREPLACE(Sheet1!A183&amp;"""",""(?s)(.{1})"",""$1""&amp;CHAR(127)),""'"",""''""),CHAR(127))"),"n")</f>
        <v>n</v>
      </c>
      <c r="B183" s="2" t="str">
        <f>IFERROR(__xludf.DUMMYFUNCTION("""COMPUTED_VALUE"""),"z")</f>
        <v>z</v>
      </c>
      <c r="C183" s="2" t="str">
        <f>IFERROR(__xludf.DUMMYFUNCTION("""COMPUTED_VALUE"""),"R")</f>
        <v>R</v>
      </c>
      <c r="D183" s="2" t="str">
        <f>IFERROR(__xludf.DUMMYFUNCTION("""COMPUTED_VALUE"""),"M")</f>
        <v>M</v>
      </c>
      <c r="E183" s="2" t="str">
        <f>IFERROR(__xludf.DUMMYFUNCTION("""COMPUTED_VALUE"""),"b")</f>
        <v>b</v>
      </c>
      <c r="F183" s="2" t="str">
        <f>IFERROR(__xludf.DUMMYFUNCTION("""COMPUTED_VALUE"""),"S")</f>
        <v>S</v>
      </c>
      <c r="G183" s="2" t="str">
        <f>IFERROR(__xludf.DUMMYFUNCTION("""COMPUTED_VALUE"""),"Z")</f>
        <v>Z</v>
      </c>
      <c r="H183" s="2" t="str">
        <f>IFERROR(__xludf.DUMMYFUNCTION("""COMPUTED_VALUE"""),"t")</f>
        <v>t</v>
      </c>
      <c r="I183" s="2" t="str">
        <f>IFERROR(__xludf.DUMMYFUNCTION("""COMPUTED_VALUE"""),"M")</f>
        <v>M</v>
      </c>
      <c r="J183" s="2" t="str">
        <f>IFERROR(__xludf.DUMMYFUNCTION("""COMPUTED_VALUE"""),"Q")</f>
        <v>Q</v>
      </c>
      <c r="K183" s="2" t="str">
        <f>IFERROR(__xludf.DUMMYFUNCTION("""COMPUTED_VALUE"""),"D")</f>
        <v>D</v>
      </c>
      <c r="L183" s="2" t="str">
        <f>IFERROR(__xludf.DUMMYFUNCTION("""COMPUTED_VALUE"""),"n")</f>
        <v>n</v>
      </c>
      <c r="M183" s="2" t="str">
        <f>IFERROR(__xludf.DUMMYFUNCTION("""COMPUTED_VALUE"""),"p")</f>
        <v>p</v>
      </c>
      <c r="N183" s="2" t="str">
        <f>IFERROR(__xludf.DUMMYFUNCTION("""COMPUTED_VALUE"""),"z")</f>
        <v>z</v>
      </c>
      <c r="O183" s="2" t="str">
        <f>IFERROR(__xludf.DUMMYFUNCTION("""COMPUTED_VALUE"""),"z")</f>
        <v>z</v>
      </c>
      <c r="P183" s="2" t="str">
        <f>IFERROR(__xludf.DUMMYFUNCTION("""COMPUTED_VALUE"""),"J")</f>
        <v>J</v>
      </c>
      <c r="Q183" s="2" t="str">
        <f>IFERROR(__xludf.DUMMYFUNCTION("""COMPUTED_VALUE"""),"H")</f>
        <v>H</v>
      </c>
      <c r="R183" s="2" t="str">
        <f>IFERROR(__xludf.DUMMYFUNCTION("""COMPUTED_VALUE"""),"L")</f>
        <v>L</v>
      </c>
      <c r="S183" s="2" t="str">
        <f>IFERROR(__xludf.DUMMYFUNCTION("""COMPUTED_VALUE"""),"H")</f>
        <v>H</v>
      </c>
      <c r="T183" s="2" t="str">
        <f>IFERROR(__xludf.DUMMYFUNCTION("""COMPUTED_VALUE"""),"N")</f>
        <v>N</v>
      </c>
      <c r="U183" s="2" t="str">
        <f>IFERROR(__xludf.DUMMYFUNCTION("""COMPUTED_VALUE"""),"f")</f>
        <v>f</v>
      </c>
      <c r="V183" s="2" t="str">
        <f>IFERROR(__xludf.DUMMYFUNCTION("""COMPUTED_VALUE"""),"l")</f>
        <v>l</v>
      </c>
      <c r="W183" s="2" t="str">
        <f>IFERROR(__xludf.DUMMYFUNCTION("""COMPUTED_VALUE"""),"H")</f>
        <v>H</v>
      </c>
      <c r="X183" s="2" t="str">
        <f>IFERROR(__xludf.DUMMYFUNCTION("""COMPUTED_VALUE"""),"P")</f>
        <v>P</v>
      </c>
    </row>
    <row r="184">
      <c r="A184" s="2" t="str">
        <f>IFERROR(__xludf.DUMMYFUNCTION("SPLIT(REGEXREPLACE(REGEXREPLACE(Sheet1!A184&amp;"""",""(?s)(.{1})"",""$1""&amp;CHAR(127)),""'"",""''""),CHAR(127))"),"H")</f>
        <v>H</v>
      </c>
      <c r="B184" s="2" t="str">
        <f>IFERROR(__xludf.DUMMYFUNCTION("""COMPUTED_VALUE"""),"r")</f>
        <v>r</v>
      </c>
      <c r="C184" s="2" t="str">
        <f>IFERROR(__xludf.DUMMYFUNCTION("""COMPUTED_VALUE"""),"w")</f>
        <v>w</v>
      </c>
      <c r="D184" s="2" t="str">
        <f>IFERROR(__xludf.DUMMYFUNCTION("""COMPUTED_VALUE"""),"w")</f>
        <v>w</v>
      </c>
      <c r="E184" s="2" t="str">
        <f>IFERROR(__xludf.DUMMYFUNCTION("""COMPUTED_VALUE"""),"m")</f>
        <v>m</v>
      </c>
      <c r="F184" s="2" t="str">
        <f>IFERROR(__xludf.DUMMYFUNCTION("""COMPUTED_VALUE"""),"w")</f>
        <v>w</v>
      </c>
      <c r="G184" s="2" t="str">
        <f>IFERROR(__xludf.DUMMYFUNCTION("""COMPUTED_VALUE"""),"c")</f>
        <v>c</v>
      </c>
      <c r="H184" s="2" t="str">
        <f>IFERROR(__xludf.DUMMYFUNCTION("""COMPUTED_VALUE"""),"R")</f>
        <v>R</v>
      </c>
      <c r="I184" s="2" t="str">
        <f>IFERROR(__xludf.DUMMYFUNCTION("""COMPUTED_VALUE"""),"b")</f>
        <v>b</v>
      </c>
      <c r="J184" s="2" t="str">
        <f>IFERROR(__xludf.DUMMYFUNCTION("""COMPUTED_VALUE"""),"m")</f>
        <v>m</v>
      </c>
      <c r="K184" s="2" t="str">
        <f>IFERROR(__xludf.DUMMYFUNCTION("""COMPUTED_VALUE"""),"w")</f>
        <v>w</v>
      </c>
      <c r="L184" s="2" t="str">
        <f>IFERROR(__xludf.DUMMYFUNCTION("""COMPUTED_VALUE"""),"c")</f>
        <v>c</v>
      </c>
      <c r="M184" s="2" t="str">
        <f>IFERROR(__xludf.DUMMYFUNCTION("""COMPUTED_VALUE"""),"b")</f>
        <v>b</v>
      </c>
      <c r="N184" s="2" t="str">
        <f>IFERROR(__xludf.DUMMYFUNCTION("""COMPUTED_VALUE"""),"r")</f>
        <v>r</v>
      </c>
      <c r="O184" s="2" t="str">
        <f>IFERROR(__xludf.DUMMYFUNCTION("""COMPUTED_VALUE"""),"r")</f>
        <v>r</v>
      </c>
      <c r="P184" s="2" t="str">
        <f>IFERROR(__xludf.DUMMYFUNCTION("""COMPUTED_VALUE"""),"T")</f>
        <v>T</v>
      </c>
      <c r="Q184" s="2" t="str">
        <f>IFERROR(__xludf.DUMMYFUNCTION("""COMPUTED_VALUE"""),"b")</f>
        <v>b</v>
      </c>
      <c r="R184" s="2" t="str">
        <f>IFERROR(__xludf.DUMMYFUNCTION("""COMPUTED_VALUE"""),"w")</f>
        <v>w</v>
      </c>
      <c r="S184" s="2" t="str">
        <f>IFERROR(__xludf.DUMMYFUNCTION("""COMPUTED_VALUE"""),"w")</f>
        <v>w</v>
      </c>
      <c r="T184" s="2" t="str">
        <f>IFERROR(__xludf.DUMMYFUNCTION("""COMPUTED_VALUE"""),"c")</f>
        <v>c</v>
      </c>
      <c r="U184" s="2" t="str">
        <f>IFERROR(__xludf.DUMMYFUNCTION("""COMPUTED_VALUE"""),"r")</f>
        <v>r</v>
      </c>
      <c r="V184" s="2" t="str">
        <f>IFERROR(__xludf.DUMMYFUNCTION("""COMPUTED_VALUE"""),"T")</f>
        <v>T</v>
      </c>
      <c r="W184" s="2" t="str">
        <f>IFERROR(__xludf.DUMMYFUNCTION("""COMPUTED_VALUE"""),"J")</f>
        <v>J</v>
      </c>
      <c r="X184" s="2" t="str">
        <f>IFERROR(__xludf.DUMMYFUNCTION("""COMPUTED_VALUE"""),"W")</f>
        <v>W</v>
      </c>
      <c r="Y184" s="2" t="str">
        <f>IFERROR(__xludf.DUMMYFUNCTION("""COMPUTED_VALUE"""),"L")</f>
        <v>L</v>
      </c>
      <c r="Z184" s="2" t="str">
        <f>IFERROR(__xludf.DUMMYFUNCTION("""COMPUTED_VALUE"""),"l")</f>
        <v>l</v>
      </c>
      <c r="AA184" s="2" t="str">
        <f>IFERROR(__xludf.DUMMYFUNCTION("""COMPUTED_VALUE"""),"P")</f>
        <v>P</v>
      </c>
      <c r="AB184" s="2" t="str">
        <f>IFERROR(__xludf.DUMMYFUNCTION("""COMPUTED_VALUE"""),"s")</f>
        <v>s</v>
      </c>
      <c r="AC184" s="2" t="str">
        <f>IFERROR(__xludf.DUMMYFUNCTION("""COMPUTED_VALUE"""),"h")</f>
        <v>h</v>
      </c>
      <c r="AD184" s="2" t="str">
        <f>IFERROR(__xludf.DUMMYFUNCTION("""COMPUTED_VALUE"""),"l")</f>
        <v>l</v>
      </c>
      <c r="AE184" s="2" t="str">
        <f>IFERROR(__xludf.DUMMYFUNCTION("""COMPUTED_VALUE"""),"l")</f>
        <v>l</v>
      </c>
      <c r="AF184" s="2" t="str">
        <f>IFERROR(__xludf.DUMMYFUNCTION("""COMPUTED_VALUE"""),"h")</f>
        <v>h</v>
      </c>
      <c r="AG184" s="2" t="str">
        <f>IFERROR(__xludf.DUMMYFUNCTION("""COMPUTED_VALUE"""),"L")</f>
        <v>L</v>
      </c>
      <c r="AH184" s="2" t="str">
        <f>IFERROR(__xludf.DUMMYFUNCTION("""COMPUTED_VALUE"""),"c")</f>
        <v>c</v>
      </c>
      <c r="AI184" s="2" t="str">
        <f>IFERROR(__xludf.DUMMYFUNCTION("""COMPUTED_VALUE"""),"c")</f>
        <v>c</v>
      </c>
      <c r="AJ184" s="2" t="str">
        <f>IFERROR(__xludf.DUMMYFUNCTION("""COMPUTED_VALUE"""),"q")</f>
        <v>q</v>
      </c>
      <c r="AK184" s="2" t="str">
        <f>IFERROR(__xludf.DUMMYFUNCTION("""COMPUTED_VALUE"""),"L")</f>
        <v>L</v>
      </c>
      <c r="AL184" s="2" t="str">
        <f>IFERROR(__xludf.DUMMYFUNCTION("""COMPUTED_VALUE"""),"h")</f>
        <v>h</v>
      </c>
      <c r="AM184" s="2" t="str">
        <f>IFERROR(__xludf.DUMMYFUNCTION("""COMPUTED_VALUE"""),"n")</f>
        <v>n</v>
      </c>
      <c r="AN184" s="2" t="str">
        <f>IFERROR(__xludf.DUMMYFUNCTION("""COMPUTED_VALUE"""),"n")</f>
        <v>n</v>
      </c>
      <c r="AO184" s="2" t="str">
        <f>IFERROR(__xludf.DUMMYFUNCTION("""COMPUTED_VALUE"""),"l")</f>
        <v>l</v>
      </c>
      <c r="AP184" s="2" t="str">
        <f>IFERROR(__xludf.DUMMYFUNCTION("""COMPUTED_VALUE"""),"l")</f>
        <v>l</v>
      </c>
      <c r="AQ184" s="2" t="str">
        <f>IFERROR(__xludf.DUMMYFUNCTION("""COMPUTED_VALUE"""),"j")</f>
        <v>j</v>
      </c>
      <c r="AR184" s="2" t="str">
        <f>IFERROR(__xludf.DUMMYFUNCTION("""COMPUTED_VALUE"""),"h")</f>
        <v>h</v>
      </c>
      <c r="AS184" s="2" t="str">
        <f>IFERROR(__xludf.DUMMYFUNCTION("""COMPUTED_VALUE"""),"Z")</f>
        <v>Z</v>
      </c>
      <c r="AT184" s="2" t="str">
        <f>IFERROR(__xludf.DUMMYFUNCTION("""COMPUTED_VALUE"""),"h")</f>
        <v>h</v>
      </c>
      <c r="AU184" s="2" t="str">
        <f>IFERROR(__xludf.DUMMYFUNCTION("""COMPUTED_VALUE"""),"j")</f>
        <v>j</v>
      </c>
      <c r="AV184" s="2" t="str">
        <f>IFERROR(__xludf.DUMMYFUNCTION("""COMPUTED_VALUE"""),"Z")</f>
        <v>Z</v>
      </c>
    </row>
    <row r="185">
      <c r="A185" s="2" t="str">
        <f>IFERROR(__xludf.DUMMYFUNCTION("SPLIT(REGEXREPLACE(REGEXREPLACE(Sheet1!A185&amp;"""",""(?s)(.{1})"",""$1""&amp;CHAR(127)),""'"",""''""),CHAR(127))"),"G")</f>
        <v>G</v>
      </c>
      <c r="B185" s="2" t="str">
        <f>IFERROR(__xludf.DUMMYFUNCTION("""COMPUTED_VALUE"""),"M")</f>
        <v>M</v>
      </c>
      <c r="C185" s="2" t="str">
        <f>IFERROR(__xludf.DUMMYFUNCTION("""COMPUTED_VALUE"""),"F")</f>
        <v>F</v>
      </c>
      <c r="D185" s="2" t="str">
        <f>IFERROR(__xludf.DUMMYFUNCTION("""COMPUTED_VALUE"""),"M")</f>
        <v>M</v>
      </c>
      <c r="E185" s="2" t="str">
        <f>IFERROR(__xludf.DUMMYFUNCTION("""COMPUTED_VALUE"""),"S")</f>
        <v>S</v>
      </c>
      <c r="F185" s="2" t="str">
        <f>IFERROR(__xludf.DUMMYFUNCTION("""COMPUTED_VALUE"""),"N")</f>
        <v>N</v>
      </c>
      <c r="G185" s="2" t="str">
        <f>IFERROR(__xludf.DUMMYFUNCTION("""COMPUTED_VALUE"""),"S")</f>
        <v>S</v>
      </c>
      <c r="H185" s="2" t="str">
        <f>IFERROR(__xludf.DUMMYFUNCTION("""COMPUTED_VALUE"""),"p")</f>
        <v>p</v>
      </c>
      <c r="I185" s="2" t="str">
        <f>IFERROR(__xludf.DUMMYFUNCTION("""COMPUTED_VALUE"""),"C")</f>
        <v>C</v>
      </c>
      <c r="J185" s="2" t="str">
        <f>IFERROR(__xludf.DUMMYFUNCTION("""COMPUTED_VALUE"""),"B")</f>
        <v>B</v>
      </c>
      <c r="K185" s="2" t="str">
        <f>IFERROR(__xludf.DUMMYFUNCTION("""COMPUTED_VALUE"""),"S")</f>
        <v>S</v>
      </c>
      <c r="L185" s="2" t="str">
        <f>IFERROR(__xludf.DUMMYFUNCTION("""COMPUTED_VALUE"""),"F")</f>
        <v>F</v>
      </c>
      <c r="M185" s="2" t="str">
        <f>IFERROR(__xludf.DUMMYFUNCTION("""COMPUTED_VALUE"""),"S")</f>
        <v>S</v>
      </c>
      <c r="N185" s="2" t="str">
        <f>IFERROR(__xludf.DUMMYFUNCTION("""COMPUTED_VALUE"""),"d")</f>
        <v>d</v>
      </c>
      <c r="O185" s="2" t="str">
        <f>IFERROR(__xludf.DUMMYFUNCTION("""COMPUTED_VALUE"""),"G")</f>
        <v>G</v>
      </c>
      <c r="P185" s="2" t="str">
        <f>IFERROR(__xludf.DUMMYFUNCTION("""COMPUTED_VALUE"""),"p")</f>
        <v>p</v>
      </c>
      <c r="Q185" s="2" t="str">
        <f>IFERROR(__xludf.DUMMYFUNCTION("""COMPUTED_VALUE"""),"N")</f>
        <v>N</v>
      </c>
      <c r="R185" s="2" t="str">
        <f>IFERROR(__xludf.DUMMYFUNCTION("""COMPUTED_VALUE"""),"F")</f>
        <v>F</v>
      </c>
      <c r="S185" s="2" t="str">
        <f>IFERROR(__xludf.DUMMYFUNCTION("""COMPUTED_VALUE"""),"p")</f>
        <v>p</v>
      </c>
      <c r="T185" s="2" t="str">
        <f>IFERROR(__xludf.DUMMYFUNCTION("""COMPUTED_VALUE"""),"B")</f>
        <v>B</v>
      </c>
      <c r="U185" s="2" t="str">
        <f>IFERROR(__xludf.DUMMYFUNCTION("""COMPUTED_VALUE"""),"z")</f>
        <v>z</v>
      </c>
      <c r="V185" s="2" t="str">
        <f>IFERROR(__xludf.DUMMYFUNCTION("""COMPUTED_VALUE"""),"n")</f>
        <v>n</v>
      </c>
      <c r="W185" s="2" t="str">
        <f>IFERROR(__xludf.DUMMYFUNCTION("""COMPUTED_VALUE"""),"L")</f>
        <v>L</v>
      </c>
      <c r="X185" s="2" t="str">
        <f>IFERROR(__xludf.DUMMYFUNCTION("""COMPUTED_VALUE"""),"l")</f>
        <v>l</v>
      </c>
      <c r="Y185" s="2" t="str">
        <f>IFERROR(__xludf.DUMMYFUNCTION("""COMPUTED_VALUE"""),"z")</f>
        <v>z</v>
      </c>
      <c r="Z185" s="2" t="str">
        <f>IFERROR(__xludf.DUMMYFUNCTION("""COMPUTED_VALUE"""),"z")</f>
        <v>z</v>
      </c>
      <c r="AA185" s="2" t="str">
        <f>IFERROR(__xludf.DUMMYFUNCTION("""COMPUTED_VALUE"""),"h")</f>
        <v>h</v>
      </c>
      <c r="AB185" s="2" t="str">
        <f>IFERROR(__xludf.DUMMYFUNCTION("""COMPUTED_VALUE"""),"z")</f>
        <v>z</v>
      </c>
      <c r="AC185" s="2" t="str">
        <f>IFERROR(__xludf.DUMMYFUNCTION("""COMPUTED_VALUE"""),"s")</f>
        <v>s</v>
      </c>
      <c r="AD185" s="2" t="str">
        <f>IFERROR(__xludf.DUMMYFUNCTION("""COMPUTED_VALUE"""),"h")</f>
        <v>h</v>
      </c>
      <c r="AE185" s="2" t="str">
        <f>IFERROR(__xludf.DUMMYFUNCTION("""COMPUTED_VALUE"""),"l")</f>
        <v>l</v>
      </c>
      <c r="AF185" s="2" t="str">
        <f>IFERROR(__xludf.DUMMYFUNCTION("""COMPUTED_VALUE"""),"G")</f>
        <v>G</v>
      </c>
      <c r="AG185" s="2" t="str">
        <f>IFERROR(__xludf.DUMMYFUNCTION("""COMPUTED_VALUE"""),"h")</f>
        <v>h</v>
      </c>
      <c r="AH185" s="2" t="str">
        <f>IFERROR(__xludf.DUMMYFUNCTION("""COMPUTED_VALUE"""),"h")</f>
        <v>h</v>
      </c>
      <c r="AI185" s="2" t="str">
        <f>IFERROR(__xludf.DUMMYFUNCTION("""COMPUTED_VALUE"""),"q")</f>
        <v>q</v>
      </c>
      <c r="AJ185" s="2" t="str">
        <f>IFERROR(__xludf.DUMMYFUNCTION("""COMPUTED_VALUE"""),"P")</f>
        <v>P</v>
      </c>
      <c r="AK185" s="2" t="str">
        <f>IFERROR(__xludf.DUMMYFUNCTION("""COMPUTED_VALUE"""),"h")</f>
        <v>h</v>
      </c>
      <c r="AL185" s="2" t="str">
        <f>IFERROR(__xludf.DUMMYFUNCTION("""COMPUTED_VALUE"""),"G")</f>
        <v>G</v>
      </c>
      <c r="AM185" s="2" t="str">
        <f>IFERROR(__xludf.DUMMYFUNCTION("""COMPUTED_VALUE"""),"G")</f>
        <v>G</v>
      </c>
      <c r="AN185" s="2" t="str">
        <f>IFERROR(__xludf.DUMMYFUNCTION("""COMPUTED_VALUE"""),"L")</f>
        <v>L</v>
      </c>
    </row>
    <row r="186">
      <c r="A186" s="2" t="str">
        <f>IFERROR(__xludf.DUMMYFUNCTION("SPLIT(REGEXREPLACE(REGEXREPLACE(Sheet1!A186&amp;"""",""(?s)(.{1})"",""$1""&amp;CHAR(127)),""'"",""''""),CHAR(127))"),"n")</f>
        <v>n</v>
      </c>
      <c r="B186" s="2" t="str">
        <f>IFERROR(__xludf.DUMMYFUNCTION("""COMPUTED_VALUE"""),"F")</f>
        <v>F</v>
      </c>
      <c r="C186" s="2" t="str">
        <f>IFERROR(__xludf.DUMMYFUNCTION("""COMPUTED_VALUE"""),"F")</f>
        <v>F</v>
      </c>
      <c r="D186" s="2" t="str">
        <f>IFERROR(__xludf.DUMMYFUNCTION("""COMPUTED_VALUE"""),"S")</f>
        <v>S</v>
      </c>
      <c r="E186" s="2" t="str">
        <f>IFERROR(__xludf.DUMMYFUNCTION("""COMPUTED_VALUE"""),"C")</f>
        <v>C</v>
      </c>
      <c r="F186" s="2" t="str">
        <f>IFERROR(__xludf.DUMMYFUNCTION("""COMPUTED_VALUE"""),"C")</f>
        <v>C</v>
      </c>
      <c r="G186" s="2" t="str">
        <f>IFERROR(__xludf.DUMMYFUNCTION("""COMPUTED_VALUE"""),"S")</f>
        <v>S</v>
      </c>
      <c r="H186" s="2" t="str">
        <f>IFERROR(__xludf.DUMMYFUNCTION("""COMPUTED_VALUE"""),"S")</f>
        <v>S</v>
      </c>
      <c r="I186" s="2" t="str">
        <f>IFERROR(__xludf.DUMMYFUNCTION("""COMPUTED_VALUE"""),"f")</f>
        <v>f</v>
      </c>
      <c r="J186" s="2" t="str">
        <f>IFERROR(__xludf.DUMMYFUNCTION("""COMPUTED_VALUE"""),"t")</f>
        <v>t</v>
      </c>
      <c r="K186" s="2" t="str">
        <f>IFERROR(__xludf.DUMMYFUNCTION("""COMPUTED_VALUE"""),"t")</f>
        <v>t</v>
      </c>
      <c r="L186" s="2" t="str">
        <f>IFERROR(__xludf.DUMMYFUNCTION("""COMPUTED_VALUE"""),"B")</f>
        <v>B</v>
      </c>
      <c r="M186" s="2" t="str">
        <f>IFERROR(__xludf.DUMMYFUNCTION("""COMPUTED_VALUE"""),"d")</f>
        <v>d</v>
      </c>
      <c r="N186" s="2" t="str">
        <f>IFERROR(__xludf.DUMMYFUNCTION("""COMPUTED_VALUE"""),"d")</f>
        <v>d</v>
      </c>
      <c r="O186" s="2" t="str">
        <f>IFERROR(__xludf.DUMMYFUNCTION("""COMPUTED_VALUE"""),"d")</f>
        <v>d</v>
      </c>
      <c r="P186" s="2" t="str">
        <f>IFERROR(__xludf.DUMMYFUNCTION("""COMPUTED_VALUE"""),"D")</f>
        <v>D</v>
      </c>
      <c r="Q186" s="2" t="str">
        <f>IFERROR(__xludf.DUMMYFUNCTION("""COMPUTED_VALUE"""),"Q")</f>
        <v>Q</v>
      </c>
      <c r="R186" s="2" t="str">
        <f>IFERROR(__xludf.DUMMYFUNCTION("""COMPUTED_VALUE"""),"N")</f>
        <v>N</v>
      </c>
      <c r="S186" s="2" t="str">
        <f>IFERROR(__xludf.DUMMYFUNCTION("""COMPUTED_VALUE"""),"D")</f>
        <v>D</v>
      </c>
      <c r="T186" s="2" t="str">
        <f>IFERROR(__xludf.DUMMYFUNCTION("""COMPUTED_VALUE"""),"B")</f>
        <v>B</v>
      </c>
      <c r="U186" s="2" t="str">
        <f>IFERROR(__xludf.DUMMYFUNCTION("""COMPUTED_VALUE"""),"Q")</f>
        <v>Q</v>
      </c>
      <c r="V186" s="2" t="str">
        <f>IFERROR(__xludf.DUMMYFUNCTION("""COMPUTED_VALUE"""),"p")</f>
        <v>p</v>
      </c>
      <c r="W186" s="2" t="str">
        <f>IFERROR(__xludf.DUMMYFUNCTION("""COMPUTED_VALUE"""),"S")</f>
        <v>S</v>
      </c>
      <c r="X186" s="2" t="str">
        <f>IFERROR(__xludf.DUMMYFUNCTION("""COMPUTED_VALUE"""),"S")</f>
        <v>S</v>
      </c>
      <c r="Y186" s="2" t="str">
        <f>IFERROR(__xludf.DUMMYFUNCTION("""COMPUTED_VALUE"""),"r")</f>
        <v>r</v>
      </c>
      <c r="Z186" s="2" t="str">
        <f>IFERROR(__xludf.DUMMYFUNCTION("""COMPUTED_VALUE"""),"b")</f>
        <v>b</v>
      </c>
      <c r="AA186" s="2" t="str">
        <f>IFERROR(__xludf.DUMMYFUNCTION("""COMPUTED_VALUE"""),"r")</f>
        <v>r</v>
      </c>
      <c r="AB186" s="2" t="str">
        <f>IFERROR(__xludf.DUMMYFUNCTION("""COMPUTED_VALUE"""),"m")</f>
        <v>m</v>
      </c>
      <c r="AC186" s="2" t="str">
        <f>IFERROR(__xludf.DUMMYFUNCTION("""COMPUTED_VALUE"""),"W")</f>
        <v>W</v>
      </c>
      <c r="AD186" s="2" t="str">
        <f>IFERROR(__xludf.DUMMYFUNCTION("""COMPUTED_VALUE"""),"J")</f>
        <v>J</v>
      </c>
      <c r="AE186" s="2" t="str">
        <f>IFERROR(__xludf.DUMMYFUNCTION("""COMPUTED_VALUE"""),"w")</f>
        <v>w</v>
      </c>
      <c r="AF186" s="2" t="str">
        <f>IFERROR(__xludf.DUMMYFUNCTION("""COMPUTED_VALUE"""),"r")</f>
        <v>r</v>
      </c>
      <c r="AG186" s="2" t="str">
        <f>IFERROR(__xludf.DUMMYFUNCTION("""COMPUTED_VALUE"""),"H")</f>
        <v>H</v>
      </c>
      <c r="AH186" s="2" t="str">
        <f>IFERROR(__xludf.DUMMYFUNCTION("""COMPUTED_VALUE"""),"f")</f>
        <v>f</v>
      </c>
      <c r="AI186" s="2" t="str">
        <f>IFERROR(__xludf.DUMMYFUNCTION("""COMPUTED_VALUE"""),"J")</f>
        <v>J</v>
      </c>
      <c r="AJ186" s="2" t="str">
        <f>IFERROR(__xludf.DUMMYFUNCTION("""COMPUTED_VALUE"""),"H")</f>
        <v>H</v>
      </c>
      <c r="AK186" s="2" t="str">
        <f>IFERROR(__xludf.DUMMYFUNCTION("""COMPUTED_VALUE"""),"W")</f>
        <v>W</v>
      </c>
      <c r="AL186" s="2" t="str">
        <f>IFERROR(__xludf.DUMMYFUNCTION("""COMPUTED_VALUE"""),"J")</f>
        <v>J</v>
      </c>
      <c r="AM186" s="2" t="str">
        <f>IFERROR(__xludf.DUMMYFUNCTION("""COMPUTED_VALUE"""),"r")</f>
        <v>r</v>
      </c>
      <c r="AN186" s="2" t="str">
        <f>IFERROR(__xludf.DUMMYFUNCTION("""COMPUTED_VALUE"""),"b")</f>
        <v>b</v>
      </c>
      <c r="AO186" s="2" t="str">
        <f>IFERROR(__xludf.DUMMYFUNCTION("""COMPUTED_VALUE"""),"V")</f>
        <v>V</v>
      </c>
      <c r="AP186" s="2" t="str">
        <f>IFERROR(__xludf.DUMMYFUNCTION("""COMPUTED_VALUE"""),"w")</f>
        <v>w</v>
      </c>
      <c r="AQ186" s="2" t="str">
        <f>IFERROR(__xludf.DUMMYFUNCTION("""COMPUTED_VALUE"""),"W")</f>
        <v>W</v>
      </c>
      <c r="AR186" s="2" t="str">
        <f>IFERROR(__xludf.DUMMYFUNCTION("""COMPUTED_VALUE"""),"H")</f>
        <v>H</v>
      </c>
      <c r="AS186" s="2" t="str">
        <f>IFERROR(__xludf.DUMMYFUNCTION("""COMPUTED_VALUE"""),"r")</f>
        <v>r</v>
      </c>
      <c r="AT186" s="2" t="str">
        <f>IFERROR(__xludf.DUMMYFUNCTION("""COMPUTED_VALUE"""),"g")</f>
        <v>g</v>
      </c>
      <c r="AU186" s="2" t="str">
        <f>IFERROR(__xludf.DUMMYFUNCTION("""COMPUTED_VALUE"""),"V")</f>
        <v>V</v>
      </c>
      <c r="AV186" s="2" t="str">
        <f>IFERROR(__xludf.DUMMYFUNCTION("""COMPUTED_VALUE"""),"r")</f>
        <v>r</v>
      </c>
    </row>
    <row r="187">
      <c r="A187" s="2" t="str">
        <f>IFERROR(__xludf.DUMMYFUNCTION("SPLIT(REGEXREPLACE(REGEXREPLACE(Sheet1!A187&amp;"""",""(?s)(.{1})"",""$1""&amp;CHAR(127)),""'"",""''""),CHAR(127))"),"S")</f>
        <v>S</v>
      </c>
      <c r="B187" s="2" t="str">
        <f>IFERROR(__xludf.DUMMYFUNCTION("""COMPUTED_VALUE"""),"d")</f>
        <v>d</v>
      </c>
      <c r="C187" s="2" t="str">
        <f>IFERROR(__xludf.DUMMYFUNCTION("""COMPUTED_VALUE"""),"d")</f>
        <v>d</v>
      </c>
      <c r="D187" s="2" t="str">
        <f>IFERROR(__xludf.DUMMYFUNCTION("""COMPUTED_VALUE"""),"d")</f>
        <v>d</v>
      </c>
      <c r="E187" s="2" t="str">
        <f>IFERROR(__xludf.DUMMYFUNCTION("""COMPUTED_VALUE"""),"N")</f>
        <v>N</v>
      </c>
      <c r="F187" s="2" t="str">
        <f>IFERROR(__xludf.DUMMYFUNCTION("""COMPUTED_VALUE"""),"N")</f>
        <v>N</v>
      </c>
      <c r="G187" s="2" t="str">
        <f>IFERROR(__xludf.DUMMYFUNCTION("""COMPUTED_VALUE"""),"C")</f>
        <v>C</v>
      </c>
      <c r="H187" s="2" t="str">
        <f>IFERROR(__xludf.DUMMYFUNCTION("""COMPUTED_VALUE"""),"m")</f>
        <v>m</v>
      </c>
      <c r="I187" s="2" t="str">
        <f>IFERROR(__xludf.DUMMYFUNCTION("""COMPUTED_VALUE"""),"p")</f>
        <v>p</v>
      </c>
      <c r="J187" s="2" t="str">
        <f>IFERROR(__xludf.DUMMYFUNCTION("""COMPUTED_VALUE"""),"N")</f>
        <v>N</v>
      </c>
      <c r="K187" s="2" t="str">
        <f>IFERROR(__xludf.DUMMYFUNCTION("""COMPUTED_VALUE"""),"N")</f>
        <v>N</v>
      </c>
      <c r="L187" s="2" t="str">
        <f>IFERROR(__xludf.DUMMYFUNCTION("""COMPUTED_VALUE"""),"D")</f>
        <v>D</v>
      </c>
      <c r="M187" s="2" t="str">
        <f>IFERROR(__xludf.DUMMYFUNCTION("""COMPUTED_VALUE"""),"h")</f>
        <v>h</v>
      </c>
      <c r="N187" s="2" t="str">
        <f>IFERROR(__xludf.DUMMYFUNCTION("""COMPUTED_VALUE"""),"M")</f>
        <v>M</v>
      </c>
      <c r="O187" s="2" t="str">
        <f>IFERROR(__xludf.DUMMYFUNCTION("""COMPUTED_VALUE"""),"s")</f>
        <v>s</v>
      </c>
      <c r="P187" s="2" t="str">
        <f>IFERROR(__xludf.DUMMYFUNCTION("""COMPUTED_VALUE"""),"w")</f>
        <v>w</v>
      </c>
      <c r="Q187" s="2" t="str">
        <f>IFERROR(__xludf.DUMMYFUNCTION("""COMPUTED_VALUE"""),"h")</f>
        <v>h</v>
      </c>
      <c r="R187" s="2" t="str">
        <f>IFERROR(__xludf.DUMMYFUNCTION("""COMPUTED_VALUE"""),"s")</f>
        <v>s</v>
      </c>
      <c r="S187" s="2" t="str">
        <f>IFERROR(__xludf.DUMMYFUNCTION("""COMPUTED_VALUE"""),"m")</f>
        <v>m</v>
      </c>
      <c r="T187" s="2" t="str">
        <f>IFERROR(__xludf.DUMMYFUNCTION("""COMPUTED_VALUE"""),"b")</f>
        <v>b</v>
      </c>
      <c r="U187" s="2" t="str">
        <f>IFERROR(__xludf.DUMMYFUNCTION("""COMPUTED_VALUE"""),"h")</f>
        <v>h</v>
      </c>
      <c r="V187" s="2" t="str">
        <f>IFERROR(__xludf.DUMMYFUNCTION("""COMPUTED_VALUE"""),"v")</f>
        <v>v</v>
      </c>
      <c r="W187" s="2" t="str">
        <f>IFERROR(__xludf.DUMMYFUNCTION("""COMPUTED_VALUE"""),"H")</f>
        <v>H</v>
      </c>
      <c r="X187" s="2" t="str">
        <f>IFERROR(__xludf.DUMMYFUNCTION("""COMPUTED_VALUE"""),"M")</f>
        <v>M</v>
      </c>
    </row>
    <row r="188">
      <c r="A188" s="2" t="str">
        <f>IFERROR(__xludf.DUMMYFUNCTION("SPLIT(REGEXREPLACE(REGEXREPLACE(Sheet1!A188&amp;"""",""(?s)(.{1})"",""$1""&amp;CHAR(127)),""'"",""''""),CHAR(127))"),"f")</f>
        <v>f</v>
      </c>
      <c r="B188" s="2" t="str">
        <f>IFERROR(__xludf.DUMMYFUNCTION("""COMPUTED_VALUE"""),"r")</f>
        <v>r</v>
      </c>
      <c r="C188" s="2" t="str">
        <f>IFERROR(__xludf.DUMMYFUNCTION("""COMPUTED_VALUE"""),"t")</f>
        <v>t</v>
      </c>
      <c r="D188" s="2" t="str">
        <f>IFERROR(__xludf.DUMMYFUNCTION("""COMPUTED_VALUE"""),"z")</f>
        <v>z</v>
      </c>
      <c r="E188" s="2" t="str">
        <f>IFERROR(__xludf.DUMMYFUNCTION("""COMPUTED_VALUE"""),"q")</f>
        <v>q</v>
      </c>
      <c r="F188" s="2" t="str">
        <f>IFERROR(__xludf.DUMMYFUNCTION("""COMPUTED_VALUE"""),"q")</f>
        <v>q</v>
      </c>
      <c r="G188" s="2" t="str">
        <f>IFERROR(__xludf.DUMMYFUNCTION("""COMPUTED_VALUE"""),"q")</f>
        <v>q</v>
      </c>
      <c r="H188" s="2" t="str">
        <f>IFERROR(__xludf.DUMMYFUNCTION("""COMPUTED_VALUE"""),"F")</f>
        <v>F</v>
      </c>
      <c r="I188" s="2" t="str">
        <f>IFERROR(__xludf.DUMMYFUNCTION("""COMPUTED_VALUE"""),"j")</f>
        <v>j</v>
      </c>
      <c r="J188" s="2" t="str">
        <f>IFERROR(__xludf.DUMMYFUNCTION("""COMPUTED_VALUE"""),"g")</f>
        <v>g</v>
      </c>
      <c r="K188" s="2" t="str">
        <f>IFERROR(__xludf.DUMMYFUNCTION("""COMPUTED_VALUE"""),"r")</f>
        <v>r</v>
      </c>
      <c r="L188" s="2" t="str">
        <f>IFERROR(__xludf.DUMMYFUNCTION("""COMPUTED_VALUE"""),"W")</f>
        <v>W</v>
      </c>
      <c r="M188" s="2" t="str">
        <f>IFERROR(__xludf.DUMMYFUNCTION("""COMPUTED_VALUE"""),"f")</f>
        <v>f</v>
      </c>
      <c r="N188" s="2" t="str">
        <f>IFERROR(__xludf.DUMMYFUNCTION("""COMPUTED_VALUE"""),"g")</f>
        <v>g</v>
      </c>
      <c r="O188" s="2" t="str">
        <f>IFERROR(__xludf.DUMMYFUNCTION("""COMPUTED_VALUE"""),"f")</f>
        <v>f</v>
      </c>
      <c r="P188" s="2" t="str">
        <f>IFERROR(__xludf.DUMMYFUNCTION("""COMPUTED_VALUE"""),"q")</f>
        <v>q</v>
      </c>
      <c r="Q188" s="2" t="str">
        <f>IFERROR(__xludf.DUMMYFUNCTION("""COMPUTED_VALUE"""),"t")</f>
        <v>t</v>
      </c>
      <c r="R188" s="2" t="str">
        <f>IFERROR(__xludf.DUMMYFUNCTION("""COMPUTED_VALUE"""),"t")</f>
        <v>t</v>
      </c>
      <c r="S188" s="2" t="str">
        <f>IFERROR(__xludf.DUMMYFUNCTION("""COMPUTED_VALUE"""),"h")</f>
        <v>h</v>
      </c>
      <c r="T188" s="2" t="str">
        <f>IFERROR(__xludf.DUMMYFUNCTION("""COMPUTED_VALUE"""),"s")</f>
        <v>s</v>
      </c>
      <c r="U188" s="2" t="str">
        <f>IFERROR(__xludf.DUMMYFUNCTION("""COMPUTED_VALUE"""),"n")</f>
        <v>n</v>
      </c>
      <c r="V188" s="2" t="str">
        <f>IFERROR(__xludf.DUMMYFUNCTION("""COMPUTED_VALUE"""),"v")</f>
        <v>v</v>
      </c>
      <c r="W188" s="2" t="str">
        <f>IFERROR(__xludf.DUMMYFUNCTION("""COMPUTED_VALUE"""),"R")</f>
        <v>R</v>
      </c>
      <c r="X188" s="2" t="str">
        <f>IFERROR(__xludf.DUMMYFUNCTION("""COMPUTED_VALUE"""),"H")</f>
        <v>H</v>
      </c>
      <c r="Y188" s="2" t="str">
        <f>IFERROR(__xludf.DUMMYFUNCTION("""COMPUTED_VALUE"""),"Z")</f>
        <v>Z</v>
      </c>
      <c r="Z188" s="2" t="str">
        <f>IFERROR(__xludf.DUMMYFUNCTION("""COMPUTED_VALUE"""),"R")</f>
        <v>R</v>
      </c>
      <c r="AA188" s="2" t="str">
        <f>IFERROR(__xludf.DUMMYFUNCTION("""COMPUTED_VALUE"""),"R")</f>
        <v>R</v>
      </c>
      <c r="AB188" s="2" t="str">
        <f>IFERROR(__xludf.DUMMYFUNCTION("""COMPUTED_VALUE"""),"v")</f>
        <v>v</v>
      </c>
      <c r="AC188" s="2" t="str">
        <f>IFERROR(__xludf.DUMMYFUNCTION("""COMPUTED_VALUE"""),"F")</f>
        <v>F</v>
      </c>
      <c r="AD188" s="2" t="str">
        <f>IFERROR(__xludf.DUMMYFUNCTION("""COMPUTED_VALUE"""),"l")</f>
        <v>l</v>
      </c>
      <c r="AE188" s="2" t="str">
        <f>IFERROR(__xludf.DUMMYFUNCTION("""COMPUTED_VALUE"""),"h")</f>
        <v>h</v>
      </c>
      <c r="AF188" s="2" t="str">
        <f>IFERROR(__xludf.DUMMYFUNCTION("""COMPUTED_VALUE"""),"n")</f>
        <v>n</v>
      </c>
      <c r="AG188" s="2" t="str">
        <f>IFERROR(__xludf.DUMMYFUNCTION("""COMPUTED_VALUE"""),"v")</f>
        <v>v</v>
      </c>
      <c r="AH188" s="2" t="str">
        <f>IFERROR(__xludf.DUMMYFUNCTION("""COMPUTED_VALUE"""),"R")</f>
        <v>R</v>
      </c>
      <c r="AI188" s="2" t="str">
        <f>IFERROR(__xludf.DUMMYFUNCTION("""COMPUTED_VALUE"""),"Z")</f>
        <v>Z</v>
      </c>
      <c r="AJ188" s="2" t="str">
        <f>IFERROR(__xludf.DUMMYFUNCTION("""COMPUTED_VALUE"""),"b")</f>
        <v>b</v>
      </c>
    </row>
    <row r="189">
      <c r="A189" s="2" t="str">
        <f>IFERROR(__xludf.DUMMYFUNCTION("SPLIT(REGEXREPLACE(REGEXREPLACE(Sheet1!A189&amp;"""",""(?s)(.{1})"",""$1""&amp;CHAR(127)),""'"",""''""),CHAR(127))"),"r")</f>
        <v>r</v>
      </c>
      <c r="B189" s="2" t="str">
        <f>IFERROR(__xludf.DUMMYFUNCTION("""COMPUTED_VALUE"""),"t")</f>
        <v>t</v>
      </c>
      <c r="C189" s="2" t="str">
        <f>IFERROR(__xludf.DUMMYFUNCTION("""COMPUTED_VALUE"""),"r")</f>
        <v>r</v>
      </c>
      <c r="D189" s="2" t="str">
        <f>IFERROR(__xludf.DUMMYFUNCTION("""COMPUTED_VALUE"""),"g")</f>
        <v>g</v>
      </c>
      <c r="E189" s="2" t="str">
        <f>IFERROR(__xludf.DUMMYFUNCTION("""COMPUTED_VALUE"""),"q")</f>
        <v>q</v>
      </c>
      <c r="F189" s="2" t="str">
        <f>IFERROR(__xludf.DUMMYFUNCTION("""COMPUTED_VALUE"""),"z")</f>
        <v>z</v>
      </c>
      <c r="G189" s="2" t="str">
        <f>IFERROR(__xludf.DUMMYFUNCTION("""COMPUTED_VALUE"""),"z")</f>
        <v>z</v>
      </c>
      <c r="H189" s="2" t="str">
        <f>IFERROR(__xludf.DUMMYFUNCTION("""COMPUTED_VALUE"""),"r")</f>
        <v>r</v>
      </c>
      <c r="I189" s="2" t="str">
        <f>IFERROR(__xludf.DUMMYFUNCTION("""COMPUTED_VALUE"""),"b")</f>
        <v>b</v>
      </c>
      <c r="J189" s="2" t="str">
        <f>IFERROR(__xludf.DUMMYFUNCTION("""COMPUTED_VALUE"""),"W")</f>
        <v>W</v>
      </c>
      <c r="K189" s="2" t="str">
        <f>IFERROR(__xludf.DUMMYFUNCTION("""COMPUTED_VALUE"""),"t")</f>
        <v>t</v>
      </c>
      <c r="L189" s="2" t="str">
        <f>IFERROR(__xludf.DUMMYFUNCTION("""COMPUTED_VALUE"""),"q")</f>
        <v>q</v>
      </c>
      <c r="M189" s="2" t="str">
        <f>IFERROR(__xludf.DUMMYFUNCTION("""COMPUTED_VALUE"""),"L")</f>
        <v>L</v>
      </c>
      <c r="N189" s="2" t="str">
        <f>IFERROR(__xludf.DUMMYFUNCTION("""COMPUTED_VALUE"""),"G")</f>
        <v>G</v>
      </c>
      <c r="O189" s="2" t="str">
        <f>IFERROR(__xludf.DUMMYFUNCTION("""COMPUTED_VALUE"""),"L")</f>
        <v>L</v>
      </c>
      <c r="P189" s="2" t="str">
        <f>IFERROR(__xludf.DUMMYFUNCTION("""COMPUTED_VALUE"""),"L")</f>
        <v>L</v>
      </c>
      <c r="Q189" s="2" t="str">
        <f>IFERROR(__xludf.DUMMYFUNCTION("""COMPUTED_VALUE"""),"t")</f>
        <v>t</v>
      </c>
      <c r="R189" s="2" t="str">
        <f>IFERROR(__xludf.DUMMYFUNCTION("""COMPUTED_VALUE"""),"B")</f>
        <v>B</v>
      </c>
      <c r="S189" s="2" t="str">
        <f>IFERROR(__xludf.DUMMYFUNCTION("""COMPUTED_VALUE"""),"W")</f>
        <v>W</v>
      </c>
      <c r="T189" s="2" t="str">
        <f>IFERROR(__xludf.DUMMYFUNCTION("""COMPUTED_VALUE"""),"z")</f>
        <v>z</v>
      </c>
      <c r="U189" s="2" t="str">
        <f>IFERROR(__xludf.DUMMYFUNCTION("""COMPUTED_VALUE"""),"f")</f>
        <v>f</v>
      </c>
      <c r="V189" s="2" t="str">
        <f>IFERROR(__xludf.DUMMYFUNCTION("""COMPUTED_VALUE"""),"G")</f>
        <v>G</v>
      </c>
      <c r="W189" s="2" t="str">
        <f>IFERROR(__xludf.DUMMYFUNCTION("""COMPUTED_VALUE"""),"c")</f>
        <v>c</v>
      </c>
      <c r="X189" s="2" t="str">
        <f>IFERROR(__xludf.DUMMYFUNCTION("""COMPUTED_VALUE"""),"T")</f>
        <v>T</v>
      </c>
      <c r="Y189" s="2" t="str">
        <f>IFERROR(__xludf.DUMMYFUNCTION("""COMPUTED_VALUE"""),"N")</f>
        <v>N</v>
      </c>
      <c r="Z189" s="2" t="str">
        <f>IFERROR(__xludf.DUMMYFUNCTION("""COMPUTED_VALUE"""),"C")</f>
        <v>C</v>
      </c>
      <c r="AA189" s="2" t="str">
        <f>IFERROR(__xludf.DUMMYFUNCTION("""COMPUTED_VALUE"""),"C")</f>
        <v>C</v>
      </c>
      <c r="AB189" s="2" t="str">
        <f>IFERROR(__xludf.DUMMYFUNCTION("""COMPUTED_VALUE"""),"V")</f>
        <v>V</v>
      </c>
      <c r="AC189" s="2" t="str">
        <f>IFERROR(__xludf.DUMMYFUNCTION("""COMPUTED_VALUE"""),"G")</f>
        <v>G</v>
      </c>
      <c r="AD189" s="2" t="str">
        <f>IFERROR(__xludf.DUMMYFUNCTION("""COMPUTED_VALUE"""),"p")</f>
        <v>p</v>
      </c>
      <c r="AE189" s="2" t="str">
        <f>IFERROR(__xludf.DUMMYFUNCTION("""COMPUTED_VALUE"""),"S")</f>
        <v>S</v>
      </c>
      <c r="AF189" s="2" t="str">
        <f>IFERROR(__xludf.DUMMYFUNCTION("""COMPUTED_VALUE"""),"N")</f>
        <v>N</v>
      </c>
      <c r="AG189" s="2" t="str">
        <f>IFERROR(__xludf.DUMMYFUNCTION("""COMPUTED_VALUE"""),"D")</f>
        <v>D</v>
      </c>
      <c r="AH189" s="2" t="str">
        <f>IFERROR(__xludf.DUMMYFUNCTION("""COMPUTED_VALUE"""),"p")</f>
        <v>p</v>
      </c>
      <c r="AI189" s="2" t="str">
        <f>IFERROR(__xludf.DUMMYFUNCTION("""COMPUTED_VALUE"""),"p")</f>
        <v>p</v>
      </c>
      <c r="AJ189" s="2" t="str">
        <f>IFERROR(__xludf.DUMMYFUNCTION("""COMPUTED_VALUE"""),"T")</f>
        <v>T</v>
      </c>
      <c r="AK189" s="2" t="str">
        <f>IFERROR(__xludf.DUMMYFUNCTION("""COMPUTED_VALUE"""),"J")</f>
        <v>J</v>
      </c>
      <c r="AL189" s="2" t="str">
        <f>IFERROR(__xludf.DUMMYFUNCTION("""COMPUTED_VALUE"""),"J")</f>
        <v>J</v>
      </c>
      <c r="AM189" s="2" t="str">
        <f>IFERROR(__xludf.DUMMYFUNCTION("""COMPUTED_VALUE"""),"V")</f>
        <v>V</v>
      </c>
      <c r="AN189" s="2" t="str">
        <f>IFERROR(__xludf.DUMMYFUNCTION("""COMPUTED_VALUE"""),"d")</f>
        <v>d</v>
      </c>
      <c r="AO189" s="2" t="str">
        <f>IFERROR(__xludf.DUMMYFUNCTION("""COMPUTED_VALUE"""),"d")</f>
        <v>d</v>
      </c>
      <c r="AP189" s="2" t="str">
        <f>IFERROR(__xludf.DUMMYFUNCTION("""COMPUTED_VALUE"""),"N")</f>
        <v>N</v>
      </c>
      <c r="AQ189" s="2" t="str">
        <f>IFERROR(__xludf.DUMMYFUNCTION("""COMPUTED_VALUE"""),"p")</f>
        <v>p</v>
      </c>
      <c r="AR189" s="2" t="str">
        <f>IFERROR(__xludf.DUMMYFUNCTION("""COMPUTED_VALUE"""),"P")</f>
        <v>P</v>
      </c>
      <c r="AS189" s="2" t="str">
        <f>IFERROR(__xludf.DUMMYFUNCTION("""COMPUTED_VALUE"""),"S")</f>
        <v>S</v>
      </c>
      <c r="AT189" s="2" t="str">
        <f>IFERROR(__xludf.DUMMYFUNCTION("""COMPUTED_VALUE"""),"G")</f>
        <v>G</v>
      </c>
    </row>
    <row r="190">
      <c r="A190" s="2" t="str">
        <f>IFERROR(__xludf.DUMMYFUNCTION("SPLIT(REGEXREPLACE(REGEXREPLACE(Sheet1!A190&amp;"""",""(?s)(.{1})"",""$1""&amp;CHAR(127)),""'"",""''""),CHAR(127))"),"W")</f>
        <v>W</v>
      </c>
      <c r="B190" s="2" t="str">
        <f>IFERROR(__xludf.DUMMYFUNCTION("""COMPUTED_VALUE"""),"W")</f>
        <v>W</v>
      </c>
      <c r="C190" s="2" t="str">
        <f>IFERROR(__xludf.DUMMYFUNCTION("""COMPUTED_VALUE"""),"J")</f>
        <v>J</v>
      </c>
      <c r="D190" s="2" t="str">
        <f>IFERROR(__xludf.DUMMYFUNCTION("""COMPUTED_VALUE"""),"v")</f>
        <v>v</v>
      </c>
      <c r="E190" s="2" t="str">
        <f>IFERROR(__xludf.DUMMYFUNCTION("""COMPUTED_VALUE"""),"J")</f>
        <v>J</v>
      </c>
      <c r="F190" s="2" t="str">
        <f>IFERROR(__xludf.DUMMYFUNCTION("""COMPUTED_VALUE"""),"v")</f>
        <v>v</v>
      </c>
      <c r="G190" s="2" t="str">
        <f>IFERROR(__xludf.DUMMYFUNCTION("""COMPUTED_VALUE"""),"B")</f>
        <v>B</v>
      </c>
      <c r="H190" s="2" t="str">
        <f>IFERROR(__xludf.DUMMYFUNCTION("""COMPUTED_VALUE"""),"g")</f>
        <v>g</v>
      </c>
      <c r="I190" s="2" t="str">
        <f>IFERROR(__xludf.DUMMYFUNCTION("""COMPUTED_VALUE"""),"p")</f>
        <v>p</v>
      </c>
      <c r="J190" s="2" t="str">
        <f>IFERROR(__xludf.DUMMYFUNCTION("""COMPUTED_VALUE"""),"H")</f>
        <v>H</v>
      </c>
      <c r="K190" s="2" t="str">
        <f>IFERROR(__xludf.DUMMYFUNCTION("""COMPUTED_VALUE"""),"S")</f>
        <v>S</v>
      </c>
      <c r="L190" s="2" t="str">
        <f>IFERROR(__xludf.DUMMYFUNCTION("""COMPUTED_VALUE"""),"H")</f>
        <v>H</v>
      </c>
      <c r="M190" s="2" t="str">
        <f>IFERROR(__xludf.DUMMYFUNCTION("""COMPUTED_VALUE"""),"S")</f>
        <v>S</v>
      </c>
      <c r="N190" s="2" t="str">
        <f>IFERROR(__xludf.DUMMYFUNCTION("""COMPUTED_VALUE"""),"c")</f>
        <v>c</v>
      </c>
      <c r="O190" s="2" t="str">
        <f>IFERROR(__xludf.DUMMYFUNCTION("""COMPUTED_VALUE"""),"Q")</f>
        <v>Q</v>
      </c>
      <c r="P190" s="2" t="str">
        <f>IFERROR(__xludf.DUMMYFUNCTION("""COMPUTED_VALUE"""),"R")</f>
        <v>R</v>
      </c>
      <c r="Q190" s="2" t="str">
        <f>IFERROR(__xludf.DUMMYFUNCTION("""COMPUTED_VALUE"""),"Q")</f>
        <v>Q</v>
      </c>
      <c r="R190" s="2" t="str">
        <f>IFERROR(__xludf.DUMMYFUNCTION("""COMPUTED_VALUE"""),"S")</f>
        <v>S</v>
      </c>
      <c r="S190" s="2" t="str">
        <f>IFERROR(__xludf.DUMMYFUNCTION("""COMPUTED_VALUE"""),"V")</f>
        <v>V</v>
      </c>
      <c r="T190" s="2" t="str">
        <f>IFERROR(__xludf.DUMMYFUNCTION("""COMPUTED_VALUE"""),"Q")</f>
        <v>Q</v>
      </c>
      <c r="U190" s="2" t="str">
        <f>IFERROR(__xludf.DUMMYFUNCTION("""COMPUTED_VALUE"""),"L")</f>
        <v>L</v>
      </c>
      <c r="V190" s="2" t="str">
        <f>IFERROR(__xludf.DUMMYFUNCTION("""COMPUTED_VALUE"""),"z")</f>
        <v>z</v>
      </c>
      <c r="W190" s="2" t="str">
        <f>IFERROR(__xludf.DUMMYFUNCTION("""COMPUTED_VALUE"""),"q")</f>
        <v>q</v>
      </c>
      <c r="X190" s="2" t="str">
        <f>IFERROR(__xludf.DUMMYFUNCTION("""COMPUTED_VALUE"""),"L")</f>
        <v>L</v>
      </c>
    </row>
    <row r="191">
      <c r="A191" s="2" t="str">
        <f>IFERROR(__xludf.DUMMYFUNCTION("SPLIT(REGEXREPLACE(REGEXREPLACE(Sheet1!A191&amp;"""",""(?s)(.{1})"",""$1""&amp;CHAR(127)),""'"",""''""),CHAR(127))"),"d")</f>
        <v>d</v>
      </c>
      <c r="B191" s="2" t="str">
        <f>IFERROR(__xludf.DUMMYFUNCTION("""COMPUTED_VALUE"""),"d")</f>
        <v>d</v>
      </c>
      <c r="C191" s="2" t="str">
        <f>IFERROR(__xludf.DUMMYFUNCTION("""COMPUTED_VALUE"""),"Z")</f>
        <v>Z</v>
      </c>
      <c r="D191" s="2" t="str">
        <f>IFERROR(__xludf.DUMMYFUNCTION("""COMPUTED_VALUE"""),"T")</f>
        <v>T</v>
      </c>
      <c r="E191" s="2" t="str">
        <f>IFERROR(__xludf.DUMMYFUNCTION("""COMPUTED_VALUE"""),"l")</f>
        <v>l</v>
      </c>
      <c r="F191" s="2" t="str">
        <f>IFERROR(__xludf.DUMMYFUNCTION("""COMPUTED_VALUE"""),"Z")</f>
        <v>Z</v>
      </c>
      <c r="G191" s="2" t="str">
        <f>IFERROR(__xludf.DUMMYFUNCTION("""COMPUTED_VALUE"""),"G")</f>
        <v>G</v>
      </c>
      <c r="H191" s="2" t="str">
        <f>IFERROR(__xludf.DUMMYFUNCTION("""COMPUTED_VALUE"""),"Z")</f>
        <v>Z</v>
      </c>
      <c r="I191" s="2" t="str">
        <f>IFERROR(__xludf.DUMMYFUNCTION("""COMPUTED_VALUE"""),"V")</f>
        <v>V</v>
      </c>
      <c r="J191" s="2" t="str">
        <f>IFERROR(__xludf.DUMMYFUNCTION("""COMPUTED_VALUE"""),"f")</f>
        <v>f</v>
      </c>
      <c r="K191" s="2" t="str">
        <f>IFERROR(__xludf.DUMMYFUNCTION("""COMPUTED_VALUE"""),"Q")</f>
        <v>Q</v>
      </c>
      <c r="L191" s="2" t="str">
        <f>IFERROR(__xludf.DUMMYFUNCTION("""COMPUTED_VALUE"""),"h")</f>
        <v>h</v>
      </c>
      <c r="M191" s="2" t="str">
        <f>IFERROR(__xludf.DUMMYFUNCTION("""COMPUTED_VALUE"""),"Z")</f>
        <v>Z</v>
      </c>
      <c r="N191" s="2" t="str">
        <f>IFERROR(__xludf.DUMMYFUNCTION("""COMPUTED_VALUE"""),"R")</f>
        <v>R</v>
      </c>
      <c r="O191" s="2" t="str">
        <f>IFERROR(__xludf.DUMMYFUNCTION("""COMPUTED_VALUE"""),"L")</f>
        <v>L</v>
      </c>
      <c r="P191" s="2" t="str">
        <f>IFERROR(__xludf.DUMMYFUNCTION("""COMPUTED_VALUE"""),"L")</f>
        <v>L</v>
      </c>
      <c r="Q191" s="2" t="str">
        <f>IFERROR(__xludf.DUMMYFUNCTION("""COMPUTED_VALUE"""),"M")</f>
        <v>M</v>
      </c>
      <c r="R191" s="2" t="str">
        <f>IFERROR(__xludf.DUMMYFUNCTION("""COMPUTED_VALUE"""),"q")</f>
        <v>q</v>
      </c>
      <c r="S191" s="2" t="str">
        <f>IFERROR(__xludf.DUMMYFUNCTION("""COMPUTED_VALUE"""),"s")</f>
        <v>s</v>
      </c>
      <c r="T191" s="2" t="str">
        <f>IFERROR(__xludf.DUMMYFUNCTION("""COMPUTED_VALUE"""),"R")</f>
        <v>R</v>
      </c>
    </row>
    <row r="192">
      <c r="A192" s="2" t="str">
        <f>IFERROR(__xludf.DUMMYFUNCTION("SPLIT(REGEXREPLACE(REGEXREPLACE(Sheet1!A192&amp;"""",""(?s)(.{1})"",""$1""&amp;CHAR(127)),""'"",""''""),CHAR(127))"),"r")</f>
        <v>r</v>
      </c>
      <c r="B192" s="2" t="str">
        <f>IFERROR(__xludf.DUMMYFUNCTION("""COMPUTED_VALUE"""),"P")</f>
        <v>P</v>
      </c>
      <c r="C192" s="2" t="str">
        <f>IFERROR(__xludf.DUMMYFUNCTION("""COMPUTED_VALUE"""),"f")</f>
        <v>f</v>
      </c>
      <c r="D192" s="2" t="str">
        <f>IFERROR(__xludf.DUMMYFUNCTION("""COMPUTED_VALUE"""),"w")</f>
        <v>w</v>
      </c>
      <c r="E192" s="2" t="str">
        <f>IFERROR(__xludf.DUMMYFUNCTION("""COMPUTED_VALUE"""),"r")</f>
        <v>r</v>
      </c>
      <c r="F192" s="2" t="str">
        <f>IFERROR(__xludf.DUMMYFUNCTION("""COMPUTED_VALUE"""),"G")</f>
        <v>G</v>
      </c>
      <c r="G192" s="2" t="str">
        <f>IFERROR(__xludf.DUMMYFUNCTION("""COMPUTED_VALUE"""),"G")</f>
        <v>G</v>
      </c>
      <c r="H192" s="2" t="str">
        <f>IFERROR(__xludf.DUMMYFUNCTION("""COMPUTED_VALUE"""),"r")</f>
        <v>r</v>
      </c>
      <c r="I192" s="2" t="str">
        <f>IFERROR(__xludf.DUMMYFUNCTION("""COMPUTED_VALUE"""),"F")</f>
        <v>F</v>
      </c>
      <c r="J192" s="2" t="str">
        <f>IFERROR(__xludf.DUMMYFUNCTION("""COMPUTED_VALUE"""),"j")</f>
        <v>j</v>
      </c>
      <c r="K192" s="2" t="str">
        <f>IFERROR(__xludf.DUMMYFUNCTION("""COMPUTED_VALUE"""),"j")</f>
        <v>j</v>
      </c>
      <c r="L192" s="2" t="str">
        <f>IFERROR(__xludf.DUMMYFUNCTION("""COMPUTED_VALUE"""),"N")</f>
        <v>N</v>
      </c>
      <c r="M192" s="2" t="str">
        <f>IFERROR(__xludf.DUMMYFUNCTION("""COMPUTED_VALUE"""),"T")</f>
        <v>T</v>
      </c>
      <c r="N192" s="2" t="str">
        <f>IFERROR(__xludf.DUMMYFUNCTION("""COMPUTED_VALUE"""),"G")</f>
        <v>G</v>
      </c>
      <c r="O192" s="2" t="str">
        <f>IFERROR(__xludf.DUMMYFUNCTION("""COMPUTED_VALUE"""),"N")</f>
        <v>N</v>
      </c>
      <c r="P192" s="2" t="str">
        <f>IFERROR(__xludf.DUMMYFUNCTION("""COMPUTED_VALUE"""),"C")</f>
        <v>C</v>
      </c>
      <c r="Q192" s="2" t="str">
        <f>IFERROR(__xludf.DUMMYFUNCTION("""COMPUTED_VALUE"""),"C")</f>
        <v>C</v>
      </c>
      <c r="R192" s="2" t="str">
        <f>IFERROR(__xludf.DUMMYFUNCTION("""COMPUTED_VALUE"""),"V")</f>
        <v>V</v>
      </c>
      <c r="S192" s="2" t="str">
        <f>IFERROR(__xludf.DUMMYFUNCTION("""COMPUTED_VALUE"""),"B")</f>
        <v>B</v>
      </c>
      <c r="T192" s="2" t="str">
        <f>IFERROR(__xludf.DUMMYFUNCTION("""COMPUTED_VALUE"""),"g")</f>
        <v>g</v>
      </c>
      <c r="U192" s="2" t="str">
        <f>IFERROR(__xludf.DUMMYFUNCTION("""COMPUTED_VALUE"""),"g")</f>
        <v>g</v>
      </c>
      <c r="V192" s="2" t="str">
        <f>IFERROR(__xludf.DUMMYFUNCTION("""COMPUTED_VALUE"""),"D")</f>
        <v>D</v>
      </c>
      <c r="W192" s="2" t="str">
        <f>IFERROR(__xludf.DUMMYFUNCTION("""COMPUTED_VALUE"""),"J")</f>
        <v>J</v>
      </c>
      <c r="X192" s="2" t="str">
        <f>IFERROR(__xludf.DUMMYFUNCTION("""COMPUTED_VALUE"""),"H")</f>
        <v>H</v>
      </c>
      <c r="Y192" s="2" t="str">
        <f>IFERROR(__xludf.DUMMYFUNCTION("""COMPUTED_VALUE"""),"m")</f>
        <v>m</v>
      </c>
      <c r="Z192" s="2" t="str">
        <f>IFERROR(__xludf.DUMMYFUNCTION("""COMPUTED_VALUE"""),"N")</f>
        <v>N</v>
      </c>
      <c r="AA192" s="2" t="str">
        <f>IFERROR(__xludf.DUMMYFUNCTION("""COMPUTED_VALUE"""),"D")</f>
        <v>D</v>
      </c>
      <c r="AB192" s="2" t="str">
        <f>IFERROR(__xludf.DUMMYFUNCTION("""COMPUTED_VALUE"""),"v")</f>
        <v>v</v>
      </c>
      <c r="AC192" s="2" t="str">
        <f>IFERROR(__xludf.DUMMYFUNCTION("""COMPUTED_VALUE"""),"b")</f>
        <v>b</v>
      </c>
      <c r="AD192" s="2" t="str">
        <f>IFERROR(__xludf.DUMMYFUNCTION("""COMPUTED_VALUE"""),"m")</f>
        <v>m</v>
      </c>
      <c r="AE192" s="2" t="str">
        <f>IFERROR(__xludf.DUMMYFUNCTION("""COMPUTED_VALUE"""),"m")</f>
        <v>m</v>
      </c>
      <c r="AF192" s="2" t="str">
        <f>IFERROR(__xludf.DUMMYFUNCTION("""COMPUTED_VALUE"""),"p")</f>
        <v>p</v>
      </c>
      <c r="AG192" s="2" t="str">
        <f>IFERROR(__xludf.DUMMYFUNCTION("""COMPUTED_VALUE"""),"m")</f>
        <v>m</v>
      </c>
      <c r="AH192" s="2" t="str">
        <f>IFERROR(__xludf.DUMMYFUNCTION("""COMPUTED_VALUE"""),"N")</f>
        <v>N</v>
      </c>
      <c r="AI192" s="2" t="str">
        <f>IFERROR(__xludf.DUMMYFUNCTION("""COMPUTED_VALUE"""),"J")</f>
        <v>J</v>
      </c>
      <c r="AJ192" s="2" t="str">
        <f>IFERROR(__xludf.DUMMYFUNCTION("""COMPUTED_VALUE"""),"J")</f>
        <v>J</v>
      </c>
    </row>
    <row r="193">
      <c r="A193" s="2" t="str">
        <f>IFERROR(__xludf.DUMMYFUNCTION("SPLIT(REGEXREPLACE(REGEXREPLACE(Sheet1!A193&amp;"""",""(?s)(.{1})"",""$1""&amp;CHAR(127)),""'"",""''""),CHAR(127))"),"b")</f>
        <v>b</v>
      </c>
      <c r="B193" s="2" t="str">
        <f>IFERROR(__xludf.DUMMYFUNCTION("""COMPUTED_VALUE"""),"b")</f>
        <v>b</v>
      </c>
      <c r="C193" s="2" t="str">
        <f>IFERROR(__xludf.DUMMYFUNCTION("""COMPUTED_VALUE"""),"G")</f>
        <v>G</v>
      </c>
      <c r="D193" s="2" t="str">
        <f>IFERROR(__xludf.DUMMYFUNCTION("""COMPUTED_VALUE"""),"r")</f>
        <v>r</v>
      </c>
      <c r="E193" s="2" t="str">
        <f>IFERROR(__xludf.DUMMYFUNCTION("""COMPUTED_VALUE"""),"J")</f>
        <v>J</v>
      </c>
      <c r="F193" s="2" t="str">
        <f>IFERROR(__xludf.DUMMYFUNCTION("""COMPUTED_VALUE"""),"P")</f>
        <v>P</v>
      </c>
      <c r="G193" s="2" t="str">
        <f>IFERROR(__xludf.DUMMYFUNCTION("""COMPUTED_VALUE"""),"R")</f>
        <v>R</v>
      </c>
      <c r="H193" s="2" t="str">
        <f>IFERROR(__xludf.DUMMYFUNCTION("""COMPUTED_VALUE"""),"V")</f>
        <v>V</v>
      </c>
      <c r="I193" s="2" t="str">
        <f>IFERROR(__xludf.DUMMYFUNCTION("""COMPUTED_VALUE"""),"P")</f>
        <v>P</v>
      </c>
      <c r="J193" s="2" t="str">
        <f>IFERROR(__xludf.DUMMYFUNCTION("""COMPUTED_VALUE"""),"t")</f>
        <v>t</v>
      </c>
      <c r="K193" s="2" t="str">
        <f>IFERROR(__xludf.DUMMYFUNCTION("""COMPUTED_VALUE"""),"f")</f>
        <v>f</v>
      </c>
      <c r="L193" s="2" t="str">
        <f>IFERROR(__xludf.DUMMYFUNCTION("""COMPUTED_VALUE"""),"s")</f>
        <v>s</v>
      </c>
      <c r="M193" s="2" t="str">
        <f>IFERROR(__xludf.DUMMYFUNCTION("""COMPUTED_VALUE"""),"V")</f>
        <v>V</v>
      </c>
      <c r="N193" s="2" t="str">
        <f>IFERROR(__xludf.DUMMYFUNCTION("""COMPUTED_VALUE"""),"f")</f>
        <v>f</v>
      </c>
      <c r="O193" s="2" t="str">
        <f>IFERROR(__xludf.DUMMYFUNCTION("""COMPUTED_VALUE"""),"F")</f>
        <v>F</v>
      </c>
      <c r="P193" s="2" t="str">
        <f>IFERROR(__xludf.DUMMYFUNCTION("""COMPUTED_VALUE"""),"l")</f>
        <v>l</v>
      </c>
      <c r="Q193" s="2" t="str">
        <f>IFERROR(__xludf.DUMMYFUNCTION("""COMPUTED_VALUE"""),"M")</f>
        <v>M</v>
      </c>
      <c r="R193" s="2" t="str">
        <f>IFERROR(__xludf.DUMMYFUNCTION("""COMPUTED_VALUE"""),"j")</f>
        <v>j</v>
      </c>
      <c r="S193" s="2" t="str">
        <f>IFERROR(__xludf.DUMMYFUNCTION("""COMPUTED_VALUE"""),"B")</f>
        <v>B</v>
      </c>
      <c r="T193" s="2" t="str">
        <f>IFERROR(__xludf.DUMMYFUNCTION("""COMPUTED_VALUE"""),"V")</f>
        <v>V</v>
      </c>
    </row>
    <row r="194">
      <c r="A194" s="2" t="str">
        <f>IFERROR(__xludf.DUMMYFUNCTION("SPLIT(REGEXREPLACE(REGEXREPLACE(Sheet1!A194&amp;"""",""(?s)(.{1})"",""$1""&amp;CHAR(127)),""'"",""''""),CHAR(127))"),"W")</f>
        <v>W</v>
      </c>
      <c r="B194" s="2" t="str">
        <f>IFERROR(__xludf.DUMMYFUNCTION("""COMPUTED_VALUE"""),"Q")</f>
        <v>Q</v>
      </c>
      <c r="C194" s="2" t="str">
        <f>IFERROR(__xludf.DUMMYFUNCTION("""COMPUTED_VALUE"""),"z")</f>
        <v>z</v>
      </c>
      <c r="D194" s="2" t="str">
        <f>IFERROR(__xludf.DUMMYFUNCTION("""COMPUTED_VALUE"""),"h")</f>
        <v>h</v>
      </c>
      <c r="E194" s="2" t="str">
        <f>IFERROR(__xludf.DUMMYFUNCTION("""COMPUTED_VALUE"""),"Q")</f>
        <v>Q</v>
      </c>
      <c r="F194" s="2" t="str">
        <f>IFERROR(__xludf.DUMMYFUNCTION("""COMPUTED_VALUE"""),"Q")</f>
        <v>Q</v>
      </c>
      <c r="G194" s="2" t="str">
        <f>IFERROR(__xludf.DUMMYFUNCTION("""COMPUTED_VALUE"""),"Q")</f>
        <v>Q</v>
      </c>
      <c r="H194" s="2" t="str">
        <f>IFERROR(__xludf.DUMMYFUNCTION("""COMPUTED_VALUE"""),"N")</f>
        <v>N</v>
      </c>
      <c r="I194" s="2" t="str">
        <f>IFERROR(__xludf.DUMMYFUNCTION("""COMPUTED_VALUE"""),"Z")</f>
        <v>Z</v>
      </c>
      <c r="J194" s="2" t="str">
        <f>IFERROR(__xludf.DUMMYFUNCTION("""COMPUTED_VALUE"""),"Q")</f>
        <v>Q</v>
      </c>
      <c r="K194" s="2" t="str">
        <f>IFERROR(__xludf.DUMMYFUNCTION("""COMPUTED_VALUE"""),"C")</f>
        <v>C</v>
      </c>
      <c r="L194" s="2" t="str">
        <f>IFERROR(__xludf.DUMMYFUNCTION("""COMPUTED_VALUE"""),"W")</f>
        <v>W</v>
      </c>
      <c r="M194" s="2" t="str">
        <f>IFERROR(__xludf.DUMMYFUNCTION("""COMPUTED_VALUE"""),"N")</f>
        <v>N</v>
      </c>
      <c r="N194" s="2" t="str">
        <f>IFERROR(__xludf.DUMMYFUNCTION("""COMPUTED_VALUE"""),"n")</f>
        <v>n</v>
      </c>
      <c r="O194" s="2" t="str">
        <f>IFERROR(__xludf.DUMMYFUNCTION("""COMPUTED_VALUE"""),"Q")</f>
        <v>Q</v>
      </c>
      <c r="P194" s="2" t="str">
        <f>IFERROR(__xludf.DUMMYFUNCTION("""COMPUTED_VALUE"""),"D")</f>
        <v>D</v>
      </c>
      <c r="Q194" s="2" t="str">
        <f>IFERROR(__xludf.DUMMYFUNCTION("""COMPUTED_VALUE"""),"h")</f>
        <v>h</v>
      </c>
      <c r="R194" s="2" t="str">
        <f>IFERROR(__xludf.DUMMYFUNCTION("""COMPUTED_VALUE"""),"z")</f>
        <v>z</v>
      </c>
      <c r="S194" s="2" t="str">
        <f>IFERROR(__xludf.DUMMYFUNCTION("""COMPUTED_VALUE"""),"W")</f>
        <v>W</v>
      </c>
      <c r="T194" s="2" t="str">
        <f>IFERROR(__xludf.DUMMYFUNCTION("""COMPUTED_VALUE"""),"d")</f>
        <v>d</v>
      </c>
      <c r="U194" s="2" t="str">
        <f>IFERROR(__xludf.DUMMYFUNCTION("""COMPUTED_VALUE"""),"N")</f>
        <v>N</v>
      </c>
      <c r="V194" s="2" t="str">
        <f>IFERROR(__xludf.DUMMYFUNCTION("""COMPUTED_VALUE"""),"j")</f>
        <v>j</v>
      </c>
      <c r="W194" s="2" t="str">
        <f>IFERROR(__xludf.DUMMYFUNCTION("""COMPUTED_VALUE"""),"F")</f>
        <v>F</v>
      </c>
      <c r="X194" s="2" t="str">
        <f>IFERROR(__xludf.DUMMYFUNCTION("""COMPUTED_VALUE"""),"Z")</f>
        <v>Z</v>
      </c>
      <c r="Y194" s="2" t="str">
        <f>IFERROR(__xludf.DUMMYFUNCTION("""COMPUTED_VALUE"""),"g")</f>
        <v>g</v>
      </c>
      <c r="Z194" s="2" t="str">
        <f>IFERROR(__xludf.DUMMYFUNCTION("""COMPUTED_VALUE"""),"g")</f>
        <v>g</v>
      </c>
      <c r="AA194" s="2" t="str">
        <f>IFERROR(__xludf.DUMMYFUNCTION("""COMPUTED_VALUE"""),"m")</f>
        <v>m</v>
      </c>
      <c r="AB194" s="2" t="str">
        <f>IFERROR(__xludf.DUMMYFUNCTION("""COMPUTED_VALUE"""),"l")</f>
        <v>l</v>
      </c>
      <c r="AC194" s="2" t="str">
        <f>IFERROR(__xludf.DUMMYFUNCTION("""COMPUTED_VALUE"""),"H")</f>
        <v>H</v>
      </c>
      <c r="AD194" s="2" t="str">
        <f>IFERROR(__xludf.DUMMYFUNCTION("""COMPUTED_VALUE"""),"j")</f>
        <v>j</v>
      </c>
      <c r="AE194" s="2" t="str">
        <f>IFERROR(__xludf.DUMMYFUNCTION("""COMPUTED_VALUE"""),"j")</f>
        <v>j</v>
      </c>
      <c r="AF194" s="2" t="str">
        <f>IFERROR(__xludf.DUMMYFUNCTION("""COMPUTED_VALUE"""),"m")</f>
        <v>m</v>
      </c>
      <c r="AG194" s="2" t="str">
        <f>IFERROR(__xludf.DUMMYFUNCTION("""COMPUTED_VALUE"""),"M")</f>
        <v>M</v>
      </c>
      <c r="AH194" s="2" t="str">
        <f>IFERROR(__xludf.DUMMYFUNCTION("""COMPUTED_VALUE"""),"m")</f>
        <v>m</v>
      </c>
      <c r="AI194" s="2" t="str">
        <f>IFERROR(__xludf.DUMMYFUNCTION("""COMPUTED_VALUE"""),"M")</f>
        <v>M</v>
      </c>
      <c r="AJ194" s="2" t="str">
        <f>IFERROR(__xludf.DUMMYFUNCTION("""COMPUTED_VALUE"""),"F")</f>
        <v>F</v>
      </c>
      <c r="AK194" s="2" t="str">
        <f>IFERROR(__xludf.DUMMYFUNCTION("""COMPUTED_VALUE"""),"j")</f>
        <v>j</v>
      </c>
      <c r="AL194" s="2" t="str">
        <f>IFERROR(__xludf.DUMMYFUNCTION("""COMPUTED_VALUE"""),"F")</f>
        <v>F</v>
      </c>
      <c r="AM194" s="2" t="str">
        <f>IFERROR(__xludf.DUMMYFUNCTION("""COMPUTED_VALUE"""),"H")</f>
        <v>H</v>
      </c>
      <c r="AN194" s="2" t="str">
        <f>IFERROR(__xludf.DUMMYFUNCTION("""COMPUTED_VALUE"""),"p")</f>
        <v>p</v>
      </c>
      <c r="AO194" s="2" t="str">
        <f>IFERROR(__xludf.DUMMYFUNCTION("""COMPUTED_VALUE"""),"M")</f>
        <v>M</v>
      </c>
      <c r="AP194" s="2" t="str">
        <f>IFERROR(__xludf.DUMMYFUNCTION("""COMPUTED_VALUE"""),"s")</f>
        <v>s</v>
      </c>
    </row>
    <row r="195">
      <c r="A195" s="2" t="str">
        <f>IFERROR(__xludf.DUMMYFUNCTION("SPLIT(REGEXREPLACE(REGEXREPLACE(Sheet1!A195&amp;"""",""(?s)(.{1})"",""$1""&amp;CHAR(127)),""'"",""''""),CHAR(127))"),"C")</f>
        <v>C</v>
      </c>
      <c r="B195" s="2" t="str">
        <f>IFERROR(__xludf.DUMMYFUNCTION("""COMPUTED_VALUE"""),"z")</f>
        <v>z</v>
      </c>
      <c r="C195" s="2" t="str">
        <f>IFERROR(__xludf.DUMMYFUNCTION("""COMPUTED_VALUE"""),"Q")</f>
        <v>Q</v>
      </c>
      <c r="D195" s="2" t="str">
        <f>IFERROR(__xludf.DUMMYFUNCTION("""COMPUTED_VALUE"""),"C")</f>
        <v>C</v>
      </c>
      <c r="E195" s="2" t="str">
        <f>IFERROR(__xludf.DUMMYFUNCTION("""COMPUTED_VALUE"""),"S")</f>
        <v>S</v>
      </c>
      <c r="F195" s="2" t="str">
        <f>IFERROR(__xludf.DUMMYFUNCTION("""COMPUTED_VALUE"""),"W")</f>
        <v>W</v>
      </c>
      <c r="G195" s="2" t="str">
        <f>IFERROR(__xludf.DUMMYFUNCTION("""COMPUTED_VALUE"""),"D")</f>
        <v>D</v>
      </c>
      <c r="H195" s="2" t="str">
        <f>IFERROR(__xludf.DUMMYFUNCTION("""COMPUTED_VALUE"""),"T")</f>
        <v>T</v>
      </c>
      <c r="I195" s="2" t="str">
        <f>IFERROR(__xludf.DUMMYFUNCTION("""COMPUTED_VALUE"""),"W")</f>
        <v>W</v>
      </c>
      <c r="J195" s="2" t="str">
        <f>IFERROR(__xludf.DUMMYFUNCTION("""COMPUTED_VALUE"""),"h")</f>
        <v>h</v>
      </c>
      <c r="K195" s="2" t="str">
        <f>IFERROR(__xludf.DUMMYFUNCTION("""COMPUTED_VALUE"""),"N")</f>
        <v>N</v>
      </c>
      <c r="L195" s="2" t="str">
        <f>IFERROR(__xludf.DUMMYFUNCTION("""COMPUTED_VALUE"""),"h")</f>
        <v>h</v>
      </c>
      <c r="M195" s="2" t="str">
        <f>IFERROR(__xludf.DUMMYFUNCTION("""COMPUTED_VALUE"""),"z")</f>
        <v>z</v>
      </c>
      <c r="N195" s="2" t="str">
        <f>IFERROR(__xludf.DUMMYFUNCTION("""COMPUTED_VALUE"""),"W")</f>
        <v>W</v>
      </c>
      <c r="O195" s="2" t="str">
        <f>IFERROR(__xludf.DUMMYFUNCTION("""COMPUTED_VALUE"""),"h")</f>
        <v>h</v>
      </c>
      <c r="P195" s="2" t="str">
        <f>IFERROR(__xludf.DUMMYFUNCTION("""COMPUTED_VALUE"""),"T")</f>
        <v>T</v>
      </c>
      <c r="Q195" s="2" t="str">
        <f>IFERROR(__xludf.DUMMYFUNCTION("""COMPUTED_VALUE"""),"G")</f>
        <v>G</v>
      </c>
      <c r="R195" s="2" t="str">
        <f>IFERROR(__xludf.DUMMYFUNCTION("""COMPUTED_VALUE"""),"J")</f>
        <v>J</v>
      </c>
      <c r="S195" s="2" t="str">
        <f>IFERROR(__xludf.DUMMYFUNCTION("""COMPUTED_VALUE"""),"w")</f>
        <v>w</v>
      </c>
      <c r="T195" s="2" t="str">
        <f>IFERROR(__xludf.DUMMYFUNCTION("""COMPUTED_VALUE"""),"t")</f>
        <v>t</v>
      </c>
      <c r="U195" s="2" t="str">
        <f>IFERROR(__xludf.DUMMYFUNCTION("""COMPUTED_VALUE"""),"R")</f>
        <v>R</v>
      </c>
      <c r="V195" s="2" t="str">
        <f>IFERROR(__xludf.DUMMYFUNCTION("""COMPUTED_VALUE"""),"R")</f>
        <v>R</v>
      </c>
      <c r="W195" s="2" t="str">
        <f>IFERROR(__xludf.DUMMYFUNCTION("""COMPUTED_VALUE"""),"q")</f>
        <v>q</v>
      </c>
      <c r="X195" s="2" t="str">
        <f>IFERROR(__xludf.DUMMYFUNCTION("""COMPUTED_VALUE"""),"T")</f>
        <v>T</v>
      </c>
      <c r="Y195" s="2" t="str">
        <f>IFERROR(__xludf.DUMMYFUNCTION("""COMPUTED_VALUE"""),"b")</f>
        <v>b</v>
      </c>
      <c r="Z195" s="2" t="str">
        <f>IFERROR(__xludf.DUMMYFUNCTION("""COMPUTED_VALUE"""),"l")</f>
        <v>l</v>
      </c>
      <c r="AA195" s="2" t="str">
        <f>IFERROR(__xludf.DUMMYFUNCTION("""COMPUTED_VALUE"""),"w")</f>
        <v>w</v>
      </c>
      <c r="AB195" s="2" t="str">
        <f>IFERROR(__xludf.DUMMYFUNCTION("""COMPUTED_VALUE"""),"c")</f>
        <v>c</v>
      </c>
      <c r="AC195" s="2" t="str">
        <f>IFERROR(__xludf.DUMMYFUNCTION("""COMPUTED_VALUE"""),"c")</f>
        <v>c</v>
      </c>
      <c r="AD195" s="2" t="str">
        <f>IFERROR(__xludf.DUMMYFUNCTION("""COMPUTED_VALUE"""),"l")</f>
        <v>l</v>
      </c>
      <c r="AE195" s="2" t="str">
        <f>IFERROR(__xludf.DUMMYFUNCTION("""COMPUTED_VALUE"""),"v")</f>
        <v>v</v>
      </c>
      <c r="AF195" s="2" t="str">
        <f>IFERROR(__xludf.DUMMYFUNCTION("""COMPUTED_VALUE"""),"P")</f>
        <v>P</v>
      </c>
    </row>
    <row r="196">
      <c r="A196" s="2" t="str">
        <f>IFERROR(__xludf.DUMMYFUNCTION("SPLIT(REGEXREPLACE(REGEXREPLACE(Sheet1!A196&amp;"""",""(?s)(.{1})"",""$1""&amp;CHAR(127)),""'"",""''""),CHAR(127))"),"H")</f>
        <v>H</v>
      </c>
      <c r="B196" s="2" t="str">
        <f>IFERROR(__xludf.DUMMYFUNCTION("""COMPUTED_VALUE"""),"L")</f>
        <v>L</v>
      </c>
      <c r="C196" s="2" t="str">
        <f>IFERROR(__xludf.DUMMYFUNCTION("""COMPUTED_VALUE"""),"D")</f>
        <v>D</v>
      </c>
      <c r="D196" s="2" t="str">
        <f>IFERROR(__xludf.DUMMYFUNCTION("""COMPUTED_VALUE"""),"v")</f>
        <v>v</v>
      </c>
      <c r="E196" s="2" t="str">
        <f>IFERROR(__xludf.DUMMYFUNCTION("""COMPUTED_VALUE"""),"Z")</f>
        <v>Z</v>
      </c>
      <c r="F196" s="2" t="str">
        <f>IFERROR(__xludf.DUMMYFUNCTION("""COMPUTED_VALUE"""),"g")</f>
        <v>g</v>
      </c>
      <c r="G196" s="2" t="str">
        <f>IFERROR(__xludf.DUMMYFUNCTION("""COMPUTED_VALUE"""),"Z")</f>
        <v>Z</v>
      </c>
      <c r="H196" s="2" t="str">
        <f>IFERROR(__xludf.DUMMYFUNCTION("""COMPUTED_VALUE"""),"l")</f>
        <v>l</v>
      </c>
      <c r="I196" s="2" t="str">
        <f>IFERROR(__xludf.DUMMYFUNCTION("""COMPUTED_VALUE"""),"d")</f>
        <v>d</v>
      </c>
      <c r="J196" s="2" t="str">
        <f>IFERROR(__xludf.DUMMYFUNCTION("""COMPUTED_VALUE"""),"D")</f>
        <v>D</v>
      </c>
      <c r="K196" s="2" t="str">
        <f>IFERROR(__xludf.DUMMYFUNCTION("""COMPUTED_VALUE"""),"T")</f>
        <v>T</v>
      </c>
      <c r="L196" s="2" t="str">
        <f>IFERROR(__xludf.DUMMYFUNCTION("""COMPUTED_VALUE"""),"n")</f>
        <v>n</v>
      </c>
      <c r="M196" s="2" t="str">
        <f>IFERROR(__xludf.DUMMYFUNCTION("""COMPUTED_VALUE"""),"L")</f>
        <v>L</v>
      </c>
      <c r="N196" s="2" t="str">
        <f>IFERROR(__xludf.DUMMYFUNCTION("""COMPUTED_VALUE"""),"L")</f>
        <v>L</v>
      </c>
      <c r="O196" s="2" t="str">
        <f>IFERROR(__xludf.DUMMYFUNCTION("""COMPUTED_VALUE"""),"s")</f>
        <v>s</v>
      </c>
      <c r="P196" s="2" t="str">
        <f>IFERROR(__xludf.DUMMYFUNCTION("""COMPUTED_VALUE"""),"s")</f>
        <v>s</v>
      </c>
      <c r="Q196" s="2" t="str">
        <f>IFERROR(__xludf.DUMMYFUNCTION("""COMPUTED_VALUE"""),"w")</f>
        <v>w</v>
      </c>
      <c r="R196" s="2" t="str">
        <f>IFERROR(__xludf.DUMMYFUNCTION("""COMPUTED_VALUE"""),"M")</f>
        <v>M</v>
      </c>
      <c r="S196" s="2" t="str">
        <f>IFERROR(__xludf.DUMMYFUNCTION("""COMPUTED_VALUE"""),"p")</f>
        <v>p</v>
      </c>
      <c r="T196" s="2" t="str">
        <f>IFERROR(__xludf.DUMMYFUNCTION("""COMPUTED_VALUE"""),"V")</f>
        <v>V</v>
      </c>
      <c r="U196" s="2" t="str">
        <f>IFERROR(__xludf.DUMMYFUNCTION("""COMPUTED_VALUE"""),"L")</f>
        <v>L</v>
      </c>
      <c r="V196" s="2" t="str">
        <f>IFERROR(__xludf.DUMMYFUNCTION("""COMPUTED_VALUE"""),"n")</f>
        <v>n</v>
      </c>
    </row>
    <row r="197">
      <c r="A197" s="2" t="str">
        <f>IFERROR(__xludf.DUMMYFUNCTION("SPLIT(REGEXREPLACE(REGEXREPLACE(Sheet1!A197&amp;"""",""(?s)(.{1})"",""$1""&amp;CHAR(127)),""'"",""''""),CHAR(127))"),"F")</f>
        <v>F</v>
      </c>
      <c r="B197" s="2" t="str">
        <f>IFERROR(__xludf.DUMMYFUNCTION("""COMPUTED_VALUE"""),"N")</f>
        <v>N</v>
      </c>
      <c r="C197" s="2" t="str">
        <f>IFERROR(__xludf.DUMMYFUNCTION("""COMPUTED_VALUE"""),"V")</f>
        <v>V</v>
      </c>
      <c r="D197" s="2" t="str">
        <f>IFERROR(__xludf.DUMMYFUNCTION("""COMPUTED_VALUE"""),"Q")</f>
        <v>Q</v>
      </c>
      <c r="E197" s="2" t="str">
        <f>IFERROR(__xludf.DUMMYFUNCTION("""COMPUTED_VALUE"""),"z")</f>
        <v>z</v>
      </c>
      <c r="F197" s="2" t="str">
        <f>IFERROR(__xludf.DUMMYFUNCTION("""COMPUTED_VALUE"""),"Q")</f>
        <v>Q</v>
      </c>
      <c r="G197" s="2" t="str">
        <f>IFERROR(__xludf.DUMMYFUNCTION("""COMPUTED_VALUE"""),"S")</f>
        <v>S</v>
      </c>
      <c r="H197" s="2" t="str">
        <f>IFERROR(__xludf.DUMMYFUNCTION("""COMPUTED_VALUE"""),"P")</f>
        <v>P</v>
      </c>
      <c r="I197" s="2" t="str">
        <f>IFERROR(__xludf.DUMMYFUNCTION("""COMPUTED_VALUE"""),"z")</f>
        <v>z</v>
      </c>
      <c r="J197" s="2" t="str">
        <f>IFERROR(__xludf.DUMMYFUNCTION("""COMPUTED_VALUE"""),"n")</f>
        <v>n</v>
      </c>
      <c r="K197" s="2" t="str">
        <f>IFERROR(__xludf.DUMMYFUNCTION("""COMPUTED_VALUE"""),"C")</f>
        <v>C</v>
      </c>
      <c r="L197" s="2" t="str">
        <f>IFERROR(__xludf.DUMMYFUNCTION("""COMPUTED_VALUE"""),"M")</f>
        <v>M</v>
      </c>
      <c r="M197" s="2" t="str">
        <f>IFERROR(__xludf.DUMMYFUNCTION("""COMPUTED_VALUE"""),"m")</f>
        <v>m</v>
      </c>
      <c r="N197" s="2" t="str">
        <f>IFERROR(__xludf.DUMMYFUNCTION("""COMPUTED_VALUE"""),"p")</f>
        <v>p</v>
      </c>
      <c r="O197" s="2" t="str">
        <f>IFERROR(__xludf.DUMMYFUNCTION("""COMPUTED_VALUE"""),"B")</f>
        <v>B</v>
      </c>
      <c r="P197" s="2" t="str">
        <f>IFERROR(__xludf.DUMMYFUNCTION("""COMPUTED_VALUE"""),"w")</f>
        <v>w</v>
      </c>
      <c r="Q197" s="2" t="str">
        <f>IFERROR(__xludf.DUMMYFUNCTION("""COMPUTED_VALUE"""),"C")</f>
        <v>C</v>
      </c>
      <c r="R197" s="2" t="str">
        <f>IFERROR(__xludf.DUMMYFUNCTION("""COMPUTED_VALUE"""),"F")</f>
        <v>F</v>
      </c>
    </row>
    <row r="198">
      <c r="A198" s="2" t="str">
        <f>IFERROR(__xludf.DUMMYFUNCTION("SPLIT(REGEXREPLACE(REGEXREPLACE(Sheet1!A198&amp;"""",""(?s)(.{1})"",""$1""&amp;CHAR(127)),""'"",""''""),CHAR(127))"),"S")</f>
        <v>S</v>
      </c>
      <c r="B198" s="2" t="str">
        <f>IFERROR(__xludf.DUMMYFUNCTION("""COMPUTED_VALUE"""),"q")</f>
        <v>q</v>
      </c>
      <c r="C198" s="2" t="str">
        <f>IFERROR(__xludf.DUMMYFUNCTION("""COMPUTED_VALUE"""),"f")</f>
        <v>f</v>
      </c>
      <c r="D198" s="2" t="str">
        <f>IFERROR(__xludf.DUMMYFUNCTION("""COMPUTED_VALUE"""),"J")</f>
        <v>J</v>
      </c>
      <c r="E198" s="2" t="str">
        <f>IFERROR(__xludf.DUMMYFUNCTION("""COMPUTED_VALUE"""),"P")</f>
        <v>P</v>
      </c>
      <c r="F198" s="2" t="str">
        <f>IFERROR(__xludf.DUMMYFUNCTION("""COMPUTED_VALUE"""),"f")</f>
        <v>f</v>
      </c>
      <c r="G198" s="2" t="str">
        <f>IFERROR(__xludf.DUMMYFUNCTION("""COMPUTED_VALUE"""),"t")</f>
        <v>t</v>
      </c>
      <c r="H198" s="2" t="str">
        <f>IFERROR(__xludf.DUMMYFUNCTION("""COMPUTED_VALUE"""),"t")</f>
        <v>t</v>
      </c>
      <c r="I198" s="2" t="str">
        <f>IFERROR(__xludf.DUMMYFUNCTION("""COMPUTED_VALUE"""),"q")</f>
        <v>q</v>
      </c>
      <c r="J198" s="2" t="str">
        <f>IFERROR(__xludf.DUMMYFUNCTION("""COMPUTED_VALUE"""),"f")</f>
        <v>f</v>
      </c>
      <c r="K198" s="2" t="str">
        <f>IFERROR(__xludf.DUMMYFUNCTION("""COMPUTED_VALUE"""),"f")</f>
        <v>f</v>
      </c>
      <c r="L198" s="2" t="str">
        <f>IFERROR(__xludf.DUMMYFUNCTION("""COMPUTED_VALUE"""),"j")</f>
        <v>j</v>
      </c>
      <c r="M198" s="2" t="str">
        <f>IFERROR(__xludf.DUMMYFUNCTION("""COMPUTED_VALUE"""),"J")</f>
        <v>J</v>
      </c>
      <c r="N198" s="2" t="str">
        <f>IFERROR(__xludf.DUMMYFUNCTION("""COMPUTED_VALUE"""),"P")</f>
        <v>P</v>
      </c>
      <c r="O198" s="2" t="str">
        <f>IFERROR(__xludf.DUMMYFUNCTION("""COMPUTED_VALUE"""),"V")</f>
        <v>V</v>
      </c>
      <c r="P198" s="2" t="str">
        <f>IFERROR(__xludf.DUMMYFUNCTION("""COMPUTED_VALUE"""),"l")</f>
        <v>l</v>
      </c>
      <c r="Q198" s="2" t="str">
        <f>IFERROR(__xludf.DUMMYFUNCTION("""COMPUTED_VALUE"""),"h")</f>
        <v>h</v>
      </c>
      <c r="R198" s="2" t="str">
        <f>IFERROR(__xludf.DUMMYFUNCTION("""COMPUTED_VALUE"""),"v")</f>
        <v>v</v>
      </c>
      <c r="S198" s="2" t="str">
        <f>IFERROR(__xludf.DUMMYFUNCTION("""COMPUTED_VALUE"""),"h")</f>
        <v>h</v>
      </c>
      <c r="T198" s="2" t="str">
        <f>IFERROR(__xludf.DUMMYFUNCTION("""COMPUTED_VALUE"""),"Z")</f>
        <v>Z</v>
      </c>
      <c r="U198" s="2" t="str">
        <f>IFERROR(__xludf.DUMMYFUNCTION("""COMPUTED_VALUE"""),"Z")</f>
        <v>Z</v>
      </c>
      <c r="V198" s="2" t="str">
        <f>IFERROR(__xludf.DUMMYFUNCTION("""COMPUTED_VALUE"""),"t")</f>
        <v>t</v>
      </c>
      <c r="W198" s="2" t="str">
        <f>IFERROR(__xludf.DUMMYFUNCTION("""COMPUTED_VALUE"""),"v")</f>
        <v>v</v>
      </c>
      <c r="X198" s="2" t="str">
        <f>IFERROR(__xludf.DUMMYFUNCTION("""COMPUTED_VALUE"""),"d")</f>
        <v>d</v>
      </c>
      <c r="Y198" s="2" t="str">
        <f>IFERROR(__xludf.DUMMYFUNCTION("""COMPUTED_VALUE"""),"V")</f>
        <v>V</v>
      </c>
      <c r="Z198" s="2" t="str">
        <f>IFERROR(__xludf.DUMMYFUNCTION("""COMPUTED_VALUE"""),"D")</f>
        <v>D</v>
      </c>
      <c r="AA198" s="2" t="str">
        <f>IFERROR(__xludf.DUMMYFUNCTION("""COMPUTED_VALUE"""),"R")</f>
        <v>R</v>
      </c>
      <c r="AB198" s="2" t="str">
        <f>IFERROR(__xludf.DUMMYFUNCTION("""COMPUTED_VALUE"""),"Z")</f>
        <v>Z</v>
      </c>
    </row>
    <row r="199">
      <c r="A199" s="2" t="str">
        <f>IFERROR(__xludf.DUMMYFUNCTION("SPLIT(REGEXREPLACE(REGEXREPLACE(Sheet1!A199&amp;"""",""(?s)(.{1})"",""$1""&amp;CHAR(127)),""'"",""''""),CHAR(127))"),"j")</f>
        <v>j</v>
      </c>
      <c r="B199" s="2" t="str">
        <f>IFERROR(__xludf.DUMMYFUNCTION("""COMPUTED_VALUE"""),"V")</f>
        <v>V</v>
      </c>
      <c r="C199" s="2" t="str">
        <f>IFERROR(__xludf.DUMMYFUNCTION("""COMPUTED_VALUE"""),"s")</f>
        <v>s</v>
      </c>
      <c r="D199" s="2" t="str">
        <f>IFERROR(__xludf.DUMMYFUNCTION("""COMPUTED_VALUE"""),"L")</f>
        <v>L</v>
      </c>
      <c r="E199" s="2" t="str">
        <f>IFERROR(__xludf.DUMMYFUNCTION("""COMPUTED_VALUE"""),"v")</f>
        <v>v</v>
      </c>
      <c r="F199" s="2" t="str">
        <f>IFERROR(__xludf.DUMMYFUNCTION("""COMPUTED_VALUE"""),"H")</f>
        <v>H</v>
      </c>
      <c r="G199" s="2" t="str">
        <f>IFERROR(__xludf.DUMMYFUNCTION("""COMPUTED_VALUE"""),"v")</f>
        <v>v</v>
      </c>
      <c r="H199" s="2" t="str">
        <f>IFERROR(__xludf.DUMMYFUNCTION("""COMPUTED_VALUE"""),"v")</f>
        <v>v</v>
      </c>
      <c r="I199" s="2" t="str">
        <f>IFERROR(__xludf.DUMMYFUNCTION("""COMPUTED_VALUE"""),"d")</f>
        <v>d</v>
      </c>
      <c r="J199" s="2" t="str">
        <f>IFERROR(__xludf.DUMMYFUNCTION("""COMPUTED_VALUE"""),"r")</f>
        <v>r</v>
      </c>
      <c r="K199" s="2" t="str">
        <f>IFERROR(__xludf.DUMMYFUNCTION("""COMPUTED_VALUE"""),"S")</f>
        <v>S</v>
      </c>
      <c r="L199" s="2" t="str">
        <f>IFERROR(__xludf.DUMMYFUNCTION("""COMPUTED_VALUE"""),"j")</f>
        <v>j</v>
      </c>
      <c r="M199" s="2" t="str">
        <f>IFERROR(__xludf.DUMMYFUNCTION("""COMPUTED_VALUE"""),"p")</f>
        <v>p</v>
      </c>
      <c r="N199" s="2" t="str">
        <f>IFERROR(__xludf.DUMMYFUNCTION("""COMPUTED_VALUE"""),"J")</f>
        <v>J</v>
      </c>
      <c r="O199" s="2" t="str">
        <f>IFERROR(__xludf.DUMMYFUNCTION("""COMPUTED_VALUE"""),"F")</f>
        <v>F</v>
      </c>
      <c r="P199" s="2" t="str">
        <f>IFERROR(__xludf.DUMMYFUNCTION("""COMPUTED_VALUE"""),"s")</f>
        <v>s</v>
      </c>
      <c r="Q199" s="2" t="str">
        <f>IFERROR(__xludf.DUMMYFUNCTION("""COMPUTED_VALUE"""),"G")</f>
        <v>G</v>
      </c>
      <c r="R199" s="2" t="str">
        <f>IFERROR(__xludf.DUMMYFUNCTION("""COMPUTED_VALUE"""),"z")</f>
        <v>z</v>
      </c>
      <c r="S199" s="2" t="str">
        <f>IFERROR(__xludf.DUMMYFUNCTION("""COMPUTED_VALUE"""),"m")</f>
        <v>m</v>
      </c>
      <c r="T199" s="2" t="str">
        <f>IFERROR(__xludf.DUMMYFUNCTION("""COMPUTED_VALUE"""),"n")</f>
        <v>n</v>
      </c>
      <c r="U199" s="2" t="str">
        <f>IFERROR(__xludf.DUMMYFUNCTION("""COMPUTED_VALUE"""),"m")</f>
        <v>m</v>
      </c>
      <c r="V199" s="2" t="str">
        <f>IFERROR(__xludf.DUMMYFUNCTION("""COMPUTED_VALUE"""),"l")</f>
        <v>l</v>
      </c>
      <c r="W199" s="2" t="str">
        <f>IFERROR(__xludf.DUMMYFUNCTION("""COMPUTED_VALUE"""),"t")</f>
        <v>t</v>
      </c>
      <c r="X199" s="2" t="str">
        <f>IFERROR(__xludf.DUMMYFUNCTION("""COMPUTED_VALUE"""),"n")</f>
        <v>n</v>
      </c>
      <c r="Y199" s="2" t="str">
        <f>IFERROR(__xludf.DUMMYFUNCTION("""COMPUTED_VALUE"""),"m")</f>
        <v>m</v>
      </c>
      <c r="Z199" s="2" t="str">
        <f>IFERROR(__xludf.DUMMYFUNCTION("""COMPUTED_VALUE"""),"l")</f>
        <v>l</v>
      </c>
    </row>
    <row r="200">
      <c r="A200" s="2" t="str">
        <f>IFERROR(__xludf.DUMMYFUNCTION("SPLIT(REGEXREPLACE(REGEXREPLACE(Sheet1!A200&amp;"""",""(?s)(.{1})"",""$1""&amp;CHAR(127)),""'"",""''""),CHAR(127))"),"n")</f>
        <v>n</v>
      </c>
      <c r="B200" s="2" t="str">
        <f>IFERROR(__xludf.DUMMYFUNCTION("""COMPUTED_VALUE"""),"T")</f>
        <v>T</v>
      </c>
      <c r="C200" s="2" t="str">
        <f>IFERROR(__xludf.DUMMYFUNCTION("""COMPUTED_VALUE"""),"N")</f>
        <v>N</v>
      </c>
      <c r="D200" s="2" t="str">
        <f>IFERROR(__xludf.DUMMYFUNCTION("""COMPUTED_VALUE"""),"T")</f>
        <v>T</v>
      </c>
      <c r="E200" s="2" t="str">
        <f>IFERROR(__xludf.DUMMYFUNCTION("""COMPUTED_VALUE"""),"R")</f>
        <v>R</v>
      </c>
      <c r="F200" s="2" t="str">
        <f>IFERROR(__xludf.DUMMYFUNCTION("""COMPUTED_VALUE"""),"C")</f>
        <v>C</v>
      </c>
      <c r="G200" s="2" t="str">
        <f>IFERROR(__xludf.DUMMYFUNCTION("""COMPUTED_VALUE"""),"T")</f>
        <v>T</v>
      </c>
      <c r="H200" s="2" t="str">
        <f>IFERROR(__xludf.DUMMYFUNCTION("""COMPUTED_VALUE"""),"B")</f>
        <v>B</v>
      </c>
      <c r="I200" s="2" t="str">
        <f>IFERROR(__xludf.DUMMYFUNCTION("""COMPUTED_VALUE"""),"T")</f>
        <v>T</v>
      </c>
      <c r="J200" s="2" t="str">
        <f>IFERROR(__xludf.DUMMYFUNCTION("""COMPUTED_VALUE"""),"m")</f>
        <v>m</v>
      </c>
      <c r="K200" s="2" t="str">
        <f>IFERROR(__xludf.DUMMYFUNCTION("""COMPUTED_VALUE"""),"m")</f>
        <v>m</v>
      </c>
      <c r="L200" s="2" t="str">
        <f>IFERROR(__xludf.DUMMYFUNCTION("""COMPUTED_VALUE"""),"m")</f>
        <v>m</v>
      </c>
      <c r="M200" s="2" t="str">
        <f>IFERROR(__xludf.DUMMYFUNCTION("""COMPUTED_VALUE"""),"F")</f>
        <v>F</v>
      </c>
      <c r="N200" s="2" t="str">
        <f>IFERROR(__xludf.DUMMYFUNCTION("""COMPUTED_VALUE"""),"P")</f>
        <v>P</v>
      </c>
      <c r="O200" s="2" t="str">
        <f>IFERROR(__xludf.DUMMYFUNCTION("""COMPUTED_VALUE"""),"M")</f>
        <v>M</v>
      </c>
      <c r="P200" s="2" t="str">
        <f>IFERROR(__xludf.DUMMYFUNCTION("""COMPUTED_VALUE"""),"J")</f>
        <v>J</v>
      </c>
    </row>
    <row r="201">
      <c r="A201" s="2" t="str">
        <f>IFERROR(__xludf.DUMMYFUNCTION("SPLIT(REGEXREPLACE(REGEXREPLACE(Sheet1!A201&amp;"""",""(?s)(.{1})"",""$1""&amp;CHAR(127)),""'"",""''""),CHAR(127))"),"C")</f>
        <v>C</v>
      </c>
      <c r="B201" s="2" t="str">
        <f>IFERROR(__xludf.DUMMYFUNCTION("""COMPUTED_VALUE"""),"Q")</f>
        <v>Q</v>
      </c>
      <c r="C201" s="2" t="str">
        <f>IFERROR(__xludf.DUMMYFUNCTION("""COMPUTED_VALUE"""),"n")</f>
        <v>n</v>
      </c>
      <c r="D201" s="2" t="str">
        <f>IFERROR(__xludf.DUMMYFUNCTION("""COMPUTED_VALUE"""),"C")</f>
        <v>C</v>
      </c>
      <c r="E201" s="2" t="str">
        <f>IFERROR(__xludf.DUMMYFUNCTION("""COMPUTED_VALUE"""),"g")</f>
        <v>g</v>
      </c>
      <c r="F201" s="2" t="str">
        <f>IFERROR(__xludf.DUMMYFUNCTION("""COMPUTED_VALUE"""),"g")</f>
        <v>g</v>
      </c>
      <c r="G201" s="2" t="str">
        <f>IFERROR(__xludf.DUMMYFUNCTION("""COMPUTED_VALUE"""),"W")</f>
        <v>W</v>
      </c>
      <c r="H201" s="2" t="str">
        <f>IFERROR(__xludf.DUMMYFUNCTION("""COMPUTED_VALUE"""),"Q")</f>
        <v>Q</v>
      </c>
      <c r="I201" s="2" t="str">
        <f>IFERROR(__xludf.DUMMYFUNCTION("""COMPUTED_VALUE"""),"D")</f>
        <v>D</v>
      </c>
      <c r="J201" s="2" t="str">
        <f>IFERROR(__xludf.DUMMYFUNCTION("""COMPUTED_VALUE"""),"g")</f>
        <v>g</v>
      </c>
      <c r="K201" s="2" t="str">
        <f>IFERROR(__xludf.DUMMYFUNCTION("""COMPUTED_VALUE"""),"B")</f>
        <v>B</v>
      </c>
      <c r="L201" s="2" t="str">
        <f>IFERROR(__xludf.DUMMYFUNCTION("""COMPUTED_VALUE"""),"r")</f>
        <v>r</v>
      </c>
      <c r="M201" s="2" t="str">
        <f>IFERROR(__xludf.DUMMYFUNCTION("""COMPUTED_VALUE"""),"r")</f>
        <v>r</v>
      </c>
      <c r="N201" s="2" t="str">
        <f>IFERROR(__xludf.DUMMYFUNCTION("""COMPUTED_VALUE"""),"S")</f>
        <v>S</v>
      </c>
      <c r="O201" s="2" t="str">
        <f>IFERROR(__xludf.DUMMYFUNCTION("""COMPUTED_VALUE"""),"q")</f>
        <v>q</v>
      </c>
      <c r="P201" s="2" t="str">
        <f>IFERROR(__xludf.DUMMYFUNCTION("""COMPUTED_VALUE"""),"H")</f>
        <v>H</v>
      </c>
      <c r="Q201" s="2" t="str">
        <f>IFERROR(__xludf.DUMMYFUNCTION("""COMPUTED_VALUE"""),"j")</f>
        <v>j</v>
      </c>
      <c r="R201" s="2" t="str">
        <f>IFERROR(__xludf.DUMMYFUNCTION("""COMPUTED_VALUE"""),"D")</f>
        <v>D</v>
      </c>
      <c r="S201" s="2" t="str">
        <f>IFERROR(__xludf.DUMMYFUNCTION("""COMPUTED_VALUE"""),"D")</f>
        <v>D</v>
      </c>
      <c r="T201" s="2" t="str">
        <f>IFERROR(__xludf.DUMMYFUNCTION("""COMPUTED_VALUE"""),"f")</f>
        <v>f</v>
      </c>
      <c r="U201" s="2" t="str">
        <f>IFERROR(__xludf.DUMMYFUNCTION("""COMPUTED_VALUE"""),"S")</f>
        <v>S</v>
      </c>
      <c r="V201" s="2" t="str">
        <f>IFERROR(__xludf.DUMMYFUNCTION("""COMPUTED_VALUE"""),"S")</f>
        <v>S</v>
      </c>
    </row>
    <row r="202">
      <c r="A202" s="2" t="str">
        <f>IFERROR(__xludf.DUMMYFUNCTION("SPLIT(REGEXREPLACE(REGEXREPLACE(Sheet1!A202&amp;"""",""(?s)(.{1})"",""$1""&amp;CHAR(127)),""'"",""''""),CHAR(127))"),"Z")</f>
        <v>Z</v>
      </c>
      <c r="B202" s="2" t="str">
        <f>IFERROR(__xludf.DUMMYFUNCTION("""COMPUTED_VALUE"""),"p")</f>
        <v>p</v>
      </c>
      <c r="C202" s="2" t="str">
        <f>IFERROR(__xludf.DUMMYFUNCTION("""COMPUTED_VALUE"""),"N")</f>
        <v>N</v>
      </c>
      <c r="D202" s="2" t="str">
        <f>IFERROR(__xludf.DUMMYFUNCTION("""COMPUTED_VALUE"""),"l")</f>
        <v>l</v>
      </c>
      <c r="E202" s="2" t="str">
        <f>IFERROR(__xludf.DUMMYFUNCTION("""COMPUTED_VALUE"""),"r")</f>
        <v>r</v>
      </c>
      <c r="F202" s="2" t="str">
        <f>IFERROR(__xludf.DUMMYFUNCTION("""COMPUTED_VALUE"""),"Z")</f>
        <v>Z</v>
      </c>
      <c r="G202" s="2" t="str">
        <f>IFERROR(__xludf.DUMMYFUNCTION("""COMPUTED_VALUE"""),"N")</f>
        <v>N</v>
      </c>
      <c r="H202" s="2" t="str">
        <f>IFERROR(__xludf.DUMMYFUNCTION("""COMPUTED_VALUE"""),"c")</f>
        <v>c</v>
      </c>
      <c r="I202" s="2" t="str">
        <f>IFERROR(__xludf.DUMMYFUNCTION("""COMPUTED_VALUE"""),"m")</f>
        <v>m</v>
      </c>
      <c r="J202" s="2" t="str">
        <f>IFERROR(__xludf.DUMMYFUNCTION("""COMPUTED_VALUE"""),"c")</f>
        <v>c</v>
      </c>
      <c r="K202" s="2" t="str">
        <f>IFERROR(__xludf.DUMMYFUNCTION("""COMPUTED_VALUE"""),"t")</f>
        <v>t</v>
      </c>
      <c r="L202" s="2" t="str">
        <f>IFERROR(__xludf.DUMMYFUNCTION("""COMPUTED_VALUE"""),"Z")</f>
        <v>Z</v>
      </c>
      <c r="M202" s="2" t="str">
        <f>IFERROR(__xludf.DUMMYFUNCTION("""COMPUTED_VALUE"""),"b")</f>
        <v>b</v>
      </c>
      <c r="N202" s="2" t="str">
        <f>IFERROR(__xludf.DUMMYFUNCTION("""COMPUTED_VALUE"""),"c")</f>
        <v>c</v>
      </c>
      <c r="O202" s="2" t="str">
        <f>IFERROR(__xludf.DUMMYFUNCTION("""COMPUTED_VALUE"""),"Z")</f>
        <v>Z</v>
      </c>
      <c r="P202" s="2" t="str">
        <f>IFERROR(__xludf.DUMMYFUNCTION("""COMPUTED_VALUE"""),"l")</f>
        <v>l</v>
      </c>
      <c r="Q202" s="2" t="str">
        <f>IFERROR(__xludf.DUMMYFUNCTION("""COMPUTED_VALUE"""),"m")</f>
        <v>m</v>
      </c>
      <c r="R202" s="2" t="str">
        <f>IFERROR(__xludf.DUMMYFUNCTION("""COMPUTED_VALUE"""),"c")</f>
        <v>c</v>
      </c>
      <c r="S202" s="2" t="str">
        <f>IFERROR(__xludf.DUMMYFUNCTION("""COMPUTED_VALUE"""),"m")</f>
        <v>m</v>
      </c>
      <c r="T202" s="2" t="str">
        <f>IFERROR(__xludf.DUMMYFUNCTION("""COMPUTED_VALUE"""),"Z")</f>
        <v>Z</v>
      </c>
      <c r="U202" s="2" t="str">
        <f>IFERROR(__xludf.DUMMYFUNCTION("""COMPUTED_VALUE"""),"h")</f>
        <v>h</v>
      </c>
      <c r="V202" s="2" t="str">
        <f>IFERROR(__xludf.DUMMYFUNCTION("""COMPUTED_VALUE"""),"h")</f>
        <v>h</v>
      </c>
      <c r="W202" s="2" t="str">
        <f>IFERROR(__xludf.DUMMYFUNCTION("""COMPUTED_VALUE"""),"p")</f>
        <v>p</v>
      </c>
      <c r="X202" s="2" t="str">
        <f>IFERROR(__xludf.DUMMYFUNCTION("""COMPUTED_VALUE"""),"P")</f>
        <v>P</v>
      </c>
      <c r="Y202" s="2" t="str">
        <f>IFERROR(__xludf.DUMMYFUNCTION("""COMPUTED_VALUE"""),"v")</f>
        <v>v</v>
      </c>
      <c r="Z202" s="2" t="str">
        <f>IFERROR(__xludf.DUMMYFUNCTION("""COMPUTED_VALUE"""),"P")</f>
        <v>P</v>
      </c>
      <c r="AA202" s="2" t="str">
        <f>IFERROR(__xludf.DUMMYFUNCTION("""COMPUTED_VALUE"""),"H")</f>
        <v>H</v>
      </c>
      <c r="AB202" s="2" t="str">
        <f>IFERROR(__xludf.DUMMYFUNCTION("""COMPUTED_VALUE"""),"v")</f>
        <v>v</v>
      </c>
      <c r="AC202" s="2" t="str">
        <f>IFERROR(__xludf.DUMMYFUNCTION("""COMPUTED_VALUE"""),"w")</f>
        <v>w</v>
      </c>
      <c r="AD202" s="2" t="str">
        <f>IFERROR(__xludf.DUMMYFUNCTION("""COMPUTED_VALUE"""),"B")</f>
        <v>B</v>
      </c>
      <c r="AE202" s="2" t="str">
        <f>IFERROR(__xludf.DUMMYFUNCTION("""COMPUTED_VALUE"""),"M")</f>
        <v>M</v>
      </c>
      <c r="AF202" s="2" t="str">
        <f>IFERROR(__xludf.DUMMYFUNCTION("""COMPUTED_VALUE"""),"H")</f>
        <v>H</v>
      </c>
      <c r="AG202" s="2" t="str">
        <f>IFERROR(__xludf.DUMMYFUNCTION("""COMPUTED_VALUE"""),"J")</f>
        <v>J</v>
      </c>
      <c r="AH202" s="2" t="str">
        <f>IFERROR(__xludf.DUMMYFUNCTION("""COMPUTED_VALUE"""),"P")</f>
        <v>P</v>
      </c>
      <c r="AI202" s="2" t="str">
        <f>IFERROR(__xludf.DUMMYFUNCTION("""COMPUTED_VALUE"""),"M")</f>
        <v>M</v>
      </c>
      <c r="AJ202" s="2" t="str">
        <f>IFERROR(__xludf.DUMMYFUNCTION("""COMPUTED_VALUE"""),"T")</f>
        <v>T</v>
      </c>
      <c r="AK202" s="2" t="str">
        <f>IFERROR(__xludf.DUMMYFUNCTION("""COMPUTED_VALUE"""),"M")</f>
        <v>M</v>
      </c>
      <c r="AL202" s="2" t="str">
        <f>IFERROR(__xludf.DUMMYFUNCTION("""COMPUTED_VALUE"""),"H")</f>
        <v>H</v>
      </c>
      <c r="AM202" s="2" t="str">
        <f>IFERROR(__xludf.DUMMYFUNCTION("""COMPUTED_VALUE"""),"B")</f>
        <v>B</v>
      </c>
      <c r="AN202" s="2" t="str">
        <f>IFERROR(__xludf.DUMMYFUNCTION("""COMPUTED_VALUE"""),"T")</f>
        <v>T</v>
      </c>
      <c r="AO202" s="2" t="str">
        <f>IFERROR(__xludf.DUMMYFUNCTION("""COMPUTED_VALUE"""),"F")</f>
        <v>F</v>
      </c>
      <c r="AP202" s="2" t="str">
        <f>IFERROR(__xludf.DUMMYFUNCTION("""COMPUTED_VALUE"""),"J")</f>
        <v>J</v>
      </c>
      <c r="AQ202" s="2" t="str">
        <f>IFERROR(__xludf.DUMMYFUNCTION("""COMPUTED_VALUE"""),"v")</f>
        <v>v</v>
      </c>
      <c r="AR202" s="2" t="str">
        <f>IFERROR(__xludf.DUMMYFUNCTION("""COMPUTED_VALUE"""),"J")</f>
        <v>J</v>
      </c>
    </row>
    <row r="203">
      <c r="A203" s="2" t="str">
        <f>IFERROR(__xludf.DUMMYFUNCTION("SPLIT(REGEXREPLACE(REGEXREPLACE(Sheet1!A203&amp;"""",""(?s)(.{1})"",""$1""&amp;CHAR(127)),""'"",""''""),CHAR(127))"),"z")</f>
        <v>z</v>
      </c>
      <c r="B203" s="2" t="str">
        <f>IFERROR(__xludf.DUMMYFUNCTION("""COMPUTED_VALUE"""),"m")</f>
        <v>m</v>
      </c>
      <c r="C203" s="2" t="str">
        <f>IFERROR(__xludf.DUMMYFUNCTION("""COMPUTED_VALUE"""),"d")</f>
        <v>d</v>
      </c>
      <c r="D203" s="2" t="str">
        <f>IFERROR(__xludf.DUMMYFUNCTION("""COMPUTED_VALUE"""),"C")</f>
        <v>C</v>
      </c>
      <c r="E203" s="2" t="str">
        <f>IFERROR(__xludf.DUMMYFUNCTION("""COMPUTED_VALUE"""),"n")</f>
        <v>n</v>
      </c>
      <c r="F203" s="2" t="str">
        <f>IFERROR(__xludf.DUMMYFUNCTION("""COMPUTED_VALUE"""),"G")</f>
        <v>G</v>
      </c>
      <c r="G203" s="2" t="str">
        <f>IFERROR(__xludf.DUMMYFUNCTION("""COMPUTED_VALUE"""),"z")</f>
        <v>z</v>
      </c>
      <c r="H203" s="2" t="str">
        <f>IFERROR(__xludf.DUMMYFUNCTION("""COMPUTED_VALUE"""),"G")</f>
        <v>G</v>
      </c>
      <c r="I203" s="2" t="str">
        <f>IFERROR(__xludf.DUMMYFUNCTION("""COMPUTED_VALUE"""),"R")</f>
        <v>R</v>
      </c>
      <c r="J203" s="2" t="str">
        <f>IFERROR(__xludf.DUMMYFUNCTION("""COMPUTED_VALUE"""),"n")</f>
        <v>n</v>
      </c>
      <c r="K203" s="2" t="str">
        <f>IFERROR(__xludf.DUMMYFUNCTION("""COMPUTED_VALUE"""),"L")</f>
        <v>L</v>
      </c>
      <c r="L203" s="2" t="str">
        <f>IFERROR(__xludf.DUMMYFUNCTION("""COMPUTED_VALUE"""),"D")</f>
        <v>D</v>
      </c>
      <c r="M203" s="2" t="str">
        <f>IFERROR(__xludf.DUMMYFUNCTION("""COMPUTED_VALUE"""),"j")</f>
        <v>j</v>
      </c>
      <c r="N203" s="2" t="str">
        <f>IFERROR(__xludf.DUMMYFUNCTION("""COMPUTED_VALUE"""),"Q")</f>
        <v>Q</v>
      </c>
      <c r="O203" s="2" t="str">
        <f>IFERROR(__xludf.DUMMYFUNCTION("""COMPUTED_VALUE"""),"n")</f>
        <v>n</v>
      </c>
      <c r="P203" s="2" t="str">
        <f>IFERROR(__xludf.DUMMYFUNCTION("""COMPUTED_VALUE"""),"z")</f>
        <v>z</v>
      </c>
      <c r="Q203" s="2" t="str">
        <f>IFERROR(__xludf.DUMMYFUNCTION("""COMPUTED_VALUE"""),"P")</f>
        <v>P</v>
      </c>
      <c r="R203" s="2" t="str">
        <f>IFERROR(__xludf.DUMMYFUNCTION("""COMPUTED_VALUE"""),"v")</f>
        <v>v</v>
      </c>
      <c r="S203" s="2" t="str">
        <f>IFERROR(__xludf.DUMMYFUNCTION("""COMPUTED_VALUE"""),"M")</f>
        <v>M</v>
      </c>
      <c r="T203" s="2" t="str">
        <f>IFERROR(__xludf.DUMMYFUNCTION("""COMPUTED_VALUE"""),"F")</f>
        <v>F</v>
      </c>
      <c r="U203" s="2" t="str">
        <f>IFERROR(__xludf.DUMMYFUNCTION("""COMPUTED_VALUE"""),"V")</f>
        <v>V</v>
      </c>
      <c r="V203" s="2" t="str">
        <f>IFERROR(__xludf.DUMMYFUNCTION("""COMPUTED_VALUE"""),"H")</f>
        <v>H</v>
      </c>
      <c r="W203" s="2" t="str">
        <f>IFERROR(__xludf.DUMMYFUNCTION("""COMPUTED_VALUE"""),"M")</f>
        <v>M</v>
      </c>
      <c r="X203" s="2" t="str">
        <f>IFERROR(__xludf.DUMMYFUNCTION("""COMPUTED_VALUE"""),"V")</f>
        <v>V</v>
      </c>
      <c r="Y203" s="2" t="str">
        <f>IFERROR(__xludf.DUMMYFUNCTION("""COMPUTED_VALUE"""),"M")</f>
        <v>M</v>
      </c>
      <c r="Z203" s="2" t="str">
        <f>IFERROR(__xludf.DUMMYFUNCTION("""COMPUTED_VALUE"""),"L")</f>
        <v>L</v>
      </c>
      <c r="AA203" s="2" t="str">
        <f>IFERROR(__xludf.DUMMYFUNCTION("""COMPUTED_VALUE"""),"T")</f>
        <v>T</v>
      </c>
      <c r="AB203" s="2" t="str">
        <f>IFERROR(__xludf.DUMMYFUNCTION("""COMPUTED_VALUE"""),"V")</f>
        <v>V</v>
      </c>
      <c r="AC203" s="2" t="str">
        <f>IFERROR(__xludf.DUMMYFUNCTION("""COMPUTED_VALUE"""),"w")</f>
        <v>w</v>
      </c>
      <c r="AD203" s="2" t="str">
        <f>IFERROR(__xludf.DUMMYFUNCTION("""COMPUTED_VALUE"""),"M")</f>
        <v>M</v>
      </c>
      <c r="AE203" s="2" t="str">
        <f>IFERROR(__xludf.DUMMYFUNCTION("""COMPUTED_VALUE"""),"J")</f>
        <v>J</v>
      </c>
      <c r="AF203" s="2" t="str">
        <f>IFERROR(__xludf.DUMMYFUNCTION("""COMPUTED_VALUE"""),"v")</f>
        <v>v</v>
      </c>
    </row>
    <row r="204">
      <c r="A204" s="2" t="str">
        <f>IFERROR(__xludf.DUMMYFUNCTION("SPLIT(REGEXREPLACE(REGEXREPLACE(Sheet1!A204&amp;"""",""(?s)(.{1})"",""$1""&amp;CHAR(127)),""'"",""''""),CHAR(127))"),"G")</f>
        <v>G</v>
      </c>
      <c r="B204" s="2" t="str">
        <f>IFERROR(__xludf.DUMMYFUNCTION("""COMPUTED_VALUE"""),"G")</f>
        <v>G</v>
      </c>
      <c r="C204" s="2" t="str">
        <f>IFERROR(__xludf.DUMMYFUNCTION("""COMPUTED_VALUE"""),"j")</f>
        <v>j</v>
      </c>
      <c r="D204" s="2" t="str">
        <f>IFERROR(__xludf.DUMMYFUNCTION("""COMPUTED_VALUE"""),"q")</f>
        <v>q</v>
      </c>
      <c r="E204" s="2" t="str">
        <f>IFERROR(__xludf.DUMMYFUNCTION("""COMPUTED_VALUE"""),"s")</f>
        <v>s</v>
      </c>
      <c r="F204" s="2" t="str">
        <f>IFERROR(__xludf.DUMMYFUNCTION("""COMPUTED_VALUE"""),"s")</f>
        <v>s</v>
      </c>
      <c r="G204" s="2" t="str">
        <f>IFERROR(__xludf.DUMMYFUNCTION("""COMPUTED_VALUE"""),"q")</f>
        <v>q</v>
      </c>
      <c r="H204" s="2" t="str">
        <f>IFERROR(__xludf.DUMMYFUNCTION("""COMPUTED_VALUE"""),"g")</f>
        <v>g</v>
      </c>
      <c r="I204" s="2" t="str">
        <f>IFERROR(__xludf.DUMMYFUNCTION("""COMPUTED_VALUE"""),"z")</f>
        <v>z</v>
      </c>
      <c r="J204" s="2" t="str">
        <f>IFERROR(__xludf.DUMMYFUNCTION("""COMPUTED_VALUE"""),"C")</f>
        <v>C</v>
      </c>
      <c r="K204" s="2" t="str">
        <f>IFERROR(__xludf.DUMMYFUNCTION("""COMPUTED_VALUE"""),"n")</f>
        <v>n</v>
      </c>
      <c r="L204" s="2" t="str">
        <f>IFERROR(__xludf.DUMMYFUNCTION("""COMPUTED_VALUE"""),"C")</f>
        <v>C</v>
      </c>
      <c r="M204" s="2" t="str">
        <f>IFERROR(__xludf.DUMMYFUNCTION("""COMPUTED_VALUE"""),"z")</f>
        <v>z</v>
      </c>
      <c r="N204" s="2" t="str">
        <f>IFERROR(__xludf.DUMMYFUNCTION("""COMPUTED_VALUE"""),"Q")</f>
        <v>Q</v>
      </c>
      <c r="O204" s="2" t="str">
        <f>IFERROR(__xludf.DUMMYFUNCTION("""COMPUTED_VALUE"""),"s")</f>
        <v>s</v>
      </c>
      <c r="P204" s="2" t="str">
        <f>IFERROR(__xludf.DUMMYFUNCTION("""COMPUTED_VALUE"""),"s")</f>
        <v>s</v>
      </c>
      <c r="Q204" s="2" t="str">
        <f>IFERROR(__xludf.DUMMYFUNCTION("""COMPUTED_VALUE"""),"h")</f>
        <v>h</v>
      </c>
      <c r="R204" s="2" t="str">
        <f>IFERROR(__xludf.DUMMYFUNCTION("""COMPUTED_VALUE"""),"c")</f>
        <v>c</v>
      </c>
      <c r="S204" s="2" t="str">
        <f>IFERROR(__xludf.DUMMYFUNCTION("""COMPUTED_VALUE"""),"f")</f>
        <v>f</v>
      </c>
      <c r="T204" s="2" t="str">
        <f>IFERROR(__xludf.DUMMYFUNCTION("""COMPUTED_VALUE"""),"f")</f>
        <v>f</v>
      </c>
      <c r="U204" s="2" t="str">
        <f>IFERROR(__xludf.DUMMYFUNCTION("""COMPUTED_VALUE"""),"m")</f>
        <v>m</v>
      </c>
      <c r="V204" s="2" t="str">
        <f>IFERROR(__xludf.DUMMYFUNCTION("""COMPUTED_VALUE"""),"r")</f>
        <v>r</v>
      </c>
      <c r="W204" s="2" t="str">
        <f>IFERROR(__xludf.DUMMYFUNCTION("""COMPUTED_VALUE"""),"b")</f>
        <v>b</v>
      </c>
      <c r="X204" s="2" t="str">
        <f>IFERROR(__xludf.DUMMYFUNCTION("""COMPUTED_VALUE"""),"N")</f>
        <v>N</v>
      </c>
      <c r="Y204" s="2" t="str">
        <f>IFERROR(__xludf.DUMMYFUNCTION("""COMPUTED_VALUE"""),"r")</f>
        <v>r</v>
      </c>
      <c r="Z204" s="2" t="str">
        <f>IFERROR(__xludf.DUMMYFUNCTION("""COMPUTED_VALUE"""),"r")</f>
        <v>r</v>
      </c>
      <c r="AA204" s="2" t="str">
        <f>IFERROR(__xludf.DUMMYFUNCTION("""COMPUTED_VALUE"""),"N")</f>
        <v>N</v>
      </c>
      <c r="AB204" s="2" t="str">
        <f>IFERROR(__xludf.DUMMYFUNCTION("""COMPUTED_VALUE"""),"Z")</f>
        <v>Z</v>
      </c>
      <c r="AC204" s="2" t="str">
        <f>IFERROR(__xludf.DUMMYFUNCTION("""COMPUTED_VALUE"""),"t")</f>
        <v>t</v>
      </c>
      <c r="AD204" s="2" t="str">
        <f>IFERROR(__xludf.DUMMYFUNCTION("""COMPUTED_VALUE"""),"W")</f>
        <v>W</v>
      </c>
    </row>
    <row r="205">
      <c r="A205" s="2" t="str">
        <f>IFERROR(__xludf.DUMMYFUNCTION("SPLIT(REGEXREPLACE(REGEXREPLACE(Sheet1!A205&amp;"""",""(?s)(.{1})"",""$1""&amp;CHAR(127)),""'"",""''""),CHAR(127))"),"D")</f>
        <v>D</v>
      </c>
      <c r="B205" s="2" t="str">
        <f>IFERROR(__xludf.DUMMYFUNCTION("""COMPUTED_VALUE"""),"N")</f>
        <v>N</v>
      </c>
      <c r="C205" s="2" t="str">
        <f>IFERROR(__xludf.DUMMYFUNCTION("""COMPUTED_VALUE"""),"p")</f>
        <v>p</v>
      </c>
      <c r="D205" s="2" t="str">
        <f>IFERROR(__xludf.DUMMYFUNCTION("""COMPUTED_VALUE"""),"T")</f>
        <v>T</v>
      </c>
      <c r="E205" s="2" t="str">
        <f>IFERROR(__xludf.DUMMYFUNCTION("""COMPUTED_VALUE"""),"w")</f>
        <v>w</v>
      </c>
      <c r="F205" s="2" t="str">
        <f>IFERROR(__xludf.DUMMYFUNCTION("""COMPUTED_VALUE"""),"h")</f>
        <v>h</v>
      </c>
      <c r="G205" s="2" t="str">
        <f>IFERROR(__xludf.DUMMYFUNCTION("""COMPUTED_VALUE"""),"p")</f>
        <v>p</v>
      </c>
      <c r="H205" s="2" t="str">
        <f>IFERROR(__xludf.DUMMYFUNCTION("""COMPUTED_VALUE"""),"L")</f>
        <v>L</v>
      </c>
      <c r="I205" s="2" t="str">
        <f>IFERROR(__xludf.DUMMYFUNCTION("""COMPUTED_VALUE"""),"l")</f>
        <v>l</v>
      </c>
      <c r="J205" s="2" t="str">
        <f>IFERROR(__xludf.DUMMYFUNCTION("""COMPUTED_VALUE"""),"W")</f>
        <v>W</v>
      </c>
      <c r="K205" s="2" t="str">
        <f>IFERROR(__xludf.DUMMYFUNCTION("""COMPUTED_VALUE"""),"M")</f>
        <v>M</v>
      </c>
      <c r="L205" s="2" t="str">
        <f>IFERROR(__xludf.DUMMYFUNCTION("""COMPUTED_VALUE"""),"D")</f>
        <v>D</v>
      </c>
      <c r="M205" s="2" t="str">
        <f>IFERROR(__xludf.DUMMYFUNCTION("""COMPUTED_VALUE"""),"W")</f>
        <v>W</v>
      </c>
      <c r="N205" s="2" t="str">
        <f>IFERROR(__xludf.DUMMYFUNCTION("""COMPUTED_VALUE"""),"N")</f>
        <v>N</v>
      </c>
      <c r="O205" s="2" t="str">
        <f>IFERROR(__xludf.DUMMYFUNCTION("""COMPUTED_VALUE"""),"M")</f>
        <v>M</v>
      </c>
      <c r="P205" s="2" t="str">
        <f>IFERROR(__xludf.DUMMYFUNCTION("""COMPUTED_VALUE"""),"h")</f>
        <v>h</v>
      </c>
      <c r="Q205" s="2" t="str">
        <f>IFERROR(__xludf.DUMMYFUNCTION("""COMPUTED_VALUE"""),"b")</f>
        <v>b</v>
      </c>
      <c r="R205" s="2" t="str">
        <f>IFERROR(__xludf.DUMMYFUNCTION("""COMPUTED_VALUE"""),"J")</f>
        <v>J</v>
      </c>
      <c r="S205" s="2" t="str">
        <f>IFERROR(__xludf.DUMMYFUNCTION("""COMPUTED_VALUE"""),"j")</f>
        <v>j</v>
      </c>
      <c r="T205" s="2" t="str">
        <f>IFERROR(__xludf.DUMMYFUNCTION("""COMPUTED_VALUE"""),"G")</f>
        <v>G</v>
      </c>
      <c r="U205" s="2" t="str">
        <f>IFERROR(__xludf.DUMMYFUNCTION("""COMPUTED_VALUE"""),"t")</f>
        <v>t</v>
      </c>
      <c r="V205" s="2" t="str">
        <f>IFERROR(__xludf.DUMMYFUNCTION("""COMPUTED_VALUE"""),"t")</f>
        <v>t</v>
      </c>
      <c r="W205" s="2" t="str">
        <f>IFERROR(__xludf.DUMMYFUNCTION("""COMPUTED_VALUE"""),"J")</f>
        <v>J</v>
      </c>
      <c r="X205" s="2" t="str">
        <f>IFERROR(__xludf.DUMMYFUNCTION("""COMPUTED_VALUE"""),"F")</f>
        <v>F</v>
      </c>
      <c r="Y205" s="2" t="str">
        <f>IFERROR(__xludf.DUMMYFUNCTION("""COMPUTED_VALUE"""),"H")</f>
        <v>H</v>
      </c>
      <c r="Z205" s="2" t="str">
        <f>IFERROR(__xludf.DUMMYFUNCTION("""COMPUTED_VALUE"""),"g")</f>
        <v>g</v>
      </c>
      <c r="AA205" s="2" t="str">
        <f>IFERROR(__xludf.DUMMYFUNCTION("""COMPUTED_VALUE"""),"D")</f>
        <v>D</v>
      </c>
      <c r="AB205" s="2" t="str">
        <f>IFERROR(__xludf.DUMMYFUNCTION("""COMPUTED_VALUE"""),"c")</f>
        <v>c</v>
      </c>
      <c r="AC205" s="2" t="str">
        <f>IFERROR(__xludf.DUMMYFUNCTION("""COMPUTED_VALUE"""),"j")</f>
        <v>j</v>
      </c>
      <c r="AD205" s="2" t="str">
        <f>IFERROR(__xludf.DUMMYFUNCTION("""COMPUTED_VALUE"""),"t")</f>
        <v>t</v>
      </c>
      <c r="AE205" s="2" t="str">
        <f>IFERROR(__xludf.DUMMYFUNCTION("""COMPUTED_VALUE"""),"j")</f>
        <v>j</v>
      </c>
      <c r="AF205" s="2" t="str">
        <f>IFERROR(__xludf.DUMMYFUNCTION("""COMPUTED_VALUE"""),"G")</f>
        <v>G</v>
      </c>
    </row>
    <row r="206">
      <c r="A206" s="2" t="str">
        <f>IFERROR(__xludf.DUMMYFUNCTION("SPLIT(REGEXREPLACE(REGEXREPLACE(Sheet1!A206&amp;"""",""(?s)(.{1})"",""$1""&amp;CHAR(127)),""'"",""''""),CHAR(127))"),"w")</f>
        <v>w</v>
      </c>
      <c r="B206" s="2" t="str">
        <f>IFERROR(__xludf.DUMMYFUNCTION("""COMPUTED_VALUE"""),"q")</f>
        <v>q</v>
      </c>
      <c r="C206" s="2" t="str">
        <f>IFERROR(__xludf.DUMMYFUNCTION("""COMPUTED_VALUE"""),"Q")</f>
        <v>Q</v>
      </c>
      <c r="D206" s="2" t="str">
        <f>IFERROR(__xludf.DUMMYFUNCTION("""COMPUTED_VALUE"""),"r")</f>
        <v>r</v>
      </c>
      <c r="E206" s="2" t="str">
        <f>IFERROR(__xludf.DUMMYFUNCTION("""COMPUTED_VALUE"""),"d")</f>
        <v>d</v>
      </c>
      <c r="F206" s="2" t="str">
        <f>IFERROR(__xludf.DUMMYFUNCTION("""COMPUTED_VALUE"""),"C")</f>
        <v>C</v>
      </c>
      <c r="G206" s="2" t="str">
        <f>IFERROR(__xludf.DUMMYFUNCTION("""COMPUTED_VALUE"""),"d")</f>
        <v>d</v>
      </c>
      <c r="H206" s="2" t="str">
        <f>IFERROR(__xludf.DUMMYFUNCTION("""COMPUTED_VALUE"""),"q")</f>
        <v>q</v>
      </c>
      <c r="I206" s="2" t="str">
        <f>IFERROR(__xludf.DUMMYFUNCTION("""COMPUTED_VALUE"""),"b")</f>
        <v>b</v>
      </c>
      <c r="J206" s="2" t="str">
        <f>IFERROR(__xludf.DUMMYFUNCTION("""COMPUTED_VALUE"""),"F")</f>
        <v>F</v>
      </c>
      <c r="K206" s="2" t="str">
        <f>IFERROR(__xludf.DUMMYFUNCTION("""COMPUTED_VALUE"""),"t")</f>
        <v>t</v>
      </c>
      <c r="L206" s="2" t="str">
        <f>IFERROR(__xludf.DUMMYFUNCTION("""COMPUTED_VALUE"""),"C")</f>
        <v>C</v>
      </c>
      <c r="M206" s="2" t="str">
        <f>IFERROR(__xludf.DUMMYFUNCTION("""COMPUTED_VALUE"""),"t")</f>
        <v>t</v>
      </c>
      <c r="N206" s="2" t="str">
        <f>IFERROR(__xludf.DUMMYFUNCTION("""COMPUTED_VALUE"""),"J")</f>
        <v>J</v>
      </c>
      <c r="O206" s="2" t="str">
        <f>IFERROR(__xludf.DUMMYFUNCTION("""COMPUTED_VALUE"""),"t")</f>
        <v>t</v>
      </c>
      <c r="P206" s="2" t="str">
        <f>IFERROR(__xludf.DUMMYFUNCTION("""COMPUTED_VALUE"""),"J")</f>
        <v>J</v>
      </c>
    </row>
    <row r="207">
      <c r="A207" s="2" t="str">
        <f>IFERROR(__xludf.DUMMYFUNCTION("SPLIT(REGEXREPLACE(REGEXREPLACE(Sheet1!A207&amp;"""",""(?s)(.{1})"",""$1""&amp;CHAR(127)),""'"",""''""),CHAR(127))"),"v")</f>
        <v>v</v>
      </c>
      <c r="B207" s="2" t="str">
        <f>IFERROR(__xludf.DUMMYFUNCTION("""COMPUTED_VALUE"""),"f")</f>
        <v>f</v>
      </c>
      <c r="C207" s="2" t="str">
        <f>IFERROR(__xludf.DUMMYFUNCTION("""COMPUTED_VALUE"""),"f")</f>
        <v>f</v>
      </c>
      <c r="D207" s="2" t="str">
        <f>IFERROR(__xludf.DUMMYFUNCTION("""COMPUTED_VALUE"""),"d")</f>
        <v>d</v>
      </c>
      <c r="E207" s="2" t="str">
        <f>IFERROR(__xludf.DUMMYFUNCTION("""COMPUTED_VALUE"""),"r")</f>
        <v>r</v>
      </c>
      <c r="F207" s="2" t="str">
        <f>IFERROR(__xludf.DUMMYFUNCTION("""COMPUTED_VALUE"""),"w")</f>
        <v>w</v>
      </c>
      <c r="G207" s="2" t="str">
        <f>IFERROR(__xludf.DUMMYFUNCTION("""COMPUTED_VALUE"""),"f")</f>
        <v>f</v>
      </c>
      <c r="H207" s="2" t="str">
        <f>IFERROR(__xludf.DUMMYFUNCTION("""COMPUTED_VALUE"""),"P")</f>
        <v>P</v>
      </c>
      <c r="I207" s="2" t="str">
        <f>IFERROR(__xludf.DUMMYFUNCTION("""COMPUTED_VALUE"""),"r")</f>
        <v>r</v>
      </c>
      <c r="J207" s="2" t="str">
        <f>IFERROR(__xludf.DUMMYFUNCTION("""COMPUTED_VALUE"""),"s")</f>
        <v>s</v>
      </c>
      <c r="K207" s="2" t="str">
        <f>IFERROR(__xludf.DUMMYFUNCTION("""COMPUTED_VALUE"""),"m")</f>
        <v>m</v>
      </c>
      <c r="L207" s="2" t="str">
        <f>IFERROR(__xludf.DUMMYFUNCTION("""COMPUTED_VALUE"""),"q")</f>
        <v>q</v>
      </c>
      <c r="M207" s="2" t="str">
        <f>IFERROR(__xludf.DUMMYFUNCTION("""COMPUTED_VALUE"""),"V")</f>
        <v>V</v>
      </c>
      <c r="N207" s="2" t="str">
        <f>IFERROR(__xludf.DUMMYFUNCTION("""COMPUTED_VALUE"""),"B")</f>
        <v>B</v>
      </c>
      <c r="O207" s="2" t="str">
        <f>IFERROR(__xludf.DUMMYFUNCTION("""COMPUTED_VALUE"""),"B")</f>
        <v>B</v>
      </c>
      <c r="P207" s="2" t="str">
        <f>IFERROR(__xludf.DUMMYFUNCTION("""COMPUTED_VALUE"""),"W")</f>
        <v>W</v>
      </c>
      <c r="Q207" s="2" t="str">
        <f>IFERROR(__xludf.DUMMYFUNCTION("""COMPUTED_VALUE"""),"R")</f>
        <v>R</v>
      </c>
      <c r="R207" s="2" t="str">
        <f>IFERROR(__xludf.DUMMYFUNCTION("""COMPUTED_VALUE"""),"V")</f>
        <v>V</v>
      </c>
      <c r="S207" s="2" t="str">
        <f>IFERROR(__xludf.DUMMYFUNCTION("""COMPUTED_VALUE"""),"l")</f>
        <v>l</v>
      </c>
      <c r="T207" s="2" t="str">
        <f>IFERROR(__xludf.DUMMYFUNCTION("""COMPUTED_VALUE"""),"R")</f>
        <v>R</v>
      </c>
      <c r="U207" s="2" t="str">
        <f>IFERROR(__xludf.DUMMYFUNCTION("""COMPUTED_VALUE"""),"R")</f>
        <v>R</v>
      </c>
      <c r="V207" s="2" t="str">
        <f>IFERROR(__xludf.DUMMYFUNCTION("""COMPUTED_VALUE"""),"l")</f>
        <v>l</v>
      </c>
      <c r="W207" s="2" t="str">
        <f>IFERROR(__xludf.DUMMYFUNCTION("""COMPUTED_VALUE"""),"T")</f>
        <v>T</v>
      </c>
      <c r="X207" s="2" t="str">
        <f>IFERROR(__xludf.DUMMYFUNCTION("""COMPUTED_VALUE"""),"S")</f>
        <v>S</v>
      </c>
      <c r="Y207" s="2" t="str">
        <f>IFERROR(__xludf.DUMMYFUNCTION("""COMPUTED_VALUE"""),"T")</f>
        <v>T</v>
      </c>
      <c r="Z207" s="2" t="str">
        <f>IFERROR(__xludf.DUMMYFUNCTION("""COMPUTED_VALUE"""),"W")</f>
        <v>W</v>
      </c>
      <c r="AA207" s="2" t="str">
        <f>IFERROR(__xludf.DUMMYFUNCTION("""COMPUTED_VALUE"""),"S")</f>
        <v>S</v>
      </c>
      <c r="AB207" s="2" t="str">
        <f>IFERROR(__xludf.DUMMYFUNCTION("""COMPUTED_VALUE"""),"T")</f>
        <v>T</v>
      </c>
      <c r="AC207" s="2" t="str">
        <f>IFERROR(__xludf.DUMMYFUNCTION("""COMPUTED_VALUE"""),"l")</f>
        <v>l</v>
      </c>
      <c r="AD207" s="2" t="str">
        <f>IFERROR(__xludf.DUMMYFUNCTION("""COMPUTED_VALUE"""),"R")</f>
        <v>R</v>
      </c>
    </row>
    <row r="208">
      <c r="A208" s="2" t="str">
        <f>IFERROR(__xludf.DUMMYFUNCTION("SPLIT(REGEXREPLACE(REGEXREPLACE(Sheet1!A208&amp;"""",""(?s)(.{1})"",""$1""&amp;CHAR(127)),""'"",""''""),CHAR(127))"),"Z")</f>
        <v>Z</v>
      </c>
      <c r="B208" s="2" t="str">
        <f>IFERROR(__xludf.DUMMYFUNCTION("""COMPUTED_VALUE"""),"q")</f>
        <v>q</v>
      </c>
      <c r="C208" s="2" t="str">
        <f>IFERROR(__xludf.DUMMYFUNCTION("""COMPUTED_VALUE"""),"T")</f>
        <v>T</v>
      </c>
      <c r="D208" s="2" t="str">
        <f>IFERROR(__xludf.DUMMYFUNCTION("""COMPUTED_VALUE"""),"C")</f>
        <v>C</v>
      </c>
      <c r="E208" s="2" t="str">
        <f>IFERROR(__xludf.DUMMYFUNCTION("""COMPUTED_VALUE"""),"T")</f>
        <v>T</v>
      </c>
      <c r="F208" s="2" t="str">
        <f>IFERROR(__xludf.DUMMYFUNCTION("""COMPUTED_VALUE"""),"Q")</f>
        <v>Q</v>
      </c>
      <c r="G208" s="2" t="str">
        <f>IFERROR(__xludf.DUMMYFUNCTION("""COMPUTED_VALUE"""),"Q")</f>
        <v>Q</v>
      </c>
      <c r="H208" s="2" t="str">
        <f>IFERROR(__xludf.DUMMYFUNCTION("""COMPUTED_VALUE"""),"T")</f>
        <v>T</v>
      </c>
      <c r="I208" s="2" t="str">
        <f>IFERROR(__xludf.DUMMYFUNCTION("""COMPUTED_VALUE"""),"F")</f>
        <v>F</v>
      </c>
      <c r="J208" s="2" t="str">
        <f>IFERROR(__xludf.DUMMYFUNCTION("""COMPUTED_VALUE"""),"v")</f>
        <v>v</v>
      </c>
      <c r="K208" s="2" t="str">
        <f>IFERROR(__xludf.DUMMYFUNCTION("""COMPUTED_VALUE"""),"s")</f>
        <v>s</v>
      </c>
      <c r="L208" s="2" t="str">
        <f>IFERROR(__xludf.DUMMYFUNCTION("""COMPUTED_VALUE"""),"D")</f>
        <v>D</v>
      </c>
      <c r="M208" s="2" t="str">
        <f>IFERROR(__xludf.DUMMYFUNCTION("""COMPUTED_VALUE"""),"S")</f>
        <v>S</v>
      </c>
      <c r="N208" s="2" t="str">
        <f>IFERROR(__xludf.DUMMYFUNCTION("""COMPUTED_VALUE"""),"s")</f>
        <v>s</v>
      </c>
      <c r="O208" s="2" t="str">
        <f>IFERROR(__xludf.DUMMYFUNCTION("""COMPUTED_VALUE"""),"B")</f>
        <v>B</v>
      </c>
      <c r="P208" s="2" t="str">
        <f>IFERROR(__xludf.DUMMYFUNCTION("""COMPUTED_VALUE"""),"D")</f>
        <v>D</v>
      </c>
      <c r="Q208" s="2" t="str">
        <f>IFERROR(__xludf.DUMMYFUNCTION("""COMPUTED_VALUE"""),"v")</f>
        <v>v</v>
      </c>
      <c r="R208" s="2" t="str">
        <f>IFERROR(__xludf.DUMMYFUNCTION("""COMPUTED_VALUE"""),"W")</f>
        <v>W</v>
      </c>
      <c r="S208" s="2" t="str">
        <f>IFERROR(__xludf.DUMMYFUNCTION("""COMPUTED_VALUE"""),"B")</f>
        <v>B</v>
      </c>
      <c r="T208" s="2" t="str">
        <f>IFERROR(__xludf.DUMMYFUNCTION("""COMPUTED_VALUE"""),"d")</f>
        <v>d</v>
      </c>
    </row>
    <row r="209">
      <c r="A209" s="2" t="str">
        <f>IFERROR(__xludf.DUMMYFUNCTION("SPLIT(REGEXREPLACE(REGEXREPLACE(Sheet1!A209&amp;"""",""(?s)(.{1})"",""$1""&amp;CHAR(127)),""'"",""''""),CHAR(127))"),"h")</f>
        <v>h</v>
      </c>
      <c r="B209" s="2" t="str">
        <f>IFERROR(__xludf.DUMMYFUNCTION("""COMPUTED_VALUE"""),"f")</f>
        <v>f</v>
      </c>
      <c r="C209" s="2" t="str">
        <f>IFERROR(__xludf.DUMMYFUNCTION("""COMPUTED_VALUE"""),"B")</f>
        <v>B</v>
      </c>
      <c r="D209" s="2" t="str">
        <f>IFERROR(__xludf.DUMMYFUNCTION("""COMPUTED_VALUE"""),"L")</f>
        <v>L</v>
      </c>
      <c r="E209" s="2" t="str">
        <f>IFERROR(__xludf.DUMMYFUNCTION("""COMPUTED_VALUE"""),"z")</f>
        <v>z</v>
      </c>
      <c r="F209" s="2" t="str">
        <f>IFERROR(__xludf.DUMMYFUNCTION("""COMPUTED_VALUE"""),"R")</f>
        <v>R</v>
      </c>
      <c r="G209" s="2" t="str">
        <f>IFERROR(__xludf.DUMMYFUNCTION("""COMPUTED_VALUE"""),"L")</f>
        <v>L</v>
      </c>
      <c r="H209" s="2" t="str">
        <f>IFERROR(__xludf.DUMMYFUNCTION("""COMPUTED_VALUE"""),"t")</f>
        <v>t</v>
      </c>
      <c r="I209" s="2" t="str">
        <f>IFERROR(__xludf.DUMMYFUNCTION("""COMPUTED_VALUE"""),"H")</f>
        <v>H</v>
      </c>
      <c r="J209" s="2" t="str">
        <f>IFERROR(__xludf.DUMMYFUNCTION("""COMPUTED_VALUE"""),"H")</f>
        <v>H</v>
      </c>
      <c r="K209" s="2" t="str">
        <f>IFERROR(__xludf.DUMMYFUNCTION("""COMPUTED_VALUE"""),"L")</f>
        <v>L</v>
      </c>
      <c r="L209" s="2" t="str">
        <f>IFERROR(__xludf.DUMMYFUNCTION("""COMPUTED_VALUE"""),"D")</f>
        <v>D</v>
      </c>
      <c r="M209" s="2" t="str">
        <f>IFERROR(__xludf.DUMMYFUNCTION("""COMPUTED_VALUE"""),"D")</f>
        <v>D</v>
      </c>
      <c r="N209" s="2" t="str">
        <f>IFERROR(__xludf.DUMMYFUNCTION("""COMPUTED_VALUE"""),"W")</f>
        <v>W</v>
      </c>
      <c r="O209" s="2" t="str">
        <f>IFERROR(__xludf.DUMMYFUNCTION("""COMPUTED_VALUE"""),"R")</f>
        <v>R</v>
      </c>
      <c r="P209" s="2" t="str">
        <f>IFERROR(__xludf.DUMMYFUNCTION("""COMPUTED_VALUE"""),"R")</f>
        <v>R</v>
      </c>
      <c r="Q209" s="2" t="str">
        <f>IFERROR(__xludf.DUMMYFUNCTION("""COMPUTED_VALUE"""),"W")</f>
        <v>W</v>
      </c>
      <c r="R209" s="2" t="str">
        <f>IFERROR(__xludf.DUMMYFUNCTION("""COMPUTED_VALUE"""),"W")</f>
        <v>W</v>
      </c>
      <c r="S209" s="2" t="str">
        <f>IFERROR(__xludf.DUMMYFUNCTION("""COMPUTED_VALUE"""),"D")</f>
        <v>D</v>
      </c>
      <c r="T209" s="2" t="str">
        <f>IFERROR(__xludf.DUMMYFUNCTION("""COMPUTED_VALUE"""),"N")</f>
        <v>N</v>
      </c>
      <c r="U209" s="2" t="str">
        <f>IFERROR(__xludf.DUMMYFUNCTION("""COMPUTED_VALUE"""),"b")</f>
        <v>b</v>
      </c>
      <c r="V209" s="2" t="str">
        <f>IFERROR(__xludf.DUMMYFUNCTION("""COMPUTED_VALUE"""),"d")</f>
        <v>d</v>
      </c>
    </row>
    <row r="210">
      <c r="A210" s="2" t="str">
        <f>IFERROR(__xludf.DUMMYFUNCTION("SPLIT(REGEXREPLACE(REGEXREPLACE(Sheet1!A210&amp;"""",""(?s)(.{1})"",""$1""&amp;CHAR(127)),""'"",""''""),CHAR(127))"),"p")</f>
        <v>p</v>
      </c>
      <c r="B210" s="2" t="str">
        <f>IFERROR(__xludf.DUMMYFUNCTION("""COMPUTED_VALUE"""),"H")</f>
        <v>H</v>
      </c>
      <c r="C210" s="2" t="str">
        <f>IFERROR(__xludf.DUMMYFUNCTION("""COMPUTED_VALUE"""),"h")</f>
        <v>h</v>
      </c>
      <c r="D210" s="2" t="str">
        <f>IFERROR(__xludf.DUMMYFUNCTION("""COMPUTED_VALUE"""),"h")</f>
        <v>h</v>
      </c>
      <c r="E210" s="2" t="str">
        <f>IFERROR(__xludf.DUMMYFUNCTION("""COMPUTED_VALUE"""),"n")</f>
        <v>n</v>
      </c>
      <c r="F210" s="2" t="str">
        <f>IFERROR(__xludf.DUMMYFUNCTION("""COMPUTED_VALUE"""),"P")</f>
        <v>P</v>
      </c>
      <c r="G210" s="2" t="str">
        <f>IFERROR(__xludf.DUMMYFUNCTION("""COMPUTED_VALUE"""),"z")</f>
        <v>z</v>
      </c>
      <c r="H210" s="2" t="str">
        <f>IFERROR(__xludf.DUMMYFUNCTION("""COMPUTED_VALUE"""),"L")</f>
        <v>L</v>
      </c>
      <c r="I210" s="2" t="str">
        <f>IFERROR(__xludf.DUMMYFUNCTION("""COMPUTED_VALUE"""),"f")</f>
        <v>f</v>
      </c>
      <c r="J210" s="2" t="str">
        <f>IFERROR(__xludf.DUMMYFUNCTION("""COMPUTED_VALUE"""),"J")</f>
        <v>J</v>
      </c>
      <c r="K210" s="2" t="str">
        <f>IFERROR(__xludf.DUMMYFUNCTION("""COMPUTED_VALUE"""),"c")</f>
        <v>c</v>
      </c>
      <c r="L210" s="2" t="str">
        <f>IFERROR(__xludf.DUMMYFUNCTION("""COMPUTED_VALUE"""),"J")</f>
        <v>J</v>
      </c>
      <c r="M210" s="2" t="str">
        <f>IFERROR(__xludf.DUMMYFUNCTION("""COMPUTED_VALUE"""),"h")</f>
        <v>h</v>
      </c>
      <c r="N210" s="2" t="str">
        <f>IFERROR(__xludf.DUMMYFUNCTION("""COMPUTED_VALUE"""),"z")</f>
        <v>z</v>
      </c>
      <c r="O210" s="2" t="str">
        <f>IFERROR(__xludf.DUMMYFUNCTION("""COMPUTED_VALUE"""),"H")</f>
        <v>H</v>
      </c>
      <c r="P210" s="2" t="str">
        <f>IFERROR(__xludf.DUMMYFUNCTION("""COMPUTED_VALUE"""),"L")</f>
        <v>L</v>
      </c>
      <c r="Q210" s="2" t="str">
        <f>IFERROR(__xludf.DUMMYFUNCTION("""COMPUTED_VALUE"""),"z")</f>
        <v>z</v>
      </c>
      <c r="R210" s="2" t="str">
        <f>IFERROR(__xludf.DUMMYFUNCTION("""COMPUTED_VALUE"""),"Z")</f>
        <v>Z</v>
      </c>
      <c r="S210" s="2" t="str">
        <f>IFERROR(__xludf.DUMMYFUNCTION("""COMPUTED_VALUE"""),"j")</f>
        <v>j</v>
      </c>
      <c r="T210" s="2" t="str">
        <f>IFERROR(__xludf.DUMMYFUNCTION("""COMPUTED_VALUE"""),"c")</f>
        <v>c</v>
      </c>
      <c r="U210" s="2" t="str">
        <f>IFERROR(__xludf.DUMMYFUNCTION("""COMPUTED_VALUE"""),"m")</f>
        <v>m</v>
      </c>
      <c r="V210" s="2" t="str">
        <f>IFERROR(__xludf.DUMMYFUNCTION("""COMPUTED_VALUE"""),"w")</f>
        <v>w</v>
      </c>
      <c r="W210" s="2" t="str">
        <f>IFERROR(__xludf.DUMMYFUNCTION("""COMPUTED_VALUE"""),"C")</f>
        <v>C</v>
      </c>
      <c r="X210" s="2" t="str">
        <f>IFERROR(__xludf.DUMMYFUNCTION("""COMPUTED_VALUE"""),"T")</f>
        <v>T</v>
      </c>
      <c r="Y210" s="2" t="str">
        <f>IFERROR(__xludf.DUMMYFUNCTION("""COMPUTED_VALUE"""),"q")</f>
        <v>q</v>
      </c>
      <c r="Z210" s="2" t="str">
        <f>IFERROR(__xludf.DUMMYFUNCTION("""COMPUTED_VALUE"""),"T")</f>
        <v>T</v>
      </c>
      <c r="AA210" s="2" t="str">
        <f>IFERROR(__xludf.DUMMYFUNCTION("""COMPUTED_VALUE"""),"Q")</f>
        <v>Q</v>
      </c>
      <c r="AB210" s="2" t="str">
        <f>IFERROR(__xludf.DUMMYFUNCTION("""COMPUTED_VALUE"""),"g")</f>
        <v>g</v>
      </c>
      <c r="AC210" s="2" t="str">
        <f>IFERROR(__xludf.DUMMYFUNCTION("""COMPUTED_VALUE"""),"w")</f>
        <v>w</v>
      </c>
      <c r="AD210" s="2" t="str">
        <f>IFERROR(__xludf.DUMMYFUNCTION("""COMPUTED_VALUE"""),"B")</f>
        <v>B</v>
      </c>
      <c r="AE210" s="2" t="str">
        <f>IFERROR(__xludf.DUMMYFUNCTION("""COMPUTED_VALUE"""),"q")</f>
        <v>q</v>
      </c>
      <c r="AF210" s="2" t="str">
        <f>IFERROR(__xludf.DUMMYFUNCTION("""COMPUTED_VALUE"""),"q")</f>
        <v>q</v>
      </c>
      <c r="AG210" s="2" t="str">
        <f>IFERROR(__xludf.DUMMYFUNCTION("""COMPUTED_VALUE"""),"w")</f>
        <v>w</v>
      </c>
      <c r="AH210" s="2" t="str">
        <f>IFERROR(__xludf.DUMMYFUNCTION("""COMPUTED_VALUE"""),"g")</f>
        <v>g</v>
      </c>
    </row>
    <row r="211">
      <c r="A211" s="2" t="str">
        <f>IFERROR(__xludf.DUMMYFUNCTION("SPLIT(REGEXREPLACE(REGEXREPLACE(Sheet1!A211&amp;"""",""(?s)(.{1})"",""$1""&amp;CHAR(127)),""'"",""''""),CHAR(127))"),"W")</f>
        <v>W</v>
      </c>
      <c r="B211" s="2" t="str">
        <f>IFERROR(__xludf.DUMMYFUNCTION("""COMPUTED_VALUE"""),"J")</f>
        <v>J</v>
      </c>
      <c r="C211" s="2" t="str">
        <f>IFERROR(__xludf.DUMMYFUNCTION("""COMPUTED_VALUE"""),"H")</f>
        <v>H</v>
      </c>
      <c r="D211" s="2" t="str">
        <f>IFERROR(__xludf.DUMMYFUNCTION("""COMPUTED_VALUE"""),"g")</f>
        <v>g</v>
      </c>
      <c r="E211" s="2" t="str">
        <f>IFERROR(__xludf.DUMMYFUNCTION("""COMPUTED_VALUE"""),"q")</f>
        <v>q</v>
      </c>
      <c r="F211" s="2" t="str">
        <f>IFERROR(__xludf.DUMMYFUNCTION("""COMPUTED_VALUE"""),"g")</f>
        <v>g</v>
      </c>
      <c r="G211" s="2" t="str">
        <f>IFERROR(__xludf.DUMMYFUNCTION("""COMPUTED_VALUE"""),"F")</f>
        <v>F</v>
      </c>
      <c r="H211" s="2" t="str">
        <f>IFERROR(__xludf.DUMMYFUNCTION("""COMPUTED_VALUE"""),"q")</f>
        <v>q</v>
      </c>
      <c r="I211" s="2" t="str">
        <f>IFERROR(__xludf.DUMMYFUNCTION("""COMPUTED_VALUE"""),"r")</f>
        <v>r</v>
      </c>
      <c r="J211" s="2" t="str">
        <f>IFERROR(__xludf.DUMMYFUNCTION("""COMPUTED_VALUE"""),"V")</f>
        <v>V</v>
      </c>
      <c r="K211" s="2" t="str">
        <f>IFERROR(__xludf.DUMMYFUNCTION("""COMPUTED_VALUE"""),"r")</f>
        <v>r</v>
      </c>
      <c r="L211" s="2" t="str">
        <f>IFERROR(__xludf.DUMMYFUNCTION("""COMPUTED_VALUE"""),"q")</f>
        <v>q</v>
      </c>
      <c r="M211" s="2" t="str">
        <f>IFERROR(__xludf.DUMMYFUNCTION("""COMPUTED_VALUE"""),"g")</f>
        <v>g</v>
      </c>
      <c r="N211" s="2" t="str">
        <f>IFERROR(__xludf.DUMMYFUNCTION("""COMPUTED_VALUE"""),"q")</f>
        <v>q</v>
      </c>
      <c r="O211" s="2" t="str">
        <f>IFERROR(__xludf.DUMMYFUNCTION("""COMPUTED_VALUE"""),"C")</f>
        <v>C</v>
      </c>
      <c r="P211" s="2" t="str">
        <f>IFERROR(__xludf.DUMMYFUNCTION("""COMPUTED_VALUE"""),"H")</f>
        <v>H</v>
      </c>
      <c r="Q211" s="2" t="str">
        <f>IFERROR(__xludf.DUMMYFUNCTION("""COMPUTED_VALUE"""),"w")</f>
        <v>w</v>
      </c>
      <c r="R211" s="2" t="str">
        <f>IFERROR(__xludf.DUMMYFUNCTION("""COMPUTED_VALUE"""),"s")</f>
        <v>s</v>
      </c>
      <c r="S211" s="2" t="str">
        <f>IFERROR(__xludf.DUMMYFUNCTION("""COMPUTED_VALUE"""),"J")</f>
        <v>J</v>
      </c>
      <c r="T211" s="2" t="str">
        <f>IFERROR(__xludf.DUMMYFUNCTION("""COMPUTED_VALUE"""),"H")</f>
        <v>H</v>
      </c>
      <c r="U211" s="2" t="str">
        <f>IFERROR(__xludf.DUMMYFUNCTION("""COMPUTED_VALUE"""),"H")</f>
        <v>H</v>
      </c>
      <c r="V211" s="2" t="str">
        <f>IFERROR(__xludf.DUMMYFUNCTION("""COMPUTED_VALUE"""),"V")</f>
        <v>V</v>
      </c>
      <c r="W211" s="2" t="str">
        <f>IFERROR(__xludf.DUMMYFUNCTION("""COMPUTED_VALUE"""),"F")</f>
        <v>F</v>
      </c>
      <c r="X211" s="2" t="str">
        <f>IFERROR(__xludf.DUMMYFUNCTION("""COMPUTED_VALUE"""),"Z")</f>
        <v>Z</v>
      </c>
      <c r="Y211" s="2" t="str">
        <f>IFERROR(__xludf.DUMMYFUNCTION("""COMPUTED_VALUE"""),"z")</f>
        <v>z</v>
      </c>
      <c r="Z211" s="2" t="str">
        <f>IFERROR(__xludf.DUMMYFUNCTION("""COMPUTED_VALUE"""),"p")</f>
        <v>p</v>
      </c>
      <c r="AA211" s="2" t="str">
        <f>IFERROR(__xludf.DUMMYFUNCTION("""COMPUTED_VALUE"""),"p")</f>
        <v>p</v>
      </c>
      <c r="AB211" s="2" t="str">
        <f>IFERROR(__xludf.DUMMYFUNCTION("""COMPUTED_VALUE"""),"Z")</f>
        <v>Z</v>
      </c>
      <c r="AC211" s="2" t="str">
        <f>IFERROR(__xludf.DUMMYFUNCTION("""COMPUTED_VALUE"""),"F")</f>
        <v>F</v>
      </c>
      <c r="AD211" s="2" t="str">
        <f>IFERROR(__xludf.DUMMYFUNCTION("""COMPUTED_VALUE"""),"G")</f>
        <v>G</v>
      </c>
      <c r="AE211" s="2" t="str">
        <f>IFERROR(__xludf.DUMMYFUNCTION("""COMPUTED_VALUE"""),"G")</f>
        <v>G</v>
      </c>
      <c r="AF211" s="2" t="str">
        <f>IFERROR(__xludf.DUMMYFUNCTION("""COMPUTED_VALUE"""),"f")</f>
        <v>f</v>
      </c>
      <c r="AG211" s="2" t="str">
        <f>IFERROR(__xludf.DUMMYFUNCTION("""COMPUTED_VALUE"""),"T")</f>
        <v>T</v>
      </c>
      <c r="AH211" s="2" t="str">
        <f>IFERROR(__xludf.DUMMYFUNCTION("""COMPUTED_VALUE"""),"t")</f>
        <v>t</v>
      </c>
      <c r="AI211" s="2" t="str">
        <f>IFERROR(__xludf.DUMMYFUNCTION("""COMPUTED_VALUE"""),"p")</f>
        <v>p</v>
      </c>
      <c r="AJ211" s="2" t="str">
        <f>IFERROR(__xludf.DUMMYFUNCTION("""COMPUTED_VALUE"""),"c")</f>
        <v>c</v>
      </c>
      <c r="AK211" s="2" t="str">
        <f>IFERROR(__xludf.DUMMYFUNCTION("""COMPUTED_VALUE"""),"f")</f>
        <v>f</v>
      </c>
      <c r="AL211" s="2" t="str">
        <f>IFERROR(__xludf.DUMMYFUNCTION("""COMPUTED_VALUE"""),"b")</f>
        <v>b</v>
      </c>
      <c r="AM211" s="2" t="str">
        <f>IFERROR(__xludf.DUMMYFUNCTION("""COMPUTED_VALUE"""),"d")</f>
        <v>d</v>
      </c>
      <c r="AN211" s="2" t="str">
        <f>IFERROR(__xludf.DUMMYFUNCTION("""COMPUTED_VALUE"""),"p")</f>
        <v>p</v>
      </c>
      <c r="AO211" s="2" t="str">
        <f>IFERROR(__xludf.DUMMYFUNCTION("""COMPUTED_VALUE"""),"z")</f>
        <v>z</v>
      </c>
      <c r="AP211" s="2" t="str">
        <f>IFERROR(__xludf.DUMMYFUNCTION("""COMPUTED_VALUE"""),"z")</f>
        <v>z</v>
      </c>
      <c r="AQ211" s="2" t="str">
        <f>IFERROR(__xludf.DUMMYFUNCTION("""COMPUTED_VALUE"""),"p")</f>
        <v>p</v>
      </c>
      <c r="AR211" s="2" t="str">
        <f>IFERROR(__xludf.DUMMYFUNCTION("""COMPUTED_VALUE"""),"d")</f>
        <v>d</v>
      </c>
    </row>
    <row r="212">
      <c r="A212" s="2" t="str">
        <f>IFERROR(__xludf.DUMMYFUNCTION("SPLIT(REGEXREPLACE(REGEXREPLACE(Sheet1!A212&amp;"""",""(?s)(.{1})"",""$1""&amp;CHAR(127)),""'"",""''""),CHAR(127))"),"R")</f>
        <v>R</v>
      </c>
      <c r="B212" s="2" t="str">
        <f>IFERROR(__xludf.DUMMYFUNCTION("""COMPUTED_VALUE"""),"v")</f>
        <v>v</v>
      </c>
      <c r="C212" s="2" t="str">
        <f>IFERROR(__xludf.DUMMYFUNCTION("""COMPUTED_VALUE"""),"N")</f>
        <v>N</v>
      </c>
      <c r="D212" s="2" t="str">
        <f>IFERROR(__xludf.DUMMYFUNCTION("""COMPUTED_VALUE"""),"M")</f>
        <v>M</v>
      </c>
      <c r="E212" s="2" t="str">
        <f>IFERROR(__xludf.DUMMYFUNCTION("""COMPUTED_VALUE"""),"Q")</f>
        <v>Q</v>
      </c>
      <c r="F212" s="2" t="str">
        <f>IFERROR(__xludf.DUMMYFUNCTION("""COMPUTED_VALUE"""),"l")</f>
        <v>l</v>
      </c>
      <c r="G212" s="2" t="str">
        <f>IFERROR(__xludf.DUMMYFUNCTION("""COMPUTED_VALUE"""),"M")</f>
        <v>M</v>
      </c>
      <c r="H212" s="2" t="str">
        <f>IFERROR(__xludf.DUMMYFUNCTION("""COMPUTED_VALUE"""),"B")</f>
        <v>B</v>
      </c>
      <c r="I212" s="2" t="str">
        <f>IFERROR(__xludf.DUMMYFUNCTION("""COMPUTED_VALUE"""),"h")</f>
        <v>h</v>
      </c>
      <c r="J212" s="2" t="str">
        <f>IFERROR(__xludf.DUMMYFUNCTION("""COMPUTED_VALUE"""),"w")</f>
        <v>w</v>
      </c>
      <c r="K212" s="2" t="str">
        <f>IFERROR(__xludf.DUMMYFUNCTION("""COMPUTED_VALUE"""),"M")</f>
        <v>M</v>
      </c>
      <c r="L212" s="2" t="str">
        <f>IFERROR(__xludf.DUMMYFUNCTION("""COMPUTED_VALUE"""),"d")</f>
        <v>d</v>
      </c>
      <c r="M212" s="2" t="str">
        <f>IFERROR(__xludf.DUMMYFUNCTION("""COMPUTED_VALUE"""),"M")</f>
        <v>M</v>
      </c>
      <c r="N212" s="2" t="str">
        <f>IFERROR(__xludf.DUMMYFUNCTION("""COMPUTED_VALUE"""),"f")</f>
        <v>f</v>
      </c>
      <c r="O212" s="2" t="str">
        <f>IFERROR(__xludf.DUMMYFUNCTION("""COMPUTED_VALUE"""),"c")</f>
        <v>c</v>
      </c>
      <c r="P212" s="2" t="str">
        <f>IFERROR(__xludf.DUMMYFUNCTION("""COMPUTED_VALUE"""),"p")</f>
        <v>p</v>
      </c>
      <c r="Q212" s="2" t="str">
        <f>IFERROR(__xludf.DUMMYFUNCTION("""COMPUTED_VALUE"""),"b")</f>
        <v>b</v>
      </c>
      <c r="R212" s="2" t="str">
        <f>IFERROR(__xludf.DUMMYFUNCTION("""COMPUTED_VALUE"""),"M")</f>
        <v>M</v>
      </c>
    </row>
    <row r="213">
      <c r="A213" s="2" t="str">
        <f>IFERROR(__xludf.DUMMYFUNCTION("SPLIT(REGEXREPLACE(REGEXREPLACE(Sheet1!A213&amp;"""",""(?s)(.{1})"",""$1""&amp;CHAR(127)),""'"",""''""),CHAR(127))"),"L")</f>
        <v>L</v>
      </c>
      <c r="B213" s="2" t="str">
        <f>IFERROR(__xludf.DUMMYFUNCTION("""COMPUTED_VALUE"""),"L")</f>
        <v>L</v>
      </c>
      <c r="C213" s="2" t="str">
        <f>IFERROR(__xludf.DUMMYFUNCTION("""COMPUTED_VALUE"""),"R")</f>
        <v>R</v>
      </c>
      <c r="D213" s="2" t="str">
        <f>IFERROR(__xludf.DUMMYFUNCTION("""COMPUTED_VALUE"""),"Q")</f>
        <v>Q</v>
      </c>
      <c r="E213" s="2" t="str">
        <f>IFERROR(__xludf.DUMMYFUNCTION("""COMPUTED_VALUE"""),"N")</f>
        <v>N</v>
      </c>
      <c r="F213" s="2" t="str">
        <f>IFERROR(__xludf.DUMMYFUNCTION("""COMPUTED_VALUE"""),"B")</f>
        <v>B</v>
      </c>
      <c r="G213" s="2" t="str">
        <f>IFERROR(__xludf.DUMMYFUNCTION("""COMPUTED_VALUE"""),"D")</f>
        <v>D</v>
      </c>
      <c r="H213" s="2" t="str">
        <f>IFERROR(__xludf.DUMMYFUNCTION("""COMPUTED_VALUE"""),"S")</f>
        <v>S</v>
      </c>
      <c r="I213" s="2" t="str">
        <f>IFERROR(__xludf.DUMMYFUNCTION("""COMPUTED_VALUE"""),"S")</f>
        <v>S</v>
      </c>
      <c r="J213" s="2" t="str">
        <f>IFERROR(__xludf.DUMMYFUNCTION("""COMPUTED_VALUE"""),"N")</f>
        <v>N</v>
      </c>
      <c r="K213" s="2" t="str">
        <f>IFERROR(__xludf.DUMMYFUNCTION("""COMPUTED_VALUE"""),"S")</f>
        <v>S</v>
      </c>
      <c r="L213" s="2" t="str">
        <f>IFERROR(__xludf.DUMMYFUNCTION("""COMPUTED_VALUE"""),"w")</f>
        <v>w</v>
      </c>
      <c r="M213" s="2" t="str">
        <f>IFERROR(__xludf.DUMMYFUNCTION("""COMPUTED_VALUE"""),"m")</f>
        <v>m</v>
      </c>
      <c r="N213" s="2" t="str">
        <f>IFERROR(__xludf.DUMMYFUNCTION("""COMPUTED_VALUE"""),"D")</f>
        <v>D</v>
      </c>
      <c r="O213" s="2" t="str">
        <f>IFERROR(__xludf.DUMMYFUNCTION("""COMPUTED_VALUE"""),"D")</f>
        <v>D</v>
      </c>
      <c r="P213" s="2" t="str">
        <f>IFERROR(__xludf.DUMMYFUNCTION("""COMPUTED_VALUE"""),"B")</f>
        <v>B</v>
      </c>
      <c r="Q213" s="2" t="str">
        <f>IFERROR(__xludf.DUMMYFUNCTION("""COMPUTED_VALUE"""),"Q")</f>
        <v>Q</v>
      </c>
      <c r="R213" s="2" t="str">
        <f>IFERROR(__xludf.DUMMYFUNCTION("""COMPUTED_VALUE"""),"R")</f>
        <v>R</v>
      </c>
      <c r="S213" s="2" t="str">
        <f>IFERROR(__xludf.DUMMYFUNCTION("""COMPUTED_VALUE"""),"B")</f>
        <v>B</v>
      </c>
      <c r="T213" s="2" t="str">
        <f>IFERROR(__xludf.DUMMYFUNCTION("""COMPUTED_VALUE"""),"R")</f>
        <v>R</v>
      </c>
      <c r="U213" s="2" t="str">
        <f>IFERROR(__xludf.DUMMYFUNCTION("""COMPUTED_VALUE"""),"B")</f>
        <v>B</v>
      </c>
      <c r="V213" s="2" t="str">
        <f>IFERROR(__xludf.DUMMYFUNCTION("""COMPUTED_VALUE"""),"C")</f>
        <v>C</v>
      </c>
      <c r="W213" s="2" t="str">
        <f>IFERROR(__xludf.DUMMYFUNCTION("""COMPUTED_VALUE"""),"H")</f>
        <v>H</v>
      </c>
      <c r="X213" s="2" t="str">
        <f>IFERROR(__xludf.DUMMYFUNCTION("""COMPUTED_VALUE"""),"s")</f>
        <v>s</v>
      </c>
      <c r="Y213" s="2" t="str">
        <f>IFERROR(__xludf.DUMMYFUNCTION("""COMPUTED_VALUE"""),"g")</f>
        <v>g</v>
      </c>
      <c r="Z213" s="2" t="str">
        <f>IFERROR(__xludf.DUMMYFUNCTION("""COMPUTED_VALUE"""),"r")</f>
        <v>r</v>
      </c>
      <c r="AA213" s="2" t="str">
        <f>IFERROR(__xludf.DUMMYFUNCTION("""COMPUTED_VALUE"""),"g")</f>
        <v>g</v>
      </c>
      <c r="AB213" s="2" t="str">
        <f>IFERROR(__xludf.DUMMYFUNCTION("""COMPUTED_VALUE"""),"H")</f>
        <v>H</v>
      </c>
      <c r="AC213" s="2" t="str">
        <f>IFERROR(__xludf.DUMMYFUNCTION("""COMPUTED_VALUE"""),"L")</f>
        <v>L</v>
      </c>
      <c r="AD213" s="2" t="str">
        <f>IFERROR(__xludf.DUMMYFUNCTION("""COMPUTED_VALUE"""),"V")</f>
        <v>V</v>
      </c>
      <c r="AE213" s="2" t="str">
        <f>IFERROR(__xludf.DUMMYFUNCTION("""COMPUTED_VALUE"""),"n")</f>
        <v>n</v>
      </c>
      <c r="AF213" s="2" t="str">
        <f>IFERROR(__xludf.DUMMYFUNCTION("""COMPUTED_VALUE"""),"J")</f>
        <v>J</v>
      </c>
      <c r="AG213" s="2" t="str">
        <f>IFERROR(__xludf.DUMMYFUNCTION("""COMPUTED_VALUE"""),"V")</f>
        <v>V</v>
      </c>
      <c r="AH213" s="2" t="str">
        <f>IFERROR(__xludf.DUMMYFUNCTION("""COMPUTED_VALUE"""),"q")</f>
        <v>q</v>
      </c>
      <c r="AI213" s="2" t="str">
        <f>IFERROR(__xludf.DUMMYFUNCTION("""COMPUTED_VALUE"""),"L")</f>
        <v>L</v>
      </c>
      <c r="AJ213" s="2" t="str">
        <f>IFERROR(__xludf.DUMMYFUNCTION("""COMPUTED_VALUE"""),"s")</f>
        <v>s</v>
      </c>
      <c r="AK213" s="2" t="str">
        <f>IFERROR(__xludf.DUMMYFUNCTION("""COMPUTED_VALUE"""),"J")</f>
        <v>J</v>
      </c>
      <c r="AL213" s="2" t="str">
        <f>IFERROR(__xludf.DUMMYFUNCTION("""COMPUTED_VALUE"""),"s")</f>
        <v>s</v>
      </c>
      <c r="AM213" s="2" t="str">
        <f>IFERROR(__xludf.DUMMYFUNCTION("""COMPUTED_VALUE"""),"n")</f>
        <v>n</v>
      </c>
      <c r="AN213" s="2" t="str">
        <f>IFERROR(__xludf.DUMMYFUNCTION("""COMPUTED_VALUE"""),"C")</f>
        <v>C</v>
      </c>
      <c r="AO213" s="2" t="str">
        <f>IFERROR(__xludf.DUMMYFUNCTION("""COMPUTED_VALUE"""),"P")</f>
        <v>P</v>
      </c>
      <c r="AP213" s="2" t="str">
        <f>IFERROR(__xludf.DUMMYFUNCTION("""COMPUTED_VALUE"""),"J")</f>
        <v>J</v>
      </c>
    </row>
    <row r="214">
      <c r="A214" s="2" t="str">
        <f>IFERROR(__xludf.DUMMYFUNCTION("SPLIT(REGEXREPLACE(REGEXREPLACE(Sheet1!A214&amp;"""",""(?s)(.{1})"",""$1""&amp;CHAR(127)),""'"",""''""),CHAR(127))"),"B")</f>
        <v>B</v>
      </c>
      <c r="B214" s="2" t="str">
        <f>IFERROR(__xludf.DUMMYFUNCTION("""COMPUTED_VALUE"""),"F")</f>
        <v>F</v>
      </c>
      <c r="C214" s="2" t="str">
        <f>IFERROR(__xludf.DUMMYFUNCTION("""COMPUTED_VALUE"""),"h")</f>
        <v>h</v>
      </c>
      <c r="D214" s="2" t="str">
        <f>IFERROR(__xludf.DUMMYFUNCTION("""COMPUTED_VALUE"""),"G")</f>
        <v>G</v>
      </c>
      <c r="E214" s="2" t="str">
        <f>IFERROR(__xludf.DUMMYFUNCTION("""COMPUTED_VALUE"""),"s")</f>
        <v>s</v>
      </c>
      <c r="F214" s="2" t="str">
        <f>IFERROR(__xludf.DUMMYFUNCTION("""COMPUTED_VALUE"""),"D")</f>
        <v>D</v>
      </c>
      <c r="G214" s="2" t="str">
        <f>IFERROR(__xludf.DUMMYFUNCTION("""COMPUTED_VALUE"""),"s")</f>
        <v>s</v>
      </c>
      <c r="H214" s="2" t="str">
        <f>IFERROR(__xludf.DUMMYFUNCTION("""COMPUTED_VALUE"""),"D")</f>
        <v>D</v>
      </c>
      <c r="I214" s="2" t="str">
        <f>IFERROR(__xludf.DUMMYFUNCTION("""COMPUTED_VALUE"""),"s")</f>
        <v>s</v>
      </c>
      <c r="J214" s="2" t="str">
        <f>IFERROR(__xludf.DUMMYFUNCTION("""COMPUTED_VALUE"""),"B")</f>
        <v>B</v>
      </c>
      <c r="K214" s="2" t="str">
        <f>IFERROR(__xludf.DUMMYFUNCTION("""COMPUTED_VALUE"""),"t")</f>
        <v>t</v>
      </c>
      <c r="L214" s="2" t="str">
        <f>IFERROR(__xludf.DUMMYFUNCTION("""COMPUTED_VALUE"""),"s")</f>
        <v>s</v>
      </c>
      <c r="M214" s="2" t="str">
        <f>IFERROR(__xludf.DUMMYFUNCTION("""COMPUTED_VALUE"""),"P")</f>
        <v>P</v>
      </c>
      <c r="N214" s="2" t="str">
        <f>IFERROR(__xludf.DUMMYFUNCTION("""COMPUTED_VALUE"""),"G")</f>
        <v>G</v>
      </c>
      <c r="O214" s="2" t="str">
        <f>IFERROR(__xludf.DUMMYFUNCTION("""COMPUTED_VALUE"""),"t")</f>
        <v>t</v>
      </c>
      <c r="P214" s="2" t="str">
        <f>IFERROR(__xludf.DUMMYFUNCTION("""COMPUTED_VALUE"""),"Q")</f>
        <v>Q</v>
      </c>
      <c r="Q214" s="2" t="str">
        <f>IFERROR(__xludf.DUMMYFUNCTION("""COMPUTED_VALUE"""),"D")</f>
        <v>D</v>
      </c>
      <c r="R214" s="2" t="str">
        <f>IFERROR(__xludf.DUMMYFUNCTION("""COMPUTED_VALUE"""),"r")</f>
        <v>r</v>
      </c>
      <c r="S214" s="2" t="str">
        <f>IFERROR(__xludf.DUMMYFUNCTION("""COMPUTED_VALUE"""),"r")</f>
        <v>r</v>
      </c>
      <c r="T214" s="2" t="str">
        <f>IFERROR(__xludf.DUMMYFUNCTION("""COMPUTED_VALUE"""),"M")</f>
        <v>M</v>
      </c>
      <c r="U214" s="2" t="str">
        <f>IFERROR(__xludf.DUMMYFUNCTION("""COMPUTED_VALUE"""),"d")</f>
        <v>d</v>
      </c>
      <c r="V214" s="2" t="str">
        <f>IFERROR(__xludf.DUMMYFUNCTION("""COMPUTED_VALUE"""),"b")</f>
        <v>b</v>
      </c>
      <c r="W214" s="2" t="str">
        <f>IFERROR(__xludf.DUMMYFUNCTION("""COMPUTED_VALUE"""),"d")</f>
        <v>d</v>
      </c>
      <c r="X214" s="2" t="str">
        <f>IFERROR(__xludf.DUMMYFUNCTION("""COMPUTED_VALUE"""),"r")</f>
        <v>r</v>
      </c>
      <c r="Y214" s="2" t="str">
        <f>IFERROR(__xludf.DUMMYFUNCTION("""COMPUTED_VALUE"""),"f")</f>
        <v>f</v>
      </c>
      <c r="Z214" s="2" t="str">
        <f>IFERROR(__xludf.DUMMYFUNCTION("""COMPUTED_VALUE"""),"f")</f>
        <v>f</v>
      </c>
      <c r="AA214" s="2" t="str">
        <f>IFERROR(__xludf.DUMMYFUNCTION("""COMPUTED_VALUE"""),"r")</f>
        <v>r</v>
      </c>
      <c r="AB214" s="2" t="str">
        <f>IFERROR(__xludf.DUMMYFUNCTION("""COMPUTED_VALUE"""),"f")</f>
        <v>f</v>
      </c>
      <c r="AC214" s="2" t="str">
        <f>IFERROR(__xludf.DUMMYFUNCTION("""COMPUTED_VALUE"""),"f")</f>
        <v>f</v>
      </c>
      <c r="AD214" s="2" t="str">
        <f>IFERROR(__xludf.DUMMYFUNCTION("""COMPUTED_VALUE"""),"b")</f>
        <v>b</v>
      </c>
      <c r="AE214" s="2" t="str">
        <f>IFERROR(__xludf.DUMMYFUNCTION("""COMPUTED_VALUE"""),"J")</f>
        <v>J</v>
      </c>
      <c r="AF214" s="2" t="str">
        <f>IFERROR(__xludf.DUMMYFUNCTION("""COMPUTED_VALUE"""),"b")</f>
        <v>b</v>
      </c>
      <c r="AG214" s="2" t="str">
        <f>IFERROR(__xludf.DUMMYFUNCTION("""COMPUTED_VALUE"""),"R")</f>
        <v>R</v>
      </c>
      <c r="AH214" s="2" t="str">
        <f>IFERROR(__xludf.DUMMYFUNCTION("""COMPUTED_VALUE"""),"t")</f>
        <v>t</v>
      </c>
    </row>
    <row r="215">
      <c r="A215" s="2" t="str">
        <f>IFERROR(__xludf.DUMMYFUNCTION("SPLIT(REGEXREPLACE(REGEXREPLACE(Sheet1!A215&amp;"""",""(?s)(.{1})"",""$1""&amp;CHAR(127)),""'"",""''""),CHAR(127))"),"c")</f>
        <v>c</v>
      </c>
      <c r="B215" s="2" t="str">
        <f>IFERROR(__xludf.DUMMYFUNCTION("""COMPUTED_VALUE"""),"V")</f>
        <v>V</v>
      </c>
      <c r="C215" s="2" t="str">
        <f>IFERROR(__xludf.DUMMYFUNCTION("""COMPUTED_VALUE"""),"V")</f>
        <v>V</v>
      </c>
      <c r="D215" s="2" t="str">
        <f>IFERROR(__xludf.DUMMYFUNCTION("""COMPUTED_VALUE"""),"q")</f>
        <v>q</v>
      </c>
      <c r="E215" s="2" t="str">
        <f>IFERROR(__xludf.DUMMYFUNCTION("""COMPUTED_VALUE"""),"S")</f>
        <v>S</v>
      </c>
      <c r="F215" s="2" t="str">
        <f>IFERROR(__xludf.DUMMYFUNCTION("""COMPUTED_VALUE"""),"c")</f>
        <v>c</v>
      </c>
      <c r="G215" s="2" t="str">
        <f>IFERROR(__xludf.DUMMYFUNCTION("""COMPUTED_VALUE"""),"V")</f>
        <v>V</v>
      </c>
      <c r="H215" s="2" t="str">
        <f>IFERROR(__xludf.DUMMYFUNCTION("""COMPUTED_VALUE"""),"S")</f>
        <v>S</v>
      </c>
      <c r="I215" s="2" t="str">
        <f>IFERROR(__xludf.DUMMYFUNCTION("""COMPUTED_VALUE"""),"W")</f>
        <v>W</v>
      </c>
      <c r="J215" s="2" t="str">
        <f>IFERROR(__xludf.DUMMYFUNCTION("""COMPUTED_VALUE"""),"W")</f>
        <v>W</v>
      </c>
      <c r="K215" s="2" t="str">
        <f>IFERROR(__xludf.DUMMYFUNCTION("""COMPUTED_VALUE"""),"v")</f>
        <v>v</v>
      </c>
      <c r="L215" s="2" t="str">
        <f>IFERROR(__xludf.DUMMYFUNCTION("""COMPUTED_VALUE"""),"V")</f>
        <v>V</v>
      </c>
      <c r="M215" s="2" t="str">
        <f>IFERROR(__xludf.DUMMYFUNCTION("""COMPUTED_VALUE"""),"W")</f>
        <v>W</v>
      </c>
      <c r="N215" s="2" t="str">
        <f>IFERROR(__xludf.DUMMYFUNCTION("""COMPUTED_VALUE"""),"g")</f>
        <v>g</v>
      </c>
      <c r="O215" s="2" t="str">
        <f>IFERROR(__xludf.DUMMYFUNCTION("""COMPUTED_VALUE"""),"V")</f>
        <v>V</v>
      </c>
      <c r="P215" s="2" t="str">
        <f>IFERROR(__xludf.DUMMYFUNCTION("""COMPUTED_VALUE"""),"Z")</f>
        <v>Z</v>
      </c>
      <c r="Q215" s="2" t="str">
        <f>IFERROR(__xludf.DUMMYFUNCTION("""COMPUTED_VALUE"""),"j")</f>
        <v>j</v>
      </c>
      <c r="R215" s="2" t="str">
        <f>IFERROR(__xludf.DUMMYFUNCTION("""COMPUTED_VALUE"""),"n")</f>
        <v>n</v>
      </c>
      <c r="S215" s="2" t="str">
        <f>IFERROR(__xludf.DUMMYFUNCTION("""COMPUTED_VALUE"""),"r")</f>
        <v>r</v>
      </c>
      <c r="T215" s="2" t="str">
        <f>IFERROR(__xludf.DUMMYFUNCTION("""COMPUTED_VALUE"""),"H")</f>
        <v>H</v>
      </c>
      <c r="U215" s="2" t="str">
        <f>IFERROR(__xludf.DUMMYFUNCTION("""COMPUTED_VALUE"""),"J")</f>
        <v>J</v>
      </c>
      <c r="V215" s="2" t="str">
        <f>IFERROR(__xludf.DUMMYFUNCTION("""COMPUTED_VALUE"""),"g")</f>
        <v>g</v>
      </c>
      <c r="W215" s="2" t="str">
        <f>IFERROR(__xludf.DUMMYFUNCTION("""COMPUTED_VALUE"""),"L")</f>
        <v>L</v>
      </c>
      <c r="X215" s="2" t="str">
        <f>IFERROR(__xludf.DUMMYFUNCTION("""COMPUTED_VALUE"""),"f")</f>
        <v>f</v>
      </c>
      <c r="Y215" s="2" t="str">
        <f>IFERROR(__xludf.DUMMYFUNCTION("""COMPUTED_VALUE"""),"d")</f>
        <v>d</v>
      </c>
      <c r="Z215" s="2" t="str">
        <f>IFERROR(__xludf.DUMMYFUNCTION("""COMPUTED_VALUE"""),"r")</f>
        <v>r</v>
      </c>
      <c r="AA215" s="2" t="str">
        <f>IFERROR(__xludf.DUMMYFUNCTION("""COMPUTED_VALUE"""),"L")</f>
        <v>L</v>
      </c>
      <c r="AB215" s="2" t="str">
        <f>IFERROR(__xludf.DUMMYFUNCTION("""COMPUTED_VALUE"""),"r")</f>
        <v>r</v>
      </c>
      <c r="AC215" s="2" t="str">
        <f>IFERROR(__xludf.DUMMYFUNCTION("""COMPUTED_VALUE"""),"n")</f>
        <v>n</v>
      </c>
      <c r="AD215" s="2" t="str">
        <f>IFERROR(__xludf.DUMMYFUNCTION("""COMPUTED_VALUE"""),"r")</f>
        <v>r</v>
      </c>
      <c r="AE215" s="2" t="str">
        <f>IFERROR(__xludf.DUMMYFUNCTION("""COMPUTED_VALUE"""),"L")</f>
        <v>L</v>
      </c>
      <c r="AF215" s="2" t="str">
        <f>IFERROR(__xludf.DUMMYFUNCTION("""COMPUTED_VALUE"""),"L")</f>
        <v>L</v>
      </c>
      <c r="AG215" s="2" t="str">
        <f>IFERROR(__xludf.DUMMYFUNCTION("""COMPUTED_VALUE"""),"L")</f>
        <v>L</v>
      </c>
      <c r="AH215" s="2" t="str">
        <f>IFERROR(__xludf.DUMMYFUNCTION("""COMPUTED_VALUE"""),"Q")</f>
        <v>Q</v>
      </c>
    </row>
    <row r="216">
      <c r="A216" s="2" t="str">
        <f>IFERROR(__xludf.DUMMYFUNCTION("SPLIT(REGEXREPLACE(REGEXREPLACE(Sheet1!A216&amp;"""",""(?s)(.{1})"",""$1""&amp;CHAR(127)),""'"",""''""),CHAR(127))"),"W")</f>
        <v>W</v>
      </c>
      <c r="B216" s="2" t="str">
        <f>IFERROR(__xludf.DUMMYFUNCTION("""COMPUTED_VALUE"""),"m")</f>
        <v>m</v>
      </c>
      <c r="C216" s="2" t="str">
        <f>IFERROR(__xludf.DUMMYFUNCTION("""COMPUTED_VALUE"""),"v")</f>
        <v>v</v>
      </c>
      <c r="D216" s="2" t="str">
        <f>IFERROR(__xludf.DUMMYFUNCTION("""COMPUTED_VALUE"""),"q")</f>
        <v>q</v>
      </c>
      <c r="E216" s="2" t="str">
        <f>IFERROR(__xludf.DUMMYFUNCTION("""COMPUTED_VALUE"""),"N")</f>
        <v>N</v>
      </c>
      <c r="F216" s="2" t="str">
        <f>IFERROR(__xludf.DUMMYFUNCTION("""COMPUTED_VALUE"""),"Z")</f>
        <v>Z</v>
      </c>
      <c r="G216" s="2" t="str">
        <f>IFERROR(__xludf.DUMMYFUNCTION("""COMPUTED_VALUE"""),"z")</f>
        <v>z</v>
      </c>
      <c r="H216" s="2" t="str">
        <f>IFERROR(__xludf.DUMMYFUNCTION("""COMPUTED_VALUE"""),"z")</f>
        <v>z</v>
      </c>
      <c r="I216" s="2" t="str">
        <f>IFERROR(__xludf.DUMMYFUNCTION("""COMPUTED_VALUE"""),"z")</f>
        <v>z</v>
      </c>
      <c r="J216" s="2" t="str">
        <f>IFERROR(__xludf.DUMMYFUNCTION("""COMPUTED_VALUE"""),"Z")</f>
        <v>Z</v>
      </c>
      <c r="K216" s="2" t="str">
        <f>IFERROR(__xludf.DUMMYFUNCTION("""COMPUTED_VALUE"""),"S")</f>
        <v>S</v>
      </c>
      <c r="L216" s="2" t="str">
        <f>IFERROR(__xludf.DUMMYFUNCTION("""COMPUTED_VALUE"""),"v")</f>
        <v>v</v>
      </c>
      <c r="M216" s="2" t="str">
        <f>IFERROR(__xludf.DUMMYFUNCTION("""COMPUTED_VALUE"""),"V")</f>
        <v>V</v>
      </c>
      <c r="N216" s="2" t="str">
        <f>IFERROR(__xludf.DUMMYFUNCTION("""COMPUTED_VALUE"""),"z")</f>
        <v>z</v>
      </c>
      <c r="O216" s="2" t="str">
        <f>IFERROR(__xludf.DUMMYFUNCTION("""COMPUTED_VALUE"""),"q")</f>
        <v>q</v>
      </c>
      <c r="P216" s="2" t="str">
        <f>IFERROR(__xludf.DUMMYFUNCTION("""COMPUTED_VALUE"""),"v")</f>
        <v>v</v>
      </c>
      <c r="Q216" s="2" t="str">
        <f>IFERROR(__xludf.DUMMYFUNCTION("""COMPUTED_VALUE"""),"c")</f>
        <v>c</v>
      </c>
      <c r="R216" s="2" t="str">
        <f>IFERROR(__xludf.DUMMYFUNCTION("""COMPUTED_VALUE"""),"c")</f>
        <v>c</v>
      </c>
      <c r="S216" s="2" t="str">
        <f>IFERROR(__xludf.DUMMYFUNCTION("""COMPUTED_VALUE"""),"c")</f>
        <v>c</v>
      </c>
      <c r="T216" s="2" t="str">
        <f>IFERROR(__xludf.DUMMYFUNCTION("""COMPUTED_VALUE"""),"S")</f>
        <v>S</v>
      </c>
      <c r="U216" s="2" t="str">
        <f>IFERROR(__xludf.DUMMYFUNCTION("""COMPUTED_VALUE"""),"z")</f>
        <v>z</v>
      </c>
      <c r="V216" s="2" t="str">
        <f>IFERROR(__xludf.DUMMYFUNCTION("""COMPUTED_VALUE"""),"S")</f>
        <v>S</v>
      </c>
      <c r="W216" s="2" t="str">
        <f>IFERROR(__xludf.DUMMYFUNCTION("""COMPUTED_VALUE"""),"m")</f>
        <v>m</v>
      </c>
      <c r="X216" s="2" t="str">
        <f>IFERROR(__xludf.DUMMYFUNCTION("""COMPUTED_VALUE"""),"q")</f>
        <v>q</v>
      </c>
      <c r="Y216" s="2" t="str">
        <f>IFERROR(__xludf.DUMMYFUNCTION("""COMPUTED_VALUE"""),"F")</f>
        <v>F</v>
      </c>
      <c r="Z216" s="2" t="str">
        <f>IFERROR(__xludf.DUMMYFUNCTION("""COMPUTED_VALUE"""),"G")</f>
        <v>G</v>
      </c>
      <c r="AA216" s="2" t="str">
        <f>IFERROR(__xludf.DUMMYFUNCTION("""COMPUTED_VALUE"""),"C")</f>
        <v>C</v>
      </c>
      <c r="AB216" s="2" t="str">
        <f>IFERROR(__xludf.DUMMYFUNCTION("""COMPUTED_VALUE"""),"D")</f>
        <v>D</v>
      </c>
      <c r="AC216" s="2" t="str">
        <f>IFERROR(__xludf.DUMMYFUNCTION("""COMPUTED_VALUE"""),"T")</f>
        <v>T</v>
      </c>
      <c r="AD216" s="2" t="str">
        <f>IFERROR(__xludf.DUMMYFUNCTION("""COMPUTED_VALUE"""),"G")</f>
        <v>G</v>
      </c>
      <c r="AE216" s="2" t="str">
        <f>IFERROR(__xludf.DUMMYFUNCTION("""COMPUTED_VALUE"""),"B")</f>
        <v>B</v>
      </c>
      <c r="AF216" s="2" t="str">
        <f>IFERROR(__xludf.DUMMYFUNCTION("""COMPUTED_VALUE"""),"P")</f>
        <v>P</v>
      </c>
      <c r="AG216" s="2" t="str">
        <f>IFERROR(__xludf.DUMMYFUNCTION("""COMPUTED_VALUE"""),"Q")</f>
        <v>Q</v>
      </c>
      <c r="AH216" s="2" t="str">
        <f>IFERROR(__xludf.DUMMYFUNCTION("""COMPUTED_VALUE"""),"G")</f>
        <v>G</v>
      </c>
      <c r="AI216" s="2" t="str">
        <f>IFERROR(__xludf.DUMMYFUNCTION("""COMPUTED_VALUE"""),"D")</f>
        <v>D</v>
      </c>
      <c r="AJ216" s="2" t="str">
        <f>IFERROR(__xludf.DUMMYFUNCTION("""COMPUTED_VALUE"""),"h")</f>
        <v>h</v>
      </c>
      <c r="AK216" s="2" t="str">
        <f>IFERROR(__xludf.DUMMYFUNCTION("""COMPUTED_VALUE"""),"w")</f>
        <v>w</v>
      </c>
      <c r="AL216" s="2" t="str">
        <f>IFERROR(__xludf.DUMMYFUNCTION("""COMPUTED_VALUE"""),"C")</f>
        <v>C</v>
      </c>
      <c r="AM216" s="2" t="str">
        <f>IFERROR(__xludf.DUMMYFUNCTION("""COMPUTED_VALUE"""),"D")</f>
        <v>D</v>
      </c>
      <c r="AN216" s="2" t="str">
        <f>IFERROR(__xludf.DUMMYFUNCTION("""COMPUTED_VALUE"""),"h")</f>
        <v>h</v>
      </c>
      <c r="AO216" s="2" t="str">
        <f>IFERROR(__xludf.DUMMYFUNCTION("""COMPUTED_VALUE"""),"N")</f>
        <v>N</v>
      </c>
      <c r="AP216" s="2" t="str">
        <f>IFERROR(__xludf.DUMMYFUNCTION("""COMPUTED_VALUE"""),"D")</f>
        <v>D</v>
      </c>
      <c r="AQ216" s="2" t="str">
        <f>IFERROR(__xludf.DUMMYFUNCTION("""COMPUTED_VALUE"""),"C")</f>
        <v>C</v>
      </c>
      <c r="AR216" s="2" t="str">
        <f>IFERROR(__xludf.DUMMYFUNCTION("""COMPUTED_VALUE"""),"w")</f>
        <v>w</v>
      </c>
      <c r="AS216" s="2" t="str">
        <f>IFERROR(__xludf.DUMMYFUNCTION("""COMPUTED_VALUE"""),"P")</f>
        <v>P</v>
      </c>
      <c r="AT216" s="2" t="str">
        <f>IFERROR(__xludf.DUMMYFUNCTION("""COMPUTED_VALUE"""),"B")</f>
        <v>B</v>
      </c>
      <c r="AU216" s="2" t="str">
        <f>IFERROR(__xludf.DUMMYFUNCTION("""COMPUTED_VALUE"""),"Q")</f>
        <v>Q</v>
      </c>
      <c r="AV216" s="2" t="str">
        <f>IFERROR(__xludf.DUMMYFUNCTION("""COMPUTED_VALUE"""),"p")</f>
        <v>p</v>
      </c>
    </row>
    <row r="217">
      <c r="A217" s="2" t="str">
        <f>IFERROR(__xludf.DUMMYFUNCTION("SPLIT(REGEXREPLACE(REGEXREPLACE(Sheet1!A217&amp;"""",""(?s)(.{1})"",""$1""&amp;CHAR(127)),""'"",""''""),CHAR(127))"),"R")</f>
        <v>R</v>
      </c>
      <c r="B217" s="2" t="str">
        <f>IFERROR(__xludf.DUMMYFUNCTION("""COMPUTED_VALUE"""),"q")</f>
        <v>q</v>
      </c>
      <c r="C217" s="2" t="str">
        <f>IFERROR(__xludf.DUMMYFUNCTION("""COMPUTED_VALUE"""),"T")</f>
        <v>T</v>
      </c>
      <c r="D217" s="2" t="str">
        <f>IFERROR(__xludf.DUMMYFUNCTION("""COMPUTED_VALUE"""),"l")</f>
        <v>l</v>
      </c>
      <c r="E217" s="2" t="str">
        <f>IFERROR(__xludf.DUMMYFUNCTION("""COMPUTED_VALUE"""),"H")</f>
        <v>H</v>
      </c>
      <c r="F217" s="2" t="str">
        <f>IFERROR(__xludf.DUMMYFUNCTION("""COMPUTED_VALUE"""),"H")</f>
        <v>H</v>
      </c>
      <c r="G217" s="2" t="str">
        <f>IFERROR(__xludf.DUMMYFUNCTION("""COMPUTED_VALUE"""),"T")</f>
        <v>T</v>
      </c>
      <c r="H217" s="2" t="str">
        <f>IFERROR(__xludf.DUMMYFUNCTION("""COMPUTED_VALUE"""),"T")</f>
        <v>T</v>
      </c>
      <c r="I217" s="2" t="str">
        <f>IFERROR(__xludf.DUMMYFUNCTION("""COMPUTED_VALUE"""),"r")</f>
        <v>r</v>
      </c>
      <c r="J217" s="2" t="str">
        <f>IFERROR(__xludf.DUMMYFUNCTION("""COMPUTED_VALUE"""),"Q")</f>
        <v>Q</v>
      </c>
      <c r="K217" s="2" t="str">
        <f>IFERROR(__xludf.DUMMYFUNCTION("""COMPUTED_VALUE"""),"q")</f>
        <v>q</v>
      </c>
      <c r="L217" s="2" t="str">
        <f>IFERROR(__xludf.DUMMYFUNCTION("""COMPUTED_VALUE"""),"H")</f>
        <v>H</v>
      </c>
      <c r="M217" s="2" t="str">
        <f>IFERROR(__xludf.DUMMYFUNCTION("""COMPUTED_VALUE"""),"l")</f>
        <v>l</v>
      </c>
      <c r="N217" s="2" t="str">
        <f>IFERROR(__xludf.DUMMYFUNCTION("""COMPUTED_VALUE"""),"T")</f>
        <v>T</v>
      </c>
      <c r="O217" s="2" t="str">
        <f>IFERROR(__xludf.DUMMYFUNCTION("""COMPUTED_VALUE"""),"q")</f>
        <v>q</v>
      </c>
      <c r="P217" s="2" t="str">
        <f>IFERROR(__xludf.DUMMYFUNCTION("""COMPUTED_VALUE"""),"s")</f>
        <v>s</v>
      </c>
      <c r="Q217" s="2" t="str">
        <f>IFERROR(__xludf.DUMMYFUNCTION("""COMPUTED_VALUE"""),"r")</f>
        <v>r</v>
      </c>
      <c r="R217" s="2" t="str">
        <f>IFERROR(__xludf.DUMMYFUNCTION("""COMPUTED_VALUE"""),"V")</f>
        <v>V</v>
      </c>
      <c r="S217" s="2" t="str">
        <f>IFERROR(__xludf.DUMMYFUNCTION("""COMPUTED_VALUE"""),"D")</f>
        <v>D</v>
      </c>
      <c r="T217" s="2" t="str">
        <f>IFERROR(__xludf.DUMMYFUNCTION("""COMPUTED_VALUE"""),"q")</f>
        <v>q</v>
      </c>
      <c r="U217" s="2" t="str">
        <f>IFERROR(__xludf.DUMMYFUNCTION("""COMPUTED_VALUE"""),"H")</f>
        <v>H</v>
      </c>
      <c r="V217" s="2" t="str">
        <f>IFERROR(__xludf.DUMMYFUNCTION("""COMPUTED_VALUE"""),"b")</f>
        <v>b</v>
      </c>
      <c r="W217" s="2" t="str">
        <f>IFERROR(__xludf.DUMMYFUNCTION("""COMPUTED_VALUE"""),"r")</f>
        <v>r</v>
      </c>
      <c r="X217" s="2" t="str">
        <f>IFERROR(__xludf.DUMMYFUNCTION("""COMPUTED_VALUE"""),"Z")</f>
        <v>Z</v>
      </c>
      <c r="Y217" s="2" t="str">
        <f>IFERROR(__xludf.DUMMYFUNCTION("""COMPUTED_VALUE"""),"F")</f>
        <v>F</v>
      </c>
      <c r="Z217" s="2" t="str">
        <f>IFERROR(__xludf.DUMMYFUNCTION("""COMPUTED_VALUE"""),"Z")</f>
        <v>Z</v>
      </c>
      <c r="AA217" s="2" t="str">
        <f>IFERROR(__xludf.DUMMYFUNCTION("""COMPUTED_VALUE"""),"w")</f>
        <v>w</v>
      </c>
      <c r="AB217" s="2" t="str">
        <f>IFERROR(__xludf.DUMMYFUNCTION("""COMPUTED_VALUE"""),"h")</f>
        <v>h</v>
      </c>
      <c r="AC217" s="2" t="str">
        <f>IFERROR(__xludf.DUMMYFUNCTION("""COMPUTED_VALUE"""),"p")</f>
        <v>p</v>
      </c>
      <c r="AD217" s="2" t="str">
        <f>IFERROR(__xludf.DUMMYFUNCTION("""COMPUTED_VALUE"""),"B")</f>
        <v>B</v>
      </c>
      <c r="AE217" s="2" t="str">
        <f>IFERROR(__xludf.DUMMYFUNCTION("""COMPUTED_VALUE"""),"h")</f>
        <v>h</v>
      </c>
      <c r="AF217" s="2" t="str">
        <f>IFERROR(__xludf.DUMMYFUNCTION("""COMPUTED_VALUE"""),"p")</f>
        <v>p</v>
      </c>
      <c r="AG217" s="2" t="str">
        <f>IFERROR(__xludf.DUMMYFUNCTION("""COMPUTED_VALUE"""),"h")</f>
        <v>h</v>
      </c>
      <c r="AH217" s="2" t="str">
        <f>IFERROR(__xludf.DUMMYFUNCTION("""COMPUTED_VALUE"""),"Z")</f>
        <v>Z</v>
      </c>
      <c r="AI217" s="2" t="str">
        <f>IFERROR(__xludf.DUMMYFUNCTION("""COMPUTED_VALUE"""),"B")</f>
        <v>B</v>
      </c>
      <c r="AJ217" s="2" t="str">
        <f>IFERROR(__xludf.DUMMYFUNCTION("""COMPUTED_VALUE"""),"F")</f>
        <v>F</v>
      </c>
      <c r="AK217" s="2" t="str">
        <f>IFERROR(__xludf.DUMMYFUNCTION("""COMPUTED_VALUE"""),"h")</f>
        <v>h</v>
      </c>
      <c r="AL217" s="2" t="str">
        <f>IFERROR(__xludf.DUMMYFUNCTION("""COMPUTED_VALUE"""),"Z")</f>
        <v>Z</v>
      </c>
      <c r="AM217" s="2" t="str">
        <f>IFERROR(__xludf.DUMMYFUNCTION("""COMPUTED_VALUE"""),"p")</f>
        <v>p</v>
      </c>
      <c r="AN217" s="2" t="str">
        <f>IFERROR(__xludf.DUMMYFUNCTION("""COMPUTED_VALUE"""),"D")</f>
        <v>D</v>
      </c>
      <c r="AO217" s="2" t="str">
        <f>IFERROR(__xludf.DUMMYFUNCTION("""COMPUTED_VALUE"""),"p")</f>
        <v>p</v>
      </c>
      <c r="AP217" s="2" t="str">
        <f>IFERROR(__xludf.DUMMYFUNCTION("""COMPUTED_VALUE"""),"L")</f>
        <v>L</v>
      </c>
      <c r="AQ217" s="2" t="str">
        <f>IFERROR(__xludf.DUMMYFUNCTION("""COMPUTED_VALUE"""),"L")</f>
        <v>L</v>
      </c>
      <c r="AR217" s="2" t="str">
        <f>IFERROR(__xludf.DUMMYFUNCTION("""COMPUTED_VALUE"""),"L")</f>
        <v>L</v>
      </c>
      <c r="AS217" s="2" t="str">
        <f>IFERROR(__xludf.DUMMYFUNCTION("""COMPUTED_VALUE"""),"f")</f>
        <v>f</v>
      </c>
      <c r="AT217" s="2" t="str">
        <f>IFERROR(__xludf.DUMMYFUNCTION("""COMPUTED_VALUE"""),"B")</f>
        <v>B</v>
      </c>
    </row>
    <row r="218">
      <c r="A218" s="2" t="str">
        <f>IFERROR(__xludf.DUMMYFUNCTION("SPLIT(REGEXREPLACE(REGEXREPLACE(Sheet1!A218&amp;"""",""(?s)(.{1})"",""$1""&amp;CHAR(127)),""'"",""''""),CHAR(127))"),"n")</f>
        <v>n</v>
      </c>
      <c r="B218" s="2" t="str">
        <f>IFERROR(__xludf.DUMMYFUNCTION("""COMPUTED_VALUE"""),"S")</f>
        <v>S</v>
      </c>
      <c r="C218" s="2" t="str">
        <f>IFERROR(__xludf.DUMMYFUNCTION("""COMPUTED_VALUE"""),"z")</f>
        <v>z</v>
      </c>
      <c r="D218" s="2" t="str">
        <f>IFERROR(__xludf.DUMMYFUNCTION("""COMPUTED_VALUE"""),"G")</f>
        <v>G</v>
      </c>
      <c r="E218" s="2" t="str">
        <f>IFERROR(__xludf.DUMMYFUNCTION("""COMPUTED_VALUE"""),"C")</f>
        <v>C</v>
      </c>
      <c r="F218" s="2" t="str">
        <f>IFERROR(__xludf.DUMMYFUNCTION("""COMPUTED_VALUE"""),"G")</f>
        <v>G</v>
      </c>
      <c r="G218" s="2" t="str">
        <f>IFERROR(__xludf.DUMMYFUNCTION("""COMPUTED_VALUE"""),"d")</f>
        <v>d</v>
      </c>
      <c r="H218" s="2" t="str">
        <f>IFERROR(__xludf.DUMMYFUNCTION("""COMPUTED_VALUE"""),"v")</f>
        <v>v</v>
      </c>
      <c r="I218" s="2" t="str">
        <f>IFERROR(__xludf.DUMMYFUNCTION("""COMPUTED_VALUE"""),"z")</f>
        <v>z</v>
      </c>
      <c r="J218" s="2" t="str">
        <f>IFERROR(__xludf.DUMMYFUNCTION("""COMPUTED_VALUE"""),"d")</f>
        <v>d</v>
      </c>
      <c r="K218" s="2" t="str">
        <f>IFERROR(__xludf.DUMMYFUNCTION("""COMPUTED_VALUE"""),"G")</f>
        <v>G</v>
      </c>
      <c r="L218" s="2" t="str">
        <f>IFERROR(__xludf.DUMMYFUNCTION("""COMPUTED_VALUE"""),"N")</f>
        <v>N</v>
      </c>
      <c r="M218" s="2" t="str">
        <f>IFERROR(__xludf.DUMMYFUNCTION("""COMPUTED_VALUE"""),"P")</f>
        <v>P</v>
      </c>
      <c r="N218" s="2" t="str">
        <f>IFERROR(__xludf.DUMMYFUNCTION("""COMPUTED_VALUE"""),"B")</f>
        <v>B</v>
      </c>
      <c r="O218" s="2" t="str">
        <f>IFERROR(__xludf.DUMMYFUNCTION("""COMPUTED_VALUE"""),"Q")</f>
        <v>Q</v>
      </c>
      <c r="P218" s="2" t="str">
        <f>IFERROR(__xludf.DUMMYFUNCTION("""COMPUTED_VALUE"""),"Q")</f>
        <v>Q</v>
      </c>
      <c r="Q218" s="2" t="str">
        <f>IFERROR(__xludf.DUMMYFUNCTION("""COMPUTED_VALUE"""),"B")</f>
        <v>B</v>
      </c>
      <c r="R218" s="2" t="str">
        <f>IFERROR(__xludf.DUMMYFUNCTION("""COMPUTED_VALUE"""),"f")</f>
        <v>f</v>
      </c>
      <c r="S218" s="2" t="str">
        <f>IFERROR(__xludf.DUMMYFUNCTION("""COMPUTED_VALUE"""),"h")</f>
        <v>h</v>
      </c>
      <c r="T218" s="2" t="str">
        <f>IFERROR(__xludf.DUMMYFUNCTION("""COMPUTED_VALUE"""),"L")</f>
        <v>L</v>
      </c>
      <c r="U218" s="2" t="str">
        <f>IFERROR(__xludf.DUMMYFUNCTION("""COMPUTED_VALUE"""),"Z")</f>
        <v>Z</v>
      </c>
      <c r="V218" s="2" t="str">
        <f>IFERROR(__xludf.DUMMYFUNCTION("""COMPUTED_VALUE"""),"f")</f>
        <v>f</v>
      </c>
      <c r="W218" s="2" t="str">
        <f>IFERROR(__xludf.DUMMYFUNCTION("""COMPUTED_VALUE"""),"F")</f>
        <v>F</v>
      </c>
      <c r="X218" s="2" t="str">
        <f>IFERROR(__xludf.DUMMYFUNCTION("""COMPUTED_VALUE"""),"w")</f>
        <v>w</v>
      </c>
      <c r="Y218" s="2" t="str">
        <f>IFERROR(__xludf.DUMMYFUNCTION("""COMPUTED_VALUE"""),"F")</f>
        <v>F</v>
      </c>
      <c r="Z218" s="2" t="str">
        <f>IFERROR(__xludf.DUMMYFUNCTION("""COMPUTED_VALUE"""),"N")</f>
        <v>N</v>
      </c>
    </row>
    <row r="219">
      <c r="A219" s="2" t="str">
        <f>IFERROR(__xludf.DUMMYFUNCTION("SPLIT(REGEXREPLACE(REGEXREPLACE(Sheet1!A219&amp;"""",""(?s)(.{1})"",""$1""&amp;CHAR(127)),""'"",""''""),CHAR(127))"),"W")</f>
        <v>W</v>
      </c>
      <c r="B219" s="2" t="str">
        <f>IFERROR(__xludf.DUMMYFUNCTION("""COMPUTED_VALUE"""),"P")</f>
        <v>P</v>
      </c>
      <c r="C219" s="2" t="str">
        <f>IFERROR(__xludf.DUMMYFUNCTION("""COMPUTED_VALUE"""),"P")</f>
        <v>P</v>
      </c>
      <c r="D219" s="2" t="str">
        <f>IFERROR(__xludf.DUMMYFUNCTION("""COMPUTED_VALUE"""),"P")</f>
        <v>P</v>
      </c>
      <c r="E219" s="2" t="str">
        <f>IFERROR(__xludf.DUMMYFUNCTION("""COMPUTED_VALUE"""),"C")</f>
        <v>C</v>
      </c>
      <c r="F219" s="2" t="str">
        <f>IFERROR(__xludf.DUMMYFUNCTION("""COMPUTED_VALUE"""),"J")</f>
        <v>J</v>
      </c>
      <c r="G219" s="2" t="str">
        <f>IFERROR(__xludf.DUMMYFUNCTION("""COMPUTED_VALUE"""),"M")</f>
        <v>M</v>
      </c>
      <c r="H219" s="2" t="str">
        <f>IFERROR(__xludf.DUMMYFUNCTION("""COMPUTED_VALUE"""),"t")</f>
        <v>t</v>
      </c>
      <c r="I219" s="2" t="str">
        <f>IFERROR(__xludf.DUMMYFUNCTION("""COMPUTED_VALUE"""),"J")</f>
        <v>J</v>
      </c>
      <c r="J219" s="2" t="str">
        <f>IFERROR(__xludf.DUMMYFUNCTION("""COMPUTED_VALUE"""),"S")</f>
        <v>S</v>
      </c>
      <c r="K219" s="2" t="str">
        <f>IFERROR(__xludf.DUMMYFUNCTION("""COMPUTED_VALUE"""),"Q")</f>
        <v>Q</v>
      </c>
      <c r="L219" s="2" t="str">
        <f>IFERROR(__xludf.DUMMYFUNCTION("""COMPUTED_VALUE"""),"M")</f>
        <v>M</v>
      </c>
      <c r="M219" s="2" t="str">
        <f>IFERROR(__xludf.DUMMYFUNCTION("""COMPUTED_VALUE"""),"J")</f>
        <v>J</v>
      </c>
      <c r="N219" s="2" t="str">
        <f>IFERROR(__xludf.DUMMYFUNCTION("""COMPUTED_VALUE"""),"Q")</f>
        <v>Q</v>
      </c>
      <c r="O219" s="2" t="str">
        <f>IFERROR(__xludf.DUMMYFUNCTION("""COMPUTED_VALUE"""),"C")</f>
        <v>C</v>
      </c>
      <c r="P219" s="2" t="str">
        <f>IFERROR(__xludf.DUMMYFUNCTION("""COMPUTED_VALUE"""),"C")</f>
        <v>C</v>
      </c>
      <c r="Q219" s="2" t="str">
        <f>IFERROR(__xludf.DUMMYFUNCTION("""COMPUTED_VALUE"""),"W")</f>
        <v>W</v>
      </c>
      <c r="R219" s="2" t="str">
        <f>IFERROR(__xludf.DUMMYFUNCTION("""COMPUTED_VALUE"""),"M")</f>
        <v>M</v>
      </c>
      <c r="S219" s="2" t="str">
        <f>IFERROR(__xludf.DUMMYFUNCTION("""COMPUTED_VALUE"""),"J")</f>
        <v>J</v>
      </c>
      <c r="T219" s="2" t="str">
        <f>IFERROR(__xludf.DUMMYFUNCTION("""COMPUTED_VALUE"""),"s")</f>
        <v>s</v>
      </c>
      <c r="U219" s="2" t="str">
        <f>IFERROR(__xludf.DUMMYFUNCTION("""COMPUTED_VALUE"""),"l")</f>
        <v>l</v>
      </c>
      <c r="V219" s="2" t="str">
        <f>IFERROR(__xludf.DUMMYFUNCTION("""COMPUTED_VALUE"""),"R")</f>
        <v>R</v>
      </c>
      <c r="W219" s="2" t="str">
        <f>IFERROR(__xludf.DUMMYFUNCTION("""COMPUTED_VALUE"""),"r")</f>
        <v>r</v>
      </c>
      <c r="X219" s="2" t="str">
        <f>IFERROR(__xludf.DUMMYFUNCTION("""COMPUTED_VALUE"""),"r")</f>
        <v>r</v>
      </c>
      <c r="Y219" s="2" t="str">
        <f>IFERROR(__xludf.DUMMYFUNCTION("""COMPUTED_VALUE"""),"R")</f>
        <v>R</v>
      </c>
      <c r="Z219" s="2" t="str">
        <f>IFERROR(__xludf.DUMMYFUNCTION("""COMPUTED_VALUE"""),"g")</f>
        <v>g</v>
      </c>
      <c r="AA219" s="2" t="str">
        <f>IFERROR(__xludf.DUMMYFUNCTION("""COMPUTED_VALUE"""),"r")</f>
        <v>r</v>
      </c>
      <c r="AB219" s="2" t="str">
        <f>IFERROR(__xludf.DUMMYFUNCTION("""COMPUTED_VALUE"""),"M")</f>
        <v>M</v>
      </c>
      <c r="AC219" s="2" t="str">
        <f>IFERROR(__xludf.DUMMYFUNCTION("""COMPUTED_VALUE"""),"R")</f>
        <v>R</v>
      </c>
      <c r="AD219" s="2" t="str">
        <f>IFERROR(__xludf.DUMMYFUNCTION("""COMPUTED_VALUE"""),"b")</f>
        <v>b</v>
      </c>
      <c r="AE219" s="2" t="str">
        <f>IFERROR(__xludf.DUMMYFUNCTION("""COMPUTED_VALUE"""),"R")</f>
        <v>R</v>
      </c>
      <c r="AF219" s="2" t="str">
        <f>IFERROR(__xludf.DUMMYFUNCTION("""COMPUTED_VALUE"""),"q")</f>
        <v>q</v>
      </c>
      <c r="AG219" s="2" t="str">
        <f>IFERROR(__xludf.DUMMYFUNCTION("""COMPUTED_VALUE"""),"V")</f>
        <v>V</v>
      </c>
      <c r="AH219" s="2" t="str">
        <f>IFERROR(__xludf.DUMMYFUNCTION("""COMPUTED_VALUE"""),"q")</f>
        <v>q</v>
      </c>
      <c r="AI219" s="2" t="str">
        <f>IFERROR(__xludf.DUMMYFUNCTION("""COMPUTED_VALUE"""),"q")</f>
        <v>q</v>
      </c>
      <c r="AJ219" s="2" t="str">
        <f>IFERROR(__xludf.DUMMYFUNCTION("""COMPUTED_VALUE"""),"T")</f>
        <v>T</v>
      </c>
      <c r="AK219" s="2" t="str">
        <f>IFERROR(__xludf.DUMMYFUNCTION("""COMPUTED_VALUE"""),"R")</f>
        <v>R</v>
      </c>
      <c r="AL219" s="2" t="str">
        <f>IFERROR(__xludf.DUMMYFUNCTION("""COMPUTED_VALUE"""),"R")</f>
        <v>R</v>
      </c>
    </row>
    <row r="220">
      <c r="A220" s="2" t="str">
        <f>IFERROR(__xludf.DUMMYFUNCTION("SPLIT(REGEXREPLACE(REGEXREPLACE(Sheet1!A220&amp;"""",""(?s)(.{1})"",""$1""&amp;CHAR(127)),""'"",""''""),CHAR(127))"),"B")</f>
        <v>B</v>
      </c>
      <c r="B220" s="2" t="str">
        <f>IFERROR(__xludf.DUMMYFUNCTION("""COMPUTED_VALUE"""),"M")</f>
        <v>M</v>
      </c>
      <c r="C220" s="2" t="str">
        <f>IFERROR(__xludf.DUMMYFUNCTION("""COMPUTED_VALUE"""),"t")</f>
        <v>t</v>
      </c>
      <c r="D220" s="2" t="str">
        <f>IFERROR(__xludf.DUMMYFUNCTION("""COMPUTED_VALUE"""),"f")</f>
        <v>f</v>
      </c>
      <c r="E220" s="2" t="str">
        <f>IFERROR(__xludf.DUMMYFUNCTION("""COMPUTED_VALUE"""),"L")</f>
        <v>L</v>
      </c>
      <c r="F220" s="2" t="str">
        <f>IFERROR(__xludf.DUMMYFUNCTION("""COMPUTED_VALUE"""),"s")</f>
        <v>s</v>
      </c>
      <c r="G220" s="2" t="str">
        <f>IFERROR(__xludf.DUMMYFUNCTION("""COMPUTED_VALUE"""),"L")</f>
        <v>L</v>
      </c>
      <c r="H220" s="2" t="str">
        <f>IFERROR(__xludf.DUMMYFUNCTION("""COMPUTED_VALUE"""),"Z")</f>
        <v>Z</v>
      </c>
      <c r="I220" s="2" t="str">
        <f>IFERROR(__xludf.DUMMYFUNCTION("""COMPUTED_VALUE"""),"f")</f>
        <v>f</v>
      </c>
      <c r="J220" s="2" t="str">
        <f>IFERROR(__xludf.DUMMYFUNCTION("""COMPUTED_VALUE"""),"T")</f>
        <v>T</v>
      </c>
      <c r="K220" s="2" t="str">
        <f>IFERROR(__xludf.DUMMYFUNCTION("""COMPUTED_VALUE"""),"P")</f>
        <v>P</v>
      </c>
      <c r="L220" s="2" t="str">
        <f>IFERROR(__xludf.DUMMYFUNCTION("""COMPUTED_VALUE"""),"m")</f>
        <v>m</v>
      </c>
      <c r="M220" s="2" t="str">
        <f>IFERROR(__xludf.DUMMYFUNCTION("""COMPUTED_VALUE"""),"C")</f>
        <v>C</v>
      </c>
      <c r="N220" s="2" t="str">
        <f>IFERROR(__xludf.DUMMYFUNCTION("""COMPUTED_VALUE"""),"t")</f>
        <v>t</v>
      </c>
      <c r="O220" s="2" t="str">
        <f>IFERROR(__xludf.DUMMYFUNCTION("""COMPUTED_VALUE"""),"G")</f>
        <v>G</v>
      </c>
      <c r="P220" s="2" t="str">
        <f>IFERROR(__xludf.DUMMYFUNCTION("""COMPUTED_VALUE"""),"W")</f>
        <v>W</v>
      </c>
      <c r="Q220" s="2" t="str">
        <f>IFERROR(__xludf.DUMMYFUNCTION("""COMPUTED_VALUE"""),"Z")</f>
        <v>Z</v>
      </c>
      <c r="R220" s="2" t="str">
        <f>IFERROR(__xludf.DUMMYFUNCTION("""COMPUTED_VALUE"""),"r")</f>
        <v>r</v>
      </c>
      <c r="S220" s="2" t="str">
        <f>IFERROR(__xludf.DUMMYFUNCTION("""COMPUTED_VALUE"""),"Z")</f>
        <v>Z</v>
      </c>
      <c r="T220" s="2" t="str">
        <f>IFERROR(__xludf.DUMMYFUNCTION("""COMPUTED_VALUE"""),"q")</f>
        <v>q</v>
      </c>
      <c r="U220" s="2" t="str">
        <f>IFERROR(__xludf.DUMMYFUNCTION("""COMPUTED_VALUE"""),"J")</f>
        <v>J</v>
      </c>
      <c r="V220" s="2" t="str">
        <f>IFERROR(__xludf.DUMMYFUNCTION("""COMPUTED_VALUE"""),"N")</f>
        <v>N</v>
      </c>
      <c r="W220" s="2" t="str">
        <f>IFERROR(__xludf.DUMMYFUNCTION("""COMPUTED_VALUE"""),"J")</f>
        <v>J</v>
      </c>
      <c r="X220" s="2" t="str">
        <f>IFERROR(__xludf.DUMMYFUNCTION("""COMPUTED_VALUE"""),"q")</f>
        <v>q</v>
      </c>
      <c r="Y220" s="2" t="str">
        <f>IFERROR(__xludf.DUMMYFUNCTION("""COMPUTED_VALUE"""),"v")</f>
        <v>v</v>
      </c>
      <c r="Z220" s="2" t="str">
        <f>IFERROR(__xludf.DUMMYFUNCTION("""COMPUTED_VALUE"""),"p")</f>
        <v>p</v>
      </c>
      <c r="AA220" s="2" t="str">
        <f>IFERROR(__xludf.DUMMYFUNCTION("""COMPUTED_VALUE"""),"Z")</f>
        <v>Z</v>
      </c>
      <c r="AB220" s="2" t="str">
        <f>IFERROR(__xludf.DUMMYFUNCTION("""COMPUTED_VALUE"""),"d")</f>
        <v>d</v>
      </c>
      <c r="AC220" s="2" t="str">
        <f>IFERROR(__xludf.DUMMYFUNCTION("""COMPUTED_VALUE"""),"W")</f>
        <v>W</v>
      </c>
      <c r="AD220" s="2" t="str">
        <f>IFERROR(__xludf.DUMMYFUNCTION("""COMPUTED_VALUE"""),"r")</f>
        <v>r</v>
      </c>
    </row>
    <row r="221">
      <c r="A221" s="2" t="str">
        <f>IFERROR(__xludf.DUMMYFUNCTION("SPLIT(REGEXREPLACE(REGEXREPLACE(Sheet1!A221&amp;"""",""(?s)(.{1})"",""$1""&amp;CHAR(127)),""'"",""''""),CHAR(127))"),"b")</f>
        <v>b</v>
      </c>
      <c r="B221" s="2" t="str">
        <f>IFERROR(__xludf.DUMMYFUNCTION("""COMPUTED_VALUE"""),"R")</f>
        <v>R</v>
      </c>
      <c r="C221" s="2" t="str">
        <f>IFERROR(__xludf.DUMMYFUNCTION("""COMPUTED_VALUE"""),"w")</f>
        <v>w</v>
      </c>
      <c r="D221" s="2" t="str">
        <f>IFERROR(__xludf.DUMMYFUNCTION("""COMPUTED_VALUE"""),"g")</f>
        <v>g</v>
      </c>
      <c r="E221" s="2" t="str">
        <f>IFERROR(__xludf.DUMMYFUNCTION("""COMPUTED_VALUE"""),"H")</f>
        <v>H</v>
      </c>
      <c r="F221" s="2" t="str">
        <f>IFERROR(__xludf.DUMMYFUNCTION("""COMPUTED_VALUE"""),"h")</f>
        <v>h</v>
      </c>
      <c r="G221" s="2" t="str">
        <f>IFERROR(__xludf.DUMMYFUNCTION("""COMPUTED_VALUE"""),"h")</f>
        <v>h</v>
      </c>
      <c r="H221" s="2" t="str">
        <f>IFERROR(__xludf.DUMMYFUNCTION("""COMPUTED_VALUE"""),"R")</f>
        <v>R</v>
      </c>
      <c r="I221" s="2" t="str">
        <f>IFERROR(__xludf.DUMMYFUNCTION("""COMPUTED_VALUE"""),"h")</f>
        <v>h</v>
      </c>
      <c r="J221" s="2" t="str">
        <f>IFERROR(__xludf.DUMMYFUNCTION("""COMPUTED_VALUE"""),"b")</f>
        <v>b</v>
      </c>
      <c r="K221" s="2" t="str">
        <f>IFERROR(__xludf.DUMMYFUNCTION("""COMPUTED_VALUE"""),"b")</f>
        <v>b</v>
      </c>
      <c r="L221" s="2" t="str">
        <f>IFERROR(__xludf.DUMMYFUNCTION("""COMPUTED_VALUE"""),"S")</f>
        <v>S</v>
      </c>
      <c r="M221" s="2" t="str">
        <f>IFERROR(__xludf.DUMMYFUNCTION("""COMPUTED_VALUE"""),"R")</f>
        <v>R</v>
      </c>
      <c r="N221" s="2" t="str">
        <f>IFERROR(__xludf.DUMMYFUNCTION("""COMPUTED_VALUE"""),"b")</f>
        <v>b</v>
      </c>
      <c r="O221" s="2" t="str">
        <f>IFERROR(__xludf.DUMMYFUNCTION("""COMPUTED_VALUE"""),"j")</f>
        <v>j</v>
      </c>
      <c r="P221" s="2" t="str">
        <f>IFERROR(__xludf.DUMMYFUNCTION("""COMPUTED_VALUE"""),"S")</f>
        <v>S</v>
      </c>
      <c r="Q221" s="2" t="str">
        <f>IFERROR(__xludf.DUMMYFUNCTION("""COMPUTED_VALUE"""),"g")</f>
        <v>g</v>
      </c>
      <c r="R221" s="2" t="str">
        <f>IFERROR(__xludf.DUMMYFUNCTION("""COMPUTED_VALUE"""),"l")</f>
        <v>l</v>
      </c>
      <c r="S221" s="2" t="str">
        <f>IFERROR(__xludf.DUMMYFUNCTION("""COMPUTED_VALUE"""),"c")</f>
        <v>c</v>
      </c>
      <c r="T221" s="2" t="str">
        <f>IFERROR(__xludf.DUMMYFUNCTION("""COMPUTED_VALUE"""),"g")</f>
        <v>g</v>
      </c>
      <c r="U221" s="2" t="str">
        <f>IFERROR(__xludf.DUMMYFUNCTION("""COMPUTED_VALUE"""),"w")</f>
        <v>w</v>
      </c>
      <c r="V221" s="2" t="str">
        <f>IFERROR(__xludf.DUMMYFUNCTION("""COMPUTED_VALUE"""),"H")</f>
        <v>H</v>
      </c>
      <c r="W221" s="2" t="str">
        <f>IFERROR(__xludf.DUMMYFUNCTION("""COMPUTED_VALUE"""),"H")</f>
        <v>H</v>
      </c>
      <c r="X221" s="2" t="str">
        <f>IFERROR(__xludf.DUMMYFUNCTION("""COMPUTED_VALUE"""),"J")</f>
        <v>J</v>
      </c>
      <c r="Y221" s="2" t="str">
        <f>IFERROR(__xludf.DUMMYFUNCTION("""COMPUTED_VALUE"""),"W")</f>
        <v>W</v>
      </c>
      <c r="Z221" s="2" t="str">
        <f>IFERROR(__xludf.DUMMYFUNCTION("""COMPUTED_VALUE"""),"P")</f>
        <v>P</v>
      </c>
      <c r="AA221" s="2" t="str">
        <f>IFERROR(__xludf.DUMMYFUNCTION("""COMPUTED_VALUE"""),"c")</f>
        <v>c</v>
      </c>
      <c r="AB221" s="2" t="str">
        <f>IFERROR(__xludf.DUMMYFUNCTION("""COMPUTED_VALUE"""),"J")</f>
        <v>J</v>
      </c>
      <c r="AC221" s="2" t="str">
        <f>IFERROR(__xludf.DUMMYFUNCTION("""COMPUTED_VALUE"""),"d")</f>
        <v>d</v>
      </c>
      <c r="AD221" s="2" t="str">
        <f>IFERROR(__xludf.DUMMYFUNCTION("""COMPUTED_VALUE"""),"P")</f>
        <v>P</v>
      </c>
      <c r="AE221" s="2" t="str">
        <f>IFERROR(__xludf.DUMMYFUNCTION("""COMPUTED_VALUE"""),"r")</f>
        <v>r</v>
      </c>
      <c r="AF221" s="2" t="str">
        <f>IFERROR(__xludf.DUMMYFUNCTION("""COMPUTED_VALUE"""),"n")</f>
        <v>n</v>
      </c>
      <c r="AG221" s="2" t="str">
        <f>IFERROR(__xludf.DUMMYFUNCTION("""COMPUTED_VALUE"""),"N")</f>
        <v>N</v>
      </c>
      <c r="AH221" s="2" t="str">
        <f>IFERROR(__xludf.DUMMYFUNCTION("""COMPUTED_VALUE"""),"W")</f>
        <v>W</v>
      </c>
      <c r="AI221" s="2" t="str">
        <f>IFERROR(__xludf.DUMMYFUNCTION("""COMPUTED_VALUE"""),"r")</f>
        <v>r</v>
      </c>
      <c r="AJ221" s="2" t="str">
        <f>IFERROR(__xludf.DUMMYFUNCTION("""COMPUTED_VALUE"""),"n")</f>
        <v>n</v>
      </c>
      <c r="AK221" s="2" t="str">
        <f>IFERROR(__xludf.DUMMYFUNCTION("""COMPUTED_VALUE"""),"q")</f>
        <v>q</v>
      </c>
      <c r="AL221" s="2" t="str">
        <f>IFERROR(__xludf.DUMMYFUNCTION("""COMPUTED_VALUE"""),"n")</f>
        <v>n</v>
      </c>
      <c r="AM221" s="2" t="str">
        <f>IFERROR(__xludf.DUMMYFUNCTION("""COMPUTED_VALUE"""),"W")</f>
        <v>W</v>
      </c>
      <c r="AN221" s="2" t="str">
        <f>IFERROR(__xludf.DUMMYFUNCTION("""COMPUTED_VALUE"""),"V")</f>
        <v>V</v>
      </c>
      <c r="AO221" s="2" t="str">
        <f>IFERROR(__xludf.DUMMYFUNCTION("""COMPUTED_VALUE"""),"V")</f>
        <v>V</v>
      </c>
      <c r="AP221" s="2" t="str">
        <f>IFERROR(__xludf.DUMMYFUNCTION("""COMPUTED_VALUE"""),"q")</f>
        <v>q</v>
      </c>
      <c r="AQ221" s="2" t="str">
        <f>IFERROR(__xludf.DUMMYFUNCTION("""COMPUTED_VALUE"""),"p")</f>
        <v>p</v>
      </c>
      <c r="AR221" s="2" t="str">
        <f>IFERROR(__xludf.DUMMYFUNCTION("""COMPUTED_VALUE"""),"d")</f>
        <v>d</v>
      </c>
      <c r="AS221" s="2" t="str">
        <f>IFERROR(__xludf.DUMMYFUNCTION("""COMPUTED_VALUE"""),"n")</f>
        <v>n</v>
      </c>
      <c r="AT221" s="2" t="str">
        <f>IFERROR(__xludf.DUMMYFUNCTION("""COMPUTED_VALUE"""),"q")</f>
        <v>q</v>
      </c>
    </row>
    <row r="222">
      <c r="A222" s="2" t="str">
        <f>IFERROR(__xludf.DUMMYFUNCTION("SPLIT(REGEXREPLACE(REGEXREPLACE(Sheet1!A222&amp;"""",""(?s)(.{1})"",""$1""&amp;CHAR(127)),""'"",""''""),CHAR(127))"),"b")</f>
        <v>b</v>
      </c>
      <c r="B222" s="2" t="str">
        <f>IFERROR(__xludf.DUMMYFUNCTION("""COMPUTED_VALUE"""),"g")</f>
        <v>g</v>
      </c>
      <c r="C222" s="2" t="str">
        <f>IFERROR(__xludf.DUMMYFUNCTION("""COMPUTED_VALUE"""),"j")</f>
        <v>j</v>
      </c>
      <c r="D222" s="2" t="str">
        <f>IFERROR(__xludf.DUMMYFUNCTION("""COMPUTED_VALUE"""),"l")</f>
        <v>l</v>
      </c>
      <c r="E222" s="2" t="str">
        <f>IFERROR(__xludf.DUMMYFUNCTION("""COMPUTED_VALUE"""),"S")</f>
        <v>S</v>
      </c>
      <c r="F222" s="2" t="str">
        <f>IFERROR(__xludf.DUMMYFUNCTION("""COMPUTED_VALUE"""),"g")</f>
        <v>g</v>
      </c>
      <c r="G222" s="2" t="str">
        <f>IFERROR(__xludf.DUMMYFUNCTION("""COMPUTED_VALUE"""),"D")</f>
        <v>D</v>
      </c>
      <c r="H222" s="2" t="str">
        <f>IFERROR(__xludf.DUMMYFUNCTION("""COMPUTED_VALUE"""),"l")</f>
        <v>l</v>
      </c>
      <c r="I222" s="2" t="str">
        <f>IFERROR(__xludf.DUMMYFUNCTION("""COMPUTED_VALUE"""),"j")</f>
        <v>j</v>
      </c>
      <c r="J222" s="2" t="str">
        <f>IFERROR(__xludf.DUMMYFUNCTION("""COMPUTED_VALUE"""),"H")</f>
        <v>H</v>
      </c>
      <c r="K222" s="2" t="str">
        <f>IFERROR(__xludf.DUMMYFUNCTION("""COMPUTED_VALUE"""),"h")</f>
        <v>h</v>
      </c>
      <c r="L222" s="2" t="str">
        <f>IFERROR(__xludf.DUMMYFUNCTION("""COMPUTED_VALUE"""),"j")</f>
        <v>j</v>
      </c>
      <c r="M222" s="2" t="str">
        <f>IFERROR(__xludf.DUMMYFUNCTION("""COMPUTED_VALUE"""),"g")</f>
        <v>g</v>
      </c>
      <c r="N222" s="2" t="str">
        <f>IFERROR(__xludf.DUMMYFUNCTION("""COMPUTED_VALUE"""),"w")</f>
        <v>w</v>
      </c>
      <c r="O222" s="2" t="str">
        <f>IFERROR(__xludf.DUMMYFUNCTION("""COMPUTED_VALUE"""),"M")</f>
        <v>M</v>
      </c>
      <c r="P222" s="2" t="str">
        <f>IFERROR(__xludf.DUMMYFUNCTION("""COMPUTED_VALUE"""),"P")</f>
        <v>P</v>
      </c>
      <c r="Q222" s="2" t="str">
        <f>IFERROR(__xludf.DUMMYFUNCTION("""COMPUTED_VALUE"""),"C")</f>
        <v>C</v>
      </c>
      <c r="R222" s="2" t="str">
        <f>IFERROR(__xludf.DUMMYFUNCTION("""COMPUTED_VALUE"""),"L")</f>
        <v>L</v>
      </c>
      <c r="S222" s="2" t="str">
        <f>IFERROR(__xludf.DUMMYFUNCTION("""COMPUTED_VALUE"""),"P")</f>
        <v>P</v>
      </c>
      <c r="T222" s="2" t="str">
        <f>IFERROR(__xludf.DUMMYFUNCTION("""COMPUTED_VALUE"""),"F")</f>
        <v>F</v>
      </c>
      <c r="U222" s="2" t="str">
        <f>IFERROR(__xludf.DUMMYFUNCTION("""COMPUTED_VALUE"""),"D")</f>
        <v>D</v>
      </c>
      <c r="V222" s="2" t="str">
        <f>IFERROR(__xludf.DUMMYFUNCTION("""COMPUTED_VALUE"""),"M")</f>
        <v>M</v>
      </c>
      <c r="W222" s="2" t="str">
        <f>IFERROR(__xludf.DUMMYFUNCTION("""COMPUTED_VALUE"""),"F")</f>
        <v>F</v>
      </c>
      <c r="X222" s="2" t="str">
        <f>IFERROR(__xludf.DUMMYFUNCTION("""COMPUTED_VALUE"""),"P")</f>
        <v>P</v>
      </c>
      <c r="Y222" s="2" t="str">
        <f>IFERROR(__xludf.DUMMYFUNCTION("""COMPUTED_VALUE"""),"G")</f>
        <v>G</v>
      </c>
      <c r="Z222" s="2" t="str">
        <f>IFERROR(__xludf.DUMMYFUNCTION("""COMPUTED_VALUE"""),"G")</f>
        <v>G</v>
      </c>
      <c r="AA222" s="2" t="str">
        <f>IFERROR(__xludf.DUMMYFUNCTION("""COMPUTED_VALUE"""),"B")</f>
        <v>B</v>
      </c>
      <c r="AB222" s="2" t="str">
        <f>IFERROR(__xludf.DUMMYFUNCTION("""COMPUTED_VALUE"""),"C")</f>
        <v>C</v>
      </c>
    </row>
    <row r="223">
      <c r="A223" s="2" t="str">
        <f>IFERROR(__xludf.DUMMYFUNCTION("SPLIT(REGEXREPLACE(REGEXREPLACE(Sheet1!A223&amp;"""",""(?s)(.{1})"",""$1""&amp;CHAR(127)),""'"",""''""),CHAR(127))"),"z")</f>
        <v>z</v>
      </c>
      <c r="B223" s="2" t="str">
        <f>IFERROR(__xludf.DUMMYFUNCTION("""COMPUTED_VALUE"""),"J")</f>
        <v>J</v>
      </c>
      <c r="C223" s="2" t="str">
        <f>IFERROR(__xludf.DUMMYFUNCTION("""COMPUTED_VALUE"""),"W")</f>
        <v>W</v>
      </c>
      <c r="D223" s="2" t="str">
        <f>IFERROR(__xludf.DUMMYFUNCTION("""COMPUTED_VALUE"""),"j")</f>
        <v>j</v>
      </c>
      <c r="E223" s="2" t="str">
        <f>IFERROR(__xludf.DUMMYFUNCTION("""COMPUTED_VALUE"""),"c")</f>
        <v>c</v>
      </c>
      <c r="F223" s="2" t="str">
        <f>IFERROR(__xludf.DUMMYFUNCTION("""COMPUTED_VALUE"""),"z")</f>
        <v>z</v>
      </c>
      <c r="G223" s="2" t="str">
        <f>IFERROR(__xludf.DUMMYFUNCTION("""COMPUTED_VALUE"""),"c")</f>
        <v>c</v>
      </c>
      <c r="H223" s="2" t="str">
        <f>IFERROR(__xludf.DUMMYFUNCTION("""COMPUTED_VALUE"""),"W")</f>
        <v>W</v>
      </c>
      <c r="I223" s="2" t="str">
        <f>IFERROR(__xludf.DUMMYFUNCTION("""COMPUTED_VALUE"""),"j")</f>
        <v>j</v>
      </c>
      <c r="J223" s="2" t="str">
        <f>IFERROR(__xludf.DUMMYFUNCTION("""COMPUTED_VALUE"""),"S")</f>
        <v>S</v>
      </c>
      <c r="K223" s="2" t="str">
        <f>IFERROR(__xludf.DUMMYFUNCTION("""COMPUTED_VALUE"""),"W")</f>
        <v>W</v>
      </c>
      <c r="L223" s="2" t="str">
        <f>IFERROR(__xludf.DUMMYFUNCTION("""COMPUTED_VALUE"""),"g")</f>
        <v>g</v>
      </c>
      <c r="M223" s="2" t="str">
        <f>IFERROR(__xludf.DUMMYFUNCTION("""COMPUTED_VALUE"""),"h")</f>
        <v>h</v>
      </c>
      <c r="N223" s="2" t="str">
        <f>IFERROR(__xludf.DUMMYFUNCTION("""COMPUTED_VALUE"""),"Z")</f>
        <v>Z</v>
      </c>
      <c r="O223" s="2" t="str">
        <f>IFERROR(__xludf.DUMMYFUNCTION("""COMPUTED_VALUE"""),"g")</f>
        <v>g</v>
      </c>
      <c r="P223" s="2" t="str">
        <f>IFERROR(__xludf.DUMMYFUNCTION("""COMPUTED_VALUE"""),"z")</f>
        <v>z</v>
      </c>
      <c r="Q223" s="2" t="str">
        <f>IFERROR(__xludf.DUMMYFUNCTION("""COMPUTED_VALUE"""),"g")</f>
        <v>g</v>
      </c>
      <c r="R223" s="2" t="str">
        <f>IFERROR(__xludf.DUMMYFUNCTION("""COMPUTED_VALUE"""),"S")</f>
        <v>S</v>
      </c>
      <c r="S223" s="2" t="str">
        <f>IFERROR(__xludf.DUMMYFUNCTION("""COMPUTED_VALUE"""),"S")</f>
        <v>S</v>
      </c>
      <c r="T223" s="2" t="str">
        <f>IFERROR(__xludf.DUMMYFUNCTION("""COMPUTED_VALUE"""),"S")</f>
        <v>S</v>
      </c>
      <c r="U223" s="2" t="str">
        <f>IFERROR(__xludf.DUMMYFUNCTION("""COMPUTED_VALUE"""),"Z")</f>
        <v>Z</v>
      </c>
      <c r="V223" s="2" t="str">
        <f>IFERROR(__xludf.DUMMYFUNCTION("""COMPUTED_VALUE"""),"f")</f>
        <v>f</v>
      </c>
      <c r="W223" s="2" t="str">
        <f>IFERROR(__xludf.DUMMYFUNCTION("""COMPUTED_VALUE"""),"l")</f>
        <v>l</v>
      </c>
      <c r="X223" s="2" t="str">
        <f>IFERROR(__xludf.DUMMYFUNCTION("""COMPUTED_VALUE"""),"T")</f>
        <v>T</v>
      </c>
      <c r="Y223" s="2" t="str">
        <f>IFERROR(__xludf.DUMMYFUNCTION("""COMPUTED_VALUE"""),"q")</f>
        <v>q</v>
      </c>
      <c r="Z223" s="2" t="str">
        <f>IFERROR(__xludf.DUMMYFUNCTION("""COMPUTED_VALUE"""),"w")</f>
        <v>w</v>
      </c>
      <c r="AA223" s="2" t="str">
        <f>IFERROR(__xludf.DUMMYFUNCTION("""COMPUTED_VALUE"""),"l")</f>
        <v>l</v>
      </c>
      <c r="AB223" s="2" t="str">
        <f>IFERROR(__xludf.DUMMYFUNCTION("""COMPUTED_VALUE"""),"f")</f>
        <v>f</v>
      </c>
      <c r="AC223" s="2" t="str">
        <f>IFERROR(__xludf.DUMMYFUNCTION("""COMPUTED_VALUE"""),"q")</f>
        <v>q</v>
      </c>
      <c r="AD223" s="2" t="str">
        <f>IFERROR(__xludf.DUMMYFUNCTION("""COMPUTED_VALUE"""),"T")</f>
        <v>T</v>
      </c>
      <c r="AE223" s="2" t="str">
        <f>IFERROR(__xludf.DUMMYFUNCTION("""COMPUTED_VALUE"""),"T")</f>
        <v>T</v>
      </c>
      <c r="AF223" s="2" t="str">
        <f>IFERROR(__xludf.DUMMYFUNCTION("""COMPUTED_VALUE"""),"b")</f>
        <v>b</v>
      </c>
      <c r="AG223" s="2" t="str">
        <f>IFERROR(__xludf.DUMMYFUNCTION("""COMPUTED_VALUE"""),"n")</f>
        <v>n</v>
      </c>
      <c r="AH223" s="2" t="str">
        <f>IFERROR(__xludf.DUMMYFUNCTION("""COMPUTED_VALUE"""),"Q")</f>
        <v>Q</v>
      </c>
      <c r="AI223" s="2" t="str">
        <f>IFERROR(__xludf.DUMMYFUNCTION("""COMPUTED_VALUE"""),"w")</f>
        <v>w</v>
      </c>
      <c r="AJ223" s="2" t="str">
        <f>IFERROR(__xludf.DUMMYFUNCTION("""COMPUTED_VALUE"""),"h")</f>
        <v>h</v>
      </c>
      <c r="AK223" s="2" t="str">
        <f>IFERROR(__xludf.DUMMYFUNCTION("""COMPUTED_VALUE"""),"d")</f>
        <v>d</v>
      </c>
      <c r="AL223" s="2" t="str">
        <f>IFERROR(__xludf.DUMMYFUNCTION("""COMPUTED_VALUE"""),"T")</f>
        <v>T</v>
      </c>
      <c r="AM223" s="2" t="str">
        <f>IFERROR(__xludf.DUMMYFUNCTION("""COMPUTED_VALUE"""),"n")</f>
        <v>n</v>
      </c>
      <c r="AN223" s="2" t="str">
        <f>IFERROR(__xludf.DUMMYFUNCTION("""COMPUTED_VALUE"""),"M")</f>
        <v>M</v>
      </c>
      <c r="AO223" s="2" t="str">
        <f>IFERROR(__xludf.DUMMYFUNCTION("""COMPUTED_VALUE"""),"d")</f>
        <v>d</v>
      </c>
      <c r="AP223" s="2" t="str">
        <f>IFERROR(__xludf.DUMMYFUNCTION("""COMPUTED_VALUE"""),"l")</f>
        <v>l</v>
      </c>
    </row>
    <row r="224">
      <c r="A224" s="2" t="str">
        <f>IFERROR(__xludf.DUMMYFUNCTION("SPLIT(REGEXREPLACE(REGEXREPLACE(Sheet1!A224&amp;"""",""(?s)(.{1})"",""$1""&amp;CHAR(127)),""'"",""''""),CHAR(127))"),"N")</f>
        <v>N</v>
      </c>
      <c r="B224" s="2" t="str">
        <f>IFERROR(__xludf.DUMMYFUNCTION("""COMPUTED_VALUE"""),"r")</f>
        <v>r</v>
      </c>
      <c r="C224" s="2" t="str">
        <f>IFERROR(__xludf.DUMMYFUNCTION("""COMPUTED_VALUE"""),"G")</f>
        <v>G</v>
      </c>
      <c r="D224" s="2" t="str">
        <f>IFERROR(__xludf.DUMMYFUNCTION("""COMPUTED_VALUE"""),"V")</f>
        <v>V</v>
      </c>
      <c r="E224" s="2" t="str">
        <f>IFERROR(__xludf.DUMMYFUNCTION("""COMPUTED_VALUE"""),"C")</f>
        <v>C</v>
      </c>
      <c r="F224" s="2" t="str">
        <f>IFERROR(__xludf.DUMMYFUNCTION("""COMPUTED_VALUE"""),"m")</f>
        <v>m</v>
      </c>
      <c r="G224" s="2" t="str">
        <f>IFERROR(__xludf.DUMMYFUNCTION("""COMPUTED_VALUE"""),"N")</f>
        <v>N</v>
      </c>
      <c r="H224" s="2" t="str">
        <f>IFERROR(__xludf.DUMMYFUNCTION("""COMPUTED_VALUE"""),"p")</f>
        <v>p</v>
      </c>
      <c r="I224" s="2" t="str">
        <f>IFERROR(__xludf.DUMMYFUNCTION("""COMPUTED_VALUE"""),"H")</f>
        <v>H</v>
      </c>
      <c r="J224" s="2" t="str">
        <f>IFERROR(__xludf.DUMMYFUNCTION("""COMPUTED_VALUE"""),"F")</f>
        <v>F</v>
      </c>
      <c r="K224" s="2" t="str">
        <f>IFERROR(__xludf.DUMMYFUNCTION("""COMPUTED_VALUE"""),"P")</f>
        <v>P</v>
      </c>
      <c r="L224" s="2" t="str">
        <f>IFERROR(__xludf.DUMMYFUNCTION("""COMPUTED_VALUE"""),"s")</f>
        <v>s</v>
      </c>
      <c r="M224" s="2" t="str">
        <f>IFERROR(__xludf.DUMMYFUNCTION("""COMPUTED_VALUE"""),"r")</f>
        <v>r</v>
      </c>
      <c r="N224" s="2" t="str">
        <f>IFERROR(__xludf.DUMMYFUNCTION("""COMPUTED_VALUE"""),"J")</f>
        <v>J</v>
      </c>
      <c r="O224" s="2" t="str">
        <f>IFERROR(__xludf.DUMMYFUNCTION("""COMPUTED_VALUE"""),"F")</f>
        <v>F</v>
      </c>
      <c r="P224" s="2" t="str">
        <f>IFERROR(__xludf.DUMMYFUNCTION("""COMPUTED_VALUE"""),"b")</f>
        <v>b</v>
      </c>
      <c r="Q224" s="2" t="str">
        <f>IFERROR(__xludf.DUMMYFUNCTION("""COMPUTED_VALUE"""),"F")</f>
        <v>F</v>
      </c>
      <c r="R224" s="2" t="str">
        <f>IFERROR(__xludf.DUMMYFUNCTION("""COMPUTED_VALUE"""),"Q")</f>
        <v>Q</v>
      </c>
      <c r="S224" s="2" t="str">
        <f>IFERROR(__xludf.DUMMYFUNCTION("""COMPUTED_VALUE"""),"M")</f>
        <v>M</v>
      </c>
      <c r="T224" s="2" t="str">
        <f>IFERROR(__xludf.DUMMYFUNCTION("""COMPUTED_VALUE"""),"J")</f>
        <v>J</v>
      </c>
      <c r="U224" s="2" t="str">
        <f>IFERROR(__xludf.DUMMYFUNCTION("""COMPUTED_VALUE"""),"b")</f>
        <v>b</v>
      </c>
      <c r="V224" s="2" t="str">
        <f>IFERROR(__xludf.DUMMYFUNCTION("""COMPUTED_VALUE"""),"J")</f>
        <v>J</v>
      </c>
      <c r="W224" s="2" t="str">
        <f>IFERROR(__xludf.DUMMYFUNCTION("""COMPUTED_VALUE"""),"d")</f>
        <v>d</v>
      </c>
      <c r="X224" s="2" t="str">
        <f>IFERROR(__xludf.DUMMYFUNCTION("""COMPUTED_VALUE"""),"Q")</f>
        <v>Q</v>
      </c>
      <c r="Y224" s="2" t="str">
        <f>IFERROR(__xludf.DUMMYFUNCTION("""COMPUTED_VALUE"""),"T")</f>
        <v>T</v>
      </c>
      <c r="Z224" s="2" t="str">
        <f>IFERROR(__xludf.DUMMYFUNCTION("""COMPUTED_VALUE"""),"n")</f>
        <v>n</v>
      </c>
    </row>
    <row r="225">
      <c r="A225" s="2" t="str">
        <f>IFERROR(__xludf.DUMMYFUNCTION("SPLIT(REGEXREPLACE(REGEXREPLACE(Sheet1!A225&amp;"""",""(?s)(.{1})"",""$1""&amp;CHAR(127)),""'"",""''""),CHAR(127))"),"J")</f>
        <v>J</v>
      </c>
      <c r="B225" s="2" t="str">
        <f>IFERROR(__xludf.DUMMYFUNCTION("""COMPUTED_VALUE"""),"v")</f>
        <v>v</v>
      </c>
      <c r="C225" s="2" t="str">
        <f>IFERROR(__xludf.DUMMYFUNCTION("""COMPUTED_VALUE"""),"r")</f>
        <v>r</v>
      </c>
      <c r="D225" s="2" t="str">
        <f>IFERROR(__xludf.DUMMYFUNCTION("""COMPUTED_VALUE"""),"t")</f>
        <v>t</v>
      </c>
      <c r="E225" s="2" t="str">
        <f>IFERROR(__xludf.DUMMYFUNCTION("""COMPUTED_VALUE"""),"p")</f>
        <v>p</v>
      </c>
      <c r="F225" s="2" t="str">
        <f>IFERROR(__xludf.DUMMYFUNCTION("""COMPUTED_VALUE"""),"H")</f>
        <v>H</v>
      </c>
      <c r="G225" s="2" t="str">
        <f>IFERROR(__xludf.DUMMYFUNCTION("""COMPUTED_VALUE"""),"H")</f>
        <v>H</v>
      </c>
      <c r="H225" s="2" t="str">
        <f>IFERROR(__xludf.DUMMYFUNCTION("""COMPUTED_VALUE"""),"m")</f>
        <v>m</v>
      </c>
      <c r="I225" s="2" t="str">
        <f>IFERROR(__xludf.DUMMYFUNCTION("""COMPUTED_VALUE"""),"r")</f>
        <v>r</v>
      </c>
      <c r="J225" s="2" t="str">
        <f>IFERROR(__xludf.DUMMYFUNCTION("""COMPUTED_VALUE"""),"C")</f>
        <v>C</v>
      </c>
      <c r="K225" s="2" t="str">
        <f>IFERROR(__xludf.DUMMYFUNCTION("""COMPUTED_VALUE"""),"G")</f>
        <v>G</v>
      </c>
      <c r="L225" s="2" t="str">
        <f>IFERROR(__xludf.DUMMYFUNCTION("""COMPUTED_VALUE"""),"J")</f>
        <v>J</v>
      </c>
      <c r="M225" s="2" t="str">
        <f>IFERROR(__xludf.DUMMYFUNCTION("""COMPUTED_VALUE"""),"C")</f>
        <v>C</v>
      </c>
      <c r="N225" s="2" t="str">
        <f>IFERROR(__xludf.DUMMYFUNCTION("""COMPUTED_VALUE"""),"J")</f>
        <v>J</v>
      </c>
      <c r="O225" s="2" t="str">
        <f>IFERROR(__xludf.DUMMYFUNCTION("""COMPUTED_VALUE"""),"m")</f>
        <v>m</v>
      </c>
      <c r="P225" s="2" t="str">
        <f>IFERROR(__xludf.DUMMYFUNCTION("""COMPUTED_VALUE"""),"N")</f>
        <v>N</v>
      </c>
      <c r="Q225" s="2" t="str">
        <f>IFERROR(__xludf.DUMMYFUNCTION("""COMPUTED_VALUE"""),"v")</f>
        <v>v</v>
      </c>
      <c r="R225" s="2" t="str">
        <f>IFERROR(__xludf.DUMMYFUNCTION("""COMPUTED_VALUE"""),"N")</f>
        <v>N</v>
      </c>
      <c r="S225" s="2" t="str">
        <f>IFERROR(__xludf.DUMMYFUNCTION("""COMPUTED_VALUE"""),"p")</f>
        <v>p</v>
      </c>
      <c r="T225" s="2" t="str">
        <f>IFERROR(__xludf.DUMMYFUNCTION("""COMPUTED_VALUE"""),"V")</f>
        <v>V</v>
      </c>
      <c r="U225" s="2" t="str">
        <f>IFERROR(__xludf.DUMMYFUNCTION("""COMPUTED_VALUE"""),"C")</f>
        <v>C</v>
      </c>
      <c r="V225" s="2" t="str">
        <f>IFERROR(__xludf.DUMMYFUNCTION("""COMPUTED_VALUE"""),"s")</f>
        <v>s</v>
      </c>
      <c r="W225" s="2" t="str">
        <f>IFERROR(__xludf.DUMMYFUNCTION("""COMPUTED_VALUE"""),"H")</f>
        <v>H</v>
      </c>
      <c r="X225" s="2" t="str">
        <f>IFERROR(__xludf.DUMMYFUNCTION("""COMPUTED_VALUE"""),"V")</f>
        <v>V</v>
      </c>
      <c r="Y225" s="2" t="str">
        <f>IFERROR(__xludf.DUMMYFUNCTION("""COMPUTED_VALUE"""),"g")</f>
        <v>g</v>
      </c>
      <c r="Z225" s="2" t="str">
        <f>IFERROR(__xludf.DUMMYFUNCTION("""COMPUTED_VALUE"""),"z")</f>
        <v>z</v>
      </c>
      <c r="AA225" s="2" t="str">
        <f>IFERROR(__xludf.DUMMYFUNCTION("""COMPUTED_VALUE"""),"W")</f>
        <v>W</v>
      </c>
      <c r="AB225" s="2" t="str">
        <f>IFERROR(__xludf.DUMMYFUNCTION("""COMPUTED_VALUE"""),"g")</f>
        <v>g</v>
      </c>
      <c r="AC225" s="2" t="str">
        <f>IFERROR(__xludf.DUMMYFUNCTION("""COMPUTED_VALUE"""),"W")</f>
        <v>W</v>
      </c>
      <c r="AD225" s="2" t="str">
        <f>IFERROR(__xludf.DUMMYFUNCTION("""COMPUTED_VALUE"""),"D")</f>
        <v>D</v>
      </c>
      <c r="AE225" s="2" t="str">
        <f>IFERROR(__xludf.DUMMYFUNCTION("""COMPUTED_VALUE"""),"D")</f>
        <v>D</v>
      </c>
      <c r="AF225" s="2" t="str">
        <f>IFERROR(__xludf.DUMMYFUNCTION("""COMPUTED_VALUE"""),"c")</f>
        <v>c</v>
      </c>
      <c r="AG225" s="2" t="str">
        <f>IFERROR(__xludf.DUMMYFUNCTION("""COMPUTED_VALUE"""),"j")</f>
        <v>j</v>
      </c>
      <c r="AH225" s="2" t="str">
        <f>IFERROR(__xludf.DUMMYFUNCTION("""COMPUTED_VALUE"""),"j")</f>
        <v>j</v>
      </c>
      <c r="AI225" s="2" t="str">
        <f>IFERROR(__xludf.DUMMYFUNCTION("""COMPUTED_VALUE"""),"g")</f>
        <v>g</v>
      </c>
      <c r="AJ225" s="2" t="str">
        <f>IFERROR(__xludf.DUMMYFUNCTION("""COMPUTED_VALUE"""),"j")</f>
        <v>j</v>
      </c>
      <c r="AK225" s="2" t="str">
        <f>IFERROR(__xludf.DUMMYFUNCTION("""COMPUTED_VALUE"""),"D")</f>
        <v>D</v>
      </c>
      <c r="AL225" s="2" t="str">
        <f>IFERROR(__xludf.DUMMYFUNCTION("""COMPUTED_VALUE"""),"R")</f>
        <v>R</v>
      </c>
      <c r="AM225" s="2" t="str">
        <f>IFERROR(__xludf.DUMMYFUNCTION("""COMPUTED_VALUE"""),"S")</f>
        <v>S</v>
      </c>
      <c r="AN225" s="2" t="str">
        <f>IFERROR(__xludf.DUMMYFUNCTION("""COMPUTED_VALUE"""),"t")</f>
        <v>t</v>
      </c>
      <c r="AO225" s="2" t="str">
        <f>IFERROR(__xludf.DUMMYFUNCTION("""COMPUTED_VALUE"""),"W")</f>
        <v>W</v>
      </c>
      <c r="AP225" s="2" t="str">
        <f>IFERROR(__xludf.DUMMYFUNCTION("""COMPUTED_VALUE"""),"W")</f>
        <v>W</v>
      </c>
      <c r="AQ225" s="2" t="str">
        <f>IFERROR(__xludf.DUMMYFUNCTION("""COMPUTED_VALUE"""),"D")</f>
        <v>D</v>
      </c>
      <c r="AR225" s="2" t="str">
        <f>IFERROR(__xludf.DUMMYFUNCTION("""COMPUTED_VALUE"""),"L")</f>
        <v>L</v>
      </c>
      <c r="AS225" s="2" t="str">
        <f>IFERROR(__xludf.DUMMYFUNCTION("""COMPUTED_VALUE"""),"S")</f>
        <v>S</v>
      </c>
      <c r="AT225" s="2" t="str">
        <f>IFERROR(__xludf.DUMMYFUNCTION("""COMPUTED_VALUE"""),"g")</f>
        <v>g</v>
      </c>
      <c r="AU225" s="2" t="str">
        <f>IFERROR(__xludf.DUMMYFUNCTION("""COMPUTED_VALUE"""),"z")</f>
        <v>z</v>
      </c>
      <c r="AV225" s="2" t="str">
        <f>IFERROR(__xludf.DUMMYFUNCTION("""COMPUTED_VALUE"""),"z")</f>
        <v>z</v>
      </c>
    </row>
    <row r="226">
      <c r="A226" s="2" t="str">
        <f>IFERROR(__xludf.DUMMYFUNCTION("SPLIT(REGEXREPLACE(REGEXREPLACE(Sheet1!A226&amp;"""",""(?s)(.{1})"",""$1""&amp;CHAR(127)),""'"",""''""),CHAR(127))"),"H")</f>
        <v>H</v>
      </c>
      <c r="B226" s="2" t="str">
        <f>IFERROR(__xludf.DUMMYFUNCTION("""COMPUTED_VALUE"""),"z")</f>
        <v>z</v>
      </c>
      <c r="C226" s="2" t="str">
        <f>IFERROR(__xludf.DUMMYFUNCTION("""COMPUTED_VALUE"""),"d")</f>
        <v>d</v>
      </c>
      <c r="D226" s="2" t="str">
        <f>IFERROR(__xludf.DUMMYFUNCTION("""COMPUTED_VALUE"""),"F")</f>
        <v>F</v>
      </c>
      <c r="E226" s="2" t="str">
        <f>IFERROR(__xludf.DUMMYFUNCTION("""COMPUTED_VALUE"""),"s")</f>
        <v>s</v>
      </c>
      <c r="F226" s="2" t="str">
        <f>IFERROR(__xludf.DUMMYFUNCTION("""COMPUTED_VALUE"""),"B")</f>
        <v>B</v>
      </c>
      <c r="G226" s="2" t="str">
        <f>IFERROR(__xludf.DUMMYFUNCTION("""COMPUTED_VALUE"""),"B")</f>
        <v>B</v>
      </c>
      <c r="H226" s="2" t="str">
        <f>IFERROR(__xludf.DUMMYFUNCTION("""COMPUTED_VALUE"""),"V")</f>
        <v>V</v>
      </c>
      <c r="I226" s="2" t="str">
        <f>IFERROR(__xludf.DUMMYFUNCTION("""COMPUTED_VALUE"""),"s")</f>
        <v>s</v>
      </c>
      <c r="J226" s="2" t="str">
        <f>IFERROR(__xludf.DUMMYFUNCTION("""COMPUTED_VALUE"""),"f")</f>
        <v>f</v>
      </c>
      <c r="K226" s="2" t="str">
        <f>IFERROR(__xludf.DUMMYFUNCTION("""COMPUTED_VALUE"""),"n")</f>
        <v>n</v>
      </c>
      <c r="L226" s="2" t="str">
        <f>IFERROR(__xludf.DUMMYFUNCTION("""COMPUTED_VALUE"""),"T")</f>
        <v>T</v>
      </c>
      <c r="M226" s="2" t="str">
        <f>IFERROR(__xludf.DUMMYFUNCTION("""COMPUTED_VALUE"""),"f")</f>
        <v>f</v>
      </c>
      <c r="N226" s="2" t="str">
        <f>IFERROR(__xludf.DUMMYFUNCTION("""COMPUTED_VALUE"""),"s")</f>
        <v>s</v>
      </c>
      <c r="O226" s="2" t="str">
        <f>IFERROR(__xludf.DUMMYFUNCTION("""COMPUTED_VALUE"""),"P")</f>
        <v>P</v>
      </c>
      <c r="P226" s="2" t="str">
        <f>IFERROR(__xludf.DUMMYFUNCTION("""COMPUTED_VALUE"""),"m")</f>
        <v>m</v>
      </c>
      <c r="Q226" s="2" t="str">
        <f>IFERROR(__xludf.DUMMYFUNCTION("""COMPUTED_VALUE"""),"P")</f>
        <v>P</v>
      </c>
      <c r="R226" s="2" t="str">
        <f>IFERROR(__xludf.DUMMYFUNCTION("""COMPUTED_VALUE"""),"t")</f>
        <v>t</v>
      </c>
      <c r="S226" s="2" t="str">
        <f>IFERROR(__xludf.DUMMYFUNCTION("""COMPUTED_VALUE"""),"D")</f>
        <v>D</v>
      </c>
      <c r="T226" s="2" t="str">
        <f>IFERROR(__xludf.DUMMYFUNCTION("""COMPUTED_VALUE"""),"c")</f>
        <v>c</v>
      </c>
      <c r="U226" s="2" t="str">
        <f>IFERROR(__xludf.DUMMYFUNCTION("""COMPUTED_VALUE"""),"Z")</f>
        <v>Z</v>
      </c>
      <c r="V226" s="2" t="str">
        <f>IFERROR(__xludf.DUMMYFUNCTION("""COMPUTED_VALUE"""),"q")</f>
        <v>q</v>
      </c>
      <c r="W226" s="2" t="str">
        <f>IFERROR(__xludf.DUMMYFUNCTION("""COMPUTED_VALUE"""),"t")</f>
        <v>t</v>
      </c>
      <c r="X226" s="2" t="str">
        <f>IFERROR(__xludf.DUMMYFUNCTION("""COMPUTED_VALUE"""),"M")</f>
        <v>M</v>
      </c>
      <c r="Y226" s="2" t="str">
        <f>IFERROR(__xludf.DUMMYFUNCTION("""COMPUTED_VALUE"""),"h")</f>
        <v>h</v>
      </c>
      <c r="Z226" s="2" t="str">
        <f>IFERROR(__xludf.DUMMYFUNCTION("""COMPUTED_VALUE"""),"D")</f>
        <v>D</v>
      </c>
      <c r="AA226" s="2" t="str">
        <f>IFERROR(__xludf.DUMMYFUNCTION("""COMPUTED_VALUE"""),"D")</f>
        <v>D</v>
      </c>
      <c r="AB226" s="2" t="str">
        <f>IFERROR(__xludf.DUMMYFUNCTION("""COMPUTED_VALUE"""),"z")</f>
        <v>z</v>
      </c>
    </row>
    <row r="227">
      <c r="A227" s="2" t="str">
        <f>IFERROR(__xludf.DUMMYFUNCTION("SPLIT(REGEXREPLACE(REGEXREPLACE(Sheet1!A227&amp;"""",""(?s)(.{1})"",""$1""&amp;CHAR(127)),""'"",""''""),CHAR(127))"),"w")</f>
        <v>w</v>
      </c>
      <c r="B227" s="2" t="str">
        <f>IFERROR(__xludf.DUMMYFUNCTION("""COMPUTED_VALUE"""),"r")</f>
        <v>r</v>
      </c>
      <c r="C227" s="2" t="str">
        <f>IFERROR(__xludf.DUMMYFUNCTION("""COMPUTED_VALUE"""),"j")</f>
        <v>j</v>
      </c>
      <c r="D227" s="2" t="str">
        <f>IFERROR(__xludf.DUMMYFUNCTION("""COMPUTED_VALUE"""),"j")</f>
        <v>j</v>
      </c>
      <c r="E227" s="2" t="str">
        <f>IFERROR(__xludf.DUMMYFUNCTION("""COMPUTED_VALUE"""),"R")</f>
        <v>R</v>
      </c>
      <c r="F227" s="2" t="str">
        <f>IFERROR(__xludf.DUMMYFUNCTION("""COMPUTED_VALUE"""),"Q")</f>
        <v>Q</v>
      </c>
      <c r="G227" s="2" t="str">
        <f>IFERROR(__xludf.DUMMYFUNCTION("""COMPUTED_VALUE"""),"L")</f>
        <v>L</v>
      </c>
      <c r="H227" s="2" t="str">
        <f>IFERROR(__xludf.DUMMYFUNCTION("""COMPUTED_VALUE"""),"l")</f>
        <v>l</v>
      </c>
      <c r="I227" s="2" t="str">
        <f>IFERROR(__xludf.DUMMYFUNCTION("""COMPUTED_VALUE"""),"w")</f>
        <v>w</v>
      </c>
      <c r="J227" s="2" t="str">
        <f>IFERROR(__xludf.DUMMYFUNCTION("""COMPUTED_VALUE"""),"w")</f>
        <v>w</v>
      </c>
      <c r="K227" s="2" t="str">
        <f>IFERROR(__xludf.DUMMYFUNCTION("""COMPUTED_VALUE"""),"w")</f>
        <v>w</v>
      </c>
      <c r="L227" s="2" t="str">
        <f>IFERROR(__xludf.DUMMYFUNCTION("""COMPUTED_VALUE"""),"r")</f>
        <v>r</v>
      </c>
      <c r="M227" s="2" t="str">
        <f>IFERROR(__xludf.DUMMYFUNCTION("""COMPUTED_VALUE"""),"J")</f>
        <v>J</v>
      </c>
      <c r="N227" s="2" t="str">
        <f>IFERROR(__xludf.DUMMYFUNCTION("""COMPUTED_VALUE"""),"Q")</f>
        <v>Q</v>
      </c>
      <c r="O227" s="2" t="str">
        <f>IFERROR(__xludf.DUMMYFUNCTION("""COMPUTED_VALUE"""),"L")</f>
        <v>L</v>
      </c>
      <c r="P227" s="2" t="str">
        <f>IFERROR(__xludf.DUMMYFUNCTION("""COMPUTED_VALUE"""),"Q")</f>
        <v>Q</v>
      </c>
      <c r="Q227" s="2" t="str">
        <f>IFERROR(__xludf.DUMMYFUNCTION("""COMPUTED_VALUE"""),"b")</f>
        <v>b</v>
      </c>
      <c r="R227" s="2" t="str">
        <f>IFERROR(__xludf.DUMMYFUNCTION("""COMPUTED_VALUE"""),"C")</f>
        <v>C</v>
      </c>
      <c r="S227" s="2" t="str">
        <f>IFERROR(__xludf.DUMMYFUNCTION("""COMPUTED_VALUE"""),"r")</f>
        <v>r</v>
      </c>
      <c r="T227" s="2" t="str">
        <f>IFERROR(__xludf.DUMMYFUNCTION("""COMPUTED_VALUE"""),"b")</f>
        <v>b</v>
      </c>
      <c r="U227" s="2" t="str">
        <f>IFERROR(__xludf.DUMMYFUNCTION("""COMPUTED_VALUE"""),"w")</f>
        <v>w</v>
      </c>
      <c r="V227" s="2" t="str">
        <f>IFERROR(__xludf.DUMMYFUNCTION("""COMPUTED_VALUE"""),"l")</f>
        <v>l</v>
      </c>
      <c r="W227" s="2" t="str">
        <f>IFERROR(__xludf.DUMMYFUNCTION("""COMPUTED_VALUE"""),"J")</f>
        <v>J</v>
      </c>
      <c r="X227" s="2" t="str">
        <f>IFERROR(__xludf.DUMMYFUNCTION("""COMPUTED_VALUE"""),"D")</f>
        <v>D</v>
      </c>
      <c r="Y227" s="2" t="str">
        <f>IFERROR(__xludf.DUMMYFUNCTION("""COMPUTED_VALUE"""),"S")</f>
        <v>S</v>
      </c>
      <c r="Z227" s="2" t="str">
        <f>IFERROR(__xludf.DUMMYFUNCTION("""COMPUTED_VALUE"""),"l")</f>
        <v>l</v>
      </c>
      <c r="AA227" s="2" t="str">
        <f>IFERROR(__xludf.DUMMYFUNCTION("""COMPUTED_VALUE"""),"c")</f>
        <v>c</v>
      </c>
      <c r="AB227" s="2" t="str">
        <f>IFERROR(__xludf.DUMMYFUNCTION("""COMPUTED_VALUE"""),"S")</f>
        <v>S</v>
      </c>
      <c r="AC227" s="2" t="str">
        <f>IFERROR(__xludf.DUMMYFUNCTION("""COMPUTED_VALUE"""),"D")</f>
        <v>D</v>
      </c>
      <c r="AD227" s="2" t="str">
        <f>IFERROR(__xludf.DUMMYFUNCTION("""COMPUTED_VALUE"""),"t")</f>
        <v>t</v>
      </c>
      <c r="AE227" s="2" t="str">
        <f>IFERROR(__xludf.DUMMYFUNCTION("""COMPUTED_VALUE"""),"P")</f>
        <v>P</v>
      </c>
      <c r="AF227" s="2" t="str">
        <f>IFERROR(__xludf.DUMMYFUNCTION("""COMPUTED_VALUE"""),"Z")</f>
        <v>Z</v>
      </c>
      <c r="AG227" s="2" t="str">
        <f>IFERROR(__xludf.DUMMYFUNCTION("""COMPUTED_VALUE"""),"m")</f>
        <v>m</v>
      </c>
      <c r="AH227" s="2" t="str">
        <f>IFERROR(__xludf.DUMMYFUNCTION("""COMPUTED_VALUE"""),"P")</f>
        <v>P</v>
      </c>
      <c r="AI227" s="2" t="str">
        <f>IFERROR(__xludf.DUMMYFUNCTION("""COMPUTED_VALUE"""),"S")</f>
        <v>S</v>
      </c>
      <c r="AJ227" s="2" t="str">
        <f>IFERROR(__xludf.DUMMYFUNCTION("""COMPUTED_VALUE"""),"D")</f>
        <v>D</v>
      </c>
      <c r="AK227" s="2" t="str">
        <f>IFERROR(__xludf.DUMMYFUNCTION("""COMPUTED_VALUE"""),"c")</f>
        <v>c</v>
      </c>
      <c r="AL227" s="2" t="str">
        <f>IFERROR(__xludf.DUMMYFUNCTION("""COMPUTED_VALUE"""),"l")</f>
        <v>l</v>
      </c>
      <c r="AM227" s="2" t="str">
        <f>IFERROR(__xludf.DUMMYFUNCTION("""COMPUTED_VALUE"""),"W")</f>
        <v>W</v>
      </c>
      <c r="AN227" s="2" t="str">
        <f>IFERROR(__xludf.DUMMYFUNCTION("""COMPUTED_VALUE"""),"D")</f>
        <v>D</v>
      </c>
      <c r="AO227" s="2" t="str">
        <f>IFERROR(__xludf.DUMMYFUNCTION("""COMPUTED_VALUE"""),"t")</f>
        <v>t</v>
      </c>
      <c r="AP227" s="2" t="str">
        <f>IFERROR(__xludf.DUMMYFUNCTION("""COMPUTED_VALUE"""),"c")</f>
        <v>c</v>
      </c>
      <c r="AQ227" s="2" t="str">
        <f>IFERROR(__xludf.DUMMYFUNCTION("""COMPUTED_VALUE"""),"D")</f>
        <v>D</v>
      </c>
      <c r="AR227" s="2" t="str">
        <f>IFERROR(__xludf.DUMMYFUNCTION("""COMPUTED_VALUE"""),"q")</f>
        <v>q</v>
      </c>
      <c r="AS227" s="2" t="str">
        <f>IFERROR(__xludf.DUMMYFUNCTION("""COMPUTED_VALUE"""),"W")</f>
        <v>W</v>
      </c>
      <c r="AT227" s="2" t="str">
        <f>IFERROR(__xludf.DUMMYFUNCTION("""COMPUTED_VALUE"""),"h")</f>
        <v>h</v>
      </c>
    </row>
    <row r="228">
      <c r="A228" s="2" t="str">
        <f>IFERROR(__xludf.DUMMYFUNCTION("SPLIT(REGEXREPLACE(REGEXREPLACE(Sheet1!A228&amp;"""",""(?s)(.{1})"",""$1""&amp;CHAR(127)),""'"",""''""),CHAR(127))"),"R")</f>
        <v>R</v>
      </c>
      <c r="B228" s="2" t="str">
        <f>IFERROR(__xludf.DUMMYFUNCTION("""COMPUTED_VALUE"""),"w")</f>
        <v>w</v>
      </c>
      <c r="C228" s="2" t="str">
        <f>IFERROR(__xludf.DUMMYFUNCTION("""COMPUTED_VALUE"""),"g")</f>
        <v>g</v>
      </c>
      <c r="D228" s="2" t="str">
        <f>IFERROR(__xludf.DUMMYFUNCTION("""COMPUTED_VALUE"""),"p")</f>
        <v>p</v>
      </c>
      <c r="E228" s="2" t="str">
        <f>IFERROR(__xludf.DUMMYFUNCTION("""COMPUTED_VALUE"""),"r")</f>
        <v>r</v>
      </c>
      <c r="F228" s="2" t="str">
        <f>IFERROR(__xludf.DUMMYFUNCTION("""COMPUTED_VALUE"""),"L")</f>
        <v>L</v>
      </c>
      <c r="G228" s="2" t="str">
        <f>IFERROR(__xludf.DUMMYFUNCTION("""COMPUTED_VALUE"""),"b")</f>
        <v>b</v>
      </c>
      <c r="H228" s="2" t="str">
        <f>IFERROR(__xludf.DUMMYFUNCTION("""COMPUTED_VALUE"""),"N")</f>
        <v>N</v>
      </c>
      <c r="I228" s="2" t="str">
        <f>IFERROR(__xludf.DUMMYFUNCTION("""COMPUTED_VALUE"""),"L")</f>
        <v>L</v>
      </c>
      <c r="J228" s="2" t="str">
        <f>IFERROR(__xludf.DUMMYFUNCTION("""COMPUTED_VALUE"""),"r")</f>
        <v>r</v>
      </c>
      <c r="K228" s="2" t="str">
        <f>IFERROR(__xludf.DUMMYFUNCTION("""COMPUTED_VALUE"""),"L")</f>
        <v>L</v>
      </c>
      <c r="L228" s="2" t="str">
        <f>IFERROR(__xludf.DUMMYFUNCTION("""COMPUTED_VALUE"""),"b")</f>
        <v>b</v>
      </c>
      <c r="M228" s="2" t="str">
        <f>IFERROR(__xludf.DUMMYFUNCTION("""COMPUTED_VALUE"""),"C")</f>
        <v>C</v>
      </c>
      <c r="N228" s="2" t="str">
        <f>IFERROR(__xludf.DUMMYFUNCTION("""COMPUTED_VALUE"""),"C")</f>
        <v>C</v>
      </c>
      <c r="O228" s="2" t="str">
        <f>IFERROR(__xludf.DUMMYFUNCTION("""COMPUTED_VALUE"""),"p")</f>
        <v>p</v>
      </c>
      <c r="P228" s="2" t="str">
        <f>IFERROR(__xludf.DUMMYFUNCTION("""COMPUTED_VALUE"""),"R")</f>
        <v>R</v>
      </c>
      <c r="Q228" s="2" t="str">
        <f>IFERROR(__xludf.DUMMYFUNCTION("""COMPUTED_VALUE"""),"C")</f>
        <v>C</v>
      </c>
      <c r="R228" s="2" t="str">
        <f>IFERROR(__xludf.DUMMYFUNCTION("""COMPUTED_VALUE"""),"r")</f>
        <v>r</v>
      </c>
      <c r="S228" s="2" t="str">
        <f>IFERROR(__xludf.DUMMYFUNCTION("""COMPUTED_VALUE"""),"J")</f>
        <v>J</v>
      </c>
      <c r="T228" s="2" t="str">
        <f>IFERROR(__xludf.DUMMYFUNCTION("""COMPUTED_VALUE"""),"L")</f>
        <v>L</v>
      </c>
      <c r="U228" s="2" t="str">
        <f>IFERROR(__xludf.DUMMYFUNCTION("""COMPUTED_VALUE"""),"R")</f>
        <v>R</v>
      </c>
      <c r="V228" s="2" t="str">
        <f>IFERROR(__xludf.DUMMYFUNCTION("""COMPUTED_VALUE"""),"L")</f>
        <v>L</v>
      </c>
      <c r="W228" s="2" t="str">
        <f>IFERROR(__xludf.DUMMYFUNCTION("""COMPUTED_VALUE"""),"F")</f>
        <v>F</v>
      </c>
      <c r="X228" s="2" t="str">
        <f>IFERROR(__xludf.DUMMYFUNCTION("""COMPUTED_VALUE"""),"f")</f>
        <v>f</v>
      </c>
      <c r="Y228" s="2" t="str">
        <f>IFERROR(__xludf.DUMMYFUNCTION("""COMPUTED_VALUE"""),"s")</f>
        <v>s</v>
      </c>
      <c r="Z228" s="2" t="str">
        <f>IFERROR(__xludf.DUMMYFUNCTION("""COMPUTED_VALUE"""),"G")</f>
        <v>G</v>
      </c>
      <c r="AA228" s="2" t="str">
        <f>IFERROR(__xludf.DUMMYFUNCTION("""COMPUTED_VALUE"""),"T")</f>
        <v>T</v>
      </c>
      <c r="AB228" s="2" t="str">
        <f>IFERROR(__xludf.DUMMYFUNCTION("""COMPUTED_VALUE"""),"N")</f>
        <v>N</v>
      </c>
      <c r="AC228" s="2" t="str">
        <f>IFERROR(__xludf.DUMMYFUNCTION("""COMPUTED_VALUE"""),"N")</f>
        <v>N</v>
      </c>
      <c r="AD228" s="2" t="str">
        <f>IFERROR(__xludf.DUMMYFUNCTION("""COMPUTED_VALUE"""),"Z")</f>
        <v>Z</v>
      </c>
      <c r="AE228" s="2" t="str">
        <f>IFERROR(__xludf.DUMMYFUNCTION("""COMPUTED_VALUE"""),"H")</f>
        <v>H</v>
      </c>
      <c r="AF228" s="2" t="str">
        <f>IFERROR(__xludf.DUMMYFUNCTION("""COMPUTED_VALUE"""),"B")</f>
        <v>B</v>
      </c>
      <c r="AG228" s="2" t="str">
        <f>IFERROR(__xludf.DUMMYFUNCTION("""COMPUTED_VALUE"""),"Z")</f>
        <v>Z</v>
      </c>
      <c r="AH228" s="2" t="str">
        <f>IFERROR(__xludf.DUMMYFUNCTION("""COMPUTED_VALUE"""),"n")</f>
        <v>n</v>
      </c>
      <c r="AI228" s="2" t="str">
        <f>IFERROR(__xludf.DUMMYFUNCTION("""COMPUTED_VALUE"""),"n")</f>
        <v>n</v>
      </c>
      <c r="AJ228" s="2" t="str">
        <f>IFERROR(__xludf.DUMMYFUNCTION("""COMPUTED_VALUE"""),"B")</f>
        <v>B</v>
      </c>
      <c r="AK228" s="2" t="str">
        <f>IFERROR(__xludf.DUMMYFUNCTION("""COMPUTED_VALUE"""),"v")</f>
        <v>v</v>
      </c>
      <c r="AL228" s="2" t="str">
        <f>IFERROR(__xludf.DUMMYFUNCTION("""COMPUTED_VALUE"""),"v")</f>
        <v>v</v>
      </c>
      <c r="AM228" s="2" t="str">
        <f>IFERROR(__xludf.DUMMYFUNCTION("""COMPUTED_VALUE"""),"f")</f>
        <v>f</v>
      </c>
      <c r="AN228" s="2" t="str">
        <f>IFERROR(__xludf.DUMMYFUNCTION("""COMPUTED_VALUE"""),"f")</f>
        <v>f</v>
      </c>
      <c r="AO228" s="2" t="str">
        <f>IFERROR(__xludf.DUMMYFUNCTION("""COMPUTED_VALUE"""),"f")</f>
        <v>f</v>
      </c>
      <c r="AP228" s="2" t="str">
        <f>IFERROR(__xludf.DUMMYFUNCTION("""COMPUTED_VALUE"""),"n")</f>
        <v>n</v>
      </c>
      <c r="AQ228" s="2" t="str">
        <f>IFERROR(__xludf.DUMMYFUNCTION("""COMPUTED_VALUE"""),"v")</f>
        <v>v</v>
      </c>
      <c r="AR228" s="2" t="str">
        <f>IFERROR(__xludf.DUMMYFUNCTION("""COMPUTED_VALUE"""),"d")</f>
        <v>d</v>
      </c>
    </row>
    <row r="229">
      <c r="A229" s="2" t="str">
        <f>IFERROR(__xludf.DUMMYFUNCTION("SPLIT(REGEXREPLACE(REGEXREPLACE(Sheet1!A229&amp;"""",""(?s)(.{1})"",""$1""&amp;CHAR(127)),""'"",""''""),CHAR(127))"),"M")</f>
        <v>M</v>
      </c>
      <c r="B229" s="2" t="str">
        <f>IFERROR(__xludf.DUMMYFUNCTION("""COMPUTED_VALUE"""),"l")</f>
        <v>l</v>
      </c>
      <c r="C229" s="2" t="str">
        <f>IFERROR(__xludf.DUMMYFUNCTION("""COMPUTED_VALUE"""),"q")</f>
        <v>q</v>
      </c>
      <c r="D229" s="2" t="str">
        <f>IFERROR(__xludf.DUMMYFUNCTION("""COMPUTED_VALUE"""),"q")</f>
        <v>q</v>
      </c>
      <c r="E229" s="2" t="str">
        <f>IFERROR(__xludf.DUMMYFUNCTION("""COMPUTED_VALUE"""),"l")</f>
        <v>l</v>
      </c>
      <c r="F229" s="2" t="str">
        <f>IFERROR(__xludf.DUMMYFUNCTION("""COMPUTED_VALUE"""),"W")</f>
        <v>W</v>
      </c>
      <c r="G229" s="2" t="str">
        <f>IFERROR(__xludf.DUMMYFUNCTION("""COMPUTED_VALUE"""),"Z")</f>
        <v>Z</v>
      </c>
      <c r="H229" s="2" t="str">
        <f>IFERROR(__xludf.DUMMYFUNCTION("""COMPUTED_VALUE"""),"c")</f>
        <v>c</v>
      </c>
      <c r="I229" s="2" t="str">
        <f>IFERROR(__xludf.DUMMYFUNCTION("""COMPUTED_VALUE"""),"l")</f>
        <v>l</v>
      </c>
      <c r="J229" s="2" t="str">
        <f>IFERROR(__xludf.DUMMYFUNCTION("""COMPUTED_VALUE"""),"n")</f>
        <v>n</v>
      </c>
      <c r="K229" s="2" t="str">
        <f>IFERROR(__xludf.DUMMYFUNCTION("""COMPUTED_VALUE"""),"P")</f>
        <v>P</v>
      </c>
      <c r="L229" s="2" t="str">
        <f>IFERROR(__xludf.DUMMYFUNCTION("""COMPUTED_VALUE"""),"t")</f>
        <v>t</v>
      </c>
      <c r="M229" s="2" t="str">
        <f>IFERROR(__xludf.DUMMYFUNCTION("""COMPUTED_VALUE"""),"Z")</f>
        <v>Z</v>
      </c>
      <c r="N229" s="2" t="str">
        <f>IFERROR(__xludf.DUMMYFUNCTION("""COMPUTED_VALUE"""),"t")</f>
        <v>t</v>
      </c>
      <c r="O229" s="2" t="str">
        <f>IFERROR(__xludf.DUMMYFUNCTION("""COMPUTED_VALUE"""),"D")</f>
        <v>D</v>
      </c>
      <c r="P229" s="2" t="str">
        <f>IFERROR(__xludf.DUMMYFUNCTION("""COMPUTED_VALUE"""),"S")</f>
        <v>S</v>
      </c>
      <c r="Q229" s="2" t="str">
        <f>IFERROR(__xludf.DUMMYFUNCTION("""COMPUTED_VALUE"""),"S")</f>
        <v>S</v>
      </c>
      <c r="R229" s="2" t="str">
        <f>IFERROR(__xludf.DUMMYFUNCTION("""COMPUTED_VALUE"""),"v")</f>
        <v>v</v>
      </c>
      <c r="S229" s="2" t="str">
        <f>IFERROR(__xludf.DUMMYFUNCTION("""COMPUTED_VALUE"""),"w")</f>
        <v>w</v>
      </c>
      <c r="T229" s="2" t="str">
        <f>IFERROR(__xludf.DUMMYFUNCTION("""COMPUTED_VALUE"""),"Q")</f>
        <v>Q</v>
      </c>
      <c r="U229" s="2" t="str">
        <f>IFERROR(__xludf.DUMMYFUNCTION("""COMPUTED_VALUE"""),"Q")</f>
        <v>Q</v>
      </c>
      <c r="V229" s="2" t="str">
        <f>IFERROR(__xludf.DUMMYFUNCTION("""COMPUTED_VALUE"""),"j")</f>
        <v>j</v>
      </c>
      <c r="W229" s="2" t="str">
        <f>IFERROR(__xludf.DUMMYFUNCTION("""COMPUTED_VALUE"""),"g")</f>
        <v>g</v>
      </c>
      <c r="X229" s="2" t="str">
        <f>IFERROR(__xludf.DUMMYFUNCTION("""COMPUTED_VALUE"""),"Q")</f>
        <v>Q</v>
      </c>
      <c r="Y229" s="2" t="str">
        <f>IFERROR(__xludf.DUMMYFUNCTION("""COMPUTED_VALUE"""),"p")</f>
        <v>p</v>
      </c>
      <c r="Z229" s="2" t="str">
        <f>IFERROR(__xludf.DUMMYFUNCTION("""COMPUTED_VALUE"""),"N")</f>
        <v>N</v>
      </c>
      <c r="AA229" s="2" t="str">
        <f>IFERROR(__xludf.DUMMYFUNCTION("""COMPUTED_VALUE"""),"Q")</f>
        <v>Q</v>
      </c>
      <c r="AB229" s="2" t="str">
        <f>IFERROR(__xludf.DUMMYFUNCTION("""COMPUTED_VALUE"""),"S")</f>
        <v>S</v>
      </c>
      <c r="AC229" s="2" t="str">
        <f>IFERROR(__xludf.DUMMYFUNCTION("""COMPUTED_VALUE"""),"R")</f>
        <v>R</v>
      </c>
      <c r="AD229" s="2" t="str">
        <f>IFERROR(__xludf.DUMMYFUNCTION("""COMPUTED_VALUE"""),"M")</f>
        <v>M</v>
      </c>
    </row>
    <row r="230">
      <c r="A230" s="2" t="str">
        <f>IFERROR(__xludf.DUMMYFUNCTION("SPLIT(REGEXREPLACE(REGEXREPLACE(Sheet1!A230&amp;"""",""(?s)(.{1})"",""$1""&amp;CHAR(127)),""'"",""''""),CHAR(127))"),"r")</f>
        <v>r</v>
      </c>
      <c r="B230" s="2" t="str">
        <f>IFERROR(__xludf.DUMMYFUNCTION("""COMPUTED_VALUE"""),"L")</f>
        <v>L</v>
      </c>
      <c r="C230" s="2" t="str">
        <f>IFERROR(__xludf.DUMMYFUNCTION("""COMPUTED_VALUE"""),"J")</f>
        <v>J</v>
      </c>
      <c r="D230" s="2" t="str">
        <f>IFERROR(__xludf.DUMMYFUNCTION("""COMPUTED_VALUE"""),"T")</f>
        <v>T</v>
      </c>
      <c r="E230" s="2" t="str">
        <f>IFERROR(__xludf.DUMMYFUNCTION("""COMPUTED_VALUE"""),"s")</f>
        <v>s</v>
      </c>
      <c r="F230" s="2" t="str">
        <f>IFERROR(__xludf.DUMMYFUNCTION("""COMPUTED_VALUE"""),"B")</f>
        <v>B</v>
      </c>
      <c r="G230" s="2" t="str">
        <f>IFERROR(__xludf.DUMMYFUNCTION("""COMPUTED_VALUE"""),"r")</f>
        <v>r</v>
      </c>
      <c r="H230" s="2" t="str">
        <f>IFERROR(__xludf.DUMMYFUNCTION("""COMPUTED_VALUE"""),"s")</f>
        <v>s</v>
      </c>
      <c r="I230" s="2" t="str">
        <f>IFERROR(__xludf.DUMMYFUNCTION("""COMPUTED_VALUE"""),"J")</f>
        <v>J</v>
      </c>
      <c r="J230" s="2" t="str">
        <f>IFERROR(__xludf.DUMMYFUNCTION("""COMPUTED_VALUE"""),"B")</f>
        <v>B</v>
      </c>
      <c r="K230" s="2" t="str">
        <f>IFERROR(__xludf.DUMMYFUNCTION("""COMPUTED_VALUE"""),"h")</f>
        <v>h</v>
      </c>
      <c r="L230" s="2" t="str">
        <f>IFERROR(__xludf.DUMMYFUNCTION("""COMPUTED_VALUE"""),"s")</f>
        <v>s</v>
      </c>
      <c r="M230" s="2" t="str">
        <f>IFERROR(__xludf.DUMMYFUNCTION("""COMPUTED_VALUE"""),"h")</f>
        <v>h</v>
      </c>
      <c r="N230" s="2" t="str">
        <f>IFERROR(__xludf.DUMMYFUNCTION("""COMPUTED_VALUE"""),"T")</f>
        <v>T</v>
      </c>
      <c r="O230" s="2" t="str">
        <f>IFERROR(__xludf.DUMMYFUNCTION("""COMPUTED_VALUE"""),"N")</f>
        <v>N</v>
      </c>
      <c r="P230" s="2" t="str">
        <f>IFERROR(__xludf.DUMMYFUNCTION("""COMPUTED_VALUE"""),"N")</f>
        <v>N</v>
      </c>
      <c r="Q230" s="2" t="str">
        <f>IFERROR(__xludf.DUMMYFUNCTION("""COMPUTED_VALUE"""),"w")</f>
        <v>w</v>
      </c>
      <c r="R230" s="2" t="str">
        <f>IFERROR(__xludf.DUMMYFUNCTION("""COMPUTED_VALUE"""),"S")</f>
        <v>S</v>
      </c>
      <c r="S230" s="2" t="str">
        <f>IFERROR(__xludf.DUMMYFUNCTION("""COMPUTED_VALUE"""),"Q")</f>
        <v>Q</v>
      </c>
      <c r="T230" s="2" t="str">
        <f>IFERROR(__xludf.DUMMYFUNCTION("""COMPUTED_VALUE"""),"B")</f>
        <v>B</v>
      </c>
      <c r="U230" s="2" t="str">
        <f>IFERROR(__xludf.DUMMYFUNCTION("""COMPUTED_VALUE"""),"W")</f>
        <v>W</v>
      </c>
      <c r="V230" s="2" t="str">
        <f>IFERROR(__xludf.DUMMYFUNCTION("""COMPUTED_VALUE"""),"N")</f>
        <v>N</v>
      </c>
      <c r="W230" s="2" t="str">
        <f>IFERROR(__xludf.DUMMYFUNCTION("""COMPUTED_VALUE"""),"v")</f>
        <v>v</v>
      </c>
      <c r="X230" s="2" t="str">
        <f>IFERROR(__xludf.DUMMYFUNCTION("""COMPUTED_VALUE"""),"N")</f>
        <v>N</v>
      </c>
      <c r="Y230" s="2" t="str">
        <f>IFERROR(__xludf.DUMMYFUNCTION("""COMPUTED_VALUE"""),"g")</f>
        <v>g</v>
      </c>
      <c r="Z230" s="2" t="str">
        <f>IFERROR(__xludf.DUMMYFUNCTION("""COMPUTED_VALUE"""),"N")</f>
        <v>N</v>
      </c>
      <c r="AA230" s="2" t="str">
        <f>IFERROR(__xludf.DUMMYFUNCTION("""COMPUTED_VALUE"""),"S")</f>
        <v>S</v>
      </c>
      <c r="AB230" s="2" t="str">
        <f>IFERROR(__xludf.DUMMYFUNCTION("""COMPUTED_VALUE"""),"g")</f>
        <v>g</v>
      </c>
    </row>
    <row r="231">
      <c r="A231" s="2" t="str">
        <f>IFERROR(__xludf.DUMMYFUNCTION("SPLIT(REGEXREPLACE(REGEXREPLACE(Sheet1!A231&amp;"""",""(?s)(.{1})"",""$1""&amp;CHAR(127)),""'"",""''""),CHAR(127))"),"J")</f>
        <v>J</v>
      </c>
      <c r="B231" s="2" t="str">
        <f>IFERROR(__xludf.DUMMYFUNCTION("""COMPUTED_VALUE"""),"b")</f>
        <v>b</v>
      </c>
      <c r="C231" s="2" t="str">
        <f>IFERROR(__xludf.DUMMYFUNCTION("""COMPUTED_VALUE"""),"b")</f>
        <v>b</v>
      </c>
      <c r="D231" s="2" t="str">
        <f>IFERROR(__xludf.DUMMYFUNCTION("""COMPUTED_VALUE"""),"b")</f>
        <v>b</v>
      </c>
      <c r="E231" s="2" t="str">
        <f>IFERROR(__xludf.DUMMYFUNCTION("""COMPUTED_VALUE"""),"C")</f>
        <v>C</v>
      </c>
      <c r="F231" s="2" t="str">
        <f>IFERROR(__xludf.DUMMYFUNCTION("""COMPUTED_VALUE"""),"h")</f>
        <v>h</v>
      </c>
      <c r="G231" s="2" t="str">
        <f>IFERROR(__xludf.DUMMYFUNCTION("""COMPUTED_VALUE"""),"C")</f>
        <v>C</v>
      </c>
      <c r="H231" s="2" t="str">
        <f>IFERROR(__xludf.DUMMYFUNCTION("""COMPUTED_VALUE"""),"H")</f>
        <v>H</v>
      </c>
      <c r="I231" s="2" t="str">
        <f>IFERROR(__xludf.DUMMYFUNCTION("""COMPUTED_VALUE"""),"s")</f>
        <v>s</v>
      </c>
      <c r="J231" s="2" t="str">
        <f>IFERROR(__xludf.DUMMYFUNCTION("""COMPUTED_VALUE"""),"J")</f>
        <v>J</v>
      </c>
      <c r="K231" s="2" t="str">
        <f>IFERROR(__xludf.DUMMYFUNCTION("""COMPUTED_VALUE"""),"z")</f>
        <v>z</v>
      </c>
      <c r="L231" s="2" t="str">
        <f>IFERROR(__xludf.DUMMYFUNCTION("""COMPUTED_VALUE"""),"H")</f>
        <v>H</v>
      </c>
      <c r="M231" s="2" t="str">
        <f>IFERROR(__xludf.DUMMYFUNCTION("""COMPUTED_VALUE"""),"z")</f>
        <v>z</v>
      </c>
      <c r="N231" s="2" t="str">
        <f>IFERROR(__xludf.DUMMYFUNCTION("""COMPUTED_VALUE"""),"b")</f>
        <v>b</v>
      </c>
      <c r="O231" s="2" t="str">
        <f>IFERROR(__xludf.DUMMYFUNCTION("""COMPUTED_VALUE"""),"W")</f>
        <v>W</v>
      </c>
      <c r="P231" s="2" t="str">
        <f>IFERROR(__xludf.DUMMYFUNCTION("""COMPUTED_VALUE"""),"d")</f>
        <v>d</v>
      </c>
      <c r="Q231" s="2" t="str">
        <f>IFERROR(__xludf.DUMMYFUNCTION("""COMPUTED_VALUE"""),"G")</f>
        <v>G</v>
      </c>
      <c r="R231" s="2" t="str">
        <f>IFERROR(__xludf.DUMMYFUNCTION("""COMPUTED_VALUE"""),"H")</f>
        <v>H</v>
      </c>
      <c r="S231" s="2" t="str">
        <f>IFERROR(__xludf.DUMMYFUNCTION("""COMPUTED_VALUE"""),"T")</f>
        <v>T</v>
      </c>
      <c r="T231" s="2" t="str">
        <f>IFERROR(__xludf.DUMMYFUNCTION("""COMPUTED_VALUE"""),"h")</f>
        <v>h</v>
      </c>
      <c r="U231" s="2" t="str">
        <f>IFERROR(__xludf.DUMMYFUNCTION("""COMPUTED_VALUE"""),"l")</f>
        <v>l</v>
      </c>
      <c r="V231" s="2" t="str">
        <f>IFERROR(__xludf.DUMMYFUNCTION("""COMPUTED_VALUE"""),"F")</f>
        <v>F</v>
      </c>
      <c r="W231" s="2" t="str">
        <f>IFERROR(__xludf.DUMMYFUNCTION("""COMPUTED_VALUE"""),"n")</f>
        <v>n</v>
      </c>
      <c r="X231" s="2" t="str">
        <f>IFERROR(__xludf.DUMMYFUNCTION("""COMPUTED_VALUE"""),"n")</f>
        <v>n</v>
      </c>
      <c r="Y231" s="2" t="str">
        <f>IFERROR(__xludf.DUMMYFUNCTION("""COMPUTED_VALUE"""),"P")</f>
        <v>P</v>
      </c>
      <c r="Z231" s="2" t="str">
        <f>IFERROR(__xludf.DUMMYFUNCTION("""COMPUTED_VALUE"""),"q")</f>
        <v>q</v>
      </c>
      <c r="AA231" s="2" t="str">
        <f>IFERROR(__xludf.DUMMYFUNCTION("""COMPUTED_VALUE"""),"l")</f>
        <v>l</v>
      </c>
      <c r="AB231" s="2" t="str">
        <f>IFERROR(__xludf.DUMMYFUNCTION("""COMPUTED_VALUE"""),"P")</f>
        <v>P</v>
      </c>
      <c r="AC231" s="2" t="str">
        <f>IFERROR(__xludf.DUMMYFUNCTION("""COMPUTED_VALUE"""),"l")</f>
        <v>l</v>
      </c>
      <c r="AD231" s="2" t="str">
        <f>IFERROR(__xludf.DUMMYFUNCTION("""COMPUTED_VALUE"""),"G")</f>
        <v>G</v>
      </c>
      <c r="AE231" s="2" t="str">
        <f>IFERROR(__xludf.DUMMYFUNCTION("""COMPUTED_VALUE"""),"P")</f>
        <v>P</v>
      </c>
      <c r="AF231" s="2" t="str">
        <f>IFERROR(__xludf.DUMMYFUNCTION("""COMPUTED_VALUE"""),"P")</f>
        <v>P</v>
      </c>
      <c r="AG231" s="2" t="str">
        <f>IFERROR(__xludf.DUMMYFUNCTION("""COMPUTED_VALUE"""),"G")</f>
        <v>G</v>
      </c>
      <c r="AH231" s="2" t="str">
        <f>IFERROR(__xludf.DUMMYFUNCTION("""COMPUTED_VALUE"""),"n")</f>
        <v>n</v>
      </c>
      <c r="AI231" s="2" t="str">
        <f>IFERROR(__xludf.DUMMYFUNCTION("""COMPUTED_VALUE"""),"c")</f>
        <v>c</v>
      </c>
      <c r="AJ231" s="2" t="str">
        <f>IFERROR(__xludf.DUMMYFUNCTION("""COMPUTED_VALUE"""),"P")</f>
        <v>P</v>
      </c>
      <c r="AK231" s="2" t="str">
        <f>IFERROR(__xludf.DUMMYFUNCTION("""COMPUTED_VALUE"""),"t")</f>
        <v>t</v>
      </c>
      <c r="AL231" s="2" t="str">
        <f>IFERROR(__xludf.DUMMYFUNCTION("""COMPUTED_VALUE"""),"F")</f>
        <v>F</v>
      </c>
      <c r="AM231" s="2" t="str">
        <f>IFERROR(__xludf.DUMMYFUNCTION("""COMPUTED_VALUE"""),"l")</f>
        <v>l</v>
      </c>
      <c r="AN231" s="2" t="str">
        <f>IFERROR(__xludf.DUMMYFUNCTION("""COMPUTED_VALUE"""),"D")</f>
        <v>D</v>
      </c>
    </row>
    <row r="232">
      <c r="A232" s="2" t="str">
        <f>IFERROR(__xludf.DUMMYFUNCTION("SPLIT(REGEXREPLACE(REGEXREPLACE(Sheet1!A232&amp;"""",""(?s)(.{1})"",""$1""&amp;CHAR(127)),""'"",""''""),CHAR(127))"),"W")</f>
        <v>W</v>
      </c>
      <c r="B232" s="2" t="str">
        <f>IFERROR(__xludf.DUMMYFUNCTION("""COMPUTED_VALUE"""),"c")</f>
        <v>c</v>
      </c>
      <c r="C232" s="2" t="str">
        <f>IFERROR(__xludf.DUMMYFUNCTION("""COMPUTED_VALUE"""),"M")</f>
        <v>M</v>
      </c>
      <c r="D232" s="2" t="str">
        <f>IFERROR(__xludf.DUMMYFUNCTION("""COMPUTED_VALUE"""),"V")</f>
        <v>V</v>
      </c>
      <c r="E232" s="2" t="str">
        <f>IFERROR(__xludf.DUMMYFUNCTION("""COMPUTED_VALUE"""),"v")</f>
        <v>v</v>
      </c>
      <c r="F232" s="2" t="str">
        <f>IFERROR(__xludf.DUMMYFUNCTION("""COMPUTED_VALUE"""),"w")</f>
        <v>w</v>
      </c>
      <c r="G232" s="2" t="str">
        <f>IFERROR(__xludf.DUMMYFUNCTION("""COMPUTED_VALUE"""),"N")</f>
        <v>N</v>
      </c>
      <c r="H232" s="2" t="str">
        <f>IFERROR(__xludf.DUMMYFUNCTION("""COMPUTED_VALUE"""),"N")</f>
        <v>N</v>
      </c>
      <c r="I232" s="2" t="str">
        <f>IFERROR(__xludf.DUMMYFUNCTION("""COMPUTED_VALUE"""),"v")</f>
        <v>v</v>
      </c>
      <c r="J232" s="2" t="str">
        <f>IFERROR(__xludf.DUMMYFUNCTION("""COMPUTED_VALUE"""),"j")</f>
        <v>j</v>
      </c>
      <c r="K232" s="2" t="str">
        <f>IFERROR(__xludf.DUMMYFUNCTION("""COMPUTED_VALUE"""),"R")</f>
        <v>R</v>
      </c>
      <c r="L232" s="2" t="str">
        <f>IFERROR(__xludf.DUMMYFUNCTION("""COMPUTED_VALUE"""),"c")</f>
        <v>c</v>
      </c>
      <c r="M232" s="2" t="str">
        <f>IFERROR(__xludf.DUMMYFUNCTION("""COMPUTED_VALUE"""),"w")</f>
        <v>w</v>
      </c>
      <c r="N232" s="2" t="str">
        <f>IFERROR(__xludf.DUMMYFUNCTION("""COMPUTED_VALUE"""),"T")</f>
        <v>T</v>
      </c>
      <c r="O232" s="2" t="str">
        <f>IFERROR(__xludf.DUMMYFUNCTION("""COMPUTED_VALUE"""),"Q")</f>
        <v>Q</v>
      </c>
      <c r="P232" s="2" t="str">
        <f>IFERROR(__xludf.DUMMYFUNCTION("""COMPUTED_VALUE"""),"w")</f>
        <v>w</v>
      </c>
      <c r="Q232" s="2" t="str">
        <f>IFERROR(__xludf.DUMMYFUNCTION("""COMPUTED_VALUE"""),"V")</f>
        <v>V</v>
      </c>
      <c r="R232" s="2" t="str">
        <f>IFERROR(__xludf.DUMMYFUNCTION("""COMPUTED_VALUE"""),"c")</f>
        <v>c</v>
      </c>
      <c r="S232" s="2" t="str">
        <f>IFERROR(__xludf.DUMMYFUNCTION("""COMPUTED_VALUE"""),"p")</f>
        <v>p</v>
      </c>
      <c r="T232" s="2" t="str">
        <f>IFERROR(__xludf.DUMMYFUNCTION("""COMPUTED_VALUE"""),"N")</f>
        <v>N</v>
      </c>
      <c r="U232" s="2" t="str">
        <f>IFERROR(__xludf.DUMMYFUNCTION("""COMPUTED_VALUE"""),"R")</f>
        <v>R</v>
      </c>
      <c r="V232" s="2" t="str">
        <f>IFERROR(__xludf.DUMMYFUNCTION("""COMPUTED_VALUE"""),"c")</f>
        <v>c</v>
      </c>
      <c r="W232" s="2" t="str">
        <f>IFERROR(__xludf.DUMMYFUNCTION("""COMPUTED_VALUE"""),"s")</f>
        <v>s</v>
      </c>
      <c r="X232" s="2" t="str">
        <f>IFERROR(__xludf.DUMMYFUNCTION("""COMPUTED_VALUE"""),"p")</f>
        <v>p</v>
      </c>
      <c r="Y232" s="2" t="str">
        <f>IFERROR(__xludf.DUMMYFUNCTION("""COMPUTED_VALUE"""),"P")</f>
        <v>P</v>
      </c>
      <c r="Z232" s="2" t="str">
        <f>IFERROR(__xludf.DUMMYFUNCTION("""COMPUTED_VALUE"""),"C")</f>
        <v>C</v>
      </c>
      <c r="AA232" s="2" t="str">
        <f>IFERROR(__xludf.DUMMYFUNCTION("""COMPUTED_VALUE"""),"F")</f>
        <v>F</v>
      </c>
      <c r="AB232" s="2" t="str">
        <f>IFERROR(__xludf.DUMMYFUNCTION("""COMPUTED_VALUE"""),"t")</f>
        <v>t</v>
      </c>
      <c r="AC232" s="2" t="str">
        <f>IFERROR(__xludf.DUMMYFUNCTION("""COMPUTED_VALUE"""),"b")</f>
        <v>b</v>
      </c>
      <c r="AD232" s="2" t="str">
        <f>IFERROR(__xludf.DUMMYFUNCTION("""COMPUTED_VALUE"""),"P")</f>
        <v>P</v>
      </c>
      <c r="AE232" s="2" t="str">
        <f>IFERROR(__xludf.DUMMYFUNCTION("""COMPUTED_VALUE"""),"z")</f>
        <v>z</v>
      </c>
      <c r="AF232" s="2" t="str">
        <f>IFERROR(__xludf.DUMMYFUNCTION("""COMPUTED_VALUE"""),"t")</f>
        <v>t</v>
      </c>
      <c r="AG232" s="2" t="str">
        <f>IFERROR(__xludf.DUMMYFUNCTION("""COMPUTED_VALUE"""),"b")</f>
        <v>b</v>
      </c>
      <c r="AH232" s="2" t="str">
        <f>IFERROR(__xludf.DUMMYFUNCTION("""COMPUTED_VALUE"""),"C")</f>
        <v>C</v>
      </c>
      <c r="AI232" s="2" t="str">
        <f>IFERROR(__xludf.DUMMYFUNCTION("""COMPUTED_VALUE"""),"T")</f>
        <v>T</v>
      </c>
      <c r="AJ232" s="2" t="str">
        <f>IFERROR(__xludf.DUMMYFUNCTION("""COMPUTED_VALUE"""),"F")</f>
        <v>F</v>
      </c>
      <c r="AK232" s="2" t="str">
        <f>IFERROR(__xludf.DUMMYFUNCTION("""COMPUTED_VALUE"""),"m")</f>
        <v>m</v>
      </c>
      <c r="AL232" s="2" t="str">
        <f>IFERROR(__xludf.DUMMYFUNCTION("""COMPUTED_VALUE"""),"t")</f>
        <v>t</v>
      </c>
      <c r="AM232" s="2" t="str">
        <f>IFERROR(__xludf.DUMMYFUNCTION("""COMPUTED_VALUE"""),"P")</f>
        <v>P</v>
      </c>
      <c r="AN232" s="2" t="str">
        <f>IFERROR(__xludf.DUMMYFUNCTION("""COMPUTED_VALUE"""),"t")</f>
        <v>t</v>
      </c>
      <c r="AO232" s="2" t="str">
        <f>IFERROR(__xludf.DUMMYFUNCTION("""COMPUTED_VALUE"""),"C")</f>
        <v>C</v>
      </c>
      <c r="AP232" s="2" t="str">
        <f>IFERROR(__xludf.DUMMYFUNCTION("""COMPUTED_VALUE"""),"J")</f>
        <v>J</v>
      </c>
      <c r="AQ232" s="2" t="str">
        <f>IFERROR(__xludf.DUMMYFUNCTION("""COMPUTED_VALUE"""),"t")</f>
        <v>t</v>
      </c>
      <c r="AR232" s="2" t="str">
        <f>IFERROR(__xludf.DUMMYFUNCTION("""COMPUTED_VALUE"""),"b")</f>
        <v>b</v>
      </c>
      <c r="AS232" s="2" t="str">
        <f>IFERROR(__xludf.DUMMYFUNCTION("""COMPUTED_VALUE"""),"C")</f>
        <v>C</v>
      </c>
      <c r="AT232" s="2" t="str">
        <f>IFERROR(__xludf.DUMMYFUNCTION("""COMPUTED_VALUE"""),"z")</f>
        <v>z</v>
      </c>
      <c r="AU232" s="2" t="str">
        <f>IFERROR(__xludf.DUMMYFUNCTION("""COMPUTED_VALUE"""),"m")</f>
        <v>m</v>
      </c>
      <c r="AV232" s="2" t="str">
        <f>IFERROR(__xludf.DUMMYFUNCTION("""COMPUTED_VALUE"""),"z")</f>
        <v>z</v>
      </c>
    </row>
    <row r="233">
      <c r="A233" s="2" t="str">
        <f>IFERROR(__xludf.DUMMYFUNCTION("SPLIT(REGEXREPLACE(REGEXREPLACE(Sheet1!A233&amp;"""",""(?s)(.{1})"",""$1""&amp;CHAR(127)),""'"",""''""),CHAR(127))"),"g")</f>
        <v>g</v>
      </c>
      <c r="B233" s="2" t="str">
        <f>IFERROR(__xludf.DUMMYFUNCTION("""COMPUTED_VALUE"""),"r")</f>
        <v>r</v>
      </c>
      <c r="C233" s="2" t="str">
        <f>IFERROR(__xludf.DUMMYFUNCTION("""COMPUTED_VALUE"""),"r")</f>
        <v>r</v>
      </c>
      <c r="D233" s="2" t="str">
        <f>IFERROR(__xludf.DUMMYFUNCTION("""COMPUTED_VALUE"""),"g")</f>
        <v>g</v>
      </c>
      <c r="E233" s="2" t="str">
        <f>IFERROR(__xludf.DUMMYFUNCTION("""COMPUTED_VALUE"""),"D")</f>
        <v>D</v>
      </c>
      <c r="F233" s="2" t="str">
        <f>IFERROR(__xludf.DUMMYFUNCTION("""COMPUTED_VALUE"""),"h")</f>
        <v>h</v>
      </c>
      <c r="G233" s="2" t="str">
        <f>IFERROR(__xludf.DUMMYFUNCTION("""COMPUTED_VALUE"""),"r")</f>
        <v>r</v>
      </c>
      <c r="H233" s="2" t="str">
        <f>IFERROR(__xludf.DUMMYFUNCTION("""COMPUTED_VALUE"""),"n")</f>
        <v>n</v>
      </c>
      <c r="I233" s="2" t="str">
        <f>IFERROR(__xludf.DUMMYFUNCTION("""COMPUTED_VALUE"""),"D")</f>
        <v>D</v>
      </c>
      <c r="J233" s="2" t="str">
        <f>IFERROR(__xludf.DUMMYFUNCTION("""COMPUTED_VALUE"""),"L")</f>
        <v>L</v>
      </c>
      <c r="K233" s="2" t="str">
        <f>IFERROR(__xludf.DUMMYFUNCTION("""COMPUTED_VALUE"""),"n")</f>
        <v>n</v>
      </c>
      <c r="L233" s="2" t="str">
        <f>IFERROR(__xludf.DUMMYFUNCTION("""COMPUTED_VALUE"""),"L")</f>
        <v>L</v>
      </c>
      <c r="M233" s="2" t="str">
        <f>IFERROR(__xludf.DUMMYFUNCTION("""COMPUTED_VALUE"""),"r")</f>
        <v>r</v>
      </c>
      <c r="N233" s="2" t="str">
        <f>IFERROR(__xludf.DUMMYFUNCTION("""COMPUTED_VALUE"""),"d")</f>
        <v>d</v>
      </c>
      <c r="O233" s="2" t="str">
        <f>IFERROR(__xludf.DUMMYFUNCTION("""COMPUTED_VALUE"""),"f")</f>
        <v>f</v>
      </c>
      <c r="P233" s="2" t="str">
        <f>IFERROR(__xludf.DUMMYFUNCTION("""COMPUTED_VALUE"""),"d")</f>
        <v>d</v>
      </c>
      <c r="Q233" s="2" t="str">
        <f>IFERROR(__xludf.DUMMYFUNCTION("""COMPUTED_VALUE"""),"L")</f>
        <v>L</v>
      </c>
      <c r="R233" s="2" t="str">
        <f>IFERROR(__xludf.DUMMYFUNCTION("""COMPUTED_VALUE"""),"Z")</f>
        <v>Z</v>
      </c>
      <c r="S233" s="2" t="str">
        <f>IFERROR(__xludf.DUMMYFUNCTION("""COMPUTED_VALUE"""),"l")</f>
        <v>l</v>
      </c>
      <c r="T233" s="2" t="str">
        <f>IFERROR(__xludf.DUMMYFUNCTION("""COMPUTED_VALUE"""),"L")</f>
        <v>L</v>
      </c>
      <c r="U233" s="2" t="str">
        <f>IFERROR(__xludf.DUMMYFUNCTION("""COMPUTED_VALUE"""),"Z")</f>
        <v>Z</v>
      </c>
      <c r="V233" s="2" t="str">
        <f>IFERROR(__xludf.DUMMYFUNCTION("""COMPUTED_VALUE"""),"h")</f>
        <v>h</v>
      </c>
      <c r="W233" s="2" t="str">
        <f>IFERROR(__xludf.DUMMYFUNCTION("""COMPUTED_VALUE"""),"m")</f>
        <v>m</v>
      </c>
      <c r="X233" s="2" t="str">
        <f>IFERROR(__xludf.DUMMYFUNCTION("""COMPUTED_VALUE"""),"C")</f>
        <v>C</v>
      </c>
      <c r="Y233" s="2" t="str">
        <f>IFERROR(__xludf.DUMMYFUNCTION("""COMPUTED_VALUE"""),"q")</f>
        <v>q</v>
      </c>
      <c r="Z233" s="2" t="str">
        <f>IFERROR(__xludf.DUMMYFUNCTION("""COMPUTED_VALUE"""),"z")</f>
        <v>z</v>
      </c>
      <c r="AA233" s="2" t="str">
        <f>IFERROR(__xludf.DUMMYFUNCTION("""COMPUTED_VALUE"""),"l")</f>
        <v>l</v>
      </c>
      <c r="AB233" s="2" t="str">
        <f>IFERROR(__xludf.DUMMYFUNCTION("""COMPUTED_VALUE"""),"C")</f>
        <v>C</v>
      </c>
      <c r="AC233" s="2" t="str">
        <f>IFERROR(__xludf.DUMMYFUNCTION("""COMPUTED_VALUE"""),"b")</f>
        <v>b</v>
      </c>
      <c r="AD233" s="2" t="str">
        <f>IFERROR(__xludf.DUMMYFUNCTION("""COMPUTED_VALUE"""),"t")</f>
        <v>t</v>
      </c>
      <c r="AE233" s="2" t="str">
        <f>IFERROR(__xludf.DUMMYFUNCTION("""COMPUTED_VALUE"""),"J")</f>
        <v>J</v>
      </c>
      <c r="AF233" s="2" t="str">
        <f>IFERROR(__xludf.DUMMYFUNCTION("""COMPUTED_VALUE"""),"l")</f>
        <v>l</v>
      </c>
      <c r="AG233" s="2" t="str">
        <f>IFERROR(__xludf.DUMMYFUNCTION("""COMPUTED_VALUE"""),"S")</f>
        <v>S</v>
      </c>
      <c r="AH233" s="2" t="str">
        <f>IFERROR(__xludf.DUMMYFUNCTION("""COMPUTED_VALUE"""),"S")</f>
        <v>S</v>
      </c>
      <c r="AI233" s="2" t="str">
        <f>IFERROR(__xludf.DUMMYFUNCTION("""COMPUTED_VALUE"""),"S")</f>
        <v>S</v>
      </c>
      <c r="AJ233" s="2" t="str">
        <f>IFERROR(__xludf.DUMMYFUNCTION("""COMPUTED_VALUE"""),"t")</f>
        <v>t</v>
      </c>
      <c r="AK233" s="2" t="str">
        <f>IFERROR(__xludf.DUMMYFUNCTION("""COMPUTED_VALUE"""),"F")</f>
        <v>F</v>
      </c>
      <c r="AL233" s="2" t="str">
        <f>IFERROR(__xludf.DUMMYFUNCTION("""COMPUTED_VALUE"""),"m")</f>
        <v>m</v>
      </c>
      <c r="AM233" s="2" t="str">
        <f>IFERROR(__xludf.DUMMYFUNCTION("""COMPUTED_VALUE"""),"t")</f>
        <v>t</v>
      </c>
      <c r="AN233" s="2" t="str">
        <f>IFERROR(__xludf.DUMMYFUNCTION("""COMPUTED_VALUE"""),"t")</f>
        <v>t</v>
      </c>
      <c r="AO233" s="2" t="str">
        <f>IFERROR(__xludf.DUMMYFUNCTION("""COMPUTED_VALUE"""),"q")</f>
        <v>q</v>
      </c>
      <c r="AP233" s="2" t="str">
        <f>IFERROR(__xludf.DUMMYFUNCTION("""COMPUTED_VALUE"""),"s")</f>
        <v>s</v>
      </c>
      <c r="AQ233" s="2" t="str">
        <f>IFERROR(__xludf.DUMMYFUNCTION("""COMPUTED_VALUE"""),"J")</f>
        <v>J</v>
      </c>
      <c r="AR233" s="2" t="str">
        <f>IFERROR(__xludf.DUMMYFUNCTION("""COMPUTED_VALUE"""),"J")</f>
        <v>J</v>
      </c>
    </row>
    <row r="234">
      <c r="A234" s="2" t="str">
        <f>IFERROR(__xludf.DUMMYFUNCTION("SPLIT(REGEXREPLACE(REGEXREPLACE(Sheet1!A234&amp;"""",""(?s)(.{1})"",""$1""&amp;CHAR(127)),""'"",""''""),CHAR(127))"),"G")</f>
        <v>G</v>
      </c>
      <c r="B234" s="2" t="str">
        <f>IFERROR(__xludf.DUMMYFUNCTION("""COMPUTED_VALUE"""),"H")</f>
        <v>H</v>
      </c>
      <c r="C234" s="2" t="str">
        <f>IFERROR(__xludf.DUMMYFUNCTION("""COMPUTED_VALUE"""),"H")</f>
        <v>H</v>
      </c>
      <c r="D234" s="2" t="str">
        <f>IFERROR(__xludf.DUMMYFUNCTION("""COMPUTED_VALUE"""),"D")</f>
        <v>D</v>
      </c>
      <c r="E234" s="2" t="str">
        <f>IFERROR(__xludf.DUMMYFUNCTION("""COMPUTED_VALUE"""),"d")</f>
        <v>d</v>
      </c>
      <c r="F234" s="2" t="str">
        <f>IFERROR(__xludf.DUMMYFUNCTION("""COMPUTED_VALUE"""),"g")</f>
        <v>g</v>
      </c>
      <c r="G234" s="2" t="str">
        <f>IFERROR(__xludf.DUMMYFUNCTION("""COMPUTED_VALUE"""),"n")</f>
        <v>n</v>
      </c>
      <c r="H234" s="2" t="str">
        <f>IFERROR(__xludf.DUMMYFUNCTION("""COMPUTED_VALUE"""),"L")</f>
        <v>L</v>
      </c>
      <c r="I234" s="2" t="str">
        <f>IFERROR(__xludf.DUMMYFUNCTION("""COMPUTED_VALUE"""),"D")</f>
        <v>D</v>
      </c>
      <c r="J234" s="2" t="str">
        <f>IFERROR(__xludf.DUMMYFUNCTION("""COMPUTED_VALUE"""),"D")</f>
        <v>D</v>
      </c>
      <c r="K234" s="2" t="str">
        <f>IFERROR(__xludf.DUMMYFUNCTION("""COMPUTED_VALUE"""),"h")</f>
        <v>h</v>
      </c>
      <c r="L234" s="2" t="str">
        <f>IFERROR(__xludf.DUMMYFUNCTION("""COMPUTED_VALUE"""),"r")</f>
        <v>r</v>
      </c>
      <c r="M234" s="2" t="str">
        <f>IFERROR(__xludf.DUMMYFUNCTION("""COMPUTED_VALUE"""),"r")</f>
        <v>r</v>
      </c>
      <c r="N234" s="2" t="str">
        <f>IFERROR(__xludf.DUMMYFUNCTION("""COMPUTED_VALUE"""),"r")</f>
        <v>r</v>
      </c>
      <c r="O234" s="2" t="str">
        <f>IFERROR(__xludf.DUMMYFUNCTION("""COMPUTED_VALUE"""),"g")</f>
        <v>g</v>
      </c>
      <c r="P234" s="2" t="str">
        <f>IFERROR(__xludf.DUMMYFUNCTION("""COMPUTED_VALUE"""),"Z")</f>
        <v>Z</v>
      </c>
      <c r="Q234" s="2" t="str">
        <f>IFERROR(__xludf.DUMMYFUNCTION("""COMPUTED_VALUE"""),"r")</f>
        <v>r</v>
      </c>
      <c r="R234" s="2" t="str">
        <f>IFERROR(__xludf.DUMMYFUNCTION("""COMPUTED_VALUE"""),"Z")</f>
        <v>Z</v>
      </c>
      <c r="S234" s="2" t="str">
        <f>IFERROR(__xludf.DUMMYFUNCTION("""COMPUTED_VALUE"""),"g")</f>
        <v>g</v>
      </c>
      <c r="T234" s="2" t="str">
        <f>IFERROR(__xludf.DUMMYFUNCTION("""COMPUTED_VALUE"""),"L")</f>
        <v>L</v>
      </c>
      <c r="U234" s="2" t="str">
        <f>IFERROR(__xludf.DUMMYFUNCTION("""COMPUTED_VALUE"""),"N")</f>
        <v>N</v>
      </c>
      <c r="V234" s="2" t="str">
        <f>IFERROR(__xludf.DUMMYFUNCTION("""COMPUTED_VALUE"""),"V")</f>
        <v>V</v>
      </c>
      <c r="W234" s="2" t="str">
        <f>IFERROR(__xludf.DUMMYFUNCTION("""COMPUTED_VALUE"""),"V")</f>
        <v>V</v>
      </c>
      <c r="X234" s="2" t="str">
        <f>IFERROR(__xludf.DUMMYFUNCTION("""COMPUTED_VALUE"""),"V")</f>
        <v>V</v>
      </c>
      <c r="Y234" s="2" t="str">
        <f>IFERROR(__xludf.DUMMYFUNCTION("""COMPUTED_VALUE"""),"V")</f>
        <v>V</v>
      </c>
      <c r="Z234" s="2" t="str">
        <f>IFERROR(__xludf.DUMMYFUNCTION("""COMPUTED_VALUE"""),"c")</f>
        <v>c</v>
      </c>
      <c r="AA234" s="2" t="str">
        <f>IFERROR(__xludf.DUMMYFUNCTION("""COMPUTED_VALUE"""),"R")</f>
        <v>R</v>
      </c>
      <c r="AB234" s="2" t="str">
        <f>IFERROR(__xludf.DUMMYFUNCTION("""COMPUTED_VALUE"""),"N")</f>
        <v>N</v>
      </c>
      <c r="AC234" s="2" t="str">
        <f>IFERROR(__xludf.DUMMYFUNCTION("""COMPUTED_VALUE"""),"v")</f>
        <v>v</v>
      </c>
      <c r="AD234" s="2" t="str">
        <f>IFERROR(__xludf.DUMMYFUNCTION("""COMPUTED_VALUE"""),"c")</f>
        <v>c</v>
      </c>
      <c r="AE234" s="2" t="str">
        <f>IFERROR(__xludf.DUMMYFUNCTION("""COMPUTED_VALUE"""),"w")</f>
        <v>w</v>
      </c>
      <c r="AF234" s="2" t="str">
        <f>IFERROR(__xludf.DUMMYFUNCTION("""COMPUTED_VALUE"""),"j")</f>
        <v>j</v>
      </c>
      <c r="AG234" s="2" t="str">
        <f>IFERROR(__xludf.DUMMYFUNCTION("""COMPUTED_VALUE"""),"W")</f>
        <v>W</v>
      </c>
      <c r="AH234" s="2" t="str">
        <f>IFERROR(__xludf.DUMMYFUNCTION("""COMPUTED_VALUE"""),"v")</f>
        <v>v</v>
      </c>
      <c r="AI234" s="2" t="str">
        <f>IFERROR(__xludf.DUMMYFUNCTION("""COMPUTED_VALUE"""),"p")</f>
        <v>p</v>
      </c>
      <c r="AJ234" s="2" t="str">
        <f>IFERROR(__xludf.DUMMYFUNCTION("""COMPUTED_VALUE"""),"W")</f>
        <v>W</v>
      </c>
      <c r="AK234" s="2" t="str">
        <f>IFERROR(__xludf.DUMMYFUNCTION("""COMPUTED_VALUE"""),"G")</f>
        <v>G</v>
      </c>
      <c r="AL234" s="2" t="str">
        <f>IFERROR(__xludf.DUMMYFUNCTION("""COMPUTED_VALUE"""),"c")</f>
        <v>c</v>
      </c>
      <c r="AM234" s="2" t="str">
        <f>IFERROR(__xludf.DUMMYFUNCTION("""COMPUTED_VALUE"""),"R")</f>
        <v>R</v>
      </c>
      <c r="AN234" s="2" t="str">
        <f>IFERROR(__xludf.DUMMYFUNCTION("""COMPUTED_VALUE"""),"s")</f>
        <v>s</v>
      </c>
    </row>
    <row r="235">
      <c r="A235" s="2" t="str">
        <f>IFERROR(__xludf.DUMMYFUNCTION("SPLIT(REGEXREPLACE(REGEXREPLACE(Sheet1!A235&amp;"""",""(?s)(.{1})"",""$1""&amp;CHAR(127)),""'"",""''""),CHAR(127))"),"q")</f>
        <v>q</v>
      </c>
      <c r="B235" s="2" t="str">
        <f>IFERROR(__xludf.DUMMYFUNCTION("""COMPUTED_VALUE"""),"h")</f>
        <v>h</v>
      </c>
      <c r="C235" s="2" t="str">
        <f>IFERROR(__xludf.DUMMYFUNCTION("""COMPUTED_VALUE"""),"G")</f>
        <v>G</v>
      </c>
      <c r="D235" s="2" t="str">
        <f>IFERROR(__xludf.DUMMYFUNCTION("""COMPUTED_VALUE"""),"h")</f>
        <v>h</v>
      </c>
      <c r="E235" s="2" t="str">
        <f>IFERROR(__xludf.DUMMYFUNCTION("""COMPUTED_VALUE"""),"P")</f>
        <v>P</v>
      </c>
      <c r="F235" s="2" t="str">
        <f>IFERROR(__xludf.DUMMYFUNCTION("""COMPUTED_VALUE"""),"S")</f>
        <v>S</v>
      </c>
      <c r="G235" s="2" t="str">
        <f>IFERROR(__xludf.DUMMYFUNCTION("""COMPUTED_VALUE"""),"J")</f>
        <v>J</v>
      </c>
      <c r="H235" s="2" t="str">
        <f>IFERROR(__xludf.DUMMYFUNCTION("""COMPUTED_VALUE"""),"t")</f>
        <v>t</v>
      </c>
      <c r="I235" s="2" t="str">
        <f>IFERROR(__xludf.DUMMYFUNCTION("""COMPUTED_VALUE"""),"G")</f>
        <v>G</v>
      </c>
      <c r="J235" s="2" t="str">
        <f>IFERROR(__xludf.DUMMYFUNCTION("""COMPUTED_VALUE"""),"h")</f>
        <v>h</v>
      </c>
      <c r="K235" s="2" t="str">
        <f>IFERROR(__xludf.DUMMYFUNCTION("""COMPUTED_VALUE"""),"G")</f>
        <v>G</v>
      </c>
      <c r="L235" s="2" t="str">
        <f>IFERROR(__xludf.DUMMYFUNCTION("""COMPUTED_VALUE"""),"t")</f>
        <v>t</v>
      </c>
      <c r="M235" s="2" t="str">
        <f>IFERROR(__xludf.DUMMYFUNCTION("""COMPUTED_VALUE"""),"J")</f>
        <v>J</v>
      </c>
      <c r="N235" s="2" t="str">
        <f>IFERROR(__xludf.DUMMYFUNCTION("""COMPUTED_VALUE"""),"t")</f>
        <v>t</v>
      </c>
      <c r="O235" s="2" t="str">
        <f>IFERROR(__xludf.DUMMYFUNCTION("""COMPUTED_VALUE"""),"v")</f>
        <v>v</v>
      </c>
      <c r="P235" s="2" t="str">
        <f>IFERROR(__xludf.DUMMYFUNCTION("""COMPUTED_VALUE"""),"N")</f>
        <v>N</v>
      </c>
      <c r="Q235" s="2" t="str">
        <f>IFERROR(__xludf.DUMMYFUNCTION("""COMPUTED_VALUE"""),"j")</f>
        <v>j</v>
      </c>
      <c r="R235" s="2" t="str">
        <f>IFERROR(__xludf.DUMMYFUNCTION("""COMPUTED_VALUE"""),"n")</f>
        <v>n</v>
      </c>
      <c r="S235" s="2" t="str">
        <f>IFERROR(__xludf.DUMMYFUNCTION("""COMPUTED_VALUE"""),"J")</f>
        <v>J</v>
      </c>
      <c r="T235" s="2" t="str">
        <f>IFERROR(__xludf.DUMMYFUNCTION("""COMPUTED_VALUE"""),"j")</f>
        <v>j</v>
      </c>
      <c r="U235" s="2" t="str">
        <f>IFERROR(__xludf.DUMMYFUNCTION("""COMPUTED_VALUE"""),"n")</f>
        <v>n</v>
      </c>
      <c r="V235" s="2" t="str">
        <f>IFERROR(__xludf.DUMMYFUNCTION("""COMPUTED_VALUE"""),"v")</f>
        <v>v</v>
      </c>
      <c r="W235" s="2" t="str">
        <f>IFERROR(__xludf.DUMMYFUNCTION("""COMPUTED_VALUE"""),"m")</f>
        <v>m</v>
      </c>
      <c r="X235" s="2" t="str">
        <f>IFERROR(__xludf.DUMMYFUNCTION("""COMPUTED_VALUE"""),"N")</f>
        <v>N</v>
      </c>
      <c r="Y235" s="2" t="str">
        <f>IFERROR(__xludf.DUMMYFUNCTION("""COMPUTED_VALUE"""),"Q")</f>
        <v>Q</v>
      </c>
      <c r="Z235" s="2" t="str">
        <f>IFERROR(__xludf.DUMMYFUNCTION("""COMPUTED_VALUE"""),"Q")</f>
        <v>Q</v>
      </c>
      <c r="AA235" s="2" t="str">
        <f>IFERROR(__xludf.DUMMYFUNCTION("""COMPUTED_VALUE"""),"m")</f>
        <v>m</v>
      </c>
      <c r="AB235" s="2" t="str">
        <f>IFERROR(__xludf.DUMMYFUNCTION("""COMPUTED_VALUE"""),"j")</f>
        <v>j</v>
      </c>
    </row>
    <row r="236">
      <c r="A236" s="2" t="str">
        <f>IFERROR(__xludf.DUMMYFUNCTION("SPLIT(REGEXREPLACE(REGEXREPLACE(Sheet1!A236&amp;"""",""(?s)(.{1})"",""$1""&amp;CHAR(127)),""'"",""''""),CHAR(127))"),"s")</f>
        <v>s</v>
      </c>
      <c r="B236" s="2" t="str">
        <f>IFERROR(__xludf.DUMMYFUNCTION("""COMPUTED_VALUE"""),"R")</f>
        <v>R</v>
      </c>
      <c r="C236" s="2" t="str">
        <f>IFERROR(__xludf.DUMMYFUNCTION("""COMPUTED_VALUE"""),"B")</f>
        <v>B</v>
      </c>
      <c r="D236" s="2" t="str">
        <f>IFERROR(__xludf.DUMMYFUNCTION("""COMPUTED_VALUE"""),"F")</f>
        <v>F</v>
      </c>
      <c r="E236" s="2" t="str">
        <f>IFERROR(__xludf.DUMMYFUNCTION("""COMPUTED_VALUE"""),"l")</f>
        <v>l</v>
      </c>
      <c r="F236" s="2" t="str">
        <f>IFERROR(__xludf.DUMMYFUNCTION("""COMPUTED_VALUE"""),"b")</f>
        <v>b</v>
      </c>
      <c r="G236" s="2" t="str">
        <f>IFERROR(__xludf.DUMMYFUNCTION("""COMPUTED_VALUE"""),"Z")</f>
        <v>Z</v>
      </c>
      <c r="H236" s="2" t="str">
        <f>IFERROR(__xludf.DUMMYFUNCTION("""COMPUTED_VALUE"""),"s")</f>
        <v>s</v>
      </c>
      <c r="I236" s="2" t="str">
        <f>IFERROR(__xludf.DUMMYFUNCTION("""COMPUTED_VALUE"""),"r")</f>
        <v>r</v>
      </c>
      <c r="J236" s="2" t="str">
        <f>IFERROR(__xludf.DUMMYFUNCTION("""COMPUTED_VALUE"""),"d")</f>
        <v>d</v>
      </c>
      <c r="K236" s="2" t="str">
        <f>IFERROR(__xludf.DUMMYFUNCTION("""COMPUTED_VALUE"""),"B")</f>
        <v>B</v>
      </c>
      <c r="L236" s="2" t="str">
        <f>IFERROR(__xludf.DUMMYFUNCTION("""COMPUTED_VALUE"""),"R")</f>
        <v>R</v>
      </c>
      <c r="M236" s="2" t="str">
        <f>IFERROR(__xludf.DUMMYFUNCTION("""COMPUTED_VALUE"""),"R")</f>
        <v>R</v>
      </c>
      <c r="N236" s="2" t="str">
        <f>IFERROR(__xludf.DUMMYFUNCTION("""COMPUTED_VALUE"""),"G")</f>
        <v>G</v>
      </c>
      <c r="O236" s="2" t="str">
        <f>IFERROR(__xludf.DUMMYFUNCTION("""COMPUTED_VALUE"""),"b")</f>
        <v>b</v>
      </c>
      <c r="P236" s="2" t="str">
        <f>IFERROR(__xludf.DUMMYFUNCTION("""COMPUTED_VALUE"""),"V")</f>
        <v>V</v>
      </c>
      <c r="Q236" s="2" t="str">
        <f>IFERROR(__xludf.DUMMYFUNCTION("""COMPUTED_VALUE"""),"G")</f>
        <v>G</v>
      </c>
      <c r="R236" s="2" t="str">
        <f>IFERROR(__xludf.DUMMYFUNCTION("""COMPUTED_VALUE"""),"B")</f>
        <v>B</v>
      </c>
      <c r="S236" s="2" t="str">
        <f>IFERROR(__xludf.DUMMYFUNCTION("""COMPUTED_VALUE"""),"D")</f>
        <v>D</v>
      </c>
      <c r="T236" s="2" t="str">
        <f>IFERROR(__xludf.DUMMYFUNCTION("""COMPUTED_VALUE"""),"w")</f>
        <v>w</v>
      </c>
      <c r="U236" s="2" t="str">
        <f>IFERROR(__xludf.DUMMYFUNCTION("""COMPUTED_VALUE"""),"D")</f>
        <v>D</v>
      </c>
      <c r="V236" s="2" t="str">
        <f>IFERROR(__xludf.DUMMYFUNCTION("""COMPUTED_VALUE"""),"M")</f>
        <v>M</v>
      </c>
      <c r="W236" s="2" t="str">
        <f>IFERROR(__xludf.DUMMYFUNCTION("""COMPUTED_VALUE"""),"D")</f>
        <v>D</v>
      </c>
      <c r="X236" s="2" t="str">
        <f>IFERROR(__xludf.DUMMYFUNCTION("""COMPUTED_VALUE"""),"Q")</f>
        <v>Q</v>
      </c>
      <c r="Y236" s="2" t="str">
        <f>IFERROR(__xludf.DUMMYFUNCTION("""COMPUTED_VALUE"""),"w")</f>
        <v>w</v>
      </c>
      <c r="Z236" s="2" t="str">
        <f>IFERROR(__xludf.DUMMYFUNCTION("""COMPUTED_VALUE"""),"Q")</f>
        <v>Q</v>
      </c>
      <c r="AA236" s="2" t="str">
        <f>IFERROR(__xludf.DUMMYFUNCTION("""COMPUTED_VALUE"""),"w")</f>
        <v>w</v>
      </c>
      <c r="AB236" s="2" t="str">
        <f>IFERROR(__xludf.DUMMYFUNCTION("""COMPUTED_VALUE"""),"M")</f>
        <v>M</v>
      </c>
      <c r="AC236" s="2" t="str">
        <f>IFERROR(__xludf.DUMMYFUNCTION("""COMPUTED_VALUE"""),"N")</f>
        <v>N</v>
      </c>
      <c r="AD236" s="2" t="str">
        <f>IFERROR(__xludf.DUMMYFUNCTION("""COMPUTED_VALUE"""),"D")</f>
        <v>D</v>
      </c>
      <c r="AE236" s="2" t="str">
        <f>IFERROR(__xludf.DUMMYFUNCTION("""COMPUTED_VALUE"""),"j")</f>
        <v>j</v>
      </c>
      <c r="AF236" s="2" t="str">
        <f>IFERROR(__xludf.DUMMYFUNCTION("""COMPUTED_VALUE"""),"j")</f>
        <v>j</v>
      </c>
      <c r="AG236" s="2" t="str">
        <f>IFERROR(__xludf.DUMMYFUNCTION("""COMPUTED_VALUE"""),"j")</f>
        <v>j</v>
      </c>
      <c r="AH236" s="2" t="str">
        <f>IFERROR(__xludf.DUMMYFUNCTION("""COMPUTED_VALUE"""),"V")</f>
        <v>V</v>
      </c>
      <c r="AI236" s="2" t="str">
        <f>IFERROR(__xludf.DUMMYFUNCTION("""COMPUTED_VALUE"""),"N")</f>
        <v>N</v>
      </c>
      <c r="AJ236" s="2" t="str">
        <f>IFERROR(__xludf.DUMMYFUNCTION("""COMPUTED_VALUE"""),"V")</f>
        <v>V</v>
      </c>
    </row>
    <row r="237">
      <c r="A237" s="2" t="str">
        <f>IFERROR(__xludf.DUMMYFUNCTION("SPLIT(REGEXREPLACE(REGEXREPLACE(Sheet1!A237&amp;"""",""(?s)(.{1})"",""$1""&amp;CHAR(127)),""'"",""''""),CHAR(127))"),"C")</f>
        <v>C</v>
      </c>
      <c r="B237" s="2" t="str">
        <f>IFERROR(__xludf.DUMMYFUNCTION("""COMPUTED_VALUE"""),"z")</f>
        <v>z</v>
      </c>
      <c r="C237" s="2" t="str">
        <f>IFERROR(__xludf.DUMMYFUNCTION("""COMPUTED_VALUE"""),"C")</f>
        <v>C</v>
      </c>
      <c r="D237" s="2" t="str">
        <f>IFERROR(__xludf.DUMMYFUNCTION("""COMPUTED_VALUE"""),"f")</f>
        <v>f</v>
      </c>
      <c r="E237" s="2" t="str">
        <f>IFERROR(__xludf.DUMMYFUNCTION("""COMPUTED_VALUE"""),"l")</f>
        <v>l</v>
      </c>
      <c r="F237" s="2" t="str">
        <f>IFERROR(__xludf.DUMMYFUNCTION("""COMPUTED_VALUE"""),"f")</f>
        <v>f</v>
      </c>
      <c r="G237" s="2" t="str">
        <f>IFERROR(__xludf.DUMMYFUNCTION("""COMPUTED_VALUE"""),"f")</f>
        <v>f</v>
      </c>
      <c r="H237" s="2" t="str">
        <f>IFERROR(__xludf.DUMMYFUNCTION("""COMPUTED_VALUE"""),"b")</f>
        <v>b</v>
      </c>
      <c r="I237" s="2" t="str">
        <f>IFERROR(__xludf.DUMMYFUNCTION("""COMPUTED_VALUE"""),"B")</f>
        <v>B</v>
      </c>
      <c r="J237" s="2" t="str">
        <f>IFERROR(__xludf.DUMMYFUNCTION("""COMPUTED_VALUE"""),"s")</f>
        <v>s</v>
      </c>
      <c r="K237" s="2" t="str">
        <f>IFERROR(__xludf.DUMMYFUNCTION("""COMPUTED_VALUE"""),"z")</f>
        <v>z</v>
      </c>
      <c r="L237" s="2" t="str">
        <f>IFERROR(__xludf.DUMMYFUNCTION("""COMPUTED_VALUE"""),"d")</f>
        <v>d</v>
      </c>
      <c r="M237" s="2" t="str">
        <f>IFERROR(__xludf.DUMMYFUNCTION("""COMPUTED_VALUE"""),"B")</f>
        <v>B</v>
      </c>
      <c r="N237" s="2" t="str">
        <f>IFERROR(__xludf.DUMMYFUNCTION("""COMPUTED_VALUE"""),"C")</f>
        <v>C</v>
      </c>
      <c r="O237" s="2" t="str">
        <f>IFERROR(__xludf.DUMMYFUNCTION("""COMPUTED_VALUE"""),"b")</f>
        <v>b</v>
      </c>
      <c r="P237" s="2" t="str">
        <f>IFERROR(__xludf.DUMMYFUNCTION("""COMPUTED_VALUE"""),"d")</f>
        <v>d</v>
      </c>
      <c r="Q237" s="2" t="str">
        <f>IFERROR(__xludf.DUMMYFUNCTION("""COMPUTED_VALUE"""),"b")</f>
        <v>b</v>
      </c>
      <c r="R237" s="2" t="str">
        <f>IFERROR(__xludf.DUMMYFUNCTION("""COMPUTED_VALUE"""),"r")</f>
        <v>r</v>
      </c>
      <c r="S237" s="2" t="str">
        <f>IFERROR(__xludf.DUMMYFUNCTION("""COMPUTED_VALUE"""),"t")</f>
        <v>t</v>
      </c>
      <c r="T237" s="2" t="str">
        <f>IFERROR(__xludf.DUMMYFUNCTION("""COMPUTED_VALUE"""),"L")</f>
        <v>L</v>
      </c>
      <c r="U237" s="2" t="str">
        <f>IFERROR(__xludf.DUMMYFUNCTION("""COMPUTED_VALUE"""),"c")</f>
        <v>c</v>
      </c>
      <c r="V237" s="2" t="str">
        <f>IFERROR(__xludf.DUMMYFUNCTION("""COMPUTED_VALUE"""),"f")</f>
        <v>f</v>
      </c>
      <c r="W237" s="2" t="str">
        <f>IFERROR(__xludf.DUMMYFUNCTION("""COMPUTED_VALUE"""),"h")</f>
        <v>h</v>
      </c>
      <c r="X237" s="2" t="str">
        <f>IFERROR(__xludf.DUMMYFUNCTION("""COMPUTED_VALUE"""),"h")</f>
        <v>h</v>
      </c>
      <c r="Y237" s="2" t="str">
        <f>IFERROR(__xludf.DUMMYFUNCTION("""COMPUTED_VALUE"""),"g")</f>
        <v>g</v>
      </c>
      <c r="Z237" s="2" t="str">
        <f>IFERROR(__xludf.DUMMYFUNCTION("""COMPUTED_VALUE"""),"H")</f>
        <v>H</v>
      </c>
      <c r="AA237" s="2" t="str">
        <f>IFERROR(__xludf.DUMMYFUNCTION("""COMPUTED_VALUE"""),"L")</f>
        <v>L</v>
      </c>
      <c r="AB237" s="2" t="str">
        <f>IFERROR(__xludf.DUMMYFUNCTION("""COMPUTED_VALUE"""),"G")</f>
        <v>G</v>
      </c>
      <c r="AC237" s="2" t="str">
        <f>IFERROR(__xludf.DUMMYFUNCTION("""COMPUTED_VALUE"""),"g")</f>
        <v>g</v>
      </c>
      <c r="AD237" s="2" t="str">
        <f>IFERROR(__xludf.DUMMYFUNCTION("""COMPUTED_VALUE"""),"P")</f>
        <v>P</v>
      </c>
      <c r="AE237" s="2" t="str">
        <f>IFERROR(__xludf.DUMMYFUNCTION("""COMPUTED_VALUE"""),"c")</f>
        <v>c</v>
      </c>
      <c r="AF237" s="2" t="str">
        <f>IFERROR(__xludf.DUMMYFUNCTION("""COMPUTED_VALUE"""),"c")</f>
        <v>c</v>
      </c>
      <c r="AG237" s="2" t="str">
        <f>IFERROR(__xludf.DUMMYFUNCTION("""COMPUTED_VALUE"""),"L")</f>
        <v>L</v>
      </c>
      <c r="AH237" s="2" t="str">
        <f>IFERROR(__xludf.DUMMYFUNCTION("""COMPUTED_VALUE"""),"S")</f>
        <v>S</v>
      </c>
      <c r="AI237" s="2" t="str">
        <f>IFERROR(__xludf.DUMMYFUNCTION("""COMPUTED_VALUE"""),"P")</f>
        <v>P</v>
      </c>
      <c r="AJ237" s="2" t="str">
        <f>IFERROR(__xludf.DUMMYFUNCTION("""COMPUTED_VALUE"""),"h")</f>
        <v>h</v>
      </c>
    </row>
    <row r="238">
      <c r="A238" s="2" t="str">
        <f>IFERROR(__xludf.DUMMYFUNCTION("SPLIT(REGEXREPLACE(REGEXREPLACE(Sheet1!A238&amp;"""",""(?s)(.{1})"",""$1""&amp;CHAR(127)),""'"",""''""),CHAR(127))"),"z")</f>
        <v>z</v>
      </c>
      <c r="B238" s="2" t="str">
        <f>IFERROR(__xludf.DUMMYFUNCTION("""COMPUTED_VALUE"""),"S")</f>
        <v>S</v>
      </c>
      <c r="C238" s="2" t="str">
        <f>IFERROR(__xludf.DUMMYFUNCTION("""COMPUTED_VALUE"""),"h")</f>
        <v>h</v>
      </c>
      <c r="D238" s="2" t="str">
        <f>IFERROR(__xludf.DUMMYFUNCTION("""COMPUTED_VALUE"""),"h")</f>
        <v>h</v>
      </c>
      <c r="E238" s="2" t="str">
        <f>IFERROR(__xludf.DUMMYFUNCTION("""COMPUTED_VALUE"""),"H")</f>
        <v>H</v>
      </c>
      <c r="F238" s="2" t="str">
        <f>IFERROR(__xludf.DUMMYFUNCTION("""COMPUTED_VALUE"""),"F")</f>
        <v>F</v>
      </c>
      <c r="G238" s="2" t="str">
        <f>IFERROR(__xludf.DUMMYFUNCTION("""COMPUTED_VALUE"""),"z")</f>
        <v>z</v>
      </c>
      <c r="H238" s="2" t="str">
        <f>IFERROR(__xludf.DUMMYFUNCTION("""COMPUTED_VALUE"""),"g")</f>
        <v>g</v>
      </c>
      <c r="I238" s="2" t="str">
        <f>IFERROR(__xludf.DUMMYFUNCTION("""COMPUTED_VALUE"""),"J")</f>
        <v>J</v>
      </c>
      <c r="J238" s="2" t="str">
        <f>IFERROR(__xludf.DUMMYFUNCTION("""COMPUTED_VALUE"""),"W")</f>
        <v>W</v>
      </c>
      <c r="K238" s="2" t="str">
        <f>IFERROR(__xludf.DUMMYFUNCTION("""COMPUTED_VALUE"""),"F")</f>
        <v>F</v>
      </c>
      <c r="L238" s="2" t="str">
        <f>IFERROR(__xludf.DUMMYFUNCTION("""COMPUTED_VALUE"""),"V")</f>
        <v>V</v>
      </c>
      <c r="M238" s="2" t="str">
        <f>IFERROR(__xludf.DUMMYFUNCTION("""COMPUTED_VALUE"""),"F")</f>
        <v>F</v>
      </c>
      <c r="N238" s="2" t="str">
        <f>IFERROR(__xludf.DUMMYFUNCTION("""COMPUTED_VALUE"""),"F")</f>
        <v>F</v>
      </c>
      <c r="O238" s="2" t="str">
        <f>IFERROR(__xludf.DUMMYFUNCTION("""COMPUTED_VALUE"""),"H")</f>
        <v>H</v>
      </c>
      <c r="P238" s="2" t="str">
        <f>IFERROR(__xludf.DUMMYFUNCTION("""COMPUTED_VALUE"""),"F")</f>
        <v>F</v>
      </c>
      <c r="Q238" s="2" t="str">
        <f>IFERROR(__xludf.DUMMYFUNCTION("""COMPUTED_VALUE"""),"H")</f>
        <v>H</v>
      </c>
      <c r="R238" s="2" t="str">
        <f>IFERROR(__xludf.DUMMYFUNCTION("""COMPUTED_VALUE"""),"h")</f>
        <v>h</v>
      </c>
      <c r="S238" s="2" t="str">
        <f>IFERROR(__xludf.DUMMYFUNCTION("""COMPUTED_VALUE"""),"R")</f>
        <v>R</v>
      </c>
      <c r="T238" s="2" t="str">
        <f>IFERROR(__xludf.DUMMYFUNCTION("""COMPUTED_VALUE"""),"P")</f>
        <v>P</v>
      </c>
      <c r="U238" s="2" t="str">
        <f>IFERROR(__xludf.DUMMYFUNCTION("""COMPUTED_VALUE"""),"N")</f>
        <v>N</v>
      </c>
      <c r="V238" s="2" t="str">
        <f>IFERROR(__xludf.DUMMYFUNCTION("""COMPUTED_VALUE"""),"j")</f>
        <v>j</v>
      </c>
      <c r="W238" s="2" t="str">
        <f>IFERROR(__xludf.DUMMYFUNCTION("""COMPUTED_VALUE"""),"w")</f>
        <v>w</v>
      </c>
      <c r="X238" s="2" t="str">
        <f>IFERROR(__xludf.DUMMYFUNCTION("""COMPUTED_VALUE"""),"q")</f>
        <v>q</v>
      </c>
      <c r="Y238" s="2" t="str">
        <f>IFERROR(__xludf.DUMMYFUNCTION("""COMPUTED_VALUE"""),"P")</f>
        <v>P</v>
      </c>
      <c r="Z238" s="2" t="str">
        <f>IFERROR(__xludf.DUMMYFUNCTION("""COMPUTED_VALUE"""),"L")</f>
        <v>L</v>
      </c>
      <c r="AA238" s="2" t="str">
        <f>IFERROR(__xludf.DUMMYFUNCTION("""COMPUTED_VALUE"""),"P")</f>
        <v>P</v>
      </c>
      <c r="AB238" s="2" t="str">
        <f>IFERROR(__xludf.DUMMYFUNCTION("""COMPUTED_VALUE"""),"t")</f>
        <v>t</v>
      </c>
      <c r="AC238" s="2" t="str">
        <f>IFERROR(__xludf.DUMMYFUNCTION("""COMPUTED_VALUE"""),"L")</f>
        <v>L</v>
      </c>
      <c r="AD238" s="2" t="str">
        <f>IFERROR(__xludf.DUMMYFUNCTION("""COMPUTED_VALUE"""),"b")</f>
        <v>b</v>
      </c>
      <c r="AE238" s="2" t="str">
        <f>IFERROR(__xludf.DUMMYFUNCTION("""COMPUTED_VALUE"""),"t")</f>
        <v>t</v>
      </c>
      <c r="AF238" s="2" t="str">
        <f>IFERROR(__xludf.DUMMYFUNCTION("""COMPUTED_VALUE"""),"r")</f>
        <v>r</v>
      </c>
      <c r="AG238" s="2" t="str">
        <f>IFERROR(__xludf.DUMMYFUNCTION("""COMPUTED_VALUE"""),"b")</f>
        <v>b</v>
      </c>
      <c r="AH238" s="2" t="str">
        <f>IFERROR(__xludf.DUMMYFUNCTION("""COMPUTED_VALUE"""),"w")</f>
        <v>w</v>
      </c>
      <c r="AI238" s="2" t="str">
        <f>IFERROR(__xludf.DUMMYFUNCTION("""COMPUTED_VALUE"""),"V")</f>
        <v>V</v>
      </c>
      <c r="AJ238" s="2" t="str">
        <f>IFERROR(__xludf.DUMMYFUNCTION("""COMPUTED_VALUE"""),"j")</f>
        <v>j</v>
      </c>
      <c r="AK238" s="2" t="str">
        <f>IFERROR(__xludf.DUMMYFUNCTION("""COMPUTED_VALUE"""),"j")</f>
        <v>j</v>
      </c>
      <c r="AL238" s="2" t="str">
        <f>IFERROR(__xludf.DUMMYFUNCTION("""COMPUTED_VALUE"""),"r")</f>
        <v>r</v>
      </c>
    </row>
    <row r="239">
      <c r="A239" s="2" t="str">
        <f>IFERROR(__xludf.DUMMYFUNCTION("SPLIT(REGEXREPLACE(REGEXREPLACE(Sheet1!A239&amp;"""",""(?s)(.{1})"",""$1""&amp;CHAR(127)),""'"",""''""),CHAR(127))"),"s")</f>
        <v>s</v>
      </c>
      <c r="B239" s="2" t="str">
        <f>IFERROR(__xludf.DUMMYFUNCTION("""COMPUTED_VALUE"""),"s")</f>
        <v>s</v>
      </c>
      <c r="C239" s="2" t="str">
        <f>IFERROR(__xludf.DUMMYFUNCTION("""COMPUTED_VALUE"""),"n")</f>
        <v>n</v>
      </c>
      <c r="D239" s="2" t="str">
        <f>IFERROR(__xludf.DUMMYFUNCTION("""COMPUTED_VALUE"""),"v")</f>
        <v>v</v>
      </c>
      <c r="E239" s="2" t="str">
        <f>IFERROR(__xludf.DUMMYFUNCTION("""COMPUTED_VALUE"""),"T")</f>
        <v>T</v>
      </c>
      <c r="F239" s="2" t="str">
        <f>IFERROR(__xludf.DUMMYFUNCTION("""COMPUTED_VALUE"""),"m")</f>
        <v>m</v>
      </c>
      <c r="G239" s="2" t="str">
        <f>IFERROR(__xludf.DUMMYFUNCTION("""COMPUTED_VALUE"""),"v")</f>
        <v>v</v>
      </c>
      <c r="H239" s="2" t="str">
        <f>IFERROR(__xludf.DUMMYFUNCTION("""COMPUTED_VALUE"""),"C")</f>
        <v>C</v>
      </c>
      <c r="I239" s="2" t="str">
        <f>IFERROR(__xludf.DUMMYFUNCTION("""COMPUTED_VALUE"""),"D")</f>
        <v>D</v>
      </c>
      <c r="J239" s="2" t="str">
        <f>IFERROR(__xludf.DUMMYFUNCTION("""COMPUTED_VALUE"""),"f")</f>
        <v>f</v>
      </c>
      <c r="K239" s="2" t="str">
        <f>IFERROR(__xludf.DUMMYFUNCTION("""COMPUTED_VALUE"""),"p")</f>
        <v>p</v>
      </c>
      <c r="L239" s="2" t="str">
        <f>IFERROR(__xludf.DUMMYFUNCTION("""COMPUTED_VALUE"""),"C")</f>
        <v>C</v>
      </c>
      <c r="M239" s="2" t="str">
        <f>IFERROR(__xludf.DUMMYFUNCTION("""COMPUTED_VALUE"""),"Z")</f>
        <v>Z</v>
      </c>
      <c r="N239" s="2" t="str">
        <f>IFERROR(__xludf.DUMMYFUNCTION("""COMPUTED_VALUE"""),"T")</f>
        <v>T</v>
      </c>
      <c r="O239" s="2" t="str">
        <f>IFERROR(__xludf.DUMMYFUNCTION("""COMPUTED_VALUE"""),"n")</f>
        <v>n</v>
      </c>
      <c r="P239" s="2" t="str">
        <f>IFERROR(__xludf.DUMMYFUNCTION("""COMPUTED_VALUE"""),"s")</f>
        <v>s</v>
      </c>
      <c r="Q239" s="2" t="str">
        <f>IFERROR(__xludf.DUMMYFUNCTION("""COMPUTED_VALUE"""),"f")</f>
        <v>f</v>
      </c>
      <c r="R239" s="2" t="str">
        <f>IFERROR(__xludf.DUMMYFUNCTION("""COMPUTED_VALUE"""),"C")</f>
        <v>C</v>
      </c>
      <c r="S239" s="2" t="str">
        <f>IFERROR(__xludf.DUMMYFUNCTION("""COMPUTED_VALUE"""),"q")</f>
        <v>q</v>
      </c>
      <c r="T239" s="2" t="str">
        <f>IFERROR(__xludf.DUMMYFUNCTION("""COMPUTED_VALUE"""),"w")</f>
        <v>w</v>
      </c>
      <c r="U239" s="2" t="str">
        <f>IFERROR(__xludf.DUMMYFUNCTION("""COMPUTED_VALUE"""),"N")</f>
        <v>N</v>
      </c>
      <c r="V239" s="2" t="str">
        <f>IFERROR(__xludf.DUMMYFUNCTION("""COMPUTED_VALUE"""),"L")</f>
        <v>L</v>
      </c>
      <c r="W239" s="2" t="str">
        <f>IFERROR(__xludf.DUMMYFUNCTION("""COMPUTED_VALUE"""),"N")</f>
        <v>N</v>
      </c>
      <c r="X239" s="2" t="str">
        <f>IFERROR(__xludf.DUMMYFUNCTION("""COMPUTED_VALUE"""),"P")</f>
        <v>P</v>
      </c>
      <c r="Y239" s="2" t="str">
        <f>IFERROR(__xludf.DUMMYFUNCTION("""COMPUTED_VALUE"""),"w")</f>
        <v>w</v>
      </c>
      <c r="Z239" s="2" t="str">
        <f>IFERROR(__xludf.DUMMYFUNCTION("""COMPUTED_VALUE"""),"b")</f>
        <v>b</v>
      </c>
      <c r="AA239" s="2" t="str">
        <f>IFERROR(__xludf.DUMMYFUNCTION("""COMPUTED_VALUE"""),"J")</f>
        <v>J</v>
      </c>
      <c r="AB239" s="2" t="str">
        <f>IFERROR(__xludf.DUMMYFUNCTION("""COMPUTED_VALUE"""),"q")</f>
        <v>q</v>
      </c>
      <c r="AC239" s="2" t="str">
        <f>IFERROR(__xludf.DUMMYFUNCTION("""COMPUTED_VALUE"""),"N")</f>
        <v>N</v>
      </c>
      <c r="AD239" s="2" t="str">
        <f>IFERROR(__xludf.DUMMYFUNCTION("""COMPUTED_VALUE"""),"J")</f>
        <v>J</v>
      </c>
      <c r="AE239" s="2" t="str">
        <f>IFERROR(__xludf.DUMMYFUNCTION("""COMPUTED_VALUE"""),"P")</f>
        <v>P</v>
      </c>
      <c r="AF239" s="2" t="str">
        <f>IFERROR(__xludf.DUMMYFUNCTION("""COMPUTED_VALUE"""),"w")</f>
        <v>w</v>
      </c>
      <c r="AG239" s="2" t="str">
        <f>IFERROR(__xludf.DUMMYFUNCTION("""COMPUTED_VALUE"""),"r")</f>
        <v>r</v>
      </c>
      <c r="AH239" s="2" t="str">
        <f>IFERROR(__xludf.DUMMYFUNCTION("""COMPUTED_VALUE"""),"j")</f>
        <v>j</v>
      </c>
      <c r="AI239" s="2" t="str">
        <f>IFERROR(__xludf.DUMMYFUNCTION("""COMPUTED_VALUE"""),"Z")</f>
        <v>Z</v>
      </c>
      <c r="AJ239" s="2" t="str">
        <f>IFERROR(__xludf.DUMMYFUNCTION("""COMPUTED_VALUE"""),"w")</f>
        <v>w</v>
      </c>
    </row>
    <row r="240">
      <c r="A240" s="2" t="str">
        <f>IFERROR(__xludf.DUMMYFUNCTION("SPLIT(REGEXREPLACE(REGEXREPLACE(Sheet1!A240&amp;"""",""(?s)(.{1})"",""$1""&amp;CHAR(127)),""'"",""''""),CHAR(127))"),"v")</f>
        <v>v</v>
      </c>
      <c r="B240" s="2" t="str">
        <f>IFERROR(__xludf.DUMMYFUNCTION("""COMPUTED_VALUE"""),"D")</f>
        <v>D</v>
      </c>
      <c r="C240" s="2" t="str">
        <f>IFERROR(__xludf.DUMMYFUNCTION("""COMPUTED_VALUE"""),"v")</f>
        <v>v</v>
      </c>
      <c r="D240" s="2" t="str">
        <f>IFERROR(__xludf.DUMMYFUNCTION("""COMPUTED_VALUE"""),"p")</f>
        <v>p</v>
      </c>
      <c r="E240" s="2" t="str">
        <f>IFERROR(__xludf.DUMMYFUNCTION("""COMPUTED_VALUE"""),"m")</f>
        <v>m</v>
      </c>
      <c r="F240" s="2" t="str">
        <f>IFERROR(__xludf.DUMMYFUNCTION("""COMPUTED_VALUE"""),"c")</f>
        <v>c</v>
      </c>
      <c r="G240" s="2" t="str">
        <f>IFERROR(__xludf.DUMMYFUNCTION("""COMPUTED_VALUE"""),"n")</f>
        <v>n</v>
      </c>
      <c r="H240" s="2" t="str">
        <f>IFERROR(__xludf.DUMMYFUNCTION("""COMPUTED_VALUE"""),"m")</f>
        <v>m</v>
      </c>
      <c r="I240" s="2" t="str">
        <f>IFERROR(__xludf.DUMMYFUNCTION("""COMPUTED_VALUE"""),"n")</f>
        <v>n</v>
      </c>
      <c r="J240" s="2" t="str">
        <f>IFERROR(__xludf.DUMMYFUNCTION("""COMPUTED_VALUE"""),"B")</f>
        <v>B</v>
      </c>
      <c r="K240" s="2" t="str">
        <f>IFERROR(__xludf.DUMMYFUNCTION("""COMPUTED_VALUE"""),"D")</f>
        <v>D</v>
      </c>
      <c r="L240" s="2" t="str">
        <f>IFERROR(__xludf.DUMMYFUNCTION("""COMPUTED_VALUE"""),"n")</f>
        <v>n</v>
      </c>
      <c r="M240" s="2" t="str">
        <f>IFERROR(__xludf.DUMMYFUNCTION("""COMPUTED_VALUE"""),"s")</f>
        <v>s</v>
      </c>
      <c r="N240" s="2" t="str">
        <f>IFERROR(__xludf.DUMMYFUNCTION("""COMPUTED_VALUE"""),"n")</f>
        <v>n</v>
      </c>
      <c r="O240" s="2" t="str">
        <f>IFERROR(__xludf.DUMMYFUNCTION("""COMPUTED_VALUE"""),"J")</f>
        <v>J</v>
      </c>
      <c r="P240" s="2" t="str">
        <f>IFERROR(__xludf.DUMMYFUNCTION("""COMPUTED_VALUE"""),"T")</f>
        <v>T</v>
      </c>
      <c r="Q240" s="2" t="str">
        <f>IFERROR(__xludf.DUMMYFUNCTION("""COMPUTED_VALUE"""),"J")</f>
        <v>J</v>
      </c>
      <c r="R240" s="2" t="str">
        <f>IFERROR(__xludf.DUMMYFUNCTION("""COMPUTED_VALUE"""),"m")</f>
        <v>m</v>
      </c>
      <c r="S240" s="2" t="str">
        <f>IFERROR(__xludf.DUMMYFUNCTION("""COMPUTED_VALUE"""),"Q")</f>
        <v>Q</v>
      </c>
      <c r="T240" s="2" t="str">
        <f>IFERROR(__xludf.DUMMYFUNCTION("""COMPUTED_VALUE"""),"W")</f>
        <v>W</v>
      </c>
      <c r="U240" s="2" t="str">
        <f>IFERROR(__xludf.DUMMYFUNCTION("""COMPUTED_VALUE"""),"M")</f>
        <v>M</v>
      </c>
      <c r="V240" s="2" t="str">
        <f>IFERROR(__xludf.DUMMYFUNCTION("""COMPUTED_VALUE"""),"H")</f>
        <v>H</v>
      </c>
      <c r="W240" s="2" t="str">
        <f>IFERROR(__xludf.DUMMYFUNCTION("""COMPUTED_VALUE"""),"M")</f>
        <v>M</v>
      </c>
      <c r="X240" s="2" t="str">
        <f>IFERROR(__xludf.DUMMYFUNCTION("""COMPUTED_VALUE"""),"W")</f>
        <v>W</v>
      </c>
      <c r="Y240" s="2" t="str">
        <f>IFERROR(__xludf.DUMMYFUNCTION("""COMPUTED_VALUE"""),"z")</f>
        <v>z</v>
      </c>
      <c r="Z240" s="2" t="str">
        <f>IFERROR(__xludf.DUMMYFUNCTION("""COMPUTED_VALUE"""),"S")</f>
        <v>S</v>
      </c>
      <c r="AA240" s="2" t="str">
        <f>IFERROR(__xludf.DUMMYFUNCTION("""COMPUTED_VALUE"""),"c")</f>
        <v>c</v>
      </c>
      <c r="AB240" s="2" t="str">
        <f>IFERROR(__xludf.DUMMYFUNCTION("""COMPUTED_VALUE"""),"F")</f>
        <v>F</v>
      </c>
      <c r="AC240" s="2" t="str">
        <f>IFERROR(__xludf.DUMMYFUNCTION("""COMPUTED_VALUE"""),"g")</f>
        <v>g</v>
      </c>
      <c r="AD240" s="2" t="str">
        <f>IFERROR(__xludf.DUMMYFUNCTION("""COMPUTED_VALUE"""),"g")</f>
        <v>g</v>
      </c>
      <c r="AE240" s="2" t="str">
        <f>IFERROR(__xludf.DUMMYFUNCTION("""COMPUTED_VALUE"""),"R")</f>
        <v>R</v>
      </c>
      <c r="AF240" s="2" t="str">
        <f>IFERROR(__xludf.DUMMYFUNCTION("""COMPUTED_VALUE"""),"F")</f>
        <v>F</v>
      </c>
      <c r="AG240" s="2" t="str">
        <f>IFERROR(__xludf.DUMMYFUNCTION("""COMPUTED_VALUE"""),"R")</f>
        <v>R</v>
      </c>
      <c r="AH240" s="2" t="str">
        <f>IFERROR(__xludf.DUMMYFUNCTION("""COMPUTED_VALUE"""),"F")</f>
        <v>F</v>
      </c>
      <c r="AI240" s="2" t="str">
        <f>IFERROR(__xludf.DUMMYFUNCTION("""COMPUTED_VALUE"""),"S")</f>
        <v>S</v>
      </c>
      <c r="AJ240" s="2" t="str">
        <f>IFERROR(__xludf.DUMMYFUNCTION("""COMPUTED_VALUE"""),"W")</f>
        <v>W</v>
      </c>
    </row>
    <row r="241">
      <c r="A241" s="2" t="str">
        <f>IFERROR(__xludf.DUMMYFUNCTION("SPLIT(REGEXREPLACE(REGEXREPLACE(Sheet1!A241&amp;"""",""(?s)(.{1})"",""$1""&amp;CHAR(127)),""'"",""''""),CHAR(127))"),"n")</f>
        <v>n</v>
      </c>
      <c r="B241" s="2" t="str">
        <f>IFERROR(__xludf.DUMMYFUNCTION("""COMPUTED_VALUE"""),"n")</f>
        <v>n</v>
      </c>
      <c r="C241" s="2" t="str">
        <f>IFERROR(__xludf.DUMMYFUNCTION("""COMPUTED_VALUE"""),"V")</f>
        <v>V</v>
      </c>
      <c r="D241" s="2" t="str">
        <f>IFERROR(__xludf.DUMMYFUNCTION("""COMPUTED_VALUE"""),"H")</f>
        <v>H</v>
      </c>
      <c r="E241" s="2" t="str">
        <f>IFERROR(__xludf.DUMMYFUNCTION("""COMPUTED_VALUE"""),"H")</f>
        <v>H</v>
      </c>
      <c r="F241" s="2" t="str">
        <f>IFERROR(__xludf.DUMMYFUNCTION("""COMPUTED_VALUE"""),"P")</f>
        <v>P</v>
      </c>
      <c r="G241" s="2" t="str">
        <f>IFERROR(__xludf.DUMMYFUNCTION("""COMPUTED_VALUE"""),"L")</f>
        <v>L</v>
      </c>
      <c r="H241" s="2" t="str">
        <f>IFERROR(__xludf.DUMMYFUNCTION("""COMPUTED_VALUE"""),"r")</f>
        <v>r</v>
      </c>
      <c r="I241" s="2" t="str">
        <f>IFERROR(__xludf.DUMMYFUNCTION("""COMPUTED_VALUE"""),"n")</f>
        <v>n</v>
      </c>
      <c r="J241" s="2" t="str">
        <f>IFERROR(__xludf.DUMMYFUNCTION("""COMPUTED_VALUE"""),"p")</f>
        <v>p</v>
      </c>
      <c r="K241" s="2" t="str">
        <f>IFERROR(__xludf.DUMMYFUNCTION("""COMPUTED_VALUE"""),"s")</f>
        <v>s</v>
      </c>
      <c r="L241" s="2" t="str">
        <f>IFERROR(__xludf.DUMMYFUNCTION("""COMPUTED_VALUE"""),"s")</f>
        <v>s</v>
      </c>
      <c r="M241" s="2" t="str">
        <f>IFERROR(__xludf.DUMMYFUNCTION("""COMPUTED_VALUE"""),"L")</f>
        <v>L</v>
      </c>
      <c r="N241" s="2" t="str">
        <f>IFERROR(__xludf.DUMMYFUNCTION("""COMPUTED_VALUE"""),"n")</f>
        <v>n</v>
      </c>
      <c r="O241" s="2" t="str">
        <f>IFERROR(__xludf.DUMMYFUNCTION("""COMPUTED_VALUE"""),"r")</f>
        <v>r</v>
      </c>
      <c r="P241" s="2" t="str">
        <f>IFERROR(__xludf.DUMMYFUNCTION("""COMPUTED_VALUE"""),"p")</f>
        <v>p</v>
      </c>
      <c r="Q241" s="2" t="str">
        <f>IFERROR(__xludf.DUMMYFUNCTION("""COMPUTED_VALUE"""),"L")</f>
        <v>L</v>
      </c>
      <c r="R241" s="2" t="str">
        <f>IFERROR(__xludf.DUMMYFUNCTION("""COMPUTED_VALUE"""),"R")</f>
        <v>R</v>
      </c>
      <c r="S241" s="2" t="str">
        <f>IFERROR(__xludf.DUMMYFUNCTION("""COMPUTED_VALUE"""),"n")</f>
        <v>n</v>
      </c>
      <c r="T241" s="2" t="str">
        <f>IFERROR(__xludf.DUMMYFUNCTION("""COMPUTED_VALUE"""),"H")</f>
        <v>H</v>
      </c>
      <c r="U241" s="2" t="str">
        <f>IFERROR(__xludf.DUMMYFUNCTION("""COMPUTED_VALUE"""),"t")</f>
        <v>t</v>
      </c>
      <c r="V241" s="2" t="str">
        <f>IFERROR(__xludf.DUMMYFUNCTION("""COMPUTED_VALUE"""),"H")</f>
        <v>H</v>
      </c>
      <c r="W241" s="2" t="str">
        <f>IFERROR(__xludf.DUMMYFUNCTION("""COMPUTED_VALUE"""),"r")</f>
        <v>r</v>
      </c>
      <c r="X241" s="2" t="str">
        <f>IFERROR(__xludf.DUMMYFUNCTION("""COMPUTED_VALUE"""),"j")</f>
        <v>j</v>
      </c>
      <c r="Y241" s="2" t="str">
        <f>IFERROR(__xludf.DUMMYFUNCTION("""COMPUTED_VALUE"""),"J")</f>
        <v>J</v>
      </c>
      <c r="Z241" s="2" t="str">
        <f>IFERROR(__xludf.DUMMYFUNCTION("""COMPUTED_VALUE"""),"c")</f>
        <v>c</v>
      </c>
      <c r="AA241" s="2" t="str">
        <f>IFERROR(__xludf.DUMMYFUNCTION("""COMPUTED_VALUE"""),"C")</f>
        <v>C</v>
      </c>
      <c r="AB241" s="2" t="str">
        <f>IFERROR(__xludf.DUMMYFUNCTION("""COMPUTED_VALUE"""),"d")</f>
        <v>d</v>
      </c>
      <c r="AC241" s="2" t="str">
        <f>IFERROR(__xludf.DUMMYFUNCTION("""COMPUTED_VALUE"""),"z")</f>
        <v>z</v>
      </c>
      <c r="AD241" s="2" t="str">
        <f>IFERROR(__xludf.DUMMYFUNCTION("""COMPUTED_VALUE"""),"C")</f>
        <v>C</v>
      </c>
      <c r="AE241" s="2" t="str">
        <f>IFERROR(__xludf.DUMMYFUNCTION("""COMPUTED_VALUE"""),"j")</f>
        <v>j</v>
      </c>
      <c r="AF241" s="2" t="str">
        <f>IFERROR(__xludf.DUMMYFUNCTION("""COMPUTED_VALUE"""),"c")</f>
        <v>c</v>
      </c>
      <c r="AG241" s="2" t="str">
        <f>IFERROR(__xludf.DUMMYFUNCTION("""COMPUTED_VALUE"""),"D")</f>
        <v>D</v>
      </c>
      <c r="AH241" s="2" t="str">
        <f>IFERROR(__xludf.DUMMYFUNCTION("""COMPUTED_VALUE"""),"z")</f>
        <v>z</v>
      </c>
      <c r="AI241" s="2" t="str">
        <f>IFERROR(__xludf.DUMMYFUNCTION("""COMPUTED_VALUE"""),"M")</f>
        <v>M</v>
      </c>
      <c r="AJ241" s="2" t="str">
        <f>IFERROR(__xludf.DUMMYFUNCTION("""COMPUTED_VALUE"""),"z")</f>
        <v>z</v>
      </c>
      <c r="AK241" s="2" t="str">
        <f>IFERROR(__xludf.DUMMYFUNCTION("""COMPUTED_VALUE"""),"d")</f>
        <v>d</v>
      </c>
      <c r="AL241" s="2" t="str">
        <f>IFERROR(__xludf.DUMMYFUNCTION("""COMPUTED_VALUE"""),"q")</f>
        <v>q</v>
      </c>
      <c r="AM241" s="2" t="str">
        <f>IFERROR(__xludf.DUMMYFUNCTION("""COMPUTED_VALUE"""),"w")</f>
        <v>w</v>
      </c>
      <c r="AN241" s="2" t="str">
        <f>IFERROR(__xludf.DUMMYFUNCTION("""COMPUTED_VALUE"""),"R")</f>
        <v>R</v>
      </c>
      <c r="AO241" s="2" t="str">
        <f>IFERROR(__xludf.DUMMYFUNCTION("""COMPUTED_VALUE"""),"d")</f>
        <v>d</v>
      </c>
      <c r="AP241" s="2" t="str">
        <f>IFERROR(__xludf.DUMMYFUNCTION("""COMPUTED_VALUE"""),"j")</f>
        <v>j</v>
      </c>
      <c r="AQ241" s="2" t="str">
        <f>IFERROR(__xludf.DUMMYFUNCTION("""COMPUTED_VALUE"""),"d")</f>
        <v>d</v>
      </c>
      <c r="AR241" s="2" t="str">
        <f>IFERROR(__xludf.DUMMYFUNCTION("""COMPUTED_VALUE"""),"D")</f>
        <v>D</v>
      </c>
      <c r="AS241" s="2" t="str">
        <f>IFERROR(__xludf.DUMMYFUNCTION("""COMPUTED_VALUE"""),"c")</f>
        <v>c</v>
      </c>
      <c r="AT241" s="2" t="str">
        <f>IFERROR(__xludf.DUMMYFUNCTION("""COMPUTED_VALUE"""),"J")</f>
        <v>J</v>
      </c>
    </row>
    <row r="242">
      <c r="A242" s="2" t="str">
        <f>IFERROR(__xludf.DUMMYFUNCTION("SPLIT(REGEXREPLACE(REGEXREPLACE(Sheet1!A242&amp;"""",""(?s)(.{1})"",""$1""&amp;CHAR(127)),""'"",""''""),CHAR(127))"),"W")</f>
        <v>W</v>
      </c>
      <c r="B242" s="2" t="str">
        <f>IFERROR(__xludf.DUMMYFUNCTION("""COMPUTED_VALUE"""),"W")</f>
        <v>W</v>
      </c>
      <c r="C242" s="2" t="str">
        <f>IFERROR(__xludf.DUMMYFUNCTION("""COMPUTED_VALUE"""),"T")</f>
        <v>T</v>
      </c>
      <c r="D242" s="2" t="str">
        <f>IFERROR(__xludf.DUMMYFUNCTION("""COMPUTED_VALUE"""),"G")</f>
        <v>G</v>
      </c>
      <c r="E242" s="2" t="str">
        <f>IFERROR(__xludf.DUMMYFUNCTION("""COMPUTED_VALUE"""),"Q")</f>
        <v>Q</v>
      </c>
      <c r="F242" s="2" t="str">
        <f>IFERROR(__xludf.DUMMYFUNCTION("""COMPUTED_VALUE"""),"Q")</f>
        <v>Q</v>
      </c>
      <c r="G242" s="2" t="str">
        <f>IFERROR(__xludf.DUMMYFUNCTION("""COMPUTED_VALUE"""),"z")</f>
        <v>z</v>
      </c>
      <c r="H242" s="2" t="str">
        <f>IFERROR(__xludf.DUMMYFUNCTION("""COMPUTED_VALUE"""),"S")</f>
        <v>S</v>
      </c>
      <c r="I242" s="2" t="str">
        <f>IFERROR(__xludf.DUMMYFUNCTION("""COMPUTED_VALUE"""),"G")</f>
        <v>G</v>
      </c>
      <c r="J242" s="2" t="str">
        <f>IFERROR(__xludf.DUMMYFUNCTION("""COMPUTED_VALUE"""),"W")</f>
        <v>W</v>
      </c>
      <c r="K242" s="2" t="str">
        <f>IFERROR(__xludf.DUMMYFUNCTION("""COMPUTED_VALUE"""),"l")</f>
        <v>l</v>
      </c>
      <c r="L242" s="2" t="str">
        <f>IFERROR(__xludf.DUMMYFUNCTION("""COMPUTED_VALUE"""),"T")</f>
        <v>T</v>
      </c>
      <c r="M242" s="2" t="str">
        <f>IFERROR(__xludf.DUMMYFUNCTION("""COMPUTED_VALUE"""),"m")</f>
        <v>m</v>
      </c>
      <c r="N242" s="2" t="str">
        <f>IFERROR(__xludf.DUMMYFUNCTION("""COMPUTED_VALUE"""),"B")</f>
        <v>B</v>
      </c>
      <c r="O242" s="2" t="str">
        <f>IFERROR(__xludf.DUMMYFUNCTION("""COMPUTED_VALUE"""),"b")</f>
        <v>b</v>
      </c>
      <c r="P242" s="2" t="str">
        <f>IFERROR(__xludf.DUMMYFUNCTION("""COMPUTED_VALUE"""),"D")</f>
        <v>D</v>
      </c>
      <c r="Q242" s="2" t="str">
        <f>IFERROR(__xludf.DUMMYFUNCTION("""COMPUTED_VALUE"""),"J")</f>
        <v>J</v>
      </c>
      <c r="R242" s="2" t="str">
        <f>IFERROR(__xludf.DUMMYFUNCTION("""COMPUTED_VALUE"""),"J")</f>
        <v>J</v>
      </c>
      <c r="S242" s="2" t="str">
        <f>IFERROR(__xludf.DUMMYFUNCTION("""COMPUTED_VALUE"""),"j")</f>
        <v>j</v>
      </c>
      <c r="T242" s="2" t="str">
        <f>IFERROR(__xludf.DUMMYFUNCTION("""COMPUTED_VALUE"""),"w")</f>
        <v>w</v>
      </c>
      <c r="U242" s="2" t="str">
        <f>IFERROR(__xludf.DUMMYFUNCTION("""COMPUTED_VALUE"""),"M")</f>
        <v>M</v>
      </c>
      <c r="V242" s="2" t="str">
        <f>IFERROR(__xludf.DUMMYFUNCTION("""COMPUTED_VALUE"""),"J")</f>
        <v>J</v>
      </c>
      <c r="W242" s="2" t="str">
        <f>IFERROR(__xludf.DUMMYFUNCTION("""COMPUTED_VALUE"""),"j")</f>
        <v>j</v>
      </c>
      <c r="X242" s="2" t="str">
        <f>IFERROR(__xludf.DUMMYFUNCTION("""COMPUTED_VALUE"""),"c")</f>
        <v>c</v>
      </c>
      <c r="Y242" s="2" t="str">
        <f>IFERROR(__xludf.DUMMYFUNCTION("""COMPUTED_VALUE"""),"v")</f>
        <v>v</v>
      </c>
      <c r="Z242" s="2" t="str">
        <f>IFERROR(__xludf.DUMMYFUNCTION("""COMPUTED_VALUE"""),"v")</f>
        <v>v</v>
      </c>
      <c r="AA242" s="2" t="str">
        <f>IFERROR(__xludf.DUMMYFUNCTION("""COMPUTED_VALUE"""),"l")</f>
        <v>l</v>
      </c>
      <c r="AB242" s="2" t="str">
        <f>IFERROR(__xludf.DUMMYFUNCTION("""COMPUTED_VALUE"""),"D")</f>
        <v>D</v>
      </c>
      <c r="AC242" s="2" t="str">
        <f>IFERROR(__xludf.DUMMYFUNCTION("""COMPUTED_VALUE"""),"j")</f>
        <v>j</v>
      </c>
      <c r="AD242" s="2" t="str">
        <f>IFERROR(__xludf.DUMMYFUNCTION("""COMPUTED_VALUE"""),"w")</f>
        <v>w</v>
      </c>
    </row>
    <row r="243">
      <c r="A243" s="2" t="str">
        <f>IFERROR(__xludf.DUMMYFUNCTION("SPLIT(REGEXREPLACE(REGEXREPLACE(Sheet1!A243&amp;"""",""(?s)(.{1})"",""$1""&amp;CHAR(127)),""'"",""''""),CHAR(127))"),"T")</f>
        <v>T</v>
      </c>
      <c r="B243" s="2" t="str">
        <f>IFERROR(__xludf.DUMMYFUNCTION("""COMPUTED_VALUE"""),"G")</f>
        <v>G</v>
      </c>
      <c r="C243" s="2" t="str">
        <f>IFERROR(__xludf.DUMMYFUNCTION("""COMPUTED_VALUE"""),"T")</f>
        <v>T</v>
      </c>
      <c r="D243" s="2" t="str">
        <f>IFERROR(__xludf.DUMMYFUNCTION("""COMPUTED_VALUE"""),"W")</f>
        <v>W</v>
      </c>
      <c r="E243" s="2" t="str">
        <f>IFERROR(__xludf.DUMMYFUNCTION("""COMPUTED_VALUE"""),"B")</f>
        <v>B</v>
      </c>
      <c r="F243" s="2" t="str">
        <f>IFERROR(__xludf.DUMMYFUNCTION("""COMPUTED_VALUE"""),"T")</f>
        <v>T</v>
      </c>
      <c r="G243" s="2" t="str">
        <f>IFERROR(__xludf.DUMMYFUNCTION("""COMPUTED_VALUE"""),"W")</f>
        <v>W</v>
      </c>
      <c r="H243" s="2" t="str">
        <f>IFERROR(__xludf.DUMMYFUNCTION("""COMPUTED_VALUE"""),"m")</f>
        <v>m</v>
      </c>
      <c r="I243" s="2" t="str">
        <f>IFERROR(__xludf.DUMMYFUNCTION("""COMPUTED_VALUE"""),"T")</f>
        <v>T</v>
      </c>
      <c r="J243" s="2" t="str">
        <f>IFERROR(__xludf.DUMMYFUNCTION("""COMPUTED_VALUE"""),"b")</f>
        <v>b</v>
      </c>
      <c r="K243" s="2" t="str">
        <f>IFERROR(__xludf.DUMMYFUNCTION("""COMPUTED_VALUE"""),"g")</f>
        <v>g</v>
      </c>
      <c r="L243" s="2" t="str">
        <f>IFERROR(__xludf.DUMMYFUNCTION("""COMPUTED_VALUE"""),"z")</f>
        <v>z</v>
      </c>
      <c r="M243" s="2" t="str">
        <f>IFERROR(__xludf.DUMMYFUNCTION("""COMPUTED_VALUE"""),"g")</f>
        <v>g</v>
      </c>
      <c r="N243" s="2" t="str">
        <f>IFERROR(__xludf.DUMMYFUNCTION("""COMPUTED_VALUE"""),"h")</f>
        <v>h</v>
      </c>
      <c r="O243" s="2" t="str">
        <f>IFERROR(__xludf.DUMMYFUNCTION("""COMPUTED_VALUE"""),"Z")</f>
        <v>Z</v>
      </c>
      <c r="P243" s="2" t="str">
        <f>IFERROR(__xludf.DUMMYFUNCTION("""COMPUTED_VALUE"""),"h")</f>
        <v>h</v>
      </c>
      <c r="Q243" s="2" t="str">
        <f>IFERROR(__xludf.DUMMYFUNCTION("""COMPUTED_VALUE"""),"g")</f>
        <v>g</v>
      </c>
      <c r="R243" s="2" t="str">
        <f>IFERROR(__xludf.DUMMYFUNCTION("""COMPUTED_VALUE"""),"z")</f>
        <v>z</v>
      </c>
      <c r="S243" s="2" t="str">
        <f>IFERROR(__xludf.DUMMYFUNCTION("""COMPUTED_VALUE"""),"B")</f>
        <v>B</v>
      </c>
      <c r="T243" s="2" t="str">
        <f>IFERROR(__xludf.DUMMYFUNCTION("""COMPUTED_VALUE"""),"g")</f>
        <v>g</v>
      </c>
      <c r="U243" s="2" t="str">
        <f>IFERROR(__xludf.DUMMYFUNCTION("""COMPUTED_VALUE"""),"p")</f>
        <v>p</v>
      </c>
      <c r="V243" s="2" t="str">
        <f>IFERROR(__xludf.DUMMYFUNCTION("""COMPUTED_VALUE"""),"V")</f>
        <v>V</v>
      </c>
      <c r="W243" s="2" t="str">
        <f>IFERROR(__xludf.DUMMYFUNCTION("""COMPUTED_VALUE"""),"N")</f>
        <v>N</v>
      </c>
      <c r="X243" s="2" t="str">
        <f>IFERROR(__xludf.DUMMYFUNCTION("""COMPUTED_VALUE"""),"r")</f>
        <v>r</v>
      </c>
      <c r="Y243" s="2" t="str">
        <f>IFERROR(__xludf.DUMMYFUNCTION("""COMPUTED_VALUE"""),"Z")</f>
        <v>Z</v>
      </c>
      <c r="Z243" s="2" t="str">
        <f>IFERROR(__xludf.DUMMYFUNCTION("""COMPUTED_VALUE"""),"P")</f>
        <v>P</v>
      </c>
      <c r="AA243" s="2" t="str">
        <f>IFERROR(__xludf.DUMMYFUNCTION("""COMPUTED_VALUE"""),"P")</f>
        <v>P</v>
      </c>
      <c r="AB243" s="2" t="str">
        <f>IFERROR(__xludf.DUMMYFUNCTION("""COMPUTED_VALUE"""),"f")</f>
        <v>f</v>
      </c>
      <c r="AC243" s="2" t="str">
        <f>IFERROR(__xludf.DUMMYFUNCTION("""COMPUTED_VALUE"""),"n")</f>
        <v>n</v>
      </c>
      <c r="AD243" s="2" t="str">
        <f>IFERROR(__xludf.DUMMYFUNCTION("""COMPUTED_VALUE"""),"t")</f>
        <v>t</v>
      </c>
      <c r="AE243" s="2" t="str">
        <f>IFERROR(__xludf.DUMMYFUNCTION("""COMPUTED_VALUE"""),"f")</f>
        <v>f</v>
      </c>
      <c r="AF243" s="2" t="str">
        <f>IFERROR(__xludf.DUMMYFUNCTION("""COMPUTED_VALUE"""),"N")</f>
        <v>N</v>
      </c>
      <c r="AG243" s="2" t="str">
        <f>IFERROR(__xludf.DUMMYFUNCTION("""COMPUTED_VALUE"""),"r")</f>
        <v>r</v>
      </c>
      <c r="AH243" s="2" t="str">
        <f>IFERROR(__xludf.DUMMYFUNCTION("""COMPUTED_VALUE"""),"V")</f>
        <v>V</v>
      </c>
      <c r="AI243" s="2" t="str">
        <f>IFERROR(__xludf.DUMMYFUNCTION("""COMPUTED_VALUE"""),"L")</f>
        <v>L</v>
      </c>
      <c r="AJ243" s="2" t="str">
        <f>IFERROR(__xludf.DUMMYFUNCTION("""COMPUTED_VALUE"""),"N")</f>
        <v>N</v>
      </c>
      <c r="AK243" s="2" t="str">
        <f>IFERROR(__xludf.DUMMYFUNCTION("""COMPUTED_VALUE"""),"N")</f>
        <v>N</v>
      </c>
      <c r="AL243" s="2" t="str">
        <f>IFERROR(__xludf.DUMMYFUNCTION("""COMPUTED_VALUE"""),"n")</f>
        <v>n</v>
      </c>
      <c r="AM243" s="2" t="str">
        <f>IFERROR(__xludf.DUMMYFUNCTION("""COMPUTED_VALUE"""),"Z")</f>
        <v>Z</v>
      </c>
      <c r="AN243" s="2" t="str">
        <f>IFERROR(__xludf.DUMMYFUNCTION("""COMPUTED_VALUE"""),"P")</f>
        <v>P</v>
      </c>
    </row>
    <row r="244">
      <c r="A244" s="2" t="str">
        <f>IFERROR(__xludf.DUMMYFUNCTION("SPLIT(REGEXREPLACE(REGEXREPLACE(Sheet1!A244&amp;"""",""(?s)(.{1})"",""$1""&amp;CHAR(127)),""'"",""''""),CHAR(127))"),"T")</f>
        <v>T</v>
      </c>
      <c r="B244" s="2" t="str">
        <f>IFERROR(__xludf.DUMMYFUNCTION("""COMPUTED_VALUE"""),"q")</f>
        <v>q</v>
      </c>
      <c r="C244" s="2" t="str">
        <f>IFERROR(__xludf.DUMMYFUNCTION("""COMPUTED_VALUE"""),"h")</f>
        <v>h</v>
      </c>
      <c r="D244" s="2" t="str">
        <f>IFERROR(__xludf.DUMMYFUNCTION("""COMPUTED_VALUE"""),"Q")</f>
        <v>Q</v>
      </c>
      <c r="E244" s="2" t="str">
        <f>IFERROR(__xludf.DUMMYFUNCTION("""COMPUTED_VALUE"""),"n")</f>
        <v>n</v>
      </c>
      <c r="F244" s="2" t="str">
        <f>IFERROR(__xludf.DUMMYFUNCTION("""COMPUTED_VALUE"""),"q")</f>
        <v>q</v>
      </c>
      <c r="G244" s="2" t="str">
        <f>IFERROR(__xludf.DUMMYFUNCTION("""COMPUTED_VALUE"""),"q")</f>
        <v>q</v>
      </c>
      <c r="H244" s="2" t="str">
        <f>IFERROR(__xludf.DUMMYFUNCTION("""COMPUTED_VALUE"""),"L")</f>
        <v>L</v>
      </c>
      <c r="I244" s="2" t="str">
        <f>IFERROR(__xludf.DUMMYFUNCTION("""COMPUTED_VALUE"""),"n")</f>
        <v>n</v>
      </c>
      <c r="J244" s="2" t="str">
        <f>IFERROR(__xludf.DUMMYFUNCTION("""COMPUTED_VALUE"""),"n")</f>
        <v>n</v>
      </c>
      <c r="K244" s="2" t="str">
        <f>IFERROR(__xludf.DUMMYFUNCTION("""COMPUTED_VALUE"""),"q")</f>
        <v>q</v>
      </c>
      <c r="L244" s="2" t="str">
        <f>IFERROR(__xludf.DUMMYFUNCTION("""COMPUTED_VALUE"""),"d")</f>
        <v>d</v>
      </c>
      <c r="M244" s="2" t="str">
        <f>IFERROR(__xludf.DUMMYFUNCTION("""COMPUTED_VALUE"""),"d")</f>
        <v>d</v>
      </c>
      <c r="N244" s="2" t="str">
        <f>IFERROR(__xludf.DUMMYFUNCTION("""COMPUTED_VALUE"""),"t")</f>
        <v>t</v>
      </c>
      <c r="O244" s="2" t="str">
        <f>IFERROR(__xludf.DUMMYFUNCTION("""COMPUTED_VALUE"""),"t")</f>
        <v>t</v>
      </c>
      <c r="P244" s="2" t="str">
        <f>IFERROR(__xludf.DUMMYFUNCTION("""COMPUTED_VALUE"""),"N")</f>
        <v>N</v>
      </c>
      <c r="Q244" s="2" t="str">
        <f>IFERROR(__xludf.DUMMYFUNCTION("""COMPUTED_VALUE"""),"q")</f>
        <v>q</v>
      </c>
      <c r="R244" s="2" t="str">
        <f>IFERROR(__xludf.DUMMYFUNCTION("""COMPUTED_VALUE"""),"Q")</f>
        <v>Q</v>
      </c>
      <c r="S244" s="2" t="str">
        <f>IFERROR(__xludf.DUMMYFUNCTION("""COMPUTED_VALUE"""),"W")</f>
        <v>W</v>
      </c>
      <c r="T244" s="2" t="str">
        <f>IFERROR(__xludf.DUMMYFUNCTION("""COMPUTED_VALUE"""),"d")</f>
        <v>d</v>
      </c>
      <c r="U244" s="2" t="str">
        <f>IFERROR(__xludf.DUMMYFUNCTION("""COMPUTED_VALUE"""),"t")</f>
        <v>t</v>
      </c>
      <c r="V244" s="2" t="str">
        <f>IFERROR(__xludf.DUMMYFUNCTION("""COMPUTED_VALUE"""),"q")</f>
        <v>q</v>
      </c>
      <c r="W244" s="2" t="str">
        <f>IFERROR(__xludf.DUMMYFUNCTION("""COMPUTED_VALUE"""),"Q")</f>
        <v>Q</v>
      </c>
      <c r="X244" s="2" t="str">
        <f>IFERROR(__xludf.DUMMYFUNCTION("""COMPUTED_VALUE"""),"m")</f>
        <v>m</v>
      </c>
      <c r="Y244" s="2" t="str">
        <f>IFERROR(__xludf.DUMMYFUNCTION("""COMPUTED_VALUE"""),"p")</f>
        <v>p</v>
      </c>
      <c r="Z244" s="2" t="str">
        <f>IFERROR(__xludf.DUMMYFUNCTION("""COMPUTED_VALUE"""),"p")</f>
        <v>p</v>
      </c>
      <c r="AA244" s="2" t="str">
        <f>IFERROR(__xludf.DUMMYFUNCTION("""COMPUTED_VALUE"""),"S")</f>
        <v>S</v>
      </c>
      <c r="AB244" s="2" t="str">
        <f>IFERROR(__xludf.DUMMYFUNCTION("""COMPUTED_VALUE"""),"S")</f>
        <v>S</v>
      </c>
      <c r="AC244" s="2" t="str">
        <f>IFERROR(__xludf.DUMMYFUNCTION("""COMPUTED_VALUE"""),"F")</f>
        <v>F</v>
      </c>
      <c r="AD244" s="2" t="str">
        <f>IFERROR(__xludf.DUMMYFUNCTION("""COMPUTED_VALUE"""),"F")</f>
        <v>F</v>
      </c>
      <c r="AE244" s="2" t="str">
        <f>IFERROR(__xludf.DUMMYFUNCTION("""COMPUTED_VALUE"""),"C")</f>
        <v>C</v>
      </c>
      <c r="AF244" s="2" t="str">
        <f>IFERROR(__xludf.DUMMYFUNCTION("""COMPUTED_VALUE"""),"l")</f>
        <v>l</v>
      </c>
      <c r="AG244" s="2" t="str">
        <f>IFERROR(__xludf.DUMMYFUNCTION("""COMPUTED_VALUE"""),"R")</f>
        <v>R</v>
      </c>
      <c r="AH244" s="2" t="str">
        <f>IFERROR(__xludf.DUMMYFUNCTION("""COMPUTED_VALUE"""),"m")</f>
        <v>m</v>
      </c>
      <c r="AI244" s="2" t="str">
        <f>IFERROR(__xludf.DUMMYFUNCTION("""COMPUTED_VALUE"""),"z")</f>
        <v>z</v>
      </c>
      <c r="AJ244" s="2" t="str">
        <f>IFERROR(__xludf.DUMMYFUNCTION("""COMPUTED_VALUE"""),"m")</f>
        <v>m</v>
      </c>
      <c r="AK244" s="2" t="str">
        <f>IFERROR(__xludf.DUMMYFUNCTION("""COMPUTED_VALUE"""),"F")</f>
        <v>F</v>
      </c>
      <c r="AL244" s="2" t="str">
        <f>IFERROR(__xludf.DUMMYFUNCTION("""COMPUTED_VALUE"""),"Z")</f>
        <v>Z</v>
      </c>
      <c r="AM244" s="2" t="str">
        <f>IFERROR(__xludf.DUMMYFUNCTION("""COMPUTED_VALUE"""),"F")</f>
        <v>F</v>
      </c>
      <c r="AN244" s="2" t="str">
        <f>IFERROR(__xludf.DUMMYFUNCTION("""COMPUTED_VALUE"""),"L")</f>
        <v>L</v>
      </c>
      <c r="AO244" s="2" t="str">
        <f>IFERROR(__xludf.DUMMYFUNCTION("""COMPUTED_VALUE"""),"S")</f>
        <v>S</v>
      </c>
      <c r="AP244" s="2" t="str">
        <f>IFERROR(__xludf.DUMMYFUNCTION("""COMPUTED_VALUE"""),"m")</f>
        <v>m</v>
      </c>
      <c r="AQ244" s="2" t="str">
        <f>IFERROR(__xludf.DUMMYFUNCTION("""COMPUTED_VALUE"""),"S")</f>
        <v>S</v>
      </c>
      <c r="AR244" s="2" t="str">
        <f>IFERROR(__xludf.DUMMYFUNCTION("""COMPUTED_VALUE"""),"l")</f>
        <v>l</v>
      </c>
      <c r="AS244" s="2" t="str">
        <f>IFERROR(__xludf.DUMMYFUNCTION("""COMPUTED_VALUE"""),"F")</f>
        <v>F</v>
      </c>
      <c r="AT244" s="2" t="str">
        <f>IFERROR(__xludf.DUMMYFUNCTION("""COMPUTED_VALUE"""),"F")</f>
        <v>F</v>
      </c>
    </row>
    <row r="245">
      <c r="A245" s="2" t="str">
        <f>IFERROR(__xludf.DUMMYFUNCTION("SPLIT(REGEXREPLACE(REGEXREPLACE(Sheet1!A245&amp;"""",""(?s)(.{1})"",""$1""&amp;CHAR(127)),""'"",""''""),CHAR(127))"),"B")</f>
        <v>B</v>
      </c>
      <c r="B245" s="2" t="str">
        <f>IFERROR(__xludf.DUMMYFUNCTION("""COMPUTED_VALUE"""),"c")</f>
        <v>c</v>
      </c>
      <c r="C245" s="2" t="str">
        <f>IFERROR(__xludf.DUMMYFUNCTION("""COMPUTED_VALUE"""),"H")</f>
        <v>H</v>
      </c>
      <c r="D245" s="2" t="str">
        <f>IFERROR(__xludf.DUMMYFUNCTION("""COMPUTED_VALUE"""),"j")</f>
        <v>j</v>
      </c>
      <c r="E245" s="2" t="str">
        <f>IFERROR(__xludf.DUMMYFUNCTION("""COMPUTED_VALUE"""),"G")</f>
        <v>G</v>
      </c>
      <c r="F245" s="2" t="str">
        <f>IFERROR(__xludf.DUMMYFUNCTION("""COMPUTED_VALUE"""),"c")</f>
        <v>c</v>
      </c>
      <c r="G245" s="2" t="str">
        <f>IFERROR(__xludf.DUMMYFUNCTION("""COMPUTED_VALUE"""),"l")</f>
        <v>l</v>
      </c>
      <c r="H245" s="2" t="str">
        <f>IFERROR(__xludf.DUMMYFUNCTION("""COMPUTED_VALUE"""),"V")</f>
        <v>V</v>
      </c>
      <c r="I245" s="2" t="str">
        <f>IFERROR(__xludf.DUMMYFUNCTION("""COMPUTED_VALUE"""),"P")</f>
        <v>P</v>
      </c>
      <c r="J245" s="2" t="str">
        <f>IFERROR(__xludf.DUMMYFUNCTION("""COMPUTED_VALUE"""),"P")</f>
        <v>P</v>
      </c>
      <c r="K245" s="2" t="str">
        <f>IFERROR(__xludf.DUMMYFUNCTION("""COMPUTED_VALUE"""),"B")</f>
        <v>B</v>
      </c>
      <c r="L245" s="2" t="str">
        <f>IFERROR(__xludf.DUMMYFUNCTION("""COMPUTED_VALUE"""),"r")</f>
        <v>r</v>
      </c>
      <c r="M245" s="2" t="str">
        <f>IFERROR(__xludf.DUMMYFUNCTION("""COMPUTED_VALUE"""),"V")</f>
        <v>V</v>
      </c>
      <c r="N245" s="2" t="str">
        <f>IFERROR(__xludf.DUMMYFUNCTION("""COMPUTED_VALUE"""),"r")</f>
        <v>r</v>
      </c>
      <c r="O245" s="2" t="str">
        <f>IFERROR(__xludf.DUMMYFUNCTION("""COMPUTED_VALUE"""),"c")</f>
        <v>c</v>
      </c>
      <c r="P245" s="2" t="str">
        <f>IFERROR(__xludf.DUMMYFUNCTION("""COMPUTED_VALUE"""),"j")</f>
        <v>j</v>
      </c>
      <c r="Q245" s="2" t="str">
        <f>IFERROR(__xludf.DUMMYFUNCTION("""COMPUTED_VALUE"""),"r")</f>
        <v>r</v>
      </c>
      <c r="R245" s="2" t="str">
        <f>IFERROR(__xludf.DUMMYFUNCTION("""COMPUTED_VALUE"""),"G")</f>
        <v>G</v>
      </c>
      <c r="S245" s="2" t="str">
        <f>IFERROR(__xludf.DUMMYFUNCTION("""COMPUTED_VALUE"""),"G")</f>
        <v>G</v>
      </c>
      <c r="T245" s="2" t="str">
        <f>IFERROR(__xludf.DUMMYFUNCTION("""COMPUTED_VALUE"""),"D")</f>
        <v>D</v>
      </c>
      <c r="U245" s="2" t="str">
        <f>IFERROR(__xludf.DUMMYFUNCTION("""COMPUTED_VALUE"""),"r")</f>
        <v>r</v>
      </c>
      <c r="V245" s="2" t="str">
        <f>IFERROR(__xludf.DUMMYFUNCTION("""COMPUTED_VALUE"""),"M")</f>
        <v>M</v>
      </c>
      <c r="W245" s="2" t="str">
        <f>IFERROR(__xludf.DUMMYFUNCTION("""COMPUTED_VALUE"""),"g")</f>
        <v>g</v>
      </c>
      <c r="X245" s="2" t="str">
        <f>IFERROR(__xludf.DUMMYFUNCTION("""COMPUTED_VALUE"""),"c")</f>
        <v>c</v>
      </c>
      <c r="Y245" s="2" t="str">
        <f>IFERROR(__xludf.DUMMYFUNCTION("""COMPUTED_VALUE"""),"m")</f>
        <v>m</v>
      </c>
      <c r="Z245" s="2" t="str">
        <f>IFERROR(__xludf.DUMMYFUNCTION("""COMPUTED_VALUE"""),"m")</f>
        <v>m</v>
      </c>
      <c r="AA245" s="2" t="str">
        <f>IFERROR(__xludf.DUMMYFUNCTION("""COMPUTED_VALUE"""),"R")</f>
        <v>R</v>
      </c>
      <c r="AB245" s="2" t="str">
        <f>IFERROR(__xludf.DUMMYFUNCTION("""COMPUTED_VALUE"""),"J")</f>
        <v>J</v>
      </c>
      <c r="AC245" s="2" t="str">
        <f>IFERROR(__xludf.DUMMYFUNCTION("""COMPUTED_VALUE"""),"b")</f>
        <v>b</v>
      </c>
      <c r="AD245" s="2" t="str">
        <f>IFERROR(__xludf.DUMMYFUNCTION("""COMPUTED_VALUE"""),"R")</f>
        <v>R</v>
      </c>
      <c r="AE245" s="2" t="str">
        <f>IFERROR(__xludf.DUMMYFUNCTION("""COMPUTED_VALUE"""),"C")</f>
        <v>C</v>
      </c>
      <c r="AF245" s="2" t="str">
        <f>IFERROR(__xludf.DUMMYFUNCTION("""COMPUTED_VALUE"""),"F")</f>
        <v>F</v>
      </c>
      <c r="AG245" s="2" t="str">
        <f>IFERROR(__xludf.DUMMYFUNCTION("""COMPUTED_VALUE"""),"z")</f>
        <v>z</v>
      </c>
      <c r="AH245" s="2" t="str">
        <f>IFERROR(__xludf.DUMMYFUNCTION("""COMPUTED_VALUE"""),"p")</f>
        <v>p</v>
      </c>
      <c r="AI245" s="2" t="str">
        <f>IFERROR(__xludf.DUMMYFUNCTION("""COMPUTED_VALUE"""),"Z")</f>
        <v>Z</v>
      </c>
      <c r="AJ245" s="2" t="str">
        <f>IFERROR(__xludf.DUMMYFUNCTION("""COMPUTED_VALUE"""),"m")</f>
        <v>m</v>
      </c>
      <c r="AK245" s="2" t="str">
        <f>IFERROR(__xludf.DUMMYFUNCTION("""COMPUTED_VALUE"""),"S")</f>
        <v>S</v>
      </c>
      <c r="AL245" s="2" t="str">
        <f>IFERROR(__xludf.DUMMYFUNCTION("""COMPUTED_VALUE"""),"D")</f>
        <v>D</v>
      </c>
      <c r="AM245" s="2" t="str">
        <f>IFERROR(__xludf.DUMMYFUNCTION("""COMPUTED_VALUE"""),"R")</f>
        <v>R</v>
      </c>
      <c r="AN245" s="2" t="str">
        <f>IFERROR(__xludf.DUMMYFUNCTION("""COMPUTED_VALUE"""),"p")</f>
        <v>p</v>
      </c>
      <c r="AO245" s="2" t="str">
        <f>IFERROR(__xludf.DUMMYFUNCTION("""COMPUTED_VALUE"""),"R")</f>
        <v>R</v>
      </c>
      <c r="AP245" s="2" t="str">
        <f>IFERROR(__xludf.DUMMYFUNCTION("""COMPUTED_VALUE"""),"Z")</f>
        <v>Z</v>
      </c>
      <c r="AQ245" s="2" t="str">
        <f>IFERROR(__xludf.DUMMYFUNCTION("""COMPUTED_VALUE"""),"J")</f>
        <v>J</v>
      </c>
      <c r="AR245" s="2" t="str">
        <f>IFERROR(__xludf.DUMMYFUNCTION("""COMPUTED_VALUE"""),"J")</f>
        <v>J</v>
      </c>
      <c r="AS245" s="2" t="str">
        <f>IFERROR(__xludf.DUMMYFUNCTION("""COMPUTED_VALUE"""),"m")</f>
        <v>m</v>
      </c>
      <c r="AT245" s="2" t="str">
        <f>IFERROR(__xludf.DUMMYFUNCTION("""COMPUTED_VALUE"""),"R")</f>
        <v>R</v>
      </c>
      <c r="AU245" s="2" t="str">
        <f>IFERROR(__xludf.DUMMYFUNCTION("""COMPUTED_VALUE"""),"z")</f>
        <v>z</v>
      </c>
      <c r="AV245" s="2" t="str">
        <f>IFERROR(__xludf.DUMMYFUNCTION("""COMPUTED_VALUE"""),"z")</f>
        <v>z</v>
      </c>
    </row>
    <row r="246">
      <c r="A246" s="2" t="str">
        <f>IFERROR(__xludf.DUMMYFUNCTION("SPLIT(REGEXREPLACE(REGEXREPLACE(Sheet1!A246&amp;"""",""(?s)(.{1})"",""$1""&amp;CHAR(127)),""'"",""''""),CHAR(127))"),"c")</f>
        <v>c</v>
      </c>
      <c r="B246" s="2" t="str">
        <f>IFERROR(__xludf.DUMMYFUNCTION("""COMPUTED_VALUE"""),"c")</f>
        <v>c</v>
      </c>
      <c r="C246" s="2" t="str">
        <f>IFERROR(__xludf.DUMMYFUNCTION("""COMPUTED_VALUE"""),"G")</f>
        <v>G</v>
      </c>
      <c r="D246" s="2" t="str">
        <f>IFERROR(__xludf.DUMMYFUNCTION("""COMPUTED_VALUE"""),"j")</f>
        <v>j</v>
      </c>
      <c r="E246" s="2" t="str">
        <f>IFERROR(__xludf.DUMMYFUNCTION("""COMPUTED_VALUE"""),"M")</f>
        <v>M</v>
      </c>
      <c r="F246" s="2" t="str">
        <f>IFERROR(__xludf.DUMMYFUNCTION("""COMPUTED_VALUE"""),"g")</f>
        <v>g</v>
      </c>
      <c r="G246" s="2" t="str">
        <f>IFERROR(__xludf.DUMMYFUNCTION("""COMPUTED_VALUE"""),"v")</f>
        <v>v</v>
      </c>
      <c r="H246" s="2" t="str">
        <f>IFERROR(__xludf.DUMMYFUNCTION("""COMPUTED_VALUE"""),"P")</f>
        <v>P</v>
      </c>
      <c r="I246" s="2" t="str">
        <f>IFERROR(__xludf.DUMMYFUNCTION("""COMPUTED_VALUE"""),"v")</f>
        <v>v</v>
      </c>
      <c r="J246" s="2" t="str">
        <f>IFERROR(__xludf.DUMMYFUNCTION("""COMPUTED_VALUE"""),"s")</f>
        <v>s</v>
      </c>
      <c r="K246" s="2" t="str">
        <f>IFERROR(__xludf.DUMMYFUNCTION("""COMPUTED_VALUE"""),"H")</f>
        <v>H</v>
      </c>
      <c r="L246" s="2" t="str">
        <f>IFERROR(__xludf.DUMMYFUNCTION("""COMPUTED_VALUE"""),"M")</f>
        <v>M</v>
      </c>
      <c r="M246" s="2" t="str">
        <f>IFERROR(__xludf.DUMMYFUNCTION("""COMPUTED_VALUE"""),"g")</f>
        <v>g</v>
      </c>
      <c r="N246" s="2" t="str">
        <f>IFERROR(__xludf.DUMMYFUNCTION("""COMPUTED_VALUE"""),"v")</f>
        <v>v</v>
      </c>
      <c r="O246" s="2" t="str">
        <f>IFERROR(__xludf.DUMMYFUNCTION("""COMPUTED_VALUE"""),"B")</f>
        <v>B</v>
      </c>
      <c r="P246" s="2" t="str">
        <f>IFERROR(__xludf.DUMMYFUNCTION("""COMPUTED_VALUE"""),"H")</f>
        <v>H</v>
      </c>
      <c r="Q246" s="2" t="str">
        <f>IFERROR(__xludf.DUMMYFUNCTION("""COMPUTED_VALUE"""),"W")</f>
        <v>W</v>
      </c>
      <c r="R246" s="2" t="str">
        <f>IFERROR(__xludf.DUMMYFUNCTION("""COMPUTED_VALUE"""),"l")</f>
        <v>l</v>
      </c>
      <c r="S246" s="2" t="str">
        <f>IFERROR(__xludf.DUMMYFUNCTION("""COMPUTED_VALUE"""),"h")</f>
        <v>h</v>
      </c>
      <c r="T246" s="2" t="str">
        <f>IFERROR(__xludf.DUMMYFUNCTION("""COMPUTED_VALUE"""),"Q")</f>
        <v>Q</v>
      </c>
      <c r="U246" s="2" t="str">
        <f>IFERROR(__xludf.DUMMYFUNCTION("""COMPUTED_VALUE"""),"d")</f>
        <v>d</v>
      </c>
      <c r="V246" s="2" t="str">
        <f>IFERROR(__xludf.DUMMYFUNCTION("""COMPUTED_VALUE"""),"q")</f>
        <v>q</v>
      </c>
      <c r="W246" s="2" t="str">
        <f>IFERROR(__xludf.DUMMYFUNCTION("""COMPUTED_VALUE"""),"w")</f>
        <v>w</v>
      </c>
      <c r="X246" s="2" t="str">
        <f>IFERROR(__xludf.DUMMYFUNCTION("""COMPUTED_VALUE"""),"t")</f>
        <v>t</v>
      </c>
      <c r="Y246" s="2" t="str">
        <f>IFERROR(__xludf.DUMMYFUNCTION("""COMPUTED_VALUE"""),"l")</f>
        <v>l</v>
      </c>
      <c r="Z246" s="2" t="str">
        <f>IFERROR(__xludf.DUMMYFUNCTION("""COMPUTED_VALUE"""),"l")</f>
        <v>l</v>
      </c>
      <c r="AA246" s="2" t="str">
        <f>IFERROR(__xludf.DUMMYFUNCTION("""COMPUTED_VALUE"""),"w")</f>
        <v>w</v>
      </c>
      <c r="AB246" s="2" t="str">
        <f>IFERROR(__xludf.DUMMYFUNCTION("""COMPUTED_VALUE"""),"N")</f>
        <v>N</v>
      </c>
      <c r="AC246" s="2" t="str">
        <f>IFERROR(__xludf.DUMMYFUNCTION("""COMPUTED_VALUE"""),"d")</f>
        <v>d</v>
      </c>
      <c r="AD246" s="2" t="str">
        <f>IFERROR(__xludf.DUMMYFUNCTION("""COMPUTED_VALUE"""),"T")</f>
        <v>T</v>
      </c>
      <c r="AE246" s="2" t="str">
        <f>IFERROR(__xludf.DUMMYFUNCTION("""COMPUTED_VALUE"""),"h")</f>
        <v>h</v>
      </c>
      <c r="AF246" s="2" t="str">
        <f>IFERROR(__xludf.DUMMYFUNCTION("""COMPUTED_VALUE"""),"s")</f>
        <v>s</v>
      </c>
    </row>
    <row r="247">
      <c r="A247" s="2" t="str">
        <f>IFERROR(__xludf.DUMMYFUNCTION("SPLIT(REGEXREPLACE(REGEXREPLACE(Sheet1!A247&amp;"""",""(?s)(.{1})"",""$1""&amp;CHAR(127)),""'"",""''""),CHAR(127))"),"W")</f>
        <v>W</v>
      </c>
      <c r="B247" s="2" t="str">
        <f>IFERROR(__xludf.DUMMYFUNCTION("""COMPUTED_VALUE"""),"j")</f>
        <v>j</v>
      </c>
      <c r="C247" s="2" t="str">
        <f>IFERROR(__xludf.DUMMYFUNCTION("""COMPUTED_VALUE"""),"d")</f>
        <v>d</v>
      </c>
      <c r="D247" s="2" t="str">
        <f>IFERROR(__xludf.DUMMYFUNCTION("""COMPUTED_VALUE"""),"d")</f>
        <v>d</v>
      </c>
      <c r="E247" s="2" t="str">
        <f>IFERROR(__xludf.DUMMYFUNCTION("""COMPUTED_VALUE"""),"w")</f>
        <v>w</v>
      </c>
      <c r="F247" s="2" t="str">
        <f>IFERROR(__xludf.DUMMYFUNCTION("""COMPUTED_VALUE"""),"R")</f>
        <v>R</v>
      </c>
      <c r="G247" s="2" t="str">
        <f>IFERROR(__xludf.DUMMYFUNCTION("""COMPUTED_VALUE"""),"G")</f>
        <v>G</v>
      </c>
      <c r="H247" s="2" t="str">
        <f>IFERROR(__xludf.DUMMYFUNCTION("""COMPUTED_VALUE"""),"g")</f>
        <v>g</v>
      </c>
      <c r="I247" s="2" t="str">
        <f>IFERROR(__xludf.DUMMYFUNCTION("""COMPUTED_VALUE"""),"H")</f>
        <v>H</v>
      </c>
      <c r="J247" s="2" t="str">
        <f>IFERROR(__xludf.DUMMYFUNCTION("""COMPUTED_VALUE"""),"R")</f>
        <v>R</v>
      </c>
      <c r="K247" s="2" t="str">
        <f>IFERROR(__xludf.DUMMYFUNCTION("""COMPUTED_VALUE"""),"R")</f>
        <v>R</v>
      </c>
      <c r="L247" s="2" t="str">
        <f>IFERROR(__xludf.DUMMYFUNCTION("""COMPUTED_VALUE"""),"d")</f>
        <v>d</v>
      </c>
      <c r="M247" s="2" t="str">
        <f>IFERROR(__xludf.DUMMYFUNCTION("""COMPUTED_VALUE"""),"M")</f>
        <v>M</v>
      </c>
      <c r="N247" s="2" t="str">
        <f>IFERROR(__xludf.DUMMYFUNCTION("""COMPUTED_VALUE"""),"b")</f>
        <v>b</v>
      </c>
      <c r="O247" s="2" t="str">
        <f>IFERROR(__xludf.DUMMYFUNCTION("""COMPUTED_VALUE"""),"r")</f>
        <v>r</v>
      </c>
      <c r="P247" s="2" t="str">
        <f>IFERROR(__xludf.DUMMYFUNCTION("""COMPUTED_VALUE"""),"w")</f>
        <v>w</v>
      </c>
      <c r="Q247" s="2" t="str">
        <f>IFERROR(__xludf.DUMMYFUNCTION("""COMPUTED_VALUE"""),"H")</f>
        <v>H</v>
      </c>
      <c r="R247" s="2" t="str">
        <f>IFERROR(__xludf.DUMMYFUNCTION("""COMPUTED_VALUE"""),"R")</f>
        <v>R</v>
      </c>
      <c r="S247" s="2" t="str">
        <f>IFERROR(__xludf.DUMMYFUNCTION("""COMPUTED_VALUE"""),"w")</f>
        <v>w</v>
      </c>
      <c r="T247" s="2" t="str">
        <f>IFERROR(__xludf.DUMMYFUNCTION("""COMPUTED_VALUE"""),"W")</f>
        <v>W</v>
      </c>
      <c r="U247" s="2" t="str">
        <f>IFERROR(__xludf.DUMMYFUNCTION("""COMPUTED_VALUE"""),"j")</f>
        <v>j</v>
      </c>
      <c r="V247" s="2" t="str">
        <f>IFERROR(__xludf.DUMMYFUNCTION("""COMPUTED_VALUE"""),"H")</f>
        <v>H</v>
      </c>
      <c r="W247" s="2" t="str">
        <f>IFERROR(__xludf.DUMMYFUNCTION("""COMPUTED_VALUE"""),"D")</f>
        <v>D</v>
      </c>
      <c r="X247" s="2" t="str">
        <f>IFERROR(__xludf.DUMMYFUNCTION("""COMPUTED_VALUE"""),"t")</f>
        <v>t</v>
      </c>
      <c r="Y247" s="2" t="str">
        <f>IFERROR(__xludf.DUMMYFUNCTION("""COMPUTED_VALUE"""),"D")</f>
        <v>D</v>
      </c>
      <c r="Z247" s="2" t="str">
        <f>IFERROR(__xludf.DUMMYFUNCTION("""COMPUTED_VALUE"""),"Z")</f>
        <v>Z</v>
      </c>
      <c r="AA247" s="2" t="str">
        <f>IFERROR(__xludf.DUMMYFUNCTION("""COMPUTED_VALUE"""),"p")</f>
        <v>p</v>
      </c>
      <c r="AB247" s="2" t="str">
        <f>IFERROR(__xludf.DUMMYFUNCTION("""COMPUTED_VALUE"""),"l")</f>
        <v>l</v>
      </c>
      <c r="AC247" s="2" t="str">
        <f>IFERROR(__xludf.DUMMYFUNCTION("""COMPUTED_VALUE"""),"s")</f>
        <v>s</v>
      </c>
      <c r="AD247" s="2" t="str">
        <f>IFERROR(__xludf.DUMMYFUNCTION("""COMPUTED_VALUE"""),"l")</f>
        <v>l</v>
      </c>
      <c r="AE247" s="2" t="str">
        <f>IFERROR(__xludf.DUMMYFUNCTION("""COMPUTED_VALUE"""),"n")</f>
        <v>n</v>
      </c>
      <c r="AF247" s="2" t="str">
        <f>IFERROR(__xludf.DUMMYFUNCTION("""COMPUTED_VALUE"""),"J")</f>
        <v>J</v>
      </c>
      <c r="AG247" s="2" t="str">
        <f>IFERROR(__xludf.DUMMYFUNCTION("""COMPUTED_VALUE"""),"n")</f>
        <v>n</v>
      </c>
      <c r="AH247" s="2" t="str">
        <f>IFERROR(__xludf.DUMMYFUNCTION("""COMPUTED_VALUE"""),"Z")</f>
        <v>Z</v>
      </c>
      <c r="AI247" s="2" t="str">
        <f>IFERROR(__xludf.DUMMYFUNCTION("""COMPUTED_VALUE"""),"r")</f>
        <v>r</v>
      </c>
      <c r="AJ247" s="2" t="str">
        <f>IFERROR(__xludf.DUMMYFUNCTION("""COMPUTED_VALUE"""),"s")</f>
        <v>s</v>
      </c>
      <c r="AK247" s="2" t="str">
        <f>IFERROR(__xludf.DUMMYFUNCTION("""COMPUTED_VALUE"""),"D")</f>
        <v>D</v>
      </c>
      <c r="AL247" s="2" t="str">
        <f>IFERROR(__xludf.DUMMYFUNCTION("""COMPUTED_VALUE"""),"v")</f>
        <v>v</v>
      </c>
      <c r="AM247" s="2" t="str">
        <f>IFERROR(__xludf.DUMMYFUNCTION("""COMPUTED_VALUE"""),"C")</f>
        <v>C</v>
      </c>
      <c r="AN247" s="2" t="str">
        <f>IFERROR(__xludf.DUMMYFUNCTION("""COMPUTED_VALUE"""),"p")</f>
        <v>p</v>
      </c>
      <c r="AO247" s="2" t="str">
        <f>IFERROR(__xludf.DUMMYFUNCTION("""COMPUTED_VALUE"""),"r")</f>
        <v>r</v>
      </c>
      <c r="AP247" s="2" t="str">
        <f>IFERROR(__xludf.DUMMYFUNCTION("""COMPUTED_VALUE"""),"J")</f>
        <v>J</v>
      </c>
      <c r="AQ247" s="2" t="str">
        <f>IFERROR(__xludf.DUMMYFUNCTION("""COMPUTED_VALUE"""),"P")</f>
        <v>P</v>
      </c>
      <c r="AR247" s="2" t="str">
        <f>IFERROR(__xludf.DUMMYFUNCTION("""COMPUTED_VALUE"""),"J")</f>
        <v>J</v>
      </c>
    </row>
    <row r="248">
      <c r="A248" s="2" t="str">
        <f>IFERROR(__xludf.DUMMYFUNCTION("SPLIT(REGEXREPLACE(REGEXREPLACE(Sheet1!A248&amp;"""",""(?s)(.{1})"",""$1""&amp;CHAR(127)),""'"",""''""),CHAR(127))"),"Q")</f>
        <v>Q</v>
      </c>
      <c r="B248" s="2" t="str">
        <f>IFERROR(__xludf.DUMMYFUNCTION("""COMPUTED_VALUE"""),"S")</f>
        <v>S</v>
      </c>
      <c r="C248" s="2" t="str">
        <f>IFERROR(__xludf.DUMMYFUNCTION("""COMPUTED_VALUE"""),"L")</f>
        <v>L</v>
      </c>
      <c r="D248" s="2" t="str">
        <f>IFERROR(__xludf.DUMMYFUNCTION("""COMPUTED_VALUE"""),"L")</f>
        <v>L</v>
      </c>
      <c r="E248" s="2" t="str">
        <f>IFERROR(__xludf.DUMMYFUNCTION("""COMPUTED_VALUE"""),"F")</f>
        <v>F</v>
      </c>
      <c r="F248" s="2" t="str">
        <f>IFERROR(__xludf.DUMMYFUNCTION("""COMPUTED_VALUE"""),"q")</f>
        <v>q</v>
      </c>
      <c r="G248" s="2" t="str">
        <f>IFERROR(__xludf.DUMMYFUNCTION("""COMPUTED_VALUE"""),"Q")</f>
        <v>Q</v>
      </c>
      <c r="H248" s="2" t="str">
        <f>IFERROR(__xludf.DUMMYFUNCTION("""COMPUTED_VALUE"""),"B")</f>
        <v>B</v>
      </c>
      <c r="I248" s="2" t="str">
        <f>IFERROR(__xludf.DUMMYFUNCTION("""COMPUTED_VALUE"""),"f")</f>
        <v>f</v>
      </c>
      <c r="J248" s="2" t="str">
        <f>IFERROR(__xludf.DUMMYFUNCTION("""COMPUTED_VALUE"""),"f")</f>
        <v>f</v>
      </c>
      <c r="K248" s="2" t="str">
        <f>IFERROR(__xludf.DUMMYFUNCTION("""COMPUTED_VALUE"""),"C")</f>
        <v>C</v>
      </c>
      <c r="L248" s="2" t="str">
        <f>IFERROR(__xludf.DUMMYFUNCTION("""COMPUTED_VALUE"""),"F")</f>
        <v>F</v>
      </c>
      <c r="M248" s="2" t="str">
        <f>IFERROR(__xludf.DUMMYFUNCTION("""COMPUTED_VALUE"""),"s")</f>
        <v>s</v>
      </c>
      <c r="N248" s="2" t="str">
        <f>IFERROR(__xludf.DUMMYFUNCTION("""COMPUTED_VALUE"""),"t")</f>
        <v>t</v>
      </c>
      <c r="O248" s="2" t="str">
        <f>IFERROR(__xludf.DUMMYFUNCTION("""COMPUTED_VALUE"""),"s")</f>
        <v>s</v>
      </c>
      <c r="P248" s="2" t="str">
        <f>IFERROR(__xludf.DUMMYFUNCTION("""COMPUTED_VALUE"""),"t")</f>
        <v>t</v>
      </c>
      <c r="Q248" s="2" t="str">
        <f>IFERROR(__xludf.DUMMYFUNCTION("""COMPUTED_VALUE"""),"l")</f>
        <v>l</v>
      </c>
      <c r="R248" s="2" t="str">
        <f>IFERROR(__xludf.DUMMYFUNCTION("""COMPUTED_VALUE"""),"F")</f>
        <v>F</v>
      </c>
      <c r="S248" s="2" t="str">
        <f>IFERROR(__xludf.DUMMYFUNCTION("""COMPUTED_VALUE"""),"n")</f>
        <v>n</v>
      </c>
      <c r="T248" s="2" t="str">
        <f>IFERROR(__xludf.DUMMYFUNCTION("""COMPUTED_VALUE"""),"n")</f>
        <v>n</v>
      </c>
    </row>
    <row r="249">
      <c r="A249" s="2" t="str">
        <f>IFERROR(__xludf.DUMMYFUNCTION("SPLIT(REGEXREPLACE(REGEXREPLACE(Sheet1!A249&amp;"""",""(?s)(.{1})"",""$1""&amp;CHAR(127)),""'"",""''""),CHAR(127))"),"C")</f>
        <v>C</v>
      </c>
      <c r="B249" s="2" t="str">
        <f>IFERROR(__xludf.DUMMYFUNCTION("""COMPUTED_VALUE"""),"S")</f>
        <v>S</v>
      </c>
      <c r="C249" s="2" t="str">
        <f>IFERROR(__xludf.DUMMYFUNCTION("""COMPUTED_VALUE"""),"S")</f>
        <v>S</v>
      </c>
      <c r="D249" s="2" t="str">
        <f>IFERROR(__xludf.DUMMYFUNCTION("""COMPUTED_VALUE"""),"m")</f>
        <v>m</v>
      </c>
      <c r="E249" s="2" t="str">
        <f>IFERROR(__xludf.DUMMYFUNCTION("""COMPUTED_VALUE"""),"S")</f>
        <v>S</v>
      </c>
      <c r="F249" s="2" t="str">
        <f>IFERROR(__xludf.DUMMYFUNCTION("""COMPUTED_VALUE"""),"q")</f>
        <v>q</v>
      </c>
      <c r="G249" s="2" t="str">
        <f>IFERROR(__xludf.DUMMYFUNCTION("""COMPUTED_VALUE"""),"z")</f>
        <v>z</v>
      </c>
      <c r="H249" s="2" t="str">
        <f>IFERROR(__xludf.DUMMYFUNCTION("""COMPUTED_VALUE"""),"m")</f>
        <v>m</v>
      </c>
      <c r="I249" s="2" t="str">
        <f>IFERROR(__xludf.DUMMYFUNCTION("""COMPUTED_VALUE"""),"V")</f>
        <v>V</v>
      </c>
      <c r="J249" s="2" t="str">
        <f>IFERROR(__xludf.DUMMYFUNCTION("""COMPUTED_VALUE"""),"V")</f>
        <v>V</v>
      </c>
      <c r="K249" s="2" t="str">
        <f>IFERROR(__xludf.DUMMYFUNCTION("""COMPUTED_VALUE"""),"j")</f>
        <v>j</v>
      </c>
      <c r="L249" s="2" t="str">
        <f>IFERROR(__xludf.DUMMYFUNCTION("""COMPUTED_VALUE"""),"W")</f>
        <v>W</v>
      </c>
      <c r="M249" s="2" t="str">
        <f>IFERROR(__xludf.DUMMYFUNCTION("""COMPUTED_VALUE"""),"M")</f>
        <v>M</v>
      </c>
      <c r="N249" s="2" t="str">
        <f>IFERROR(__xludf.DUMMYFUNCTION("""COMPUTED_VALUE"""),"d")</f>
        <v>d</v>
      </c>
      <c r="O249" s="2" t="str">
        <f>IFERROR(__xludf.DUMMYFUNCTION("""COMPUTED_VALUE"""),"M")</f>
        <v>M</v>
      </c>
      <c r="P249" s="2" t="str">
        <f>IFERROR(__xludf.DUMMYFUNCTION("""COMPUTED_VALUE"""),"j")</f>
        <v>j</v>
      </c>
      <c r="Q249" s="2" t="str">
        <f>IFERROR(__xludf.DUMMYFUNCTION("""COMPUTED_VALUE"""),"V")</f>
        <v>V</v>
      </c>
      <c r="R249" s="2" t="str">
        <f>IFERROR(__xludf.DUMMYFUNCTION("""COMPUTED_VALUE"""),"W")</f>
        <v>W</v>
      </c>
      <c r="S249" s="2" t="str">
        <f>IFERROR(__xludf.DUMMYFUNCTION("""COMPUTED_VALUE"""),"g")</f>
        <v>g</v>
      </c>
      <c r="T249" s="2" t="str">
        <f>IFERROR(__xludf.DUMMYFUNCTION("""COMPUTED_VALUE"""),"T")</f>
        <v>T</v>
      </c>
    </row>
    <row r="250">
      <c r="A250" s="2" t="str">
        <f>IFERROR(__xludf.DUMMYFUNCTION("SPLIT(REGEXREPLACE(REGEXREPLACE(Sheet1!A250&amp;"""",""(?s)(.{1})"",""$1""&amp;CHAR(127)),""'"",""''""),CHAR(127))"),"l")</f>
        <v>l</v>
      </c>
      <c r="B250" s="2" t="str">
        <f>IFERROR(__xludf.DUMMYFUNCTION("""COMPUTED_VALUE"""),"T")</f>
        <v>T</v>
      </c>
      <c r="C250" s="2" t="str">
        <f>IFERROR(__xludf.DUMMYFUNCTION("""COMPUTED_VALUE"""),"f")</f>
        <v>f</v>
      </c>
      <c r="D250" s="2" t="str">
        <f>IFERROR(__xludf.DUMMYFUNCTION("""COMPUTED_VALUE"""),"Q")</f>
        <v>Q</v>
      </c>
      <c r="E250" s="2" t="str">
        <f>IFERROR(__xludf.DUMMYFUNCTION("""COMPUTED_VALUE"""),"R")</f>
        <v>R</v>
      </c>
      <c r="F250" s="2" t="str">
        <f>IFERROR(__xludf.DUMMYFUNCTION("""COMPUTED_VALUE"""),"h")</f>
        <v>h</v>
      </c>
      <c r="G250" s="2" t="str">
        <f>IFERROR(__xludf.DUMMYFUNCTION("""COMPUTED_VALUE"""),"V")</f>
        <v>V</v>
      </c>
      <c r="H250" s="2" t="str">
        <f>IFERROR(__xludf.DUMMYFUNCTION("""COMPUTED_VALUE"""),"p")</f>
        <v>p</v>
      </c>
      <c r="I250" s="2" t="str">
        <f>IFERROR(__xludf.DUMMYFUNCTION("""COMPUTED_VALUE"""),"R")</f>
        <v>R</v>
      </c>
      <c r="J250" s="2" t="str">
        <f>IFERROR(__xludf.DUMMYFUNCTION("""COMPUTED_VALUE"""),"z")</f>
        <v>z</v>
      </c>
      <c r="K250" s="2" t="str">
        <f>IFERROR(__xludf.DUMMYFUNCTION("""COMPUTED_VALUE"""),"j")</f>
        <v>j</v>
      </c>
      <c r="L250" s="2" t="str">
        <f>IFERROR(__xludf.DUMMYFUNCTION("""COMPUTED_VALUE"""),"T")</f>
        <v>T</v>
      </c>
      <c r="M250" s="2" t="str">
        <f>IFERROR(__xludf.DUMMYFUNCTION("""COMPUTED_VALUE"""),"h")</f>
        <v>h</v>
      </c>
      <c r="N250" s="2" t="str">
        <f>IFERROR(__xludf.DUMMYFUNCTION("""COMPUTED_VALUE"""),"p")</f>
        <v>p</v>
      </c>
      <c r="O250" s="2" t="str">
        <f>IFERROR(__xludf.DUMMYFUNCTION("""COMPUTED_VALUE"""),"R")</f>
        <v>R</v>
      </c>
      <c r="P250" s="2" t="str">
        <f>IFERROR(__xludf.DUMMYFUNCTION("""COMPUTED_VALUE"""),"Q")</f>
        <v>Q</v>
      </c>
      <c r="Q250" s="2" t="str">
        <f>IFERROR(__xludf.DUMMYFUNCTION("""COMPUTED_VALUE"""),"T")</f>
        <v>T</v>
      </c>
      <c r="R250" s="2" t="str">
        <f>IFERROR(__xludf.DUMMYFUNCTION("""COMPUTED_VALUE"""),"T")</f>
        <v>T</v>
      </c>
      <c r="S250" s="2" t="str">
        <f>IFERROR(__xludf.DUMMYFUNCTION("""COMPUTED_VALUE"""),"T")</f>
        <v>T</v>
      </c>
      <c r="T250" s="2" t="str">
        <f>IFERROR(__xludf.DUMMYFUNCTION("""COMPUTED_VALUE"""),"l")</f>
        <v>l</v>
      </c>
      <c r="U250" s="2" t="str">
        <f>IFERROR(__xludf.DUMMYFUNCTION("""COMPUTED_VALUE"""),"v")</f>
        <v>v</v>
      </c>
      <c r="V250" s="2" t="str">
        <f>IFERROR(__xludf.DUMMYFUNCTION("""COMPUTED_VALUE"""),"H")</f>
        <v>H</v>
      </c>
      <c r="W250" s="2" t="str">
        <f>IFERROR(__xludf.DUMMYFUNCTION("""COMPUTED_VALUE"""),"r")</f>
        <v>r</v>
      </c>
      <c r="X250" s="2" t="str">
        <f>IFERROR(__xludf.DUMMYFUNCTION("""COMPUTED_VALUE"""),"v")</f>
        <v>v</v>
      </c>
      <c r="Y250" s="2" t="str">
        <f>IFERROR(__xludf.DUMMYFUNCTION("""COMPUTED_VALUE"""),"B")</f>
        <v>B</v>
      </c>
      <c r="Z250" s="2" t="str">
        <f>IFERROR(__xludf.DUMMYFUNCTION("""COMPUTED_VALUE"""),"v")</f>
        <v>v</v>
      </c>
      <c r="AA250" s="2" t="str">
        <f>IFERROR(__xludf.DUMMYFUNCTION("""COMPUTED_VALUE"""),"H")</f>
        <v>H</v>
      </c>
      <c r="AB250" s="2" t="str">
        <f>IFERROR(__xludf.DUMMYFUNCTION("""COMPUTED_VALUE"""),"n")</f>
        <v>n</v>
      </c>
      <c r="AC250" s="2" t="str">
        <f>IFERROR(__xludf.DUMMYFUNCTION("""COMPUTED_VALUE"""),"P")</f>
        <v>P</v>
      </c>
      <c r="AD250" s="2" t="str">
        <f>IFERROR(__xludf.DUMMYFUNCTION("""COMPUTED_VALUE"""),"M")</f>
        <v>M</v>
      </c>
      <c r="AE250" s="2" t="str">
        <f>IFERROR(__xludf.DUMMYFUNCTION("""COMPUTED_VALUE"""),"H")</f>
        <v>H</v>
      </c>
      <c r="AF250" s="2" t="str">
        <f>IFERROR(__xludf.DUMMYFUNCTION("""COMPUTED_VALUE"""),"g")</f>
        <v>g</v>
      </c>
      <c r="AG250" s="2" t="str">
        <f>IFERROR(__xludf.DUMMYFUNCTION("""COMPUTED_VALUE"""),"H")</f>
        <v>H</v>
      </c>
      <c r="AH250" s="2" t="str">
        <f>IFERROR(__xludf.DUMMYFUNCTION("""COMPUTED_VALUE"""),"q")</f>
        <v>q</v>
      </c>
      <c r="AI250" s="2" t="str">
        <f>IFERROR(__xludf.DUMMYFUNCTION("""COMPUTED_VALUE"""),"H")</f>
        <v>H</v>
      </c>
      <c r="AJ250" s="2" t="str">
        <f>IFERROR(__xludf.DUMMYFUNCTION("""COMPUTED_VALUE"""),"J")</f>
        <v>J</v>
      </c>
      <c r="AK250" s="2" t="str">
        <f>IFERROR(__xludf.DUMMYFUNCTION("""COMPUTED_VALUE"""),"v")</f>
        <v>v</v>
      </c>
      <c r="AL250" s="2" t="str">
        <f>IFERROR(__xludf.DUMMYFUNCTION("""COMPUTED_VALUE"""),"n")</f>
        <v>n</v>
      </c>
    </row>
    <row r="251">
      <c r="A251" s="2" t="str">
        <f>IFERROR(__xludf.DUMMYFUNCTION("SPLIT(REGEXREPLACE(REGEXREPLACE(Sheet1!A251&amp;"""",""(?s)(.{1})"",""$1""&amp;CHAR(127)),""'"",""''""),CHAR(127))"),"c")</f>
        <v>c</v>
      </c>
      <c r="B251" s="2" t="str">
        <f>IFERROR(__xludf.DUMMYFUNCTION("""COMPUTED_VALUE"""),"G")</f>
        <v>G</v>
      </c>
      <c r="C251" s="2" t="str">
        <f>IFERROR(__xludf.DUMMYFUNCTION("""COMPUTED_VALUE"""),"D")</f>
        <v>D</v>
      </c>
      <c r="D251" s="2" t="str">
        <f>IFERROR(__xludf.DUMMYFUNCTION("""COMPUTED_VALUE"""),"c")</f>
        <v>c</v>
      </c>
      <c r="E251" s="2" t="str">
        <f>IFERROR(__xludf.DUMMYFUNCTION("""COMPUTED_VALUE"""),"t")</f>
        <v>t</v>
      </c>
      <c r="F251" s="2" t="str">
        <f>IFERROR(__xludf.DUMMYFUNCTION("""COMPUTED_VALUE"""),"C")</f>
        <v>C</v>
      </c>
      <c r="G251" s="2" t="str">
        <f>IFERROR(__xludf.DUMMYFUNCTION("""COMPUTED_VALUE"""),"w")</f>
        <v>w</v>
      </c>
      <c r="H251" s="2" t="str">
        <f>IFERROR(__xludf.DUMMYFUNCTION("""COMPUTED_VALUE"""),"C")</f>
        <v>C</v>
      </c>
      <c r="I251" s="2" t="str">
        <f>IFERROR(__xludf.DUMMYFUNCTION("""COMPUTED_VALUE"""),"d")</f>
        <v>d</v>
      </c>
      <c r="J251" s="2" t="str">
        <f>IFERROR(__xludf.DUMMYFUNCTION("""COMPUTED_VALUE"""),"D")</f>
        <v>D</v>
      </c>
      <c r="K251" s="2" t="str">
        <f>IFERROR(__xludf.DUMMYFUNCTION("""COMPUTED_VALUE"""),"C")</f>
        <v>C</v>
      </c>
      <c r="L251" s="2" t="str">
        <f>IFERROR(__xludf.DUMMYFUNCTION("""COMPUTED_VALUE"""),"G")</f>
        <v>G</v>
      </c>
      <c r="M251" s="2" t="str">
        <f>IFERROR(__xludf.DUMMYFUNCTION("""COMPUTED_VALUE"""),"S")</f>
        <v>S</v>
      </c>
      <c r="N251" s="2" t="str">
        <f>IFERROR(__xludf.DUMMYFUNCTION("""COMPUTED_VALUE"""),"F")</f>
        <v>F</v>
      </c>
      <c r="O251" s="2" t="str">
        <f>IFERROR(__xludf.DUMMYFUNCTION("""COMPUTED_VALUE"""),"c")</f>
        <v>c</v>
      </c>
      <c r="P251" s="2" t="str">
        <f>IFERROR(__xludf.DUMMYFUNCTION("""COMPUTED_VALUE"""),"J")</f>
        <v>J</v>
      </c>
      <c r="Q251" s="2" t="str">
        <f>IFERROR(__xludf.DUMMYFUNCTION("""COMPUTED_VALUE"""),"s")</f>
        <v>s</v>
      </c>
      <c r="R251" s="2" t="str">
        <f>IFERROR(__xludf.DUMMYFUNCTION("""COMPUTED_VALUE"""),"F")</f>
        <v>F</v>
      </c>
      <c r="S251" s="2" t="str">
        <f>IFERROR(__xludf.DUMMYFUNCTION("""COMPUTED_VALUE"""),"J")</f>
        <v>J</v>
      </c>
      <c r="T251" s="2" t="str">
        <f>IFERROR(__xludf.DUMMYFUNCTION("""COMPUTED_VALUE"""),"s")</f>
        <v>s</v>
      </c>
      <c r="U251" s="2" t="str">
        <f>IFERROR(__xludf.DUMMYFUNCTION("""COMPUTED_VALUE"""),"F")</f>
        <v>F</v>
      </c>
      <c r="V251" s="2" t="str">
        <f>IFERROR(__xludf.DUMMYFUNCTION("""COMPUTED_VALUE"""),"B")</f>
        <v>B</v>
      </c>
      <c r="W251" s="2" t="str">
        <f>IFERROR(__xludf.DUMMYFUNCTION("""COMPUTED_VALUE"""),"v")</f>
        <v>v</v>
      </c>
      <c r="X251" s="2" t="str">
        <f>IFERROR(__xludf.DUMMYFUNCTION("""COMPUTED_VALUE"""),"g")</f>
        <v>g</v>
      </c>
      <c r="Y251" s="2" t="str">
        <f>IFERROR(__xludf.DUMMYFUNCTION("""COMPUTED_VALUE"""),"n")</f>
        <v>n</v>
      </c>
      <c r="Z251" s="2" t="str">
        <f>IFERROR(__xludf.DUMMYFUNCTION("""COMPUTED_VALUE"""),"M")</f>
        <v>M</v>
      </c>
      <c r="AA251" s="2" t="str">
        <f>IFERROR(__xludf.DUMMYFUNCTION("""COMPUTED_VALUE"""),"B")</f>
        <v>B</v>
      </c>
      <c r="AB251" s="2" t="str">
        <f>IFERROR(__xludf.DUMMYFUNCTION("""COMPUTED_VALUE"""),"r")</f>
        <v>r</v>
      </c>
      <c r="AC251" s="2" t="str">
        <f>IFERROR(__xludf.DUMMYFUNCTION("""COMPUTED_VALUE"""),"H")</f>
        <v>H</v>
      </c>
      <c r="AD251" s="2" t="str">
        <f>IFERROR(__xludf.DUMMYFUNCTION("""COMPUTED_VALUE"""),"v")</f>
        <v>v</v>
      </c>
      <c r="AE251" s="2" t="str">
        <f>IFERROR(__xludf.DUMMYFUNCTION("""COMPUTED_VALUE"""),"v")</f>
        <v>v</v>
      </c>
      <c r="AF251" s="2" t="str">
        <f>IFERROR(__xludf.DUMMYFUNCTION("""COMPUTED_VALUE"""),"r")</f>
        <v>r</v>
      </c>
      <c r="AG251" s="2" t="str">
        <f>IFERROR(__xludf.DUMMYFUNCTION("""COMPUTED_VALUE"""),"q")</f>
        <v>q</v>
      </c>
      <c r="AH251" s="2" t="str">
        <f>IFERROR(__xludf.DUMMYFUNCTION("""COMPUTED_VALUE"""),"n")</f>
        <v>n</v>
      </c>
      <c r="AI251" s="2" t="str">
        <f>IFERROR(__xludf.DUMMYFUNCTION("""COMPUTED_VALUE"""),"g")</f>
        <v>g</v>
      </c>
      <c r="AJ251" s="2" t="str">
        <f>IFERROR(__xludf.DUMMYFUNCTION("""COMPUTED_VALUE"""),"H")</f>
        <v>H</v>
      </c>
      <c r="AK251" s="2" t="str">
        <f>IFERROR(__xludf.DUMMYFUNCTION("""COMPUTED_VALUE"""),"g")</f>
        <v>g</v>
      </c>
      <c r="AL251" s="2" t="str">
        <f>IFERROR(__xludf.DUMMYFUNCTION("""COMPUTED_VALUE"""),"m")</f>
        <v>m</v>
      </c>
      <c r="AM251" s="2" t="str">
        <f>IFERROR(__xludf.DUMMYFUNCTION("""COMPUTED_VALUE"""),"g")</f>
        <v>g</v>
      </c>
      <c r="AN251" s="2" t="str">
        <f>IFERROR(__xludf.DUMMYFUNCTION("""COMPUTED_VALUE"""),"s")</f>
        <v>s</v>
      </c>
      <c r="AO251" s="2" t="str">
        <f>IFERROR(__xludf.DUMMYFUNCTION("""COMPUTED_VALUE"""),"s")</f>
        <v>s</v>
      </c>
      <c r="AP251" s="2" t="str">
        <f>IFERROR(__xludf.DUMMYFUNCTION("""COMPUTED_VALUE"""),"g")</f>
        <v>g</v>
      </c>
    </row>
    <row r="252">
      <c r="A252" s="2" t="str">
        <f>IFERROR(__xludf.DUMMYFUNCTION("SPLIT(REGEXREPLACE(REGEXREPLACE(Sheet1!A252&amp;"""",""(?s)(.{1})"",""$1""&amp;CHAR(127)),""'"",""''""),CHAR(127))"),"S")</f>
        <v>S</v>
      </c>
      <c r="B252" s="2" t="str">
        <f>IFERROR(__xludf.DUMMYFUNCTION("""COMPUTED_VALUE"""),"C")</f>
        <v>C</v>
      </c>
      <c r="C252" s="2" t="str">
        <f>IFERROR(__xludf.DUMMYFUNCTION("""COMPUTED_VALUE"""),"b")</f>
        <v>b</v>
      </c>
      <c r="D252" s="2" t="str">
        <f>IFERROR(__xludf.DUMMYFUNCTION("""COMPUTED_VALUE"""),"S")</f>
        <v>S</v>
      </c>
      <c r="E252" s="2" t="str">
        <f>IFERROR(__xludf.DUMMYFUNCTION("""COMPUTED_VALUE"""),"D")</f>
        <v>D</v>
      </c>
      <c r="F252" s="2" t="str">
        <f>IFERROR(__xludf.DUMMYFUNCTION("""COMPUTED_VALUE"""),"S")</f>
        <v>S</v>
      </c>
      <c r="G252" s="2" t="str">
        <f>IFERROR(__xludf.DUMMYFUNCTION("""COMPUTED_VALUE"""),"F")</f>
        <v>F</v>
      </c>
      <c r="H252" s="2" t="str">
        <f>IFERROR(__xludf.DUMMYFUNCTION("""COMPUTED_VALUE"""),"S")</f>
        <v>S</v>
      </c>
      <c r="I252" s="2" t="str">
        <f>IFERROR(__xludf.DUMMYFUNCTION("""COMPUTED_VALUE"""),"c")</f>
        <v>c</v>
      </c>
      <c r="J252" s="2" t="str">
        <f>IFERROR(__xludf.DUMMYFUNCTION("""COMPUTED_VALUE"""),"N")</f>
        <v>N</v>
      </c>
      <c r="K252" s="2" t="str">
        <f>IFERROR(__xludf.DUMMYFUNCTION("""COMPUTED_VALUE"""),"p")</f>
        <v>p</v>
      </c>
      <c r="L252" s="2" t="str">
        <f>IFERROR(__xludf.DUMMYFUNCTION("""COMPUTED_VALUE"""),"f")</f>
        <v>f</v>
      </c>
      <c r="M252" s="2" t="str">
        <f>IFERROR(__xludf.DUMMYFUNCTION("""COMPUTED_VALUE"""),"b")</f>
        <v>b</v>
      </c>
      <c r="N252" s="2" t="str">
        <f>IFERROR(__xludf.DUMMYFUNCTION("""COMPUTED_VALUE"""),"R")</f>
        <v>R</v>
      </c>
      <c r="O252" s="2" t="str">
        <f>IFERROR(__xludf.DUMMYFUNCTION("""COMPUTED_VALUE"""),"V")</f>
        <v>V</v>
      </c>
      <c r="P252" s="2" t="str">
        <f>IFERROR(__xludf.DUMMYFUNCTION("""COMPUTED_VALUE"""),"V")</f>
        <v>V</v>
      </c>
      <c r="Q252" s="2" t="str">
        <f>IFERROR(__xludf.DUMMYFUNCTION("""COMPUTED_VALUE"""),"J")</f>
        <v>J</v>
      </c>
      <c r="R252" s="2" t="str">
        <f>IFERROR(__xludf.DUMMYFUNCTION("""COMPUTED_VALUE"""),"f")</f>
        <v>f</v>
      </c>
    </row>
    <row r="253">
      <c r="A253" s="2" t="str">
        <f>IFERROR(__xludf.DUMMYFUNCTION("SPLIT(REGEXREPLACE(REGEXREPLACE(Sheet1!A253&amp;"""",""(?s)(.{1})"",""$1""&amp;CHAR(127)),""'"",""''""),CHAR(127))"),"R")</f>
        <v>R</v>
      </c>
      <c r="B253" s="2" t="str">
        <f>IFERROR(__xludf.DUMMYFUNCTION("""COMPUTED_VALUE"""),"r")</f>
        <v>r</v>
      </c>
      <c r="C253" s="2" t="str">
        <f>IFERROR(__xludf.DUMMYFUNCTION("""COMPUTED_VALUE"""),"w")</f>
        <v>w</v>
      </c>
      <c r="D253" s="2" t="str">
        <f>IFERROR(__xludf.DUMMYFUNCTION("""COMPUTED_VALUE"""),"m")</f>
        <v>m</v>
      </c>
      <c r="E253" s="2" t="str">
        <f>IFERROR(__xludf.DUMMYFUNCTION("""COMPUTED_VALUE"""),"d")</f>
        <v>d</v>
      </c>
      <c r="F253" s="2" t="str">
        <f>IFERROR(__xludf.DUMMYFUNCTION("""COMPUTED_VALUE"""),"w")</f>
        <v>w</v>
      </c>
      <c r="G253" s="2" t="str">
        <f>IFERROR(__xludf.DUMMYFUNCTION("""COMPUTED_VALUE"""),"M")</f>
        <v>M</v>
      </c>
      <c r="H253" s="2" t="str">
        <f>IFERROR(__xludf.DUMMYFUNCTION("""COMPUTED_VALUE"""),"V")</f>
        <v>V</v>
      </c>
      <c r="I253" s="2" t="str">
        <f>IFERROR(__xludf.DUMMYFUNCTION("""COMPUTED_VALUE"""),"j")</f>
        <v>j</v>
      </c>
      <c r="J253" s="2" t="str">
        <f>IFERROR(__xludf.DUMMYFUNCTION("""COMPUTED_VALUE"""),"M")</f>
        <v>M</v>
      </c>
      <c r="K253" s="2" t="str">
        <f>IFERROR(__xludf.DUMMYFUNCTION("""COMPUTED_VALUE"""),"j")</f>
        <v>j</v>
      </c>
      <c r="L253" s="2" t="str">
        <f>IFERROR(__xludf.DUMMYFUNCTION("""COMPUTED_VALUE"""),"M")</f>
        <v>M</v>
      </c>
      <c r="M253" s="2" t="str">
        <f>IFERROR(__xludf.DUMMYFUNCTION("""COMPUTED_VALUE"""),"T")</f>
        <v>T</v>
      </c>
      <c r="N253" s="2" t="str">
        <f>IFERROR(__xludf.DUMMYFUNCTION("""COMPUTED_VALUE"""),"g")</f>
        <v>g</v>
      </c>
      <c r="O253" s="2" t="str">
        <f>IFERROR(__xludf.DUMMYFUNCTION("""COMPUTED_VALUE"""),"h")</f>
        <v>h</v>
      </c>
      <c r="P253" s="2" t="str">
        <f>IFERROR(__xludf.DUMMYFUNCTION("""COMPUTED_VALUE"""),"D")</f>
        <v>D</v>
      </c>
      <c r="Q253" s="2" t="str">
        <f>IFERROR(__xludf.DUMMYFUNCTION("""COMPUTED_VALUE"""),"W")</f>
        <v>W</v>
      </c>
      <c r="R253" s="2" t="str">
        <f>IFERROR(__xludf.DUMMYFUNCTION("""COMPUTED_VALUE"""),"N")</f>
        <v>N</v>
      </c>
      <c r="S253" s="2" t="str">
        <f>IFERROR(__xludf.DUMMYFUNCTION("""COMPUTED_VALUE"""),"T")</f>
        <v>T</v>
      </c>
      <c r="T253" s="2" t="str">
        <f>IFERROR(__xludf.DUMMYFUNCTION("""COMPUTED_VALUE"""),"J")</f>
        <v>J</v>
      </c>
      <c r="U253" s="2" t="str">
        <f>IFERROR(__xludf.DUMMYFUNCTION("""COMPUTED_VALUE"""),"D")</f>
        <v>D</v>
      </c>
      <c r="V253" s="2" t="str">
        <f>IFERROR(__xludf.DUMMYFUNCTION("""COMPUTED_VALUE"""),"p")</f>
        <v>p</v>
      </c>
      <c r="W253" s="2" t="str">
        <f>IFERROR(__xludf.DUMMYFUNCTION("""COMPUTED_VALUE"""),"W")</f>
        <v>W</v>
      </c>
      <c r="X253" s="2" t="str">
        <f>IFERROR(__xludf.DUMMYFUNCTION("""COMPUTED_VALUE"""),"f")</f>
        <v>f</v>
      </c>
      <c r="Y253" s="2" t="str">
        <f>IFERROR(__xludf.DUMMYFUNCTION("""COMPUTED_VALUE"""),"W")</f>
        <v>W</v>
      </c>
      <c r="Z253" s="2" t="str">
        <f>IFERROR(__xludf.DUMMYFUNCTION("""COMPUTED_VALUE"""),"G")</f>
        <v>G</v>
      </c>
    </row>
    <row r="254">
      <c r="A254" s="2" t="str">
        <f>IFERROR(__xludf.DUMMYFUNCTION("SPLIT(REGEXREPLACE(REGEXREPLACE(Sheet1!A254&amp;"""",""(?s)(.{1})"",""$1""&amp;CHAR(127)),""'"",""''""),CHAR(127))"),"S")</f>
        <v>S</v>
      </c>
      <c r="B254" s="2" t="str">
        <f>IFERROR(__xludf.DUMMYFUNCTION("""COMPUTED_VALUE"""),"b")</f>
        <v>b</v>
      </c>
      <c r="C254" s="2" t="str">
        <f>IFERROR(__xludf.DUMMYFUNCTION("""COMPUTED_VALUE"""),"P")</f>
        <v>P</v>
      </c>
      <c r="D254" s="2" t="str">
        <f>IFERROR(__xludf.DUMMYFUNCTION("""COMPUTED_VALUE"""),"v")</f>
        <v>v</v>
      </c>
      <c r="E254" s="2" t="str">
        <f>IFERROR(__xludf.DUMMYFUNCTION("""COMPUTED_VALUE"""),"N")</f>
        <v>N</v>
      </c>
      <c r="F254" s="2" t="str">
        <f>IFERROR(__xludf.DUMMYFUNCTION("""COMPUTED_VALUE"""),"b")</f>
        <v>b</v>
      </c>
      <c r="G254" s="2" t="str">
        <f>IFERROR(__xludf.DUMMYFUNCTION("""COMPUTED_VALUE"""),"v")</f>
        <v>v</v>
      </c>
      <c r="H254" s="2" t="str">
        <f>IFERROR(__xludf.DUMMYFUNCTION("""COMPUTED_VALUE"""),"b")</f>
        <v>b</v>
      </c>
      <c r="I254" s="2" t="str">
        <f>IFERROR(__xludf.DUMMYFUNCTION("""COMPUTED_VALUE"""),"S")</f>
        <v>S</v>
      </c>
      <c r="J254" s="2" t="str">
        <f>IFERROR(__xludf.DUMMYFUNCTION("""COMPUTED_VALUE"""),"s")</f>
        <v>s</v>
      </c>
      <c r="K254" s="2" t="str">
        <f>IFERROR(__xludf.DUMMYFUNCTION("""COMPUTED_VALUE"""),"P")</f>
        <v>P</v>
      </c>
      <c r="L254" s="2" t="str">
        <f>IFERROR(__xludf.DUMMYFUNCTION("""COMPUTED_VALUE"""),"b")</f>
        <v>b</v>
      </c>
      <c r="M254" s="2" t="str">
        <f>IFERROR(__xludf.DUMMYFUNCTION("""COMPUTED_VALUE"""),"S")</f>
        <v>S</v>
      </c>
      <c r="N254" s="2" t="str">
        <f>IFERROR(__xludf.DUMMYFUNCTION("""COMPUTED_VALUE"""),"v")</f>
        <v>v</v>
      </c>
      <c r="O254" s="2" t="str">
        <f>IFERROR(__xludf.DUMMYFUNCTION("""COMPUTED_VALUE"""),"Z")</f>
        <v>Z</v>
      </c>
      <c r="P254" s="2" t="str">
        <f>IFERROR(__xludf.DUMMYFUNCTION("""COMPUTED_VALUE"""),"s")</f>
        <v>s</v>
      </c>
      <c r="Q254" s="2" t="str">
        <f>IFERROR(__xludf.DUMMYFUNCTION("""COMPUTED_VALUE"""),"P")</f>
        <v>P</v>
      </c>
      <c r="R254" s="2" t="str">
        <f>IFERROR(__xludf.DUMMYFUNCTION("""COMPUTED_VALUE"""),"J")</f>
        <v>J</v>
      </c>
      <c r="S254" s="2" t="str">
        <f>IFERROR(__xludf.DUMMYFUNCTION("""COMPUTED_VALUE"""),"t")</f>
        <v>t</v>
      </c>
      <c r="T254" s="2" t="str">
        <f>IFERROR(__xludf.DUMMYFUNCTION("""COMPUTED_VALUE"""),"J")</f>
        <v>J</v>
      </c>
      <c r="U254" s="2" t="str">
        <f>IFERROR(__xludf.DUMMYFUNCTION("""COMPUTED_VALUE"""),"W")</f>
        <v>W</v>
      </c>
      <c r="V254" s="2" t="str">
        <f>IFERROR(__xludf.DUMMYFUNCTION("""COMPUTED_VALUE"""),"h")</f>
        <v>h</v>
      </c>
      <c r="W254" s="2" t="str">
        <f>IFERROR(__xludf.DUMMYFUNCTION("""COMPUTED_VALUE"""),"H")</f>
        <v>H</v>
      </c>
      <c r="X254" s="2" t="str">
        <f>IFERROR(__xludf.DUMMYFUNCTION("""COMPUTED_VALUE"""),"p")</f>
        <v>p</v>
      </c>
      <c r="Y254" s="2" t="str">
        <f>IFERROR(__xludf.DUMMYFUNCTION("""COMPUTED_VALUE"""),"G")</f>
        <v>G</v>
      </c>
      <c r="Z254" s="2" t="str">
        <f>IFERROR(__xludf.DUMMYFUNCTION("""COMPUTED_VALUE"""),"G")</f>
        <v>G</v>
      </c>
      <c r="AA254" s="2" t="str">
        <f>IFERROR(__xludf.DUMMYFUNCTION("""COMPUTED_VALUE"""),"G")</f>
        <v>G</v>
      </c>
      <c r="AB254" s="2" t="str">
        <f>IFERROR(__xludf.DUMMYFUNCTION("""COMPUTED_VALUE"""),"g")</f>
        <v>g</v>
      </c>
      <c r="AC254" s="2" t="str">
        <f>IFERROR(__xludf.DUMMYFUNCTION("""COMPUTED_VALUE"""),"J")</f>
        <v>J</v>
      </c>
      <c r="AD254" s="2" t="str">
        <f>IFERROR(__xludf.DUMMYFUNCTION("""COMPUTED_VALUE"""),"W")</f>
        <v>W</v>
      </c>
      <c r="AE254" s="2" t="str">
        <f>IFERROR(__xludf.DUMMYFUNCTION("""COMPUTED_VALUE"""),"g")</f>
        <v>g</v>
      </c>
      <c r="AF254" s="2" t="str">
        <f>IFERROR(__xludf.DUMMYFUNCTION("""COMPUTED_VALUE"""),"J")</f>
        <v>J</v>
      </c>
    </row>
    <row r="255">
      <c r="A255" s="2" t="str">
        <f>IFERROR(__xludf.DUMMYFUNCTION("SPLIT(REGEXREPLACE(REGEXREPLACE(Sheet1!A255&amp;"""",""(?s)(.{1})"",""$1""&amp;CHAR(127)),""'"",""''""),CHAR(127))"),"l")</f>
        <v>l</v>
      </c>
      <c r="B255" s="2" t="str">
        <f>IFERROR(__xludf.DUMMYFUNCTION("""COMPUTED_VALUE"""),"S")</f>
        <v>S</v>
      </c>
      <c r="C255" s="2" t="str">
        <f>IFERROR(__xludf.DUMMYFUNCTION("""COMPUTED_VALUE"""),"F")</f>
        <v>F</v>
      </c>
      <c r="D255" s="2" t="str">
        <f>IFERROR(__xludf.DUMMYFUNCTION("""COMPUTED_VALUE"""),"v")</f>
        <v>v</v>
      </c>
      <c r="E255" s="2" t="str">
        <f>IFERROR(__xludf.DUMMYFUNCTION("""COMPUTED_VALUE"""),"s")</f>
        <v>s</v>
      </c>
      <c r="F255" s="2" t="str">
        <f>IFERROR(__xludf.DUMMYFUNCTION("""COMPUTED_VALUE"""),"L")</f>
        <v>L</v>
      </c>
      <c r="G255" s="2" t="str">
        <f>IFERROR(__xludf.DUMMYFUNCTION("""COMPUTED_VALUE"""),"N")</f>
        <v>N</v>
      </c>
      <c r="H255" s="2" t="str">
        <f>IFERROR(__xludf.DUMMYFUNCTION("""COMPUTED_VALUE"""),"c")</f>
        <v>c</v>
      </c>
      <c r="I255" s="2" t="str">
        <f>IFERROR(__xludf.DUMMYFUNCTION("""COMPUTED_VALUE"""),"q")</f>
        <v>q</v>
      </c>
      <c r="J255" s="2" t="str">
        <f>IFERROR(__xludf.DUMMYFUNCTION("""COMPUTED_VALUE"""),"z")</f>
        <v>z</v>
      </c>
      <c r="K255" s="2" t="str">
        <f>IFERROR(__xludf.DUMMYFUNCTION("""COMPUTED_VALUE"""),"q")</f>
        <v>q</v>
      </c>
      <c r="L255" s="2" t="str">
        <f>IFERROR(__xludf.DUMMYFUNCTION("""COMPUTED_VALUE"""),"L")</f>
        <v>L</v>
      </c>
      <c r="M255" s="2" t="str">
        <f>IFERROR(__xludf.DUMMYFUNCTION("""COMPUTED_VALUE"""),"r")</f>
        <v>r</v>
      </c>
      <c r="N255" s="2" t="str">
        <f>IFERROR(__xludf.DUMMYFUNCTION("""COMPUTED_VALUE"""),"w")</f>
        <v>w</v>
      </c>
      <c r="O255" s="2" t="str">
        <f>IFERROR(__xludf.DUMMYFUNCTION("""COMPUTED_VALUE"""),"n")</f>
        <v>n</v>
      </c>
      <c r="P255" s="2" t="str">
        <f>IFERROR(__xludf.DUMMYFUNCTION("""COMPUTED_VALUE"""),"F")</f>
        <v>F</v>
      </c>
      <c r="Q255" s="2" t="str">
        <f>IFERROR(__xludf.DUMMYFUNCTION("""COMPUTED_VALUE"""),"Q")</f>
        <v>Q</v>
      </c>
      <c r="R255" s="2" t="str">
        <f>IFERROR(__xludf.DUMMYFUNCTION("""COMPUTED_VALUE"""),"M")</f>
        <v>M</v>
      </c>
      <c r="S255" s="2" t="str">
        <f>IFERROR(__xludf.DUMMYFUNCTION("""COMPUTED_VALUE"""),"n")</f>
        <v>n</v>
      </c>
      <c r="T255" s="2" t="str">
        <f>IFERROR(__xludf.DUMMYFUNCTION("""COMPUTED_VALUE"""),"V")</f>
        <v>V</v>
      </c>
      <c r="U255" s="2" t="str">
        <f>IFERROR(__xludf.DUMMYFUNCTION("""COMPUTED_VALUE"""),"d")</f>
        <v>d</v>
      </c>
      <c r="V255" s="2" t="str">
        <f>IFERROR(__xludf.DUMMYFUNCTION("""COMPUTED_VALUE"""),"m")</f>
        <v>m</v>
      </c>
      <c r="W255" s="2" t="str">
        <f>IFERROR(__xludf.DUMMYFUNCTION("""COMPUTED_VALUE"""),"n")</f>
        <v>n</v>
      </c>
      <c r="X255" s="2" t="str">
        <f>IFERROR(__xludf.DUMMYFUNCTION("""COMPUTED_VALUE"""),"n")</f>
        <v>n</v>
      </c>
    </row>
    <row r="256">
      <c r="A256" s="2" t="str">
        <f>IFERROR(__xludf.DUMMYFUNCTION("SPLIT(REGEXREPLACE(REGEXREPLACE(Sheet1!A256&amp;"""",""(?s)(.{1})"",""$1""&amp;CHAR(127)),""'"",""''""),CHAR(127))"),"F")</f>
        <v>F</v>
      </c>
      <c r="B256" s="2" t="str">
        <f>IFERROR(__xludf.DUMMYFUNCTION("""COMPUTED_VALUE"""),"g")</f>
        <v>g</v>
      </c>
      <c r="C256" s="2" t="str">
        <f>IFERROR(__xludf.DUMMYFUNCTION("""COMPUTED_VALUE"""),"C")</f>
        <v>C</v>
      </c>
      <c r="D256" s="2" t="str">
        <f>IFERROR(__xludf.DUMMYFUNCTION("""COMPUTED_VALUE"""),"J")</f>
        <v>J</v>
      </c>
      <c r="E256" s="2" t="str">
        <f>IFERROR(__xludf.DUMMYFUNCTION("""COMPUTED_VALUE"""),"F")</f>
        <v>F</v>
      </c>
      <c r="F256" s="2" t="str">
        <f>IFERROR(__xludf.DUMMYFUNCTION("""COMPUTED_VALUE"""),"T")</f>
        <v>T</v>
      </c>
      <c r="G256" s="2" t="str">
        <f>IFERROR(__xludf.DUMMYFUNCTION("""COMPUTED_VALUE"""),"W")</f>
        <v>W</v>
      </c>
      <c r="H256" s="2" t="str">
        <f>IFERROR(__xludf.DUMMYFUNCTION("""COMPUTED_VALUE"""),"n")</f>
        <v>n</v>
      </c>
      <c r="I256" s="2" t="str">
        <f>IFERROR(__xludf.DUMMYFUNCTION("""COMPUTED_VALUE"""),"t")</f>
        <v>t</v>
      </c>
      <c r="J256" s="2" t="str">
        <f>IFERROR(__xludf.DUMMYFUNCTION("""COMPUTED_VALUE"""),"W")</f>
        <v>W</v>
      </c>
      <c r="K256" s="2" t="str">
        <f>IFERROR(__xludf.DUMMYFUNCTION("""COMPUTED_VALUE"""),"T")</f>
        <v>T</v>
      </c>
      <c r="L256" s="2" t="str">
        <f>IFERROR(__xludf.DUMMYFUNCTION("""COMPUTED_VALUE"""),"F")</f>
        <v>F</v>
      </c>
      <c r="M256" s="2" t="str">
        <f>IFERROR(__xludf.DUMMYFUNCTION("""COMPUTED_VALUE"""),"t")</f>
        <v>t</v>
      </c>
      <c r="N256" s="2" t="str">
        <f>IFERROR(__xludf.DUMMYFUNCTION("""COMPUTED_VALUE"""),"P")</f>
        <v>P</v>
      </c>
      <c r="O256" s="2" t="str">
        <f>IFERROR(__xludf.DUMMYFUNCTION("""COMPUTED_VALUE"""),"L")</f>
        <v>L</v>
      </c>
      <c r="P256" s="2" t="str">
        <f>IFERROR(__xludf.DUMMYFUNCTION("""COMPUTED_VALUE"""),"m")</f>
        <v>m</v>
      </c>
      <c r="Q256" s="2" t="str">
        <f>IFERROR(__xludf.DUMMYFUNCTION("""COMPUTED_VALUE"""),"J")</f>
        <v>J</v>
      </c>
      <c r="R256" s="2" t="str">
        <f>IFERROR(__xludf.DUMMYFUNCTION("""COMPUTED_VALUE"""),"m")</f>
        <v>m</v>
      </c>
      <c r="S256" s="2" t="str">
        <f>IFERROR(__xludf.DUMMYFUNCTION("""COMPUTED_VALUE"""),"m")</f>
        <v>m</v>
      </c>
      <c r="T256" s="2" t="str">
        <f>IFERROR(__xludf.DUMMYFUNCTION("""COMPUTED_VALUE"""),"Q")</f>
        <v>Q</v>
      </c>
      <c r="U256" s="2" t="str">
        <f>IFERROR(__xludf.DUMMYFUNCTION("""COMPUTED_VALUE"""),"J")</f>
        <v>J</v>
      </c>
      <c r="V256" s="2" t="str">
        <f>IFERROR(__xludf.DUMMYFUNCTION("""COMPUTED_VALUE"""),"m")</f>
        <v>m</v>
      </c>
      <c r="W256" s="2" t="str">
        <f>IFERROR(__xludf.DUMMYFUNCTION("""COMPUTED_VALUE"""),"C")</f>
        <v>C</v>
      </c>
      <c r="X256" s="2" t="str">
        <f>IFERROR(__xludf.DUMMYFUNCTION("""COMPUTED_VALUE"""),"M")</f>
        <v>M</v>
      </c>
      <c r="Y256" s="2" t="str">
        <f>IFERROR(__xludf.DUMMYFUNCTION("""COMPUTED_VALUE"""),"M")</f>
        <v>M</v>
      </c>
      <c r="Z256" s="2" t="str">
        <f>IFERROR(__xludf.DUMMYFUNCTION("""COMPUTED_VALUE"""),"p")</f>
        <v>p</v>
      </c>
      <c r="AA256" s="2" t="str">
        <f>IFERROR(__xludf.DUMMYFUNCTION("""COMPUTED_VALUE"""),"l")</f>
        <v>l</v>
      </c>
      <c r="AB256" s="2" t="str">
        <f>IFERROR(__xludf.DUMMYFUNCTION("""COMPUTED_VALUE"""),"j")</f>
        <v>j</v>
      </c>
      <c r="AC256" s="2" t="str">
        <f>IFERROR(__xludf.DUMMYFUNCTION("""COMPUTED_VALUE"""),"W")</f>
        <v>W</v>
      </c>
      <c r="AD256" s="2" t="str">
        <f>IFERROR(__xludf.DUMMYFUNCTION("""COMPUTED_VALUE"""),"Z")</f>
        <v>Z</v>
      </c>
      <c r="AE256" s="2" t="str">
        <f>IFERROR(__xludf.DUMMYFUNCTION("""COMPUTED_VALUE"""),"B")</f>
        <v>B</v>
      </c>
      <c r="AF256" s="2" t="str">
        <f>IFERROR(__xludf.DUMMYFUNCTION("""COMPUTED_VALUE"""),"w")</f>
        <v>w</v>
      </c>
      <c r="AG256" s="2" t="str">
        <f>IFERROR(__xludf.DUMMYFUNCTION("""COMPUTED_VALUE"""),"l")</f>
        <v>l</v>
      </c>
      <c r="AH256" s="2" t="str">
        <f>IFERROR(__xludf.DUMMYFUNCTION("""COMPUTED_VALUE"""),"G")</f>
        <v>G</v>
      </c>
      <c r="AI256" s="2" t="str">
        <f>IFERROR(__xludf.DUMMYFUNCTION("""COMPUTED_VALUE"""),"M")</f>
        <v>M</v>
      </c>
      <c r="AJ256" s="2" t="str">
        <f>IFERROR(__xludf.DUMMYFUNCTION("""COMPUTED_VALUE"""),"l")</f>
        <v>l</v>
      </c>
      <c r="AK256" s="2" t="str">
        <f>IFERROR(__xludf.DUMMYFUNCTION("""COMPUTED_VALUE"""),"j")</f>
        <v>j</v>
      </c>
      <c r="AL256" s="2" t="str">
        <f>IFERROR(__xludf.DUMMYFUNCTION("""COMPUTED_VALUE"""),"j")</f>
        <v>j</v>
      </c>
      <c r="AM256" s="2" t="str">
        <f>IFERROR(__xludf.DUMMYFUNCTION("""COMPUTED_VALUE"""),"j")</f>
        <v>j</v>
      </c>
      <c r="AN256" s="2" t="str">
        <f>IFERROR(__xludf.DUMMYFUNCTION("""COMPUTED_VALUE"""),"l")</f>
        <v>l</v>
      </c>
      <c r="AO256" s="2" t="str">
        <f>IFERROR(__xludf.DUMMYFUNCTION("""COMPUTED_VALUE"""),"w")</f>
        <v>w</v>
      </c>
      <c r="AP256" s="2" t="str">
        <f>IFERROR(__xludf.DUMMYFUNCTION("""COMPUTED_VALUE"""),"v")</f>
        <v>v</v>
      </c>
      <c r="AQ256" s="2" t="str">
        <f>IFERROR(__xludf.DUMMYFUNCTION("""COMPUTED_VALUE"""),"w")</f>
        <v>w</v>
      </c>
      <c r="AR256" s="2" t="str">
        <f>IFERROR(__xludf.DUMMYFUNCTION("""COMPUTED_VALUE"""),"B")</f>
        <v>B</v>
      </c>
      <c r="AS256" s="2" t="str">
        <f>IFERROR(__xludf.DUMMYFUNCTION("""COMPUTED_VALUE"""),"v")</f>
        <v>v</v>
      </c>
      <c r="AT256" s="2" t="str">
        <f>IFERROR(__xludf.DUMMYFUNCTION("""COMPUTED_VALUE"""),"Z")</f>
        <v>Z</v>
      </c>
    </row>
    <row r="257">
      <c r="A257" s="2" t="str">
        <f>IFERROR(__xludf.DUMMYFUNCTION("SPLIT(REGEXREPLACE(REGEXREPLACE(Sheet1!A257&amp;"""",""(?s)(.{1})"",""$1""&amp;CHAR(127)),""'"",""''""),CHAR(127))"),"S")</f>
        <v>S</v>
      </c>
      <c r="B257" s="2" t="str">
        <f>IFERROR(__xludf.DUMMYFUNCTION("""COMPUTED_VALUE"""),"D")</f>
        <v>D</v>
      </c>
      <c r="C257" s="2" t="str">
        <f>IFERROR(__xludf.DUMMYFUNCTION("""COMPUTED_VALUE"""),"S")</f>
        <v>S</v>
      </c>
      <c r="D257" s="2" t="str">
        <f>IFERROR(__xludf.DUMMYFUNCTION("""COMPUTED_VALUE"""),"b")</f>
        <v>b</v>
      </c>
      <c r="E257" s="2" t="str">
        <f>IFERROR(__xludf.DUMMYFUNCTION("""COMPUTED_VALUE"""),"V")</f>
        <v>V</v>
      </c>
      <c r="F257" s="2" t="str">
        <f>IFERROR(__xludf.DUMMYFUNCTION("""COMPUTED_VALUE"""),"b")</f>
        <v>b</v>
      </c>
      <c r="G257" s="2" t="str">
        <f>IFERROR(__xludf.DUMMYFUNCTION("""COMPUTED_VALUE"""),"d")</f>
        <v>d</v>
      </c>
      <c r="H257" s="2" t="str">
        <f>IFERROR(__xludf.DUMMYFUNCTION("""COMPUTED_VALUE"""),"S")</f>
        <v>S</v>
      </c>
      <c r="I257" s="2" t="str">
        <f>IFERROR(__xludf.DUMMYFUNCTION("""COMPUTED_VALUE"""),"c")</f>
        <v>c</v>
      </c>
      <c r="J257" s="2" t="str">
        <f>IFERROR(__xludf.DUMMYFUNCTION("""COMPUTED_VALUE"""),"S")</f>
        <v>S</v>
      </c>
      <c r="K257" s="2" t="str">
        <f>IFERROR(__xludf.DUMMYFUNCTION("""COMPUTED_VALUE"""),"D")</f>
        <v>D</v>
      </c>
      <c r="L257" s="2" t="str">
        <f>IFERROR(__xludf.DUMMYFUNCTION("""COMPUTED_VALUE"""),"z")</f>
        <v>z</v>
      </c>
      <c r="M257" s="2" t="str">
        <f>IFERROR(__xludf.DUMMYFUNCTION("""COMPUTED_VALUE"""),"b")</f>
        <v>b</v>
      </c>
      <c r="N257" s="2" t="str">
        <f>IFERROR(__xludf.DUMMYFUNCTION("""COMPUTED_VALUE"""),"L")</f>
        <v>L</v>
      </c>
      <c r="O257" s="2" t="str">
        <f>IFERROR(__xludf.DUMMYFUNCTION("""COMPUTED_VALUE"""),"Z")</f>
        <v>Z</v>
      </c>
      <c r="P257" s="2" t="str">
        <f>IFERROR(__xludf.DUMMYFUNCTION("""COMPUTED_VALUE"""),"M")</f>
        <v>M</v>
      </c>
      <c r="Q257" s="2" t="str">
        <f>IFERROR(__xludf.DUMMYFUNCTION("""COMPUTED_VALUE"""),"B")</f>
        <v>B</v>
      </c>
      <c r="R257" s="2" t="str">
        <f>IFERROR(__xludf.DUMMYFUNCTION("""COMPUTED_VALUE"""),"r")</f>
        <v>r</v>
      </c>
      <c r="S257" s="2" t="str">
        <f>IFERROR(__xludf.DUMMYFUNCTION("""COMPUTED_VALUE"""),"j")</f>
        <v>j</v>
      </c>
      <c r="T257" s="2" t="str">
        <f>IFERROR(__xludf.DUMMYFUNCTION("""COMPUTED_VALUE"""),"l")</f>
        <v>l</v>
      </c>
      <c r="U257" s="2" t="str">
        <f>IFERROR(__xludf.DUMMYFUNCTION("""COMPUTED_VALUE"""),"Z")</f>
        <v>Z</v>
      </c>
      <c r="V257" s="2" t="str">
        <f>IFERROR(__xludf.DUMMYFUNCTION("""COMPUTED_VALUE"""),"p")</f>
        <v>p</v>
      </c>
      <c r="W257" s="2" t="str">
        <f>IFERROR(__xludf.DUMMYFUNCTION("""COMPUTED_VALUE"""),"V")</f>
        <v>V</v>
      </c>
      <c r="X257" s="2" t="str">
        <f>IFERROR(__xludf.DUMMYFUNCTION("""COMPUTED_VALUE"""),"r")</f>
        <v>r</v>
      </c>
      <c r="Y257" s="2" t="str">
        <f>IFERROR(__xludf.DUMMYFUNCTION("""COMPUTED_VALUE"""),"Z")</f>
        <v>Z</v>
      </c>
      <c r="Z257" s="2" t="str">
        <f>IFERROR(__xludf.DUMMYFUNCTION("""COMPUTED_VALUE"""),"p")</f>
        <v>p</v>
      </c>
    </row>
    <row r="258">
      <c r="A258" s="2" t="str">
        <f>IFERROR(__xludf.DUMMYFUNCTION("SPLIT(REGEXREPLACE(REGEXREPLACE(Sheet1!A258&amp;"""",""(?s)(.{1})"",""$1""&amp;CHAR(127)),""'"",""''""),CHAR(127))"),"c")</f>
        <v>c</v>
      </c>
      <c r="B258" s="2" t="str">
        <f>IFERROR(__xludf.DUMMYFUNCTION("""COMPUTED_VALUE"""),"c")</f>
        <v>c</v>
      </c>
      <c r="C258" s="2" t="str">
        <f>IFERROR(__xludf.DUMMYFUNCTION("""COMPUTED_VALUE"""),"s")</f>
        <v>s</v>
      </c>
      <c r="D258" s="2" t="str">
        <f>IFERROR(__xludf.DUMMYFUNCTION("""COMPUTED_VALUE"""),"S")</f>
        <v>S</v>
      </c>
      <c r="E258" s="2" t="str">
        <f>IFERROR(__xludf.DUMMYFUNCTION("""COMPUTED_VALUE"""),"D")</f>
        <v>D</v>
      </c>
      <c r="F258" s="2" t="str">
        <f>IFERROR(__xludf.DUMMYFUNCTION("""COMPUTED_VALUE"""),"h")</f>
        <v>h</v>
      </c>
      <c r="G258" s="2" t="str">
        <f>IFERROR(__xludf.DUMMYFUNCTION("""COMPUTED_VALUE"""),"S")</f>
        <v>S</v>
      </c>
      <c r="H258" s="2" t="str">
        <f>IFERROR(__xludf.DUMMYFUNCTION("""COMPUTED_VALUE"""),"D")</f>
        <v>D</v>
      </c>
      <c r="I258" s="2" t="str">
        <f>IFERROR(__xludf.DUMMYFUNCTION("""COMPUTED_VALUE"""),"f")</f>
        <v>f</v>
      </c>
      <c r="J258" s="2" t="str">
        <f>IFERROR(__xludf.DUMMYFUNCTION("""COMPUTED_VALUE"""),"f")</f>
        <v>f</v>
      </c>
      <c r="K258" s="2" t="str">
        <f>IFERROR(__xludf.DUMMYFUNCTION("""COMPUTED_VALUE"""),"z")</f>
        <v>z</v>
      </c>
      <c r="L258" s="2" t="str">
        <f>IFERROR(__xludf.DUMMYFUNCTION("""COMPUTED_VALUE"""),"b")</f>
        <v>b</v>
      </c>
      <c r="M258" s="2" t="str">
        <f>IFERROR(__xludf.DUMMYFUNCTION("""COMPUTED_VALUE"""),"L")</f>
        <v>L</v>
      </c>
      <c r="N258" s="2" t="str">
        <f>IFERROR(__xludf.DUMMYFUNCTION("""COMPUTED_VALUE"""),"N")</f>
        <v>N</v>
      </c>
      <c r="O258" s="2" t="str">
        <f>IFERROR(__xludf.DUMMYFUNCTION("""COMPUTED_VALUE"""),"s")</f>
        <v>s</v>
      </c>
      <c r="P258" s="2" t="str">
        <f>IFERROR(__xludf.DUMMYFUNCTION("""COMPUTED_VALUE"""),"c")</f>
        <v>c</v>
      </c>
      <c r="Q258" s="2" t="str">
        <f>IFERROR(__xludf.DUMMYFUNCTION("""COMPUTED_VALUE"""),"f")</f>
        <v>f</v>
      </c>
      <c r="R258" s="2" t="str">
        <f>IFERROR(__xludf.DUMMYFUNCTION("""COMPUTED_VALUE"""),"c")</f>
        <v>c</v>
      </c>
      <c r="S258" s="2" t="str">
        <f>IFERROR(__xludf.DUMMYFUNCTION("""COMPUTED_VALUE"""),"f")</f>
        <v>f</v>
      </c>
      <c r="T258" s="2" t="str">
        <f>IFERROR(__xludf.DUMMYFUNCTION("""COMPUTED_VALUE"""),"D")</f>
        <v>D</v>
      </c>
      <c r="U258" s="2" t="str">
        <f>IFERROR(__xludf.DUMMYFUNCTION("""COMPUTED_VALUE"""),"c")</f>
        <v>c</v>
      </c>
      <c r="V258" s="2" t="str">
        <f>IFERROR(__xludf.DUMMYFUNCTION("""COMPUTED_VALUE"""),"g")</f>
        <v>g</v>
      </c>
      <c r="W258" s="2" t="str">
        <f>IFERROR(__xludf.DUMMYFUNCTION("""COMPUTED_VALUE"""),"q")</f>
        <v>q</v>
      </c>
      <c r="X258" s="2" t="str">
        <f>IFERROR(__xludf.DUMMYFUNCTION("""COMPUTED_VALUE"""),"h")</f>
        <v>h</v>
      </c>
      <c r="Y258" s="2" t="str">
        <f>IFERROR(__xludf.DUMMYFUNCTION("""COMPUTED_VALUE"""),"P")</f>
        <v>P</v>
      </c>
      <c r="Z258" s="2" t="str">
        <f>IFERROR(__xludf.DUMMYFUNCTION("""COMPUTED_VALUE"""),"g")</f>
        <v>g</v>
      </c>
      <c r="AA258" s="2" t="str">
        <f>IFERROR(__xludf.DUMMYFUNCTION("""COMPUTED_VALUE"""),"T")</f>
        <v>T</v>
      </c>
      <c r="AB258" s="2" t="str">
        <f>IFERROR(__xludf.DUMMYFUNCTION("""COMPUTED_VALUE"""),"n")</f>
        <v>n</v>
      </c>
      <c r="AC258" s="2" t="str">
        <f>IFERROR(__xludf.DUMMYFUNCTION("""COMPUTED_VALUE"""),"t")</f>
        <v>t</v>
      </c>
      <c r="AD258" s="2" t="str">
        <f>IFERROR(__xludf.DUMMYFUNCTION("""COMPUTED_VALUE"""),"q")</f>
        <v>q</v>
      </c>
      <c r="AE258" s="2" t="str">
        <f>IFERROR(__xludf.DUMMYFUNCTION("""COMPUTED_VALUE"""),"m")</f>
        <v>m</v>
      </c>
      <c r="AF258" s="2" t="str">
        <f>IFERROR(__xludf.DUMMYFUNCTION("""COMPUTED_VALUE"""),"n")</f>
        <v>n</v>
      </c>
      <c r="AG258" s="2" t="str">
        <f>IFERROR(__xludf.DUMMYFUNCTION("""COMPUTED_VALUE"""),"Q")</f>
        <v>Q</v>
      </c>
      <c r="AH258" s="2" t="str">
        <f>IFERROR(__xludf.DUMMYFUNCTION("""COMPUTED_VALUE"""),"m")</f>
        <v>m</v>
      </c>
      <c r="AI258" s="2" t="str">
        <f>IFERROR(__xludf.DUMMYFUNCTION("""COMPUTED_VALUE"""),"C")</f>
        <v>C</v>
      </c>
      <c r="AJ258" s="2" t="str">
        <f>IFERROR(__xludf.DUMMYFUNCTION("""COMPUTED_VALUE"""),"g")</f>
        <v>g</v>
      </c>
      <c r="AK258" s="2" t="str">
        <f>IFERROR(__xludf.DUMMYFUNCTION("""COMPUTED_VALUE"""),"t")</f>
        <v>t</v>
      </c>
      <c r="AL258" s="2" t="str">
        <f>IFERROR(__xludf.DUMMYFUNCTION("""COMPUTED_VALUE"""),"g")</f>
        <v>g</v>
      </c>
      <c r="AM258" s="2" t="str">
        <f>IFERROR(__xludf.DUMMYFUNCTION("""COMPUTED_VALUE"""),"Q")</f>
        <v>Q</v>
      </c>
      <c r="AN258" s="2" t="str">
        <f>IFERROR(__xludf.DUMMYFUNCTION("""COMPUTED_VALUE"""),"C")</f>
        <v>C</v>
      </c>
      <c r="AO258" s="2" t="str">
        <f>IFERROR(__xludf.DUMMYFUNCTION("""COMPUTED_VALUE"""),"T")</f>
        <v>T</v>
      </c>
      <c r="AP258" s="2" t="str">
        <f>IFERROR(__xludf.DUMMYFUNCTION("""COMPUTED_VALUE"""),"J")</f>
        <v>J</v>
      </c>
    </row>
    <row r="259">
      <c r="A259" s="2" t="str">
        <f>IFERROR(__xludf.DUMMYFUNCTION("SPLIT(REGEXREPLACE(REGEXREPLACE(Sheet1!A259&amp;"""",""(?s)(.{1})"",""$1""&amp;CHAR(127)),""'"",""''""),CHAR(127))"),"V")</f>
        <v>V</v>
      </c>
      <c r="B259" s="2" t="str">
        <f>IFERROR(__xludf.DUMMYFUNCTION("""COMPUTED_VALUE"""),"n")</f>
        <v>n</v>
      </c>
      <c r="C259" s="2" t="str">
        <f>IFERROR(__xludf.DUMMYFUNCTION("""COMPUTED_VALUE"""),"C")</f>
        <v>C</v>
      </c>
      <c r="D259" s="2" t="str">
        <f>IFERROR(__xludf.DUMMYFUNCTION("""COMPUTED_VALUE"""),"n")</f>
        <v>n</v>
      </c>
      <c r="E259" s="2" t="str">
        <f>IFERROR(__xludf.DUMMYFUNCTION("""COMPUTED_VALUE"""),"r")</f>
        <v>r</v>
      </c>
      <c r="F259" s="2" t="str">
        <f>IFERROR(__xludf.DUMMYFUNCTION("""COMPUTED_VALUE"""),"H")</f>
        <v>H</v>
      </c>
      <c r="G259" s="2" t="str">
        <f>IFERROR(__xludf.DUMMYFUNCTION("""COMPUTED_VALUE"""),"n")</f>
        <v>n</v>
      </c>
      <c r="H259" s="2" t="str">
        <f>IFERROR(__xludf.DUMMYFUNCTION("""COMPUTED_VALUE"""),"P")</f>
        <v>P</v>
      </c>
      <c r="I259" s="2" t="str">
        <f>IFERROR(__xludf.DUMMYFUNCTION("""COMPUTED_VALUE"""),"P")</f>
        <v>P</v>
      </c>
      <c r="J259" s="2" t="str">
        <f>IFERROR(__xludf.DUMMYFUNCTION("""COMPUTED_VALUE"""),"r")</f>
        <v>r</v>
      </c>
      <c r="K259" s="2" t="str">
        <f>IFERROR(__xludf.DUMMYFUNCTION("""COMPUTED_VALUE"""),"C")</f>
        <v>C</v>
      </c>
      <c r="L259" s="2" t="str">
        <f>IFERROR(__xludf.DUMMYFUNCTION("""COMPUTED_VALUE"""),"w")</f>
        <v>w</v>
      </c>
      <c r="M259" s="2" t="str">
        <f>IFERROR(__xludf.DUMMYFUNCTION("""COMPUTED_VALUE"""),"H")</f>
        <v>H</v>
      </c>
      <c r="N259" s="2" t="str">
        <f>IFERROR(__xludf.DUMMYFUNCTION("""COMPUTED_VALUE"""),"m")</f>
        <v>m</v>
      </c>
      <c r="O259" s="2" t="str">
        <f>IFERROR(__xludf.DUMMYFUNCTION("""COMPUTED_VALUE"""),"V")</f>
        <v>V</v>
      </c>
      <c r="P259" s="2" t="str">
        <f>IFERROR(__xludf.DUMMYFUNCTION("""COMPUTED_VALUE"""),"W")</f>
        <v>W</v>
      </c>
      <c r="Q259" s="2" t="str">
        <f>IFERROR(__xludf.DUMMYFUNCTION("""COMPUTED_VALUE"""),"t")</f>
        <v>t</v>
      </c>
      <c r="R259" s="2" t="str">
        <f>IFERROR(__xludf.DUMMYFUNCTION("""COMPUTED_VALUE"""),"q")</f>
        <v>q</v>
      </c>
      <c r="S259" s="2" t="str">
        <f>IFERROR(__xludf.DUMMYFUNCTION("""COMPUTED_VALUE"""),"f")</f>
        <v>f</v>
      </c>
      <c r="T259" s="2" t="str">
        <f>IFERROR(__xludf.DUMMYFUNCTION("""COMPUTED_VALUE"""),"M")</f>
        <v>M</v>
      </c>
      <c r="U259" s="2" t="str">
        <f>IFERROR(__xludf.DUMMYFUNCTION("""COMPUTED_VALUE"""),"Q")</f>
        <v>Q</v>
      </c>
      <c r="V259" s="2" t="str">
        <f>IFERROR(__xludf.DUMMYFUNCTION("""COMPUTED_VALUE"""),"Q")</f>
        <v>Q</v>
      </c>
      <c r="W259" s="2" t="str">
        <f>IFERROR(__xludf.DUMMYFUNCTION("""COMPUTED_VALUE"""),"q")</f>
        <v>q</v>
      </c>
      <c r="X259" s="2" t="str">
        <f>IFERROR(__xludf.DUMMYFUNCTION("""COMPUTED_VALUE"""),"z")</f>
        <v>z</v>
      </c>
      <c r="Y259" s="2" t="str">
        <f>IFERROR(__xludf.DUMMYFUNCTION("""COMPUTED_VALUE"""),"C")</f>
        <v>C</v>
      </c>
      <c r="Z259" s="2" t="str">
        <f>IFERROR(__xludf.DUMMYFUNCTION("""COMPUTED_VALUE"""),"q")</f>
        <v>q</v>
      </c>
      <c r="AA259" s="2" t="str">
        <f>IFERROR(__xludf.DUMMYFUNCTION("""COMPUTED_VALUE"""),"f")</f>
        <v>f</v>
      </c>
      <c r="AB259" s="2" t="str">
        <f>IFERROR(__xludf.DUMMYFUNCTION("""COMPUTED_VALUE"""),"f")</f>
        <v>f</v>
      </c>
      <c r="AC259" s="2" t="str">
        <f>IFERROR(__xludf.DUMMYFUNCTION("""COMPUTED_VALUE"""),"C")</f>
        <v>C</v>
      </c>
      <c r="AD259" s="2" t="str">
        <f>IFERROR(__xludf.DUMMYFUNCTION("""COMPUTED_VALUE"""),"Z")</f>
        <v>Z</v>
      </c>
    </row>
    <row r="260">
      <c r="A260" s="2" t="str">
        <f>IFERROR(__xludf.DUMMYFUNCTION("SPLIT(REGEXREPLACE(REGEXREPLACE(Sheet1!A260&amp;"""",""(?s)(.{1})"",""$1""&amp;CHAR(127)),""'"",""''""),CHAR(127))"),"D")</f>
        <v>D</v>
      </c>
      <c r="B260" s="2" t="str">
        <f>IFERROR(__xludf.DUMMYFUNCTION("""COMPUTED_VALUE"""),"D")</f>
        <v>D</v>
      </c>
      <c r="C260" s="2" t="str">
        <f>IFERROR(__xludf.DUMMYFUNCTION("""COMPUTED_VALUE"""),"b")</f>
        <v>b</v>
      </c>
      <c r="D260" s="2" t="str">
        <f>IFERROR(__xludf.DUMMYFUNCTION("""COMPUTED_VALUE"""),"D")</f>
        <v>D</v>
      </c>
      <c r="E260" s="2" t="str">
        <f>IFERROR(__xludf.DUMMYFUNCTION("""COMPUTED_VALUE"""),"c")</f>
        <v>c</v>
      </c>
      <c r="F260" s="2" t="str">
        <f>IFERROR(__xludf.DUMMYFUNCTION("""COMPUTED_VALUE"""),"J")</f>
        <v>J</v>
      </c>
      <c r="G260" s="2" t="str">
        <f>IFERROR(__xludf.DUMMYFUNCTION("""COMPUTED_VALUE"""),"J")</f>
        <v>J</v>
      </c>
      <c r="H260" s="2" t="str">
        <f>IFERROR(__xludf.DUMMYFUNCTION("""COMPUTED_VALUE"""),"J")</f>
        <v>J</v>
      </c>
      <c r="I260" s="2" t="str">
        <f>IFERROR(__xludf.DUMMYFUNCTION("""COMPUTED_VALUE"""),"b")</f>
        <v>b</v>
      </c>
      <c r="J260" s="2" t="str">
        <f>IFERROR(__xludf.DUMMYFUNCTION("""COMPUTED_VALUE"""),"p")</f>
        <v>p</v>
      </c>
      <c r="K260" s="2" t="str">
        <f>IFERROR(__xludf.DUMMYFUNCTION("""COMPUTED_VALUE"""),"J")</f>
        <v>J</v>
      </c>
      <c r="L260" s="2" t="str">
        <f>IFERROR(__xludf.DUMMYFUNCTION("""COMPUTED_VALUE"""),"D")</f>
        <v>D</v>
      </c>
      <c r="M260" s="2" t="str">
        <f>IFERROR(__xludf.DUMMYFUNCTION("""COMPUTED_VALUE"""),"G")</f>
        <v>G</v>
      </c>
      <c r="N260" s="2" t="str">
        <f>IFERROR(__xludf.DUMMYFUNCTION("""COMPUTED_VALUE"""),"p")</f>
        <v>p</v>
      </c>
      <c r="O260" s="2" t="str">
        <f>IFERROR(__xludf.DUMMYFUNCTION("""COMPUTED_VALUE"""),"p")</f>
        <v>p</v>
      </c>
      <c r="P260" s="2" t="str">
        <f>IFERROR(__xludf.DUMMYFUNCTION("""COMPUTED_VALUE"""),"F")</f>
        <v>F</v>
      </c>
      <c r="Q260" s="2" t="str">
        <f>IFERROR(__xludf.DUMMYFUNCTION("""COMPUTED_VALUE"""),"p")</f>
        <v>p</v>
      </c>
      <c r="R260" s="2" t="str">
        <f>IFERROR(__xludf.DUMMYFUNCTION("""COMPUTED_VALUE"""),"q")</f>
        <v>q</v>
      </c>
      <c r="S260" s="2" t="str">
        <f>IFERROR(__xludf.DUMMYFUNCTION("""COMPUTED_VALUE"""),"G")</f>
        <v>G</v>
      </c>
      <c r="T260" s="2" t="str">
        <f>IFERROR(__xludf.DUMMYFUNCTION("""COMPUTED_VALUE"""),"Z")</f>
        <v>Z</v>
      </c>
      <c r="U260" s="2" t="str">
        <f>IFERROR(__xludf.DUMMYFUNCTION("""COMPUTED_VALUE"""),"R")</f>
        <v>R</v>
      </c>
      <c r="V260" s="2" t="str">
        <f>IFERROR(__xludf.DUMMYFUNCTION("""COMPUTED_VALUE"""),"W")</f>
        <v>W</v>
      </c>
      <c r="W260" s="2" t="str">
        <f>IFERROR(__xludf.DUMMYFUNCTION("""COMPUTED_VALUE"""),"f")</f>
        <v>f</v>
      </c>
      <c r="X260" s="2" t="str">
        <f>IFERROR(__xludf.DUMMYFUNCTION("""COMPUTED_VALUE"""),"G")</f>
        <v>G</v>
      </c>
      <c r="Y260" s="2" t="str">
        <f>IFERROR(__xludf.DUMMYFUNCTION("""COMPUTED_VALUE"""),"f")</f>
        <v>f</v>
      </c>
      <c r="Z260" s="2" t="str">
        <f>IFERROR(__xludf.DUMMYFUNCTION("""COMPUTED_VALUE"""),"d")</f>
        <v>d</v>
      </c>
      <c r="AA260" s="2" t="str">
        <f>IFERROR(__xludf.DUMMYFUNCTION("""COMPUTED_VALUE"""),"d")</f>
        <v>d</v>
      </c>
      <c r="AB260" s="2" t="str">
        <f>IFERROR(__xludf.DUMMYFUNCTION("""COMPUTED_VALUE"""),"z")</f>
        <v>z</v>
      </c>
      <c r="AC260" s="2" t="str">
        <f>IFERROR(__xludf.DUMMYFUNCTION("""COMPUTED_VALUE"""),"M")</f>
        <v>M</v>
      </c>
      <c r="AD260" s="2" t="str">
        <f>IFERROR(__xludf.DUMMYFUNCTION("""COMPUTED_VALUE"""),"W")</f>
        <v>W</v>
      </c>
      <c r="AE260" s="2" t="str">
        <f>IFERROR(__xludf.DUMMYFUNCTION("""COMPUTED_VALUE"""),"t")</f>
        <v>t</v>
      </c>
      <c r="AF260" s="2" t="str">
        <f>IFERROR(__xludf.DUMMYFUNCTION("""COMPUTED_VALUE"""),"f")</f>
        <v>f</v>
      </c>
      <c r="AG260" s="2" t="str">
        <f>IFERROR(__xludf.DUMMYFUNCTION("""COMPUTED_VALUE"""),"W")</f>
        <v>W</v>
      </c>
      <c r="AH260" s="2" t="str">
        <f>IFERROR(__xludf.DUMMYFUNCTION("""COMPUTED_VALUE"""),"M")</f>
        <v>M</v>
      </c>
    </row>
    <row r="261">
      <c r="A261" s="2" t="str">
        <f>IFERROR(__xludf.DUMMYFUNCTION("SPLIT(REGEXREPLACE(REGEXREPLACE(Sheet1!A261&amp;"""",""(?s)(.{1})"",""$1""&amp;CHAR(127)),""'"",""''""),CHAR(127))"),"t")</f>
        <v>t</v>
      </c>
      <c r="B261" s="2" t="str">
        <f>IFERROR(__xludf.DUMMYFUNCTION("""COMPUTED_VALUE"""),"T")</f>
        <v>T</v>
      </c>
      <c r="C261" s="2" t="str">
        <f>IFERROR(__xludf.DUMMYFUNCTION("""COMPUTED_VALUE"""),"T")</f>
        <v>T</v>
      </c>
      <c r="D261" s="2" t="str">
        <f>IFERROR(__xludf.DUMMYFUNCTION("""COMPUTED_VALUE"""),"g")</f>
        <v>g</v>
      </c>
      <c r="E261" s="2" t="str">
        <f>IFERROR(__xludf.DUMMYFUNCTION("""COMPUTED_VALUE"""),"l")</f>
        <v>l</v>
      </c>
      <c r="F261" s="2" t="str">
        <f>IFERROR(__xludf.DUMMYFUNCTION("""COMPUTED_VALUE"""),"D")</f>
        <v>D</v>
      </c>
      <c r="G261" s="2" t="str">
        <f>IFERROR(__xludf.DUMMYFUNCTION("""COMPUTED_VALUE"""),"c")</f>
        <v>c</v>
      </c>
      <c r="H261" s="2" t="str">
        <f>IFERROR(__xludf.DUMMYFUNCTION("""COMPUTED_VALUE"""),"g")</f>
        <v>g</v>
      </c>
      <c r="I261" s="2" t="str">
        <f>IFERROR(__xludf.DUMMYFUNCTION("""COMPUTED_VALUE"""),"F")</f>
        <v>F</v>
      </c>
      <c r="J261" s="2" t="str">
        <f>IFERROR(__xludf.DUMMYFUNCTION("""COMPUTED_VALUE"""),"j")</f>
        <v>j</v>
      </c>
      <c r="K261" s="2" t="str">
        <f>IFERROR(__xludf.DUMMYFUNCTION("""COMPUTED_VALUE"""),"w")</f>
        <v>w</v>
      </c>
      <c r="L261" s="2" t="str">
        <f>IFERROR(__xludf.DUMMYFUNCTION("""COMPUTED_VALUE"""),"N")</f>
        <v>N</v>
      </c>
      <c r="M261" s="2" t="str">
        <f>IFERROR(__xludf.DUMMYFUNCTION("""COMPUTED_VALUE"""),"P")</f>
        <v>P</v>
      </c>
      <c r="N261" s="2" t="str">
        <f>IFERROR(__xludf.DUMMYFUNCTION("""COMPUTED_VALUE"""),"H")</f>
        <v>H</v>
      </c>
      <c r="O261" s="2" t="str">
        <f>IFERROR(__xludf.DUMMYFUNCTION("""COMPUTED_VALUE"""),"P")</f>
        <v>P</v>
      </c>
      <c r="P261" s="2" t="str">
        <f>IFERROR(__xludf.DUMMYFUNCTION("""COMPUTED_VALUE"""),"P")</f>
        <v>P</v>
      </c>
      <c r="Q261" s="2" t="str">
        <f>IFERROR(__xludf.DUMMYFUNCTION("""COMPUTED_VALUE"""),"w")</f>
        <v>w</v>
      </c>
      <c r="R261" s="2" t="str">
        <f>IFERROR(__xludf.DUMMYFUNCTION("""COMPUTED_VALUE"""),"H")</f>
        <v>H</v>
      </c>
      <c r="S261" s="2" t="str">
        <f>IFERROR(__xludf.DUMMYFUNCTION("""COMPUTED_VALUE"""),"l")</f>
        <v>l</v>
      </c>
      <c r="T261" s="2" t="str">
        <f>IFERROR(__xludf.DUMMYFUNCTION("""COMPUTED_VALUE"""),"H")</f>
        <v>H</v>
      </c>
    </row>
    <row r="262">
      <c r="A262" s="2" t="str">
        <f>IFERROR(__xludf.DUMMYFUNCTION("SPLIT(REGEXREPLACE(REGEXREPLACE(Sheet1!A262&amp;"""",""(?s)(.{1})"",""$1""&amp;CHAR(127)),""'"",""''""),CHAR(127))"),"b")</f>
        <v>b</v>
      </c>
      <c r="B262" s="2" t="str">
        <f>IFERROR(__xludf.DUMMYFUNCTION("""COMPUTED_VALUE"""),"M")</f>
        <v>M</v>
      </c>
      <c r="C262" s="2" t="str">
        <f>IFERROR(__xludf.DUMMYFUNCTION("""COMPUTED_VALUE"""),"G")</f>
        <v>G</v>
      </c>
      <c r="D262" s="2" t="str">
        <f>IFERROR(__xludf.DUMMYFUNCTION("""COMPUTED_VALUE"""),"b")</f>
        <v>b</v>
      </c>
      <c r="E262" s="2" t="str">
        <f>IFERROR(__xludf.DUMMYFUNCTION("""COMPUTED_VALUE"""),"q")</f>
        <v>q</v>
      </c>
      <c r="F262" s="2" t="str">
        <f>IFERROR(__xludf.DUMMYFUNCTION("""COMPUTED_VALUE"""),"q")</f>
        <v>q</v>
      </c>
      <c r="G262" s="2" t="str">
        <f>IFERROR(__xludf.DUMMYFUNCTION("""COMPUTED_VALUE"""),"g")</f>
        <v>g</v>
      </c>
      <c r="H262" s="2" t="str">
        <f>IFERROR(__xludf.DUMMYFUNCTION("""COMPUTED_VALUE"""),"P")</f>
        <v>P</v>
      </c>
      <c r="I262" s="2" t="str">
        <f>IFERROR(__xludf.DUMMYFUNCTION("""COMPUTED_VALUE"""),"q")</f>
        <v>q</v>
      </c>
      <c r="J262" s="2" t="str">
        <f>IFERROR(__xludf.DUMMYFUNCTION("""COMPUTED_VALUE"""),"q")</f>
        <v>q</v>
      </c>
      <c r="K262" s="2" t="str">
        <f>IFERROR(__xludf.DUMMYFUNCTION("""COMPUTED_VALUE"""),"V")</f>
        <v>V</v>
      </c>
      <c r="L262" s="2" t="str">
        <f>IFERROR(__xludf.DUMMYFUNCTION("""COMPUTED_VALUE"""),"V")</f>
        <v>V</v>
      </c>
      <c r="M262" s="2" t="str">
        <f>IFERROR(__xludf.DUMMYFUNCTION("""COMPUTED_VALUE"""),"M")</f>
        <v>M</v>
      </c>
      <c r="N262" s="2" t="str">
        <f>IFERROR(__xludf.DUMMYFUNCTION("""COMPUTED_VALUE"""),"G")</f>
        <v>G</v>
      </c>
      <c r="O262" s="2" t="str">
        <f>IFERROR(__xludf.DUMMYFUNCTION("""COMPUTED_VALUE"""),"n")</f>
        <v>n</v>
      </c>
      <c r="P262" s="2" t="str">
        <f>IFERROR(__xludf.DUMMYFUNCTION("""COMPUTED_VALUE"""),"b")</f>
        <v>b</v>
      </c>
      <c r="Q262" s="2" t="str">
        <f>IFERROR(__xludf.DUMMYFUNCTION("""COMPUTED_VALUE"""),"V")</f>
        <v>V</v>
      </c>
      <c r="R262" s="2" t="str">
        <f>IFERROR(__xludf.DUMMYFUNCTION("""COMPUTED_VALUE"""),"q")</f>
        <v>q</v>
      </c>
      <c r="S262" s="2" t="str">
        <f>IFERROR(__xludf.DUMMYFUNCTION("""COMPUTED_VALUE"""),"S")</f>
        <v>S</v>
      </c>
      <c r="T262" s="2" t="str">
        <f>IFERROR(__xludf.DUMMYFUNCTION("""COMPUTED_VALUE"""),"M")</f>
        <v>M</v>
      </c>
      <c r="U262" s="2" t="str">
        <f>IFERROR(__xludf.DUMMYFUNCTION("""COMPUTED_VALUE"""),"m")</f>
        <v>m</v>
      </c>
      <c r="V262" s="2" t="str">
        <f>IFERROR(__xludf.DUMMYFUNCTION("""COMPUTED_VALUE"""),"R")</f>
        <v>R</v>
      </c>
      <c r="W262" s="2" t="str">
        <f>IFERROR(__xludf.DUMMYFUNCTION("""COMPUTED_VALUE"""),"f")</f>
        <v>f</v>
      </c>
      <c r="X262" s="2" t="str">
        <f>IFERROR(__xludf.DUMMYFUNCTION("""COMPUTED_VALUE"""),"P")</f>
        <v>P</v>
      </c>
      <c r="Y262" s="2" t="str">
        <f>IFERROR(__xludf.DUMMYFUNCTION("""COMPUTED_VALUE"""),"c")</f>
        <v>c</v>
      </c>
      <c r="Z262" s="2" t="str">
        <f>IFERROR(__xludf.DUMMYFUNCTION("""COMPUTED_VALUE"""),"J")</f>
        <v>J</v>
      </c>
      <c r="AA262" s="2" t="str">
        <f>IFERROR(__xludf.DUMMYFUNCTION("""COMPUTED_VALUE"""),"m")</f>
        <v>m</v>
      </c>
      <c r="AB262" s="2" t="str">
        <f>IFERROR(__xludf.DUMMYFUNCTION("""COMPUTED_VALUE"""),"C")</f>
        <v>C</v>
      </c>
      <c r="AC262" s="2" t="str">
        <f>IFERROR(__xludf.DUMMYFUNCTION("""COMPUTED_VALUE"""),"T")</f>
        <v>T</v>
      </c>
      <c r="AD262" s="2" t="str">
        <f>IFERROR(__xludf.DUMMYFUNCTION("""COMPUTED_VALUE"""),"P")</f>
        <v>P</v>
      </c>
      <c r="AE262" s="2" t="str">
        <f>IFERROR(__xludf.DUMMYFUNCTION("""COMPUTED_VALUE"""),"D")</f>
        <v>D</v>
      </c>
      <c r="AF262" s="2" t="str">
        <f>IFERROR(__xludf.DUMMYFUNCTION("""COMPUTED_VALUE"""),"D")</f>
        <v>D</v>
      </c>
      <c r="AG262" s="2" t="str">
        <f>IFERROR(__xludf.DUMMYFUNCTION("""COMPUTED_VALUE"""),"L")</f>
        <v>L</v>
      </c>
      <c r="AH262" s="2" t="str">
        <f>IFERROR(__xludf.DUMMYFUNCTION("""COMPUTED_VALUE"""),"J")</f>
        <v>J</v>
      </c>
      <c r="AI262" s="2" t="str">
        <f>IFERROR(__xludf.DUMMYFUNCTION("""COMPUTED_VALUE"""),"D")</f>
        <v>D</v>
      </c>
      <c r="AJ262" s="2" t="str">
        <f>IFERROR(__xludf.DUMMYFUNCTION("""COMPUTED_VALUE"""),"T")</f>
        <v>T</v>
      </c>
      <c r="AK262" s="2" t="str">
        <f>IFERROR(__xludf.DUMMYFUNCTION("""COMPUTED_VALUE"""),"C")</f>
        <v>C</v>
      </c>
      <c r="AL262" s="2" t="str">
        <f>IFERROR(__xludf.DUMMYFUNCTION("""COMPUTED_VALUE"""),"m")</f>
        <v>m</v>
      </c>
      <c r="AM262" s="2" t="str">
        <f>IFERROR(__xludf.DUMMYFUNCTION("""COMPUTED_VALUE"""),"D")</f>
        <v>D</v>
      </c>
      <c r="AN262" s="2" t="str">
        <f>IFERROR(__xludf.DUMMYFUNCTION("""COMPUTED_VALUE"""),"m")</f>
        <v>m</v>
      </c>
    </row>
    <row r="263">
      <c r="A263" s="2" t="str">
        <f>IFERROR(__xludf.DUMMYFUNCTION("SPLIT(REGEXREPLACE(REGEXREPLACE(Sheet1!A263&amp;"""",""(?s)(.{1})"",""$1""&amp;CHAR(127)),""'"",""''""),CHAR(127))"),"F")</f>
        <v>F</v>
      </c>
      <c r="B263" s="2" t="str">
        <f>IFERROR(__xludf.DUMMYFUNCTION("""COMPUTED_VALUE"""),"F")</f>
        <v>F</v>
      </c>
      <c r="C263" s="2" t="str">
        <f>IFERROR(__xludf.DUMMYFUNCTION("""COMPUTED_VALUE"""),"j")</f>
        <v>j</v>
      </c>
      <c r="D263" s="2" t="str">
        <f>IFERROR(__xludf.DUMMYFUNCTION("""COMPUTED_VALUE"""),"j")</f>
        <v>j</v>
      </c>
      <c r="E263" s="2" t="str">
        <f>IFERROR(__xludf.DUMMYFUNCTION("""COMPUTED_VALUE"""),"Z")</f>
        <v>Z</v>
      </c>
      <c r="F263" s="2" t="str">
        <f>IFERROR(__xludf.DUMMYFUNCTION("""COMPUTED_VALUE"""),"v")</f>
        <v>v</v>
      </c>
      <c r="G263" s="2" t="str">
        <f>IFERROR(__xludf.DUMMYFUNCTION("""COMPUTED_VALUE"""),"F")</f>
        <v>F</v>
      </c>
      <c r="H263" s="2" t="str">
        <f>IFERROR(__xludf.DUMMYFUNCTION("""COMPUTED_VALUE"""),"R")</f>
        <v>R</v>
      </c>
      <c r="I263" s="2" t="str">
        <f>IFERROR(__xludf.DUMMYFUNCTION("""COMPUTED_VALUE"""),"s")</f>
        <v>s</v>
      </c>
      <c r="J263" s="2" t="str">
        <f>IFERROR(__xludf.DUMMYFUNCTION("""COMPUTED_VALUE"""),"F")</f>
        <v>F</v>
      </c>
      <c r="K263" s="2" t="str">
        <f>IFERROR(__xludf.DUMMYFUNCTION("""COMPUTED_VALUE"""),"C")</f>
        <v>C</v>
      </c>
      <c r="L263" s="2" t="str">
        <f>IFERROR(__xludf.DUMMYFUNCTION("""COMPUTED_VALUE"""),"c")</f>
        <v>c</v>
      </c>
      <c r="M263" s="2" t="str">
        <f>IFERROR(__xludf.DUMMYFUNCTION("""COMPUTED_VALUE"""),"t")</f>
        <v>t</v>
      </c>
      <c r="N263" s="2" t="str">
        <f>IFERROR(__xludf.DUMMYFUNCTION("""COMPUTED_VALUE"""),"m")</f>
        <v>m</v>
      </c>
      <c r="O263" s="2" t="str">
        <f>IFERROR(__xludf.DUMMYFUNCTION("""COMPUTED_VALUE"""),"t")</f>
        <v>t</v>
      </c>
      <c r="P263" s="2" t="str">
        <f>IFERROR(__xludf.DUMMYFUNCTION("""COMPUTED_VALUE"""),"v")</f>
        <v>v</v>
      </c>
      <c r="Q263" s="2" t="str">
        <f>IFERROR(__xludf.DUMMYFUNCTION("""COMPUTED_VALUE"""),"t")</f>
        <v>t</v>
      </c>
      <c r="R263" s="2" t="str">
        <f>IFERROR(__xludf.DUMMYFUNCTION("""COMPUTED_VALUE"""),"J")</f>
        <v>J</v>
      </c>
      <c r="S263" s="2" t="str">
        <f>IFERROR(__xludf.DUMMYFUNCTION("""COMPUTED_VALUE"""),"W")</f>
        <v>W</v>
      </c>
      <c r="T263" s="2" t="str">
        <f>IFERROR(__xludf.DUMMYFUNCTION("""COMPUTED_VALUE"""),"D")</f>
        <v>D</v>
      </c>
    </row>
    <row r="264">
      <c r="A264" s="2" t="str">
        <f>IFERROR(__xludf.DUMMYFUNCTION("SPLIT(REGEXREPLACE(REGEXREPLACE(Sheet1!A264&amp;"""",""(?s)(.{1})"",""$1""&amp;CHAR(127)),""'"",""''""),CHAR(127))"),"w")</f>
        <v>w</v>
      </c>
      <c r="B264" s="2" t="str">
        <f>IFERROR(__xludf.DUMMYFUNCTION("""COMPUTED_VALUE"""),"w")</f>
        <v>w</v>
      </c>
      <c r="C264" s="2" t="str">
        <f>IFERROR(__xludf.DUMMYFUNCTION("""COMPUTED_VALUE"""),"F")</f>
        <v>F</v>
      </c>
      <c r="D264" s="2" t="str">
        <f>IFERROR(__xludf.DUMMYFUNCTION("""COMPUTED_VALUE"""),"h")</f>
        <v>h</v>
      </c>
      <c r="E264" s="2" t="str">
        <f>IFERROR(__xludf.DUMMYFUNCTION("""COMPUTED_VALUE"""),"H")</f>
        <v>H</v>
      </c>
      <c r="F264" s="2" t="str">
        <f>IFERROR(__xludf.DUMMYFUNCTION("""COMPUTED_VALUE"""),"j")</f>
        <v>j</v>
      </c>
      <c r="G264" s="2" t="str">
        <f>IFERROR(__xludf.DUMMYFUNCTION("""COMPUTED_VALUE"""),"Q")</f>
        <v>Q</v>
      </c>
      <c r="H264" s="2" t="str">
        <f>IFERROR(__xludf.DUMMYFUNCTION("""COMPUTED_VALUE"""),"j")</f>
        <v>j</v>
      </c>
      <c r="I264" s="2" t="str">
        <f>IFERROR(__xludf.DUMMYFUNCTION("""COMPUTED_VALUE"""),"w")</f>
        <v>w</v>
      </c>
      <c r="J264" s="2" t="str">
        <f>IFERROR(__xludf.DUMMYFUNCTION("""COMPUTED_VALUE"""),"Q")</f>
        <v>Q</v>
      </c>
      <c r="K264" s="2" t="str">
        <f>IFERROR(__xludf.DUMMYFUNCTION("""COMPUTED_VALUE"""),"h")</f>
        <v>h</v>
      </c>
      <c r="L264" s="2" t="str">
        <f>IFERROR(__xludf.DUMMYFUNCTION("""COMPUTED_VALUE"""),"Z")</f>
        <v>Z</v>
      </c>
      <c r="M264" s="2" t="str">
        <f>IFERROR(__xludf.DUMMYFUNCTION("""COMPUTED_VALUE"""),"r")</f>
        <v>r</v>
      </c>
      <c r="N264" s="2" t="str">
        <f>IFERROR(__xludf.DUMMYFUNCTION("""COMPUTED_VALUE"""),"F")</f>
        <v>F</v>
      </c>
      <c r="O264" s="2" t="str">
        <f>IFERROR(__xludf.DUMMYFUNCTION("""COMPUTED_VALUE"""),"j")</f>
        <v>j</v>
      </c>
      <c r="P264" s="2" t="str">
        <f>IFERROR(__xludf.DUMMYFUNCTION("""COMPUTED_VALUE"""),"Q")</f>
        <v>Q</v>
      </c>
      <c r="Q264" s="2" t="str">
        <f>IFERROR(__xludf.DUMMYFUNCTION("""COMPUTED_VALUE"""),"b")</f>
        <v>b</v>
      </c>
      <c r="R264" s="2" t="str">
        <f>IFERROR(__xludf.DUMMYFUNCTION("""COMPUTED_VALUE"""),"n")</f>
        <v>n</v>
      </c>
      <c r="S264" s="2" t="str">
        <f>IFERROR(__xludf.DUMMYFUNCTION("""COMPUTED_VALUE"""),"g")</f>
        <v>g</v>
      </c>
      <c r="T264" s="2" t="str">
        <f>IFERROR(__xludf.DUMMYFUNCTION("""COMPUTED_VALUE"""),"g")</f>
        <v>g</v>
      </c>
      <c r="U264" s="2" t="str">
        <f>IFERROR(__xludf.DUMMYFUNCTION("""COMPUTED_VALUE"""),"l")</f>
        <v>l</v>
      </c>
      <c r="V264" s="2" t="str">
        <f>IFERROR(__xludf.DUMMYFUNCTION("""COMPUTED_VALUE"""),"G")</f>
        <v>G</v>
      </c>
      <c r="W264" s="2" t="str">
        <f>IFERROR(__xludf.DUMMYFUNCTION("""COMPUTED_VALUE"""),"b")</f>
        <v>b</v>
      </c>
      <c r="X264" s="2" t="str">
        <f>IFERROR(__xludf.DUMMYFUNCTION("""COMPUTED_VALUE"""),"R")</f>
        <v>R</v>
      </c>
      <c r="Y264" s="2" t="str">
        <f>IFERROR(__xludf.DUMMYFUNCTION("""COMPUTED_VALUE"""),"M")</f>
        <v>M</v>
      </c>
      <c r="Z264" s="2" t="str">
        <f>IFERROR(__xludf.DUMMYFUNCTION("""COMPUTED_VALUE"""),"n")</f>
        <v>n</v>
      </c>
      <c r="AA264" s="2" t="str">
        <f>IFERROR(__xludf.DUMMYFUNCTION("""COMPUTED_VALUE"""),"S")</f>
        <v>S</v>
      </c>
      <c r="AB264" s="2" t="str">
        <f>IFERROR(__xludf.DUMMYFUNCTION("""COMPUTED_VALUE"""),"z")</f>
        <v>z</v>
      </c>
      <c r="AC264" s="2" t="str">
        <f>IFERROR(__xludf.DUMMYFUNCTION("""COMPUTED_VALUE"""),"g")</f>
        <v>g</v>
      </c>
      <c r="AD264" s="2" t="str">
        <f>IFERROR(__xludf.DUMMYFUNCTION("""COMPUTED_VALUE"""),"b")</f>
        <v>b</v>
      </c>
      <c r="AE264" s="2" t="str">
        <f>IFERROR(__xludf.DUMMYFUNCTION("""COMPUTED_VALUE"""),"R")</f>
        <v>R</v>
      </c>
      <c r="AF264" s="2" t="str">
        <f>IFERROR(__xludf.DUMMYFUNCTION("""COMPUTED_VALUE"""),"H")</f>
        <v>H</v>
      </c>
    </row>
    <row r="265">
      <c r="A265" s="2" t="str">
        <f>IFERROR(__xludf.DUMMYFUNCTION("SPLIT(REGEXREPLACE(REGEXREPLACE(Sheet1!A265&amp;"""",""(?s)(.{1})"",""$1""&amp;CHAR(127)),""'"",""''""),CHAR(127))"),"G")</f>
        <v>G</v>
      </c>
      <c r="B265" s="2" t="str">
        <f>IFERROR(__xludf.DUMMYFUNCTION("""COMPUTED_VALUE"""),"P")</f>
        <v>P</v>
      </c>
      <c r="C265" s="2" t="str">
        <f>IFERROR(__xludf.DUMMYFUNCTION("""COMPUTED_VALUE"""),"T")</f>
        <v>T</v>
      </c>
      <c r="D265" s="2" t="str">
        <f>IFERROR(__xludf.DUMMYFUNCTION("""COMPUTED_VALUE"""),"T")</f>
        <v>T</v>
      </c>
      <c r="E265" s="2" t="str">
        <f>IFERROR(__xludf.DUMMYFUNCTION("""COMPUTED_VALUE"""),"J")</f>
        <v>J</v>
      </c>
      <c r="F265" s="2" t="str">
        <f>IFERROR(__xludf.DUMMYFUNCTION("""COMPUTED_VALUE"""),"S")</f>
        <v>S</v>
      </c>
      <c r="G265" s="2" t="str">
        <f>IFERROR(__xludf.DUMMYFUNCTION("""COMPUTED_VALUE"""),"g")</f>
        <v>g</v>
      </c>
      <c r="H265" s="2" t="str">
        <f>IFERROR(__xludf.DUMMYFUNCTION("""COMPUTED_VALUE"""),"T")</f>
        <v>T</v>
      </c>
      <c r="I265" s="2" t="str">
        <f>IFERROR(__xludf.DUMMYFUNCTION("""COMPUTED_VALUE"""),"P")</f>
        <v>P</v>
      </c>
      <c r="J265" s="2" t="str">
        <f>IFERROR(__xludf.DUMMYFUNCTION("""COMPUTED_VALUE"""),"r")</f>
        <v>r</v>
      </c>
      <c r="K265" s="2" t="str">
        <f>IFERROR(__xludf.DUMMYFUNCTION("""COMPUTED_VALUE"""),"P")</f>
        <v>P</v>
      </c>
      <c r="L265" s="2" t="str">
        <f>IFERROR(__xludf.DUMMYFUNCTION("""COMPUTED_VALUE"""),"P")</f>
        <v>P</v>
      </c>
      <c r="M265" s="2" t="str">
        <f>IFERROR(__xludf.DUMMYFUNCTION("""COMPUTED_VALUE"""),"m")</f>
        <v>m</v>
      </c>
      <c r="N265" s="2" t="str">
        <f>IFERROR(__xludf.DUMMYFUNCTION("""COMPUTED_VALUE"""),"c")</f>
        <v>c</v>
      </c>
      <c r="O265" s="2" t="str">
        <f>IFERROR(__xludf.DUMMYFUNCTION("""COMPUTED_VALUE"""),"T")</f>
        <v>T</v>
      </c>
      <c r="P265" s="2" t="str">
        <f>IFERROR(__xludf.DUMMYFUNCTION("""COMPUTED_VALUE"""),"P")</f>
        <v>P</v>
      </c>
      <c r="Q265" s="2" t="str">
        <f>IFERROR(__xludf.DUMMYFUNCTION("""COMPUTED_VALUE"""),"p")</f>
        <v>p</v>
      </c>
      <c r="R265" s="2" t="str">
        <f>IFERROR(__xludf.DUMMYFUNCTION("""COMPUTED_VALUE"""),"d")</f>
        <v>d</v>
      </c>
      <c r="S265" s="2" t="str">
        <f>IFERROR(__xludf.DUMMYFUNCTION("""COMPUTED_VALUE"""),"J")</f>
        <v>J</v>
      </c>
      <c r="T265" s="2" t="str">
        <f>IFERROR(__xludf.DUMMYFUNCTION("""COMPUTED_VALUE"""),"s")</f>
        <v>s</v>
      </c>
      <c r="U265" s="2" t="str">
        <f>IFERROR(__xludf.DUMMYFUNCTION("""COMPUTED_VALUE"""),"G")</f>
        <v>G</v>
      </c>
      <c r="V265" s="2" t="str">
        <f>IFERROR(__xludf.DUMMYFUNCTION("""COMPUTED_VALUE"""),"G")</f>
        <v>G</v>
      </c>
      <c r="W265" s="2" t="str">
        <f>IFERROR(__xludf.DUMMYFUNCTION("""COMPUTED_VALUE"""),"G")</f>
        <v>G</v>
      </c>
      <c r="X265" s="2" t="str">
        <f>IFERROR(__xludf.DUMMYFUNCTION("""COMPUTED_VALUE"""),"j")</f>
        <v>j</v>
      </c>
      <c r="Y265" s="2" t="str">
        <f>IFERROR(__xludf.DUMMYFUNCTION("""COMPUTED_VALUE"""),"q")</f>
        <v>q</v>
      </c>
      <c r="Z265" s="2" t="str">
        <f>IFERROR(__xludf.DUMMYFUNCTION("""COMPUTED_VALUE"""),"b")</f>
        <v>b</v>
      </c>
      <c r="AA265" s="2" t="str">
        <f>IFERROR(__xludf.DUMMYFUNCTION("""COMPUTED_VALUE"""),"R")</f>
        <v>R</v>
      </c>
      <c r="AB265" s="2" t="str">
        <f>IFERROR(__xludf.DUMMYFUNCTION("""COMPUTED_VALUE"""),"v")</f>
        <v>v</v>
      </c>
      <c r="AC265" s="2" t="str">
        <f>IFERROR(__xludf.DUMMYFUNCTION("""COMPUTED_VALUE"""),"q")</f>
        <v>q</v>
      </c>
      <c r="AD265" s="2" t="str">
        <f>IFERROR(__xludf.DUMMYFUNCTION("""COMPUTED_VALUE"""),"l")</f>
        <v>l</v>
      </c>
      <c r="AE265" s="2" t="str">
        <f>IFERROR(__xludf.DUMMYFUNCTION("""COMPUTED_VALUE"""),"z")</f>
        <v>z</v>
      </c>
      <c r="AF265" s="2" t="str">
        <f>IFERROR(__xludf.DUMMYFUNCTION("""COMPUTED_VALUE"""),"t")</f>
        <v>t</v>
      </c>
      <c r="AG265" s="2" t="str">
        <f>IFERROR(__xludf.DUMMYFUNCTION("""COMPUTED_VALUE"""),"q")</f>
        <v>q</v>
      </c>
      <c r="AH265" s="2" t="str">
        <f>IFERROR(__xludf.DUMMYFUNCTION("""COMPUTED_VALUE"""),"l")</f>
        <v>l</v>
      </c>
      <c r="AI265" s="2" t="str">
        <f>IFERROR(__xludf.DUMMYFUNCTION("""COMPUTED_VALUE"""),"R")</f>
        <v>R</v>
      </c>
      <c r="AJ265" s="2" t="str">
        <f>IFERROR(__xludf.DUMMYFUNCTION("""COMPUTED_VALUE"""),"q")</f>
        <v>q</v>
      </c>
      <c r="AK265" s="2" t="str">
        <f>IFERROR(__xludf.DUMMYFUNCTION("""COMPUTED_VALUE"""),"M")</f>
        <v>M</v>
      </c>
      <c r="AL265" s="2" t="str">
        <f>IFERROR(__xludf.DUMMYFUNCTION("""COMPUTED_VALUE"""),"z")</f>
        <v>z</v>
      </c>
      <c r="AM265" s="2" t="str">
        <f>IFERROR(__xludf.DUMMYFUNCTION("""COMPUTED_VALUE"""),"G")</f>
        <v>G</v>
      </c>
      <c r="AN265" s="2" t="str">
        <f>IFERROR(__xludf.DUMMYFUNCTION("""COMPUTED_VALUE"""),"j")</f>
        <v>j</v>
      </c>
      <c r="AO265" s="2" t="str">
        <f>IFERROR(__xludf.DUMMYFUNCTION("""COMPUTED_VALUE"""),"R")</f>
        <v>R</v>
      </c>
      <c r="AP265" s="2" t="str">
        <f>IFERROR(__xludf.DUMMYFUNCTION("""COMPUTED_VALUE"""),"v")</f>
        <v>v</v>
      </c>
    </row>
    <row r="266">
      <c r="A266" s="2" t="str">
        <f>IFERROR(__xludf.DUMMYFUNCTION("SPLIT(REGEXREPLACE(REGEXREPLACE(Sheet1!A266&amp;"""",""(?s)(.{1})"",""$1""&amp;CHAR(127)),""'"",""''""),CHAR(127))"),"L")</f>
        <v>L</v>
      </c>
      <c r="B266" s="2" t="str">
        <f>IFERROR(__xludf.DUMMYFUNCTION("""COMPUTED_VALUE"""),"w")</f>
        <v>w</v>
      </c>
      <c r="C266" s="2" t="str">
        <f>IFERROR(__xludf.DUMMYFUNCTION("""COMPUTED_VALUE"""),"n")</f>
        <v>n</v>
      </c>
      <c r="D266" s="2" t="str">
        <f>IFERROR(__xludf.DUMMYFUNCTION("""COMPUTED_VALUE"""),"f")</f>
        <v>f</v>
      </c>
      <c r="E266" s="2" t="str">
        <f>IFERROR(__xludf.DUMMYFUNCTION("""COMPUTED_VALUE"""),"W")</f>
        <v>W</v>
      </c>
      <c r="F266" s="2" t="str">
        <f>IFERROR(__xludf.DUMMYFUNCTION("""COMPUTED_VALUE"""),"L")</f>
        <v>L</v>
      </c>
      <c r="G266" s="2" t="str">
        <f>IFERROR(__xludf.DUMMYFUNCTION("""COMPUTED_VALUE"""),"N")</f>
        <v>N</v>
      </c>
      <c r="H266" s="2" t="str">
        <f>IFERROR(__xludf.DUMMYFUNCTION("""COMPUTED_VALUE"""),"w")</f>
        <v>w</v>
      </c>
      <c r="I266" s="2" t="str">
        <f>IFERROR(__xludf.DUMMYFUNCTION("""COMPUTED_VALUE"""),"w")</f>
        <v>w</v>
      </c>
      <c r="J266" s="2" t="str">
        <f>IFERROR(__xludf.DUMMYFUNCTION("""COMPUTED_VALUE"""),"H")</f>
        <v>H</v>
      </c>
      <c r="K266" s="2" t="str">
        <f>IFERROR(__xludf.DUMMYFUNCTION("""COMPUTED_VALUE"""),"H")</f>
        <v>H</v>
      </c>
      <c r="L266" s="2" t="str">
        <f>IFERROR(__xludf.DUMMYFUNCTION("""COMPUTED_VALUE"""),"Q")</f>
        <v>Q</v>
      </c>
      <c r="M266" s="2" t="str">
        <f>IFERROR(__xludf.DUMMYFUNCTION("""COMPUTED_VALUE"""),"w")</f>
        <v>w</v>
      </c>
      <c r="N266" s="2" t="str">
        <f>IFERROR(__xludf.DUMMYFUNCTION("""COMPUTED_VALUE"""),"H")</f>
        <v>H</v>
      </c>
      <c r="O266" s="2" t="str">
        <f>IFERROR(__xludf.DUMMYFUNCTION("""COMPUTED_VALUE"""),"n")</f>
        <v>n</v>
      </c>
      <c r="P266" s="2" t="str">
        <f>IFERROR(__xludf.DUMMYFUNCTION("""COMPUTED_VALUE"""),"j")</f>
        <v>j</v>
      </c>
      <c r="Q266" s="2" t="str">
        <f>IFERROR(__xludf.DUMMYFUNCTION("""COMPUTED_VALUE"""),"b")</f>
        <v>b</v>
      </c>
      <c r="R266" s="2" t="str">
        <f>IFERROR(__xludf.DUMMYFUNCTION("""COMPUTED_VALUE"""),"b")</f>
        <v>b</v>
      </c>
      <c r="S266" s="2" t="str">
        <f>IFERROR(__xludf.DUMMYFUNCTION("""COMPUTED_VALUE"""),"M")</f>
        <v>M</v>
      </c>
      <c r="T266" s="2" t="str">
        <f>IFERROR(__xludf.DUMMYFUNCTION("""COMPUTED_VALUE"""),"M")</f>
        <v>M</v>
      </c>
      <c r="U266" s="2" t="str">
        <f>IFERROR(__xludf.DUMMYFUNCTION("""COMPUTED_VALUE"""),"j")</f>
        <v>j</v>
      </c>
      <c r="V266" s="2" t="str">
        <f>IFERROR(__xludf.DUMMYFUNCTION("""COMPUTED_VALUE"""),"W")</f>
        <v>W</v>
      </c>
      <c r="W266" s="2" t="str">
        <f>IFERROR(__xludf.DUMMYFUNCTION("""COMPUTED_VALUE"""),"t")</f>
        <v>t</v>
      </c>
      <c r="X266" s="2" t="str">
        <f>IFERROR(__xludf.DUMMYFUNCTION("""COMPUTED_VALUE"""),"t")</f>
        <v>t</v>
      </c>
      <c r="Y266" s="2" t="str">
        <f>IFERROR(__xludf.DUMMYFUNCTION("""COMPUTED_VALUE"""),"q")</f>
        <v>q</v>
      </c>
      <c r="Z266" s="2" t="str">
        <f>IFERROR(__xludf.DUMMYFUNCTION("""COMPUTED_VALUE"""),"t")</f>
        <v>t</v>
      </c>
      <c r="AA266" s="2" t="str">
        <f>IFERROR(__xludf.DUMMYFUNCTION("""COMPUTED_VALUE"""),"M")</f>
        <v>M</v>
      </c>
      <c r="AB266" s="2" t="str">
        <f>IFERROR(__xludf.DUMMYFUNCTION("""COMPUTED_VALUE"""),"m")</f>
        <v>m</v>
      </c>
      <c r="AC266" s="2" t="str">
        <f>IFERROR(__xludf.DUMMYFUNCTION("""COMPUTED_VALUE"""),"M")</f>
        <v>M</v>
      </c>
      <c r="AD266" s="2" t="str">
        <f>IFERROR(__xludf.DUMMYFUNCTION("""COMPUTED_VALUE"""),"j")</f>
        <v>j</v>
      </c>
    </row>
    <row r="267">
      <c r="A267" s="2" t="str">
        <f>IFERROR(__xludf.DUMMYFUNCTION("SPLIT(REGEXREPLACE(REGEXREPLACE(Sheet1!A267&amp;"""",""(?s)(.{1})"",""$1""&amp;CHAR(127)),""'"",""''""),CHAR(127))"),"m")</f>
        <v>m</v>
      </c>
      <c r="B267" s="2" t="str">
        <f>IFERROR(__xludf.DUMMYFUNCTION("""COMPUTED_VALUE"""),"h")</f>
        <v>h</v>
      </c>
      <c r="C267" s="2" t="str">
        <f>IFERROR(__xludf.DUMMYFUNCTION("""COMPUTED_VALUE"""),"w")</f>
        <v>w</v>
      </c>
      <c r="D267" s="2" t="str">
        <f>IFERROR(__xludf.DUMMYFUNCTION("""COMPUTED_VALUE"""),"f")</f>
        <v>f</v>
      </c>
      <c r="E267" s="2" t="str">
        <f>IFERROR(__xludf.DUMMYFUNCTION("""COMPUTED_VALUE"""),"B")</f>
        <v>B</v>
      </c>
      <c r="F267" s="2" t="str">
        <f>IFERROR(__xludf.DUMMYFUNCTION("""COMPUTED_VALUE"""),"D")</f>
        <v>D</v>
      </c>
      <c r="G267" s="2" t="str">
        <f>IFERROR(__xludf.DUMMYFUNCTION("""COMPUTED_VALUE"""),"h")</f>
        <v>h</v>
      </c>
      <c r="H267" s="2" t="str">
        <f>IFERROR(__xludf.DUMMYFUNCTION("""COMPUTED_VALUE"""),"n")</f>
        <v>n</v>
      </c>
      <c r="I267" s="2" t="str">
        <f>IFERROR(__xludf.DUMMYFUNCTION("""COMPUTED_VALUE"""),"Q")</f>
        <v>Q</v>
      </c>
      <c r="J267" s="2" t="str">
        <f>IFERROR(__xludf.DUMMYFUNCTION("""COMPUTED_VALUE"""),"T")</f>
        <v>T</v>
      </c>
      <c r="K267" s="2" t="str">
        <f>IFERROR(__xludf.DUMMYFUNCTION("""COMPUTED_VALUE"""),"p")</f>
        <v>p</v>
      </c>
      <c r="L267" s="2" t="str">
        <f>IFERROR(__xludf.DUMMYFUNCTION("""COMPUTED_VALUE"""),"J")</f>
        <v>J</v>
      </c>
      <c r="M267" s="2" t="str">
        <f>IFERROR(__xludf.DUMMYFUNCTION("""COMPUTED_VALUE"""),"B")</f>
        <v>B</v>
      </c>
      <c r="N267" s="2" t="str">
        <f>IFERROR(__xludf.DUMMYFUNCTION("""COMPUTED_VALUE"""),"c")</f>
        <v>c</v>
      </c>
      <c r="O267" s="2" t="str">
        <f>IFERROR(__xludf.DUMMYFUNCTION("""COMPUTED_VALUE"""),"B")</f>
        <v>B</v>
      </c>
      <c r="P267" s="2" t="str">
        <f>IFERROR(__xludf.DUMMYFUNCTION("""COMPUTED_VALUE"""),"J")</f>
        <v>J</v>
      </c>
      <c r="Q267" s="2" t="str">
        <f>IFERROR(__xludf.DUMMYFUNCTION("""COMPUTED_VALUE"""),"p")</f>
        <v>p</v>
      </c>
      <c r="R267" s="2" t="str">
        <f>IFERROR(__xludf.DUMMYFUNCTION("""COMPUTED_VALUE"""),"s")</f>
        <v>s</v>
      </c>
    </row>
    <row r="268">
      <c r="A268" s="2" t="str">
        <f>IFERROR(__xludf.DUMMYFUNCTION("SPLIT(REGEXREPLACE(REGEXREPLACE(Sheet1!A268&amp;"""",""(?s)(.{1})"",""$1""&amp;CHAR(127)),""'"",""''""),CHAR(127))"),"H")</f>
        <v>H</v>
      </c>
      <c r="B268" s="2" t="str">
        <f>IFERROR(__xludf.DUMMYFUNCTION("""COMPUTED_VALUE"""),"Q")</f>
        <v>Q</v>
      </c>
      <c r="C268" s="2" t="str">
        <f>IFERROR(__xludf.DUMMYFUNCTION("""COMPUTED_VALUE"""),"Q")</f>
        <v>Q</v>
      </c>
      <c r="D268" s="2" t="str">
        <f>IFERROR(__xludf.DUMMYFUNCTION("""COMPUTED_VALUE"""),"H")</f>
        <v>H</v>
      </c>
      <c r="E268" s="2" t="str">
        <f>IFERROR(__xludf.DUMMYFUNCTION("""COMPUTED_VALUE"""),"w")</f>
        <v>w</v>
      </c>
      <c r="F268" s="2" t="str">
        <f>IFERROR(__xludf.DUMMYFUNCTION("""COMPUTED_VALUE"""),"M")</f>
        <v>M</v>
      </c>
      <c r="G268" s="2" t="str">
        <f>IFERROR(__xludf.DUMMYFUNCTION("""COMPUTED_VALUE"""),"f")</f>
        <v>f</v>
      </c>
      <c r="H268" s="2" t="str">
        <f>IFERROR(__xludf.DUMMYFUNCTION("""COMPUTED_VALUE"""),"w")</f>
        <v>w</v>
      </c>
      <c r="I268" s="2" t="str">
        <f>IFERROR(__xludf.DUMMYFUNCTION("""COMPUTED_VALUE"""),"l")</f>
        <v>l</v>
      </c>
      <c r="J268" s="2" t="str">
        <f>IFERROR(__xludf.DUMMYFUNCTION("""COMPUTED_VALUE"""),"l")</f>
        <v>l</v>
      </c>
      <c r="K268" s="2" t="str">
        <f>IFERROR(__xludf.DUMMYFUNCTION("""COMPUTED_VALUE"""),"t")</f>
        <v>t</v>
      </c>
      <c r="L268" s="2" t="str">
        <f>IFERROR(__xludf.DUMMYFUNCTION("""COMPUTED_VALUE"""),"z")</f>
        <v>z</v>
      </c>
      <c r="M268" s="2" t="str">
        <f>IFERROR(__xludf.DUMMYFUNCTION("""COMPUTED_VALUE"""),"M")</f>
        <v>M</v>
      </c>
      <c r="N268" s="2" t="str">
        <f>IFERROR(__xludf.DUMMYFUNCTION("""COMPUTED_VALUE"""),"l")</f>
        <v>l</v>
      </c>
      <c r="O268" s="2" t="str">
        <f>IFERROR(__xludf.DUMMYFUNCTION("""COMPUTED_VALUE"""),"V")</f>
        <v>V</v>
      </c>
      <c r="P268" s="2" t="str">
        <f>IFERROR(__xludf.DUMMYFUNCTION("""COMPUTED_VALUE"""),"l")</f>
        <v>l</v>
      </c>
      <c r="Q268" s="2" t="str">
        <f>IFERROR(__xludf.DUMMYFUNCTION("""COMPUTED_VALUE"""),"j")</f>
        <v>j</v>
      </c>
      <c r="R268" s="2" t="str">
        <f>IFERROR(__xludf.DUMMYFUNCTION("""COMPUTED_VALUE"""),"Q")</f>
        <v>Q</v>
      </c>
      <c r="S268" s="2" t="str">
        <f>IFERROR(__xludf.DUMMYFUNCTION("""COMPUTED_VALUE"""),"h")</f>
        <v>h</v>
      </c>
      <c r="T268" s="2" t="str">
        <f>IFERROR(__xludf.DUMMYFUNCTION("""COMPUTED_VALUE"""),"V")</f>
        <v>V</v>
      </c>
      <c r="U268" s="2" t="str">
        <f>IFERROR(__xludf.DUMMYFUNCTION("""COMPUTED_VALUE"""),"j")</f>
        <v>j</v>
      </c>
      <c r="V268" s="2" t="str">
        <f>IFERROR(__xludf.DUMMYFUNCTION("""COMPUTED_VALUE"""),"j")</f>
        <v>j</v>
      </c>
      <c r="W268" s="2" t="str">
        <f>IFERROR(__xludf.DUMMYFUNCTION("""COMPUTED_VALUE"""),"H")</f>
        <v>H</v>
      </c>
      <c r="X268" s="2" t="str">
        <f>IFERROR(__xludf.DUMMYFUNCTION("""COMPUTED_VALUE"""),"P")</f>
        <v>P</v>
      </c>
      <c r="Y268" s="2" t="str">
        <f>IFERROR(__xludf.DUMMYFUNCTION("""COMPUTED_VALUE"""),"P")</f>
        <v>P</v>
      </c>
      <c r="Z268" s="2" t="str">
        <f>IFERROR(__xludf.DUMMYFUNCTION("""COMPUTED_VALUE"""),"P")</f>
        <v>P</v>
      </c>
      <c r="AA268" s="2" t="str">
        <f>IFERROR(__xludf.DUMMYFUNCTION("""COMPUTED_VALUE"""),"F")</f>
        <v>F</v>
      </c>
      <c r="AB268" s="2" t="str">
        <f>IFERROR(__xludf.DUMMYFUNCTION("""COMPUTED_VALUE"""),"G")</f>
        <v>G</v>
      </c>
      <c r="AC268" s="2" t="str">
        <f>IFERROR(__xludf.DUMMYFUNCTION("""COMPUTED_VALUE"""),"P")</f>
        <v>P</v>
      </c>
      <c r="AD268" s="2" t="str">
        <f>IFERROR(__xludf.DUMMYFUNCTION("""COMPUTED_VALUE"""),"F")</f>
        <v>F</v>
      </c>
      <c r="AE268" s="2" t="str">
        <f>IFERROR(__xludf.DUMMYFUNCTION("""COMPUTED_VALUE"""),"c")</f>
        <v>c</v>
      </c>
      <c r="AF268" s="2" t="str">
        <f>IFERROR(__xludf.DUMMYFUNCTION("""COMPUTED_VALUE"""),"C")</f>
        <v>C</v>
      </c>
      <c r="AG268" s="2" t="str">
        <f>IFERROR(__xludf.DUMMYFUNCTION("""COMPUTED_VALUE"""),"G")</f>
        <v>G</v>
      </c>
      <c r="AH268" s="2" t="str">
        <f>IFERROR(__xludf.DUMMYFUNCTION("""COMPUTED_VALUE"""),"p")</f>
        <v>p</v>
      </c>
      <c r="AI268" s="2" t="str">
        <f>IFERROR(__xludf.DUMMYFUNCTION("""COMPUTED_VALUE"""),"r")</f>
        <v>r</v>
      </c>
      <c r="AJ268" s="2" t="str">
        <f>IFERROR(__xludf.DUMMYFUNCTION("""COMPUTED_VALUE"""),"P")</f>
        <v>P</v>
      </c>
      <c r="AK268" s="2" t="str">
        <f>IFERROR(__xludf.DUMMYFUNCTION("""COMPUTED_VALUE"""),"T")</f>
        <v>T</v>
      </c>
      <c r="AL268" s="2" t="str">
        <f>IFERROR(__xludf.DUMMYFUNCTION("""COMPUTED_VALUE"""),"P")</f>
        <v>P</v>
      </c>
      <c r="AM268" s="2" t="str">
        <f>IFERROR(__xludf.DUMMYFUNCTION("""COMPUTED_VALUE"""),"P")</f>
        <v>P</v>
      </c>
      <c r="AN268" s="2" t="str">
        <f>IFERROR(__xludf.DUMMYFUNCTION("""COMPUTED_VALUE"""),"f")</f>
        <v>f</v>
      </c>
      <c r="AO268" s="2" t="str">
        <f>IFERROR(__xludf.DUMMYFUNCTION("""COMPUTED_VALUE"""),"D")</f>
        <v>D</v>
      </c>
      <c r="AP268" s="2" t="str">
        <f>IFERROR(__xludf.DUMMYFUNCTION("""COMPUTED_VALUE"""),"r")</f>
        <v>r</v>
      </c>
      <c r="AQ268" s="2" t="str">
        <f>IFERROR(__xludf.DUMMYFUNCTION("""COMPUTED_VALUE"""),"D")</f>
        <v>D</v>
      </c>
      <c r="AR268" s="2" t="str">
        <f>IFERROR(__xludf.DUMMYFUNCTION("""COMPUTED_VALUE"""),"c")</f>
        <v>c</v>
      </c>
      <c r="AS268" s="2" t="str">
        <f>IFERROR(__xludf.DUMMYFUNCTION("""COMPUTED_VALUE"""),"G")</f>
        <v>G</v>
      </c>
      <c r="AT268" s="2" t="str">
        <f>IFERROR(__xludf.DUMMYFUNCTION("""COMPUTED_VALUE"""),"f")</f>
        <v>f</v>
      </c>
    </row>
    <row r="269">
      <c r="A269" s="2" t="str">
        <f>IFERROR(__xludf.DUMMYFUNCTION("SPLIT(REGEXREPLACE(REGEXREPLACE(Sheet1!A269&amp;"""",""(?s)(.{1})"",""$1""&amp;CHAR(127)),""'"",""''""),CHAR(127))"),"p")</f>
        <v>p</v>
      </c>
      <c r="B269" s="2" t="str">
        <f>IFERROR(__xludf.DUMMYFUNCTION("""COMPUTED_VALUE"""),"R")</f>
        <v>R</v>
      </c>
      <c r="C269" s="2" t="str">
        <f>IFERROR(__xludf.DUMMYFUNCTION("""COMPUTED_VALUE"""),"L")</f>
        <v>L</v>
      </c>
      <c r="D269" s="2" t="str">
        <f>IFERROR(__xludf.DUMMYFUNCTION("""COMPUTED_VALUE"""),"d")</f>
        <v>d</v>
      </c>
      <c r="E269" s="2" t="str">
        <f>IFERROR(__xludf.DUMMYFUNCTION("""COMPUTED_VALUE"""),"v")</f>
        <v>v</v>
      </c>
      <c r="F269" s="2" t="str">
        <f>IFERROR(__xludf.DUMMYFUNCTION("""COMPUTED_VALUE"""),"R")</f>
        <v>R</v>
      </c>
      <c r="G269" s="2" t="str">
        <f>IFERROR(__xludf.DUMMYFUNCTION("""COMPUTED_VALUE"""),"v")</f>
        <v>v</v>
      </c>
      <c r="H269" s="2" t="str">
        <f>IFERROR(__xludf.DUMMYFUNCTION("""COMPUTED_VALUE"""),"J")</f>
        <v>J</v>
      </c>
      <c r="I269" s="2" t="str">
        <f>IFERROR(__xludf.DUMMYFUNCTION("""COMPUTED_VALUE"""),"g")</f>
        <v>g</v>
      </c>
      <c r="J269" s="2" t="str">
        <f>IFERROR(__xludf.DUMMYFUNCTION("""COMPUTED_VALUE"""),"q")</f>
        <v>q</v>
      </c>
      <c r="K269" s="2" t="str">
        <f>IFERROR(__xludf.DUMMYFUNCTION("""COMPUTED_VALUE"""),"L")</f>
        <v>L</v>
      </c>
      <c r="L269" s="2" t="str">
        <f>IFERROR(__xludf.DUMMYFUNCTION("""COMPUTED_VALUE"""),"R")</f>
        <v>R</v>
      </c>
      <c r="M269" s="2" t="str">
        <f>IFERROR(__xludf.DUMMYFUNCTION("""COMPUTED_VALUE"""),"B")</f>
        <v>B</v>
      </c>
      <c r="N269" s="2" t="str">
        <f>IFERROR(__xludf.DUMMYFUNCTION("""COMPUTED_VALUE"""),"S")</f>
        <v>S</v>
      </c>
      <c r="O269" s="2" t="str">
        <f>IFERROR(__xludf.DUMMYFUNCTION("""COMPUTED_VALUE"""),"J")</f>
        <v>J</v>
      </c>
      <c r="P269" s="2" t="str">
        <f>IFERROR(__xludf.DUMMYFUNCTION("""COMPUTED_VALUE"""),"C")</f>
        <v>C</v>
      </c>
      <c r="Q269" s="2" t="str">
        <f>IFERROR(__xludf.DUMMYFUNCTION("""COMPUTED_VALUE"""),"c")</f>
        <v>c</v>
      </c>
      <c r="R269" s="2" t="str">
        <f>IFERROR(__xludf.DUMMYFUNCTION("""COMPUTED_VALUE"""),"v")</f>
        <v>v</v>
      </c>
      <c r="S269" s="2" t="str">
        <f>IFERROR(__xludf.DUMMYFUNCTION("""COMPUTED_VALUE"""),"F")</f>
        <v>F</v>
      </c>
      <c r="T269" s="2" t="str">
        <f>IFERROR(__xludf.DUMMYFUNCTION("""COMPUTED_VALUE"""),"n")</f>
        <v>n</v>
      </c>
      <c r="U269" s="2" t="str">
        <f>IFERROR(__xludf.DUMMYFUNCTION("""COMPUTED_VALUE"""),"C")</f>
        <v>C</v>
      </c>
      <c r="V269" s="2" t="str">
        <f>IFERROR(__xludf.DUMMYFUNCTION("""COMPUTED_VALUE"""),"D")</f>
        <v>D</v>
      </c>
      <c r="W269" s="2" t="str">
        <f>IFERROR(__xludf.DUMMYFUNCTION("""COMPUTED_VALUE"""),"T")</f>
        <v>T</v>
      </c>
      <c r="X269" s="2" t="str">
        <f>IFERROR(__xludf.DUMMYFUNCTION("""COMPUTED_VALUE"""),"P")</f>
        <v>P</v>
      </c>
      <c r="Y269" s="2" t="str">
        <f>IFERROR(__xludf.DUMMYFUNCTION("""COMPUTED_VALUE"""),"T")</f>
        <v>T</v>
      </c>
      <c r="Z269" s="2" t="str">
        <f>IFERROR(__xludf.DUMMYFUNCTION("""COMPUTED_VALUE"""),"c")</f>
        <v>c</v>
      </c>
      <c r="AA269" s="2" t="str">
        <f>IFERROR(__xludf.DUMMYFUNCTION("""COMPUTED_VALUE"""),"T")</f>
        <v>T</v>
      </c>
      <c r="AB269" s="2" t="str">
        <f>IFERROR(__xludf.DUMMYFUNCTION("""COMPUTED_VALUE"""),"G")</f>
        <v>G</v>
      </c>
      <c r="AC269" s="2" t="str">
        <f>IFERROR(__xludf.DUMMYFUNCTION("""COMPUTED_VALUE"""),"n")</f>
        <v>n</v>
      </c>
      <c r="AD269" s="2" t="str">
        <f>IFERROR(__xludf.DUMMYFUNCTION("""COMPUTED_VALUE"""),"T")</f>
        <v>T</v>
      </c>
    </row>
    <row r="270">
      <c r="A270" s="2" t="str">
        <f>IFERROR(__xludf.DUMMYFUNCTION("SPLIT(REGEXREPLACE(REGEXREPLACE(Sheet1!A270&amp;"""",""(?s)(.{1})"",""$1""&amp;CHAR(127)),""'"",""''""),CHAR(127))"),"L")</f>
        <v>L</v>
      </c>
      <c r="B270" s="2" t="str">
        <f>IFERROR(__xludf.DUMMYFUNCTION("""COMPUTED_VALUE"""),"B")</f>
        <v>B</v>
      </c>
      <c r="C270" s="2" t="str">
        <f>IFERROR(__xludf.DUMMYFUNCTION("""COMPUTED_VALUE"""),"L")</f>
        <v>L</v>
      </c>
      <c r="D270" s="2" t="str">
        <f>IFERROR(__xludf.DUMMYFUNCTION("""COMPUTED_VALUE"""),"S")</f>
        <v>S</v>
      </c>
      <c r="E270" s="2" t="str">
        <f>IFERROR(__xludf.DUMMYFUNCTION("""COMPUTED_VALUE"""),"J")</f>
        <v>J</v>
      </c>
      <c r="F270" s="2" t="str">
        <f>IFERROR(__xludf.DUMMYFUNCTION("""COMPUTED_VALUE"""),"b")</f>
        <v>b</v>
      </c>
      <c r="G270" s="2" t="str">
        <f>IFERROR(__xludf.DUMMYFUNCTION("""COMPUTED_VALUE"""),"R")</f>
        <v>R</v>
      </c>
      <c r="H270" s="2" t="str">
        <f>IFERROR(__xludf.DUMMYFUNCTION("""COMPUTED_VALUE"""),"S")</f>
        <v>S</v>
      </c>
      <c r="I270" s="2" t="str">
        <f>IFERROR(__xludf.DUMMYFUNCTION("""COMPUTED_VALUE"""),"L")</f>
        <v>L</v>
      </c>
      <c r="J270" s="2" t="str">
        <f>IFERROR(__xludf.DUMMYFUNCTION("""COMPUTED_VALUE"""),"S")</f>
        <v>S</v>
      </c>
      <c r="K270" s="2" t="str">
        <f>IFERROR(__xludf.DUMMYFUNCTION("""COMPUTED_VALUE"""),"q")</f>
        <v>q</v>
      </c>
      <c r="L270" s="2" t="str">
        <f>IFERROR(__xludf.DUMMYFUNCTION("""COMPUTED_VALUE"""),"b")</f>
        <v>b</v>
      </c>
      <c r="M270" s="2" t="str">
        <f>IFERROR(__xludf.DUMMYFUNCTION("""COMPUTED_VALUE"""),"S")</f>
        <v>S</v>
      </c>
      <c r="N270" s="2" t="str">
        <f>IFERROR(__xludf.DUMMYFUNCTION("""COMPUTED_VALUE"""),"d")</f>
        <v>d</v>
      </c>
      <c r="O270" s="2" t="str">
        <f>IFERROR(__xludf.DUMMYFUNCTION("""COMPUTED_VALUE"""),"B")</f>
        <v>B</v>
      </c>
      <c r="P270" s="2" t="str">
        <f>IFERROR(__xludf.DUMMYFUNCTION("""COMPUTED_VALUE"""),"d")</f>
        <v>d</v>
      </c>
      <c r="Q270" s="2" t="str">
        <f>IFERROR(__xludf.DUMMYFUNCTION("""COMPUTED_VALUE"""),"g")</f>
        <v>g</v>
      </c>
      <c r="R270" s="2" t="str">
        <f>IFERROR(__xludf.DUMMYFUNCTION("""COMPUTED_VALUE"""),"J")</f>
        <v>J</v>
      </c>
      <c r="S270" s="2" t="str">
        <f>IFERROR(__xludf.DUMMYFUNCTION("""COMPUTED_VALUE"""),"R")</f>
        <v>R</v>
      </c>
      <c r="T270" s="2" t="str">
        <f>IFERROR(__xludf.DUMMYFUNCTION("""COMPUTED_VALUE"""),"R")</f>
        <v>R</v>
      </c>
      <c r="U270" s="2" t="str">
        <f>IFERROR(__xludf.DUMMYFUNCTION("""COMPUTED_VALUE"""),"q")</f>
        <v>q</v>
      </c>
      <c r="V270" s="2" t="str">
        <f>IFERROR(__xludf.DUMMYFUNCTION("""COMPUTED_VALUE"""),"R")</f>
        <v>R</v>
      </c>
      <c r="W270" s="2" t="str">
        <f>IFERROR(__xludf.DUMMYFUNCTION("""COMPUTED_VALUE"""),"b")</f>
        <v>b</v>
      </c>
      <c r="X270" s="2" t="str">
        <f>IFERROR(__xludf.DUMMYFUNCTION("""COMPUTED_VALUE"""),"w")</f>
        <v>w</v>
      </c>
      <c r="Y270" s="2" t="str">
        <f>IFERROR(__xludf.DUMMYFUNCTION("""COMPUTED_VALUE"""),"j")</f>
        <v>j</v>
      </c>
      <c r="Z270" s="2" t="str">
        <f>IFERROR(__xludf.DUMMYFUNCTION("""COMPUTED_VALUE"""),"H")</f>
        <v>H</v>
      </c>
      <c r="AA270" s="2" t="str">
        <f>IFERROR(__xludf.DUMMYFUNCTION("""COMPUTED_VALUE"""),"H")</f>
        <v>H</v>
      </c>
      <c r="AB270" s="2" t="str">
        <f>IFERROR(__xludf.DUMMYFUNCTION("""COMPUTED_VALUE"""),"b")</f>
        <v>b</v>
      </c>
      <c r="AC270" s="2" t="str">
        <f>IFERROR(__xludf.DUMMYFUNCTION("""COMPUTED_VALUE"""),"l")</f>
        <v>l</v>
      </c>
      <c r="AD270" s="2" t="str">
        <f>IFERROR(__xludf.DUMMYFUNCTION("""COMPUTED_VALUE"""),"Q")</f>
        <v>Q</v>
      </c>
      <c r="AE270" s="2" t="str">
        <f>IFERROR(__xludf.DUMMYFUNCTION("""COMPUTED_VALUE"""),"t")</f>
        <v>t</v>
      </c>
      <c r="AF270" s="2" t="str">
        <f>IFERROR(__xludf.DUMMYFUNCTION("""COMPUTED_VALUE"""),"t")</f>
        <v>t</v>
      </c>
      <c r="AG270" s="2" t="str">
        <f>IFERROR(__xludf.DUMMYFUNCTION("""COMPUTED_VALUE"""),"l")</f>
        <v>l</v>
      </c>
      <c r="AH270" s="2" t="str">
        <f>IFERROR(__xludf.DUMMYFUNCTION("""COMPUTED_VALUE"""),"w")</f>
        <v>w</v>
      </c>
      <c r="AI270" s="2" t="str">
        <f>IFERROR(__xludf.DUMMYFUNCTION("""COMPUTED_VALUE"""),"t")</f>
        <v>t</v>
      </c>
      <c r="AJ270" s="2" t="str">
        <f>IFERROR(__xludf.DUMMYFUNCTION("""COMPUTED_VALUE"""),"w")</f>
        <v>w</v>
      </c>
      <c r="AK270" s="2" t="str">
        <f>IFERROR(__xludf.DUMMYFUNCTION("""COMPUTED_VALUE"""),"h")</f>
        <v>h</v>
      </c>
      <c r="AL270" s="2" t="str">
        <f>IFERROR(__xludf.DUMMYFUNCTION("""COMPUTED_VALUE"""),"z")</f>
        <v>z</v>
      </c>
      <c r="AM270" s="2" t="str">
        <f>IFERROR(__xludf.DUMMYFUNCTION("""COMPUTED_VALUE"""),"p")</f>
        <v>p</v>
      </c>
      <c r="AN270" s="2" t="str">
        <f>IFERROR(__xludf.DUMMYFUNCTION("""COMPUTED_VALUE"""),"j")</f>
        <v>j</v>
      </c>
      <c r="AO270" s="2" t="str">
        <f>IFERROR(__xludf.DUMMYFUNCTION("""COMPUTED_VALUE"""),"M")</f>
        <v>M</v>
      </c>
      <c r="AP270" s="2" t="str">
        <f>IFERROR(__xludf.DUMMYFUNCTION("""COMPUTED_VALUE"""),"l")</f>
        <v>l</v>
      </c>
      <c r="AQ270" s="2" t="str">
        <f>IFERROR(__xludf.DUMMYFUNCTION("""COMPUTED_VALUE"""),"w")</f>
        <v>w</v>
      </c>
      <c r="AR270" s="2" t="str">
        <f>IFERROR(__xludf.DUMMYFUNCTION("""COMPUTED_VALUE"""),"h")</f>
        <v>h</v>
      </c>
      <c r="AS270" s="2" t="str">
        <f>IFERROR(__xludf.DUMMYFUNCTION("""COMPUTED_VALUE"""),"p")</f>
        <v>p</v>
      </c>
      <c r="AT270" s="2" t="str">
        <f>IFERROR(__xludf.DUMMYFUNCTION("""COMPUTED_VALUE"""),"w")</f>
        <v>w</v>
      </c>
    </row>
    <row r="271">
      <c r="A271" s="2" t="str">
        <f>IFERROR(__xludf.DUMMYFUNCTION("SPLIT(REGEXREPLACE(REGEXREPLACE(Sheet1!A271&amp;"""",""(?s)(.{1})"",""$1""&amp;CHAR(127)),""'"",""''""),CHAR(127))"),"N")</f>
        <v>N</v>
      </c>
      <c r="B271" s="2" t="str">
        <f>IFERROR(__xludf.DUMMYFUNCTION("""COMPUTED_VALUE"""),"W")</f>
        <v>W</v>
      </c>
      <c r="C271" s="2" t="str">
        <f>IFERROR(__xludf.DUMMYFUNCTION("""COMPUTED_VALUE"""),"L")</f>
        <v>L</v>
      </c>
      <c r="D271" s="2" t="str">
        <f>IFERROR(__xludf.DUMMYFUNCTION("""COMPUTED_VALUE"""),"N")</f>
        <v>N</v>
      </c>
      <c r="E271" s="2" t="str">
        <f>IFERROR(__xludf.DUMMYFUNCTION("""COMPUTED_VALUE"""),"S")</f>
        <v>S</v>
      </c>
      <c r="F271" s="2" t="str">
        <f>IFERROR(__xludf.DUMMYFUNCTION("""COMPUTED_VALUE"""),"N")</f>
        <v>N</v>
      </c>
      <c r="G271" s="2" t="str">
        <f>IFERROR(__xludf.DUMMYFUNCTION("""COMPUTED_VALUE"""),"S")</f>
        <v>S</v>
      </c>
      <c r="H271" s="2" t="str">
        <f>IFERROR(__xludf.DUMMYFUNCTION("""COMPUTED_VALUE"""),"D")</f>
        <v>D</v>
      </c>
      <c r="I271" s="2" t="str">
        <f>IFERROR(__xludf.DUMMYFUNCTION("""COMPUTED_VALUE"""),"t")</f>
        <v>t</v>
      </c>
      <c r="J271" s="2" t="str">
        <f>IFERROR(__xludf.DUMMYFUNCTION("""COMPUTED_VALUE"""),"g")</f>
        <v>g</v>
      </c>
      <c r="K271" s="2" t="str">
        <f>IFERROR(__xludf.DUMMYFUNCTION("""COMPUTED_VALUE"""),"S")</f>
        <v>S</v>
      </c>
      <c r="L271" s="2" t="str">
        <f>IFERROR(__xludf.DUMMYFUNCTION("""COMPUTED_VALUE"""),"g")</f>
        <v>g</v>
      </c>
      <c r="M271" s="2" t="str">
        <f>IFERROR(__xludf.DUMMYFUNCTION("""COMPUTED_VALUE"""),"g")</f>
        <v>g</v>
      </c>
      <c r="N271" s="2" t="str">
        <f>IFERROR(__xludf.DUMMYFUNCTION("""COMPUTED_VALUE"""),"h")</f>
        <v>h</v>
      </c>
      <c r="O271" s="2" t="str">
        <f>IFERROR(__xludf.DUMMYFUNCTION("""COMPUTED_VALUE"""),"g")</f>
        <v>g</v>
      </c>
      <c r="P271" s="2" t="str">
        <f>IFERROR(__xludf.DUMMYFUNCTION("""COMPUTED_VALUE"""),"d")</f>
        <v>d</v>
      </c>
      <c r="Q271" s="2" t="str">
        <f>IFERROR(__xludf.DUMMYFUNCTION("""COMPUTED_VALUE"""),"c")</f>
        <v>c</v>
      </c>
      <c r="R271" s="2" t="str">
        <f>IFERROR(__xludf.DUMMYFUNCTION("""COMPUTED_VALUE"""),"w")</f>
        <v>w</v>
      </c>
      <c r="S271" s="2" t="str">
        <f>IFERROR(__xludf.DUMMYFUNCTION("""COMPUTED_VALUE"""),"c")</f>
        <v>c</v>
      </c>
      <c r="T271" s="2" t="str">
        <f>IFERROR(__xludf.DUMMYFUNCTION("""COMPUTED_VALUE"""),"c")</f>
        <v>c</v>
      </c>
      <c r="U271" s="2" t="str">
        <f>IFERROR(__xludf.DUMMYFUNCTION("""COMPUTED_VALUE"""),"m")</f>
        <v>m</v>
      </c>
      <c r="V271" s="2" t="str">
        <f>IFERROR(__xludf.DUMMYFUNCTION("""COMPUTED_VALUE"""),"w")</f>
        <v>w</v>
      </c>
      <c r="W271" s="2" t="str">
        <f>IFERROR(__xludf.DUMMYFUNCTION("""COMPUTED_VALUE"""),"G")</f>
        <v>G</v>
      </c>
      <c r="X271" s="2" t="str">
        <f>IFERROR(__xludf.DUMMYFUNCTION("""COMPUTED_VALUE"""),"n")</f>
        <v>n</v>
      </c>
      <c r="Y271" s="2" t="str">
        <f>IFERROR(__xludf.DUMMYFUNCTION("""COMPUTED_VALUE"""),"t")</f>
        <v>t</v>
      </c>
      <c r="Z271" s="2" t="str">
        <f>IFERROR(__xludf.DUMMYFUNCTION("""COMPUTED_VALUE"""),"w")</f>
        <v>w</v>
      </c>
      <c r="AA271" s="2" t="str">
        <f>IFERROR(__xludf.DUMMYFUNCTION("""COMPUTED_VALUE"""),"c")</f>
        <v>c</v>
      </c>
      <c r="AB271" s="2" t="str">
        <f>IFERROR(__xludf.DUMMYFUNCTION("""COMPUTED_VALUE"""),"l")</f>
        <v>l</v>
      </c>
      <c r="AC271" s="2" t="str">
        <f>IFERROR(__xludf.DUMMYFUNCTION("""COMPUTED_VALUE"""),"n")</f>
        <v>n</v>
      </c>
      <c r="AD271" s="2" t="str">
        <f>IFERROR(__xludf.DUMMYFUNCTION("""COMPUTED_VALUE"""),"T")</f>
        <v>T</v>
      </c>
    </row>
    <row r="272">
      <c r="A272" s="2" t="str">
        <f>IFERROR(__xludf.DUMMYFUNCTION("SPLIT(REGEXREPLACE(REGEXREPLACE(Sheet1!A272&amp;"""",""(?s)(.{1})"",""$1""&amp;CHAR(127)),""'"",""''""),CHAR(127))"),"F")</f>
        <v>F</v>
      </c>
      <c r="B272" s="2" t="str">
        <f>IFERROR(__xludf.DUMMYFUNCTION("""COMPUTED_VALUE"""),"R")</f>
        <v>R</v>
      </c>
      <c r="C272" s="2" t="str">
        <f>IFERROR(__xludf.DUMMYFUNCTION("""COMPUTED_VALUE"""),"C")</f>
        <v>C</v>
      </c>
      <c r="D272" s="2" t="str">
        <f>IFERROR(__xludf.DUMMYFUNCTION("""COMPUTED_VALUE"""),"Q")</f>
        <v>Q</v>
      </c>
      <c r="E272" s="2" t="str">
        <f>IFERROR(__xludf.DUMMYFUNCTION("""COMPUTED_VALUE"""),"z")</f>
        <v>z</v>
      </c>
      <c r="F272" s="2" t="str">
        <f>IFERROR(__xludf.DUMMYFUNCTION("""COMPUTED_VALUE"""),"J")</f>
        <v>J</v>
      </c>
      <c r="G272" s="2" t="str">
        <f>IFERROR(__xludf.DUMMYFUNCTION("""COMPUTED_VALUE"""),"R")</f>
        <v>R</v>
      </c>
      <c r="H272" s="2" t="str">
        <f>IFERROR(__xludf.DUMMYFUNCTION("""COMPUTED_VALUE"""),"s")</f>
        <v>s</v>
      </c>
      <c r="I272" s="2" t="str">
        <f>IFERROR(__xludf.DUMMYFUNCTION("""COMPUTED_VALUE"""),"v")</f>
        <v>v</v>
      </c>
      <c r="J272" s="2" t="str">
        <f>IFERROR(__xludf.DUMMYFUNCTION("""COMPUTED_VALUE"""),"f")</f>
        <v>f</v>
      </c>
      <c r="K272" s="2" t="str">
        <f>IFERROR(__xludf.DUMMYFUNCTION("""COMPUTED_VALUE"""),"V")</f>
        <v>V</v>
      </c>
      <c r="L272" s="2" t="str">
        <f>IFERROR(__xludf.DUMMYFUNCTION("""COMPUTED_VALUE"""),"V")</f>
        <v>V</v>
      </c>
      <c r="M272" s="2" t="str">
        <f>IFERROR(__xludf.DUMMYFUNCTION("""COMPUTED_VALUE"""),"j")</f>
        <v>j</v>
      </c>
      <c r="N272" s="2" t="str">
        <f>IFERROR(__xludf.DUMMYFUNCTION("""COMPUTED_VALUE"""),"v")</f>
        <v>v</v>
      </c>
      <c r="O272" s="2" t="str">
        <f>IFERROR(__xludf.DUMMYFUNCTION("""COMPUTED_VALUE"""),"z")</f>
        <v>z</v>
      </c>
      <c r="P272" s="2" t="str">
        <f>IFERROR(__xludf.DUMMYFUNCTION("""COMPUTED_VALUE"""),"F")</f>
        <v>F</v>
      </c>
      <c r="Q272" s="2" t="str">
        <f>IFERROR(__xludf.DUMMYFUNCTION("""COMPUTED_VALUE"""),"J")</f>
        <v>J</v>
      </c>
      <c r="R272" s="2" t="str">
        <f>IFERROR(__xludf.DUMMYFUNCTION("""COMPUTED_VALUE"""),"f")</f>
        <v>f</v>
      </c>
      <c r="S272" s="2" t="str">
        <f>IFERROR(__xludf.DUMMYFUNCTION("""COMPUTED_VALUE"""),"Q")</f>
        <v>Q</v>
      </c>
      <c r="T272" s="2" t="str">
        <f>IFERROR(__xludf.DUMMYFUNCTION("""COMPUTED_VALUE"""),"n")</f>
        <v>n</v>
      </c>
      <c r="U272" s="2" t="str">
        <f>IFERROR(__xludf.DUMMYFUNCTION("""COMPUTED_VALUE"""),"f")</f>
        <v>f</v>
      </c>
      <c r="V272" s="2" t="str">
        <f>IFERROR(__xludf.DUMMYFUNCTION("""COMPUTED_VALUE"""),"f")</f>
        <v>f</v>
      </c>
      <c r="W272" s="2" t="str">
        <f>IFERROR(__xludf.DUMMYFUNCTION("""COMPUTED_VALUE"""),"w")</f>
        <v>w</v>
      </c>
      <c r="X272" s="2" t="str">
        <f>IFERROR(__xludf.DUMMYFUNCTION("""COMPUTED_VALUE"""),"C")</f>
        <v>C</v>
      </c>
      <c r="Y272" s="2" t="str">
        <f>IFERROR(__xludf.DUMMYFUNCTION("""COMPUTED_VALUE"""),"c")</f>
        <v>c</v>
      </c>
      <c r="Z272" s="2" t="str">
        <f>IFERROR(__xludf.DUMMYFUNCTION("""COMPUTED_VALUE"""),"m")</f>
        <v>m</v>
      </c>
      <c r="AA272" s="2" t="str">
        <f>IFERROR(__xludf.DUMMYFUNCTION("""COMPUTED_VALUE"""),"d")</f>
        <v>d</v>
      </c>
      <c r="AB272" s="2" t="str">
        <f>IFERROR(__xludf.DUMMYFUNCTION("""COMPUTED_VALUE"""),"w")</f>
        <v>w</v>
      </c>
      <c r="AC272" s="2" t="str">
        <f>IFERROR(__xludf.DUMMYFUNCTION("""COMPUTED_VALUE"""),"m")</f>
        <v>m</v>
      </c>
      <c r="AD272" s="2" t="str">
        <f>IFERROR(__xludf.DUMMYFUNCTION("""COMPUTED_VALUE"""),"H")</f>
        <v>H</v>
      </c>
      <c r="AE272" s="2" t="str">
        <f>IFERROR(__xludf.DUMMYFUNCTION("""COMPUTED_VALUE"""),"m")</f>
        <v>m</v>
      </c>
      <c r="AF272" s="2" t="str">
        <f>IFERROR(__xludf.DUMMYFUNCTION("""COMPUTED_VALUE"""),"m")</f>
        <v>m</v>
      </c>
      <c r="AG272" s="2" t="str">
        <f>IFERROR(__xludf.DUMMYFUNCTION("""COMPUTED_VALUE"""),"H")</f>
        <v>H</v>
      </c>
      <c r="AH272" s="2" t="str">
        <f>IFERROR(__xludf.DUMMYFUNCTION("""COMPUTED_VALUE"""),"m")</f>
        <v>m</v>
      </c>
      <c r="AI272" s="2" t="str">
        <f>IFERROR(__xludf.DUMMYFUNCTION("""COMPUTED_VALUE"""),"T")</f>
        <v>T</v>
      </c>
      <c r="AJ272" s="2" t="str">
        <f>IFERROR(__xludf.DUMMYFUNCTION("""COMPUTED_VALUE"""),"w")</f>
        <v>w</v>
      </c>
      <c r="AK272" s="2" t="str">
        <f>IFERROR(__xludf.DUMMYFUNCTION("""COMPUTED_VALUE"""),"m")</f>
        <v>m</v>
      </c>
      <c r="AL272" s="2" t="str">
        <f>IFERROR(__xludf.DUMMYFUNCTION("""COMPUTED_VALUE"""),"C")</f>
        <v>C</v>
      </c>
      <c r="AM272" s="2" t="str">
        <f>IFERROR(__xludf.DUMMYFUNCTION("""COMPUTED_VALUE"""),"m")</f>
        <v>m</v>
      </c>
      <c r="AN272" s="2" t="str">
        <f>IFERROR(__xludf.DUMMYFUNCTION("""COMPUTED_VALUE"""),"d")</f>
        <v>d</v>
      </c>
      <c r="AO272" s="2" t="str">
        <f>IFERROR(__xludf.DUMMYFUNCTION("""COMPUTED_VALUE"""),"G")</f>
        <v>G</v>
      </c>
      <c r="AP272" s="2" t="str">
        <f>IFERROR(__xludf.DUMMYFUNCTION("""COMPUTED_VALUE"""),"B")</f>
        <v>B</v>
      </c>
      <c r="AQ272" s="2" t="str">
        <f>IFERROR(__xludf.DUMMYFUNCTION("""COMPUTED_VALUE"""),"c")</f>
        <v>c</v>
      </c>
      <c r="AR272" s="2" t="str">
        <f>IFERROR(__xludf.DUMMYFUNCTION("""COMPUTED_VALUE"""),"q")</f>
        <v>q</v>
      </c>
    </row>
    <row r="273">
      <c r="A273" s="2" t="str">
        <f>IFERROR(__xludf.DUMMYFUNCTION("SPLIT(REGEXREPLACE(REGEXREPLACE(Sheet1!A273&amp;"""",""(?s)(.{1})"",""$1""&amp;CHAR(127)),""'"",""''""),CHAR(127))"),"s")</f>
        <v>s</v>
      </c>
      <c r="B273" s="2" t="str">
        <f>IFERROR(__xludf.DUMMYFUNCTION("""COMPUTED_VALUE"""),"j")</f>
        <v>j</v>
      </c>
      <c r="C273" s="2" t="str">
        <f>IFERROR(__xludf.DUMMYFUNCTION("""COMPUTED_VALUE"""),"f")</f>
        <v>f</v>
      </c>
      <c r="D273" s="2" t="str">
        <f>IFERROR(__xludf.DUMMYFUNCTION("""COMPUTED_VALUE"""),"J")</f>
        <v>J</v>
      </c>
      <c r="E273" s="2" t="str">
        <f>IFERROR(__xludf.DUMMYFUNCTION("""COMPUTED_VALUE"""),"v")</f>
        <v>v</v>
      </c>
      <c r="F273" s="2" t="str">
        <f>IFERROR(__xludf.DUMMYFUNCTION("""COMPUTED_VALUE"""),"j")</f>
        <v>j</v>
      </c>
      <c r="G273" s="2" t="str">
        <f>IFERROR(__xludf.DUMMYFUNCTION("""COMPUTED_VALUE"""),"f")</f>
        <v>f</v>
      </c>
      <c r="H273" s="2" t="str">
        <f>IFERROR(__xludf.DUMMYFUNCTION("""COMPUTED_VALUE"""),"z")</f>
        <v>z</v>
      </c>
      <c r="I273" s="2" t="str">
        <f>IFERROR(__xludf.DUMMYFUNCTION("""COMPUTED_VALUE"""),"P")</f>
        <v>P</v>
      </c>
      <c r="J273" s="2" t="str">
        <f>IFERROR(__xludf.DUMMYFUNCTION("""COMPUTED_VALUE"""),"R")</f>
        <v>R</v>
      </c>
      <c r="K273" s="2" t="str">
        <f>IFERROR(__xludf.DUMMYFUNCTION("""COMPUTED_VALUE"""),"P")</f>
        <v>P</v>
      </c>
      <c r="L273" s="2" t="str">
        <f>IFERROR(__xludf.DUMMYFUNCTION("""COMPUTED_VALUE"""),"z")</f>
        <v>z</v>
      </c>
      <c r="M273" s="2" t="str">
        <f>IFERROR(__xludf.DUMMYFUNCTION("""COMPUTED_VALUE"""),"v")</f>
        <v>v</v>
      </c>
      <c r="N273" s="2" t="str">
        <f>IFERROR(__xludf.DUMMYFUNCTION("""COMPUTED_VALUE"""),"P")</f>
        <v>P</v>
      </c>
      <c r="O273" s="2" t="str">
        <f>IFERROR(__xludf.DUMMYFUNCTION("""COMPUTED_VALUE"""),"P")</f>
        <v>P</v>
      </c>
      <c r="P273" s="2" t="str">
        <f>IFERROR(__xludf.DUMMYFUNCTION("""COMPUTED_VALUE"""),"V")</f>
        <v>V</v>
      </c>
      <c r="Q273" s="2" t="str">
        <f>IFERROR(__xludf.DUMMYFUNCTION("""COMPUTED_VALUE"""),"F")</f>
        <v>F</v>
      </c>
      <c r="R273" s="2" t="str">
        <f>IFERROR(__xludf.DUMMYFUNCTION("""COMPUTED_VALUE"""),"M")</f>
        <v>M</v>
      </c>
      <c r="S273" s="2" t="str">
        <f>IFERROR(__xludf.DUMMYFUNCTION("""COMPUTED_VALUE"""),"s")</f>
        <v>s</v>
      </c>
      <c r="T273" s="2" t="str">
        <f>IFERROR(__xludf.DUMMYFUNCTION("""COMPUTED_VALUE"""),"s")</f>
        <v>s</v>
      </c>
      <c r="U273" s="2" t="str">
        <f>IFERROR(__xludf.DUMMYFUNCTION("""COMPUTED_VALUE"""),"v")</f>
        <v>v</v>
      </c>
      <c r="V273" s="2" t="str">
        <f>IFERROR(__xludf.DUMMYFUNCTION("""COMPUTED_VALUE"""),"S")</f>
        <v>S</v>
      </c>
      <c r="W273" s="2" t="str">
        <f>IFERROR(__xludf.DUMMYFUNCTION("""COMPUTED_VALUE"""),"L")</f>
        <v>L</v>
      </c>
      <c r="X273" s="2" t="str">
        <f>IFERROR(__xludf.DUMMYFUNCTION("""COMPUTED_VALUE"""),"h")</f>
        <v>h</v>
      </c>
      <c r="Y273" s="2" t="str">
        <f>IFERROR(__xludf.DUMMYFUNCTION("""COMPUTED_VALUE"""),"S")</f>
        <v>S</v>
      </c>
      <c r="Z273" s="2" t="str">
        <f>IFERROR(__xludf.DUMMYFUNCTION("""COMPUTED_VALUE"""),"S")</f>
        <v>S</v>
      </c>
      <c r="AA273" s="2" t="str">
        <f>IFERROR(__xludf.DUMMYFUNCTION("""COMPUTED_VALUE"""),"W")</f>
        <v>W</v>
      </c>
      <c r="AB273" s="2" t="str">
        <f>IFERROR(__xludf.DUMMYFUNCTION("""COMPUTED_VALUE"""),"r")</f>
        <v>r</v>
      </c>
      <c r="AC273" s="2" t="str">
        <f>IFERROR(__xludf.DUMMYFUNCTION("""COMPUTED_VALUE"""),"M")</f>
        <v>M</v>
      </c>
      <c r="AD273" s="2" t="str">
        <f>IFERROR(__xludf.DUMMYFUNCTION("""COMPUTED_VALUE"""),"Z")</f>
        <v>Z</v>
      </c>
      <c r="AE273" s="2" t="str">
        <f>IFERROR(__xludf.DUMMYFUNCTION("""COMPUTED_VALUE"""),"n")</f>
        <v>n</v>
      </c>
      <c r="AF273" s="2" t="str">
        <f>IFERROR(__xludf.DUMMYFUNCTION("""COMPUTED_VALUE"""),"S")</f>
        <v>S</v>
      </c>
      <c r="AG273" s="2" t="str">
        <f>IFERROR(__xludf.DUMMYFUNCTION("""COMPUTED_VALUE"""),"D")</f>
        <v>D</v>
      </c>
      <c r="AH273" s="2" t="str">
        <f>IFERROR(__xludf.DUMMYFUNCTION("""COMPUTED_VALUE"""),"N")</f>
        <v>N</v>
      </c>
      <c r="AI273" s="2" t="str">
        <f>IFERROR(__xludf.DUMMYFUNCTION("""COMPUTED_VALUE"""),"r")</f>
        <v>r</v>
      </c>
      <c r="AJ273" s="2" t="str">
        <f>IFERROR(__xludf.DUMMYFUNCTION("""COMPUTED_VALUE"""),"D")</f>
        <v>D</v>
      </c>
      <c r="AK273" s="2" t="str">
        <f>IFERROR(__xludf.DUMMYFUNCTION("""COMPUTED_VALUE"""),"D")</f>
        <v>D</v>
      </c>
      <c r="AL273" s="2" t="str">
        <f>IFERROR(__xludf.DUMMYFUNCTION("""COMPUTED_VALUE"""),"h")</f>
        <v>h</v>
      </c>
      <c r="AM273" s="2" t="str">
        <f>IFERROR(__xludf.DUMMYFUNCTION("""COMPUTED_VALUE"""),"S")</f>
        <v>S</v>
      </c>
      <c r="AN273" s="2" t="str">
        <f>IFERROR(__xludf.DUMMYFUNCTION("""COMPUTED_VALUE"""),"L")</f>
        <v>L</v>
      </c>
      <c r="AO273" s="2" t="str">
        <f>IFERROR(__xludf.DUMMYFUNCTION("""COMPUTED_VALUE"""),"Z")</f>
        <v>Z</v>
      </c>
      <c r="AP273" s="2" t="str">
        <f>IFERROR(__xludf.DUMMYFUNCTION("""COMPUTED_VALUE"""),"Z")</f>
        <v>Z</v>
      </c>
    </row>
    <row r="274">
      <c r="A274" s="2" t="str">
        <f>IFERROR(__xludf.DUMMYFUNCTION("SPLIT(REGEXREPLACE(REGEXREPLACE(Sheet1!A274&amp;"""",""(?s)(.{1})"",""$1""&amp;CHAR(127)),""'"",""''""),CHAR(127))"),"F")</f>
        <v>F</v>
      </c>
      <c r="B274" s="2" t="str">
        <f>IFERROR(__xludf.DUMMYFUNCTION("""COMPUTED_VALUE"""),"v")</f>
        <v>v</v>
      </c>
      <c r="C274" s="2" t="str">
        <f>IFERROR(__xludf.DUMMYFUNCTION("""COMPUTED_VALUE"""),"L")</f>
        <v>L</v>
      </c>
      <c r="D274" s="2" t="str">
        <f>IFERROR(__xludf.DUMMYFUNCTION("""COMPUTED_VALUE"""),"p")</f>
        <v>p</v>
      </c>
      <c r="E274" s="2" t="str">
        <f>IFERROR(__xludf.DUMMYFUNCTION("""COMPUTED_VALUE"""),"S")</f>
        <v>S</v>
      </c>
      <c r="F274" s="2" t="str">
        <f>IFERROR(__xludf.DUMMYFUNCTION("""COMPUTED_VALUE"""),"L")</f>
        <v>L</v>
      </c>
      <c r="G274" s="2" t="str">
        <f>IFERROR(__xludf.DUMMYFUNCTION("""COMPUTED_VALUE"""),"t")</f>
        <v>t</v>
      </c>
      <c r="H274" s="2" t="str">
        <f>IFERROR(__xludf.DUMMYFUNCTION("""COMPUTED_VALUE"""),"C")</f>
        <v>C</v>
      </c>
      <c r="I274" s="2" t="str">
        <f>IFERROR(__xludf.DUMMYFUNCTION("""COMPUTED_VALUE"""),"f")</f>
        <v>f</v>
      </c>
      <c r="J274" s="2" t="str">
        <f>IFERROR(__xludf.DUMMYFUNCTION("""COMPUTED_VALUE"""),"P")</f>
        <v>P</v>
      </c>
      <c r="K274" s="2" t="str">
        <f>IFERROR(__xludf.DUMMYFUNCTION("""COMPUTED_VALUE"""),"C")</f>
        <v>C</v>
      </c>
      <c r="L274" s="2" t="str">
        <f>IFERROR(__xludf.DUMMYFUNCTION("""COMPUTED_VALUE"""),"W")</f>
        <v>W</v>
      </c>
      <c r="M274" s="2" t="str">
        <f>IFERROR(__xludf.DUMMYFUNCTION("""COMPUTED_VALUE"""),"h")</f>
        <v>h</v>
      </c>
      <c r="N274" s="2" t="str">
        <f>IFERROR(__xludf.DUMMYFUNCTION("""COMPUTED_VALUE"""),"R")</f>
        <v>R</v>
      </c>
      <c r="O274" s="2" t="str">
        <f>IFERROR(__xludf.DUMMYFUNCTION("""COMPUTED_VALUE"""),"S")</f>
        <v>S</v>
      </c>
      <c r="P274" s="2" t="str">
        <f>IFERROR(__xludf.DUMMYFUNCTION("""COMPUTED_VALUE"""),"Z")</f>
        <v>Z</v>
      </c>
      <c r="Q274" s="2" t="str">
        <f>IFERROR(__xludf.DUMMYFUNCTION("""COMPUTED_VALUE"""),"Z")</f>
        <v>Z</v>
      </c>
      <c r="R274" s="2" t="str">
        <f>IFERROR(__xludf.DUMMYFUNCTION("""COMPUTED_VALUE"""),"M")</f>
        <v>M</v>
      </c>
      <c r="S274" s="2" t="str">
        <f>IFERROR(__xludf.DUMMYFUNCTION("""COMPUTED_VALUE"""),"Z")</f>
        <v>Z</v>
      </c>
      <c r="T274" s="2" t="str">
        <f>IFERROR(__xludf.DUMMYFUNCTION("""COMPUTED_VALUE"""),"J")</f>
        <v>J</v>
      </c>
      <c r="U274" s="2" t="str">
        <f>IFERROR(__xludf.DUMMYFUNCTION("""COMPUTED_VALUE"""),"S")</f>
        <v>S</v>
      </c>
      <c r="V274" s="2" t="str">
        <f>IFERROR(__xludf.DUMMYFUNCTION("""COMPUTED_VALUE"""),"W")</f>
        <v>W</v>
      </c>
    </row>
    <row r="275">
      <c r="A275" s="2" t="str">
        <f>IFERROR(__xludf.DUMMYFUNCTION("SPLIT(REGEXREPLACE(REGEXREPLACE(Sheet1!A275&amp;"""",""(?s)(.{1})"",""$1""&amp;CHAR(127)),""'"",""''""),CHAR(127))"),"j")</f>
        <v>j</v>
      </c>
      <c r="B275" s="2" t="str">
        <f>IFERROR(__xludf.DUMMYFUNCTION("""COMPUTED_VALUE"""),"b")</f>
        <v>b</v>
      </c>
      <c r="C275" s="2" t="str">
        <f>IFERROR(__xludf.DUMMYFUNCTION("""COMPUTED_VALUE"""),"b")</f>
        <v>b</v>
      </c>
      <c r="D275" s="2" t="str">
        <f>IFERROR(__xludf.DUMMYFUNCTION("""COMPUTED_VALUE"""),"j")</f>
        <v>j</v>
      </c>
      <c r="E275" s="2" t="str">
        <f>IFERROR(__xludf.DUMMYFUNCTION("""COMPUTED_VALUE"""),"w")</f>
        <v>w</v>
      </c>
      <c r="F275" s="2" t="str">
        <f>IFERROR(__xludf.DUMMYFUNCTION("""COMPUTED_VALUE"""),"b")</f>
        <v>b</v>
      </c>
      <c r="G275" s="2" t="str">
        <f>IFERROR(__xludf.DUMMYFUNCTION("""COMPUTED_VALUE"""),"H")</f>
        <v>H</v>
      </c>
      <c r="H275" s="2" t="str">
        <f>IFERROR(__xludf.DUMMYFUNCTION("""COMPUTED_VALUE"""),"j")</f>
        <v>j</v>
      </c>
      <c r="I275" s="2" t="str">
        <f>IFERROR(__xludf.DUMMYFUNCTION("""COMPUTED_VALUE"""),"Q")</f>
        <v>Q</v>
      </c>
      <c r="J275" s="2" t="str">
        <f>IFERROR(__xludf.DUMMYFUNCTION("""COMPUTED_VALUE"""),"m")</f>
        <v>m</v>
      </c>
      <c r="K275" s="2" t="str">
        <f>IFERROR(__xludf.DUMMYFUNCTION("""COMPUTED_VALUE"""),"H")</f>
        <v>H</v>
      </c>
      <c r="L275" s="2" t="str">
        <f>IFERROR(__xludf.DUMMYFUNCTION("""COMPUTED_VALUE"""),"j")</f>
        <v>j</v>
      </c>
      <c r="M275" s="2" t="str">
        <f>IFERROR(__xludf.DUMMYFUNCTION("""COMPUTED_VALUE"""),"H")</f>
        <v>H</v>
      </c>
      <c r="N275" s="2" t="str">
        <f>IFERROR(__xludf.DUMMYFUNCTION("""COMPUTED_VALUE"""),"s")</f>
        <v>s</v>
      </c>
      <c r="O275" s="2" t="str">
        <f>IFERROR(__xludf.DUMMYFUNCTION("""COMPUTED_VALUE"""),"Q")</f>
        <v>Q</v>
      </c>
      <c r="P275" s="2" t="str">
        <f>IFERROR(__xludf.DUMMYFUNCTION("""COMPUTED_VALUE"""),"r")</f>
        <v>r</v>
      </c>
      <c r="Q275" s="2" t="str">
        <f>IFERROR(__xludf.DUMMYFUNCTION("""COMPUTED_VALUE"""),"Q")</f>
        <v>Q</v>
      </c>
      <c r="R275" s="2" t="str">
        <f>IFERROR(__xludf.DUMMYFUNCTION("""COMPUTED_VALUE"""),"F")</f>
        <v>F</v>
      </c>
      <c r="S275" s="2" t="str">
        <f>IFERROR(__xludf.DUMMYFUNCTION("""COMPUTED_VALUE"""),"M")</f>
        <v>M</v>
      </c>
      <c r="T275" s="2" t="str">
        <f>IFERROR(__xludf.DUMMYFUNCTION("""COMPUTED_VALUE"""),"n")</f>
        <v>n</v>
      </c>
      <c r="U275" s="2" t="str">
        <f>IFERROR(__xludf.DUMMYFUNCTION("""COMPUTED_VALUE"""),"w")</f>
        <v>w</v>
      </c>
      <c r="V275" s="2" t="str">
        <f>IFERROR(__xludf.DUMMYFUNCTION("""COMPUTED_VALUE"""),"T")</f>
        <v>T</v>
      </c>
      <c r="W275" s="2" t="str">
        <f>IFERROR(__xludf.DUMMYFUNCTION("""COMPUTED_VALUE"""),"n")</f>
        <v>n</v>
      </c>
      <c r="X275" s="2" t="str">
        <f>IFERROR(__xludf.DUMMYFUNCTION("""COMPUTED_VALUE"""),"J")</f>
        <v>J</v>
      </c>
      <c r="Y275" s="2" t="str">
        <f>IFERROR(__xludf.DUMMYFUNCTION("""COMPUTED_VALUE"""),"z")</f>
        <v>z</v>
      </c>
      <c r="Z275" s="2" t="str">
        <f>IFERROR(__xludf.DUMMYFUNCTION("""COMPUTED_VALUE"""),"n")</f>
        <v>n</v>
      </c>
      <c r="AA275" s="2" t="str">
        <f>IFERROR(__xludf.DUMMYFUNCTION("""COMPUTED_VALUE"""),"w")</f>
        <v>w</v>
      </c>
      <c r="AB275" s="2" t="str">
        <f>IFERROR(__xludf.DUMMYFUNCTION("""COMPUTED_VALUE"""),"R")</f>
        <v>R</v>
      </c>
      <c r="AC275" s="2" t="str">
        <f>IFERROR(__xludf.DUMMYFUNCTION("""COMPUTED_VALUE"""),"z")</f>
        <v>z</v>
      </c>
      <c r="AD275" s="2" t="str">
        <f>IFERROR(__xludf.DUMMYFUNCTION("""COMPUTED_VALUE"""),"h")</f>
        <v>h</v>
      </c>
      <c r="AE275" s="2" t="str">
        <f>IFERROR(__xludf.DUMMYFUNCTION("""COMPUTED_VALUE"""),"J")</f>
        <v>J</v>
      </c>
      <c r="AF275" s="2" t="str">
        <f>IFERROR(__xludf.DUMMYFUNCTION("""COMPUTED_VALUE"""),"R")</f>
        <v>R</v>
      </c>
      <c r="AG275" s="2" t="str">
        <f>IFERROR(__xludf.DUMMYFUNCTION("""COMPUTED_VALUE"""),"n")</f>
        <v>n</v>
      </c>
      <c r="AH275" s="2" t="str">
        <f>IFERROR(__xludf.DUMMYFUNCTION("""COMPUTED_VALUE"""),"N")</f>
        <v>N</v>
      </c>
      <c r="AI275" s="2" t="str">
        <f>IFERROR(__xludf.DUMMYFUNCTION("""COMPUTED_VALUE"""),"T")</f>
        <v>T</v>
      </c>
      <c r="AJ275" s="2" t="str">
        <f>IFERROR(__xludf.DUMMYFUNCTION("""COMPUTED_VALUE"""),"M")</f>
        <v>M</v>
      </c>
    </row>
    <row r="276">
      <c r="A276" s="2" t="str">
        <f>IFERROR(__xludf.DUMMYFUNCTION("SPLIT(REGEXREPLACE(REGEXREPLACE(Sheet1!A276&amp;"""",""(?s)(.{1})"",""$1""&amp;CHAR(127)),""'"",""''""),CHAR(127))"),"g")</f>
        <v>g</v>
      </c>
      <c r="B276" s="2" t="str">
        <f>IFERROR(__xludf.DUMMYFUNCTION("""COMPUTED_VALUE"""),"V")</f>
        <v>V</v>
      </c>
      <c r="C276" s="2" t="str">
        <f>IFERROR(__xludf.DUMMYFUNCTION("""COMPUTED_VALUE"""),"r")</f>
        <v>r</v>
      </c>
      <c r="D276" s="2" t="str">
        <f>IFERROR(__xludf.DUMMYFUNCTION("""COMPUTED_VALUE"""),"j")</f>
        <v>j</v>
      </c>
      <c r="E276" s="2" t="str">
        <f>IFERROR(__xludf.DUMMYFUNCTION("""COMPUTED_VALUE"""),"q")</f>
        <v>q</v>
      </c>
      <c r="F276" s="2" t="str">
        <f>IFERROR(__xludf.DUMMYFUNCTION("""COMPUTED_VALUE"""),"G")</f>
        <v>G</v>
      </c>
      <c r="G276" s="2" t="str">
        <f>IFERROR(__xludf.DUMMYFUNCTION("""COMPUTED_VALUE"""),"q")</f>
        <v>q</v>
      </c>
      <c r="H276" s="2" t="str">
        <f>IFERROR(__xludf.DUMMYFUNCTION("""COMPUTED_VALUE"""),"j")</f>
        <v>j</v>
      </c>
      <c r="I276" s="2" t="str">
        <f>IFERROR(__xludf.DUMMYFUNCTION("""COMPUTED_VALUE"""),"g")</f>
        <v>g</v>
      </c>
      <c r="J276" s="2" t="str">
        <f>IFERROR(__xludf.DUMMYFUNCTION("""COMPUTED_VALUE"""),"r")</f>
        <v>r</v>
      </c>
      <c r="K276" s="2" t="str">
        <f>IFERROR(__xludf.DUMMYFUNCTION("""COMPUTED_VALUE"""),"g")</f>
        <v>g</v>
      </c>
      <c r="L276" s="2" t="str">
        <f>IFERROR(__xludf.DUMMYFUNCTION("""COMPUTED_VALUE"""),"s")</f>
        <v>s</v>
      </c>
      <c r="M276" s="2" t="str">
        <f>IFERROR(__xludf.DUMMYFUNCTION("""COMPUTED_VALUE"""),"F")</f>
        <v>F</v>
      </c>
      <c r="N276" s="2" t="str">
        <f>IFERROR(__xludf.DUMMYFUNCTION("""COMPUTED_VALUE"""),"G")</f>
        <v>G</v>
      </c>
      <c r="O276" s="2" t="str">
        <f>IFERROR(__xludf.DUMMYFUNCTION("""COMPUTED_VALUE"""),"L")</f>
        <v>L</v>
      </c>
      <c r="P276" s="2" t="str">
        <f>IFERROR(__xludf.DUMMYFUNCTION("""COMPUTED_VALUE"""),"D")</f>
        <v>D</v>
      </c>
      <c r="Q276" s="2" t="str">
        <f>IFERROR(__xludf.DUMMYFUNCTION("""COMPUTED_VALUE"""),"t")</f>
        <v>t</v>
      </c>
      <c r="R276" s="2" t="str">
        <f>IFERROR(__xludf.DUMMYFUNCTION("""COMPUTED_VALUE"""),"D")</f>
        <v>D</v>
      </c>
      <c r="S276" s="2" t="str">
        <f>IFERROR(__xludf.DUMMYFUNCTION("""COMPUTED_VALUE"""),"B")</f>
        <v>B</v>
      </c>
      <c r="T276" s="2" t="str">
        <f>IFERROR(__xludf.DUMMYFUNCTION("""COMPUTED_VALUE"""),"L")</f>
        <v>L</v>
      </c>
      <c r="U276" s="2" t="str">
        <f>IFERROR(__xludf.DUMMYFUNCTION("""COMPUTED_VALUE"""),"L")</f>
        <v>L</v>
      </c>
      <c r="V276" s="2" t="str">
        <f>IFERROR(__xludf.DUMMYFUNCTION("""COMPUTED_VALUE"""),"f")</f>
        <v>f</v>
      </c>
      <c r="W276" s="2" t="str">
        <f>IFERROR(__xludf.DUMMYFUNCTION("""COMPUTED_VALUE"""),"L")</f>
        <v>L</v>
      </c>
      <c r="X276" s="2" t="str">
        <f>IFERROR(__xludf.DUMMYFUNCTION("""COMPUTED_VALUE"""),"B")</f>
        <v>B</v>
      </c>
    </row>
    <row r="277">
      <c r="A277" s="2" t="str">
        <f>IFERROR(__xludf.DUMMYFUNCTION("SPLIT(REGEXREPLACE(REGEXREPLACE(Sheet1!A277&amp;"""",""(?s)(.{1})"",""$1""&amp;CHAR(127)),""'"",""''""),CHAR(127))"),"c")</f>
        <v>c</v>
      </c>
      <c r="B277" s="2" t="str">
        <f>IFERROR(__xludf.DUMMYFUNCTION("""COMPUTED_VALUE"""),"g")</f>
        <v>g</v>
      </c>
      <c r="C277" s="2" t="str">
        <f>IFERROR(__xludf.DUMMYFUNCTION("""COMPUTED_VALUE"""),"T")</f>
        <v>T</v>
      </c>
      <c r="D277" s="2" t="str">
        <f>IFERROR(__xludf.DUMMYFUNCTION("""COMPUTED_VALUE"""),"v")</f>
        <v>v</v>
      </c>
      <c r="E277" s="2" t="str">
        <f>IFERROR(__xludf.DUMMYFUNCTION("""COMPUTED_VALUE"""),"R")</f>
        <v>R</v>
      </c>
      <c r="F277" s="2" t="str">
        <f>IFERROR(__xludf.DUMMYFUNCTION("""COMPUTED_VALUE"""),"W")</f>
        <v>W</v>
      </c>
      <c r="G277" s="2" t="str">
        <f>IFERROR(__xludf.DUMMYFUNCTION("""COMPUTED_VALUE"""),"W")</f>
        <v>W</v>
      </c>
      <c r="H277" s="2" t="str">
        <f>IFERROR(__xludf.DUMMYFUNCTION("""COMPUTED_VALUE"""),"L")</f>
        <v>L</v>
      </c>
      <c r="I277" s="2" t="str">
        <f>IFERROR(__xludf.DUMMYFUNCTION("""COMPUTED_VALUE"""),"V")</f>
        <v>V</v>
      </c>
      <c r="J277" s="2" t="str">
        <f>IFERROR(__xludf.DUMMYFUNCTION("""COMPUTED_VALUE"""),"S")</f>
        <v>S</v>
      </c>
      <c r="K277" s="2" t="str">
        <f>IFERROR(__xludf.DUMMYFUNCTION("""COMPUTED_VALUE"""),"c")</f>
        <v>c</v>
      </c>
      <c r="L277" s="2" t="str">
        <f>IFERROR(__xludf.DUMMYFUNCTION("""COMPUTED_VALUE"""),"R")</f>
        <v>R</v>
      </c>
      <c r="M277" s="2" t="str">
        <f>IFERROR(__xludf.DUMMYFUNCTION("""COMPUTED_VALUE"""),"W")</f>
        <v>W</v>
      </c>
      <c r="N277" s="2" t="str">
        <f>IFERROR(__xludf.DUMMYFUNCTION("""COMPUTED_VALUE"""),"f")</f>
        <v>f</v>
      </c>
      <c r="O277" s="2" t="str">
        <f>IFERROR(__xludf.DUMMYFUNCTION("""COMPUTED_VALUE"""),"l")</f>
        <v>l</v>
      </c>
      <c r="P277" s="2" t="str">
        <f>IFERROR(__xludf.DUMMYFUNCTION("""COMPUTED_VALUE"""),"N")</f>
        <v>N</v>
      </c>
      <c r="Q277" s="2" t="str">
        <f>IFERROR(__xludf.DUMMYFUNCTION("""COMPUTED_VALUE"""),"J")</f>
        <v>J</v>
      </c>
      <c r="R277" s="2" t="str">
        <f>IFERROR(__xludf.DUMMYFUNCTION("""COMPUTED_VALUE"""),"J")</f>
        <v>J</v>
      </c>
      <c r="S277" s="2" t="str">
        <f>IFERROR(__xludf.DUMMYFUNCTION("""COMPUTED_VALUE"""),"D")</f>
        <v>D</v>
      </c>
      <c r="T277" s="2" t="str">
        <f>IFERROR(__xludf.DUMMYFUNCTION("""COMPUTED_VALUE"""),"f")</f>
        <v>f</v>
      </c>
      <c r="U277" s="2" t="str">
        <f>IFERROR(__xludf.DUMMYFUNCTION("""COMPUTED_VALUE"""),"V")</f>
        <v>V</v>
      </c>
      <c r="V277" s="2" t="str">
        <f>IFERROR(__xludf.DUMMYFUNCTION("""COMPUTED_VALUE"""),"J")</f>
        <v>J</v>
      </c>
      <c r="W277" s="2" t="str">
        <f>IFERROR(__xludf.DUMMYFUNCTION("""COMPUTED_VALUE"""),"m")</f>
        <v>m</v>
      </c>
      <c r="X277" s="2" t="str">
        <f>IFERROR(__xludf.DUMMYFUNCTION("""COMPUTED_VALUE"""),"V")</f>
        <v>V</v>
      </c>
      <c r="Y277" s="2" t="str">
        <f>IFERROR(__xludf.DUMMYFUNCTION("""COMPUTED_VALUE"""),"l")</f>
        <v>l</v>
      </c>
      <c r="Z277" s="2" t="str">
        <f>IFERROR(__xludf.DUMMYFUNCTION("""COMPUTED_VALUE"""),"G")</f>
        <v>G</v>
      </c>
    </row>
    <row r="278">
      <c r="A278" s="2" t="str">
        <f>IFERROR(__xludf.DUMMYFUNCTION("SPLIT(REGEXREPLACE(REGEXREPLACE(Sheet1!A278&amp;"""",""(?s)(.{1})"",""$1""&amp;CHAR(127)),""'"",""''""),CHAR(127))"),"n")</f>
        <v>n</v>
      </c>
      <c r="B278" s="2" t="str">
        <f>IFERROR(__xludf.DUMMYFUNCTION("""COMPUTED_VALUE"""),"P")</f>
        <v>P</v>
      </c>
      <c r="C278" s="2" t="str">
        <f>IFERROR(__xludf.DUMMYFUNCTION("""COMPUTED_VALUE"""),"P")</f>
        <v>P</v>
      </c>
      <c r="D278" s="2" t="str">
        <f>IFERROR(__xludf.DUMMYFUNCTION("""COMPUTED_VALUE"""),"n")</f>
        <v>n</v>
      </c>
      <c r="E278" s="2" t="str">
        <f>IFERROR(__xludf.DUMMYFUNCTION("""COMPUTED_VALUE"""),"n")</f>
        <v>n</v>
      </c>
      <c r="F278" s="2" t="str">
        <f>IFERROR(__xludf.DUMMYFUNCTION("""COMPUTED_VALUE"""),"m")</f>
        <v>m</v>
      </c>
      <c r="G278" s="2" t="str">
        <f>IFERROR(__xludf.DUMMYFUNCTION("""COMPUTED_VALUE"""),"q")</f>
        <v>q</v>
      </c>
      <c r="H278" s="2" t="str">
        <f>IFERROR(__xludf.DUMMYFUNCTION("""COMPUTED_VALUE"""),"j")</f>
        <v>j</v>
      </c>
      <c r="I278" s="2" t="str">
        <f>IFERROR(__xludf.DUMMYFUNCTION("""COMPUTED_VALUE"""),"m")</f>
        <v>m</v>
      </c>
      <c r="J278" s="2" t="str">
        <f>IFERROR(__xludf.DUMMYFUNCTION("""COMPUTED_VALUE"""),"Z")</f>
        <v>Z</v>
      </c>
      <c r="K278" s="2" t="str">
        <f>IFERROR(__xludf.DUMMYFUNCTION("""COMPUTED_VALUE"""),"H")</f>
        <v>H</v>
      </c>
      <c r="L278" s="2" t="str">
        <f>IFERROR(__xludf.DUMMYFUNCTION("""COMPUTED_VALUE"""),"C")</f>
        <v>C</v>
      </c>
      <c r="M278" s="2" t="str">
        <f>IFERROR(__xludf.DUMMYFUNCTION("""COMPUTED_VALUE"""),"H")</f>
        <v>H</v>
      </c>
      <c r="N278" s="2" t="str">
        <f>IFERROR(__xludf.DUMMYFUNCTION("""COMPUTED_VALUE"""),"B")</f>
        <v>B</v>
      </c>
      <c r="O278" s="2" t="str">
        <f>IFERROR(__xludf.DUMMYFUNCTION("""COMPUTED_VALUE"""),"H")</f>
        <v>H</v>
      </c>
      <c r="P278" s="2" t="str">
        <f>IFERROR(__xludf.DUMMYFUNCTION("""COMPUTED_VALUE"""),"F")</f>
        <v>F</v>
      </c>
      <c r="Q278" s="2" t="str">
        <f>IFERROR(__xludf.DUMMYFUNCTION("""COMPUTED_VALUE"""),"d")</f>
        <v>d</v>
      </c>
      <c r="R278" s="2" t="str">
        <f>IFERROR(__xludf.DUMMYFUNCTION("""COMPUTED_VALUE"""),"f")</f>
        <v>f</v>
      </c>
      <c r="S278" s="2" t="str">
        <f>IFERROR(__xludf.DUMMYFUNCTION("""COMPUTED_VALUE"""),"w")</f>
        <v>w</v>
      </c>
      <c r="T278" s="2" t="str">
        <f>IFERROR(__xludf.DUMMYFUNCTION("""COMPUTED_VALUE"""),"N")</f>
        <v>N</v>
      </c>
      <c r="U278" s="2" t="str">
        <f>IFERROR(__xludf.DUMMYFUNCTION("""COMPUTED_VALUE"""),"s")</f>
        <v>s</v>
      </c>
      <c r="V278" s="2" t="str">
        <f>IFERROR(__xludf.DUMMYFUNCTION("""COMPUTED_VALUE"""),"D")</f>
        <v>D</v>
      </c>
      <c r="W278" s="2" t="str">
        <f>IFERROR(__xludf.DUMMYFUNCTION("""COMPUTED_VALUE"""),"h")</f>
        <v>h</v>
      </c>
      <c r="X278" s="2" t="str">
        <f>IFERROR(__xludf.DUMMYFUNCTION("""COMPUTED_VALUE"""),"z")</f>
        <v>z</v>
      </c>
      <c r="Y278" s="2" t="str">
        <f>IFERROR(__xludf.DUMMYFUNCTION("""COMPUTED_VALUE"""),"z")</f>
        <v>z</v>
      </c>
      <c r="Z278" s="2" t="str">
        <f>IFERROR(__xludf.DUMMYFUNCTION("""COMPUTED_VALUE"""),"f")</f>
        <v>f</v>
      </c>
      <c r="AA278" s="2" t="str">
        <f>IFERROR(__xludf.DUMMYFUNCTION("""COMPUTED_VALUE"""),"J")</f>
        <v>J</v>
      </c>
      <c r="AB278" s="2" t="str">
        <f>IFERROR(__xludf.DUMMYFUNCTION("""COMPUTED_VALUE"""),"z")</f>
        <v>z</v>
      </c>
      <c r="AC278" s="2" t="str">
        <f>IFERROR(__xludf.DUMMYFUNCTION("""COMPUTED_VALUE"""),"n")</f>
        <v>n</v>
      </c>
      <c r="AD278" s="2" t="str">
        <f>IFERROR(__xludf.DUMMYFUNCTION("""COMPUTED_VALUE"""),"h")</f>
        <v>h</v>
      </c>
      <c r="AE278" s="2" t="str">
        <f>IFERROR(__xludf.DUMMYFUNCTION("""COMPUTED_VALUE"""),"s")</f>
        <v>s</v>
      </c>
      <c r="AF278" s="2" t="str">
        <f>IFERROR(__xludf.DUMMYFUNCTION("""COMPUTED_VALUE"""),"f")</f>
        <v>f</v>
      </c>
      <c r="AG278" s="2" t="str">
        <f>IFERROR(__xludf.DUMMYFUNCTION("""COMPUTED_VALUE"""),"h")</f>
        <v>h</v>
      </c>
      <c r="AH278" s="2" t="str">
        <f>IFERROR(__xludf.DUMMYFUNCTION("""COMPUTED_VALUE"""),"w")</f>
        <v>w</v>
      </c>
    </row>
    <row r="279">
      <c r="A279" s="2" t="str">
        <f>IFERROR(__xludf.DUMMYFUNCTION("SPLIT(REGEXREPLACE(REGEXREPLACE(Sheet1!A279&amp;"""",""(?s)(.{1})"",""$1""&amp;CHAR(127)),""'"",""''""),CHAR(127))"),"b")</f>
        <v>b</v>
      </c>
      <c r="B279" s="2" t="str">
        <f>IFERROR(__xludf.DUMMYFUNCTION("""COMPUTED_VALUE"""),"d")</f>
        <v>d</v>
      </c>
      <c r="C279" s="2" t="str">
        <f>IFERROR(__xludf.DUMMYFUNCTION("""COMPUTED_VALUE"""),"d")</f>
        <v>d</v>
      </c>
      <c r="D279" s="2" t="str">
        <f>IFERROR(__xludf.DUMMYFUNCTION("""COMPUTED_VALUE"""),"m")</f>
        <v>m</v>
      </c>
      <c r="E279" s="2" t="str">
        <f>IFERROR(__xludf.DUMMYFUNCTION("""COMPUTED_VALUE"""),"Q")</f>
        <v>Q</v>
      </c>
      <c r="F279" s="2" t="str">
        <f>IFERROR(__xludf.DUMMYFUNCTION("""COMPUTED_VALUE"""),"q")</f>
        <v>q</v>
      </c>
      <c r="G279" s="2" t="str">
        <f>IFERROR(__xludf.DUMMYFUNCTION("""COMPUTED_VALUE"""),"Q")</f>
        <v>Q</v>
      </c>
      <c r="H279" s="2" t="str">
        <f>IFERROR(__xludf.DUMMYFUNCTION("""COMPUTED_VALUE"""),"j")</f>
        <v>j</v>
      </c>
      <c r="I279" s="2" t="str">
        <f>IFERROR(__xludf.DUMMYFUNCTION("""COMPUTED_VALUE"""),"p")</f>
        <v>p</v>
      </c>
      <c r="J279" s="2" t="str">
        <f>IFERROR(__xludf.DUMMYFUNCTION("""COMPUTED_VALUE"""),"d")</f>
        <v>d</v>
      </c>
      <c r="K279" s="2" t="str">
        <f>IFERROR(__xludf.DUMMYFUNCTION("""COMPUTED_VALUE"""),"F")</f>
        <v>F</v>
      </c>
      <c r="L279" s="2" t="str">
        <f>IFERROR(__xludf.DUMMYFUNCTION("""COMPUTED_VALUE"""),"C")</f>
        <v>C</v>
      </c>
      <c r="M279" s="2" t="str">
        <f>IFERROR(__xludf.DUMMYFUNCTION("""COMPUTED_VALUE"""),"Q")</f>
        <v>Q</v>
      </c>
      <c r="N279" s="2" t="str">
        <f>IFERROR(__xludf.DUMMYFUNCTION("""COMPUTED_VALUE"""),"W")</f>
        <v>W</v>
      </c>
      <c r="O279" s="2" t="str">
        <f>IFERROR(__xludf.DUMMYFUNCTION("""COMPUTED_VALUE"""),"t")</f>
        <v>t</v>
      </c>
      <c r="P279" s="2" t="str">
        <f>IFERROR(__xludf.DUMMYFUNCTION("""COMPUTED_VALUE"""),"L")</f>
        <v>L</v>
      </c>
      <c r="Q279" s="2" t="str">
        <f>IFERROR(__xludf.DUMMYFUNCTION("""COMPUTED_VALUE"""),"Q")</f>
        <v>Q</v>
      </c>
      <c r="R279" s="2" t="str">
        <f>IFERROR(__xludf.DUMMYFUNCTION("""COMPUTED_VALUE"""),"M")</f>
        <v>M</v>
      </c>
      <c r="S279" s="2" t="str">
        <f>IFERROR(__xludf.DUMMYFUNCTION("""COMPUTED_VALUE"""),"M")</f>
        <v>M</v>
      </c>
      <c r="T279" s="2" t="str">
        <f>IFERROR(__xludf.DUMMYFUNCTION("""COMPUTED_VALUE"""),"S")</f>
        <v>S</v>
      </c>
      <c r="U279" s="2" t="str">
        <f>IFERROR(__xludf.DUMMYFUNCTION("""COMPUTED_VALUE"""),"v")</f>
        <v>v</v>
      </c>
      <c r="V279" s="2" t="str">
        <f>IFERROR(__xludf.DUMMYFUNCTION("""COMPUTED_VALUE"""),"M")</f>
        <v>M</v>
      </c>
      <c r="W279" s="2" t="str">
        <f>IFERROR(__xludf.DUMMYFUNCTION("""COMPUTED_VALUE"""),"M")</f>
        <v>M</v>
      </c>
      <c r="X279" s="2" t="str">
        <f>IFERROR(__xludf.DUMMYFUNCTION("""COMPUTED_VALUE"""),"Q")</f>
        <v>Q</v>
      </c>
      <c r="Y279" s="2" t="str">
        <f>IFERROR(__xludf.DUMMYFUNCTION("""COMPUTED_VALUE"""),"R")</f>
        <v>R</v>
      </c>
      <c r="Z279" s="2" t="str">
        <f>IFERROR(__xludf.DUMMYFUNCTION("""COMPUTED_VALUE"""),"S")</f>
        <v>S</v>
      </c>
    </row>
    <row r="280">
      <c r="A280" s="2" t="str">
        <f>IFERROR(__xludf.DUMMYFUNCTION("SPLIT(REGEXREPLACE(REGEXREPLACE(Sheet1!A280&amp;"""",""(?s)(.{1})"",""$1""&amp;CHAR(127)),""'"",""''""),CHAR(127))"),"w")</f>
        <v>w</v>
      </c>
      <c r="B280" s="2" t="str">
        <f>IFERROR(__xludf.DUMMYFUNCTION("""COMPUTED_VALUE"""),"j")</f>
        <v>j</v>
      </c>
      <c r="C280" s="2" t="str">
        <f>IFERROR(__xludf.DUMMYFUNCTION("""COMPUTED_VALUE"""),"n")</f>
        <v>n</v>
      </c>
      <c r="D280" s="2" t="str">
        <f>IFERROR(__xludf.DUMMYFUNCTION("""COMPUTED_VALUE"""),"m")</f>
        <v>m</v>
      </c>
      <c r="E280" s="2" t="str">
        <f>IFERROR(__xludf.DUMMYFUNCTION("""COMPUTED_VALUE"""),"P")</f>
        <v>P</v>
      </c>
      <c r="F280" s="2" t="str">
        <f>IFERROR(__xludf.DUMMYFUNCTION("""COMPUTED_VALUE"""),"w")</f>
        <v>w</v>
      </c>
      <c r="G280" s="2" t="str">
        <f>IFERROR(__xludf.DUMMYFUNCTION("""COMPUTED_VALUE"""),"C")</f>
        <v>C</v>
      </c>
      <c r="H280" s="2" t="str">
        <f>IFERROR(__xludf.DUMMYFUNCTION("""COMPUTED_VALUE"""),"g")</f>
        <v>g</v>
      </c>
      <c r="I280" s="2" t="str">
        <f>IFERROR(__xludf.DUMMYFUNCTION("""COMPUTED_VALUE"""),"j")</f>
        <v>j</v>
      </c>
      <c r="J280" s="2" t="str">
        <f>IFERROR(__xludf.DUMMYFUNCTION("""COMPUTED_VALUE"""),"P")</f>
        <v>P</v>
      </c>
      <c r="K280" s="2" t="str">
        <f>IFERROR(__xludf.DUMMYFUNCTION("""COMPUTED_VALUE"""),"n")</f>
        <v>n</v>
      </c>
      <c r="L280" s="2" t="str">
        <f>IFERROR(__xludf.DUMMYFUNCTION("""COMPUTED_VALUE"""),"R")</f>
        <v>R</v>
      </c>
      <c r="M280" s="2" t="str">
        <f>IFERROR(__xludf.DUMMYFUNCTION("""COMPUTED_VALUE"""),"l")</f>
        <v>l</v>
      </c>
      <c r="N280" s="2" t="str">
        <f>IFERROR(__xludf.DUMMYFUNCTION("""COMPUTED_VALUE"""),"w")</f>
        <v>w</v>
      </c>
      <c r="O280" s="2" t="str">
        <f>IFERROR(__xludf.DUMMYFUNCTION("""COMPUTED_VALUE"""),"n")</f>
        <v>n</v>
      </c>
      <c r="P280" s="2" t="str">
        <f>IFERROR(__xludf.DUMMYFUNCTION("""COMPUTED_VALUE"""),"m")</f>
        <v>m</v>
      </c>
      <c r="Q280" s="2" t="str">
        <f>IFERROR(__xludf.DUMMYFUNCTION("""COMPUTED_VALUE"""),"v")</f>
        <v>v</v>
      </c>
      <c r="R280" s="2" t="str">
        <f>IFERROR(__xludf.DUMMYFUNCTION("""COMPUTED_VALUE"""),"m")</f>
        <v>m</v>
      </c>
      <c r="S280" s="2" t="str">
        <f>IFERROR(__xludf.DUMMYFUNCTION("""COMPUTED_VALUE"""),"v")</f>
        <v>v</v>
      </c>
      <c r="T280" s="2" t="str">
        <f>IFERROR(__xludf.DUMMYFUNCTION("""COMPUTED_VALUE"""),"v")</f>
        <v>v</v>
      </c>
      <c r="U280" s="2" t="str">
        <f>IFERROR(__xludf.DUMMYFUNCTION("""COMPUTED_VALUE"""),"P")</f>
        <v>P</v>
      </c>
      <c r="V280" s="2" t="str">
        <f>IFERROR(__xludf.DUMMYFUNCTION("""COMPUTED_VALUE"""),"n")</f>
        <v>n</v>
      </c>
      <c r="W280" s="2" t="str">
        <f>IFERROR(__xludf.DUMMYFUNCTION("""COMPUTED_VALUE"""),"T")</f>
        <v>T</v>
      </c>
      <c r="X280" s="2" t="str">
        <f>IFERROR(__xludf.DUMMYFUNCTION("""COMPUTED_VALUE"""),"w")</f>
        <v>w</v>
      </c>
      <c r="Y280" s="2" t="str">
        <f>IFERROR(__xludf.DUMMYFUNCTION("""COMPUTED_VALUE"""),"b")</f>
        <v>b</v>
      </c>
      <c r="Z280" s="2" t="str">
        <f>IFERROR(__xludf.DUMMYFUNCTION("""COMPUTED_VALUE"""),"S")</f>
        <v>S</v>
      </c>
      <c r="AA280" s="2" t="str">
        <f>IFERROR(__xludf.DUMMYFUNCTION("""COMPUTED_VALUE"""),"S")</f>
        <v>S</v>
      </c>
      <c r="AB280" s="2" t="str">
        <f>IFERROR(__xludf.DUMMYFUNCTION("""COMPUTED_VALUE"""),"L")</f>
        <v>L</v>
      </c>
      <c r="AC280" s="2" t="str">
        <f>IFERROR(__xludf.DUMMYFUNCTION("""COMPUTED_VALUE"""),"L")</f>
        <v>L</v>
      </c>
      <c r="AD280" s="2" t="str">
        <f>IFERROR(__xludf.DUMMYFUNCTION("""COMPUTED_VALUE"""),"v")</f>
        <v>v</v>
      </c>
      <c r="AE280" s="2" t="str">
        <f>IFERROR(__xludf.DUMMYFUNCTION("""COMPUTED_VALUE"""),"s")</f>
        <v>s</v>
      </c>
      <c r="AF280" s="2" t="str">
        <f>IFERROR(__xludf.DUMMYFUNCTION("""COMPUTED_VALUE"""),"L")</f>
        <v>L</v>
      </c>
      <c r="AG280" s="2" t="str">
        <f>IFERROR(__xludf.DUMMYFUNCTION("""COMPUTED_VALUE"""),"D")</f>
        <v>D</v>
      </c>
      <c r="AH280" s="2" t="str">
        <f>IFERROR(__xludf.DUMMYFUNCTION("""COMPUTED_VALUE"""),"W")</f>
        <v>W</v>
      </c>
      <c r="AI280" s="2" t="str">
        <f>IFERROR(__xludf.DUMMYFUNCTION("""COMPUTED_VALUE"""),"d")</f>
        <v>d</v>
      </c>
      <c r="AJ280" s="2" t="str">
        <f>IFERROR(__xludf.DUMMYFUNCTION("""COMPUTED_VALUE"""),"b")</f>
        <v>b</v>
      </c>
      <c r="AK280" s="2" t="str">
        <f>IFERROR(__xludf.DUMMYFUNCTION("""COMPUTED_VALUE"""),"b")</f>
        <v>b</v>
      </c>
      <c r="AL280" s="2" t="str">
        <f>IFERROR(__xludf.DUMMYFUNCTION("""COMPUTED_VALUE"""),"W")</f>
        <v>W</v>
      </c>
      <c r="AM280" s="2" t="str">
        <f>IFERROR(__xludf.DUMMYFUNCTION("""COMPUTED_VALUE"""),"z")</f>
        <v>z</v>
      </c>
      <c r="AN280" s="2" t="str">
        <f>IFERROR(__xludf.DUMMYFUNCTION("""COMPUTED_VALUE"""),"v")</f>
        <v>v</v>
      </c>
      <c r="AO280" s="2" t="str">
        <f>IFERROR(__xludf.DUMMYFUNCTION("""COMPUTED_VALUE"""),"s")</f>
        <v>s</v>
      </c>
      <c r="AP280" s="2" t="str">
        <f>IFERROR(__xludf.DUMMYFUNCTION("""COMPUTED_VALUE"""),"L")</f>
        <v>L</v>
      </c>
      <c r="AQ280" s="2" t="str">
        <f>IFERROR(__xludf.DUMMYFUNCTION("""COMPUTED_VALUE"""),"z")</f>
        <v>z</v>
      </c>
      <c r="AR280" s="2" t="str">
        <f>IFERROR(__xludf.DUMMYFUNCTION("""COMPUTED_VALUE"""),"W")</f>
        <v>W</v>
      </c>
      <c r="AS280" s="2" t="str">
        <f>IFERROR(__xludf.DUMMYFUNCTION("""COMPUTED_VALUE"""),"b")</f>
        <v>b</v>
      </c>
      <c r="AT280" s="2" t="str">
        <f>IFERROR(__xludf.DUMMYFUNCTION("""COMPUTED_VALUE"""),"z")</f>
        <v>z</v>
      </c>
      <c r="AU280" s="2" t="str">
        <f>IFERROR(__xludf.DUMMYFUNCTION("""COMPUTED_VALUE"""),"b")</f>
        <v>b</v>
      </c>
      <c r="AV280" s="2" t="str">
        <f>IFERROR(__xludf.DUMMYFUNCTION("""COMPUTED_VALUE"""),"z")</f>
        <v>z</v>
      </c>
    </row>
    <row r="281">
      <c r="A281" s="2" t="str">
        <f>IFERROR(__xludf.DUMMYFUNCTION("SPLIT(REGEXREPLACE(REGEXREPLACE(Sheet1!A281&amp;"""",""(?s)(.{1})"",""$1""&amp;CHAR(127)),""'"",""''""),CHAR(127))"),"N")</f>
        <v>N</v>
      </c>
      <c r="B281" s="2" t="str">
        <f>IFERROR(__xludf.DUMMYFUNCTION("""COMPUTED_VALUE"""),"q")</f>
        <v>q</v>
      </c>
      <c r="C281" s="2" t="str">
        <f>IFERROR(__xludf.DUMMYFUNCTION("""COMPUTED_VALUE"""),"r")</f>
        <v>r</v>
      </c>
      <c r="D281" s="2" t="str">
        <f>IFERROR(__xludf.DUMMYFUNCTION("""COMPUTED_VALUE"""),"G")</f>
        <v>G</v>
      </c>
      <c r="E281" s="2" t="str">
        <f>IFERROR(__xludf.DUMMYFUNCTION("""COMPUTED_VALUE"""),"q")</f>
        <v>q</v>
      </c>
      <c r="F281" s="2" t="str">
        <f>IFERROR(__xludf.DUMMYFUNCTION("""COMPUTED_VALUE"""),"F")</f>
        <v>F</v>
      </c>
      <c r="G281" s="2" t="str">
        <f>IFERROR(__xludf.DUMMYFUNCTION("""COMPUTED_VALUE"""),"H")</f>
        <v>H</v>
      </c>
      <c r="H281" s="2" t="str">
        <f>IFERROR(__xludf.DUMMYFUNCTION("""COMPUTED_VALUE"""),"q")</f>
        <v>q</v>
      </c>
      <c r="I281" s="2" t="str">
        <f>IFERROR(__xludf.DUMMYFUNCTION("""COMPUTED_VALUE"""),"J")</f>
        <v>J</v>
      </c>
      <c r="J281" s="2" t="str">
        <f>IFERROR(__xludf.DUMMYFUNCTION("""COMPUTED_VALUE"""),"l")</f>
        <v>l</v>
      </c>
      <c r="K281" s="2" t="str">
        <f>IFERROR(__xludf.DUMMYFUNCTION("""COMPUTED_VALUE"""),"f")</f>
        <v>f</v>
      </c>
      <c r="L281" s="2" t="str">
        <f>IFERROR(__xludf.DUMMYFUNCTION("""COMPUTED_VALUE"""),"h")</f>
        <v>h</v>
      </c>
      <c r="M281" s="2" t="str">
        <f>IFERROR(__xludf.DUMMYFUNCTION("""COMPUTED_VALUE"""),"h")</f>
        <v>h</v>
      </c>
      <c r="N281" s="2" t="str">
        <f>IFERROR(__xludf.DUMMYFUNCTION("""COMPUTED_VALUE"""),"J")</f>
        <v>J</v>
      </c>
      <c r="O281" s="2" t="str">
        <f>IFERROR(__xludf.DUMMYFUNCTION("""COMPUTED_VALUE"""),"G")</f>
        <v>G</v>
      </c>
      <c r="P281" s="2" t="str">
        <f>IFERROR(__xludf.DUMMYFUNCTION("""COMPUTED_VALUE"""),"b")</f>
        <v>b</v>
      </c>
      <c r="Q281" s="2" t="str">
        <f>IFERROR(__xludf.DUMMYFUNCTION("""COMPUTED_VALUE"""),"s")</f>
        <v>s</v>
      </c>
      <c r="R281" s="2" t="str">
        <f>IFERROR(__xludf.DUMMYFUNCTION("""COMPUTED_VALUE"""),"z")</f>
        <v>z</v>
      </c>
      <c r="S281" s="2" t="str">
        <f>IFERROR(__xludf.DUMMYFUNCTION("""COMPUTED_VALUE"""),"d")</f>
        <v>d</v>
      </c>
      <c r="T281" s="2" t="str">
        <f>IFERROR(__xludf.DUMMYFUNCTION("""COMPUTED_VALUE"""),"W")</f>
        <v>W</v>
      </c>
      <c r="U281" s="2" t="str">
        <f>IFERROR(__xludf.DUMMYFUNCTION("""COMPUTED_VALUE"""),"Q")</f>
        <v>Q</v>
      </c>
      <c r="V281" s="2" t="str">
        <f>IFERROR(__xludf.DUMMYFUNCTION("""COMPUTED_VALUE"""),"z")</f>
        <v>z</v>
      </c>
      <c r="W281" s="2" t="str">
        <f>IFERROR(__xludf.DUMMYFUNCTION("""COMPUTED_VALUE"""),"z")</f>
        <v>z</v>
      </c>
      <c r="X281" s="2" t="str">
        <f>IFERROR(__xludf.DUMMYFUNCTION("""COMPUTED_VALUE"""),"L")</f>
        <v>L</v>
      </c>
      <c r="Y281" s="2" t="str">
        <f>IFERROR(__xludf.DUMMYFUNCTION("""COMPUTED_VALUE"""),"N")</f>
        <v>N</v>
      </c>
      <c r="Z281" s="2" t="str">
        <f>IFERROR(__xludf.DUMMYFUNCTION("""COMPUTED_VALUE"""),"t")</f>
        <v>t</v>
      </c>
      <c r="AA281" s="2" t="str">
        <f>IFERROR(__xludf.DUMMYFUNCTION("""COMPUTED_VALUE"""),"Q")</f>
        <v>Q</v>
      </c>
      <c r="AB281" s="2" t="str">
        <f>IFERROR(__xludf.DUMMYFUNCTION("""COMPUTED_VALUE"""),"D")</f>
        <v>D</v>
      </c>
      <c r="AC281" s="2" t="str">
        <f>IFERROR(__xludf.DUMMYFUNCTION("""COMPUTED_VALUE"""),"z")</f>
        <v>z</v>
      </c>
      <c r="AD281" s="2" t="str">
        <f>IFERROR(__xludf.DUMMYFUNCTION("""COMPUTED_VALUE"""),"z")</f>
        <v>z</v>
      </c>
    </row>
    <row r="282">
      <c r="A282" s="2" t="str">
        <f>IFERROR(__xludf.DUMMYFUNCTION("SPLIT(REGEXREPLACE(REGEXREPLACE(Sheet1!A282&amp;"""",""(?s)(.{1})"",""$1""&amp;CHAR(127)),""'"",""''""),CHAR(127))"),"F")</f>
        <v>F</v>
      </c>
      <c r="B282" s="2" t="str">
        <f>IFERROR(__xludf.DUMMYFUNCTION("""COMPUTED_VALUE"""),"f")</f>
        <v>f</v>
      </c>
      <c r="C282" s="2" t="str">
        <f>IFERROR(__xludf.DUMMYFUNCTION("""COMPUTED_VALUE"""),"H")</f>
        <v>H</v>
      </c>
      <c r="D282" s="2" t="str">
        <f>IFERROR(__xludf.DUMMYFUNCTION("""COMPUTED_VALUE"""),"F")</f>
        <v>F</v>
      </c>
      <c r="E282" s="2" t="str">
        <f>IFERROR(__xludf.DUMMYFUNCTION("""COMPUTED_VALUE"""),"p")</f>
        <v>p</v>
      </c>
      <c r="F282" s="2" t="str">
        <f>IFERROR(__xludf.DUMMYFUNCTION("""COMPUTED_VALUE"""),"p")</f>
        <v>p</v>
      </c>
      <c r="G282" s="2" t="str">
        <f>IFERROR(__xludf.DUMMYFUNCTION("""COMPUTED_VALUE"""),"h")</f>
        <v>h</v>
      </c>
      <c r="H282" s="2" t="str">
        <f>IFERROR(__xludf.DUMMYFUNCTION("""COMPUTED_VALUE"""),"r")</f>
        <v>r</v>
      </c>
      <c r="I282" s="2" t="str">
        <f>IFERROR(__xludf.DUMMYFUNCTION("""COMPUTED_VALUE"""),"J")</f>
        <v>J</v>
      </c>
      <c r="J282" s="2" t="str">
        <f>IFERROR(__xludf.DUMMYFUNCTION("""COMPUTED_VALUE"""),"q")</f>
        <v>q</v>
      </c>
      <c r="K282" s="2" t="str">
        <f>IFERROR(__xludf.DUMMYFUNCTION("""COMPUTED_VALUE"""),"J")</f>
        <v>J</v>
      </c>
      <c r="L282" s="2" t="str">
        <f>IFERROR(__xludf.DUMMYFUNCTION("""COMPUTED_VALUE"""),"r")</f>
        <v>r</v>
      </c>
      <c r="M282" s="2" t="str">
        <f>IFERROR(__xludf.DUMMYFUNCTION("""COMPUTED_VALUE"""),"p")</f>
        <v>p</v>
      </c>
      <c r="N282" s="2" t="str">
        <f>IFERROR(__xludf.DUMMYFUNCTION("""COMPUTED_VALUE"""),"G")</f>
        <v>G</v>
      </c>
      <c r="O282" s="2" t="str">
        <f>IFERROR(__xludf.DUMMYFUNCTION("""COMPUTED_VALUE"""),"B")</f>
        <v>B</v>
      </c>
      <c r="P282" s="2" t="str">
        <f>IFERROR(__xludf.DUMMYFUNCTION("""COMPUTED_VALUE"""),"f")</f>
        <v>f</v>
      </c>
      <c r="Q282" s="2" t="str">
        <f>IFERROR(__xludf.DUMMYFUNCTION("""COMPUTED_VALUE"""),"f")</f>
        <v>f</v>
      </c>
      <c r="R282" s="2" t="str">
        <f>IFERROR(__xludf.DUMMYFUNCTION("""COMPUTED_VALUE"""),"c")</f>
        <v>c</v>
      </c>
      <c r="S282" s="2" t="str">
        <f>IFERROR(__xludf.DUMMYFUNCTION("""COMPUTED_VALUE"""),"T")</f>
        <v>T</v>
      </c>
      <c r="T282" s="2" t="str">
        <f>IFERROR(__xludf.DUMMYFUNCTION("""COMPUTED_VALUE"""),"n")</f>
        <v>n</v>
      </c>
      <c r="U282" s="2" t="str">
        <f>IFERROR(__xludf.DUMMYFUNCTION("""COMPUTED_VALUE"""),"B")</f>
        <v>B</v>
      </c>
      <c r="V282" s="2" t="str">
        <f>IFERROR(__xludf.DUMMYFUNCTION("""COMPUTED_VALUE"""),"j")</f>
        <v>j</v>
      </c>
      <c r="W282" s="2" t="str">
        <f>IFERROR(__xludf.DUMMYFUNCTION("""COMPUTED_VALUE"""),"C")</f>
        <v>C</v>
      </c>
      <c r="X282" s="2" t="str">
        <f>IFERROR(__xludf.DUMMYFUNCTION("""COMPUTED_VALUE"""),"n")</f>
        <v>n</v>
      </c>
      <c r="Y282" s="2" t="str">
        <f>IFERROR(__xludf.DUMMYFUNCTION("""COMPUTED_VALUE"""),"V")</f>
        <v>V</v>
      </c>
      <c r="Z282" s="2" t="str">
        <f>IFERROR(__xludf.DUMMYFUNCTION("""COMPUTED_VALUE"""),"T")</f>
        <v>T</v>
      </c>
      <c r="AA282" s="2" t="str">
        <f>IFERROR(__xludf.DUMMYFUNCTION("""COMPUTED_VALUE"""),"M")</f>
        <v>M</v>
      </c>
      <c r="AB282" s="2" t="str">
        <f>IFERROR(__xludf.DUMMYFUNCTION("""COMPUTED_VALUE"""),"j")</f>
        <v>j</v>
      </c>
      <c r="AC282" s="2" t="str">
        <f>IFERROR(__xludf.DUMMYFUNCTION("""COMPUTED_VALUE"""),"M")</f>
        <v>M</v>
      </c>
      <c r="AD282" s="2" t="str">
        <f>IFERROR(__xludf.DUMMYFUNCTION("""COMPUTED_VALUE"""),"R")</f>
        <v>R</v>
      </c>
      <c r="AE282" s="2" t="str">
        <f>IFERROR(__xludf.DUMMYFUNCTION("""COMPUTED_VALUE"""),"C")</f>
        <v>C</v>
      </c>
      <c r="AF282" s="2" t="str">
        <f>IFERROR(__xludf.DUMMYFUNCTION("""COMPUTED_VALUE"""),"n")</f>
        <v>n</v>
      </c>
      <c r="AG282" s="2" t="str">
        <f>IFERROR(__xludf.DUMMYFUNCTION("""COMPUTED_VALUE"""),"V")</f>
        <v>V</v>
      </c>
      <c r="AH282" s="2" t="str">
        <f>IFERROR(__xludf.DUMMYFUNCTION("""COMPUTED_VALUE"""),"l")</f>
        <v>l</v>
      </c>
      <c r="AI282" s="2" t="str">
        <f>IFERROR(__xludf.DUMMYFUNCTION("""COMPUTED_VALUE"""),"j")</f>
        <v>j</v>
      </c>
      <c r="AJ282" s="2" t="str">
        <f>IFERROR(__xludf.DUMMYFUNCTION("""COMPUTED_VALUE"""),"T")</f>
        <v>T</v>
      </c>
    </row>
    <row r="283">
      <c r="A283" s="2" t="str">
        <f>IFERROR(__xludf.DUMMYFUNCTION("SPLIT(REGEXREPLACE(REGEXREPLACE(Sheet1!A283&amp;"""",""(?s)(.{1})"",""$1""&amp;CHAR(127)),""'"",""''""),CHAR(127))"),"S")</f>
        <v>S</v>
      </c>
      <c r="B283" s="2" t="str">
        <f>IFERROR(__xludf.DUMMYFUNCTION("""COMPUTED_VALUE"""),"r")</f>
        <v>r</v>
      </c>
      <c r="C283" s="2" t="str">
        <f>IFERROR(__xludf.DUMMYFUNCTION("""COMPUTED_VALUE"""),"f")</f>
        <v>f</v>
      </c>
      <c r="D283" s="2" t="str">
        <f>IFERROR(__xludf.DUMMYFUNCTION("""COMPUTED_VALUE"""),"S")</f>
        <v>S</v>
      </c>
      <c r="E283" s="2" t="str">
        <f>IFERROR(__xludf.DUMMYFUNCTION("""COMPUTED_VALUE"""),"J")</f>
        <v>J</v>
      </c>
      <c r="F283" s="2" t="str">
        <f>IFERROR(__xludf.DUMMYFUNCTION("""COMPUTED_VALUE"""),"G")</f>
        <v>G</v>
      </c>
      <c r="G283" s="2" t="str">
        <f>IFERROR(__xludf.DUMMYFUNCTION("""COMPUTED_VALUE"""),"J")</f>
        <v>J</v>
      </c>
      <c r="H283" s="2" t="str">
        <f>IFERROR(__xludf.DUMMYFUNCTION("""COMPUTED_VALUE"""),"p")</f>
        <v>p</v>
      </c>
      <c r="I283" s="2" t="str">
        <f>IFERROR(__xludf.DUMMYFUNCTION("""COMPUTED_VALUE"""),"S")</f>
        <v>S</v>
      </c>
      <c r="J283" s="2" t="str">
        <f>IFERROR(__xludf.DUMMYFUNCTION("""COMPUTED_VALUE"""),"g")</f>
        <v>g</v>
      </c>
      <c r="K283" s="2" t="str">
        <f>IFERROR(__xludf.DUMMYFUNCTION("""COMPUTED_VALUE"""),"M")</f>
        <v>M</v>
      </c>
      <c r="L283" s="2" t="str">
        <f>IFERROR(__xludf.DUMMYFUNCTION("""COMPUTED_VALUE"""),"p")</f>
        <v>p</v>
      </c>
      <c r="M283" s="2" t="str">
        <f>IFERROR(__xludf.DUMMYFUNCTION("""COMPUTED_VALUE"""),"r")</f>
        <v>r</v>
      </c>
      <c r="N283" s="2" t="str">
        <f>IFERROR(__xludf.DUMMYFUNCTION("""COMPUTED_VALUE"""),"M")</f>
        <v>M</v>
      </c>
      <c r="O283" s="2" t="str">
        <f>IFERROR(__xludf.DUMMYFUNCTION("""COMPUTED_VALUE"""),"H")</f>
        <v>H</v>
      </c>
      <c r="P283" s="2" t="str">
        <f>IFERROR(__xludf.DUMMYFUNCTION("""COMPUTED_VALUE"""),"d")</f>
        <v>d</v>
      </c>
      <c r="Q283" s="2" t="str">
        <f>IFERROR(__xludf.DUMMYFUNCTION("""COMPUTED_VALUE"""),"h")</f>
        <v>h</v>
      </c>
      <c r="R283" s="2" t="str">
        <f>IFERROR(__xludf.DUMMYFUNCTION("""COMPUTED_VALUE"""),"B")</f>
        <v>B</v>
      </c>
      <c r="S283" s="2" t="str">
        <f>IFERROR(__xludf.DUMMYFUNCTION("""COMPUTED_VALUE"""),"G")</f>
        <v>G</v>
      </c>
      <c r="T283" s="2" t="str">
        <f>IFERROR(__xludf.DUMMYFUNCTION("""COMPUTED_VALUE"""),"h")</f>
        <v>h</v>
      </c>
      <c r="U283" s="2" t="str">
        <f>IFERROR(__xludf.DUMMYFUNCTION("""COMPUTED_VALUE"""),"s")</f>
        <v>s</v>
      </c>
      <c r="V283" s="2" t="str">
        <f>IFERROR(__xludf.DUMMYFUNCTION("""COMPUTED_VALUE"""),"d")</f>
        <v>d</v>
      </c>
      <c r="W283" s="2" t="str">
        <f>IFERROR(__xludf.DUMMYFUNCTION("""COMPUTED_VALUE"""),"s")</f>
        <v>s</v>
      </c>
      <c r="X283" s="2" t="str">
        <f>IFERROR(__xludf.DUMMYFUNCTION("""COMPUTED_VALUE"""),"s")</f>
        <v>s</v>
      </c>
      <c r="Y283" s="2" t="str">
        <f>IFERROR(__xludf.DUMMYFUNCTION("""COMPUTED_VALUE"""),"h")</f>
        <v>h</v>
      </c>
      <c r="Z283" s="2" t="str">
        <f>IFERROR(__xludf.DUMMYFUNCTION("""COMPUTED_VALUE"""),"d")</f>
        <v>d</v>
      </c>
      <c r="AA283" s="2" t="str">
        <f>IFERROR(__xludf.DUMMYFUNCTION("""COMPUTED_VALUE"""),"G")</f>
        <v>G</v>
      </c>
      <c r="AB283" s="2" t="str">
        <f>IFERROR(__xludf.DUMMYFUNCTION("""COMPUTED_VALUE"""),"s")</f>
        <v>s</v>
      </c>
      <c r="AC283" s="2" t="str">
        <f>IFERROR(__xludf.DUMMYFUNCTION("""COMPUTED_VALUE"""),"m")</f>
        <v>m</v>
      </c>
      <c r="AD283" s="2" t="str">
        <f>IFERROR(__xludf.DUMMYFUNCTION("""COMPUTED_VALUE"""),"m")</f>
        <v>m</v>
      </c>
    </row>
    <row r="284">
      <c r="A284" s="2" t="str">
        <f>IFERROR(__xludf.DUMMYFUNCTION("SPLIT(REGEXREPLACE(REGEXREPLACE(Sheet1!A284&amp;"""",""(?s)(.{1})"",""$1""&amp;CHAR(127)),""'"",""''""),CHAR(127))"),"n")</f>
        <v>n</v>
      </c>
      <c r="B284" s="2" t="str">
        <f>IFERROR(__xludf.DUMMYFUNCTION("""COMPUTED_VALUE"""),"R")</f>
        <v>R</v>
      </c>
      <c r="C284" s="2" t="str">
        <f>IFERROR(__xludf.DUMMYFUNCTION("""COMPUTED_VALUE"""),"T")</f>
        <v>T</v>
      </c>
      <c r="D284" s="2" t="str">
        <f>IFERROR(__xludf.DUMMYFUNCTION("""COMPUTED_VALUE"""),"R")</f>
        <v>R</v>
      </c>
      <c r="E284" s="2" t="str">
        <f>IFERROR(__xludf.DUMMYFUNCTION("""COMPUTED_VALUE"""),"P")</f>
        <v>P</v>
      </c>
      <c r="F284" s="2" t="str">
        <f>IFERROR(__xludf.DUMMYFUNCTION("""COMPUTED_VALUE"""),"v")</f>
        <v>v</v>
      </c>
      <c r="G284" s="2" t="str">
        <f>IFERROR(__xludf.DUMMYFUNCTION("""COMPUTED_VALUE"""),"Q")</f>
        <v>Q</v>
      </c>
      <c r="H284" s="2" t="str">
        <f>IFERROR(__xludf.DUMMYFUNCTION("""COMPUTED_VALUE"""),"l")</f>
        <v>l</v>
      </c>
      <c r="I284" s="2" t="str">
        <f>IFERROR(__xludf.DUMMYFUNCTION("""COMPUTED_VALUE"""),"l")</f>
        <v>l</v>
      </c>
      <c r="J284" s="2" t="str">
        <f>IFERROR(__xludf.DUMMYFUNCTION("""COMPUTED_VALUE"""),"Q")</f>
        <v>Q</v>
      </c>
      <c r="K284" s="2" t="str">
        <f>IFERROR(__xludf.DUMMYFUNCTION("""COMPUTED_VALUE"""),"l")</f>
        <v>l</v>
      </c>
      <c r="L284" s="2" t="str">
        <f>IFERROR(__xludf.DUMMYFUNCTION("""COMPUTED_VALUE"""),"b")</f>
        <v>b</v>
      </c>
      <c r="M284" s="2" t="str">
        <f>IFERROR(__xludf.DUMMYFUNCTION("""COMPUTED_VALUE"""),"l")</f>
        <v>l</v>
      </c>
      <c r="N284" s="2" t="str">
        <f>IFERROR(__xludf.DUMMYFUNCTION("""COMPUTED_VALUE"""),"w")</f>
        <v>w</v>
      </c>
      <c r="O284" s="2" t="str">
        <f>IFERROR(__xludf.DUMMYFUNCTION("""COMPUTED_VALUE"""),"v")</f>
        <v>v</v>
      </c>
      <c r="P284" s="2" t="str">
        <f>IFERROR(__xludf.DUMMYFUNCTION("""COMPUTED_VALUE"""),"C")</f>
        <v>C</v>
      </c>
      <c r="Q284" s="2" t="str">
        <f>IFERROR(__xludf.DUMMYFUNCTION("""COMPUTED_VALUE"""),"j")</f>
        <v>j</v>
      </c>
      <c r="R284" s="2" t="str">
        <f>IFERROR(__xludf.DUMMYFUNCTION("""COMPUTED_VALUE"""),"T")</f>
        <v>T</v>
      </c>
      <c r="S284" s="2" t="str">
        <f>IFERROR(__xludf.DUMMYFUNCTION("""COMPUTED_VALUE"""),"w")</f>
        <v>w</v>
      </c>
      <c r="T284" s="2" t="str">
        <f>IFERROR(__xludf.DUMMYFUNCTION("""COMPUTED_VALUE"""),"L")</f>
        <v>L</v>
      </c>
      <c r="U284" s="2" t="str">
        <f>IFERROR(__xludf.DUMMYFUNCTION("""COMPUTED_VALUE"""),"T")</f>
        <v>T</v>
      </c>
      <c r="V284" s="2" t="str">
        <f>IFERROR(__xludf.DUMMYFUNCTION("""COMPUTED_VALUE"""),"n")</f>
        <v>n</v>
      </c>
      <c r="W284" s="2" t="str">
        <f>IFERROR(__xludf.DUMMYFUNCTION("""COMPUTED_VALUE"""),"v")</f>
        <v>v</v>
      </c>
      <c r="X284" s="2" t="str">
        <f>IFERROR(__xludf.DUMMYFUNCTION("""COMPUTED_VALUE"""),"B")</f>
        <v>B</v>
      </c>
      <c r="Y284" s="2" t="str">
        <f>IFERROR(__xludf.DUMMYFUNCTION("""COMPUTED_VALUE"""),"q")</f>
        <v>q</v>
      </c>
      <c r="Z284" s="2" t="str">
        <f>IFERROR(__xludf.DUMMYFUNCTION("""COMPUTED_VALUE"""),"d")</f>
        <v>d</v>
      </c>
      <c r="AA284" s="2" t="str">
        <f>IFERROR(__xludf.DUMMYFUNCTION("""COMPUTED_VALUE"""),"h")</f>
        <v>h</v>
      </c>
      <c r="AB284" s="2" t="str">
        <f>IFERROR(__xludf.DUMMYFUNCTION("""COMPUTED_VALUE"""),"m")</f>
        <v>m</v>
      </c>
      <c r="AC284" s="2" t="str">
        <f>IFERROR(__xludf.DUMMYFUNCTION("""COMPUTED_VALUE"""),"H")</f>
        <v>H</v>
      </c>
      <c r="AD284" s="2" t="str">
        <f>IFERROR(__xludf.DUMMYFUNCTION("""COMPUTED_VALUE"""),"D")</f>
        <v>D</v>
      </c>
      <c r="AE284" s="2" t="str">
        <f>IFERROR(__xludf.DUMMYFUNCTION("""COMPUTED_VALUE"""),"P")</f>
        <v>P</v>
      </c>
      <c r="AF284" s="2" t="str">
        <f>IFERROR(__xludf.DUMMYFUNCTION("""COMPUTED_VALUE"""),"V")</f>
        <v>V</v>
      </c>
      <c r="AG284" s="2" t="str">
        <f>IFERROR(__xludf.DUMMYFUNCTION("""COMPUTED_VALUE"""),"s")</f>
        <v>s</v>
      </c>
      <c r="AH284" s="2" t="str">
        <f>IFERROR(__xludf.DUMMYFUNCTION("""COMPUTED_VALUE"""),"m")</f>
        <v>m</v>
      </c>
      <c r="AI284" s="2" t="str">
        <f>IFERROR(__xludf.DUMMYFUNCTION("""COMPUTED_VALUE"""),"D")</f>
        <v>D</v>
      </c>
      <c r="AJ284" s="2" t="str">
        <f>IFERROR(__xludf.DUMMYFUNCTION("""COMPUTED_VALUE"""),"m")</f>
        <v>m</v>
      </c>
      <c r="AK284" s="2" t="str">
        <f>IFERROR(__xludf.DUMMYFUNCTION("""COMPUTED_VALUE"""),"d")</f>
        <v>d</v>
      </c>
      <c r="AL284" s="2" t="str">
        <f>IFERROR(__xludf.DUMMYFUNCTION("""COMPUTED_VALUE"""),"q")</f>
        <v>q</v>
      </c>
      <c r="AM284" s="2" t="str">
        <f>IFERROR(__xludf.DUMMYFUNCTION("""COMPUTED_VALUE"""),"s")</f>
        <v>s</v>
      </c>
      <c r="AN284" s="2" t="str">
        <f>IFERROR(__xludf.DUMMYFUNCTION("""COMPUTED_VALUE"""),"h")</f>
        <v>h</v>
      </c>
      <c r="AO284" s="2" t="str">
        <f>IFERROR(__xludf.DUMMYFUNCTION("""COMPUTED_VALUE"""),"D")</f>
        <v>D</v>
      </c>
      <c r="AP284" s="2" t="str">
        <f>IFERROR(__xludf.DUMMYFUNCTION("""COMPUTED_VALUE"""),"V")</f>
        <v>V</v>
      </c>
      <c r="AQ284" s="2" t="str">
        <f>IFERROR(__xludf.DUMMYFUNCTION("""COMPUTED_VALUE"""),"h")</f>
        <v>h</v>
      </c>
      <c r="AR284" s="2" t="str">
        <f>IFERROR(__xludf.DUMMYFUNCTION("""COMPUTED_VALUE"""),"N")</f>
        <v>N</v>
      </c>
      <c r="AS284" s="2" t="str">
        <f>IFERROR(__xludf.DUMMYFUNCTION("""COMPUTED_VALUE"""),"s")</f>
        <v>s</v>
      </c>
      <c r="AT284" s="2" t="str">
        <f>IFERROR(__xludf.DUMMYFUNCTION("""COMPUTED_VALUE"""),"P")</f>
        <v>P</v>
      </c>
    </row>
    <row r="285">
      <c r="A285" s="2" t="str">
        <f>IFERROR(__xludf.DUMMYFUNCTION("SPLIT(REGEXREPLACE(REGEXREPLACE(Sheet1!A285&amp;"""",""(?s)(.{1})"",""$1""&amp;CHAR(127)),""'"",""''""),CHAR(127))"),"l")</f>
        <v>l</v>
      </c>
      <c r="B285" s="2" t="str">
        <f>IFERROR(__xludf.DUMMYFUNCTION("""COMPUTED_VALUE"""),"b")</f>
        <v>b</v>
      </c>
      <c r="C285" s="2" t="str">
        <f>IFERROR(__xludf.DUMMYFUNCTION("""COMPUTED_VALUE"""),"R")</f>
        <v>R</v>
      </c>
      <c r="D285" s="2" t="str">
        <f>IFERROR(__xludf.DUMMYFUNCTION("""COMPUTED_VALUE"""),"F")</f>
        <v>F</v>
      </c>
      <c r="E285" s="2" t="str">
        <f>IFERROR(__xludf.DUMMYFUNCTION("""COMPUTED_VALUE"""),"H")</f>
        <v>H</v>
      </c>
      <c r="F285" s="2" t="str">
        <f>IFERROR(__xludf.DUMMYFUNCTION("""COMPUTED_VALUE"""),"v")</f>
        <v>v</v>
      </c>
      <c r="G285" s="2" t="str">
        <f>IFERROR(__xludf.DUMMYFUNCTION("""COMPUTED_VALUE"""),"R")</f>
        <v>R</v>
      </c>
      <c r="H285" s="2" t="str">
        <f>IFERROR(__xludf.DUMMYFUNCTION("""COMPUTED_VALUE"""),"w")</f>
        <v>w</v>
      </c>
      <c r="I285" s="2" t="str">
        <f>IFERROR(__xludf.DUMMYFUNCTION("""COMPUTED_VALUE"""),"l")</f>
        <v>l</v>
      </c>
      <c r="J285" s="2" t="str">
        <f>IFERROR(__xludf.DUMMYFUNCTION("""COMPUTED_VALUE"""),"n")</f>
        <v>n</v>
      </c>
      <c r="K285" s="2" t="str">
        <f>IFERROR(__xludf.DUMMYFUNCTION("""COMPUTED_VALUE"""),"l")</f>
        <v>l</v>
      </c>
      <c r="L285" s="2" t="str">
        <f>IFERROR(__xludf.DUMMYFUNCTION("""COMPUTED_VALUE"""),"L")</f>
        <v>L</v>
      </c>
      <c r="M285" s="2" t="str">
        <f>IFERROR(__xludf.DUMMYFUNCTION("""COMPUTED_VALUE"""),"b")</f>
        <v>b</v>
      </c>
      <c r="N285" s="2" t="str">
        <f>IFERROR(__xludf.DUMMYFUNCTION("""COMPUTED_VALUE"""),"n")</f>
        <v>n</v>
      </c>
      <c r="O285" s="2" t="str">
        <f>IFERROR(__xludf.DUMMYFUNCTION("""COMPUTED_VALUE"""),"b")</f>
        <v>b</v>
      </c>
      <c r="P285" s="2" t="str">
        <f>IFERROR(__xludf.DUMMYFUNCTION("""COMPUTED_VALUE"""),"j")</f>
        <v>j</v>
      </c>
      <c r="Q285" s="2" t="str">
        <f>IFERROR(__xludf.DUMMYFUNCTION("""COMPUTED_VALUE"""),"L")</f>
        <v>L</v>
      </c>
      <c r="R285" s="2" t="str">
        <f>IFERROR(__xludf.DUMMYFUNCTION("""COMPUTED_VALUE"""),"b")</f>
        <v>b</v>
      </c>
      <c r="S285" s="2" t="str">
        <f>IFERROR(__xludf.DUMMYFUNCTION("""COMPUTED_VALUE"""),"L")</f>
        <v>L</v>
      </c>
      <c r="T285" s="2" t="str">
        <f>IFERROR(__xludf.DUMMYFUNCTION("""COMPUTED_VALUE"""),"j")</f>
        <v>j</v>
      </c>
      <c r="U285" s="2" t="str">
        <f>IFERROR(__xludf.DUMMYFUNCTION("""COMPUTED_VALUE"""),"L")</f>
        <v>L</v>
      </c>
      <c r="V285" s="2" t="str">
        <f>IFERROR(__xludf.DUMMYFUNCTION("""COMPUTED_VALUE"""),"C")</f>
        <v>C</v>
      </c>
      <c r="W285" s="2" t="str">
        <f>IFERROR(__xludf.DUMMYFUNCTION("""COMPUTED_VALUE"""),"z")</f>
        <v>z</v>
      </c>
      <c r="X285" s="2" t="str">
        <f>IFERROR(__xludf.DUMMYFUNCTION("""COMPUTED_VALUE"""),"g")</f>
        <v>g</v>
      </c>
      <c r="Y285" s="2" t="str">
        <f>IFERROR(__xludf.DUMMYFUNCTION("""COMPUTED_VALUE"""),"g")</f>
        <v>g</v>
      </c>
      <c r="Z285" s="2" t="str">
        <f>IFERROR(__xludf.DUMMYFUNCTION("""COMPUTED_VALUE"""),"S")</f>
        <v>S</v>
      </c>
      <c r="AA285" s="2" t="str">
        <f>IFERROR(__xludf.DUMMYFUNCTION("""COMPUTED_VALUE"""),"p")</f>
        <v>p</v>
      </c>
      <c r="AB285" s="2" t="str">
        <f>IFERROR(__xludf.DUMMYFUNCTION("""COMPUTED_VALUE"""),"W")</f>
        <v>W</v>
      </c>
      <c r="AC285" s="2" t="str">
        <f>IFERROR(__xludf.DUMMYFUNCTION("""COMPUTED_VALUE"""),"f")</f>
        <v>f</v>
      </c>
      <c r="AD285" s="2" t="str">
        <f>IFERROR(__xludf.DUMMYFUNCTION("""COMPUTED_VALUE"""),"M")</f>
        <v>M</v>
      </c>
      <c r="AE285" s="2" t="str">
        <f>IFERROR(__xludf.DUMMYFUNCTION("""COMPUTED_VALUE"""),"F")</f>
        <v>F</v>
      </c>
      <c r="AF285" s="2" t="str">
        <f>IFERROR(__xludf.DUMMYFUNCTION("""COMPUTED_VALUE"""),"z")</f>
        <v>z</v>
      </c>
      <c r="AG285" s="2" t="str">
        <f>IFERROR(__xludf.DUMMYFUNCTION("""COMPUTED_VALUE"""),"S")</f>
        <v>S</v>
      </c>
      <c r="AH285" s="2" t="str">
        <f>IFERROR(__xludf.DUMMYFUNCTION("""COMPUTED_VALUE"""),"Z")</f>
        <v>Z</v>
      </c>
      <c r="AI285" s="2" t="str">
        <f>IFERROR(__xludf.DUMMYFUNCTION("""COMPUTED_VALUE"""),"p")</f>
        <v>p</v>
      </c>
      <c r="AJ285" s="2" t="str">
        <f>IFERROR(__xludf.DUMMYFUNCTION("""COMPUTED_VALUE"""),"z")</f>
        <v>z</v>
      </c>
      <c r="AK285" s="2" t="str">
        <f>IFERROR(__xludf.DUMMYFUNCTION("""COMPUTED_VALUE"""),"Z")</f>
        <v>Z</v>
      </c>
      <c r="AL285" s="2" t="str">
        <f>IFERROR(__xludf.DUMMYFUNCTION("""COMPUTED_VALUE"""),"F")</f>
        <v>F</v>
      </c>
      <c r="AM285" s="2" t="str">
        <f>IFERROR(__xludf.DUMMYFUNCTION("""COMPUTED_VALUE"""),"J")</f>
        <v>J</v>
      </c>
      <c r="AN285" s="2" t="str">
        <f>IFERROR(__xludf.DUMMYFUNCTION("""COMPUTED_VALUE"""),"J")</f>
        <v>J</v>
      </c>
      <c r="AO285" s="2" t="str">
        <f>IFERROR(__xludf.DUMMYFUNCTION("""COMPUTED_VALUE"""),"W")</f>
        <v>W</v>
      </c>
      <c r="AP285" s="2" t="str">
        <f>IFERROR(__xludf.DUMMYFUNCTION("""COMPUTED_VALUE"""),"p")</f>
        <v>p</v>
      </c>
      <c r="AQ285" s="2" t="str">
        <f>IFERROR(__xludf.DUMMYFUNCTION("""COMPUTED_VALUE"""),"J")</f>
        <v>J</v>
      </c>
      <c r="AR285" s="2" t="str">
        <f>IFERROR(__xludf.DUMMYFUNCTION("""COMPUTED_VALUE"""),"r")</f>
        <v>r</v>
      </c>
    </row>
    <row r="286">
      <c r="A286" s="2" t="str">
        <f>IFERROR(__xludf.DUMMYFUNCTION("SPLIT(REGEXREPLACE(REGEXREPLACE(Sheet1!A286&amp;"""",""(?s)(.{1})"",""$1""&amp;CHAR(127)),""'"",""''""),CHAR(127))"),"v")</f>
        <v>v</v>
      </c>
      <c r="B286" s="2" t="str">
        <f>IFERROR(__xludf.DUMMYFUNCTION("""COMPUTED_VALUE"""),"N")</f>
        <v>N</v>
      </c>
      <c r="C286" s="2" t="str">
        <f>IFERROR(__xludf.DUMMYFUNCTION("""COMPUTED_VALUE"""),"L")</f>
        <v>L</v>
      </c>
      <c r="D286" s="2" t="str">
        <f>IFERROR(__xludf.DUMMYFUNCTION("""COMPUTED_VALUE"""),"l")</f>
        <v>l</v>
      </c>
      <c r="E286" s="2" t="str">
        <f>IFERROR(__xludf.DUMMYFUNCTION("""COMPUTED_VALUE"""),"F")</f>
        <v>F</v>
      </c>
      <c r="F286" s="2" t="str">
        <f>IFERROR(__xludf.DUMMYFUNCTION("""COMPUTED_VALUE"""),"l")</f>
        <v>l</v>
      </c>
      <c r="G286" s="2" t="str">
        <f>IFERROR(__xludf.DUMMYFUNCTION("""COMPUTED_VALUE"""),"d")</f>
        <v>d</v>
      </c>
      <c r="H286" s="2" t="str">
        <f>IFERROR(__xludf.DUMMYFUNCTION("""COMPUTED_VALUE"""),"l")</f>
        <v>l</v>
      </c>
      <c r="I286" s="2" t="str">
        <f>IFERROR(__xludf.DUMMYFUNCTION("""COMPUTED_VALUE"""),"v")</f>
        <v>v</v>
      </c>
      <c r="J286" s="2" t="str">
        <f>IFERROR(__xludf.DUMMYFUNCTION("""COMPUTED_VALUE"""),"P")</f>
        <v>P</v>
      </c>
      <c r="K286" s="2" t="str">
        <f>IFERROR(__xludf.DUMMYFUNCTION("""COMPUTED_VALUE"""),"t")</f>
        <v>t</v>
      </c>
      <c r="L286" s="2" t="str">
        <f>IFERROR(__xludf.DUMMYFUNCTION("""COMPUTED_VALUE"""),"H")</f>
        <v>H</v>
      </c>
      <c r="M286" s="2" t="str">
        <f>IFERROR(__xludf.DUMMYFUNCTION("""COMPUTED_VALUE"""),"F")</f>
        <v>F</v>
      </c>
      <c r="N286" s="2" t="str">
        <f>IFERROR(__xludf.DUMMYFUNCTION("""COMPUTED_VALUE"""),"P")</f>
        <v>P</v>
      </c>
      <c r="O286" s="2" t="str">
        <f>IFERROR(__xludf.DUMMYFUNCTION("""COMPUTED_VALUE"""),"H")</f>
        <v>H</v>
      </c>
      <c r="P286" s="2" t="str">
        <f>IFERROR(__xludf.DUMMYFUNCTION("""COMPUTED_VALUE"""),"Q")</f>
        <v>Q</v>
      </c>
      <c r="Q286" s="2" t="str">
        <f>IFERROR(__xludf.DUMMYFUNCTION("""COMPUTED_VALUE"""),"R")</f>
        <v>R</v>
      </c>
      <c r="R286" s="2" t="str">
        <f>IFERROR(__xludf.DUMMYFUNCTION("""COMPUTED_VALUE"""),"t")</f>
        <v>t</v>
      </c>
    </row>
    <row r="287">
      <c r="A287" s="2" t="str">
        <f>IFERROR(__xludf.DUMMYFUNCTION("SPLIT(REGEXREPLACE(REGEXREPLACE(Sheet1!A287&amp;"""",""(?s)(.{1})"",""$1""&amp;CHAR(127)),""'"",""''""),CHAR(127))"),"j")</f>
        <v>j</v>
      </c>
      <c r="B287" s="2" t="str">
        <f>IFERROR(__xludf.DUMMYFUNCTION("""COMPUTED_VALUE"""),"c")</f>
        <v>c</v>
      </c>
      <c r="C287" s="2" t="str">
        <f>IFERROR(__xludf.DUMMYFUNCTION("""COMPUTED_VALUE"""),"p")</f>
        <v>p</v>
      </c>
      <c r="D287" s="2" t="str">
        <f>IFERROR(__xludf.DUMMYFUNCTION("""COMPUTED_VALUE"""),"R")</f>
        <v>R</v>
      </c>
      <c r="E287" s="2" t="str">
        <f>IFERROR(__xludf.DUMMYFUNCTION("""COMPUTED_VALUE"""),"s")</f>
        <v>s</v>
      </c>
      <c r="F287" s="2" t="str">
        <f>IFERROR(__xludf.DUMMYFUNCTION("""COMPUTED_VALUE"""),"S")</f>
        <v>S</v>
      </c>
      <c r="G287" s="2" t="str">
        <f>IFERROR(__xludf.DUMMYFUNCTION("""COMPUTED_VALUE"""),"c")</f>
        <v>c</v>
      </c>
      <c r="H287" s="2" t="str">
        <f>IFERROR(__xludf.DUMMYFUNCTION("""COMPUTED_VALUE"""),"D")</f>
        <v>D</v>
      </c>
      <c r="I287" s="2" t="str">
        <f>IFERROR(__xludf.DUMMYFUNCTION("""COMPUTED_VALUE"""),"g")</f>
        <v>g</v>
      </c>
      <c r="J287" s="2" t="str">
        <f>IFERROR(__xludf.DUMMYFUNCTION("""COMPUTED_VALUE"""),"s")</f>
        <v>s</v>
      </c>
      <c r="K287" s="2" t="str">
        <f>IFERROR(__xludf.DUMMYFUNCTION("""COMPUTED_VALUE"""),"h")</f>
        <v>h</v>
      </c>
      <c r="L287" s="2" t="str">
        <f>IFERROR(__xludf.DUMMYFUNCTION("""COMPUTED_VALUE"""),"z")</f>
        <v>z</v>
      </c>
      <c r="M287" s="2" t="str">
        <f>IFERROR(__xludf.DUMMYFUNCTION("""COMPUTED_VALUE"""),"j")</f>
        <v>j</v>
      </c>
      <c r="N287" s="2" t="str">
        <f>IFERROR(__xludf.DUMMYFUNCTION("""COMPUTED_VALUE"""),"q")</f>
        <v>q</v>
      </c>
      <c r="O287" s="2" t="str">
        <f>IFERROR(__xludf.DUMMYFUNCTION("""COMPUTED_VALUE"""),"z")</f>
        <v>z</v>
      </c>
      <c r="P287" s="2" t="str">
        <f>IFERROR(__xludf.DUMMYFUNCTION("""COMPUTED_VALUE"""),"f")</f>
        <v>f</v>
      </c>
      <c r="Q287" s="2" t="str">
        <f>IFERROR(__xludf.DUMMYFUNCTION("""COMPUTED_VALUE"""),"V")</f>
        <v>V</v>
      </c>
      <c r="R287" s="2" t="str">
        <f>IFERROR(__xludf.DUMMYFUNCTION("""COMPUTED_VALUE"""),"S")</f>
        <v>S</v>
      </c>
      <c r="S287" s="2" t="str">
        <f>IFERROR(__xludf.DUMMYFUNCTION("""COMPUTED_VALUE"""),"t")</f>
        <v>t</v>
      </c>
      <c r="T287" s="2" t="str">
        <f>IFERROR(__xludf.DUMMYFUNCTION("""COMPUTED_VALUE"""),"n")</f>
        <v>n</v>
      </c>
      <c r="U287" s="2" t="str">
        <f>IFERROR(__xludf.DUMMYFUNCTION("""COMPUTED_VALUE"""),"t")</f>
        <v>t</v>
      </c>
      <c r="V287" s="2" t="str">
        <f>IFERROR(__xludf.DUMMYFUNCTION("""COMPUTED_VALUE"""),"B")</f>
        <v>B</v>
      </c>
      <c r="W287" s="2" t="str">
        <f>IFERROR(__xludf.DUMMYFUNCTION("""COMPUTED_VALUE"""),"T")</f>
        <v>T</v>
      </c>
      <c r="X287" s="2" t="str">
        <f>IFERROR(__xludf.DUMMYFUNCTION("""COMPUTED_VALUE"""),"P")</f>
        <v>P</v>
      </c>
      <c r="Y287" s="2" t="str">
        <f>IFERROR(__xludf.DUMMYFUNCTION("""COMPUTED_VALUE"""),"M")</f>
        <v>M</v>
      </c>
      <c r="Z287" s="2" t="str">
        <f>IFERROR(__xludf.DUMMYFUNCTION("""COMPUTED_VALUE"""),"T")</f>
        <v>T</v>
      </c>
      <c r="AA287" s="2" t="str">
        <f>IFERROR(__xludf.DUMMYFUNCTION("""COMPUTED_VALUE"""),"n")</f>
        <v>n</v>
      </c>
      <c r="AB287" s="2" t="str">
        <f>IFERROR(__xludf.DUMMYFUNCTION("""COMPUTED_VALUE"""),"m")</f>
        <v>m</v>
      </c>
      <c r="AC287" s="2" t="str">
        <f>IFERROR(__xludf.DUMMYFUNCTION("""COMPUTED_VALUE"""),"W")</f>
        <v>W</v>
      </c>
      <c r="AD287" s="2" t="str">
        <f>IFERROR(__xludf.DUMMYFUNCTION("""COMPUTED_VALUE"""),"t")</f>
        <v>t</v>
      </c>
      <c r="AE287" s="2" t="str">
        <f>IFERROR(__xludf.DUMMYFUNCTION("""COMPUTED_VALUE"""),"t")</f>
        <v>t</v>
      </c>
      <c r="AF287" s="2" t="str">
        <f>IFERROR(__xludf.DUMMYFUNCTION("""COMPUTED_VALUE"""),"n")</f>
        <v>n</v>
      </c>
      <c r="AG287" s="2" t="str">
        <f>IFERROR(__xludf.DUMMYFUNCTION("""COMPUTED_VALUE"""),"t")</f>
        <v>t</v>
      </c>
      <c r="AH287" s="2" t="str">
        <f>IFERROR(__xludf.DUMMYFUNCTION("""COMPUTED_VALUE"""),"M")</f>
        <v>M</v>
      </c>
      <c r="AI287" s="2" t="str">
        <f>IFERROR(__xludf.DUMMYFUNCTION("""COMPUTED_VALUE"""),"p")</f>
        <v>p</v>
      </c>
      <c r="AJ287" s="2" t="str">
        <f>IFERROR(__xludf.DUMMYFUNCTION("""COMPUTED_VALUE"""),"p")</f>
        <v>p</v>
      </c>
    </row>
    <row r="288">
      <c r="A288" s="2" t="str">
        <f>IFERROR(__xludf.DUMMYFUNCTION("SPLIT(REGEXREPLACE(REGEXREPLACE(Sheet1!A288&amp;"""",""(?s)(.{1})"",""$1""&amp;CHAR(127)),""'"",""''""),CHAR(127))"),"f")</f>
        <v>f</v>
      </c>
      <c r="B288" s="2" t="str">
        <f>IFERROR(__xludf.DUMMYFUNCTION("""COMPUTED_VALUE"""),"S")</f>
        <v>S</v>
      </c>
      <c r="C288" s="2" t="str">
        <f>IFERROR(__xludf.DUMMYFUNCTION("""COMPUTED_VALUE"""),"s")</f>
        <v>s</v>
      </c>
      <c r="D288" s="2" t="str">
        <f>IFERROR(__xludf.DUMMYFUNCTION("""COMPUTED_VALUE"""),"s")</f>
        <v>s</v>
      </c>
      <c r="E288" s="2" t="str">
        <f>IFERROR(__xludf.DUMMYFUNCTION("""COMPUTED_VALUE"""),"g")</f>
        <v>g</v>
      </c>
      <c r="F288" s="2" t="str">
        <f>IFERROR(__xludf.DUMMYFUNCTION("""COMPUTED_VALUE"""),"V")</f>
        <v>V</v>
      </c>
      <c r="G288" s="2" t="str">
        <f>IFERROR(__xludf.DUMMYFUNCTION("""COMPUTED_VALUE"""),"j")</f>
        <v>j</v>
      </c>
      <c r="H288" s="2" t="str">
        <f>IFERROR(__xludf.DUMMYFUNCTION("""COMPUTED_VALUE"""),"D")</f>
        <v>D</v>
      </c>
      <c r="I288" s="2" t="str">
        <f>IFERROR(__xludf.DUMMYFUNCTION("""COMPUTED_VALUE"""),"s")</f>
        <v>s</v>
      </c>
      <c r="J288" s="2" t="str">
        <f>IFERROR(__xludf.DUMMYFUNCTION("""COMPUTED_VALUE"""),"b")</f>
        <v>b</v>
      </c>
      <c r="K288" s="2" t="str">
        <f>IFERROR(__xludf.DUMMYFUNCTION("""COMPUTED_VALUE"""),"q")</f>
        <v>q</v>
      </c>
      <c r="L288" s="2" t="str">
        <f>IFERROR(__xludf.DUMMYFUNCTION("""COMPUTED_VALUE"""),"S")</f>
        <v>S</v>
      </c>
      <c r="M288" s="2" t="str">
        <f>IFERROR(__xludf.DUMMYFUNCTION("""COMPUTED_VALUE"""),"V")</f>
        <v>V</v>
      </c>
      <c r="N288" s="2" t="str">
        <f>IFERROR(__xludf.DUMMYFUNCTION("""COMPUTED_VALUE"""),"b")</f>
        <v>b</v>
      </c>
      <c r="O288" s="2" t="str">
        <f>IFERROR(__xludf.DUMMYFUNCTION("""COMPUTED_VALUE"""),"C")</f>
        <v>C</v>
      </c>
      <c r="P288" s="2" t="str">
        <f>IFERROR(__xludf.DUMMYFUNCTION("""COMPUTED_VALUE"""),"J")</f>
        <v>J</v>
      </c>
      <c r="Q288" s="2" t="str">
        <f>IFERROR(__xludf.DUMMYFUNCTION("""COMPUTED_VALUE"""),"C")</f>
        <v>C</v>
      </c>
      <c r="R288" s="2" t="str">
        <f>IFERROR(__xludf.DUMMYFUNCTION("""COMPUTED_VALUE"""),"l")</f>
        <v>l</v>
      </c>
      <c r="S288" s="2" t="str">
        <f>IFERROR(__xludf.DUMMYFUNCTION("""COMPUTED_VALUE"""),"L")</f>
        <v>L</v>
      </c>
      <c r="T288" s="2" t="str">
        <f>IFERROR(__xludf.DUMMYFUNCTION("""COMPUTED_VALUE"""),"R")</f>
        <v>R</v>
      </c>
      <c r="U288" s="2" t="str">
        <f>IFERROR(__xludf.DUMMYFUNCTION("""COMPUTED_VALUE"""),"J")</f>
        <v>J</v>
      </c>
      <c r="V288" s="2" t="str">
        <f>IFERROR(__xludf.DUMMYFUNCTION("""COMPUTED_VALUE"""),"L")</f>
        <v>L</v>
      </c>
      <c r="W288" s="2" t="str">
        <f>IFERROR(__xludf.DUMMYFUNCTION("""COMPUTED_VALUE"""),"C")</f>
        <v>C</v>
      </c>
      <c r="X288" s="2" t="str">
        <f>IFERROR(__xludf.DUMMYFUNCTION("""COMPUTED_VALUE"""),"Z")</f>
        <v>Z</v>
      </c>
      <c r="Y288" s="2" t="str">
        <f>IFERROR(__xludf.DUMMYFUNCTION("""COMPUTED_VALUE"""),"R")</f>
        <v>R</v>
      </c>
      <c r="Z288" s="2" t="str">
        <f>IFERROR(__xludf.DUMMYFUNCTION("""COMPUTED_VALUE"""),"Z")</f>
        <v>Z</v>
      </c>
      <c r="AA288" s="2" t="str">
        <f>IFERROR(__xludf.DUMMYFUNCTION("""COMPUTED_VALUE"""),"Z")</f>
        <v>Z</v>
      </c>
      <c r="AB288" s="2" t="str">
        <f>IFERROR(__xludf.DUMMYFUNCTION("""COMPUTED_VALUE"""),"b")</f>
        <v>b</v>
      </c>
    </row>
    <row r="289">
      <c r="A289" s="2" t="str">
        <f>IFERROR(__xludf.DUMMYFUNCTION("SPLIT(REGEXREPLACE(REGEXREPLACE(Sheet1!A289&amp;"""",""(?s)(.{1})"",""$1""&amp;CHAR(127)),""'"",""''""),CHAR(127))"),"w")</f>
        <v>w</v>
      </c>
      <c r="B289" s="2" t="str">
        <f>IFERROR(__xludf.DUMMYFUNCTION("""COMPUTED_VALUE"""),"n")</f>
        <v>n</v>
      </c>
      <c r="C289" s="2" t="str">
        <f>IFERROR(__xludf.DUMMYFUNCTION("""COMPUTED_VALUE"""),"H")</f>
        <v>H</v>
      </c>
      <c r="D289" s="2" t="str">
        <f>IFERROR(__xludf.DUMMYFUNCTION("""COMPUTED_VALUE"""),"m")</f>
        <v>m</v>
      </c>
      <c r="E289" s="2" t="str">
        <f>IFERROR(__xludf.DUMMYFUNCTION("""COMPUTED_VALUE"""),"C")</f>
        <v>C</v>
      </c>
      <c r="F289" s="2" t="str">
        <f>IFERROR(__xludf.DUMMYFUNCTION("""COMPUTED_VALUE"""),"J")</f>
        <v>J</v>
      </c>
      <c r="G289" s="2" t="str">
        <f>IFERROR(__xludf.DUMMYFUNCTION("""COMPUTED_VALUE"""),"c")</f>
        <v>c</v>
      </c>
      <c r="H289" s="2" t="str">
        <f>IFERROR(__xludf.DUMMYFUNCTION("""COMPUTED_VALUE"""),"c")</f>
        <v>c</v>
      </c>
      <c r="I289" s="2" t="str">
        <f>IFERROR(__xludf.DUMMYFUNCTION("""COMPUTED_VALUE"""),"D")</f>
        <v>D</v>
      </c>
      <c r="J289" s="2" t="str">
        <f>IFERROR(__xludf.DUMMYFUNCTION("""COMPUTED_VALUE"""),"D")</f>
        <v>D</v>
      </c>
      <c r="K289" s="2" t="str">
        <f>IFERROR(__xludf.DUMMYFUNCTION("""COMPUTED_VALUE"""),"c")</f>
        <v>c</v>
      </c>
      <c r="L289" s="2" t="str">
        <f>IFERROR(__xludf.DUMMYFUNCTION("""COMPUTED_VALUE"""),"r")</f>
        <v>r</v>
      </c>
      <c r="M289" s="2" t="str">
        <f>IFERROR(__xludf.DUMMYFUNCTION("""COMPUTED_VALUE"""),"N")</f>
        <v>N</v>
      </c>
      <c r="N289" s="2" t="str">
        <f>IFERROR(__xludf.DUMMYFUNCTION("""COMPUTED_VALUE"""),"n")</f>
        <v>n</v>
      </c>
      <c r="O289" s="2" t="str">
        <f>IFERROR(__xludf.DUMMYFUNCTION("""COMPUTED_VALUE"""),"r")</f>
        <v>r</v>
      </c>
      <c r="P289" s="2" t="str">
        <f>IFERROR(__xludf.DUMMYFUNCTION("""COMPUTED_VALUE"""),"N")</f>
        <v>N</v>
      </c>
      <c r="Q289" s="2" t="str">
        <f>IFERROR(__xludf.DUMMYFUNCTION("""COMPUTED_VALUE"""),"M")</f>
        <v>M</v>
      </c>
      <c r="R289" s="2" t="str">
        <f>IFERROR(__xludf.DUMMYFUNCTION("""COMPUTED_VALUE"""),"R")</f>
        <v>R</v>
      </c>
      <c r="S289" s="2" t="str">
        <f>IFERROR(__xludf.DUMMYFUNCTION("""COMPUTED_VALUE"""),"D")</f>
        <v>D</v>
      </c>
      <c r="T289" s="2" t="str">
        <f>IFERROR(__xludf.DUMMYFUNCTION("""COMPUTED_VALUE"""),"t")</f>
        <v>t</v>
      </c>
      <c r="U289" s="2" t="str">
        <f>IFERROR(__xludf.DUMMYFUNCTION("""COMPUTED_VALUE"""),"T")</f>
        <v>T</v>
      </c>
      <c r="V289" s="2" t="str">
        <f>IFERROR(__xludf.DUMMYFUNCTION("""COMPUTED_VALUE"""),"z")</f>
        <v>z</v>
      </c>
      <c r="W289" s="2" t="str">
        <f>IFERROR(__xludf.DUMMYFUNCTION("""COMPUTED_VALUE"""),"p")</f>
        <v>p</v>
      </c>
      <c r="X289" s="2" t="str">
        <f>IFERROR(__xludf.DUMMYFUNCTION("""COMPUTED_VALUE"""),"T")</f>
        <v>T</v>
      </c>
      <c r="Y289" s="2" t="str">
        <f>IFERROR(__xludf.DUMMYFUNCTION("""COMPUTED_VALUE"""),"l")</f>
        <v>l</v>
      </c>
      <c r="Z289" s="2" t="str">
        <f>IFERROR(__xludf.DUMMYFUNCTION("""COMPUTED_VALUE"""),"M")</f>
        <v>M</v>
      </c>
      <c r="AA289" s="2" t="str">
        <f>IFERROR(__xludf.DUMMYFUNCTION("""COMPUTED_VALUE"""),"p")</f>
        <v>p</v>
      </c>
      <c r="AB289" s="2" t="str">
        <f>IFERROR(__xludf.DUMMYFUNCTION("""COMPUTED_VALUE"""),"T")</f>
        <v>T</v>
      </c>
      <c r="AC289" s="2" t="str">
        <f>IFERROR(__xludf.DUMMYFUNCTION("""COMPUTED_VALUE"""),"z")</f>
        <v>z</v>
      </c>
      <c r="AD289" s="2" t="str">
        <f>IFERROR(__xludf.DUMMYFUNCTION("""COMPUTED_VALUE"""),"p")</f>
        <v>p</v>
      </c>
      <c r="AE289" s="2" t="str">
        <f>IFERROR(__xludf.DUMMYFUNCTION("""COMPUTED_VALUE"""),"B")</f>
        <v>B</v>
      </c>
      <c r="AF289" s="2" t="str">
        <f>IFERROR(__xludf.DUMMYFUNCTION("""COMPUTED_VALUE"""),"p")</f>
        <v>p</v>
      </c>
    </row>
    <row r="290">
      <c r="A290" s="2" t="str">
        <f>IFERROR(__xludf.DUMMYFUNCTION("SPLIT(REGEXREPLACE(REGEXREPLACE(Sheet1!A290&amp;"""",""(?s)(.{1})"",""$1""&amp;CHAR(127)),""'"",""''""),CHAR(127))"),"P")</f>
        <v>P</v>
      </c>
      <c r="B290" s="2" t="str">
        <f>IFERROR(__xludf.DUMMYFUNCTION("""COMPUTED_VALUE"""),"j")</f>
        <v>j</v>
      </c>
      <c r="C290" s="2" t="str">
        <f>IFERROR(__xludf.DUMMYFUNCTION("""COMPUTED_VALUE"""),"S")</f>
        <v>S</v>
      </c>
      <c r="D290" s="2" t="str">
        <f>IFERROR(__xludf.DUMMYFUNCTION("""COMPUTED_VALUE"""),"P")</f>
        <v>P</v>
      </c>
      <c r="E290" s="2" t="str">
        <f>IFERROR(__xludf.DUMMYFUNCTION("""COMPUTED_VALUE"""),"P")</f>
        <v>P</v>
      </c>
      <c r="F290" s="2" t="str">
        <f>IFERROR(__xludf.DUMMYFUNCTION("""COMPUTED_VALUE"""),"G")</f>
        <v>G</v>
      </c>
      <c r="G290" s="2" t="str">
        <f>IFERROR(__xludf.DUMMYFUNCTION("""COMPUTED_VALUE"""),"j")</f>
        <v>j</v>
      </c>
      <c r="H290" s="2" t="str">
        <f>IFERROR(__xludf.DUMMYFUNCTION("""COMPUTED_VALUE"""),"W")</f>
        <v>W</v>
      </c>
      <c r="I290" s="2" t="str">
        <f>IFERROR(__xludf.DUMMYFUNCTION("""COMPUTED_VALUE"""),"j")</f>
        <v>j</v>
      </c>
      <c r="J290" s="2" t="str">
        <f>IFERROR(__xludf.DUMMYFUNCTION("""COMPUTED_VALUE"""),"L")</f>
        <v>L</v>
      </c>
      <c r="K290" s="2" t="str">
        <f>IFERROR(__xludf.DUMMYFUNCTION("""COMPUTED_VALUE"""),"z")</f>
        <v>z</v>
      </c>
      <c r="L290" s="2" t="str">
        <f>IFERROR(__xludf.DUMMYFUNCTION("""COMPUTED_VALUE"""),"T")</f>
        <v>T</v>
      </c>
      <c r="M290" s="2" t="str">
        <f>IFERROR(__xludf.DUMMYFUNCTION("""COMPUTED_VALUE"""),"j")</f>
        <v>j</v>
      </c>
      <c r="N290" s="2" t="str">
        <f>IFERROR(__xludf.DUMMYFUNCTION("""COMPUTED_VALUE"""),"j")</f>
        <v>j</v>
      </c>
      <c r="O290" s="2" t="str">
        <f>IFERROR(__xludf.DUMMYFUNCTION("""COMPUTED_VALUE"""),"M")</f>
        <v>M</v>
      </c>
      <c r="P290" s="2" t="str">
        <f>IFERROR(__xludf.DUMMYFUNCTION("""COMPUTED_VALUE"""),"t")</f>
        <v>t</v>
      </c>
      <c r="Q290" s="2" t="str">
        <f>IFERROR(__xludf.DUMMYFUNCTION("""COMPUTED_VALUE"""),"z")</f>
        <v>z</v>
      </c>
      <c r="R290" s="2" t="str">
        <f>IFERROR(__xludf.DUMMYFUNCTION("""COMPUTED_VALUE"""),"z")</f>
        <v>z</v>
      </c>
      <c r="S290" s="2" t="str">
        <f>IFERROR(__xludf.DUMMYFUNCTION("""COMPUTED_VALUE"""),"M")</f>
        <v>M</v>
      </c>
      <c r="T290" s="2" t="str">
        <f>IFERROR(__xludf.DUMMYFUNCTION("""COMPUTED_VALUE"""),"j")</f>
        <v>j</v>
      </c>
    </row>
    <row r="291">
      <c r="A291" s="2" t="str">
        <f>IFERROR(__xludf.DUMMYFUNCTION("SPLIT(REGEXREPLACE(REGEXREPLACE(Sheet1!A291&amp;"""",""(?s)(.{1})"",""$1""&amp;CHAR(127)),""'"",""''""),CHAR(127))"),"h")</f>
        <v>h</v>
      </c>
      <c r="B291" s="2" t="str">
        <f>IFERROR(__xludf.DUMMYFUNCTION("""COMPUTED_VALUE"""),"W")</f>
        <v>W</v>
      </c>
      <c r="C291" s="2" t="str">
        <f>IFERROR(__xludf.DUMMYFUNCTION("""COMPUTED_VALUE"""),"v")</f>
        <v>v</v>
      </c>
      <c r="D291" s="2" t="str">
        <f>IFERROR(__xludf.DUMMYFUNCTION("""COMPUTED_VALUE"""),"L")</f>
        <v>L</v>
      </c>
      <c r="E291" s="2" t="str">
        <f>IFERROR(__xludf.DUMMYFUNCTION("""COMPUTED_VALUE"""),"L")</f>
        <v>L</v>
      </c>
      <c r="F291" s="2" t="str">
        <f>IFERROR(__xludf.DUMMYFUNCTION("""COMPUTED_VALUE"""),"F")</f>
        <v>F</v>
      </c>
      <c r="G291" s="2" t="str">
        <f>IFERROR(__xludf.DUMMYFUNCTION("""COMPUTED_VALUE"""),"W")</f>
        <v>W</v>
      </c>
      <c r="H291" s="2" t="str">
        <f>IFERROR(__xludf.DUMMYFUNCTION("""COMPUTED_VALUE"""),"v")</f>
        <v>v</v>
      </c>
      <c r="I291" s="2" t="str">
        <f>IFERROR(__xludf.DUMMYFUNCTION("""COMPUTED_VALUE"""),"H")</f>
        <v>H</v>
      </c>
      <c r="J291" s="2" t="str">
        <f>IFERROR(__xludf.DUMMYFUNCTION("""COMPUTED_VALUE"""),"v")</f>
        <v>v</v>
      </c>
      <c r="K291" s="2" t="str">
        <f>IFERROR(__xludf.DUMMYFUNCTION("""COMPUTED_VALUE"""),"c")</f>
        <v>c</v>
      </c>
      <c r="L291" s="2" t="str">
        <f>IFERROR(__xludf.DUMMYFUNCTION("""COMPUTED_VALUE"""),"z")</f>
        <v>z</v>
      </c>
      <c r="M291" s="2" t="str">
        <f>IFERROR(__xludf.DUMMYFUNCTION("""COMPUTED_VALUE"""),"V")</f>
        <v>V</v>
      </c>
      <c r="N291" s="2" t="str">
        <f>IFERROR(__xludf.DUMMYFUNCTION("""COMPUTED_VALUE"""),"c")</f>
        <v>c</v>
      </c>
      <c r="O291" s="2" t="str">
        <f>IFERROR(__xludf.DUMMYFUNCTION("""COMPUTED_VALUE"""),"V")</f>
        <v>V</v>
      </c>
      <c r="P291" s="2" t="str">
        <f>IFERROR(__xludf.DUMMYFUNCTION("""COMPUTED_VALUE"""),"n")</f>
        <v>n</v>
      </c>
    </row>
    <row r="292">
      <c r="A292" s="2" t="str">
        <f>IFERROR(__xludf.DUMMYFUNCTION("SPLIT(REGEXREPLACE(REGEXREPLACE(Sheet1!A292&amp;"""",""(?s)(.{1})"",""$1""&amp;CHAR(127)),""'"",""''""),CHAR(127))"),"j")</f>
        <v>j</v>
      </c>
      <c r="B292" s="2" t="str">
        <f>IFERROR(__xludf.DUMMYFUNCTION("""COMPUTED_VALUE"""),"g")</f>
        <v>g</v>
      </c>
      <c r="C292" s="2" t="str">
        <f>IFERROR(__xludf.DUMMYFUNCTION("""COMPUTED_VALUE"""),"t")</f>
        <v>t</v>
      </c>
      <c r="D292" s="2" t="str">
        <f>IFERROR(__xludf.DUMMYFUNCTION("""COMPUTED_VALUE"""),"n")</f>
        <v>n</v>
      </c>
      <c r="E292" s="2" t="str">
        <f>IFERROR(__xludf.DUMMYFUNCTION("""COMPUTED_VALUE"""),"g")</f>
        <v>g</v>
      </c>
      <c r="F292" s="2" t="str">
        <f>IFERROR(__xludf.DUMMYFUNCTION("""COMPUTED_VALUE"""),"n")</f>
        <v>n</v>
      </c>
      <c r="G292" s="2" t="str">
        <f>IFERROR(__xludf.DUMMYFUNCTION("""COMPUTED_VALUE"""),"n")</f>
        <v>n</v>
      </c>
      <c r="H292" s="2" t="str">
        <f>IFERROR(__xludf.DUMMYFUNCTION("""COMPUTED_VALUE"""),"h")</f>
        <v>h</v>
      </c>
      <c r="I292" s="2" t="str">
        <f>IFERROR(__xludf.DUMMYFUNCTION("""COMPUTED_VALUE"""),"M")</f>
        <v>M</v>
      </c>
      <c r="J292" s="2" t="str">
        <f>IFERROR(__xludf.DUMMYFUNCTION("""COMPUTED_VALUE"""),"t")</f>
        <v>t</v>
      </c>
      <c r="K292" s="2" t="str">
        <f>IFERROR(__xludf.DUMMYFUNCTION("""COMPUTED_VALUE"""),"h")</f>
        <v>h</v>
      </c>
      <c r="L292" s="2" t="str">
        <f>IFERROR(__xludf.DUMMYFUNCTION("""COMPUTED_VALUE"""),"c")</f>
        <v>c</v>
      </c>
      <c r="M292" s="2" t="str">
        <f>IFERROR(__xludf.DUMMYFUNCTION("""COMPUTED_VALUE"""),"n")</f>
        <v>n</v>
      </c>
      <c r="N292" s="2" t="str">
        <f>IFERROR(__xludf.DUMMYFUNCTION("""COMPUTED_VALUE"""),"L")</f>
        <v>L</v>
      </c>
      <c r="O292" s="2" t="str">
        <f>IFERROR(__xludf.DUMMYFUNCTION("""COMPUTED_VALUE"""),"j")</f>
        <v>j</v>
      </c>
      <c r="P292" s="2" t="str">
        <f>IFERROR(__xludf.DUMMYFUNCTION("""COMPUTED_VALUE"""),"M")</f>
        <v>M</v>
      </c>
      <c r="Q292" s="2" t="str">
        <f>IFERROR(__xludf.DUMMYFUNCTION("""COMPUTED_VALUE"""),"g")</f>
        <v>g</v>
      </c>
      <c r="R292" s="2" t="str">
        <f>IFERROR(__xludf.DUMMYFUNCTION("""COMPUTED_VALUE"""),"C")</f>
        <v>C</v>
      </c>
      <c r="S292" s="2" t="str">
        <f>IFERROR(__xludf.DUMMYFUNCTION("""COMPUTED_VALUE"""),"Z")</f>
        <v>Z</v>
      </c>
      <c r="T292" s="2" t="str">
        <f>IFERROR(__xludf.DUMMYFUNCTION("""COMPUTED_VALUE"""),"v")</f>
        <v>v</v>
      </c>
      <c r="U292" s="2" t="str">
        <f>IFERROR(__xludf.DUMMYFUNCTION("""COMPUTED_VALUE"""),"C")</f>
        <v>C</v>
      </c>
      <c r="V292" s="2" t="str">
        <f>IFERROR(__xludf.DUMMYFUNCTION("""COMPUTED_VALUE"""),"h")</f>
        <v>h</v>
      </c>
      <c r="W292" s="2" t="str">
        <f>IFERROR(__xludf.DUMMYFUNCTION("""COMPUTED_VALUE"""),"D")</f>
        <v>D</v>
      </c>
      <c r="X292" s="2" t="str">
        <f>IFERROR(__xludf.DUMMYFUNCTION("""COMPUTED_VALUE"""),"s")</f>
        <v>s</v>
      </c>
      <c r="Y292" s="2" t="str">
        <f>IFERROR(__xludf.DUMMYFUNCTION("""COMPUTED_VALUE"""),"m")</f>
        <v>m</v>
      </c>
      <c r="Z292" s="2" t="str">
        <f>IFERROR(__xludf.DUMMYFUNCTION("""COMPUTED_VALUE"""),"d")</f>
        <v>d</v>
      </c>
      <c r="AA292" s="2" t="str">
        <f>IFERROR(__xludf.DUMMYFUNCTION("""COMPUTED_VALUE"""),"N")</f>
        <v>N</v>
      </c>
      <c r="AB292" s="2" t="str">
        <f>IFERROR(__xludf.DUMMYFUNCTION("""COMPUTED_VALUE"""),"C")</f>
        <v>C</v>
      </c>
      <c r="AC292" s="2" t="str">
        <f>IFERROR(__xludf.DUMMYFUNCTION("""COMPUTED_VALUE"""),"v")</f>
        <v>v</v>
      </c>
      <c r="AD292" s="2" t="str">
        <f>IFERROR(__xludf.DUMMYFUNCTION("""COMPUTED_VALUE"""),"N")</f>
        <v>N</v>
      </c>
      <c r="AE292" s="2" t="str">
        <f>IFERROR(__xludf.DUMMYFUNCTION("""COMPUTED_VALUE"""),"N")</f>
        <v>N</v>
      </c>
      <c r="AF292" s="2" t="str">
        <f>IFERROR(__xludf.DUMMYFUNCTION("""COMPUTED_VALUE"""),"Z")</f>
        <v>Z</v>
      </c>
      <c r="AG292" s="2" t="str">
        <f>IFERROR(__xludf.DUMMYFUNCTION("""COMPUTED_VALUE"""),"D")</f>
        <v>D</v>
      </c>
      <c r="AH292" s="2" t="str">
        <f>IFERROR(__xludf.DUMMYFUNCTION("""COMPUTED_VALUE"""),"N")</f>
        <v>N</v>
      </c>
    </row>
    <row r="293">
      <c r="A293" s="2" t="str">
        <f>IFERROR(__xludf.DUMMYFUNCTION("SPLIT(REGEXREPLACE(REGEXREPLACE(Sheet1!A293&amp;"""",""(?s)(.{1})"",""$1""&amp;CHAR(127)),""'"",""''""),CHAR(127))"),"b")</f>
        <v>b</v>
      </c>
      <c r="B293" s="2" t="str">
        <f>IFERROR(__xludf.DUMMYFUNCTION("""COMPUTED_VALUE"""),"W")</f>
        <v>W</v>
      </c>
      <c r="C293" s="2" t="str">
        <f>IFERROR(__xludf.DUMMYFUNCTION("""COMPUTED_VALUE"""),"q")</f>
        <v>q</v>
      </c>
      <c r="D293" s="2" t="str">
        <f>IFERROR(__xludf.DUMMYFUNCTION("""COMPUTED_VALUE"""),"F")</f>
        <v>F</v>
      </c>
      <c r="E293" s="2" t="str">
        <f>IFERROR(__xludf.DUMMYFUNCTION("""COMPUTED_VALUE"""),"P")</f>
        <v>P</v>
      </c>
      <c r="F293" s="2" t="str">
        <f>IFERROR(__xludf.DUMMYFUNCTION("""COMPUTED_VALUE"""),"b")</f>
        <v>b</v>
      </c>
      <c r="G293" s="2" t="str">
        <f>IFERROR(__xludf.DUMMYFUNCTION("""COMPUTED_VALUE"""),"F")</f>
        <v>F</v>
      </c>
      <c r="H293" s="2" t="str">
        <f>IFERROR(__xludf.DUMMYFUNCTION("""COMPUTED_VALUE"""),"b")</f>
        <v>b</v>
      </c>
      <c r="I293" s="2" t="str">
        <f>IFERROR(__xludf.DUMMYFUNCTION("""COMPUTED_VALUE"""),"L")</f>
        <v>L</v>
      </c>
      <c r="J293" s="2" t="str">
        <f>IFERROR(__xludf.DUMMYFUNCTION("""COMPUTED_VALUE"""),"z")</f>
        <v>z</v>
      </c>
      <c r="K293" s="2" t="str">
        <f>IFERROR(__xludf.DUMMYFUNCTION("""COMPUTED_VALUE"""),"R")</f>
        <v>R</v>
      </c>
      <c r="L293" s="2" t="str">
        <f>IFERROR(__xludf.DUMMYFUNCTION("""COMPUTED_VALUE"""),"F")</f>
        <v>F</v>
      </c>
      <c r="M293" s="2" t="str">
        <f>IFERROR(__xludf.DUMMYFUNCTION("""COMPUTED_VALUE"""),"f")</f>
        <v>f</v>
      </c>
      <c r="N293" s="2" t="str">
        <f>IFERROR(__xludf.DUMMYFUNCTION("""COMPUTED_VALUE"""),"Z")</f>
        <v>Z</v>
      </c>
      <c r="O293" s="2" t="str">
        <f>IFERROR(__xludf.DUMMYFUNCTION("""COMPUTED_VALUE"""),"B")</f>
        <v>B</v>
      </c>
      <c r="P293" s="2" t="str">
        <f>IFERROR(__xludf.DUMMYFUNCTION("""COMPUTED_VALUE"""),"N")</f>
        <v>N</v>
      </c>
      <c r="Q293" s="2" t="str">
        <f>IFERROR(__xludf.DUMMYFUNCTION("""COMPUTED_VALUE"""),"D")</f>
        <v>D</v>
      </c>
      <c r="R293" s="2" t="str">
        <f>IFERROR(__xludf.DUMMYFUNCTION("""COMPUTED_VALUE"""),"N")</f>
        <v>N</v>
      </c>
      <c r="S293" s="2" t="str">
        <f>IFERROR(__xludf.DUMMYFUNCTION("""COMPUTED_VALUE"""),"N")</f>
        <v>N</v>
      </c>
      <c r="T293" s="2" t="str">
        <f>IFERROR(__xludf.DUMMYFUNCTION("""COMPUTED_VALUE"""),"P")</f>
        <v>P</v>
      </c>
      <c r="U293" s="2" t="str">
        <f>IFERROR(__xludf.DUMMYFUNCTION("""COMPUTED_VALUE"""),"Z")</f>
        <v>Z</v>
      </c>
      <c r="V293" s="2" t="str">
        <f>IFERROR(__xludf.DUMMYFUNCTION("""COMPUTED_VALUE"""),"s")</f>
        <v>s</v>
      </c>
      <c r="W293" s="2" t="str">
        <f>IFERROR(__xludf.DUMMYFUNCTION("""COMPUTED_VALUE"""),"N")</f>
        <v>N</v>
      </c>
      <c r="X293" s="2" t="str">
        <f>IFERROR(__xludf.DUMMYFUNCTION("""COMPUTED_VALUE"""),"d")</f>
        <v>d</v>
      </c>
    </row>
    <row r="294">
      <c r="A294" s="2" t="str">
        <f>IFERROR(__xludf.DUMMYFUNCTION("SPLIT(REGEXREPLACE(REGEXREPLACE(Sheet1!A294&amp;"""",""(?s)(.{1})"",""$1""&amp;CHAR(127)),""'"",""''""),CHAR(127))"),"R")</f>
        <v>R</v>
      </c>
      <c r="B294" s="2" t="str">
        <f>IFERROR(__xludf.DUMMYFUNCTION("""COMPUTED_VALUE"""),"b")</f>
        <v>b</v>
      </c>
      <c r="C294" s="2" t="str">
        <f>IFERROR(__xludf.DUMMYFUNCTION("""COMPUTED_VALUE"""),"J")</f>
        <v>J</v>
      </c>
      <c r="D294" s="2" t="str">
        <f>IFERROR(__xludf.DUMMYFUNCTION("""COMPUTED_VALUE"""),"z")</f>
        <v>z</v>
      </c>
      <c r="E294" s="2" t="str">
        <f>IFERROR(__xludf.DUMMYFUNCTION("""COMPUTED_VALUE"""),"G")</f>
        <v>G</v>
      </c>
      <c r="F294" s="2" t="str">
        <f>IFERROR(__xludf.DUMMYFUNCTION("""COMPUTED_VALUE"""),"p")</f>
        <v>p</v>
      </c>
      <c r="G294" s="2" t="str">
        <f>IFERROR(__xludf.DUMMYFUNCTION("""COMPUTED_VALUE"""),"z")</f>
        <v>z</v>
      </c>
      <c r="H294" s="2" t="str">
        <f>IFERROR(__xludf.DUMMYFUNCTION("""COMPUTED_VALUE"""),"V")</f>
        <v>V</v>
      </c>
      <c r="I294" s="2" t="str">
        <f>IFERROR(__xludf.DUMMYFUNCTION("""COMPUTED_VALUE"""),"L")</f>
        <v>L</v>
      </c>
      <c r="J294" s="2" t="str">
        <f>IFERROR(__xludf.DUMMYFUNCTION("""COMPUTED_VALUE"""),"L")</f>
        <v>L</v>
      </c>
      <c r="K294" s="2" t="str">
        <f>IFERROR(__xludf.DUMMYFUNCTION("""COMPUTED_VALUE"""),"L")</f>
        <v>L</v>
      </c>
      <c r="L294" s="2" t="str">
        <f>IFERROR(__xludf.DUMMYFUNCTION("""COMPUTED_VALUE"""),"W")</f>
        <v>W</v>
      </c>
      <c r="M294" s="2" t="str">
        <f>IFERROR(__xludf.DUMMYFUNCTION("""COMPUTED_VALUE"""),"H")</f>
        <v>H</v>
      </c>
      <c r="N294" s="2" t="str">
        <f>IFERROR(__xludf.DUMMYFUNCTION("""COMPUTED_VALUE"""),"H")</f>
        <v>H</v>
      </c>
      <c r="O294" s="2" t="str">
        <f>IFERROR(__xludf.DUMMYFUNCTION("""COMPUTED_VALUE"""),"Q")</f>
        <v>Q</v>
      </c>
      <c r="P294" s="2" t="str">
        <f>IFERROR(__xludf.DUMMYFUNCTION("""COMPUTED_VALUE"""),"g")</f>
        <v>g</v>
      </c>
      <c r="Q294" s="2" t="str">
        <f>IFERROR(__xludf.DUMMYFUNCTION("""COMPUTED_VALUE"""),"T")</f>
        <v>T</v>
      </c>
      <c r="R294" s="2" t="str">
        <f>IFERROR(__xludf.DUMMYFUNCTION("""COMPUTED_VALUE"""),"M")</f>
        <v>M</v>
      </c>
      <c r="S294" s="2" t="str">
        <f>IFERROR(__xludf.DUMMYFUNCTION("""COMPUTED_VALUE"""),"w")</f>
        <v>w</v>
      </c>
      <c r="T294" s="2" t="str">
        <f>IFERROR(__xludf.DUMMYFUNCTION("""COMPUTED_VALUE"""),"c")</f>
        <v>c</v>
      </c>
      <c r="U294" s="2" t="str">
        <f>IFERROR(__xludf.DUMMYFUNCTION("""COMPUTED_VALUE"""),"T")</f>
        <v>T</v>
      </c>
      <c r="V294" s="2" t="str">
        <f>IFERROR(__xludf.DUMMYFUNCTION("""COMPUTED_VALUE"""),"p")</f>
        <v>p</v>
      </c>
      <c r="W294" s="2" t="str">
        <f>IFERROR(__xludf.DUMMYFUNCTION("""COMPUTED_VALUE"""),"t")</f>
        <v>t</v>
      </c>
      <c r="X294" s="2" t="str">
        <f>IFERROR(__xludf.DUMMYFUNCTION("""COMPUTED_VALUE"""),"Q")</f>
        <v>Q</v>
      </c>
    </row>
    <row r="295">
      <c r="A295" s="2" t="str">
        <f>IFERROR(__xludf.DUMMYFUNCTION("SPLIT(REGEXREPLACE(REGEXREPLACE(Sheet1!A295&amp;"""",""(?s)(.{1})"",""$1""&amp;CHAR(127)),""'"",""''""),CHAR(127))"),"s")</f>
        <v>s</v>
      </c>
      <c r="B295" s="2" t="str">
        <f>IFERROR(__xludf.DUMMYFUNCTION("""COMPUTED_VALUE"""),"J")</f>
        <v>J</v>
      </c>
      <c r="C295" s="2" t="str">
        <f>IFERROR(__xludf.DUMMYFUNCTION("""COMPUTED_VALUE"""),"B")</f>
        <v>B</v>
      </c>
      <c r="D295" s="2" t="str">
        <f>IFERROR(__xludf.DUMMYFUNCTION("""COMPUTED_VALUE"""),"h")</f>
        <v>h</v>
      </c>
      <c r="E295" s="2" t="str">
        <f>IFERROR(__xludf.DUMMYFUNCTION("""COMPUTED_VALUE"""),"s")</f>
        <v>s</v>
      </c>
      <c r="F295" s="2" t="str">
        <f>IFERROR(__xludf.DUMMYFUNCTION("""COMPUTED_VALUE"""),"M")</f>
        <v>M</v>
      </c>
      <c r="G295" s="2" t="str">
        <f>IFERROR(__xludf.DUMMYFUNCTION("""COMPUTED_VALUE"""),"W")</f>
        <v>W</v>
      </c>
      <c r="H295" s="2" t="str">
        <f>IFERROR(__xludf.DUMMYFUNCTION("""COMPUTED_VALUE"""),"Q")</f>
        <v>Q</v>
      </c>
      <c r="I295" s="2" t="str">
        <f>IFERROR(__xludf.DUMMYFUNCTION("""COMPUTED_VALUE"""),"n")</f>
        <v>n</v>
      </c>
      <c r="J295" s="2" t="str">
        <f>IFERROR(__xludf.DUMMYFUNCTION("""COMPUTED_VALUE"""),"h")</f>
        <v>h</v>
      </c>
      <c r="K295" s="2" t="str">
        <f>IFERROR(__xludf.DUMMYFUNCTION("""COMPUTED_VALUE"""),"h")</f>
        <v>h</v>
      </c>
      <c r="L295" s="2" t="str">
        <f>IFERROR(__xludf.DUMMYFUNCTION("""COMPUTED_VALUE"""),"r")</f>
        <v>r</v>
      </c>
      <c r="M295" s="2" t="str">
        <f>IFERROR(__xludf.DUMMYFUNCTION("""COMPUTED_VALUE"""),"F")</f>
        <v>F</v>
      </c>
      <c r="N295" s="2" t="str">
        <f>IFERROR(__xludf.DUMMYFUNCTION("""COMPUTED_VALUE"""),"B")</f>
        <v>B</v>
      </c>
      <c r="O295" s="2" t="str">
        <f>IFERROR(__xludf.DUMMYFUNCTION("""COMPUTED_VALUE"""),"s")</f>
        <v>s</v>
      </c>
      <c r="P295" s="2" t="str">
        <f>IFERROR(__xludf.DUMMYFUNCTION("""COMPUTED_VALUE"""),"F")</f>
        <v>F</v>
      </c>
      <c r="Q295" s="2" t="str">
        <f>IFERROR(__xludf.DUMMYFUNCTION("""COMPUTED_VALUE"""),"h")</f>
        <v>h</v>
      </c>
      <c r="R295" s="2" t="str">
        <f>IFERROR(__xludf.DUMMYFUNCTION("""COMPUTED_VALUE"""),"l")</f>
        <v>l</v>
      </c>
      <c r="S295" s="2" t="str">
        <f>IFERROR(__xludf.DUMMYFUNCTION("""COMPUTED_VALUE"""),"Q")</f>
        <v>Q</v>
      </c>
      <c r="T295" s="2" t="str">
        <f>IFERROR(__xludf.DUMMYFUNCTION("""COMPUTED_VALUE"""),"Q")</f>
        <v>Q</v>
      </c>
      <c r="U295" s="2" t="str">
        <f>IFERROR(__xludf.DUMMYFUNCTION("""COMPUTED_VALUE"""),"M")</f>
        <v>M</v>
      </c>
      <c r="V295" s="2" t="str">
        <f>IFERROR(__xludf.DUMMYFUNCTION("""COMPUTED_VALUE"""),"f")</f>
        <v>f</v>
      </c>
      <c r="W295" s="2" t="str">
        <f>IFERROR(__xludf.DUMMYFUNCTION("""COMPUTED_VALUE"""),"r")</f>
        <v>r</v>
      </c>
      <c r="X295" s="2" t="str">
        <f>IFERROR(__xludf.DUMMYFUNCTION("""COMPUTED_VALUE"""),"D")</f>
        <v>D</v>
      </c>
      <c r="Y295" s="2" t="str">
        <f>IFERROR(__xludf.DUMMYFUNCTION("""COMPUTED_VALUE"""),"C")</f>
        <v>C</v>
      </c>
      <c r="Z295" s="2" t="str">
        <f>IFERROR(__xludf.DUMMYFUNCTION("""COMPUTED_VALUE"""),"D")</f>
        <v>D</v>
      </c>
      <c r="AA295" s="2" t="str">
        <f>IFERROR(__xludf.DUMMYFUNCTION("""COMPUTED_VALUE"""),"p")</f>
        <v>p</v>
      </c>
      <c r="AB295" s="2" t="str">
        <f>IFERROR(__xludf.DUMMYFUNCTION("""COMPUTED_VALUE"""),"L")</f>
        <v>L</v>
      </c>
      <c r="AC295" s="2" t="str">
        <f>IFERROR(__xludf.DUMMYFUNCTION("""COMPUTED_VALUE"""),"l")</f>
        <v>l</v>
      </c>
      <c r="AD295" s="2" t="str">
        <f>IFERROR(__xludf.DUMMYFUNCTION("""COMPUTED_VALUE"""),"V")</f>
        <v>V</v>
      </c>
      <c r="AE295" s="2" t="str">
        <f>IFERROR(__xludf.DUMMYFUNCTION("""COMPUTED_VALUE"""),"C")</f>
        <v>C</v>
      </c>
      <c r="AF295" s="2" t="str">
        <f>IFERROR(__xludf.DUMMYFUNCTION("""COMPUTED_VALUE"""),"d")</f>
        <v>d</v>
      </c>
      <c r="AG295" s="2" t="str">
        <f>IFERROR(__xludf.DUMMYFUNCTION("""COMPUTED_VALUE"""),"d")</f>
        <v>d</v>
      </c>
      <c r="AH295" s="2" t="str">
        <f>IFERROR(__xludf.DUMMYFUNCTION("""COMPUTED_VALUE"""),"j")</f>
        <v>j</v>
      </c>
      <c r="AI295" s="2" t="str">
        <f>IFERROR(__xludf.DUMMYFUNCTION("""COMPUTED_VALUE"""),"T")</f>
        <v>T</v>
      </c>
      <c r="AJ295" s="2" t="str">
        <f>IFERROR(__xludf.DUMMYFUNCTION("""COMPUTED_VALUE"""),"d")</f>
        <v>d</v>
      </c>
      <c r="AK295" s="2" t="str">
        <f>IFERROR(__xludf.DUMMYFUNCTION("""COMPUTED_VALUE"""),"D")</f>
        <v>D</v>
      </c>
      <c r="AL295" s="2" t="str">
        <f>IFERROR(__xludf.DUMMYFUNCTION("""COMPUTED_VALUE"""),"D")</f>
        <v>D</v>
      </c>
      <c r="AM295" s="2" t="str">
        <f>IFERROR(__xludf.DUMMYFUNCTION("""COMPUTED_VALUE"""),"p")</f>
        <v>p</v>
      </c>
      <c r="AN295" s="2" t="str">
        <f>IFERROR(__xludf.DUMMYFUNCTION("""COMPUTED_VALUE"""),"q")</f>
        <v>q</v>
      </c>
      <c r="AO295" s="2" t="str">
        <f>IFERROR(__xludf.DUMMYFUNCTION("""COMPUTED_VALUE"""),"D")</f>
        <v>D</v>
      </c>
      <c r="AP295" s="2" t="str">
        <f>IFERROR(__xludf.DUMMYFUNCTION("""COMPUTED_VALUE"""),"L")</f>
        <v>L</v>
      </c>
      <c r="AQ295" s="2" t="str">
        <f>IFERROR(__xludf.DUMMYFUNCTION("""COMPUTED_VALUE"""),"T")</f>
        <v>T</v>
      </c>
      <c r="AR295" s="2" t="str">
        <f>IFERROR(__xludf.DUMMYFUNCTION("""COMPUTED_VALUE"""),"L")</f>
        <v>L</v>
      </c>
      <c r="AS295" s="2" t="str">
        <f>IFERROR(__xludf.DUMMYFUNCTION("""COMPUTED_VALUE"""),"d")</f>
        <v>d</v>
      </c>
      <c r="AT295" s="2" t="str">
        <f>IFERROR(__xludf.DUMMYFUNCTION("""COMPUTED_VALUE"""),"j")</f>
        <v>j</v>
      </c>
    </row>
    <row r="296">
      <c r="A296" s="2" t="str">
        <f>IFERROR(__xludf.DUMMYFUNCTION("SPLIT(REGEXREPLACE(REGEXREPLACE(Sheet1!A296&amp;"""",""(?s)(.{1})"",""$1""&amp;CHAR(127)),""'"",""''""),CHAR(127))"),"t")</f>
        <v>t</v>
      </c>
      <c r="B296" s="2" t="str">
        <f>IFERROR(__xludf.DUMMYFUNCTION("""COMPUTED_VALUE"""),"Z")</f>
        <v>Z</v>
      </c>
      <c r="C296" s="2" t="str">
        <f>IFERROR(__xludf.DUMMYFUNCTION("""COMPUTED_VALUE"""),"H")</f>
        <v>H</v>
      </c>
      <c r="D296" s="2" t="str">
        <f>IFERROR(__xludf.DUMMYFUNCTION("""COMPUTED_VALUE"""),"H")</f>
        <v>H</v>
      </c>
      <c r="E296" s="2" t="str">
        <f>IFERROR(__xludf.DUMMYFUNCTION("""COMPUTED_VALUE"""),"S")</f>
        <v>S</v>
      </c>
      <c r="F296" s="2" t="str">
        <f>IFERROR(__xludf.DUMMYFUNCTION("""COMPUTED_VALUE"""),"R")</f>
        <v>R</v>
      </c>
      <c r="G296" s="2" t="str">
        <f>IFERROR(__xludf.DUMMYFUNCTION("""COMPUTED_VALUE"""),"m")</f>
        <v>m</v>
      </c>
      <c r="H296" s="2" t="str">
        <f>IFERROR(__xludf.DUMMYFUNCTION("""COMPUTED_VALUE"""),"N")</f>
        <v>N</v>
      </c>
      <c r="I296" s="2" t="str">
        <f>IFERROR(__xludf.DUMMYFUNCTION("""COMPUTED_VALUE"""),"H")</f>
        <v>H</v>
      </c>
      <c r="J296" s="2" t="str">
        <f>IFERROR(__xludf.DUMMYFUNCTION("""COMPUTED_VALUE"""),"c")</f>
        <v>c</v>
      </c>
      <c r="K296" s="2" t="str">
        <f>IFERROR(__xludf.DUMMYFUNCTION("""COMPUTED_VALUE"""),"g")</f>
        <v>g</v>
      </c>
      <c r="L296" s="2" t="str">
        <f>IFERROR(__xludf.DUMMYFUNCTION("""COMPUTED_VALUE"""),"m")</f>
        <v>m</v>
      </c>
      <c r="M296" s="2" t="str">
        <f>IFERROR(__xludf.DUMMYFUNCTION("""COMPUTED_VALUE"""),"N")</f>
        <v>N</v>
      </c>
      <c r="N296" s="2" t="str">
        <f>IFERROR(__xludf.DUMMYFUNCTION("""COMPUTED_VALUE"""),"z")</f>
        <v>z</v>
      </c>
      <c r="O296" s="2" t="str">
        <f>IFERROR(__xludf.DUMMYFUNCTION("""COMPUTED_VALUE"""),"p")</f>
        <v>p</v>
      </c>
      <c r="P296" s="2" t="str">
        <f>IFERROR(__xludf.DUMMYFUNCTION("""COMPUTED_VALUE"""),"D")</f>
        <v>D</v>
      </c>
      <c r="Q296" s="2" t="str">
        <f>IFERROR(__xludf.DUMMYFUNCTION("""COMPUTED_VALUE"""),"P")</f>
        <v>P</v>
      </c>
      <c r="R296" s="2" t="str">
        <f>IFERROR(__xludf.DUMMYFUNCTION("""COMPUTED_VALUE"""),"J")</f>
        <v>J</v>
      </c>
      <c r="S296" s="2" t="str">
        <f>IFERROR(__xludf.DUMMYFUNCTION("""COMPUTED_VALUE"""),"t")</f>
        <v>t</v>
      </c>
      <c r="T296" s="2" t="str">
        <f>IFERROR(__xludf.DUMMYFUNCTION("""COMPUTED_VALUE"""),"t")</f>
        <v>t</v>
      </c>
      <c r="U296" s="2" t="str">
        <f>IFERROR(__xludf.DUMMYFUNCTION("""COMPUTED_VALUE"""),"t")</f>
        <v>t</v>
      </c>
      <c r="V296" s="2" t="str">
        <f>IFERROR(__xludf.DUMMYFUNCTION("""COMPUTED_VALUE"""),"q")</f>
        <v>q</v>
      </c>
      <c r="W296" s="2" t="str">
        <f>IFERROR(__xludf.DUMMYFUNCTION("""COMPUTED_VALUE"""),"j")</f>
        <v>j</v>
      </c>
      <c r="X296" s="2" t="str">
        <f>IFERROR(__xludf.DUMMYFUNCTION("""COMPUTED_VALUE"""),"L")</f>
        <v>L</v>
      </c>
      <c r="Y296" s="2" t="str">
        <f>IFERROR(__xludf.DUMMYFUNCTION("""COMPUTED_VALUE"""),"q")</f>
        <v>q</v>
      </c>
      <c r="Z296" s="2" t="str">
        <f>IFERROR(__xludf.DUMMYFUNCTION("""COMPUTED_VALUE"""),"d")</f>
        <v>d</v>
      </c>
      <c r="AA296" s="2" t="str">
        <f>IFERROR(__xludf.DUMMYFUNCTION("""COMPUTED_VALUE"""),"p")</f>
        <v>p</v>
      </c>
      <c r="AB296" s="2" t="str">
        <f>IFERROR(__xludf.DUMMYFUNCTION("""COMPUTED_VALUE"""),"L")</f>
        <v>L</v>
      </c>
    </row>
    <row r="297">
      <c r="A297" s="2" t="str">
        <f>IFERROR(__xludf.DUMMYFUNCTION("SPLIT(REGEXREPLACE(REGEXREPLACE(Sheet1!A297&amp;"""",""(?s)(.{1})"",""$1""&amp;CHAR(127)),""'"",""''""),CHAR(127))"),"H")</f>
        <v>H</v>
      </c>
      <c r="B297" s="2" t="str">
        <f>IFERROR(__xludf.DUMMYFUNCTION("""COMPUTED_VALUE"""),"b")</f>
        <v>b</v>
      </c>
      <c r="C297" s="2" t="str">
        <f>IFERROR(__xludf.DUMMYFUNCTION("""COMPUTED_VALUE"""),"N")</f>
        <v>N</v>
      </c>
      <c r="D297" s="2" t="str">
        <f>IFERROR(__xludf.DUMMYFUNCTION("""COMPUTED_VALUE"""),"b")</f>
        <v>b</v>
      </c>
      <c r="E297" s="2" t="str">
        <f>IFERROR(__xludf.DUMMYFUNCTION("""COMPUTED_VALUE"""),"Z")</f>
        <v>Z</v>
      </c>
      <c r="F297" s="2" t="str">
        <f>IFERROR(__xludf.DUMMYFUNCTION("""COMPUTED_VALUE"""),"m")</f>
        <v>m</v>
      </c>
      <c r="G297" s="2" t="str">
        <f>IFERROR(__xludf.DUMMYFUNCTION("""COMPUTED_VALUE"""),"c")</f>
        <v>c</v>
      </c>
      <c r="H297" s="2" t="str">
        <f>IFERROR(__xludf.DUMMYFUNCTION("""COMPUTED_VALUE"""),"H")</f>
        <v>H</v>
      </c>
      <c r="I297" s="2" t="str">
        <f>IFERROR(__xludf.DUMMYFUNCTION("""COMPUTED_VALUE"""),"Q")</f>
        <v>Q</v>
      </c>
      <c r="J297" s="2" t="str">
        <f>IFERROR(__xludf.DUMMYFUNCTION("""COMPUTED_VALUE"""),"J")</f>
        <v>J</v>
      </c>
      <c r="K297" s="2" t="str">
        <f>IFERROR(__xludf.DUMMYFUNCTION("""COMPUTED_VALUE"""),"b")</f>
        <v>b</v>
      </c>
      <c r="L297" s="2" t="str">
        <f>IFERROR(__xludf.DUMMYFUNCTION("""COMPUTED_VALUE"""),"s")</f>
        <v>s</v>
      </c>
      <c r="M297" s="2" t="str">
        <f>IFERROR(__xludf.DUMMYFUNCTION("""COMPUTED_VALUE"""),"F")</f>
        <v>F</v>
      </c>
      <c r="N297" s="2" t="str">
        <f>IFERROR(__xludf.DUMMYFUNCTION("""COMPUTED_VALUE"""),"W")</f>
        <v>W</v>
      </c>
      <c r="O297" s="2" t="str">
        <f>IFERROR(__xludf.DUMMYFUNCTION("""COMPUTED_VALUE"""),"v")</f>
        <v>v</v>
      </c>
      <c r="P297" s="2" t="str">
        <f>IFERROR(__xludf.DUMMYFUNCTION("""COMPUTED_VALUE"""),"s")</f>
        <v>s</v>
      </c>
    </row>
    <row r="298">
      <c r="A298" s="2" t="str">
        <f>IFERROR(__xludf.DUMMYFUNCTION("SPLIT(REGEXREPLACE(REGEXREPLACE(Sheet1!A298&amp;"""",""(?s)(.{1})"",""$1""&amp;CHAR(127)),""'"",""''""),CHAR(127))"),"V")</f>
        <v>V</v>
      </c>
      <c r="B298" s="2" t="str">
        <f>IFERROR(__xludf.DUMMYFUNCTION("""COMPUTED_VALUE"""),"g")</f>
        <v>g</v>
      </c>
      <c r="C298" s="2" t="str">
        <f>IFERROR(__xludf.DUMMYFUNCTION("""COMPUTED_VALUE"""),"P")</f>
        <v>P</v>
      </c>
      <c r="D298" s="2" t="str">
        <f>IFERROR(__xludf.DUMMYFUNCTION("""COMPUTED_VALUE"""),"N")</f>
        <v>N</v>
      </c>
      <c r="E298" s="2" t="str">
        <f>IFERROR(__xludf.DUMMYFUNCTION("""COMPUTED_VALUE"""),"W")</f>
        <v>W</v>
      </c>
      <c r="F298" s="2" t="str">
        <f>IFERROR(__xludf.DUMMYFUNCTION("""COMPUTED_VALUE"""),"G")</f>
        <v>G</v>
      </c>
      <c r="G298" s="2" t="str">
        <f>IFERROR(__xludf.DUMMYFUNCTION("""COMPUTED_VALUE"""),"b")</f>
        <v>b</v>
      </c>
      <c r="H298" s="2" t="str">
        <f>IFERROR(__xludf.DUMMYFUNCTION("""COMPUTED_VALUE"""),"g")</f>
        <v>g</v>
      </c>
      <c r="I298" s="2" t="str">
        <f>IFERROR(__xludf.DUMMYFUNCTION("""COMPUTED_VALUE"""),"S")</f>
        <v>S</v>
      </c>
      <c r="J298" s="2" t="str">
        <f>IFERROR(__xludf.DUMMYFUNCTION("""COMPUTED_VALUE"""),"j")</f>
        <v>j</v>
      </c>
      <c r="K298" s="2" t="str">
        <f>IFERROR(__xludf.DUMMYFUNCTION("""COMPUTED_VALUE"""),"G")</f>
        <v>G</v>
      </c>
      <c r="L298" s="2" t="str">
        <f>IFERROR(__xludf.DUMMYFUNCTION("""COMPUTED_VALUE"""),"j")</f>
        <v>j</v>
      </c>
      <c r="M298" s="2" t="str">
        <f>IFERROR(__xludf.DUMMYFUNCTION("""COMPUTED_VALUE"""),"f")</f>
        <v>f</v>
      </c>
      <c r="N298" s="2" t="str">
        <f>IFERROR(__xludf.DUMMYFUNCTION("""COMPUTED_VALUE"""),"h")</f>
        <v>h</v>
      </c>
      <c r="O298" s="2" t="str">
        <f>IFERROR(__xludf.DUMMYFUNCTION("""COMPUTED_VALUE"""),"R")</f>
        <v>R</v>
      </c>
      <c r="P298" s="2" t="str">
        <f>IFERROR(__xludf.DUMMYFUNCTION("""COMPUTED_VALUE"""),"R")</f>
        <v>R</v>
      </c>
      <c r="Q298" s="2" t="str">
        <f>IFERROR(__xludf.DUMMYFUNCTION("""COMPUTED_VALUE"""),"F")</f>
        <v>F</v>
      </c>
      <c r="R298" s="2" t="str">
        <f>IFERROR(__xludf.DUMMYFUNCTION("""COMPUTED_VALUE"""),"f")</f>
        <v>f</v>
      </c>
      <c r="S298" s="2" t="str">
        <f>IFERROR(__xludf.DUMMYFUNCTION("""COMPUTED_VALUE"""),"z")</f>
        <v>z</v>
      </c>
      <c r="T298" s="2" t="str">
        <f>IFERROR(__xludf.DUMMYFUNCTION("""COMPUTED_VALUE"""),"T")</f>
        <v>T</v>
      </c>
      <c r="U298" s="2" t="str">
        <f>IFERROR(__xludf.DUMMYFUNCTION("""COMPUTED_VALUE"""),"h")</f>
        <v>h</v>
      </c>
      <c r="V298" s="2" t="str">
        <f>IFERROR(__xludf.DUMMYFUNCTION("""COMPUTED_VALUE"""),"t")</f>
        <v>t</v>
      </c>
      <c r="W298" s="2" t="str">
        <f>IFERROR(__xludf.DUMMYFUNCTION("""COMPUTED_VALUE"""),"m")</f>
        <v>m</v>
      </c>
      <c r="X298" s="2" t="str">
        <f>IFERROR(__xludf.DUMMYFUNCTION("""COMPUTED_VALUE"""),"t")</f>
        <v>t</v>
      </c>
      <c r="Y298" s="2" t="str">
        <f>IFERROR(__xludf.DUMMYFUNCTION("""COMPUTED_VALUE"""),"z")</f>
        <v>z</v>
      </c>
      <c r="Z298" s="2" t="str">
        <f>IFERROR(__xludf.DUMMYFUNCTION("""COMPUTED_VALUE"""),"F")</f>
        <v>F</v>
      </c>
    </row>
    <row r="299">
      <c r="A299" s="2" t="str">
        <f>IFERROR(__xludf.DUMMYFUNCTION("SPLIT(REGEXREPLACE(REGEXREPLACE(Sheet1!A299&amp;"""",""(?s)(.{1})"",""$1""&amp;CHAR(127)),""'"",""''""),CHAR(127))"),"q")</f>
        <v>q</v>
      </c>
      <c r="B299" s="2" t="str">
        <f>IFERROR(__xludf.DUMMYFUNCTION("""COMPUTED_VALUE"""),"L")</f>
        <v>L</v>
      </c>
      <c r="C299" s="2" t="str">
        <f>IFERROR(__xludf.DUMMYFUNCTION("""COMPUTED_VALUE"""),"C")</f>
        <v>C</v>
      </c>
      <c r="D299" s="2" t="str">
        <f>IFERROR(__xludf.DUMMYFUNCTION("""COMPUTED_VALUE"""),"Q")</f>
        <v>Q</v>
      </c>
      <c r="E299" s="2" t="str">
        <f>IFERROR(__xludf.DUMMYFUNCTION("""COMPUTED_VALUE"""),"J")</f>
        <v>J</v>
      </c>
      <c r="F299" s="2" t="str">
        <f>IFERROR(__xludf.DUMMYFUNCTION("""COMPUTED_VALUE"""),"B")</f>
        <v>B</v>
      </c>
      <c r="G299" s="2" t="str">
        <f>IFERROR(__xludf.DUMMYFUNCTION("""COMPUTED_VALUE"""),"q")</f>
        <v>q</v>
      </c>
      <c r="H299" s="2" t="str">
        <f>IFERROR(__xludf.DUMMYFUNCTION("""COMPUTED_VALUE"""),"q")</f>
        <v>q</v>
      </c>
      <c r="I299" s="2" t="str">
        <f>IFERROR(__xludf.DUMMYFUNCTION("""COMPUTED_VALUE"""),"c")</f>
        <v>c</v>
      </c>
      <c r="J299" s="2" t="str">
        <f>IFERROR(__xludf.DUMMYFUNCTION("""COMPUTED_VALUE"""),"P")</f>
        <v>P</v>
      </c>
      <c r="K299" s="2" t="str">
        <f>IFERROR(__xludf.DUMMYFUNCTION("""COMPUTED_VALUE"""),"P")</f>
        <v>P</v>
      </c>
      <c r="L299" s="2" t="str">
        <f>IFERROR(__xludf.DUMMYFUNCTION("""COMPUTED_VALUE"""),"m")</f>
        <v>m</v>
      </c>
      <c r="M299" s="2" t="str">
        <f>IFERROR(__xludf.DUMMYFUNCTION("""COMPUTED_VALUE"""),"L")</f>
        <v>L</v>
      </c>
      <c r="N299" s="2" t="str">
        <f>IFERROR(__xludf.DUMMYFUNCTION("""COMPUTED_VALUE"""),"H")</f>
        <v>H</v>
      </c>
      <c r="O299" s="2" t="str">
        <f>IFERROR(__xludf.DUMMYFUNCTION("""COMPUTED_VALUE"""),"h")</f>
        <v>h</v>
      </c>
      <c r="P299" s="2" t="str">
        <f>IFERROR(__xludf.DUMMYFUNCTION("""COMPUTED_VALUE"""),"H")</f>
        <v>H</v>
      </c>
      <c r="Q299" s="2" t="str">
        <f>IFERROR(__xludf.DUMMYFUNCTION("""COMPUTED_VALUE"""),"F")</f>
        <v>F</v>
      </c>
      <c r="R299" s="2" t="str">
        <f>IFERROR(__xludf.DUMMYFUNCTION("""COMPUTED_VALUE"""),"z")</f>
        <v>z</v>
      </c>
    </row>
    <row r="300">
      <c r="A300" s="2" t="str">
        <f>IFERROR(__xludf.DUMMYFUNCTION("SPLIT(REGEXREPLACE(REGEXREPLACE(Sheet1!A300&amp;"""",""(?s)(.{1})"",""$1""&amp;CHAR(127)),""'"",""''""),CHAR(127))"),"C")</f>
        <v>C</v>
      </c>
      <c r="B300" s="2" t="str">
        <f>IFERROR(__xludf.DUMMYFUNCTION("""COMPUTED_VALUE"""),"c")</f>
        <v>c</v>
      </c>
      <c r="C300" s="2" t="str">
        <f>IFERROR(__xludf.DUMMYFUNCTION("""COMPUTED_VALUE"""),"J")</f>
        <v>J</v>
      </c>
      <c r="D300" s="2" t="str">
        <f>IFERROR(__xludf.DUMMYFUNCTION("""COMPUTED_VALUE"""),"v")</f>
        <v>v</v>
      </c>
      <c r="E300" s="2" t="str">
        <f>IFERROR(__xludf.DUMMYFUNCTION("""COMPUTED_VALUE"""),"p")</f>
        <v>p</v>
      </c>
      <c r="F300" s="2" t="str">
        <f>IFERROR(__xludf.DUMMYFUNCTION("""COMPUTED_VALUE"""),"l")</f>
        <v>l</v>
      </c>
      <c r="G300" s="2" t="str">
        <f>IFERROR(__xludf.DUMMYFUNCTION("""COMPUTED_VALUE"""),"Q")</f>
        <v>Q</v>
      </c>
      <c r="H300" s="2" t="str">
        <f>IFERROR(__xludf.DUMMYFUNCTION("""COMPUTED_VALUE"""),"s")</f>
        <v>s</v>
      </c>
      <c r="I300" s="2" t="str">
        <f>IFERROR(__xludf.DUMMYFUNCTION("""COMPUTED_VALUE"""),"w")</f>
        <v>w</v>
      </c>
      <c r="J300" s="2" t="str">
        <f>IFERROR(__xludf.DUMMYFUNCTION("""COMPUTED_VALUE"""),"N")</f>
        <v>N</v>
      </c>
      <c r="K300" s="2" t="str">
        <f>IFERROR(__xludf.DUMMYFUNCTION("""COMPUTED_VALUE"""),"g")</f>
        <v>g</v>
      </c>
      <c r="L300" s="2" t="str">
        <f>IFERROR(__xludf.DUMMYFUNCTION("""COMPUTED_VALUE"""),"Z")</f>
        <v>Z</v>
      </c>
      <c r="M300" s="2" t="str">
        <f>IFERROR(__xludf.DUMMYFUNCTION("""COMPUTED_VALUE"""),"l")</f>
        <v>l</v>
      </c>
      <c r="N300" s="2" t="str">
        <f>IFERROR(__xludf.DUMMYFUNCTION("""COMPUTED_VALUE"""),"N")</f>
        <v>N</v>
      </c>
      <c r="O300" s="2" t="str">
        <f>IFERROR(__xludf.DUMMYFUNCTION("""COMPUTED_VALUE"""),"P")</f>
        <v>P</v>
      </c>
      <c r="P300" s="2" t="str">
        <f>IFERROR(__xludf.DUMMYFUNCTION("""COMPUTED_VALUE"""),"S")</f>
        <v>S</v>
      </c>
      <c r="Q300" s="2" t="str">
        <f>IFERROR(__xludf.DUMMYFUNCTION("""COMPUTED_VALUE"""),"b")</f>
        <v>b</v>
      </c>
      <c r="R300" s="2" t="str">
        <f>IFERROR(__xludf.DUMMYFUNCTION("""COMPUTED_VALUE"""),"S")</f>
        <v>S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tr">
        <f>IF(ISERR(OR(FIND(Sheet5!A1, Sheet1!$A2), FIND(Sheet5!A1, Sheet1!$A3))), "", Sheet5!A1)</f>
        <v/>
      </c>
      <c r="B1" s="2" t="str">
        <f>IF(ISERR(OR(FIND(Sheet5!B1, Sheet1!$A2), FIND(Sheet5!B1, Sheet1!$A3))), "", Sheet5!B1)</f>
        <v/>
      </c>
      <c r="C1" s="2" t="str">
        <f>IF(ISERR(OR(FIND(Sheet5!C1, Sheet1!$A2), FIND(Sheet5!C1, Sheet1!$A3))), "", Sheet5!C1)</f>
        <v/>
      </c>
      <c r="D1" s="2" t="str">
        <f>IF(ISERR(OR(FIND(Sheet5!D1, Sheet1!$A2), FIND(Sheet5!D1, Sheet1!$A3))), "", Sheet5!D1)</f>
        <v/>
      </c>
      <c r="E1" s="2" t="str">
        <f>IF(ISERR(OR(FIND(Sheet5!E1, Sheet1!$A2), FIND(Sheet5!E1, Sheet1!$A3))), "", Sheet5!E1)</f>
        <v>z</v>
      </c>
      <c r="F1" s="2" t="str">
        <f>IF(ISERR(OR(FIND(Sheet5!F1, Sheet1!$A2), FIND(Sheet5!F1, Sheet1!$A3))), "", Sheet5!F1)</f>
        <v/>
      </c>
      <c r="G1" s="2" t="str">
        <f>IF(ISERR(OR(FIND(Sheet5!G1, Sheet1!$A2), FIND(Sheet5!G1, Sheet1!$A3))), "", Sheet5!G1)</f>
        <v/>
      </c>
      <c r="H1" s="2" t="str">
        <f>IF(ISERR(OR(FIND(Sheet5!H1, Sheet1!$A2), FIND(Sheet5!H1, Sheet1!$A3))), "", Sheet5!H1)</f>
        <v/>
      </c>
      <c r="I1" s="2" t="str">
        <f>IF(ISERR(OR(FIND(Sheet5!I1, Sheet1!$A2), FIND(Sheet5!I1, Sheet1!$A3))), "", Sheet5!I1)</f>
        <v/>
      </c>
      <c r="J1" s="2" t="str">
        <f>IF(ISERR(OR(FIND(Sheet5!J1, Sheet1!$A2), FIND(Sheet5!J1, Sheet1!$A3))), "", Sheet5!J1)</f>
        <v/>
      </c>
      <c r="K1" s="2" t="str">
        <f>IF(ISERR(OR(FIND(Sheet5!K1, Sheet1!$A2), FIND(Sheet5!K1, Sheet1!$A3))), "", Sheet5!K1)</f>
        <v/>
      </c>
      <c r="L1" s="2" t="str">
        <f>IF(ISERR(OR(FIND(Sheet5!L1, Sheet1!$A2), FIND(Sheet5!L1, Sheet1!$A3))), "", Sheet5!L1)</f>
        <v/>
      </c>
      <c r="M1" s="2" t="str">
        <f>IF(ISERR(OR(FIND(Sheet5!M1, Sheet1!$A2), FIND(Sheet5!M1, Sheet1!$A3))), "", Sheet5!M1)</f>
        <v/>
      </c>
      <c r="N1" s="2" t="str">
        <f>IF(ISERR(OR(FIND(Sheet5!N1, Sheet1!$A2), FIND(Sheet5!N1, Sheet1!$A3))), "", Sheet5!N1)</f>
        <v/>
      </c>
      <c r="O1" s="2" t="str">
        <f>IF(ISERR(OR(FIND(Sheet5!O1, Sheet1!$A2), FIND(Sheet5!O1, Sheet1!$A3))), "", Sheet5!O1)</f>
        <v/>
      </c>
      <c r="P1" s="2" t="str">
        <f>IF(ISERR(OR(FIND(Sheet5!P1, Sheet1!$A2), FIND(Sheet5!P1, Sheet1!$A3))), "", Sheet5!P1)</f>
        <v/>
      </c>
      <c r="Q1" s="2" t="str">
        <f>IF(ISERR(OR(FIND(Sheet5!Q1, Sheet1!$A2), FIND(Sheet5!Q1, Sheet1!$A3))), "", Sheet5!Q1)</f>
        <v/>
      </c>
      <c r="R1" s="2" t="str">
        <f>IF(ISERR(OR(FIND(Sheet5!R1, Sheet1!$A2), FIND(Sheet5!R1, Sheet1!$A3))), "", Sheet5!R1)</f>
        <v/>
      </c>
      <c r="S1" s="2" t="str">
        <f>IF(ISERR(OR(FIND(Sheet5!S1, Sheet1!$A2), FIND(Sheet5!S1, Sheet1!$A3))), "", Sheet5!S1)</f>
        <v/>
      </c>
      <c r="T1" s="2" t="str">
        <f>IF(ISERR(OR(FIND(Sheet5!T1, Sheet1!$A2), FIND(Sheet5!T1, Sheet1!$A3))), "", Sheet5!T1)</f>
        <v/>
      </c>
      <c r="U1" s="2" t="str">
        <f>IF(ISERR(OR(FIND(Sheet5!U1, Sheet1!$A2), FIND(Sheet5!U1, Sheet1!$A3))), "", Sheet5!U1)</f>
        <v/>
      </c>
      <c r="V1" s="2" t="str">
        <f>IF(ISERR(OR(FIND(Sheet5!V1, Sheet1!$A2), FIND(Sheet5!V1, Sheet1!$A3))), "", Sheet5!V1)</f>
        <v/>
      </c>
      <c r="W1" s="2" t="str">
        <f>IF(ISERR(OR(FIND(Sheet5!W1, Sheet1!$A2), FIND(Sheet5!W1, Sheet1!$A3))), "", Sheet5!W1)</f>
        <v/>
      </c>
      <c r="X1" s="2" t="str">
        <f>IF(ISERR(OR(FIND(Sheet5!X1, Sheet1!$A2), FIND(Sheet5!X1, Sheet1!$A3))), "", Sheet5!X1)</f>
        <v/>
      </c>
      <c r="Y1" s="2" t="str">
        <f>IF(ISERR(OR(FIND(Sheet5!Y1, Sheet1!$A2), FIND(Sheet5!Y1, Sheet1!$A3))), "", Sheet5!Y1)</f>
        <v/>
      </c>
      <c r="Z1" s="2" t="str">
        <f>IF(ISERR(OR(FIND(Sheet5!Z1, Sheet1!$A2), FIND(Sheet5!Z1, Sheet1!$A3))), "", Sheet5!Z1)</f>
        <v/>
      </c>
      <c r="AA1" s="2" t="str">
        <f>IF(ISERR(OR(FIND(Sheet5!AA1, Sheet1!$A2), FIND(Sheet5!AA1, Sheet1!$A3))), "", Sheet5!AA1)</f>
        <v/>
      </c>
      <c r="AB1" s="2" t="str">
        <f>IF(ISERR(OR(FIND(Sheet5!AB1, Sheet1!$A2), FIND(Sheet5!AB1, Sheet1!$A3))), "", Sheet5!AB1)</f>
        <v/>
      </c>
      <c r="AC1" s="2" t="str">
        <f>IF(ISERR(OR(FIND(Sheet5!AC1, Sheet1!$A2), FIND(Sheet5!AC1, Sheet1!$A3))), "", Sheet5!AC1)</f>
        <v/>
      </c>
      <c r="AD1" s="2" t="str">
        <f>IF(ISERR(OR(FIND(Sheet5!AD1, Sheet1!$A2), FIND(Sheet5!AD1, Sheet1!$A3))), "", Sheet5!AD1)</f>
        <v/>
      </c>
      <c r="AE1" s="2" t="str">
        <f>IF(ISERR(OR(FIND(Sheet5!AE1, Sheet1!$A2), FIND(Sheet5!AE1, Sheet1!$A3))), "", Sheet5!AE1)</f>
        <v/>
      </c>
      <c r="AF1" s="2" t="str">
        <f>IF(ISERR(OR(FIND(Sheet5!AF1, Sheet1!$A2), FIND(Sheet5!AF1, Sheet1!$A3))), "", Sheet5!AF1)</f>
        <v/>
      </c>
      <c r="AG1" s="2" t="str">
        <f>IF(ISERR(OR(FIND(Sheet5!AG1, Sheet1!$A2), FIND(Sheet5!AG1, Sheet1!$A3))), "", Sheet5!AG1)</f>
        <v/>
      </c>
      <c r="AH1" s="2" t="str">
        <f>IF(ISERR(OR(FIND(Sheet5!AH1, Sheet1!$A2), FIND(Sheet5!AH1, Sheet1!$A3))), "", Sheet5!AH1)</f>
        <v/>
      </c>
      <c r="AI1" s="2" t="str">
        <f>IF(ISERR(OR(FIND(Sheet5!AI1, Sheet1!$A2), FIND(Sheet5!AI1, Sheet1!$A3))), "", Sheet5!AI1)</f>
        <v/>
      </c>
      <c r="AJ1" s="2" t="str">
        <f>IF(ISERR(OR(FIND(Sheet5!AJ1, Sheet1!$A2), FIND(Sheet5!AJ1, Sheet1!$A3))), "", Sheet5!AJ1)</f>
        <v/>
      </c>
      <c r="AK1" s="2" t="str">
        <f>IF(ISERR(OR(FIND(Sheet5!AK1, Sheet1!$A2), FIND(Sheet5!AK1, Sheet1!$A3))), "", Sheet5!AK1)</f>
        <v/>
      </c>
      <c r="AL1" s="2" t="str">
        <f>IF(ISERR(OR(FIND(Sheet5!AL1, Sheet1!$A2), FIND(Sheet5!AL1, Sheet1!$A3))), "", Sheet5!AL1)</f>
        <v/>
      </c>
      <c r="AM1" s="2" t="str">
        <f>IF(ISERR(OR(FIND(Sheet5!AM1, Sheet1!$A2), FIND(Sheet5!AM1, Sheet1!$A3))), "", Sheet5!AM1)</f>
        <v/>
      </c>
      <c r="AN1" s="2" t="str">
        <f>IF(ISERR(OR(FIND(Sheet5!AN1, Sheet1!$A2), FIND(Sheet5!AN1, Sheet1!$A3))), "", Sheet5!AN1)</f>
        <v/>
      </c>
      <c r="AO1" s="2" t="str">
        <f>IF(ISERR(OR(FIND(Sheet5!AO1, Sheet1!$A2), FIND(Sheet5!AO1, Sheet1!$A3))), "", Sheet5!AO1)</f>
        <v/>
      </c>
      <c r="AP1" s="2" t="str">
        <f>IF(ISERR(OR(FIND(Sheet5!AP1, Sheet1!$A2), FIND(Sheet5!AP1, Sheet1!$A3))), "", Sheet5!AP1)</f>
        <v/>
      </c>
      <c r="AQ1" s="2" t="str">
        <f>IF(ISERR(OR(FIND(Sheet5!AQ1, Sheet1!$A2), FIND(Sheet5!AQ1, Sheet1!$A3))), "", Sheet5!AQ1)</f>
        <v/>
      </c>
      <c r="AR1" s="2" t="str">
        <f>IF(ISERR(OR(FIND(Sheet5!AR1, Sheet1!$A2), FIND(Sheet5!AR1, Sheet1!$A3))), "", Sheet5!AR1)</f>
        <v/>
      </c>
      <c r="AS1" s="2" t="str">
        <f>IF(ISERR(OR(FIND(Sheet5!AS1, Sheet1!$A2), FIND(Sheet5!AS1, Sheet1!$A3))), "", Sheet5!AS1)</f>
        <v/>
      </c>
      <c r="AT1" s="2" t="str">
        <f>IF(ISERR(OR(FIND(Sheet5!AT1, Sheet1!$A2), FIND(Sheet5!AT1, Sheet1!$A3))), "", Sheet5!AT1)</f>
        <v/>
      </c>
      <c r="AU1" s="2" t="str">
        <f>IF(ISERR(OR(FIND(Sheet5!AU1, Sheet1!$A2), FIND(Sheet5!AU1, Sheet1!$A3))), "", Sheet5!AU1)</f>
        <v/>
      </c>
      <c r="AV1" s="2" t="str">
        <f>IF(ISERR(OR(FIND(Sheet5!AV1, Sheet1!$A2), FIND(Sheet5!AV1, Sheet1!$A3))), "", Sheet5!AV1)</f>
        <v/>
      </c>
      <c r="AW1" s="2" t="str">
        <f>IF(ISERR(OR(FIND(Sheet5!AW1, Sheet1!$A2), FIND(Sheet5!AW1, Sheet1!$A3))), "", Sheet5!AW1)</f>
        <v/>
      </c>
      <c r="AX1" s="2" t="str">
        <f>IF(ISERR(OR(FIND(Sheet5!AX1, Sheet1!$A2), FIND(Sheet5!AX1, Sheet1!$A3))), "", Sheet5!AX1)</f>
        <v/>
      </c>
    </row>
    <row r="4">
      <c r="A4" s="2" t="str">
        <f>IF(ISERR(OR(FIND(Sheet5!A4, Sheet1!$A5), FIND(Sheet5!A4, Sheet1!$A6))), "", Sheet5!A4)</f>
        <v/>
      </c>
      <c r="B4" s="2" t="str">
        <f>IF(ISERR(OR(FIND(Sheet5!B4, Sheet1!$A5), FIND(Sheet5!B4, Sheet1!$A6))), "", Sheet5!B4)</f>
        <v/>
      </c>
      <c r="C4" s="2" t="str">
        <f>IF(ISERR(OR(FIND(Sheet5!C4, Sheet1!$A5), FIND(Sheet5!C4, Sheet1!$A6))), "", Sheet5!C4)</f>
        <v/>
      </c>
      <c r="D4" s="2" t="str">
        <f>IF(ISERR(OR(FIND(Sheet5!D4, Sheet1!$A5), FIND(Sheet5!D4, Sheet1!$A6))), "", Sheet5!D4)</f>
        <v/>
      </c>
      <c r="E4" s="2" t="str">
        <f>IF(ISERR(OR(FIND(Sheet5!E4, Sheet1!$A5), FIND(Sheet5!E4, Sheet1!$A6))), "", Sheet5!E4)</f>
        <v/>
      </c>
      <c r="F4" s="2" t="str">
        <f>IF(ISERR(OR(FIND(Sheet5!F4, Sheet1!$A5), FIND(Sheet5!F4, Sheet1!$A6))), "", Sheet5!F4)</f>
        <v/>
      </c>
      <c r="G4" s="2" t="str">
        <f>IF(ISERR(OR(FIND(Sheet5!G4, Sheet1!$A5), FIND(Sheet5!G4, Sheet1!$A6))), "", Sheet5!G4)</f>
        <v/>
      </c>
      <c r="H4" s="2" t="str">
        <f>IF(ISERR(OR(FIND(Sheet5!H4, Sheet1!$A5), FIND(Sheet5!H4, Sheet1!$A6))), "", Sheet5!H4)</f>
        <v/>
      </c>
      <c r="I4" s="2" t="str">
        <f>IF(ISERR(OR(FIND(Sheet5!I4, Sheet1!$A5), FIND(Sheet5!I4, Sheet1!$A6))), "", Sheet5!I4)</f>
        <v/>
      </c>
      <c r="J4" s="2" t="str">
        <f>IF(ISERR(OR(FIND(Sheet5!J4, Sheet1!$A5), FIND(Sheet5!J4, Sheet1!$A6))), "", Sheet5!J4)</f>
        <v/>
      </c>
      <c r="K4" s="2" t="str">
        <f>IF(ISERR(OR(FIND(Sheet5!K4, Sheet1!$A5), FIND(Sheet5!K4, Sheet1!$A6))), "", Sheet5!K4)</f>
        <v/>
      </c>
      <c r="L4" s="2" t="str">
        <f>IF(ISERR(OR(FIND(Sheet5!L4, Sheet1!$A5), FIND(Sheet5!L4, Sheet1!$A6))), "", Sheet5!L4)</f>
        <v/>
      </c>
      <c r="M4" s="2" t="str">
        <f>IF(ISERR(OR(FIND(Sheet5!M4, Sheet1!$A5), FIND(Sheet5!M4, Sheet1!$A6))), "", Sheet5!M4)</f>
        <v/>
      </c>
      <c r="N4" s="2" t="str">
        <f>IF(ISERR(OR(FIND(Sheet5!N4, Sheet1!$A5), FIND(Sheet5!N4, Sheet1!$A6))), "", Sheet5!N4)</f>
        <v/>
      </c>
      <c r="O4" s="2" t="str">
        <f>IF(ISERR(OR(FIND(Sheet5!O4, Sheet1!$A5), FIND(Sheet5!O4, Sheet1!$A6))), "", Sheet5!O4)</f>
        <v/>
      </c>
      <c r="P4" s="2" t="str">
        <f>IF(ISERR(OR(FIND(Sheet5!P4, Sheet1!$A5), FIND(Sheet5!P4, Sheet1!$A6))), "", Sheet5!P4)</f>
        <v/>
      </c>
      <c r="Q4" s="2" t="str">
        <f>IF(ISERR(OR(FIND(Sheet5!Q4, Sheet1!$A5), FIND(Sheet5!Q4, Sheet1!$A6))), "", Sheet5!Q4)</f>
        <v>p</v>
      </c>
      <c r="R4" s="2" t="str">
        <f>IF(ISERR(OR(FIND(Sheet5!R4, Sheet1!$A5), FIND(Sheet5!R4, Sheet1!$A6))), "", Sheet5!R4)</f>
        <v/>
      </c>
      <c r="S4" s="2" t="str">
        <f>IF(ISERR(OR(FIND(Sheet5!S4, Sheet1!$A5), FIND(Sheet5!S4, Sheet1!$A6))), "", Sheet5!S4)</f>
        <v/>
      </c>
      <c r="T4" s="2" t="str">
        <f>IF(ISERR(OR(FIND(Sheet5!T4, Sheet1!$A5), FIND(Sheet5!T4, Sheet1!$A6))), "", Sheet5!T4)</f>
        <v/>
      </c>
      <c r="U4" s="2" t="str">
        <f>IF(ISERR(OR(FIND(Sheet5!U4, Sheet1!$A5), FIND(Sheet5!U4, Sheet1!$A6))), "", Sheet5!U4)</f>
        <v/>
      </c>
      <c r="V4" s="2" t="str">
        <f>IF(ISERR(OR(FIND(Sheet5!V4, Sheet1!$A5), FIND(Sheet5!V4, Sheet1!$A6))), "", Sheet5!V4)</f>
        <v/>
      </c>
      <c r="W4" s="2" t="str">
        <f>IF(ISERR(OR(FIND(Sheet5!W4, Sheet1!$A5), FIND(Sheet5!W4, Sheet1!$A6))), "", Sheet5!W4)</f>
        <v/>
      </c>
      <c r="X4" s="2" t="str">
        <f>IF(ISERR(OR(FIND(Sheet5!X4, Sheet1!$A5), FIND(Sheet5!X4, Sheet1!$A6))), "", Sheet5!X4)</f>
        <v/>
      </c>
      <c r="Y4" s="2" t="str">
        <f>IF(ISERR(OR(FIND(Sheet5!Y4, Sheet1!$A5), FIND(Sheet5!Y4, Sheet1!$A6))), "", Sheet5!Y4)</f>
        <v/>
      </c>
      <c r="Z4" s="2" t="str">
        <f>IF(ISERR(OR(FIND(Sheet5!Z4, Sheet1!$A5), FIND(Sheet5!Z4, Sheet1!$A6))), "", Sheet5!Z4)</f>
        <v/>
      </c>
      <c r="AA4" s="2" t="str">
        <f>IF(ISERR(OR(FIND(Sheet5!AA4, Sheet1!$A5), FIND(Sheet5!AA4, Sheet1!$A6))), "", Sheet5!AA4)</f>
        <v/>
      </c>
      <c r="AB4" s="2" t="str">
        <f>IF(ISERR(OR(FIND(Sheet5!AB4, Sheet1!$A5), FIND(Sheet5!AB4, Sheet1!$A6))), "", Sheet5!AB4)</f>
        <v/>
      </c>
      <c r="AC4" s="2" t="str">
        <f>IF(ISERR(OR(FIND(Sheet5!AC4, Sheet1!$A5), FIND(Sheet5!AC4, Sheet1!$A6))), "", Sheet5!AC4)</f>
        <v/>
      </c>
      <c r="AD4" s="2" t="str">
        <f>IF(ISERR(OR(FIND(Sheet5!AD4, Sheet1!$A5), FIND(Sheet5!AD4, Sheet1!$A6))), "", Sheet5!AD4)</f>
        <v/>
      </c>
      <c r="AE4" s="2" t="str">
        <f>IF(ISERR(OR(FIND(Sheet5!AE4, Sheet1!$A5), FIND(Sheet5!AE4, Sheet1!$A6))), "", Sheet5!AE4)</f>
        <v/>
      </c>
      <c r="AF4" s="2" t="str">
        <f>IF(ISERR(OR(FIND(Sheet5!AF4, Sheet1!$A5), FIND(Sheet5!AF4, Sheet1!$A6))), "", Sheet5!AF4)</f>
        <v/>
      </c>
      <c r="AG4" s="2" t="str">
        <f>IF(ISERR(OR(FIND(Sheet5!AG4, Sheet1!$A5), FIND(Sheet5!AG4, Sheet1!$A6))), "", Sheet5!AG4)</f>
        <v/>
      </c>
      <c r="AH4" s="2" t="str">
        <f>IF(ISERR(OR(FIND(Sheet5!AH4, Sheet1!$A5), FIND(Sheet5!AH4, Sheet1!$A6))), "", Sheet5!AH4)</f>
        <v/>
      </c>
      <c r="AI4" s="2" t="str">
        <f>IF(ISERR(OR(FIND(Sheet5!AI4, Sheet1!$A5), FIND(Sheet5!AI4, Sheet1!$A6))), "", Sheet5!AI4)</f>
        <v/>
      </c>
      <c r="AJ4" s="2" t="str">
        <f>IF(ISERR(OR(FIND(Sheet5!AJ4, Sheet1!$A5), FIND(Sheet5!AJ4, Sheet1!$A6))), "", Sheet5!AJ4)</f>
        <v/>
      </c>
      <c r="AK4" s="2" t="str">
        <f>IF(ISERR(OR(FIND(Sheet5!AK4, Sheet1!$A5), FIND(Sheet5!AK4, Sheet1!$A6))), "", Sheet5!AK4)</f>
        <v/>
      </c>
      <c r="AL4" s="2" t="str">
        <f>IF(ISERR(OR(FIND(Sheet5!AL4, Sheet1!$A5), FIND(Sheet5!AL4, Sheet1!$A6))), "", Sheet5!AL4)</f>
        <v/>
      </c>
      <c r="AM4" s="2" t="str">
        <f>IF(ISERR(OR(FIND(Sheet5!AM4, Sheet1!$A5), FIND(Sheet5!AM4, Sheet1!$A6))), "", Sheet5!AM4)</f>
        <v/>
      </c>
      <c r="AN4" s="2" t="str">
        <f>IF(ISERR(OR(FIND(Sheet5!AN4, Sheet1!$A5), FIND(Sheet5!AN4, Sheet1!$A6))), "", Sheet5!AN4)</f>
        <v/>
      </c>
      <c r="AO4" s="2" t="str">
        <f>IF(ISERR(OR(FIND(Sheet5!AO4, Sheet1!$A5), FIND(Sheet5!AO4, Sheet1!$A6))), "", Sheet5!AO4)</f>
        <v/>
      </c>
      <c r="AP4" s="2" t="str">
        <f>IF(ISERR(OR(FIND(Sheet5!AP4, Sheet1!$A5), FIND(Sheet5!AP4, Sheet1!$A6))), "", Sheet5!AP4)</f>
        <v/>
      </c>
      <c r="AQ4" s="2" t="str">
        <f>IF(ISERR(OR(FIND(Sheet5!AQ4, Sheet1!$A5), FIND(Sheet5!AQ4, Sheet1!$A6))), "", Sheet5!AQ4)</f>
        <v/>
      </c>
      <c r="AR4" s="2" t="str">
        <f>IF(ISERR(OR(FIND(Sheet5!AR4, Sheet1!$A5), FIND(Sheet5!AR4, Sheet1!$A6))), "", Sheet5!AR4)</f>
        <v/>
      </c>
      <c r="AS4" s="2" t="str">
        <f>IF(ISERR(OR(FIND(Sheet5!AS4, Sheet1!$A5), FIND(Sheet5!AS4, Sheet1!$A6))), "", Sheet5!AS4)</f>
        <v/>
      </c>
      <c r="AT4" s="2" t="str">
        <f>IF(ISERR(OR(FIND(Sheet5!AT4, Sheet1!$A5), FIND(Sheet5!AT4, Sheet1!$A6))), "", Sheet5!AT4)</f>
        <v/>
      </c>
      <c r="AU4" s="2" t="str">
        <f>IF(ISERR(OR(FIND(Sheet5!AU4, Sheet1!$A5), FIND(Sheet5!AU4, Sheet1!$A6))), "", Sheet5!AU4)</f>
        <v/>
      </c>
      <c r="AV4" s="2" t="str">
        <f>IF(ISERR(OR(FIND(Sheet5!AV4, Sheet1!$A5), FIND(Sheet5!AV4, Sheet1!$A6))), "", Sheet5!AV4)</f>
        <v/>
      </c>
      <c r="AW4" s="2" t="str">
        <f>IF(ISERR(OR(FIND(Sheet5!AW4, Sheet1!$A5), FIND(Sheet5!AW4, Sheet1!$A6))), "", Sheet5!AW4)</f>
        <v/>
      </c>
      <c r="AX4" s="2" t="str">
        <f>IF(ISERR(OR(FIND(Sheet5!AX4, Sheet1!$A5), FIND(Sheet5!AX4, Sheet1!$A6))), "", Sheet5!AX4)</f>
        <v/>
      </c>
    </row>
    <row r="7">
      <c r="A7" s="2" t="str">
        <f>IF(ISERR(OR(FIND(Sheet5!A7, Sheet1!$A8), FIND(Sheet5!A7, Sheet1!$A9))), "", Sheet5!A7)</f>
        <v/>
      </c>
      <c r="B7" s="2" t="str">
        <f>IF(ISERR(OR(FIND(Sheet5!B7, Sheet1!$A8), FIND(Sheet5!B7, Sheet1!$A9))), "", Sheet5!B7)</f>
        <v/>
      </c>
      <c r="C7" s="2" t="str">
        <f>IF(ISERR(OR(FIND(Sheet5!C7, Sheet1!$A8), FIND(Sheet5!C7, Sheet1!$A9))), "", Sheet5!C7)</f>
        <v/>
      </c>
      <c r="D7" s="2" t="str">
        <f>IF(ISERR(OR(FIND(Sheet5!D7, Sheet1!$A8), FIND(Sheet5!D7, Sheet1!$A9))), "", Sheet5!D7)</f>
        <v/>
      </c>
      <c r="E7" s="2" t="str">
        <f>IF(ISERR(OR(FIND(Sheet5!E7, Sheet1!$A8), FIND(Sheet5!E7, Sheet1!$A9))), "", Sheet5!E7)</f>
        <v/>
      </c>
      <c r="F7" s="2" t="str">
        <f>IF(ISERR(OR(FIND(Sheet5!F7, Sheet1!$A8), FIND(Sheet5!F7, Sheet1!$A9))), "", Sheet5!F7)</f>
        <v/>
      </c>
      <c r="G7" s="2" t="str">
        <f>IF(ISERR(OR(FIND(Sheet5!G7, Sheet1!$A8), FIND(Sheet5!G7, Sheet1!$A9))), "", Sheet5!G7)</f>
        <v/>
      </c>
      <c r="H7" s="2" t="str">
        <f>IF(ISERR(OR(FIND(Sheet5!H7, Sheet1!$A8), FIND(Sheet5!H7, Sheet1!$A9))), "", Sheet5!H7)</f>
        <v>F</v>
      </c>
      <c r="I7" s="2" t="str">
        <f>IF(ISERR(OR(FIND(Sheet5!I7, Sheet1!$A8), FIND(Sheet5!I7, Sheet1!$A9))), "", Sheet5!I7)</f>
        <v/>
      </c>
      <c r="J7" s="2" t="str">
        <f>IF(ISERR(OR(FIND(Sheet5!J7, Sheet1!$A8), FIND(Sheet5!J7, Sheet1!$A9))), "", Sheet5!J7)</f>
        <v/>
      </c>
      <c r="K7" s="2" t="str">
        <f>IF(ISERR(OR(FIND(Sheet5!K7, Sheet1!$A8), FIND(Sheet5!K7, Sheet1!$A9))), "", Sheet5!K7)</f>
        <v/>
      </c>
      <c r="L7" s="2" t="str">
        <f>IF(ISERR(OR(FIND(Sheet5!L7, Sheet1!$A8), FIND(Sheet5!L7, Sheet1!$A9))), "", Sheet5!L7)</f>
        <v/>
      </c>
      <c r="M7" s="2" t="str">
        <f>IF(ISERR(OR(FIND(Sheet5!M7, Sheet1!$A8), FIND(Sheet5!M7, Sheet1!$A9))), "", Sheet5!M7)</f>
        <v/>
      </c>
      <c r="N7" s="2" t="str">
        <f>IF(ISERR(OR(FIND(Sheet5!N7, Sheet1!$A8), FIND(Sheet5!N7, Sheet1!$A9))), "", Sheet5!N7)</f>
        <v/>
      </c>
      <c r="O7" s="2" t="str">
        <f>IF(ISERR(OR(FIND(Sheet5!O7, Sheet1!$A8), FIND(Sheet5!O7, Sheet1!$A9))), "", Sheet5!O7)</f>
        <v/>
      </c>
      <c r="P7" s="2" t="str">
        <f>IF(ISERR(OR(FIND(Sheet5!P7, Sheet1!$A8), FIND(Sheet5!P7, Sheet1!$A9))), "", Sheet5!P7)</f>
        <v/>
      </c>
      <c r="Q7" s="2" t="str">
        <f>IF(ISERR(OR(FIND(Sheet5!Q7, Sheet1!$A8), FIND(Sheet5!Q7, Sheet1!$A9))), "", Sheet5!Q7)</f>
        <v/>
      </c>
      <c r="R7" s="2" t="str">
        <f>IF(ISERR(OR(FIND(Sheet5!R7, Sheet1!$A8), FIND(Sheet5!R7, Sheet1!$A9))), "", Sheet5!R7)</f>
        <v/>
      </c>
      <c r="S7" s="2" t="str">
        <f>IF(ISERR(OR(FIND(Sheet5!S7, Sheet1!$A8), FIND(Sheet5!S7, Sheet1!$A9))), "", Sheet5!S7)</f>
        <v/>
      </c>
      <c r="T7" s="2" t="str">
        <f>IF(ISERR(OR(FIND(Sheet5!T7, Sheet1!$A8), FIND(Sheet5!T7, Sheet1!$A9))), "", Sheet5!T7)</f>
        <v/>
      </c>
      <c r="U7" s="2" t="str">
        <f>IF(ISERR(OR(FIND(Sheet5!U7, Sheet1!$A8), FIND(Sheet5!U7, Sheet1!$A9))), "", Sheet5!U7)</f>
        <v/>
      </c>
      <c r="V7" s="2" t="str">
        <f>IF(ISERR(OR(FIND(Sheet5!V7, Sheet1!$A8), FIND(Sheet5!V7, Sheet1!$A9))), "", Sheet5!V7)</f>
        <v/>
      </c>
      <c r="W7" s="2" t="str">
        <f>IF(ISERR(OR(FIND(Sheet5!W7, Sheet1!$A8), FIND(Sheet5!W7, Sheet1!$A9))), "", Sheet5!W7)</f>
        <v/>
      </c>
      <c r="X7" s="2" t="str">
        <f>IF(ISERR(OR(FIND(Sheet5!X7, Sheet1!$A8), FIND(Sheet5!X7, Sheet1!$A9))), "", Sheet5!X7)</f>
        <v/>
      </c>
      <c r="Y7" s="2" t="str">
        <f>IF(ISERR(OR(FIND(Sheet5!Y7, Sheet1!$A8), FIND(Sheet5!Y7, Sheet1!$A9))), "", Sheet5!Y7)</f>
        <v/>
      </c>
      <c r="Z7" s="2" t="str">
        <f>IF(ISERR(OR(FIND(Sheet5!Z7, Sheet1!$A8), FIND(Sheet5!Z7, Sheet1!$A9))), "", Sheet5!Z7)</f>
        <v/>
      </c>
      <c r="AA7" s="2" t="str">
        <f>IF(ISERR(OR(FIND(Sheet5!AA7, Sheet1!$A8), FIND(Sheet5!AA7, Sheet1!$A9))), "", Sheet5!AA7)</f>
        <v/>
      </c>
      <c r="AB7" s="2" t="str">
        <f>IF(ISERR(OR(FIND(Sheet5!AB7, Sheet1!$A8), FIND(Sheet5!AB7, Sheet1!$A9))), "", Sheet5!AB7)</f>
        <v/>
      </c>
      <c r="AC7" s="2" t="str">
        <f>IF(ISERR(OR(FIND(Sheet5!AC7, Sheet1!$A8), FIND(Sheet5!AC7, Sheet1!$A9))), "", Sheet5!AC7)</f>
        <v/>
      </c>
      <c r="AD7" s="2" t="str">
        <f>IF(ISERR(OR(FIND(Sheet5!AD7, Sheet1!$A8), FIND(Sheet5!AD7, Sheet1!$A9))), "", Sheet5!AD7)</f>
        <v/>
      </c>
      <c r="AE7" s="2" t="str">
        <f>IF(ISERR(OR(FIND(Sheet5!AE7, Sheet1!$A8), FIND(Sheet5!AE7, Sheet1!$A9))), "", Sheet5!AE7)</f>
        <v/>
      </c>
      <c r="AF7" s="2" t="str">
        <f>IF(ISERR(OR(FIND(Sheet5!AF7, Sheet1!$A8), FIND(Sheet5!AF7, Sheet1!$A9))), "", Sheet5!AF7)</f>
        <v/>
      </c>
      <c r="AG7" s="2" t="str">
        <f>IF(ISERR(OR(FIND(Sheet5!AG7, Sheet1!$A8), FIND(Sheet5!AG7, Sheet1!$A9))), "", Sheet5!AG7)</f>
        <v/>
      </c>
      <c r="AH7" s="2" t="str">
        <f>IF(ISERR(OR(FIND(Sheet5!AH7, Sheet1!$A8), FIND(Sheet5!AH7, Sheet1!$A9))), "", Sheet5!AH7)</f>
        <v/>
      </c>
      <c r="AI7" s="2" t="str">
        <f>IF(ISERR(OR(FIND(Sheet5!AI7, Sheet1!$A8), FIND(Sheet5!AI7, Sheet1!$A9))), "", Sheet5!AI7)</f>
        <v/>
      </c>
      <c r="AJ7" s="2" t="str">
        <f>IF(ISERR(OR(FIND(Sheet5!AJ7, Sheet1!$A8), FIND(Sheet5!AJ7, Sheet1!$A9))), "", Sheet5!AJ7)</f>
        <v/>
      </c>
      <c r="AK7" s="2" t="str">
        <f>IF(ISERR(OR(FIND(Sheet5!AK7, Sheet1!$A8), FIND(Sheet5!AK7, Sheet1!$A9))), "", Sheet5!AK7)</f>
        <v/>
      </c>
      <c r="AL7" s="2" t="str">
        <f>IF(ISERR(OR(FIND(Sheet5!AL7, Sheet1!$A8), FIND(Sheet5!AL7, Sheet1!$A9))), "", Sheet5!AL7)</f>
        <v/>
      </c>
      <c r="AM7" s="2" t="str">
        <f>IF(ISERR(OR(FIND(Sheet5!AM7, Sheet1!$A8), FIND(Sheet5!AM7, Sheet1!$A9))), "", Sheet5!AM7)</f>
        <v/>
      </c>
      <c r="AN7" s="2" t="str">
        <f>IF(ISERR(OR(FIND(Sheet5!AN7, Sheet1!$A8), FIND(Sheet5!AN7, Sheet1!$A9))), "", Sheet5!AN7)</f>
        <v/>
      </c>
      <c r="AO7" s="2" t="str">
        <f>IF(ISERR(OR(FIND(Sheet5!AO7, Sheet1!$A8), FIND(Sheet5!AO7, Sheet1!$A9))), "", Sheet5!AO7)</f>
        <v/>
      </c>
      <c r="AP7" s="2" t="str">
        <f>IF(ISERR(OR(FIND(Sheet5!AP7, Sheet1!$A8), FIND(Sheet5!AP7, Sheet1!$A9))), "", Sheet5!AP7)</f>
        <v/>
      </c>
      <c r="AQ7" s="2" t="str">
        <f>IF(ISERR(OR(FIND(Sheet5!AQ7, Sheet1!$A8), FIND(Sheet5!AQ7, Sheet1!$A9))), "", Sheet5!AQ7)</f>
        <v/>
      </c>
      <c r="AR7" s="2" t="str">
        <f>IF(ISERR(OR(FIND(Sheet5!AR7, Sheet1!$A8), FIND(Sheet5!AR7, Sheet1!$A9))), "", Sheet5!AR7)</f>
        <v/>
      </c>
      <c r="AS7" s="2" t="str">
        <f>IF(ISERR(OR(FIND(Sheet5!AS7, Sheet1!$A8), FIND(Sheet5!AS7, Sheet1!$A9))), "", Sheet5!AS7)</f>
        <v/>
      </c>
      <c r="AT7" s="2" t="str">
        <f>IF(ISERR(OR(FIND(Sheet5!AT7, Sheet1!$A8), FIND(Sheet5!AT7, Sheet1!$A9))), "", Sheet5!AT7)</f>
        <v/>
      </c>
      <c r="AU7" s="2" t="str">
        <f>IF(ISERR(OR(FIND(Sheet5!AU7, Sheet1!$A8), FIND(Sheet5!AU7, Sheet1!$A9))), "", Sheet5!AU7)</f>
        <v/>
      </c>
      <c r="AV7" s="2" t="str">
        <f>IF(ISERR(OR(FIND(Sheet5!AV7, Sheet1!$A8), FIND(Sheet5!AV7, Sheet1!$A9))), "", Sheet5!AV7)</f>
        <v/>
      </c>
      <c r="AW7" s="2" t="str">
        <f>IF(ISERR(OR(FIND(Sheet5!AW7, Sheet1!$A8), FIND(Sheet5!AW7, Sheet1!$A9))), "", Sheet5!AW7)</f>
        <v/>
      </c>
      <c r="AX7" s="2" t="str">
        <f>IF(ISERR(OR(FIND(Sheet5!AX7, Sheet1!$A8), FIND(Sheet5!AX7, Sheet1!$A9))), "", Sheet5!AX7)</f>
        <v/>
      </c>
    </row>
    <row r="10">
      <c r="A10" s="2" t="str">
        <f>IF(ISERR(OR(FIND(Sheet5!A10, Sheet1!$A11), FIND(Sheet5!A10, Sheet1!$A12))), "", Sheet5!A10)</f>
        <v/>
      </c>
      <c r="B10" s="2" t="str">
        <f>IF(ISERR(OR(FIND(Sheet5!B10, Sheet1!$A11), FIND(Sheet5!B10, Sheet1!$A12))), "", Sheet5!B10)</f>
        <v/>
      </c>
      <c r="C10" s="2" t="str">
        <f>IF(ISERR(OR(FIND(Sheet5!C10, Sheet1!$A11), FIND(Sheet5!C10, Sheet1!$A12))), "", Sheet5!C10)</f>
        <v/>
      </c>
      <c r="D10" s="2" t="str">
        <f>IF(ISERR(OR(FIND(Sheet5!D10, Sheet1!$A11), FIND(Sheet5!D10, Sheet1!$A12))), "", Sheet5!D10)</f>
        <v/>
      </c>
      <c r="E10" s="2" t="str">
        <f>IF(ISERR(OR(FIND(Sheet5!E10, Sheet1!$A11), FIND(Sheet5!E10, Sheet1!$A12))), "", Sheet5!E10)</f>
        <v/>
      </c>
      <c r="F10" s="2" t="str">
        <f>IF(ISERR(OR(FIND(Sheet5!F10, Sheet1!$A11), FIND(Sheet5!F10, Sheet1!$A12))), "", Sheet5!F10)</f>
        <v/>
      </c>
      <c r="G10" s="2" t="str">
        <f>IF(ISERR(OR(FIND(Sheet5!G10, Sheet1!$A11), FIND(Sheet5!G10, Sheet1!$A12))), "", Sheet5!G10)</f>
        <v/>
      </c>
      <c r="H10" s="2" t="str">
        <f>IF(ISERR(OR(FIND(Sheet5!H10, Sheet1!$A11), FIND(Sheet5!H10, Sheet1!$A12))), "", Sheet5!H10)</f>
        <v/>
      </c>
      <c r="I10" s="2" t="str">
        <f>IF(ISERR(OR(FIND(Sheet5!I10, Sheet1!$A11), FIND(Sheet5!I10, Sheet1!$A12))), "", Sheet5!I10)</f>
        <v/>
      </c>
      <c r="J10" s="2" t="str">
        <f>IF(ISERR(OR(FIND(Sheet5!J10, Sheet1!$A11), FIND(Sheet5!J10, Sheet1!$A12))), "", Sheet5!J10)</f>
        <v/>
      </c>
      <c r="K10" s="2" t="str">
        <f>IF(ISERR(OR(FIND(Sheet5!K10, Sheet1!$A11), FIND(Sheet5!K10, Sheet1!$A12))), "", Sheet5!K10)</f>
        <v/>
      </c>
      <c r="L10" s="2" t="str">
        <f>IF(ISERR(OR(FIND(Sheet5!L10, Sheet1!$A11), FIND(Sheet5!L10, Sheet1!$A12))), "", Sheet5!L10)</f>
        <v/>
      </c>
      <c r="M10" s="2" t="str">
        <f>IF(ISERR(OR(FIND(Sheet5!M10, Sheet1!$A11), FIND(Sheet5!M10, Sheet1!$A12))), "", Sheet5!M10)</f>
        <v/>
      </c>
      <c r="N10" s="2" t="str">
        <f>IF(ISERR(OR(FIND(Sheet5!N10, Sheet1!$A11), FIND(Sheet5!N10, Sheet1!$A12))), "", Sheet5!N10)</f>
        <v/>
      </c>
      <c r="O10" s="2" t="str">
        <f>IF(ISERR(OR(FIND(Sheet5!O10, Sheet1!$A11), FIND(Sheet5!O10, Sheet1!$A12))), "", Sheet5!O10)</f>
        <v/>
      </c>
      <c r="P10" s="2" t="str">
        <f>IF(ISERR(OR(FIND(Sheet5!P10, Sheet1!$A11), FIND(Sheet5!P10, Sheet1!$A12))), "", Sheet5!P10)</f>
        <v/>
      </c>
      <c r="Q10" s="2" t="str">
        <f>IF(ISERR(OR(FIND(Sheet5!Q10, Sheet1!$A11), FIND(Sheet5!Q10, Sheet1!$A12))), "", Sheet5!Q10)</f>
        <v/>
      </c>
      <c r="R10" s="2" t="str">
        <f>IF(ISERR(OR(FIND(Sheet5!R10, Sheet1!$A11), FIND(Sheet5!R10, Sheet1!$A12))), "", Sheet5!R10)</f>
        <v/>
      </c>
      <c r="S10" s="2" t="str">
        <f>IF(ISERR(OR(FIND(Sheet5!S10, Sheet1!$A11), FIND(Sheet5!S10, Sheet1!$A12))), "", Sheet5!S10)</f>
        <v/>
      </c>
      <c r="T10" s="2" t="str">
        <f>IF(ISERR(OR(FIND(Sheet5!T10, Sheet1!$A11), FIND(Sheet5!T10, Sheet1!$A12))), "", Sheet5!T10)</f>
        <v/>
      </c>
      <c r="U10" s="2" t="str">
        <f>IF(ISERR(OR(FIND(Sheet5!U10, Sheet1!$A11), FIND(Sheet5!U10, Sheet1!$A12))), "", Sheet5!U10)</f>
        <v/>
      </c>
      <c r="V10" s="2" t="str">
        <f>IF(ISERR(OR(FIND(Sheet5!V10, Sheet1!$A11), FIND(Sheet5!V10, Sheet1!$A12))), "", Sheet5!V10)</f>
        <v/>
      </c>
      <c r="W10" s="2" t="str">
        <f>IF(ISERR(OR(FIND(Sheet5!W10, Sheet1!$A11), FIND(Sheet5!W10, Sheet1!$A12))), "", Sheet5!W10)</f>
        <v/>
      </c>
      <c r="X10" s="2" t="str">
        <f>IF(ISERR(OR(FIND(Sheet5!X10, Sheet1!$A11), FIND(Sheet5!X10, Sheet1!$A12))), "", Sheet5!X10)</f>
        <v/>
      </c>
      <c r="Y10" s="2" t="str">
        <f>IF(ISERR(OR(FIND(Sheet5!Y10, Sheet1!$A11), FIND(Sheet5!Y10, Sheet1!$A12))), "", Sheet5!Y10)</f>
        <v/>
      </c>
      <c r="Z10" s="2" t="str">
        <f>IF(ISERR(OR(FIND(Sheet5!Z10, Sheet1!$A11), FIND(Sheet5!Z10, Sheet1!$A12))), "", Sheet5!Z10)</f>
        <v/>
      </c>
      <c r="AA10" s="2" t="str">
        <f>IF(ISERR(OR(FIND(Sheet5!AA10, Sheet1!$A11), FIND(Sheet5!AA10, Sheet1!$A12))), "", Sheet5!AA10)</f>
        <v/>
      </c>
      <c r="AB10" s="2" t="str">
        <f>IF(ISERR(OR(FIND(Sheet5!AB10, Sheet1!$A11), FIND(Sheet5!AB10, Sheet1!$A12))), "", Sheet5!AB10)</f>
        <v/>
      </c>
      <c r="AC10" s="2" t="str">
        <f>IF(ISERR(OR(FIND(Sheet5!AC10, Sheet1!$A11), FIND(Sheet5!AC10, Sheet1!$A12))), "", Sheet5!AC10)</f>
        <v/>
      </c>
      <c r="AD10" s="2" t="str">
        <f>IF(ISERR(OR(FIND(Sheet5!AD10, Sheet1!$A11), FIND(Sheet5!AD10, Sheet1!$A12))), "", Sheet5!AD10)</f>
        <v/>
      </c>
      <c r="AE10" s="2" t="str">
        <f>IF(ISERR(OR(FIND(Sheet5!AE10, Sheet1!$A11), FIND(Sheet5!AE10, Sheet1!$A12))), "", Sheet5!AE10)</f>
        <v>s</v>
      </c>
      <c r="AF10" s="2" t="str">
        <f>IF(ISERR(OR(FIND(Sheet5!AF10, Sheet1!$A11), FIND(Sheet5!AF10, Sheet1!$A12))), "", Sheet5!AF10)</f>
        <v/>
      </c>
      <c r="AG10" s="2" t="str">
        <f>IF(ISERR(OR(FIND(Sheet5!AG10, Sheet1!$A11), FIND(Sheet5!AG10, Sheet1!$A12))), "", Sheet5!AG10)</f>
        <v/>
      </c>
      <c r="AH10" s="2" t="str">
        <f>IF(ISERR(OR(FIND(Sheet5!AH10, Sheet1!$A11), FIND(Sheet5!AH10, Sheet1!$A12))), "", Sheet5!AH10)</f>
        <v/>
      </c>
      <c r="AI10" s="2" t="str">
        <f>IF(ISERR(OR(FIND(Sheet5!AI10, Sheet1!$A11), FIND(Sheet5!AI10, Sheet1!$A12))), "", Sheet5!AI10)</f>
        <v/>
      </c>
      <c r="AJ10" s="2" t="str">
        <f>IF(ISERR(OR(FIND(Sheet5!AJ10, Sheet1!$A11), FIND(Sheet5!AJ10, Sheet1!$A12))), "", Sheet5!AJ10)</f>
        <v/>
      </c>
      <c r="AK10" s="2" t="str">
        <f>IF(ISERR(OR(FIND(Sheet5!AK10, Sheet1!$A11), FIND(Sheet5!AK10, Sheet1!$A12))), "", Sheet5!AK10)</f>
        <v/>
      </c>
      <c r="AL10" s="2" t="str">
        <f>IF(ISERR(OR(FIND(Sheet5!AL10, Sheet1!$A11), FIND(Sheet5!AL10, Sheet1!$A12))), "", Sheet5!AL10)</f>
        <v/>
      </c>
      <c r="AM10" s="2" t="str">
        <f>IF(ISERR(OR(FIND(Sheet5!AM10, Sheet1!$A11), FIND(Sheet5!AM10, Sheet1!$A12))), "", Sheet5!AM10)</f>
        <v/>
      </c>
      <c r="AN10" s="2" t="str">
        <f>IF(ISERR(OR(FIND(Sheet5!AN10, Sheet1!$A11), FIND(Sheet5!AN10, Sheet1!$A12))), "", Sheet5!AN10)</f>
        <v/>
      </c>
      <c r="AO10" s="2" t="str">
        <f>IF(ISERR(OR(FIND(Sheet5!AO10, Sheet1!$A11), FIND(Sheet5!AO10, Sheet1!$A12))), "", Sheet5!AO10)</f>
        <v/>
      </c>
      <c r="AP10" s="2" t="str">
        <f>IF(ISERR(OR(FIND(Sheet5!AP10, Sheet1!$A11), FIND(Sheet5!AP10, Sheet1!$A12))), "", Sheet5!AP10)</f>
        <v/>
      </c>
      <c r="AQ10" s="2" t="str">
        <f>IF(ISERR(OR(FIND(Sheet5!AQ10, Sheet1!$A11), FIND(Sheet5!AQ10, Sheet1!$A12))), "", Sheet5!AQ10)</f>
        <v/>
      </c>
      <c r="AR10" s="2" t="str">
        <f>IF(ISERR(OR(FIND(Sheet5!AR10, Sheet1!$A11), FIND(Sheet5!AR10, Sheet1!$A12))), "", Sheet5!AR10)</f>
        <v/>
      </c>
      <c r="AS10" s="2" t="str">
        <f>IF(ISERR(OR(FIND(Sheet5!AS10, Sheet1!$A11), FIND(Sheet5!AS10, Sheet1!$A12))), "", Sheet5!AS10)</f>
        <v/>
      </c>
      <c r="AT10" s="2" t="str">
        <f>IF(ISERR(OR(FIND(Sheet5!AT10, Sheet1!$A11), FIND(Sheet5!AT10, Sheet1!$A12))), "", Sheet5!AT10)</f>
        <v/>
      </c>
      <c r="AU10" s="2" t="str">
        <f>IF(ISERR(OR(FIND(Sheet5!AU10, Sheet1!$A11), FIND(Sheet5!AU10, Sheet1!$A12))), "", Sheet5!AU10)</f>
        <v/>
      </c>
      <c r="AV10" s="2" t="str">
        <f>IF(ISERR(OR(FIND(Sheet5!AV10, Sheet1!$A11), FIND(Sheet5!AV10, Sheet1!$A12))), "", Sheet5!AV10)</f>
        <v/>
      </c>
      <c r="AW10" s="2" t="str">
        <f>IF(ISERR(OR(FIND(Sheet5!AW10, Sheet1!$A11), FIND(Sheet5!AW10, Sheet1!$A12))), "", Sheet5!AW10)</f>
        <v/>
      </c>
      <c r="AX10" s="2" t="str">
        <f>IF(ISERR(OR(FIND(Sheet5!AX10, Sheet1!$A11), FIND(Sheet5!AX10, Sheet1!$A12))), "", Sheet5!AX10)</f>
        <v/>
      </c>
    </row>
    <row r="13">
      <c r="A13" s="2" t="str">
        <f>IF(ISERR(OR(FIND(Sheet5!A13, Sheet1!$A14), FIND(Sheet5!A13, Sheet1!$A15))), "", Sheet5!A13)</f>
        <v/>
      </c>
      <c r="B13" s="2" t="str">
        <f>IF(ISERR(OR(FIND(Sheet5!B13, Sheet1!$A14), FIND(Sheet5!B13, Sheet1!$A15))), "", Sheet5!B13)</f>
        <v/>
      </c>
      <c r="C13" s="2" t="str">
        <f>IF(ISERR(OR(FIND(Sheet5!C13, Sheet1!$A14), FIND(Sheet5!C13, Sheet1!$A15))), "", Sheet5!C13)</f>
        <v/>
      </c>
      <c r="D13" s="2" t="str">
        <f>IF(ISERR(OR(FIND(Sheet5!D13, Sheet1!$A14), FIND(Sheet5!D13, Sheet1!$A15))), "", Sheet5!D13)</f>
        <v/>
      </c>
      <c r="E13" s="2" t="str">
        <f>IF(ISERR(OR(FIND(Sheet5!E13, Sheet1!$A14), FIND(Sheet5!E13, Sheet1!$A15))), "", Sheet5!E13)</f>
        <v/>
      </c>
      <c r="F13" s="2" t="str">
        <f>IF(ISERR(OR(FIND(Sheet5!F13, Sheet1!$A14), FIND(Sheet5!F13, Sheet1!$A15))), "", Sheet5!F13)</f>
        <v/>
      </c>
      <c r="G13" s="2" t="str">
        <f>IF(ISERR(OR(FIND(Sheet5!G13, Sheet1!$A14), FIND(Sheet5!G13, Sheet1!$A15))), "", Sheet5!G13)</f>
        <v/>
      </c>
      <c r="H13" s="2" t="str">
        <f>IF(ISERR(OR(FIND(Sheet5!H13, Sheet1!$A14), FIND(Sheet5!H13, Sheet1!$A15))), "", Sheet5!H13)</f>
        <v/>
      </c>
      <c r="I13" s="2" t="str">
        <f>IF(ISERR(OR(FIND(Sheet5!I13, Sheet1!$A14), FIND(Sheet5!I13, Sheet1!$A15))), "", Sheet5!I13)</f>
        <v/>
      </c>
      <c r="J13" s="2" t="str">
        <f>IF(ISERR(OR(FIND(Sheet5!J13, Sheet1!$A14), FIND(Sheet5!J13, Sheet1!$A15))), "", Sheet5!J13)</f>
        <v/>
      </c>
      <c r="K13" s="2" t="str">
        <f>IF(ISERR(OR(FIND(Sheet5!K13, Sheet1!$A14), FIND(Sheet5!K13, Sheet1!$A15))), "", Sheet5!K13)</f>
        <v/>
      </c>
      <c r="L13" s="2" t="str">
        <f>IF(ISERR(OR(FIND(Sheet5!L13, Sheet1!$A14), FIND(Sheet5!L13, Sheet1!$A15))), "", Sheet5!L13)</f>
        <v/>
      </c>
      <c r="M13" s="2" t="str">
        <f>IF(ISERR(OR(FIND(Sheet5!M13, Sheet1!$A14), FIND(Sheet5!M13, Sheet1!$A15))), "", Sheet5!M13)</f>
        <v/>
      </c>
      <c r="N13" s="2" t="str">
        <f>IF(ISERR(OR(FIND(Sheet5!N13, Sheet1!$A14), FIND(Sheet5!N13, Sheet1!$A15))), "", Sheet5!N13)</f>
        <v/>
      </c>
      <c r="O13" s="2" t="str">
        <f>IF(ISERR(OR(FIND(Sheet5!O13, Sheet1!$A14), FIND(Sheet5!O13, Sheet1!$A15))), "", Sheet5!O13)</f>
        <v/>
      </c>
      <c r="P13" s="2" t="str">
        <f>IF(ISERR(OR(FIND(Sheet5!P13, Sheet1!$A14), FIND(Sheet5!P13, Sheet1!$A15))), "", Sheet5!P13)</f>
        <v/>
      </c>
      <c r="Q13" s="2" t="str">
        <f>IF(ISERR(OR(FIND(Sheet5!Q13, Sheet1!$A14), FIND(Sheet5!Q13, Sheet1!$A15))), "", Sheet5!Q13)</f>
        <v/>
      </c>
      <c r="R13" s="2" t="str">
        <f>IF(ISERR(OR(FIND(Sheet5!R13, Sheet1!$A14), FIND(Sheet5!R13, Sheet1!$A15))), "", Sheet5!R13)</f>
        <v/>
      </c>
      <c r="S13" s="2" t="str">
        <f>IF(ISERR(OR(FIND(Sheet5!S13, Sheet1!$A14), FIND(Sheet5!S13, Sheet1!$A15))), "", Sheet5!S13)</f>
        <v/>
      </c>
      <c r="T13" s="2" t="str">
        <f>IF(ISERR(OR(FIND(Sheet5!T13, Sheet1!$A14), FIND(Sheet5!T13, Sheet1!$A15))), "", Sheet5!T13)</f>
        <v/>
      </c>
      <c r="U13" s="2" t="str">
        <f>IF(ISERR(OR(FIND(Sheet5!U13, Sheet1!$A14), FIND(Sheet5!U13, Sheet1!$A15))), "", Sheet5!U13)</f>
        <v/>
      </c>
      <c r="V13" s="2" t="str">
        <f>IF(ISERR(OR(FIND(Sheet5!V13, Sheet1!$A14), FIND(Sheet5!V13, Sheet1!$A15))), "", Sheet5!V13)</f>
        <v/>
      </c>
      <c r="W13" s="2" t="str">
        <f>IF(ISERR(OR(FIND(Sheet5!W13, Sheet1!$A14), FIND(Sheet5!W13, Sheet1!$A15))), "", Sheet5!W13)</f>
        <v>r</v>
      </c>
      <c r="X13" s="2" t="str">
        <f>IF(ISERR(OR(FIND(Sheet5!X13, Sheet1!$A14), FIND(Sheet5!X13, Sheet1!$A15))), "", Sheet5!X13)</f>
        <v/>
      </c>
      <c r="Y13" s="2" t="str">
        <f>IF(ISERR(OR(FIND(Sheet5!Y13, Sheet1!$A14), FIND(Sheet5!Y13, Sheet1!$A15))), "", Sheet5!Y13)</f>
        <v/>
      </c>
      <c r="Z13" s="2" t="str">
        <f>IF(ISERR(OR(FIND(Sheet5!Z13, Sheet1!$A14), FIND(Sheet5!Z13, Sheet1!$A15))), "", Sheet5!Z13)</f>
        <v/>
      </c>
      <c r="AA13" s="2" t="str">
        <f>IF(ISERR(OR(FIND(Sheet5!AA13, Sheet1!$A14), FIND(Sheet5!AA13, Sheet1!$A15))), "", Sheet5!AA13)</f>
        <v/>
      </c>
      <c r="AB13" s="2" t="str">
        <f>IF(ISERR(OR(FIND(Sheet5!AB13, Sheet1!$A14), FIND(Sheet5!AB13, Sheet1!$A15))), "", Sheet5!AB13)</f>
        <v/>
      </c>
      <c r="AC13" s="2" t="str">
        <f>IF(ISERR(OR(FIND(Sheet5!AC13, Sheet1!$A14), FIND(Sheet5!AC13, Sheet1!$A15))), "", Sheet5!AC13)</f>
        <v/>
      </c>
      <c r="AD13" s="2" t="str">
        <f>IF(ISERR(OR(FIND(Sheet5!AD13, Sheet1!$A14), FIND(Sheet5!AD13, Sheet1!$A15))), "", Sheet5!AD13)</f>
        <v/>
      </c>
      <c r="AE13" s="2" t="str">
        <f>IF(ISERR(OR(FIND(Sheet5!AE13, Sheet1!$A14), FIND(Sheet5!AE13, Sheet1!$A15))), "", Sheet5!AE13)</f>
        <v/>
      </c>
      <c r="AF13" s="2" t="str">
        <f>IF(ISERR(OR(FIND(Sheet5!AF13, Sheet1!$A14), FIND(Sheet5!AF13, Sheet1!$A15))), "", Sheet5!AF13)</f>
        <v/>
      </c>
      <c r="AG13" s="2" t="str">
        <f>IF(ISERR(OR(FIND(Sheet5!AG13, Sheet1!$A14), FIND(Sheet5!AG13, Sheet1!$A15))), "", Sheet5!AG13)</f>
        <v/>
      </c>
      <c r="AH13" s="2" t="str">
        <f>IF(ISERR(OR(FIND(Sheet5!AH13, Sheet1!$A14), FIND(Sheet5!AH13, Sheet1!$A15))), "", Sheet5!AH13)</f>
        <v/>
      </c>
      <c r="AI13" s="2" t="str">
        <f>IF(ISERR(OR(FIND(Sheet5!AI13, Sheet1!$A14), FIND(Sheet5!AI13, Sheet1!$A15))), "", Sheet5!AI13)</f>
        <v/>
      </c>
      <c r="AJ13" s="2" t="str">
        <f>IF(ISERR(OR(FIND(Sheet5!AJ13, Sheet1!$A14), FIND(Sheet5!AJ13, Sheet1!$A15))), "", Sheet5!AJ13)</f>
        <v/>
      </c>
      <c r="AK13" s="2" t="str">
        <f>IF(ISERR(OR(FIND(Sheet5!AK13, Sheet1!$A14), FIND(Sheet5!AK13, Sheet1!$A15))), "", Sheet5!AK13)</f>
        <v/>
      </c>
      <c r="AL13" s="2" t="str">
        <f>IF(ISERR(OR(FIND(Sheet5!AL13, Sheet1!$A14), FIND(Sheet5!AL13, Sheet1!$A15))), "", Sheet5!AL13)</f>
        <v/>
      </c>
      <c r="AM13" s="2" t="str">
        <f>IF(ISERR(OR(FIND(Sheet5!AM13, Sheet1!$A14), FIND(Sheet5!AM13, Sheet1!$A15))), "", Sheet5!AM13)</f>
        <v/>
      </c>
      <c r="AN13" s="2" t="str">
        <f>IF(ISERR(OR(FIND(Sheet5!AN13, Sheet1!$A14), FIND(Sheet5!AN13, Sheet1!$A15))), "", Sheet5!AN13)</f>
        <v/>
      </c>
      <c r="AO13" s="2" t="str">
        <f>IF(ISERR(OR(FIND(Sheet5!AO13, Sheet1!$A14), FIND(Sheet5!AO13, Sheet1!$A15))), "", Sheet5!AO13)</f>
        <v/>
      </c>
      <c r="AP13" s="2" t="str">
        <f>IF(ISERR(OR(FIND(Sheet5!AP13, Sheet1!$A14), FIND(Sheet5!AP13, Sheet1!$A15))), "", Sheet5!AP13)</f>
        <v/>
      </c>
      <c r="AQ13" s="2" t="str">
        <f>IF(ISERR(OR(FIND(Sheet5!AQ13, Sheet1!$A14), FIND(Sheet5!AQ13, Sheet1!$A15))), "", Sheet5!AQ13)</f>
        <v/>
      </c>
      <c r="AR13" s="2" t="str">
        <f>IF(ISERR(OR(FIND(Sheet5!AR13, Sheet1!$A14), FIND(Sheet5!AR13, Sheet1!$A15))), "", Sheet5!AR13)</f>
        <v/>
      </c>
      <c r="AS13" s="2" t="str">
        <f>IF(ISERR(OR(FIND(Sheet5!AS13, Sheet1!$A14), FIND(Sheet5!AS13, Sheet1!$A15))), "", Sheet5!AS13)</f>
        <v/>
      </c>
      <c r="AT13" s="2" t="str">
        <f>IF(ISERR(OR(FIND(Sheet5!AT13, Sheet1!$A14), FIND(Sheet5!AT13, Sheet1!$A15))), "", Sheet5!AT13)</f>
        <v/>
      </c>
      <c r="AU13" s="2" t="str">
        <f>IF(ISERR(OR(FIND(Sheet5!AU13, Sheet1!$A14), FIND(Sheet5!AU13, Sheet1!$A15))), "", Sheet5!AU13)</f>
        <v/>
      </c>
      <c r="AV13" s="2" t="str">
        <f>IF(ISERR(OR(FIND(Sheet5!AV13, Sheet1!$A14), FIND(Sheet5!AV13, Sheet1!$A15))), "", Sheet5!AV13)</f>
        <v/>
      </c>
      <c r="AW13" s="2" t="str">
        <f>IF(ISERR(OR(FIND(Sheet5!AW13, Sheet1!$A14), FIND(Sheet5!AW13, Sheet1!$A15))), "", Sheet5!AW13)</f>
        <v/>
      </c>
      <c r="AX13" s="2" t="str">
        <f>IF(ISERR(OR(FIND(Sheet5!AX13, Sheet1!$A14), FIND(Sheet5!AX13, Sheet1!$A15))), "", Sheet5!AX13)</f>
        <v/>
      </c>
    </row>
    <row r="16">
      <c r="A16" s="2" t="str">
        <f>IF(ISERR(OR(FIND(Sheet5!A16, Sheet1!$A17), FIND(Sheet5!A16, Sheet1!$A18))), "", Sheet5!A16)</f>
        <v/>
      </c>
      <c r="B16" s="2" t="str">
        <f>IF(ISERR(OR(FIND(Sheet5!B16, Sheet1!$A17), FIND(Sheet5!B16, Sheet1!$A18))), "", Sheet5!B16)</f>
        <v/>
      </c>
      <c r="C16" s="2" t="str">
        <f>IF(ISERR(OR(FIND(Sheet5!C16, Sheet1!$A17), FIND(Sheet5!C16, Sheet1!$A18))), "", Sheet5!C16)</f>
        <v/>
      </c>
      <c r="D16" s="2" t="str">
        <f>IF(ISERR(OR(FIND(Sheet5!D16, Sheet1!$A17), FIND(Sheet5!D16, Sheet1!$A18))), "", Sheet5!D16)</f>
        <v/>
      </c>
      <c r="E16" s="2" t="str">
        <f>IF(ISERR(OR(FIND(Sheet5!E16, Sheet1!$A17), FIND(Sheet5!E16, Sheet1!$A18))), "", Sheet5!E16)</f>
        <v/>
      </c>
      <c r="F16" s="2" t="str">
        <f>IF(ISERR(OR(FIND(Sheet5!F16, Sheet1!$A17), FIND(Sheet5!F16, Sheet1!$A18))), "", Sheet5!F16)</f>
        <v/>
      </c>
      <c r="G16" s="2" t="str">
        <f>IF(ISERR(OR(FIND(Sheet5!G16, Sheet1!$A17), FIND(Sheet5!G16, Sheet1!$A18))), "", Sheet5!G16)</f>
        <v/>
      </c>
      <c r="H16" s="2" t="str">
        <f>IF(ISERR(OR(FIND(Sheet5!H16, Sheet1!$A17), FIND(Sheet5!H16, Sheet1!$A18))), "", Sheet5!H16)</f>
        <v/>
      </c>
      <c r="I16" s="2" t="str">
        <f>IF(ISERR(OR(FIND(Sheet5!I16, Sheet1!$A17), FIND(Sheet5!I16, Sheet1!$A18))), "", Sheet5!I16)</f>
        <v/>
      </c>
      <c r="J16" s="2" t="str">
        <f>IF(ISERR(OR(FIND(Sheet5!J16, Sheet1!$A17), FIND(Sheet5!J16, Sheet1!$A18))), "", Sheet5!J16)</f>
        <v/>
      </c>
      <c r="K16" s="2" t="str">
        <f>IF(ISERR(OR(FIND(Sheet5!K16, Sheet1!$A17), FIND(Sheet5!K16, Sheet1!$A18))), "", Sheet5!K16)</f>
        <v/>
      </c>
      <c r="L16" s="2" t="str">
        <f>IF(ISERR(OR(FIND(Sheet5!L16, Sheet1!$A17), FIND(Sheet5!L16, Sheet1!$A18))), "", Sheet5!L16)</f>
        <v/>
      </c>
      <c r="M16" s="2" t="str">
        <f>IF(ISERR(OR(FIND(Sheet5!M16, Sheet1!$A17), FIND(Sheet5!M16, Sheet1!$A18))), "", Sheet5!M16)</f>
        <v/>
      </c>
      <c r="N16" s="2" t="str">
        <f>IF(ISERR(OR(FIND(Sheet5!N16, Sheet1!$A17), FIND(Sheet5!N16, Sheet1!$A18))), "", Sheet5!N16)</f>
        <v/>
      </c>
      <c r="O16" s="2" t="str">
        <f>IF(ISERR(OR(FIND(Sheet5!O16, Sheet1!$A17), FIND(Sheet5!O16, Sheet1!$A18))), "", Sheet5!O16)</f>
        <v/>
      </c>
      <c r="P16" s="2" t="str">
        <f>IF(ISERR(OR(FIND(Sheet5!P16, Sheet1!$A17), FIND(Sheet5!P16, Sheet1!$A18))), "", Sheet5!P16)</f>
        <v/>
      </c>
      <c r="Q16" s="2" t="str">
        <f>IF(ISERR(OR(FIND(Sheet5!Q16, Sheet1!$A17), FIND(Sheet5!Q16, Sheet1!$A18))), "", Sheet5!Q16)</f>
        <v/>
      </c>
      <c r="R16" s="2" t="str">
        <f>IF(ISERR(OR(FIND(Sheet5!R16, Sheet1!$A17), FIND(Sheet5!R16, Sheet1!$A18))), "", Sheet5!R16)</f>
        <v/>
      </c>
      <c r="S16" s="2" t="str">
        <f>IF(ISERR(OR(FIND(Sheet5!S16, Sheet1!$A17), FIND(Sheet5!S16, Sheet1!$A18))), "", Sheet5!S16)</f>
        <v/>
      </c>
      <c r="T16" s="2" t="str">
        <f>IF(ISERR(OR(FIND(Sheet5!T16, Sheet1!$A17), FIND(Sheet5!T16, Sheet1!$A18))), "", Sheet5!T16)</f>
        <v/>
      </c>
      <c r="U16" s="2" t="str">
        <f>IF(ISERR(OR(FIND(Sheet5!U16, Sheet1!$A17), FIND(Sheet5!U16, Sheet1!$A18))), "", Sheet5!U16)</f>
        <v/>
      </c>
      <c r="V16" s="2" t="str">
        <f>IF(ISERR(OR(FIND(Sheet5!V16, Sheet1!$A17), FIND(Sheet5!V16, Sheet1!$A18))), "", Sheet5!V16)</f>
        <v/>
      </c>
      <c r="W16" s="2" t="str">
        <f>IF(ISERR(OR(FIND(Sheet5!W16, Sheet1!$A17), FIND(Sheet5!W16, Sheet1!$A18))), "", Sheet5!W16)</f>
        <v/>
      </c>
      <c r="X16" s="2" t="str">
        <f>IF(ISERR(OR(FIND(Sheet5!X16, Sheet1!$A17), FIND(Sheet5!X16, Sheet1!$A18))), "", Sheet5!X16)</f>
        <v/>
      </c>
      <c r="Y16" s="2" t="str">
        <f>IF(ISERR(OR(FIND(Sheet5!Y16, Sheet1!$A17), FIND(Sheet5!Y16, Sheet1!$A18))), "", Sheet5!Y16)</f>
        <v/>
      </c>
      <c r="Z16" s="2" t="str">
        <f>IF(ISERR(OR(FIND(Sheet5!Z16, Sheet1!$A17), FIND(Sheet5!Z16, Sheet1!$A18))), "", Sheet5!Z16)</f>
        <v/>
      </c>
      <c r="AA16" s="2" t="str">
        <f>IF(ISERR(OR(FIND(Sheet5!AA16, Sheet1!$A17), FIND(Sheet5!AA16, Sheet1!$A18))), "", Sheet5!AA16)</f>
        <v/>
      </c>
      <c r="AB16" s="2" t="str">
        <f>IF(ISERR(OR(FIND(Sheet5!AB16, Sheet1!$A17), FIND(Sheet5!AB16, Sheet1!$A18))), "", Sheet5!AB16)</f>
        <v/>
      </c>
      <c r="AC16" s="2" t="str">
        <f>IF(ISERR(OR(FIND(Sheet5!AC16, Sheet1!$A17), FIND(Sheet5!AC16, Sheet1!$A18))), "", Sheet5!AC16)</f>
        <v/>
      </c>
      <c r="AD16" s="2" t="str">
        <f>IF(ISERR(OR(FIND(Sheet5!AD16, Sheet1!$A17), FIND(Sheet5!AD16, Sheet1!$A18))), "", Sheet5!AD16)</f>
        <v/>
      </c>
      <c r="AE16" s="2" t="str">
        <f>IF(ISERR(OR(FIND(Sheet5!AE16, Sheet1!$A17), FIND(Sheet5!AE16, Sheet1!$A18))), "", Sheet5!AE16)</f>
        <v/>
      </c>
      <c r="AF16" s="2" t="str">
        <f>IF(ISERR(OR(FIND(Sheet5!AF16, Sheet1!$A17), FIND(Sheet5!AF16, Sheet1!$A18))), "", Sheet5!AF16)</f>
        <v/>
      </c>
      <c r="AG16" s="2" t="str">
        <f>IF(ISERR(OR(FIND(Sheet5!AG16, Sheet1!$A17), FIND(Sheet5!AG16, Sheet1!$A18))), "", Sheet5!AG16)</f>
        <v/>
      </c>
      <c r="AH16" s="2" t="str">
        <f>IF(ISERR(OR(FIND(Sheet5!AH16, Sheet1!$A17), FIND(Sheet5!AH16, Sheet1!$A18))), "", Sheet5!AH16)</f>
        <v/>
      </c>
      <c r="AI16" s="2" t="str">
        <f>IF(ISERR(OR(FIND(Sheet5!AI16, Sheet1!$A17), FIND(Sheet5!AI16, Sheet1!$A18))), "", Sheet5!AI16)</f>
        <v/>
      </c>
      <c r="AJ16" s="2" t="str">
        <f>IF(ISERR(OR(FIND(Sheet5!AJ16, Sheet1!$A17), FIND(Sheet5!AJ16, Sheet1!$A18))), "", Sheet5!AJ16)</f>
        <v/>
      </c>
      <c r="AK16" s="2" t="str">
        <f>IF(ISERR(OR(FIND(Sheet5!AK16, Sheet1!$A17), FIND(Sheet5!AK16, Sheet1!$A18))), "", Sheet5!AK16)</f>
        <v/>
      </c>
      <c r="AL16" s="2" t="str">
        <f>IF(ISERR(OR(FIND(Sheet5!AL16, Sheet1!$A17), FIND(Sheet5!AL16, Sheet1!$A18))), "", Sheet5!AL16)</f>
        <v/>
      </c>
      <c r="AM16" s="2" t="str">
        <f>IF(ISERR(OR(FIND(Sheet5!AM16, Sheet1!$A17), FIND(Sheet5!AM16, Sheet1!$A18))), "", Sheet5!AM16)</f>
        <v/>
      </c>
      <c r="AN16" s="2" t="str">
        <f>IF(ISERR(OR(FIND(Sheet5!AN16, Sheet1!$A17), FIND(Sheet5!AN16, Sheet1!$A18))), "", Sheet5!AN16)</f>
        <v/>
      </c>
      <c r="AO16" s="2" t="str">
        <f>IF(ISERR(OR(FIND(Sheet5!AO16, Sheet1!$A17), FIND(Sheet5!AO16, Sheet1!$A18))), "", Sheet5!AO16)</f>
        <v/>
      </c>
      <c r="AP16" s="2" t="str">
        <f>IF(ISERR(OR(FIND(Sheet5!AP16, Sheet1!$A17), FIND(Sheet5!AP16, Sheet1!$A18))), "", Sheet5!AP16)</f>
        <v/>
      </c>
      <c r="AQ16" s="2" t="str">
        <f>IF(ISERR(OR(FIND(Sheet5!AQ16, Sheet1!$A17), FIND(Sheet5!AQ16, Sheet1!$A18))), "", Sheet5!AQ16)</f>
        <v/>
      </c>
      <c r="AR16" s="2" t="str">
        <f>IF(ISERR(OR(FIND(Sheet5!AR16, Sheet1!$A17), FIND(Sheet5!AR16, Sheet1!$A18))), "", Sheet5!AR16)</f>
        <v/>
      </c>
      <c r="AS16" s="2" t="str">
        <f>IF(ISERR(OR(FIND(Sheet5!AS16, Sheet1!$A17), FIND(Sheet5!AS16, Sheet1!$A18))), "", Sheet5!AS16)</f>
        <v>T</v>
      </c>
      <c r="AT16" s="2" t="str">
        <f>IF(ISERR(OR(FIND(Sheet5!AT16, Sheet1!$A17), FIND(Sheet5!AT16, Sheet1!$A18))), "", Sheet5!AT16)</f>
        <v/>
      </c>
      <c r="AU16" s="2" t="str">
        <f>IF(ISERR(OR(FIND(Sheet5!AU16, Sheet1!$A17), FIND(Sheet5!AU16, Sheet1!$A18))), "", Sheet5!AU16)</f>
        <v/>
      </c>
      <c r="AV16" s="2" t="str">
        <f>IF(ISERR(OR(FIND(Sheet5!AV16, Sheet1!$A17), FIND(Sheet5!AV16, Sheet1!$A18))), "", Sheet5!AV16)</f>
        <v/>
      </c>
      <c r="AW16" s="2" t="str">
        <f>IF(ISERR(OR(FIND(Sheet5!AW16, Sheet1!$A17), FIND(Sheet5!AW16, Sheet1!$A18))), "", Sheet5!AW16)</f>
        <v/>
      </c>
      <c r="AX16" s="2" t="str">
        <f>IF(ISERR(OR(FIND(Sheet5!AX16, Sheet1!$A17), FIND(Sheet5!AX16, Sheet1!$A18))), "", Sheet5!AX16)</f>
        <v/>
      </c>
    </row>
    <row r="19">
      <c r="A19" s="2" t="str">
        <f>IF(ISERR(OR(FIND(Sheet5!A19, Sheet1!$A20), FIND(Sheet5!A19, Sheet1!$A21))), "", Sheet5!A19)</f>
        <v/>
      </c>
      <c r="B19" s="2" t="str">
        <f>IF(ISERR(OR(FIND(Sheet5!B19, Sheet1!$A20), FIND(Sheet5!B19, Sheet1!$A21))), "", Sheet5!B19)</f>
        <v/>
      </c>
      <c r="C19" s="2" t="str">
        <f>IF(ISERR(OR(FIND(Sheet5!C19, Sheet1!$A20), FIND(Sheet5!C19, Sheet1!$A21))), "", Sheet5!C19)</f>
        <v/>
      </c>
      <c r="D19" s="2" t="str">
        <f>IF(ISERR(OR(FIND(Sheet5!D19, Sheet1!$A20), FIND(Sheet5!D19, Sheet1!$A21))), "", Sheet5!D19)</f>
        <v/>
      </c>
      <c r="E19" s="2" t="str">
        <f>IF(ISERR(OR(FIND(Sheet5!E19, Sheet1!$A20), FIND(Sheet5!E19, Sheet1!$A21))), "", Sheet5!E19)</f>
        <v/>
      </c>
      <c r="F19" s="2" t="str">
        <f>IF(ISERR(OR(FIND(Sheet5!F19, Sheet1!$A20), FIND(Sheet5!F19, Sheet1!$A21))), "", Sheet5!F19)</f>
        <v/>
      </c>
      <c r="G19" s="2" t="str">
        <f>IF(ISERR(OR(FIND(Sheet5!G19, Sheet1!$A20), FIND(Sheet5!G19, Sheet1!$A21))), "", Sheet5!G19)</f>
        <v/>
      </c>
      <c r="H19" s="2" t="str">
        <f>IF(ISERR(OR(FIND(Sheet5!H19, Sheet1!$A20), FIND(Sheet5!H19, Sheet1!$A21))), "", Sheet5!H19)</f>
        <v/>
      </c>
      <c r="I19" s="2" t="str">
        <f>IF(ISERR(OR(FIND(Sheet5!I19, Sheet1!$A20), FIND(Sheet5!I19, Sheet1!$A21))), "", Sheet5!I19)</f>
        <v/>
      </c>
      <c r="J19" s="2" t="str">
        <f>IF(ISERR(OR(FIND(Sheet5!J19, Sheet1!$A20), FIND(Sheet5!J19, Sheet1!$A21))), "", Sheet5!J19)</f>
        <v/>
      </c>
      <c r="K19" s="2" t="str">
        <f>IF(ISERR(OR(FIND(Sheet5!K19, Sheet1!$A20), FIND(Sheet5!K19, Sheet1!$A21))), "", Sheet5!K19)</f>
        <v/>
      </c>
      <c r="L19" s="2" t="str">
        <f>IF(ISERR(OR(FIND(Sheet5!L19, Sheet1!$A20), FIND(Sheet5!L19, Sheet1!$A21))), "", Sheet5!L19)</f>
        <v/>
      </c>
      <c r="M19" s="2" t="str">
        <f>IF(ISERR(OR(FIND(Sheet5!M19, Sheet1!$A20), FIND(Sheet5!M19, Sheet1!$A21))), "", Sheet5!M19)</f>
        <v/>
      </c>
      <c r="N19" s="2" t="str">
        <f>IF(ISERR(OR(FIND(Sheet5!N19, Sheet1!$A20), FIND(Sheet5!N19, Sheet1!$A21))), "", Sheet5!N19)</f>
        <v/>
      </c>
      <c r="O19" s="2" t="str">
        <f>IF(ISERR(OR(FIND(Sheet5!O19, Sheet1!$A20), FIND(Sheet5!O19, Sheet1!$A21))), "", Sheet5!O19)</f>
        <v/>
      </c>
      <c r="P19" s="2" t="str">
        <f>IF(ISERR(OR(FIND(Sheet5!P19, Sheet1!$A20), FIND(Sheet5!P19, Sheet1!$A21))), "", Sheet5!P19)</f>
        <v/>
      </c>
      <c r="Q19" s="2" t="str">
        <f>IF(ISERR(OR(FIND(Sheet5!Q19, Sheet1!$A20), FIND(Sheet5!Q19, Sheet1!$A21))), "", Sheet5!Q19)</f>
        <v/>
      </c>
      <c r="R19" s="2" t="str">
        <f>IF(ISERR(OR(FIND(Sheet5!R19, Sheet1!$A20), FIND(Sheet5!R19, Sheet1!$A21))), "", Sheet5!R19)</f>
        <v/>
      </c>
      <c r="S19" s="2" t="str">
        <f>IF(ISERR(OR(FIND(Sheet5!S19, Sheet1!$A20), FIND(Sheet5!S19, Sheet1!$A21))), "", Sheet5!S19)</f>
        <v/>
      </c>
      <c r="T19" s="2" t="str">
        <f>IF(ISERR(OR(FIND(Sheet5!T19, Sheet1!$A20), FIND(Sheet5!T19, Sheet1!$A21))), "", Sheet5!T19)</f>
        <v/>
      </c>
      <c r="U19" s="2" t="str">
        <f>IF(ISERR(OR(FIND(Sheet5!U19, Sheet1!$A20), FIND(Sheet5!U19, Sheet1!$A21))), "", Sheet5!U19)</f>
        <v>r</v>
      </c>
      <c r="V19" s="2" t="str">
        <f>IF(ISERR(OR(FIND(Sheet5!V19, Sheet1!$A20), FIND(Sheet5!V19, Sheet1!$A21))), "", Sheet5!V19)</f>
        <v/>
      </c>
      <c r="W19" s="2" t="str">
        <f>IF(ISERR(OR(FIND(Sheet5!W19, Sheet1!$A20), FIND(Sheet5!W19, Sheet1!$A21))), "", Sheet5!W19)</f>
        <v/>
      </c>
      <c r="X19" s="2" t="str">
        <f>IF(ISERR(OR(FIND(Sheet5!X19, Sheet1!$A20), FIND(Sheet5!X19, Sheet1!$A21))), "", Sheet5!X19)</f>
        <v/>
      </c>
      <c r="Y19" s="2" t="str">
        <f>IF(ISERR(OR(FIND(Sheet5!Y19, Sheet1!$A20), FIND(Sheet5!Y19, Sheet1!$A21))), "", Sheet5!Y19)</f>
        <v/>
      </c>
      <c r="Z19" s="2" t="str">
        <f>IF(ISERR(OR(FIND(Sheet5!Z19, Sheet1!$A20), FIND(Sheet5!Z19, Sheet1!$A21))), "", Sheet5!Z19)</f>
        <v/>
      </c>
      <c r="AA19" s="2" t="str">
        <f>IF(ISERR(OR(FIND(Sheet5!AA19, Sheet1!$A20), FIND(Sheet5!AA19, Sheet1!$A21))), "", Sheet5!AA19)</f>
        <v/>
      </c>
      <c r="AB19" s="2" t="str">
        <f>IF(ISERR(OR(FIND(Sheet5!AB19, Sheet1!$A20), FIND(Sheet5!AB19, Sheet1!$A21))), "", Sheet5!AB19)</f>
        <v/>
      </c>
      <c r="AC19" s="2" t="str">
        <f>IF(ISERR(OR(FIND(Sheet5!AC19, Sheet1!$A20), FIND(Sheet5!AC19, Sheet1!$A21))), "", Sheet5!AC19)</f>
        <v/>
      </c>
      <c r="AD19" s="2" t="str">
        <f>IF(ISERR(OR(FIND(Sheet5!AD19, Sheet1!$A20), FIND(Sheet5!AD19, Sheet1!$A21))), "", Sheet5!AD19)</f>
        <v/>
      </c>
      <c r="AE19" s="2" t="str">
        <f>IF(ISERR(OR(FIND(Sheet5!AE19, Sheet1!$A20), FIND(Sheet5!AE19, Sheet1!$A21))), "", Sheet5!AE19)</f>
        <v/>
      </c>
      <c r="AF19" s="2" t="str">
        <f>IF(ISERR(OR(FIND(Sheet5!AF19, Sheet1!$A20), FIND(Sheet5!AF19, Sheet1!$A21))), "", Sheet5!AF19)</f>
        <v/>
      </c>
      <c r="AG19" s="2" t="str">
        <f>IF(ISERR(OR(FIND(Sheet5!AG19, Sheet1!$A20), FIND(Sheet5!AG19, Sheet1!$A21))), "", Sheet5!AG19)</f>
        <v/>
      </c>
      <c r="AH19" s="2" t="str">
        <f>IF(ISERR(OR(FIND(Sheet5!AH19, Sheet1!$A20), FIND(Sheet5!AH19, Sheet1!$A21))), "", Sheet5!AH19)</f>
        <v/>
      </c>
      <c r="AI19" s="2" t="str">
        <f>IF(ISERR(OR(FIND(Sheet5!AI19, Sheet1!$A20), FIND(Sheet5!AI19, Sheet1!$A21))), "", Sheet5!AI19)</f>
        <v/>
      </c>
      <c r="AJ19" s="2" t="str">
        <f>IF(ISERR(OR(FIND(Sheet5!AJ19, Sheet1!$A20), FIND(Sheet5!AJ19, Sheet1!$A21))), "", Sheet5!AJ19)</f>
        <v/>
      </c>
      <c r="AK19" s="2" t="str">
        <f>IF(ISERR(OR(FIND(Sheet5!AK19, Sheet1!$A20), FIND(Sheet5!AK19, Sheet1!$A21))), "", Sheet5!AK19)</f>
        <v/>
      </c>
      <c r="AL19" s="2" t="str">
        <f>IF(ISERR(OR(FIND(Sheet5!AL19, Sheet1!$A20), FIND(Sheet5!AL19, Sheet1!$A21))), "", Sheet5!AL19)</f>
        <v/>
      </c>
      <c r="AM19" s="2" t="str">
        <f>IF(ISERR(OR(FIND(Sheet5!AM19, Sheet1!$A20), FIND(Sheet5!AM19, Sheet1!$A21))), "", Sheet5!AM19)</f>
        <v/>
      </c>
      <c r="AN19" s="2" t="str">
        <f>IF(ISERR(OR(FIND(Sheet5!AN19, Sheet1!$A20), FIND(Sheet5!AN19, Sheet1!$A21))), "", Sheet5!AN19)</f>
        <v/>
      </c>
      <c r="AO19" s="2" t="str">
        <f>IF(ISERR(OR(FIND(Sheet5!AO19, Sheet1!$A20), FIND(Sheet5!AO19, Sheet1!$A21))), "", Sheet5!AO19)</f>
        <v/>
      </c>
      <c r="AP19" s="2" t="str">
        <f>IF(ISERR(OR(FIND(Sheet5!AP19, Sheet1!$A20), FIND(Sheet5!AP19, Sheet1!$A21))), "", Sheet5!AP19)</f>
        <v/>
      </c>
      <c r="AQ19" s="2" t="str">
        <f>IF(ISERR(OR(FIND(Sheet5!AQ19, Sheet1!$A20), FIND(Sheet5!AQ19, Sheet1!$A21))), "", Sheet5!AQ19)</f>
        <v/>
      </c>
      <c r="AR19" s="2" t="str">
        <f>IF(ISERR(OR(FIND(Sheet5!AR19, Sheet1!$A20), FIND(Sheet5!AR19, Sheet1!$A21))), "", Sheet5!AR19)</f>
        <v/>
      </c>
      <c r="AS19" s="2" t="str">
        <f>IF(ISERR(OR(FIND(Sheet5!AS19, Sheet1!$A20), FIND(Sheet5!AS19, Sheet1!$A21))), "", Sheet5!AS19)</f>
        <v/>
      </c>
      <c r="AT19" s="2" t="str">
        <f>IF(ISERR(OR(FIND(Sheet5!AT19, Sheet1!$A20), FIND(Sheet5!AT19, Sheet1!$A21))), "", Sheet5!AT19)</f>
        <v/>
      </c>
      <c r="AU19" s="2" t="str">
        <f>IF(ISERR(OR(FIND(Sheet5!AU19, Sheet1!$A20), FIND(Sheet5!AU19, Sheet1!$A21))), "", Sheet5!AU19)</f>
        <v/>
      </c>
      <c r="AV19" s="2" t="str">
        <f>IF(ISERR(OR(FIND(Sheet5!AV19, Sheet1!$A20), FIND(Sheet5!AV19, Sheet1!$A21))), "", Sheet5!AV19)</f>
        <v/>
      </c>
      <c r="AW19" s="2" t="str">
        <f>IF(ISERR(OR(FIND(Sheet5!AW19, Sheet1!$A20), FIND(Sheet5!AW19, Sheet1!$A21))), "", Sheet5!AW19)</f>
        <v/>
      </c>
      <c r="AX19" s="2" t="str">
        <f>IF(ISERR(OR(FIND(Sheet5!AX19, Sheet1!$A20), FIND(Sheet5!AX19, Sheet1!$A21))), "", Sheet5!AX19)</f>
        <v/>
      </c>
    </row>
    <row r="22">
      <c r="A22" s="2" t="str">
        <f>IF(ISERR(OR(FIND(Sheet5!A22, Sheet1!$A23), FIND(Sheet5!A22, Sheet1!$A24))), "", Sheet5!A22)</f>
        <v/>
      </c>
      <c r="B22" s="2" t="str">
        <f>IF(ISERR(OR(FIND(Sheet5!B22, Sheet1!$A23), FIND(Sheet5!B22, Sheet1!$A24))), "", Sheet5!B22)</f>
        <v/>
      </c>
      <c r="C22" s="2" t="str">
        <f>IF(ISERR(OR(FIND(Sheet5!C22, Sheet1!$A23), FIND(Sheet5!C22, Sheet1!$A24))), "", Sheet5!C22)</f>
        <v/>
      </c>
      <c r="D22" s="2" t="str">
        <f>IF(ISERR(OR(FIND(Sheet5!D22, Sheet1!$A23), FIND(Sheet5!D22, Sheet1!$A24))), "", Sheet5!D22)</f>
        <v/>
      </c>
      <c r="E22" s="2" t="str">
        <f>IF(ISERR(OR(FIND(Sheet5!E22, Sheet1!$A23), FIND(Sheet5!E22, Sheet1!$A24))), "", Sheet5!E22)</f>
        <v/>
      </c>
      <c r="F22" s="2" t="str">
        <f>IF(ISERR(OR(FIND(Sheet5!F22, Sheet1!$A23), FIND(Sheet5!F22, Sheet1!$A24))), "", Sheet5!F22)</f>
        <v/>
      </c>
      <c r="G22" s="2" t="str">
        <f>IF(ISERR(OR(FIND(Sheet5!G22, Sheet1!$A23), FIND(Sheet5!G22, Sheet1!$A24))), "", Sheet5!G22)</f>
        <v/>
      </c>
      <c r="H22" s="2" t="str">
        <f>IF(ISERR(OR(FIND(Sheet5!H22, Sheet1!$A23), FIND(Sheet5!H22, Sheet1!$A24))), "", Sheet5!H22)</f>
        <v>B</v>
      </c>
      <c r="I22" s="2" t="str">
        <f>IF(ISERR(OR(FIND(Sheet5!I22, Sheet1!$A23), FIND(Sheet5!I22, Sheet1!$A24))), "", Sheet5!I22)</f>
        <v/>
      </c>
      <c r="J22" s="2" t="str">
        <f>IF(ISERR(OR(FIND(Sheet5!J22, Sheet1!$A23), FIND(Sheet5!J22, Sheet1!$A24))), "", Sheet5!J22)</f>
        <v/>
      </c>
      <c r="K22" s="2" t="str">
        <f>IF(ISERR(OR(FIND(Sheet5!K22, Sheet1!$A23), FIND(Sheet5!K22, Sheet1!$A24))), "", Sheet5!K22)</f>
        <v/>
      </c>
      <c r="L22" s="2" t="str">
        <f>IF(ISERR(OR(FIND(Sheet5!L22, Sheet1!$A23), FIND(Sheet5!L22, Sheet1!$A24))), "", Sheet5!L22)</f>
        <v/>
      </c>
      <c r="M22" s="2" t="str">
        <f>IF(ISERR(OR(FIND(Sheet5!M22, Sheet1!$A23), FIND(Sheet5!M22, Sheet1!$A24))), "", Sheet5!M22)</f>
        <v/>
      </c>
      <c r="N22" s="2" t="str">
        <f>IF(ISERR(OR(FIND(Sheet5!N22, Sheet1!$A23), FIND(Sheet5!N22, Sheet1!$A24))), "", Sheet5!N22)</f>
        <v/>
      </c>
      <c r="O22" s="2" t="str">
        <f>IF(ISERR(OR(FIND(Sheet5!O22, Sheet1!$A23), FIND(Sheet5!O22, Sheet1!$A24))), "", Sheet5!O22)</f>
        <v/>
      </c>
      <c r="P22" s="2" t="str">
        <f>IF(ISERR(OR(FIND(Sheet5!P22, Sheet1!$A23), FIND(Sheet5!P22, Sheet1!$A24))), "", Sheet5!P22)</f>
        <v/>
      </c>
      <c r="Q22" s="2" t="str">
        <f>IF(ISERR(OR(FIND(Sheet5!Q22, Sheet1!$A23), FIND(Sheet5!Q22, Sheet1!$A24))), "", Sheet5!Q22)</f>
        <v/>
      </c>
      <c r="R22" s="2" t="str">
        <f>IF(ISERR(OR(FIND(Sheet5!R22, Sheet1!$A23), FIND(Sheet5!R22, Sheet1!$A24))), "", Sheet5!R22)</f>
        <v/>
      </c>
      <c r="S22" s="2" t="str">
        <f>IF(ISERR(OR(FIND(Sheet5!S22, Sheet1!$A23), FIND(Sheet5!S22, Sheet1!$A24))), "", Sheet5!S22)</f>
        <v/>
      </c>
      <c r="T22" s="2" t="str">
        <f>IF(ISERR(OR(FIND(Sheet5!T22, Sheet1!$A23), FIND(Sheet5!T22, Sheet1!$A24))), "", Sheet5!T22)</f>
        <v/>
      </c>
      <c r="U22" s="2" t="str">
        <f>IF(ISERR(OR(FIND(Sheet5!U22, Sheet1!$A23), FIND(Sheet5!U22, Sheet1!$A24))), "", Sheet5!U22)</f>
        <v/>
      </c>
      <c r="V22" s="2" t="str">
        <f>IF(ISERR(OR(FIND(Sheet5!V22, Sheet1!$A23), FIND(Sheet5!V22, Sheet1!$A24))), "", Sheet5!V22)</f>
        <v/>
      </c>
      <c r="W22" s="2" t="str">
        <f>IF(ISERR(OR(FIND(Sheet5!W22, Sheet1!$A23), FIND(Sheet5!W22, Sheet1!$A24))), "", Sheet5!W22)</f>
        <v/>
      </c>
      <c r="X22" s="2" t="str">
        <f>IF(ISERR(OR(FIND(Sheet5!X22, Sheet1!$A23), FIND(Sheet5!X22, Sheet1!$A24))), "", Sheet5!X22)</f>
        <v/>
      </c>
      <c r="Y22" s="2" t="str">
        <f>IF(ISERR(OR(FIND(Sheet5!Y22, Sheet1!$A23), FIND(Sheet5!Y22, Sheet1!$A24))), "", Sheet5!Y22)</f>
        <v/>
      </c>
      <c r="Z22" s="2" t="str">
        <f>IF(ISERR(OR(FIND(Sheet5!Z22, Sheet1!$A23), FIND(Sheet5!Z22, Sheet1!$A24))), "", Sheet5!Z22)</f>
        <v/>
      </c>
      <c r="AA22" s="2" t="str">
        <f>IF(ISERR(OR(FIND(Sheet5!AA22, Sheet1!$A23), FIND(Sheet5!AA22, Sheet1!$A24))), "", Sheet5!AA22)</f>
        <v/>
      </c>
      <c r="AB22" s="2" t="str">
        <f>IF(ISERR(OR(FIND(Sheet5!AB22, Sheet1!$A23), FIND(Sheet5!AB22, Sheet1!$A24))), "", Sheet5!AB22)</f>
        <v/>
      </c>
      <c r="AC22" s="2" t="str">
        <f>IF(ISERR(OR(FIND(Sheet5!AC22, Sheet1!$A23), FIND(Sheet5!AC22, Sheet1!$A24))), "", Sheet5!AC22)</f>
        <v/>
      </c>
      <c r="AD22" s="2" t="str">
        <f>IF(ISERR(OR(FIND(Sheet5!AD22, Sheet1!$A23), FIND(Sheet5!AD22, Sheet1!$A24))), "", Sheet5!AD22)</f>
        <v/>
      </c>
      <c r="AE22" s="2" t="str">
        <f>IF(ISERR(OR(FIND(Sheet5!AE22, Sheet1!$A23), FIND(Sheet5!AE22, Sheet1!$A24))), "", Sheet5!AE22)</f>
        <v/>
      </c>
      <c r="AF22" s="2" t="str">
        <f>IF(ISERR(OR(FIND(Sheet5!AF22, Sheet1!$A23), FIND(Sheet5!AF22, Sheet1!$A24))), "", Sheet5!AF22)</f>
        <v/>
      </c>
      <c r="AG22" s="2" t="str">
        <f>IF(ISERR(OR(FIND(Sheet5!AG22, Sheet1!$A23), FIND(Sheet5!AG22, Sheet1!$A24))), "", Sheet5!AG22)</f>
        <v/>
      </c>
      <c r="AH22" s="2" t="str">
        <f>IF(ISERR(OR(FIND(Sheet5!AH22, Sheet1!$A23), FIND(Sheet5!AH22, Sheet1!$A24))), "", Sheet5!AH22)</f>
        <v/>
      </c>
      <c r="AI22" s="2" t="str">
        <f>IF(ISERR(OR(FIND(Sheet5!AI22, Sheet1!$A23), FIND(Sheet5!AI22, Sheet1!$A24))), "", Sheet5!AI22)</f>
        <v/>
      </c>
      <c r="AJ22" s="2" t="str">
        <f>IF(ISERR(OR(FIND(Sheet5!AJ22, Sheet1!$A23), FIND(Sheet5!AJ22, Sheet1!$A24))), "", Sheet5!AJ22)</f>
        <v/>
      </c>
      <c r="AK22" s="2" t="str">
        <f>IF(ISERR(OR(FIND(Sheet5!AK22, Sheet1!$A23), FIND(Sheet5!AK22, Sheet1!$A24))), "", Sheet5!AK22)</f>
        <v/>
      </c>
      <c r="AL22" s="2" t="str">
        <f>IF(ISERR(OR(FIND(Sheet5!AL22, Sheet1!$A23), FIND(Sheet5!AL22, Sheet1!$A24))), "", Sheet5!AL22)</f>
        <v/>
      </c>
      <c r="AM22" s="2" t="str">
        <f>IF(ISERR(OR(FIND(Sheet5!AM22, Sheet1!$A23), FIND(Sheet5!AM22, Sheet1!$A24))), "", Sheet5!AM22)</f>
        <v/>
      </c>
      <c r="AN22" s="2" t="str">
        <f>IF(ISERR(OR(FIND(Sheet5!AN22, Sheet1!$A23), FIND(Sheet5!AN22, Sheet1!$A24))), "", Sheet5!AN22)</f>
        <v/>
      </c>
      <c r="AO22" s="2" t="str">
        <f>IF(ISERR(OR(FIND(Sheet5!AO22, Sheet1!$A23), FIND(Sheet5!AO22, Sheet1!$A24))), "", Sheet5!AO22)</f>
        <v/>
      </c>
      <c r="AP22" s="2" t="str">
        <f>IF(ISERR(OR(FIND(Sheet5!AP22, Sheet1!$A23), FIND(Sheet5!AP22, Sheet1!$A24))), "", Sheet5!AP22)</f>
        <v/>
      </c>
      <c r="AQ22" s="2" t="str">
        <f>IF(ISERR(OR(FIND(Sheet5!AQ22, Sheet1!$A23), FIND(Sheet5!AQ22, Sheet1!$A24))), "", Sheet5!AQ22)</f>
        <v/>
      </c>
      <c r="AR22" s="2" t="str">
        <f>IF(ISERR(OR(FIND(Sheet5!AR22, Sheet1!$A23), FIND(Sheet5!AR22, Sheet1!$A24))), "", Sheet5!AR22)</f>
        <v/>
      </c>
      <c r="AS22" s="2" t="str">
        <f>IF(ISERR(OR(FIND(Sheet5!AS22, Sheet1!$A23), FIND(Sheet5!AS22, Sheet1!$A24))), "", Sheet5!AS22)</f>
        <v/>
      </c>
      <c r="AT22" s="2" t="str">
        <f>IF(ISERR(OR(FIND(Sheet5!AT22, Sheet1!$A23), FIND(Sheet5!AT22, Sheet1!$A24))), "", Sheet5!AT22)</f>
        <v/>
      </c>
      <c r="AU22" s="2" t="str">
        <f>IF(ISERR(OR(FIND(Sheet5!AU22, Sheet1!$A23), FIND(Sheet5!AU22, Sheet1!$A24))), "", Sheet5!AU22)</f>
        <v/>
      </c>
      <c r="AV22" s="2" t="str">
        <f>IF(ISERR(OR(FIND(Sheet5!AV22, Sheet1!$A23), FIND(Sheet5!AV22, Sheet1!$A24))), "", Sheet5!AV22)</f>
        <v/>
      </c>
      <c r="AW22" s="2" t="str">
        <f>IF(ISERR(OR(FIND(Sheet5!AW22, Sheet1!$A23), FIND(Sheet5!AW22, Sheet1!$A24))), "", Sheet5!AW22)</f>
        <v/>
      </c>
      <c r="AX22" s="2" t="str">
        <f>IF(ISERR(OR(FIND(Sheet5!AX22, Sheet1!$A23), FIND(Sheet5!AX22, Sheet1!$A24))), "", Sheet5!AX22)</f>
        <v/>
      </c>
    </row>
    <row r="25">
      <c r="A25" s="2" t="str">
        <f>IF(ISERR(OR(FIND(Sheet5!A25, Sheet1!$A26), FIND(Sheet5!A25, Sheet1!$A27))), "", Sheet5!A25)</f>
        <v/>
      </c>
      <c r="B25" s="2" t="str">
        <f>IF(ISERR(OR(FIND(Sheet5!B25, Sheet1!$A26), FIND(Sheet5!B25, Sheet1!$A27))), "", Sheet5!B25)</f>
        <v/>
      </c>
      <c r="C25" s="2" t="str">
        <f>IF(ISERR(OR(FIND(Sheet5!C25, Sheet1!$A26), FIND(Sheet5!C25, Sheet1!$A27))), "", Sheet5!C25)</f>
        <v/>
      </c>
      <c r="D25" s="2" t="str">
        <f>IF(ISERR(OR(FIND(Sheet5!D25, Sheet1!$A26), FIND(Sheet5!D25, Sheet1!$A27))), "", Sheet5!D25)</f>
        <v/>
      </c>
      <c r="E25" s="2" t="str">
        <f>IF(ISERR(OR(FIND(Sheet5!E25, Sheet1!$A26), FIND(Sheet5!E25, Sheet1!$A27))), "", Sheet5!E25)</f>
        <v/>
      </c>
      <c r="F25" s="2" t="str">
        <f>IF(ISERR(OR(FIND(Sheet5!F25, Sheet1!$A26), FIND(Sheet5!F25, Sheet1!$A27))), "", Sheet5!F25)</f>
        <v/>
      </c>
      <c r="G25" s="2" t="str">
        <f>IF(ISERR(OR(FIND(Sheet5!G25, Sheet1!$A26), FIND(Sheet5!G25, Sheet1!$A27))), "", Sheet5!G25)</f>
        <v/>
      </c>
      <c r="H25" s="2" t="str">
        <f>IF(ISERR(OR(FIND(Sheet5!H25, Sheet1!$A26), FIND(Sheet5!H25, Sheet1!$A27))), "", Sheet5!H25)</f>
        <v/>
      </c>
      <c r="I25" s="2" t="str">
        <f>IF(ISERR(OR(FIND(Sheet5!I25, Sheet1!$A26), FIND(Sheet5!I25, Sheet1!$A27))), "", Sheet5!I25)</f>
        <v/>
      </c>
      <c r="J25" s="2" t="str">
        <f>IF(ISERR(OR(FIND(Sheet5!J25, Sheet1!$A26), FIND(Sheet5!J25, Sheet1!$A27))), "", Sheet5!J25)</f>
        <v/>
      </c>
      <c r="K25" s="2" t="str">
        <f>IF(ISERR(OR(FIND(Sheet5!K25, Sheet1!$A26), FIND(Sheet5!K25, Sheet1!$A27))), "", Sheet5!K25)</f>
        <v/>
      </c>
      <c r="L25" s="2" t="str">
        <f>IF(ISERR(OR(FIND(Sheet5!L25, Sheet1!$A26), FIND(Sheet5!L25, Sheet1!$A27))), "", Sheet5!L25)</f>
        <v/>
      </c>
      <c r="M25" s="2" t="str">
        <f>IF(ISERR(OR(FIND(Sheet5!M25, Sheet1!$A26), FIND(Sheet5!M25, Sheet1!$A27))), "", Sheet5!M25)</f>
        <v/>
      </c>
      <c r="N25" s="2" t="str">
        <f>IF(ISERR(OR(FIND(Sheet5!N25, Sheet1!$A26), FIND(Sheet5!N25, Sheet1!$A27))), "", Sheet5!N25)</f>
        <v/>
      </c>
      <c r="O25" s="2" t="str">
        <f>IF(ISERR(OR(FIND(Sheet5!O25, Sheet1!$A26), FIND(Sheet5!O25, Sheet1!$A27))), "", Sheet5!O25)</f>
        <v/>
      </c>
      <c r="P25" s="2" t="str">
        <f>IF(ISERR(OR(FIND(Sheet5!P25, Sheet1!$A26), FIND(Sheet5!P25, Sheet1!$A27))), "", Sheet5!P25)</f>
        <v/>
      </c>
      <c r="Q25" s="2" t="str">
        <f>IF(ISERR(OR(FIND(Sheet5!Q25, Sheet1!$A26), FIND(Sheet5!Q25, Sheet1!$A27))), "", Sheet5!Q25)</f>
        <v/>
      </c>
      <c r="R25" s="2" t="str">
        <f>IF(ISERR(OR(FIND(Sheet5!R25, Sheet1!$A26), FIND(Sheet5!R25, Sheet1!$A27))), "", Sheet5!R25)</f>
        <v/>
      </c>
      <c r="S25" s="2" t="str">
        <f>IF(ISERR(OR(FIND(Sheet5!S25, Sheet1!$A26), FIND(Sheet5!S25, Sheet1!$A27))), "", Sheet5!S25)</f>
        <v/>
      </c>
      <c r="T25" s="2" t="str">
        <f>IF(ISERR(OR(FIND(Sheet5!T25, Sheet1!$A26), FIND(Sheet5!T25, Sheet1!$A27))), "", Sheet5!T25)</f>
        <v>b</v>
      </c>
      <c r="U25" s="2" t="str">
        <f>IF(ISERR(OR(FIND(Sheet5!U25, Sheet1!$A26), FIND(Sheet5!U25, Sheet1!$A27))), "", Sheet5!U25)</f>
        <v/>
      </c>
      <c r="V25" s="2" t="str">
        <f>IF(ISERR(OR(FIND(Sheet5!V25, Sheet1!$A26), FIND(Sheet5!V25, Sheet1!$A27))), "", Sheet5!V25)</f>
        <v/>
      </c>
      <c r="W25" s="2" t="str">
        <f>IF(ISERR(OR(FIND(Sheet5!W25, Sheet1!$A26), FIND(Sheet5!W25, Sheet1!$A27))), "", Sheet5!W25)</f>
        <v/>
      </c>
      <c r="X25" s="2" t="str">
        <f>IF(ISERR(OR(FIND(Sheet5!X25, Sheet1!$A26), FIND(Sheet5!X25, Sheet1!$A27))), "", Sheet5!X25)</f>
        <v/>
      </c>
      <c r="Y25" s="2" t="str">
        <f>IF(ISERR(OR(FIND(Sheet5!Y25, Sheet1!$A26), FIND(Sheet5!Y25, Sheet1!$A27))), "", Sheet5!Y25)</f>
        <v/>
      </c>
      <c r="Z25" s="2" t="str">
        <f>IF(ISERR(OR(FIND(Sheet5!Z25, Sheet1!$A26), FIND(Sheet5!Z25, Sheet1!$A27))), "", Sheet5!Z25)</f>
        <v/>
      </c>
      <c r="AA25" s="2" t="str">
        <f>IF(ISERR(OR(FIND(Sheet5!AA25, Sheet1!$A26), FIND(Sheet5!AA25, Sheet1!$A27))), "", Sheet5!AA25)</f>
        <v/>
      </c>
      <c r="AB25" s="2" t="str">
        <f>IF(ISERR(OR(FIND(Sheet5!AB25, Sheet1!$A26), FIND(Sheet5!AB25, Sheet1!$A27))), "", Sheet5!AB25)</f>
        <v/>
      </c>
      <c r="AC25" s="2" t="str">
        <f>IF(ISERR(OR(FIND(Sheet5!AC25, Sheet1!$A26), FIND(Sheet5!AC25, Sheet1!$A27))), "", Sheet5!AC25)</f>
        <v/>
      </c>
      <c r="AD25" s="2" t="str">
        <f>IF(ISERR(OR(FIND(Sheet5!AD25, Sheet1!$A26), FIND(Sheet5!AD25, Sheet1!$A27))), "", Sheet5!AD25)</f>
        <v/>
      </c>
      <c r="AE25" s="2" t="str">
        <f>IF(ISERR(OR(FIND(Sheet5!AE25, Sheet1!$A26), FIND(Sheet5!AE25, Sheet1!$A27))), "", Sheet5!AE25)</f>
        <v/>
      </c>
      <c r="AF25" s="2" t="str">
        <f>IF(ISERR(OR(FIND(Sheet5!AF25, Sheet1!$A26), FIND(Sheet5!AF25, Sheet1!$A27))), "", Sheet5!AF25)</f>
        <v/>
      </c>
      <c r="AG25" s="2" t="str">
        <f>IF(ISERR(OR(FIND(Sheet5!AG25, Sheet1!$A26), FIND(Sheet5!AG25, Sheet1!$A27))), "", Sheet5!AG25)</f>
        <v/>
      </c>
      <c r="AH25" s="2" t="str">
        <f>IF(ISERR(OR(FIND(Sheet5!AH25, Sheet1!$A26), FIND(Sheet5!AH25, Sheet1!$A27))), "", Sheet5!AH25)</f>
        <v/>
      </c>
      <c r="AI25" s="2" t="str">
        <f>IF(ISERR(OR(FIND(Sheet5!AI25, Sheet1!$A26), FIND(Sheet5!AI25, Sheet1!$A27))), "", Sheet5!AI25)</f>
        <v/>
      </c>
      <c r="AJ25" s="2" t="str">
        <f>IF(ISERR(OR(FIND(Sheet5!AJ25, Sheet1!$A26), FIND(Sheet5!AJ25, Sheet1!$A27))), "", Sheet5!AJ25)</f>
        <v/>
      </c>
      <c r="AK25" s="2" t="str">
        <f>IF(ISERR(OR(FIND(Sheet5!AK25, Sheet1!$A26), FIND(Sheet5!AK25, Sheet1!$A27))), "", Sheet5!AK25)</f>
        <v/>
      </c>
      <c r="AL25" s="2" t="str">
        <f>IF(ISERR(OR(FIND(Sheet5!AL25, Sheet1!$A26), FIND(Sheet5!AL25, Sheet1!$A27))), "", Sheet5!AL25)</f>
        <v/>
      </c>
      <c r="AM25" s="2" t="str">
        <f>IF(ISERR(OR(FIND(Sheet5!AM25, Sheet1!$A26), FIND(Sheet5!AM25, Sheet1!$A27))), "", Sheet5!AM25)</f>
        <v/>
      </c>
      <c r="AN25" s="2" t="str">
        <f>IF(ISERR(OR(FIND(Sheet5!AN25, Sheet1!$A26), FIND(Sheet5!AN25, Sheet1!$A27))), "", Sheet5!AN25)</f>
        <v/>
      </c>
      <c r="AO25" s="2" t="str">
        <f>IF(ISERR(OR(FIND(Sheet5!AO25, Sheet1!$A26), FIND(Sheet5!AO25, Sheet1!$A27))), "", Sheet5!AO25)</f>
        <v/>
      </c>
      <c r="AP25" s="2" t="str">
        <f>IF(ISERR(OR(FIND(Sheet5!AP25, Sheet1!$A26), FIND(Sheet5!AP25, Sheet1!$A27))), "", Sheet5!AP25)</f>
        <v/>
      </c>
      <c r="AQ25" s="2" t="str">
        <f>IF(ISERR(OR(FIND(Sheet5!AQ25, Sheet1!$A26), FIND(Sheet5!AQ25, Sheet1!$A27))), "", Sheet5!AQ25)</f>
        <v/>
      </c>
      <c r="AR25" s="2" t="str">
        <f>IF(ISERR(OR(FIND(Sheet5!AR25, Sheet1!$A26), FIND(Sheet5!AR25, Sheet1!$A27))), "", Sheet5!AR25)</f>
        <v/>
      </c>
      <c r="AS25" s="2" t="str">
        <f>IF(ISERR(OR(FIND(Sheet5!AS25, Sheet1!$A26), FIND(Sheet5!AS25, Sheet1!$A27))), "", Sheet5!AS25)</f>
        <v/>
      </c>
      <c r="AT25" s="2" t="str">
        <f>IF(ISERR(OR(FIND(Sheet5!AT25, Sheet1!$A26), FIND(Sheet5!AT25, Sheet1!$A27))), "", Sheet5!AT25)</f>
        <v/>
      </c>
      <c r="AU25" s="2" t="str">
        <f>IF(ISERR(OR(FIND(Sheet5!AU25, Sheet1!$A26), FIND(Sheet5!AU25, Sheet1!$A27))), "", Sheet5!AU25)</f>
        <v/>
      </c>
      <c r="AV25" s="2" t="str">
        <f>IF(ISERR(OR(FIND(Sheet5!AV25, Sheet1!$A26), FIND(Sheet5!AV25, Sheet1!$A27))), "", Sheet5!AV25)</f>
        <v/>
      </c>
      <c r="AW25" s="2" t="str">
        <f>IF(ISERR(OR(FIND(Sheet5!AW25, Sheet1!$A26), FIND(Sheet5!AW25, Sheet1!$A27))), "", Sheet5!AW25)</f>
        <v/>
      </c>
      <c r="AX25" s="2" t="str">
        <f>IF(ISERR(OR(FIND(Sheet5!AX25, Sheet1!$A26), FIND(Sheet5!AX25, Sheet1!$A27))), "", Sheet5!AX25)</f>
        <v/>
      </c>
    </row>
    <row r="28">
      <c r="A28" s="2" t="str">
        <f>IF(ISERR(OR(FIND(Sheet5!A28, Sheet1!$A29), FIND(Sheet5!A28, Sheet1!$A30))), "", Sheet5!A28)</f>
        <v/>
      </c>
      <c r="B28" s="2" t="str">
        <f>IF(ISERR(OR(FIND(Sheet5!B28, Sheet1!$A29), FIND(Sheet5!B28, Sheet1!$A30))), "", Sheet5!B28)</f>
        <v/>
      </c>
      <c r="C28" s="2" t="str">
        <f>IF(ISERR(OR(FIND(Sheet5!C28, Sheet1!$A29), FIND(Sheet5!C28, Sheet1!$A30))), "", Sheet5!C28)</f>
        <v/>
      </c>
      <c r="D28" s="2" t="str">
        <f>IF(ISERR(OR(FIND(Sheet5!D28, Sheet1!$A29), FIND(Sheet5!D28, Sheet1!$A30))), "", Sheet5!D28)</f>
        <v/>
      </c>
      <c r="E28" s="2" t="str">
        <f>IF(ISERR(OR(FIND(Sheet5!E28, Sheet1!$A29), FIND(Sheet5!E28, Sheet1!$A30))), "", Sheet5!E28)</f>
        <v/>
      </c>
      <c r="F28" s="2" t="str">
        <f>IF(ISERR(OR(FIND(Sheet5!F28, Sheet1!$A29), FIND(Sheet5!F28, Sheet1!$A30))), "", Sheet5!F28)</f>
        <v/>
      </c>
      <c r="G28" s="2" t="str">
        <f>IF(ISERR(OR(FIND(Sheet5!G28, Sheet1!$A29), FIND(Sheet5!G28, Sheet1!$A30))), "", Sheet5!G28)</f>
        <v/>
      </c>
      <c r="H28" s="2" t="str">
        <f>IF(ISERR(OR(FIND(Sheet5!H28, Sheet1!$A29), FIND(Sheet5!H28, Sheet1!$A30))), "", Sheet5!H28)</f>
        <v/>
      </c>
      <c r="I28" s="2" t="str">
        <f>IF(ISERR(OR(FIND(Sheet5!I28, Sheet1!$A29), FIND(Sheet5!I28, Sheet1!$A30))), "", Sheet5!I28)</f>
        <v/>
      </c>
      <c r="J28" s="2" t="str">
        <f>IF(ISERR(OR(FIND(Sheet5!J28, Sheet1!$A29), FIND(Sheet5!J28, Sheet1!$A30))), "", Sheet5!J28)</f>
        <v/>
      </c>
      <c r="K28" s="2" t="str">
        <f>IF(ISERR(OR(FIND(Sheet5!K28, Sheet1!$A29), FIND(Sheet5!K28, Sheet1!$A30))), "", Sheet5!K28)</f>
        <v>R</v>
      </c>
      <c r="L28" s="2" t="str">
        <f>IF(ISERR(OR(FIND(Sheet5!L28, Sheet1!$A29), FIND(Sheet5!L28, Sheet1!$A30))), "", Sheet5!L28)</f>
        <v/>
      </c>
      <c r="M28" s="2" t="str">
        <f>IF(ISERR(OR(FIND(Sheet5!M28, Sheet1!$A29), FIND(Sheet5!M28, Sheet1!$A30))), "", Sheet5!M28)</f>
        <v/>
      </c>
      <c r="N28" s="2" t="str">
        <f>IF(ISERR(OR(FIND(Sheet5!N28, Sheet1!$A29), FIND(Sheet5!N28, Sheet1!$A30))), "", Sheet5!N28)</f>
        <v/>
      </c>
      <c r="O28" s="2" t="str">
        <f>IF(ISERR(OR(FIND(Sheet5!O28, Sheet1!$A29), FIND(Sheet5!O28, Sheet1!$A30))), "", Sheet5!O28)</f>
        <v/>
      </c>
      <c r="P28" s="2" t="str">
        <f>IF(ISERR(OR(FIND(Sheet5!P28, Sheet1!$A29), FIND(Sheet5!P28, Sheet1!$A30))), "", Sheet5!P28)</f>
        <v/>
      </c>
      <c r="Q28" s="2" t="str">
        <f>IF(ISERR(OR(FIND(Sheet5!Q28, Sheet1!$A29), FIND(Sheet5!Q28, Sheet1!$A30))), "", Sheet5!Q28)</f>
        <v/>
      </c>
      <c r="R28" s="2" t="str">
        <f>IF(ISERR(OR(FIND(Sheet5!R28, Sheet1!$A29), FIND(Sheet5!R28, Sheet1!$A30))), "", Sheet5!R28)</f>
        <v/>
      </c>
      <c r="S28" s="2" t="str">
        <f>IF(ISERR(OR(FIND(Sheet5!S28, Sheet1!$A29), FIND(Sheet5!S28, Sheet1!$A30))), "", Sheet5!S28)</f>
        <v/>
      </c>
      <c r="T28" s="2" t="str">
        <f>IF(ISERR(OR(FIND(Sheet5!T28, Sheet1!$A29), FIND(Sheet5!T28, Sheet1!$A30))), "", Sheet5!T28)</f>
        <v/>
      </c>
      <c r="U28" s="2" t="str">
        <f>IF(ISERR(OR(FIND(Sheet5!U28, Sheet1!$A29), FIND(Sheet5!U28, Sheet1!$A30))), "", Sheet5!U28)</f>
        <v/>
      </c>
      <c r="V28" s="2" t="str">
        <f>IF(ISERR(OR(FIND(Sheet5!V28, Sheet1!$A29), FIND(Sheet5!V28, Sheet1!$A30))), "", Sheet5!V28)</f>
        <v/>
      </c>
      <c r="W28" s="2" t="str">
        <f>IF(ISERR(OR(FIND(Sheet5!W28, Sheet1!$A29), FIND(Sheet5!W28, Sheet1!$A30))), "", Sheet5!W28)</f>
        <v/>
      </c>
      <c r="X28" s="2" t="str">
        <f>IF(ISERR(OR(FIND(Sheet5!X28, Sheet1!$A29), FIND(Sheet5!X28, Sheet1!$A30))), "", Sheet5!X28)</f>
        <v/>
      </c>
      <c r="Y28" s="2" t="str">
        <f>IF(ISERR(OR(FIND(Sheet5!Y28, Sheet1!$A29), FIND(Sheet5!Y28, Sheet1!$A30))), "", Sheet5!Y28)</f>
        <v/>
      </c>
      <c r="Z28" s="2" t="str">
        <f>IF(ISERR(OR(FIND(Sheet5!Z28, Sheet1!$A29), FIND(Sheet5!Z28, Sheet1!$A30))), "", Sheet5!Z28)</f>
        <v/>
      </c>
      <c r="AA28" s="2" t="str">
        <f>IF(ISERR(OR(FIND(Sheet5!AA28, Sheet1!$A29), FIND(Sheet5!AA28, Sheet1!$A30))), "", Sheet5!AA28)</f>
        <v/>
      </c>
      <c r="AB28" s="2" t="str">
        <f>IF(ISERR(OR(FIND(Sheet5!AB28, Sheet1!$A29), FIND(Sheet5!AB28, Sheet1!$A30))), "", Sheet5!AB28)</f>
        <v/>
      </c>
      <c r="AC28" s="2" t="str">
        <f>IF(ISERR(OR(FIND(Sheet5!AC28, Sheet1!$A29), FIND(Sheet5!AC28, Sheet1!$A30))), "", Sheet5!AC28)</f>
        <v/>
      </c>
      <c r="AD28" s="2" t="str">
        <f>IF(ISERR(OR(FIND(Sheet5!AD28, Sheet1!$A29), FIND(Sheet5!AD28, Sheet1!$A30))), "", Sheet5!AD28)</f>
        <v/>
      </c>
      <c r="AE28" s="2" t="str">
        <f>IF(ISERR(OR(FIND(Sheet5!AE28, Sheet1!$A29), FIND(Sheet5!AE28, Sheet1!$A30))), "", Sheet5!AE28)</f>
        <v/>
      </c>
      <c r="AF28" s="2" t="str">
        <f>IF(ISERR(OR(FIND(Sheet5!AF28, Sheet1!$A29), FIND(Sheet5!AF28, Sheet1!$A30))), "", Sheet5!AF28)</f>
        <v/>
      </c>
      <c r="AG28" s="2" t="str">
        <f>IF(ISERR(OR(FIND(Sheet5!AG28, Sheet1!$A29), FIND(Sheet5!AG28, Sheet1!$A30))), "", Sheet5!AG28)</f>
        <v/>
      </c>
      <c r="AH28" s="2" t="str">
        <f>IF(ISERR(OR(FIND(Sheet5!AH28, Sheet1!$A29), FIND(Sheet5!AH28, Sheet1!$A30))), "", Sheet5!AH28)</f>
        <v/>
      </c>
      <c r="AI28" s="2" t="str">
        <f>IF(ISERR(OR(FIND(Sheet5!AI28, Sheet1!$A29), FIND(Sheet5!AI28, Sheet1!$A30))), "", Sheet5!AI28)</f>
        <v/>
      </c>
      <c r="AJ28" s="2" t="str">
        <f>IF(ISERR(OR(FIND(Sheet5!AJ28, Sheet1!$A29), FIND(Sheet5!AJ28, Sheet1!$A30))), "", Sheet5!AJ28)</f>
        <v/>
      </c>
      <c r="AK28" s="2" t="str">
        <f>IF(ISERR(OR(FIND(Sheet5!AK28, Sheet1!$A29), FIND(Sheet5!AK28, Sheet1!$A30))), "", Sheet5!AK28)</f>
        <v/>
      </c>
      <c r="AL28" s="2" t="str">
        <f>IF(ISERR(OR(FIND(Sheet5!AL28, Sheet1!$A29), FIND(Sheet5!AL28, Sheet1!$A30))), "", Sheet5!AL28)</f>
        <v/>
      </c>
      <c r="AM28" s="2" t="str">
        <f>IF(ISERR(OR(FIND(Sheet5!AM28, Sheet1!$A29), FIND(Sheet5!AM28, Sheet1!$A30))), "", Sheet5!AM28)</f>
        <v/>
      </c>
      <c r="AN28" s="2" t="str">
        <f>IF(ISERR(OR(FIND(Sheet5!AN28, Sheet1!$A29), FIND(Sheet5!AN28, Sheet1!$A30))), "", Sheet5!AN28)</f>
        <v/>
      </c>
      <c r="AO28" s="2" t="str">
        <f>IF(ISERR(OR(FIND(Sheet5!AO28, Sheet1!$A29), FIND(Sheet5!AO28, Sheet1!$A30))), "", Sheet5!AO28)</f>
        <v/>
      </c>
      <c r="AP28" s="2" t="str">
        <f>IF(ISERR(OR(FIND(Sheet5!AP28, Sheet1!$A29), FIND(Sheet5!AP28, Sheet1!$A30))), "", Sheet5!AP28)</f>
        <v/>
      </c>
      <c r="AQ28" s="2" t="str">
        <f>IF(ISERR(OR(FIND(Sheet5!AQ28, Sheet1!$A29), FIND(Sheet5!AQ28, Sheet1!$A30))), "", Sheet5!AQ28)</f>
        <v/>
      </c>
      <c r="AR28" s="2" t="str">
        <f>IF(ISERR(OR(FIND(Sheet5!AR28, Sheet1!$A29), FIND(Sheet5!AR28, Sheet1!$A30))), "", Sheet5!AR28)</f>
        <v/>
      </c>
      <c r="AS28" s="2" t="str">
        <f>IF(ISERR(OR(FIND(Sheet5!AS28, Sheet1!$A29), FIND(Sheet5!AS28, Sheet1!$A30))), "", Sheet5!AS28)</f>
        <v/>
      </c>
      <c r="AT28" s="2" t="str">
        <f>IF(ISERR(OR(FIND(Sheet5!AT28, Sheet1!$A29), FIND(Sheet5!AT28, Sheet1!$A30))), "", Sheet5!AT28)</f>
        <v/>
      </c>
      <c r="AU28" s="2" t="str">
        <f>IF(ISERR(OR(FIND(Sheet5!AU28, Sheet1!$A29), FIND(Sheet5!AU28, Sheet1!$A30))), "", Sheet5!AU28)</f>
        <v/>
      </c>
      <c r="AV28" s="2" t="str">
        <f>IF(ISERR(OR(FIND(Sheet5!AV28, Sheet1!$A29), FIND(Sheet5!AV28, Sheet1!$A30))), "", Sheet5!AV28)</f>
        <v/>
      </c>
      <c r="AW28" s="2" t="str">
        <f>IF(ISERR(OR(FIND(Sheet5!AW28, Sheet1!$A29), FIND(Sheet5!AW28, Sheet1!$A30))), "", Sheet5!AW28)</f>
        <v/>
      </c>
      <c r="AX28" s="2" t="str">
        <f>IF(ISERR(OR(FIND(Sheet5!AX28, Sheet1!$A29), FIND(Sheet5!AX28, Sheet1!$A30))), "", Sheet5!AX28)</f>
        <v/>
      </c>
    </row>
    <row r="31">
      <c r="A31" s="2" t="str">
        <f>IF(ISERR(OR(FIND(Sheet5!A31, Sheet1!$A32), FIND(Sheet5!A31, Sheet1!$A33))), "", Sheet5!A31)</f>
        <v/>
      </c>
      <c r="B31" s="2" t="str">
        <f>IF(ISERR(OR(FIND(Sheet5!B31, Sheet1!$A32), FIND(Sheet5!B31, Sheet1!$A33))), "", Sheet5!B31)</f>
        <v/>
      </c>
      <c r="C31" s="2" t="str">
        <f>IF(ISERR(OR(FIND(Sheet5!C31, Sheet1!$A32), FIND(Sheet5!C31, Sheet1!$A33))), "", Sheet5!C31)</f>
        <v/>
      </c>
      <c r="D31" s="2" t="str">
        <f>IF(ISERR(OR(FIND(Sheet5!D31, Sheet1!$A32), FIND(Sheet5!D31, Sheet1!$A33))), "", Sheet5!D31)</f>
        <v/>
      </c>
      <c r="E31" s="2" t="str">
        <f>IF(ISERR(OR(FIND(Sheet5!E31, Sheet1!$A32), FIND(Sheet5!E31, Sheet1!$A33))), "", Sheet5!E31)</f>
        <v/>
      </c>
      <c r="F31" s="2" t="str">
        <f>IF(ISERR(OR(FIND(Sheet5!F31, Sheet1!$A32), FIND(Sheet5!F31, Sheet1!$A33))), "", Sheet5!F31)</f>
        <v/>
      </c>
      <c r="G31" s="2" t="str">
        <f>IF(ISERR(OR(FIND(Sheet5!G31, Sheet1!$A32), FIND(Sheet5!G31, Sheet1!$A33))), "", Sheet5!G31)</f>
        <v/>
      </c>
      <c r="H31" s="2" t="str">
        <f>IF(ISERR(OR(FIND(Sheet5!H31, Sheet1!$A32), FIND(Sheet5!H31, Sheet1!$A33))), "", Sheet5!H31)</f>
        <v>m</v>
      </c>
      <c r="I31" s="2" t="str">
        <f>IF(ISERR(OR(FIND(Sheet5!I31, Sheet1!$A32), FIND(Sheet5!I31, Sheet1!$A33))), "", Sheet5!I31)</f>
        <v/>
      </c>
      <c r="J31" s="2" t="str">
        <f>IF(ISERR(OR(FIND(Sheet5!J31, Sheet1!$A32), FIND(Sheet5!J31, Sheet1!$A33))), "", Sheet5!J31)</f>
        <v/>
      </c>
      <c r="K31" s="2" t="str">
        <f>IF(ISERR(OR(FIND(Sheet5!K31, Sheet1!$A32), FIND(Sheet5!K31, Sheet1!$A33))), "", Sheet5!K31)</f>
        <v/>
      </c>
      <c r="L31" s="2" t="str">
        <f>IF(ISERR(OR(FIND(Sheet5!L31, Sheet1!$A32), FIND(Sheet5!L31, Sheet1!$A33))), "", Sheet5!L31)</f>
        <v/>
      </c>
      <c r="M31" s="2" t="str">
        <f>IF(ISERR(OR(FIND(Sheet5!M31, Sheet1!$A32), FIND(Sheet5!M31, Sheet1!$A33))), "", Sheet5!M31)</f>
        <v/>
      </c>
      <c r="N31" s="2" t="str">
        <f>IF(ISERR(OR(FIND(Sheet5!N31, Sheet1!$A32), FIND(Sheet5!N31, Sheet1!$A33))), "", Sheet5!N31)</f>
        <v/>
      </c>
      <c r="O31" s="2" t="str">
        <f>IF(ISERR(OR(FIND(Sheet5!O31, Sheet1!$A32), FIND(Sheet5!O31, Sheet1!$A33))), "", Sheet5!O31)</f>
        <v/>
      </c>
      <c r="P31" s="2" t="str">
        <f>IF(ISERR(OR(FIND(Sheet5!P31, Sheet1!$A32), FIND(Sheet5!P31, Sheet1!$A33))), "", Sheet5!P31)</f>
        <v/>
      </c>
      <c r="Q31" s="2" t="str">
        <f>IF(ISERR(OR(FIND(Sheet5!Q31, Sheet1!$A32), FIND(Sheet5!Q31, Sheet1!$A33))), "", Sheet5!Q31)</f>
        <v/>
      </c>
      <c r="R31" s="2" t="str">
        <f>IF(ISERR(OR(FIND(Sheet5!R31, Sheet1!$A32), FIND(Sheet5!R31, Sheet1!$A33))), "", Sheet5!R31)</f>
        <v/>
      </c>
      <c r="S31" s="2" t="str">
        <f>IF(ISERR(OR(FIND(Sheet5!S31, Sheet1!$A32), FIND(Sheet5!S31, Sheet1!$A33))), "", Sheet5!S31)</f>
        <v/>
      </c>
      <c r="T31" s="2" t="str">
        <f>IF(ISERR(OR(FIND(Sheet5!T31, Sheet1!$A32), FIND(Sheet5!T31, Sheet1!$A33))), "", Sheet5!T31)</f>
        <v/>
      </c>
      <c r="U31" s="2" t="str">
        <f>IF(ISERR(OR(FIND(Sheet5!U31, Sheet1!$A32), FIND(Sheet5!U31, Sheet1!$A33))), "", Sheet5!U31)</f>
        <v/>
      </c>
      <c r="V31" s="2" t="str">
        <f>IF(ISERR(OR(FIND(Sheet5!V31, Sheet1!$A32), FIND(Sheet5!V31, Sheet1!$A33))), "", Sheet5!V31)</f>
        <v/>
      </c>
      <c r="W31" s="2" t="str">
        <f>IF(ISERR(OR(FIND(Sheet5!W31, Sheet1!$A32), FIND(Sheet5!W31, Sheet1!$A33))), "", Sheet5!W31)</f>
        <v/>
      </c>
      <c r="X31" s="2" t="str">
        <f>IF(ISERR(OR(FIND(Sheet5!X31, Sheet1!$A32), FIND(Sheet5!X31, Sheet1!$A33))), "", Sheet5!X31)</f>
        <v/>
      </c>
      <c r="Y31" s="2" t="str">
        <f>IF(ISERR(OR(FIND(Sheet5!Y31, Sheet1!$A32), FIND(Sheet5!Y31, Sheet1!$A33))), "", Sheet5!Y31)</f>
        <v/>
      </c>
      <c r="Z31" s="2" t="str">
        <f>IF(ISERR(OR(FIND(Sheet5!Z31, Sheet1!$A32), FIND(Sheet5!Z31, Sheet1!$A33))), "", Sheet5!Z31)</f>
        <v/>
      </c>
      <c r="AA31" s="2" t="str">
        <f>IF(ISERR(OR(FIND(Sheet5!AA31, Sheet1!$A32), FIND(Sheet5!AA31, Sheet1!$A33))), "", Sheet5!AA31)</f>
        <v/>
      </c>
      <c r="AB31" s="2" t="str">
        <f>IF(ISERR(OR(FIND(Sheet5!AB31, Sheet1!$A32), FIND(Sheet5!AB31, Sheet1!$A33))), "", Sheet5!AB31)</f>
        <v/>
      </c>
      <c r="AC31" s="2" t="str">
        <f>IF(ISERR(OR(FIND(Sheet5!AC31, Sheet1!$A32), FIND(Sheet5!AC31, Sheet1!$A33))), "", Sheet5!AC31)</f>
        <v/>
      </c>
      <c r="AD31" s="2" t="str">
        <f>IF(ISERR(OR(FIND(Sheet5!AD31, Sheet1!$A32), FIND(Sheet5!AD31, Sheet1!$A33))), "", Sheet5!AD31)</f>
        <v/>
      </c>
      <c r="AE31" s="2" t="str">
        <f>IF(ISERR(OR(FIND(Sheet5!AE31, Sheet1!$A32), FIND(Sheet5!AE31, Sheet1!$A33))), "", Sheet5!AE31)</f>
        <v/>
      </c>
      <c r="AF31" s="2" t="str">
        <f>IF(ISERR(OR(FIND(Sheet5!AF31, Sheet1!$A32), FIND(Sheet5!AF31, Sheet1!$A33))), "", Sheet5!AF31)</f>
        <v/>
      </c>
      <c r="AG31" s="2" t="str">
        <f>IF(ISERR(OR(FIND(Sheet5!AG31, Sheet1!$A32), FIND(Sheet5!AG31, Sheet1!$A33))), "", Sheet5!AG31)</f>
        <v/>
      </c>
      <c r="AH31" s="2" t="str">
        <f>IF(ISERR(OR(FIND(Sheet5!AH31, Sheet1!$A32), FIND(Sheet5!AH31, Sheet1!$A33))), "", Sheet5!AH31)</f>
        <v/>
      </c>
      <c r="AI31" s="2" t="str">
        <f>IF(ISERR(OR(FIND(Sheet5!AI31, Sheet1!$A32), FIND(Sheet5!AI31, Sheet1!$A33))), "", Sheet5!AI31)</f>
        <v/>
      </c>
      <c r="AJ31" s="2" t="str">
        <f>IF(ISERR(OR(FIND(Sheet5!AJ31, Sheet1!$A32), FIND(Sheet5!AJ31, Sheet1!$A33))), "", Sheet5!AJ31)</f>
        <v/>
      </c>
      <c r="AK31" s="2" t="str">
        <f>IF(ISERR(OR(FIND(Sheet5!AK31, Sheet1!$A32), FIND(Sheet5!AK31, Sheet1!$A33))), "", Sheet5!AK31)</f>
        <v/>
      </c>
      <c r="AL31" s="2" t="str">
        <f>IF(ISERR(OR(FIND(Sheet5!AL31, Sheet1!$A32), FIND(Sheet5!AL31, Sheet1!$A33))), "", Sheet5!AL31)</f>
        <v/>
      </c>
      <c r="AM31" s="2" t="str">
        <f>IF(ISERR(OR(FIND(Sheet5!AM31, Sheet1!$A32), FIND(Sheet5!AM31, Sheet1!$A33))), "", Sheet5!AM31)</f>
        <v/>
      </c>
      <c r="AN31" s="2" t="str">
        <f>IF(ISERR(OR(FIND(Sheet5!AN31, Sheet1!$A32), FIND(Sheet5!AN31, Sheet1!$A33))), "", Sheet5!AN31)</f>
        <v/>
      </c>
      <c r="AO31" s="2" t="str">
        <f>IF(ISERR(OR(FIND(Sheet5!AO31, Sheet1!$A32), FIND(Sheet5!AO31, Sheet1!$A33))), "", Sheet5!AO31)</f>
        <v/>
      </c>
      <c r="AP31" s="2" t="str">
        <f>IF(ISERR(OR(FIND(Sheet5!AP31, Sheet1!$A32), FIND(Sheet5!AP31, Sheet1!$A33))), "", Sheet5!AP31)</f>
        <v/>
      </c>
      <c r="AQ31" s="2" t="str">
        <f>IF(ISERR(OR(FIND(Sheet5!AQ31, Sheet1!$A32), FIND(Sheet5!AQ31, Sheet1!$A33))), "", Sheet5!AQ31)</f>
        <v/>
      </c>
      <c r="AR31" s="2" t="str">
        <f>IF(ISERR(OR(FIND(Sheet5!AR31, Sheet1!$A32), FIND(Sheet5!AR31, Sheet1!$A33))), "", Sheet5!AR31)</f>
        <v/>
      </c>
      <c r="AS31" s="2" t="str">
        <f>IF(ISERR(OR(FIND(Sheet5!AS31, Sheet1!$A32), FIND(Sheet5!AS31, Sheet1!$A33))), "", Sheet5!AS31)</f>
        <v/>
      </c>
      <c r="AT31" s="2" t="str">
        <f>IF(ISERR(OR(FIND(Sheet5!AT31, Sheet1!$A32), FIND(Sheet5!AT31, Sheet1!$A33))), "", Sheet5!AT31)</f>
        <v/>
      </c>
      <c r="AU31" s="2" t="str">
        <f>IF(ISERR(OR(FIND(Sheet5!AU31, Sheet1!$A32), FIND(Sheet5!AU31, Sheet1!$A33))), "", Sheet5!AU31)</f>
        <v/>
      </c>
      <c r="AV31" s="2" t="str">
        <f>IF(ISERR(OR(FIND(Sheet5!AV31, Sheet1!$A32), FIND(Sheet5!AV31, Sheet1!$A33))), "", Sheet5!AV31)</f>
        <v/>
      </c>
      <c r="AW31" s="2" t="str">
        <f>IF(ISERR(OR(FIND(Sheet5!AW31, Sheet1!$A32), FIND(Sheet5!AW31, Sheet1!$A33))), "", Sheet5!AW31)</f>
        <v/>
      </c>
      <c r="AX31" s="2" t="str">
        <f>IF(ISERR(OR(FIND(Sheet5!AX31, Sheet1!$A32), FIND(Sheet5!AX31, Sheet1!$A33))), "", Sheet5!AX31)</f>
        <v/>
      </c>
    </row>
    <row r="34">
      <c r="A34" s="2" t="str">
        <f>IF(ISERR(OR(FIND(Sheet5!A34, Sheet1!$A35), FIND(Sheet5!A34, Sheet1!$A36))), "", Sheet5!A34)</f>
        <v/>
      </c>
      <c r="B34" s="2" t="str">
        <f>IF(ISERR(OR(FIND(Sheet5!B34, Sheet1!$A35), FIND(Sheet5!B34, Sheet1!$A36))), "", Sheet5!B34)</f>
        <v/>
      </c>
      <c r="C34" s="2" t="str">
        <f>IF(ISERR(OR(FIND(Sheet5!C34, Sheet1!$A35), FIND(Sheet5!C34, Sheet1!$A36))), "", Sheet5!C34)</f>
        <v/>
      </c>
      <c r="D34" s="2" t="str">
        <f>IF(ISERR(OR(FIND(Sheet5!D34, Sheet1!$A35), FIND(Sheet5!D34, Sheet1!$A36))), "", Sheet5!D34)</f>
        <v/>
      </c>
      <c r="E34" s="2" t="str">
        <f>IF(ISERR(OR(FIND(Sheet5!E34, Sheet1!$A35), FIND(Sheet5!E34, Sheet1!$A36))), "", Sheet5!E34)</f>
        <v/>
      </c>
      <c r="F34" s="2" t="str">
        <f>IF(ISERR(OR(FIND(Sheet5!F34, Sheet1!$A35), FIND(Sheet5!F34, Sheet1!$A36))), "", Sheet5!F34)</f>
        <v/>
      </c>
      <c r="G34" s="2" t="str">
        <f>IF(ISERR(OR(FIND(Sheet5!G34, Sheet1!$A35), FIND(Sheet5!G34, Sheet1!$A36))), "", Sheet5!G34)</f>
        <v/>
      </c>
      <c r="H34" s="2" t="str">
        <f>IF(ISERR(OR(FIND(Sheet5!H34, Sheet1!$A35), FIND(Sheet5!H34, Sheet1!$A36))), "", Sheet5!H34)</f>
        <v/>
      </c>
      <c r="I34" s="2" t="str">
        <f>IF(ISERR(OR(FIND(Sheet5!I34, Sheet1!$A35), FIND(Sheet5!I34, Sheet1!$A36))), "", Sheet5!I34)</f>
        <v/>
      </c>
      <c r="J34" s="2" t="str">
        <f>IF(ISERR(OR(FIND(Sheet5!J34, Sheet1!$A35), FIND(Sheet5!J34, Sheet1!$A36))), "", Sheet5!J34)</f>
        <v/>
      </c>
      <c r="K34" s="2" t="str">
        <f>IF(ISERR(OR(FIND(Sheet5!K34, Sheet1!$A35), FIND(Sheet5!K34, Sheet1!$A36))), "", Sheet5!K34)</f>
        <v/>
      </c>
      <c r="L34" s="2" t="str">
        <f>IF(ISERR(OR(FIND(Sheet5!L34, Sheet1!$A35), FIND(Sheet5!L34, Sheet1!$A36))), "", Sheet5!L34)</f>
        <v/>
      </c>
      <c r="M34" s="2" t="str">
        <f>IF(ISERR(OR(FIND(Sheet5!M34, Sheet1!$A35), FIND(Sheet5!M34, Sheet1!$A36))), "", Sheet5!M34)</f>
        <v/>
      </c>
      <c r="N34" s="2" t="str">
        <f>IF(ISERR(OR(FIND(Sheet5!N34, Sheet1!$A35), FIND(Sheet5!N34, Sheet1!$A36))), "", Sheet5!N34)</f>
        <v>s</v>
      </c>
      <c r="O34" s="2" t="str">
        <f>IF(ISERR(OR(FIND(Sheet5!O34, Sheet1!$A35), FIND(Sheet5!O34, Sheet1!$A36))), "", Sheet5!O34)</f>
        <v/>
      </c>
      <c r="P34" s="2" t="str">
        <f>IF(ISERR(OR(FIND(Sheet5!P34, Sheet1!$A35), FIND(Sheet5!P34, Sheet1!$A36))), "", Sheet5!P34)</f>
        <v/>
      </c>
      <c r="Q34" s="2" t="str">
        <f>IF(ISERR(OR(FIND(Sheet5!Q34, Sheet1!$A35), FIND(Sheet5!Q34, Sheet1!$A36))), "", Sheet5!Q34)</f>
        <v/>
      </c>
      <c r="R34" s="2" t="str">
        <f>IF(ISERR(OR(FIND(Sheet5!R34, Sheet1!$A35), FIND(Sheet5!R34, Sheet1!$A36))), "", Sheet5!R34)</f>
        <v/>
      </c>
      <c r="S34" s="2" t="str">
        <f>IF(ISERR(OR(FIND(Sheet5!S34, Sheet1!$A35), FIND(Sheet5!S34, Sheet1!$A36))), "", Sheet5!S34)</f>
        <v/>
      </c>
      <c r="T34" s="2" t="str">
        <f>IF(ISERR(OR(FIND(Sheet5!T34, Sheet1!$A35), FIND(Sheet5!T34, Sheet1!$A36))), "", Sheet5!T34)</f>
        <v/>
      </c>
      <c r="U34" s="2" t="str">
        <f>IF(ISERR(OR(FIND(Sheet5!U34, Sheet1!$A35), FIND(Sheet5!U34, Sheet1!$A36))), "", Sheet5!U34)</f>
        <v/>
      </c>
      <c r="V34" s="2" t="str">
        <f>IF(ISERR(OR(FIND(Sheet5!V34, Sheet1!$A35), FIND(Sheet5!V34, Sheet1!$A36))), "", Sheet5!V34)</f>
        <v>s</v>
      </c>
      <c r="W34" s="2" t="str">
        <f>IF(ISERR(OR(FIND(Sheet5!W34, Sheet1!$A35), FIND(Sheet5!W34, Sheet1!$A36))), "", Sheet5!W34)</f>
        <v/>
      </c>
      <c r="X34" s="2" t="str">
        <f>IF(ISERR(OR(FIND(Sheet5!X34, Sheet1!$A35), FIND(Sheet5!X34, Sheet1!$A36))), "", Sheet5!X34)</f>
        <v/>
      </c>
      <c r="Y34" s="2" t="str">
        <f>IF(ISERR(OR(FIND(Sheet5!Y34, Sheet1!$A35), FIND(Sheet5!Y34, Sheet1!$A36))), "", Sheet5!Y34)</f>
        <v/>
      </c>
      <c r="Z34" s="2" t="str">
        <f>IF(ISERR(OR(FIND(Sheet5!Z34, Sheet1!$A35), FIND(Sheet5!Z34, Sheet1!$A36))), "", Sheet5!Z34)</f>
        <v/>
      </c>
      <c r="AA34" s="2" t="str">
        <f>IF(ISERR(OR(FIND(Sheet5!AA34, Sheet1!$A35), FIND(Sheet5!AA34, Sheet1!$A36))), "", Sheet5!AA34)</f>
        <v/>
      </c>
      <c r="AB34" s="2" t="str">
        <f>IF(ISERR(OR(FIND(Sheet5!AB34, Sheet1!$A35), FIND(Sheet5!AB34, Sheet1!$A36))), "", Sheet5!AB34)</f>
        <v/>
      </c>
      <c r="AC34" s="2" t="str">
        <f>IF(ISERR(OR(FIND(Sheet5!AC34, Sheet1!$A35), FIND(Sheet5!AC34, Sheet1!$A36))), "", Sheet5!AC34)</f>
        <v/>
      </c>
      <c r="AD34" s="2" t="str">
        <f>IF(ISERR(OR(FIND(Sheet5!AD34, Sheet1!$A35), FIND(Sheet5!AD34, Sheet1!$A36))), "", Sheet5!AD34)</f>
        <v/>
      </c>
      <c r="AE34" s="2" t="str">
        <f>IF(ISERR(OR(FIND(Sheet5!AE34, Sheet1!$A35), FIND(Sheet5!AE34, Sheet1!$A36))), "", Sheet5!AE34)</f>
        <v/>
      </c>
      <c r="AF34" s="2" t="str">
        <f>IF(ISERR(OR(FIND(Sheet5!AF34, Sheet1!$A35), FIND(Sheet5!AF34, Sheet1!$A36))), "", Sheet5!AF34)</f>
        <v/>
      </c>
      <c r="AG34" s="2" t="str">
        <f>IF(ISERR(OR(FIND(Sheet5!AG34, Sheet1!$A35), FIND(Sheet5!AG34, Sheet1!$A36))), "", Sheet5!AG34)</f>
        <v/>
      </c>
      <c r="AH34" s="2" t="str">
        <f>IF(ISERR(OR(FIND(Sheet5!AH34, Sheet1!$A35), FIND(Sheet5!AH34, Sheet1!$A36))), "", Sheet5!AH34)</f>
        <v/>
      </c>
      <c r="AI34" s="2" t="str">
        <f>IF(ISERR(OR(FIND(Sheet5!AI34, Sheet1!$A35), FIND(Sheet5!AI34, Sheet1!$A36))), "", Sheet5!AI34)</f>
        <v/>
      </c>
      <c r="AJ34" s="2" t="str">
        <f>IF(ISERR(OR(FIND(Sheet5!AJ34, Sheet1!$A35), FIND(Sheet5!AJ34, Sheet1!$A36))), "", Sheet5!AJ34)</f>
        <v/>
      </c>
      <c r="AK34" s="2" t="str">
        <f>IF(ISERR(OR(FIND(Sheet5!AK34, Sheet1!$A35), FIND(Sheet5!AK34, Sheet1!$A36))), "", Sheet5!AK34)</f>
        <v/>
      </c>
      <c r="AL34" s="2" t="str">
        <f>IF(ISERR(OR(FIND(Sheet5!AL34, Sheet1!$A35), FIND(Sheet5!AL34, Sheet1!$A36))), "", Sheet5!AL34)</f>
        <v/>
      </c>
      <c r="AM34" s="2" t="str">
        <f>IF(ISERR(OR(FIND(Sheet5!AM34, Sheet1!$A35), FIND(Sheet5!AM34, Sheet1!$A36))), "", Sheet5!AM34)</f>
        <v/>
      </c>
      <c r="AN34" s="2" t="str">
        <f>IF(ISERR(OR(FIND(Sheet5!AN34, Sheet1!$A35), FIND(Sheet5!AN34, Sheet1!$A36))), "", Sheet5!AN34)</f>
        <v/>
      </c>
      <c r="AO34" s="2" t="str">
        <f>IF(ISERR(OR(FIND(Sheet5!AO34, Sheet1!$A35), FIND(Sheet5!AO34, Sheet1!$A36))), "", Sheet5!AO34)</f>
        <v/>
      </c>
      <c r="AP34" s="2" t="str">
        <f>IF(ISERR(OR(FIND(Sheet5!AP34, Sheet1!$A35), FIND(Sheet5!AP34, Sheet1!$A36))), "", Sheet5!AP34)</f>
        <v/>
      </c>
      <c r="AQ34" s="2" t="str">
        <f>IF(ISERR(OR(FIND(Sheet5!AQ34, Sheet1!$A35), FIND(Sheet5!AQ34, Sheet1!$A36))), "", Sheet5!AQ34)</f>
        <v/>
      </c>
      <c r="AR34" s="2" t="str">
        <f>IF(ISERR(OR(FIND(Sheet5!AR34, Sheet1!$A35), FIND(Sheet5!AR34, Sheet1!$A36))), "", Sheet5!AR34)</f>
        <v/>
      </c>
      <c r="AS34" s="2" t="str">
        <f>IF(ISERR(OR(FIND(Sheet5!AS34, Sheet1!$A35), FIND(Sheet5!AS34, Sheet1!$A36))), "", Sheet5!AS34)</f>
        <v/>
      </c>
      <c r="AT34" s="2" t="str">
        <f>IF(ISERR(OR(FIND(Sheet5!AT34, Sheet1!$A35), FIND(Sheet5!AT34, Sheet1!$A36))), "", Sheet5!AT34)</f>
        <v/>
      </c>
      <c r="AU34" s="2" t="str">
        <f>IF(ISERR(OR(FIND(Sheet5!AU34, Sheet1!$A35), FIND(Sheet5!AU34, Sheet1!$A36))), "", Sheet5!AU34)</f>
        <v/>
      </c>
      <c r="AV34" s="2" t="str">
        <f>IF(ISERR(OR(FIND(Sheet5!AV34, Sheet1!$A35), FIND(Sheet5!AV34, Sheet1!$A36))), "", Sheet5!AV34)</f>
        <v/>
      </c>
      <c r="AW34" s="2" t="str">
        <f>IF(ISERR(OR(FIND(Sheet5!AW34, Sheet1!$A35), FIND(Sheet5!AW34, Sheet1!$A36))), "", Sheet5!AW34)</f>
        <v/>
      </c>
      <c r="AX34" s="2" t="str">
        <f>IF(ISERR(OR(FIND(Sheet5!AX34, Sheet1!$A35), FIND(Sheet5!AX34, Sheet1!$A36))), "", Sheet5!AX34)</f>
        <v/>
      </c>
    </row>
    <row r="37">
      <c r="A37" s="2" t="str">
        <f>IF(ISERR(OR(FIND(Sheet5!A37, Sheet1!$A38), FIND(Sheet5!A37, Sheet1!$A39))), "", Sheet5!A37)</f>
        <v/>
      </c>
      <c r="B37" s="2" t="str">
        <f>IF(ISERR(OR(FIND(Sheet5!B37, Sheet1!$A38), FIND(Sheet5!B37, Sheet1!$A39))), "", Sheet5!B37)</f>
        <v>h</v>
      </c>
      <c r="C37" s="2" t="str">
        <f>IF(ISERR(OR(FIND(Sheet5!C37, Sheet1!$A38), FIND(Sheet5!C37, Sheet1!$A39))), "", Sheet5!C37)</f>
        <v/>
      </c>
      <c r="D37" s="2" t="str">
        <f>IF(ISERR(OR(FIND(Sheet5!D37, Sheet1!$A38), FIND(Sheet5!D37, Sheet1!$A39))), "", Sheet5!D37)</f>
        <v/>
      </c>
      <c r="E37" s="2" t="str">
        <f>IF(ISERR(OR(FIND(Sheet5!E37, Sheet1!$A38), FIND(Sheet5!E37, Sheet1!$A39))), "", Sheet5!E37)</f>
        <v/>
      </c>
      <c r="F37" s="2" t="str">
        <f>IF(ISERR(OR(FIND(Sheet5!F37, Sheet1!$A38), FIND(Sheet5!F37, Sheet1!$A39))), "", Sheet5!F37)</f>
        <v/>
      </c>
      <c r="G37" s="2" t="str">
        <f>IF(ISERR(OR(FIND(Sheet5!G37, Sheet1!$A38), FIND(Sheet5!G37, Sheet1!$A39))), "", Sheet5!G37)</f>
        <v/>
      </c>
      <c r="H37" s="2" t="str">
        <f>IF(ISERR(OR(FIND(Sheet5!H37, Sheet1!$A38), FIND(Sheet5!H37, Sheet1!$A39))), "", Sheet5!H37)</f>
        <v/>
      </c>
      <c r="I37" s="2" t="str">
        <f>IF(ISERR(OR(FIND(Sheet5!I37, Sheet1!$A38), FIND(Sheet5!I37, Sheet1!$A39))), "", Sheet5!I37)</f>
        <v/>
      </c>
      <c r="J37" s="2" t="str">
        <f>IF(ISERR(OR(FIND(Sheet5!J37, Sheet1!$A38), FIND(Sheet5!J37, Sheet1!$A39))), "", Sheet5!J37)</f>
        <v/>
      </c>
      <c r="K37" s="2" t="str">
        <f>IF(ISERR(OR(FIND(Sheet5!K37, Sheet1!$A38), FIND(Sheet5!K37, Sheet1!$A39))), "", Sheet5!K37)</f>
        <v/>
      </c>
      <c r="L37" s="2" t="str">
        <f>IF(ISERR(OR(FIND(Sheet5!L37, Sheet1!$A38), FIND(Sheet5!L37, Sheet1!$A39))), "", Sheet5!L37)</f>
        <v>h</v>
      </c>
      <c r="M37" s="2" t="str">
        <f>IF(ISERR(OR(FIND(Sheet5!M37, Sheet1!$A38), FIND(Sheet5!M37, Sheet1!$A39))), "", Sheet5!M37)</f>
        <v/>
      </c>
      <c r="N37" s="2" t="str">
        <f>IF(ISERR(OR(FIND(Sheet5!N37, Sheet1!$A38), FIND(Sheet5!N37, Sheet1!$A39))), "", Sheet5!N37)</f>
        <v/>
      </c>
      <c r="O37" s="2" t="str">
        <f>IF(ISERR(OR(FIND(Sheet5!O37, Sheet1!$A38), FIND(Sheet5!O37, Sheet1!$A39))), "", Sheet5!O37)</f>
        <v/>
      </c>
      <c r="P37" s="2" t="str">
        <f>IF(ISERR(OR(FIND(Sheet5!P37, Sheet1!$A38), FIND(Sheet5!P37, Sheet1!$A39))), "", Sheet5!P37)</f>
        <v/>
      </c>
      <c r="Q37" s="2" t="str">
        <f>IF(ISERR(OR(FIND(Sheet5!Q37, Sheet1!$A38), FIND(Sheet5!Q37, Sheet1!$A39))), "", Sheet5!Q37)</f>
        <v/>
      </c>
      <c r="R37" s="2" t="str">
        <f>IF(ISERR(OR(FIND(Sheet5!R37, Sheet1!$A38), FIND(Sheet5!R37, Sheet1!$A39))), "", Sheet5!R37)</f>
        <v>h</v>
      </c>
      <c r="S37" s="2" t="str">
        <f>IF(ISERR(OR(FIND(Sheet5!S37, Sheet1!$A38), FIND(Sheet5!S37, Sheet1!$A39))), "", Sheet5!S37)</f>
        <v/>
      </c>
      <c r="T37" s="2" t="str">
        <f>IF(ISERR(OR(FIND(Sheet5!T37, Sheet1!$A38), FIND(Sheet5!T37, Sheet1!$A39))), "", Sheet5!T37)</f>
        <v/>
      </c>
      <c r="U37" s="2" t="str">
        <f>IF(ISERR(OR(FIND(Sheet5!U37, Sheet1!$A38), FIND(Sheet5!U37, Sheet1!$A39))), "", Sheet5!U37)</f>
        <v/>
      </c>
      <c r="V37" s="2" t="str">
        <f>IF(ISERR(OR(FIND(Sheet5!V37, Sheet1!$A38), FIND(Sheet5!V37, Sheet1!$A39))), "", Sheet5!V37)</f>
        <v/>
      </c>
      <c r="W37" s="2" t="str">
        <f>IF(ISERR(OR(FIND(Sheet5!W37, Sheet1!$A38), FIND(Sheet5!W37, Sheet1!$A39))), "", Sheet5!W37)</f>
        <v/>
      </c>
      <c r="X37" s="2" t="str">
        <f>IF(ISERR(OR(FIND(Sheet5!X37, Sheet1!$A38), FIND(Sheet5!X37, Sheet1!$A39))), "", Sheet5!X37)</f>
        <v/>
      </c>
      <c r="Y37" s="2" t="str">
        <f>IF(ISERR(OR(FIND(Sheet5!Y37, Sheet1!$A38), FIND(Sheet5!Y37, Sheet1!$A39))), "", Sheet5!Y37)</f>
        <v/>
      </c>
      <c r="Z37" s="2" t="str">
        <f>IF(ISERR(OR(FIND(Sheet5!Z37, Sheet1!$A38), FIND(Sheet5!Z37, Sheet1!$A39))), "", Sheet5!Z37)</f>
        <v/>
      </c>
      <c r="AA37" s="2" t="str">
        <f>IF(ISERR(OR(FIND(Sheet5!AA37, Sheet1!$A38), FIND(Sheet5!AA37, Sheet1!$A39))), "", Sheet5!AA37)</f>
        <v/>
      </c>
      <c r="AB37" s="2" t="str">
        <f>IF(ISERR(OR(FIND(Sheet5!AB37, Sheet1!$A38), FIND(Sheet5!AB37, Sheet1!$A39))), "", Sheet5!AB37)</f>
        <v/>
      </c>
      <c r="AC37" s="2" t="str">
        <f>IF(ISERR(OR(FIND(Sheet5!AC37, Sheet1!$A38), FIND(Sheet5!AC37, Sheet1!$A39))), "", Sheet5!AC37)</f>
        <v/>
      </c>
      <c r="AD37" s="2" t="str">
        <f>IF(ISERR(OR(FIND(Sheet5!AD37, Sheet1!$A38), FIND(Sheet5!AD37, Sheet1!$A39))), "", Sheet5!AD37)</f>
        <v/>
      </c>
      <c r="AE37" s="2" t="str">
        <f>IF(ISERR(OR(FIND(Sheet5!AE37, Sheet1!$A38), FIND(Sheet5!AE37, Sheet1!$A39))), "", Sheet5!AE37)</f>
        <v/>
      </c>
      <c r="AF37" s="2" t="str">
        <f>IF(ISERR(OR(FIND(Sheet5!AF37, Sheet1!$A38), FIND(Sheet5!AF37, Sheet1!$A39))), "", Sheet5!AF37)</f>
        <v/>
      </c>
      <c r="AG37" s="2" t="str">
        <f>IF(ISERR(OR(FIND(Sheet5!AG37, Sheet1!$A38), FIND(Sheet5!AG37, Sheet1!$A39))), "", Sheet5!AG37)</f>
        <v/>
      </c>
      <c r="AH37" s="2" t="str">
        <f>IF(ISERR(OR(FIND(Sheet5!AH37, Sheet1!$A38), FIND(Sheet5!AH37, Sheet1!$A39))), "", Sheet5!AH37)</f>
        <v/>
      </c>
      <c r="AI37" s="2" t="str">
        <f>IF(ISERR(OR(FIND(Sheet5!AI37, Sheet1!$A38), FIND(Sheet5!AI37, Sheet1!$A39))), "", Sheet5!AI37)</f>
        <v/>
      </c>
      <c r="AJ37" s="2" t="str">
        <f>IF(ISERR(OR(FIND(Sheet5!AJ37, Sheet1!$A38), FIND(Sheet5!AJ37, Sheet1!$A39))), "", Sheet5!AJ37)</f>
        <v/>
      </c>
      <c r="AK37" s="2" t="str">
        <f>IF(ISERR(OR(FIND(Sheet5!AK37, Sheet1!$A38), FIND(Sheet5!AK37, Sheet1!$A39))), "", Sheet5!AK37)</f>
        <v/>
      </c>
      <c r="AL37" s="2" t="str">
        <f>IF(ISERR(OR(FIND(Sheet5!AL37, Sheet1!$A38), FIND(Sheet5!AL37, Sheet1!$A39))), "", Sheet5!AL37)</f>
        <v/>
      </c>
      <c r="AM37" s="2" t="str">
        <f>IF(ISERR(OR(FIND(Sheet5!AM37, Sheet1!$A38), FIND(Sheet5!AM37, Sheet1!$A39))), "", Sheet5!AM37)</f>
        <v/>
      </c>
      <c r="AN37" s="2" t="str">
        <f>IF(ISERR(OR(FIND(Sheet5!AN37, Sheet1!$A38), FIND(Sheet5!AN37, Sheet1!$A39))), "", Sheet5!AN37)</f>
        <v/>
      </c>
      <c r="AO37" s="2" t="str">
        <f>IF(ISERR(OR(FIND(Sheet5!AO37, Sheet1!$A38), FIND(Sheet5!AO37, Sheet1!$A39))), "", Sheet5!AO37)</f>
        <v/>
      </c>
      <c r="AP37" s="2" t="str">
        <f>IF(ISERR(OR(FIND(Sheet5!AP37, Sheet1!$A38), FIND(Sheet5!AP37, Sheet1!$A39))), "", Sheet5!AP37)</f>
        <v/>
      </c>
      <c r="AQ37" s="2" t="str">
        <f>IF(ISERR(OR(FIND(Sheet5!AQ37, Sheet1!$A38), FIND(Sheet5!AQ37, Sheet1!$A39))), "", Sheet5!AQ37)</f>
        <v/>
      </c>
      <c r="AR37" s="2" t="str">
        <f>IF(ISERR(OR(FIND(Sheet5!AR37, Sheet1!$A38), FIND(Sheet5!AR37, Sheet1!$A39))), "", Sheet5!AR37)</f>
        <v/>
      </c>
      <c r="AS37" s="2" t="str">
        <f>IF(ISERR(OR(FIND(Sheet5!AS37, Sheet1!$A38), FIND(Sheet5!AS37, Sheet1!$A39))), "", Sheet5!AS37)</f>
        <v/>
      </c>
      <c r="AT37" s="2" t="str">
        <f>IF(ISERR(OR(FIND(Sheet5!AT37, Sheet1!$A38), FIND(Sheet5!AT37, Sheet1!$A39))), "", Sheet5!AT37)</f>
        <v/>
      </c>
      <c r="AU37" s="2" t="str">
        <f>IF(ISERR(OR(FIND(Sheet5!AU37, Sheet1!$A38), FIND(Sheet5!AU37, Sheet1!$A39))), "", Sheet5!AU37)</f>
        <v/>
      </c>
      <c r="AV37" s="2" t="str">
        <f>IF(ISERR(OR(FIND(Sheet5!AV37, Sheet1!$A38), FIND(Sheet5!AV37, Sheet1!$A39))), "", Sheet5!AV37)</f>
        <v/>
      </c>
      <c r="AW37" s="2" t="str">
        <f>IF(ISERR(OR(FIND(Sheet5!AW37, Sheet1!$A38), FIND(Sheet5!AW37, Sheet1!$A39))), "", Sheet5!AW37)</f>
        <v/>
      </c>
      <c r="AX37" s="2" t="str">
        <f>IF(ISERR(OR(FIND(Sheet5!AX37, Sheet1!$A38), FIND(Sheet5!AX37, Sheet1!$A39))), "", Sheet5!AX37)</f>
        <v/>
      </c>
    </row>
    <row r="40">
      <c r="A40" s="2" t="str">
        <f>IF(ISERR(OR(FIND(Sheet5!A40, Sheet1!$A41), FIND(Sheet5!A40, Sheet1!$A42))), "", Sheet5!A40)</f>
        <v/>
      </c>
      <c r="B40" s="2" t="str">
        <f>IF(ISERR(OR(FIND(Sheet5!B40, Sheet1!$A41), FIND(Sheet5!B40, Sheet1!$A42))), "", Sheet5!B40)</f>
        <v/>
      </c>
      <c r="C40" s="2" t="str">
        <f>IF(ISERR(OR(FIND(Sheet5!C40, Sheet1!$A41), FIND(Sheet5!C40, Sheet1!$A42))), "", Sheet5!C40)</f>
        <v/>
      </c>
      <c r="D40" s="2" t="str">
        <f>IF(ISERR(OR(FIND(Sheet5!D40, Sheet1!$A41), FIND(Sheet5!D40, Sheet1!$A42))), "", Sheet5!D40)</f>
        <v/>
      </c>
      <c r="E40" s="2" t="str">
        <f>IF(ISERR(OR(FIND(Sheet5!E40, Sheet1!$A41), FIND(Sheet5!E40, Sheet1!$A42))), "", Sheet5!E40)</f>
        <v/>
      </c>
      <c r="F40" s="2" t="str">
        <f>IF(ISERR(OR(FIND(Sheet5!F40, Sheet1!$A41), FIND(Sheet5!F40, Sheet1!$A42))), "", Sheet5!F40)</f>
        <v/>
      </c>
      <c r="G40" s="2" t="str">
        <f>IF(ISERR(OR(FIND(Sheet5!G40, Sheet1!$A41), FIND(Sheet5!G40, Sheet1!$A42))), "", Sheet5!G40)</f>
        <v>g</v>
      </c>
      <c r="H40" s="2" t="str">
        <f>IF(ISERR(OR(FIND(Sheet5!H40, Sheet1!$A41), FIND(Sheet5!H40, Sheet1!$A42))), "", Sheet5!H40)</f>
        <v/>
      </c>
      <c r="I40" s="2" t="str">
        <f>IF(ISERR(OR(FIND(Sheet5!I40, Sheet1!$A41), FIND(Sheet5!I40, Sheet1!$A42))), "", Sheet5!I40)</f>
        <v/>
      </c>
      <c r="J40" s="2" t="str">
        <f>IF(ISERR(OR(FIND(Sheet5!J40, Sheet1!$A41), FIND(Sheet5!J40, Sheet1!$A42))), "", Sheet5!J40)</f>
        <v/>
      </c>
      <c r="K40" s="2" t="str">
        <f>IF(ISERR(OR(FIND(Sheet5!K40, Sheet1!$A41), FIND(Sheet5!K40, Sheet1!$A42))), "", Sheet5!K40)</f>
        <v/>
      </c>
      <c r="L40" s="2" t="str">
        <f>IF(ISERR(OR(FIND(Sheet5!L40, Sheet1!$A41), FIND(Sheet5!L40, Sheet1!$A42))), "", Sheet5!L40)</f>
        <v/>
      </c>
      <c r="M40" s="2" t="str">
        <f>IF(ISERR(OR(FIND(Sheet5!M40, Sheet1!$A41), FIND(Sheet5!M40, Sheet1!$A42))), "", Sheet5!M40)</f>
        <v/>
      </c>
      <c r="N40" s="2" t="str">
        <f>IF(ISERR(OR(FIND(Sheet5!N40, Sheet1!$A41), FIND(Sheet5!N40, Sheet1!$A42))), "", Sheet5!N40)</f>
        <v/>
      </c>
      <c r="O40" s="2" t="str">
        <f>IF(ISERR(OR(FIND(Sheet5!O40, Sheet1!$A41), FIND(Sheet5!O40, Sheet1!$A42))), "", Sheet5!O40)</f>
        <v/>
      </c>
      <c r="P40" s="2" t="str">
        <f>IF(ISERR(OR(FIND(Sheet5!P40, Sheet1!$A41), FIND(Sheet5!P40, Sheet1!$A42))), "", Sheet5!P40)</f>
        <v/>
      </c>
      <c r="Q40" s="2" t="str">
        <f>IF(ISERR(OR(FIND(Sheet5!Q40, Sheet1!$A41), FIND(Sheet5!Q40, Sheet1!$A42))), "", Sheet5!Q40)</f>
        <v/>
      </c>
      <c r="R40" s="2" t="str">
        <f>IF(ISERR(OR(FIND(Sheet5!R40, Sheet1!$A41), FIND(Sheet5!R40, Sheet1!$A42))), "", Sheet5!R40)</f>
        <v/>
      </c>
      <c r="S40" s="2" t="str">
        <f>IF(ISERR(OR(FIND(Sheet5!S40, Sheet1!$A41), FIND(Sheet5!S40, Sheet1!$A42))), "", Sheet5!S40)</f>
        <v/>
      </c>
      <c r="T40" s="2" t="str">
        <f>IF(ISERR(OR(FIND(Sheet5!T40, Sheet1!$A41), FIND(Sheet5!T40, Sheet1!$A42))), "", Sheet5!T40)</f>
        <v/>
      </c>
      <c r="U40" s="2" t="str">
        <f>IF(ISERR(OR(FIND(Sheet5!U40, Sheet1!$A41), FIND(Sheet5!U40, Sheet1!$A42))), "", Sheet5!U40)</f>
        <v/>
      </c>
      <c r="V40" s="2" t="str">
        <f>IF(ISERR(OR(FIND(Sheet5!V40, Sheet1!$A41), FIND(Sheet5!V40, Sheet1!$A42))), "", Sheet5!V40)</f>
        <v/>
      </c>
      <c r="W40" s="2" t="str">
        <f>IF(ISERR(OR(FIND(Sheet5!W40, Sheet1!$A41), FIND(Sheet5!W40, Sheet1!$A42))), "", Sheet5!W40)</f>
        <v/>
      </c>
      <c r="X40" s="2" t="str">
        <f>IF(ISERR(OR(FIND(Sheet5!X40, Sheet1!$A41), FIND(Sheet5!X40, Sheet1!$A42))), "", Sheet5!X40)</f>
        <v/>
      </c>
      <c r="Y40" s="2" t="str">
        <f>IF(ISERR(OR(FIND(Sheet5!Y40, Sheet1!$A41), FIND(Sheet5!Y40, Sheet1!$A42))), "", Sheet5!Y40)</f>
        <v/>
      </c>
      <c r="Z40" s="2" t="str">
        <f>IF(ISERR(OR(FIND(Sheet5!Z40, Sheet1!$A41), FIND(Sheet5!Z40, Sheet1!$A42))), "", Sheet5!Z40)</f>
        <v/>
      </c>
      <c r="AA40" s="2" t="str">
        <f>IF(ISERR(OR(FIND(Sheet5!AA40, Sheet1!$A41), FIND(Sheet5!AA40, Sheet1!$A42))), "", Sheet5!AA40)</f>
        <v/>
      </c>
      <c r="AB40" s="2" t="str">
        <f>IF(ISERR(OR(FIND(Sheet5!AB40, Sheet1!$A41), FIND(Sheet5!AB40, Sheet1!$A42))), "", Sheet5!AB40)</f>
        <v/>
      </c>
      <c r="AC40" s="2" t="str">
        <f>IF(ISERR(OR(FIND(Sheet5!AC40, Sheet1!$A41), FIND(Sheet5!AC40, Sheet1!$A42))), "", Sheet5!AC40)</f>
        <v/>
      </c>
      <c r="AD40" s="2" t="str">
        <f>IF(ISERR(OR(FIND(Sheet5!AD40, Sheet1!$A41), FIND(Sheet5!AD40, Sheet1!$A42))), "", Sheet5!AD40)</f>
        <v/>
      </c>
      <c r="AE40" s="2" t="str">
        <f>IF(ISERR(OR(FIND(Sheet5!AE40, Sheet1!$A41), FIND(Sheet5!AE40, Sheet1!$A42))), "", Sheet5!AE40)</f>
        <v/>
      </c>
      <c r="AF40" s="2" t="str">
        <f>IF(ISERR(OR(FIND(Sheet5!AF40, Sheet1!$A41), FIND(Sheet5!AF40, Sheet1!$A42))), "", Sheet5!AF40)</f>
        <v/>
      </c>
      <c r="AG40" s="2" t="str">
        <f>IF(ISERR(OR(FIND(Sheet5!AG40, Sheet1!$A41), FIND(Sheet5!AG40, Sheet1!$A42))), "", Sheet5!AG40)</f>
        <v/>
      </c>
      <c r="AH40" s="2" t="str">
        <f>IF(ISERR(OR(FIND(Sheet5!AH40, Sheet1!$A41), FIND(Sheet5!AH40, Sheet1!$A42))), "", Sheet5!AH40)</f>
        <v/>
      </c>
      <c r="AI40" s="2" t="str">
        <f>IF(ISERR(OR(FIND(Sheet5!AI40, Sheet1!$A41), FIND(Sheet5!AI40, Sheet1!$A42))), "", Sheet5!AI40)</f>
        <v/>
      </c>
      <c r="AJ40" s="2" t="str">
        <f>IF(ISERR(OR(FIND(Sheet5!AJ40, Sheet1!$A41), FIND(Sheet5!AJ40, Sheet1!$A42))), "", Sheet5!AJ40)</f>
        <v/>
      </c>
      <c r="AK40" s="2" t="str">
        <f>IF(ISERR(OR(FIND(Sheet5!AK40, Sheet1!$A41), FIND(Sheet5!AK40, Sheet1!$A42))), "", Sheet5!AK40)</f>
        <v/>
      </c>
      <c r="AL40" s="2" t="str">
        <f>IF(ISERR(OR(FIND(Sheet5!AL40, Sheet1!$A41), FIND(Sheet5!AL40, Sheet1!$A42))), "", Sheet5!AL40)</f>
        <v/>
      </c>
      <c r="AM40" s="2" t="str">
        <f>IF(ISERR(OR(FIND(Sheet5!AM40, Sheet1!$A41), FIND(Sheet5!AM40, Sheet1!$A42))), "", Sheet5!AM40)</f>
        <v/>
      </c>
      <c r="AN40" s="2" t="str">
        <f>IF(ISERR(OR(FIND(Sheet5!AN40, Sheet1!$A41), FIND(Sheet5!AN40, Sheet1!$A42))), "", Sheet5!AN40)</f>
        <v/>
      </c>
      <c r="AO40" s="2" t="str">
        <f>IF(ISERR(OR(FIND(Sheet5!AO40, Sheet1!$A41), FIND(Sheet5!AO40, Sheet1!$A42))), "", Sheet5!AO40)</f>
        <v/>
      </c>
      <c r="AP40" s="2" t="str">
        <f>IF(ISERR(OR(FIND(Sheet5!AP40, Sheet1!$A41), FIND(Sheet5!AP40, Sheet1!$A42))), "", Sheet5!AP40)</f>
        <v/>
      </c>
      <c r="AQ40" s="2" t="str">
        <f>IF(ISERR(OR(FIND(Sheet5!AQ40, Sheet1!$A41), FIND(Sheet5!AQ40, Sheet1!$A42))), "", Sheet5!AQ40)</f>
        <v/>
      </c>
      <c r="AR40" s="2" t="str">
        <f>IF(ISERR(OR(FIND(Sheet5!AR40, Sheet1!$A41), FIND(Sheet5!AR40, Sheet1!$A42))), "", Sheet5!AR40)</f>
        <v/>
      </c>
      <c r="AS40" s="2" t="str">
        <f>IF(ISERR(OR(FIND(Sheet5!AS40, Sheet1!$A41), FIND(Sheet5!AS40, Sheet1!$A42))), "", Sheet5!AS40)</f>
        <v/>
      </c>
      <c r="AT40" s="2" t="str">
        <f>IF(ISERR(OR(FIND(Sheet5!AT40, Sheet1!$A41), FIND(Sheet5!AT40, Sheet1!$A42))), "", Sheet5!AT40)</f>
        <v/>
      </c>
      <c r="AU40" s="2" t="str">
        <f>IF(ISERR(OR(FIND(Sheet5!AU40, Sheet1!$A41), FIND(Sheet5!AU40, Sheet1!$A42))), "", Sheet5!AU40)</f>
        <v/>
      </c>
      <c r="AV40" s="2" t="str">
        <f>IF(ISERR(OR(FIND(Sheet5!AV40, Sheet1!$A41), FIND(Sheet5!AV40, Sheet1!$A42))), "", Sheet5!AV40)</f>
        <v/>
      </c>
      <c r="AW40" s="2" t="str">
        <f>IF(ISERR(OR(FIND(Sheet5!AW40, Sheet1!$A41), FIND(Sheet5!AW40, Sheet1!$A42))), "", Sheet5!AW40)</f>
        <v/>
      </c>
      <c r="AX40" s="2" t="str">
        <f>IF(ISERR(OR(FIND(Sheet5!AX40, Sheet1!$A41), FIND(Sheet5!AX40, Sheet1!$A42))), "", Sheet5!AX40)</f>
        <v/>
      </c>
    </row>
    <row r="43">
      <c r="A43" s="2" t="str">
        <f>IF(ISERR(OR(FIND(Sheet5!A43, Sheet1!$A44), FIND(Sheet5!A43, Sheet1!$A45))), "", Sheet5!A43)</f>
        <v/>
      </c>
      <c r="B43" s="2" t="str">
        <f>IF(ISERR(OR(FIND(Sheet5!B43, Sheet1!$A44), FIND(Sheet5!B43, Sheet1!$A45))), "", Sheet5!B43)</f>
        <v/>
      </c>
      <c r="C43" s="2" t="str">
        <f>IF(ISERR(OR(FIND(Sheet5!C43, Sheet1!$A44), FIND(Sheet5!C43, Sheet1!$A45))), "", Sheet5!C43)</f>
        <v/>
      </c>
      <c r="D43" s="2" t="str">
        <f>IF(ISERR(OR(FIND(Sheet5!D43, Sheet1!$A44), FIND(Sheet5!D43, Sheet1!$A45))), "", Sheet5!D43)</f>
        <v/>
      </c>
      <c r="E43" s="2" t="str">
        <f>IF(ISERR(OR(FIND(Sheet5!E43, Sheet1!$A44), FIND(Sheet5!E43, Sheet1!$A45))), "", Sheet5!E43)</f>
        <v/>
      </c>
      <c r="F43" s="2" t="str">
        <f>IF(ISERR(OR(FIND(Sheet5!F43, Sheet1!$A44), FIND(Sheet5!F43, Sheet1!$A45))), "", Sheet5!F43)</f>
        <v/>
      </c>
      <c r="G43" s="2" t="str">
        <f>IF(ISERR(OR(FIND(Sheet5!G43, Sheet1!$A44), FIND(Sheet5!G43, Sheet1!$A45))), "", Sheet5!G43)</f>
        <v/>
      </c>
      <c r="H43" s="2" t="str">
        <f>IF(ISERR(OR(FIND(Sheet5!H43, Sheet1!$A44), FIND(Sheet5!H43, Sheet1!$A45))), "", Sheet5!H43)</f>
        <v/>
      </c>
      <c r="I43" s="2" t="str">
        <f>IF(ISERR(OR(FIND(Sheet5!I43, Sheet1!$A44), FIND(Sheet5!I43, Sheet1!$A45))), "", Sheet5!I43)</f>
        <v/>
      </c>
      <c r="J43" s="2" t="str">
        <f>IF(ISERR(OR(FIND(Sheet5!J43, Sheet1!$A44), FIND(Sheet5!J43, Sheet1!$A45))), "", Sheet5!J43)</f>
        <v/>
      </c>
      <c r="K43" s="2" t="str">
        <f>IF(ISERR(OR(FIND(Sheet5!K43, Sheet1!$A44), FIND(Sheet5!K43, Sheet1!$A45))), "", Sheet5!K43)</f>
        <v/>
      </c>
      <c r="L43" s="2" t="str">
        <f>IF(ISERR(OR(FIND(Sheet5!L43, Sheet1!$A44), FIND(Sheet5!L43, Sheet1!$A45))), "", Sheet5!L43)</f>
        <v/>
      </c>
      <c r="M43" s="2" t="str">
        <f>IF(ISERR(OR(FIND(Sheet5!M43, Sheet1!$A44), FIND(Sheet5!M43, Sheet1!$A45))), "", Sheet5!M43)</f>
        <v/>
      </c>
      <c r="N43" s="2" t="str">
        <f>IF(ISERR(OR(FIND(Sheet5!N43, Sheet1!$A44), FIND(Sheet5!N43, Sheet1!$A45))), "", Sheet5!N43)</f>
        <v/>
      </c>
      <c r="O43" s="2" t="str">
        <f>IF(ISERR(OR(FIND(Sheet5!O43, Sheet1!$A44), FIND(Sheet5!O43, Sheet1!$A45))), "", Sheet5!O43)</f>
        <v/>
      </c>
      <c r="P43" s="2" t="str">
        <f>IF(ISERR(OR(FIND(Sheet5!P43, Sheet1!$A44), FIND(Sheet5!P43, Sheet1!$A45))), "", Sheet5!P43)</f>
        <v/>
      </c>
      <c r="Q43" s="2" t="str">
        <f>IF(ISERR(OR(FIND(Sheet5!Q43, Sheet1!$A44), FIND(Sheet5!Q43, Sheet1!$A45))), "", Sheet5!Q43)</f>
        <v/>
      </c>
      <c r="R43" s="2" t="str">
        <f>IF(ISERR(OR(FIND(Sheet5!R43, Sheet1!$A44), FIND(Sheet5!R43, Sheet1!$A45))), "", Sheet5!R43)</f>
        <v/>
      </c>
      <c r="S43" s="2" t="str">
        <f>IF(ISERR(OR(FIND(Sheet5!S43, Sheet1!$A44), FIND(Sheet5!S43, Sheet1!$A45))), "", Sheet5!S43)</f>
        <v/>
      </c>
      <c r="T43" s="2" t="str">
        <f>IF(ISERR(OR(FIND(Sheet5!T43, Sheet1!$A44), FIND(Sheet5!T43, Sheet1!$A45))), "", Sheet5!T43)</f>
        <v/>
      </c>
      <c r="U43" s="2" t="str">
        <f>IF(ISERR(OR(FIND(Sheet5!U43, Sheet1!$A44), FIND(Sheet5!U43, Sheet1!$A45))), "", Sheet5!U43)</f>
        <v/>
      </c>
      <c r="V43" s="2" t="str">
        <f>IF(ISERR(OR(FIND(Sheet5!V43, Sheet1!$A44), FIND(Sheet5!V43, Sheet1!$A45))), "", Sheet5!V43)</f>
        <v/>
      </c>
      <c r="W43" s="2" t="str">
        <f>IF(ISERR(OR(FIND(Sheet5!W43, Sheet1!$A44), FIND(Sheet5!W43, Sheet1!$A45))), "", Sheet5!W43)</f>
        <v/>
      </c>
      <c r="X43" s="2" t="str">
        <f>IF(ISERR(OR(FIND(Sheet5!X43, Sheet1!$A44), FIND(Sheet5!X43, Sheet1!$A45))), "", Sheet5!X43)</f>
        <v/>
      </c>
      <c r="Y43" s="2" t="str">
        <f>IF(ISERR(OR(FIND(Sheet5!Y43, Sheet1!$A44), FIND(Sheet5!Y43, Sheet1!$A45))), "", Sheet5!Y43)</f>
        <v/>
      </c>
      <c r="Z43" s="2" t="str">
        <f>IF(ISERR(OR(FIND(Sheet5!Z43, Sheet1!$A44), FIND(Sheet5!Z43, Sheet1!$A45))), "", Sheet5!Z43)</f>
        <v>J</v>
      </c>
      <c r="AA43" s="2" t="str">
        <f>IF(ISERR(OR(FIND(Sheet5!AA43, Sheet1!$A44), FIND(Sheet5!AA43, Sheet1!$A45))), "", Sheet5!AA43)</f>
        <v/>
      </c>
      <c r="AB43" s="2" t="str">
        <f>IF(ISERR(OR(FIND(Sheet5!AB43, Sheet1!$A44), FIND(Sheet5!AB43, Sheet1!$A45))), "", Sheet5!AB43)</f>
        <v/>
      </c>
      <c r="AC43" s="2" t="str">
        <f>IF(ISERR(OR(FIND(Sheet5!AC43, Sheet1!$A44), FIND(Sheet5!AC43, Sheet1!$A45))), "", Sheet5!AC43)</f>
        <v/>
      </c>
      <c r="AD43" s="2" t="str">
        <f>IF(ISERR(OR(FIND(Sheet5!AD43, Sheet1!$A44), FIND(Sheet5!AD43, Sheet1!$A45))), "", Sheet5!AD43)</f>
        <v/>
      </c>
      <c r="AE43" s="2" t="str">
        <f>IF(ISERR(OR(FIND(Sheet5!AE43, Sheet1!$A44), FIND(Sheet5!AE43, Sheet1!$A45))), "", Sheet5!AE43)</f>
        <v/>
      </c>
      <c r="AF43" s="2" t="str">
        <f>IF(ISERR(OR(FIND(Sheet5!AF43, Sheet1!$A44), FIND(Sheet5!AF43, Sheet1!$A45))), "", Sheet5!AF43)</f>
        <v/>
      </c>
      <c r="AG43" s="2" t="str">
        <f>IF(ISERR(OR(FIND(Sheet5!AG43, Sheet1!$A44), FIND(Sheet5!AG43, Sheet1!$A45))), "", Sheet5!AG43)</f>
        <v/>
      </c>
      <c r="AH43" s="2" t="str">
        <f>IF(ISERR(OR(FIND(Sheet5!AH43, Sheet1!$A44), FIND(Sheet5!AH43, Sheet1!$A45))), "", Sheet5!AH43)</f>
        <v/>
      </c>
      <c r="AI43" s="2" t="str">
        <f>IF(ISERR(OR(FIND(Sheet5!AI43, Sheet1!$A44), FIND(Sheet5!AI43, Sheet1!$A45))), "", Sheet5!AI43)</f>
        <v/>
      </c>
      <c r="AJ43" s="2" t="str">
        <f>IF(ISERR(OR(FIND(Sheet5!AJ43, Sheet1!$A44), FIND(Sheet5!AJ43, Sheet1!$A45))), "", Sheet5!AJ43)</f>
        <v/>
      </c>
      <c r="AK43" s="2" t="str">
        <f>IF(ISERR(OR(FIND(Sheet5!AK43, Sheet1!$A44), FIND(Sheet5!AK43, Sheet1!$A45))), "", Sheet5!AK43)</f>
        <v/>
      </c>
      <c r="AL43" s="2" t="str">
        <f>IF(ISERR(OR(FIND(Sheet5!AL43, Sheet1!$A44), FIND(Sheet5!AL43, Sheet1!$A45))), "", Sheet5!AL43)</f>
        <v/>
      </c>
      <c r="AM43" s="2" t="str">
        <f>IF(ISERR(OR(FIND(Sheet5!AM43, Sheet1!$A44), FIND(Sheet5!AM43, Sheet1!$A45))), "", Sheet5!AM43)</f>
        <v/>
      </c>
      <c r="AN43" s="2" t="str">
        <f>IF(ISERR(OR(FIND(Sheet5!AN43, Sheet1!$A44), FIND(Sheet5!AN43, Sheet1!$A45))), "", Sheet5!AN43)</f>
        <v/>
      </c>
      <c r="AO43" s="2" t="str">
        <f>IF(ISERR(OR(FIND(Sheet5!AO43, Sheet1!$A44), FIND(Sheet5!AO43, Sheet1!$A45))), "", Sheet5!AO43)</f>
        <v/>
      </c>
      <c r="AP43" s="2" t="str">
        <f>IF(ISERR(OR(FIND(Sheet5!AP43, Sheet1!$A44), FIND(Sheet5!AP43, Sheet1!$A45))), "", Sheet5!AP43)</f>
        <v/>
      </c>
      <c r="AQ43" s="2" t="str">
        <f>IF(ISERR(OR(FIND(Sheet5!AQ43, Sheet1!$A44), FIND(Sheet5!AQ43, Sheet1!$A45))), "", Sheet5!AQ43)</f>
        <v/>
      </c>
      <c r="AR43" s="2" t="str">
        <f>IF(ISERR(OR(FIND(Sheet5!AR43, Sheet1!$A44), FIND(Sheet5!AR43, Sheet1!$A45))), "", Sheet5!AR43)</f>
        <v/>
      </c>
      <c r="AS43" s="2" t="str">
        <f>IF(ISERR(OR(FIND(Sheet5!AS43, Sheet1!$A44), FIND(Sheet5!AS43, Sheet1!$A45))), "", Sheet5!AS43)</f>
        <v/>
      </c>
      <c r="AT43" s="2" t="str">
        <f>IF(ISERR(OR(FIND(Sheet5!AT43, Sheet1!$A44), FIND(Sheet5!AT43, Sheet1!$A45))), "", Sheet5!AT43)</f>
        <v/>
      </c>
      <c r="AU43" s="2" t="str">
        <f>IF(ISERR(OR(FIND(Sheet5!AU43, Sheet1!$A44), FIND(Sheet5!AU43, Sheet1!$A45))), "", Sheet5!AU43)</f>
        <v/>
      </c>
      <c r="AV43" s="2" t="str">
        <f>IF(ISERR(OR(FIND(Sheet5!AV43, Sheet1!$A44), FIND(Sheet5!AV43, Sheet1!$A45))), "", Sheet5!AV43)</f>
        <v/>
      </c>
      <c r="AW43" s="2" t="str">
        <f>IF(ISERR(OR(FIND(Sheet5!AW43, Sheet1!$A44), FIND(Sheet5!AW43, Sheet1!$A45))), "", Sheet5!AW43)</f>
        <v/>
      </c>
      <c r="AX43" s="2" t="str">
        <f>IF(ISERR(OR(FIND(Sheet5!AX43, Sheet1!$A44), FIND(Sheet5!AX43, Sheet1!$A45))), "", Sheet5!AX43)</f>
        <v/>
      </c>
    </row>
    <row r="46">
      <c r="A46" s="2" t="str">
        <f>IF(ISERR(OR(FIND(Sheet5!A46, Sheet1!$A47), FIND(Sheet5!A46, Sheet1!$A48))), "", Sheet5!A46)</f>
        <v/>
      </c>
      <c r="B46" s="2" t="str">
        <f>IF(ISERR(OR(FIND(Sheet5!B46, Sheet1!$A47), FIND(Sheet5!B46, Sheet1!$A48))), "", Sheet5!B46)</f>
        <v/>
      </c>
      <c r="C46" s="2" t="str">
        <f>IF(ISERR(OR(FIND(Sheet5!C46, Sheet1!$A47), FIND(Sheet5!C46, Sheet1!$A48))), "", Sheet5!C46)</f>
        <v/>
      </c>
      <c r="D46" s="2" t="str">
        <f>IF(ISERR(OR(FIND(Sheet5!D46, Sheet1!$A47), FIND(Sheet5!D46, Sheet1!$A48))), "", Sheet5!D46)</f>
        <v/>
      </c>
      <c r="E46" s="2" t="str">
        <f>IF(ISERR(OR(FIND(Sheet5!E46, Sheet1!$A47), FIND(Sheet5!E46, Sheet1!$A48))), "", Sheet5!E46)</f>
        <v/>
      </c>
      <c r="F46" s="2" t="str">
        <f>IF(ISERR(OR(FIND(Sheet5!F46, Sheet1!$A47), FIND(Sheet5!F46, Sheet1!$A48))), "", Sheet5!F46)</f>
        <v/>
      </c>
      <c r="G46" s="2" t="str">
        <f>IF(ISERR(OR(FIND(Sheet5!G46, Sheet1!$A47), FIND(Sheet5!G46, Sheet1!$A48))), "", Sheet5!G46)</f>
        <v/>
      </c>
      <c r="H46" s="2" t="str">
        <f>IF(ISERR(OR(FIND(Sheet5!H46, Sheet1!$A47), FIND(Sheet5!H46, Sheet1!$A48))), "", Sheet5!H46)</f>
        <v/>
      </c>
      <c r="I46" s="2" t="str">
        <f>IF(ISERR(OR(FIND(Sheet5!I46, Sheet1!$A47), FIND(Sheet5!I46, Sheet1!$A48))), "", Sheet5!I46)</f>
        <v/>
      </c>
      <c r="J46" s="2" t="str">
        <f>IF(ISERR(OR(FIND(Sheet5!J46, Sheet1!$A47), FIND(Sheet5!J46, Sheet1!$A48))), "", Sheet5!J46)</f>
        <v/>
      </c>
      <c r="K46" s="2" t="str">
        <f>IF(ISERR(OR(FIND(Sheet5!K46, Sheet1!$A47), FIND(Sheet5!K46, Sheet1!$A48))), "", Sheet5!K46)</f>
        <v/>
      </c>
      <c r="L46" s="2" t="str">
        <f>IF(ISERR(OR(FIND(Sheet5!L46, Sheet1!$A47), FIND(Sheet5!L46, Sheet1!$A48))), "", Sheet5!L46)</f>
        <v/>
      </c>
      <c r="M46" s="2" t="str">
        <f>IF(ISERR(OR(FIND(Sheet5!M46, Sheet1!$A47), FIND(Sheet5!M46, Sheet1!$A48))), "", Sheet5!M46)</f>
        <v/>
      </c>
      <c r="N46" s="2" t="str">
        <f>IF(ISERR(OR(FIND(Sheet5!N46, Sheet1!$A47), FIND(Sheet5!N46, Sheet1!$A48))), "", Sheet5!N46)</f>
        <v>L</v>
      </c>
      <c r="O46" s="2" t="str">
        <f>IF(ISERR(OR(FIND(Sheet5!O46, Sheet1!$A47), FIND(Sheet5!O46, Sheet1!$A48))), "", Sheet5!O46)</f>
        <v/>
      </c>
      <c r="P46" s="2" t="str">
        <f>IF(ISERR(OR(FIND(Sheet5!P46, Sheet1!$A47), FIND(Sheet5!P46, Sheet1!$A48))), "", Sheet5!P46)</f>
        <v/>
      </c>
      <c r="Q46" s="2" t="str">
        <f>IF(ISERR(OR(FIND(Sheet5!Q46, Sheet1!$A47), FIND(Sheet5!Q46, Sheet1!$A48))), "", Sheet5!Q46)</f>
        <v/>
      </c>
      <c r="R46" s="2" t="str">
        <f>IF(ISERR(OR(FIND(Sheet5!R46, Sheet1!$A47), FIND(Sheet5!R46, Sheet1!$A48))), "", Sheet5!R46)</f>
        <v/>
      </c>
      <c r="S46" s="2" t="str">
        <f>IF(ISERR(OR(FIND(Sheet5!S46, Sheet1!$A47), FIND(Sheet5!S46, Sheet1!$A48))), "", Sheet5!S46)</f>
        <v/>
      </c>
      <c r="T46" s="2" t="str">
        <f>IF(ISERR(OR(FIND(Sheet5!T46, Sheet1!$A47), FIND(Sheet5!T46, Sheet1!$A48))), "", Sheet5!T46)</f>
        <v/>
      </c>
      <c r="U46" s="2" t="str">
        <f>IF(ISERR(OR(FIND(Sheet5!U46, Sheet1!$A47), FIND(Sheet5!U46, Sheet1!$A48))), "", Sheet5!U46)</f>
        <v/>
      </c>
      <c r="V46" s="2" t="str">
        <f>IF(ISERR(OR(FIND(Sheet5!V46, Sheet1!$A47), FIND(Sheet5!V46, Sheet1!$A48))), "", Sheet5!V46)</f>
        <v/>
      </c>
      <c r="W46" s="2" t="str">
        <f>IF(ISERR(OR(FIND(Sheet5!W46, Sheet1!$A47), FIND(Sheet5!W46, Sheet1!$A48))), "", Sheet5!W46)</f>
        <v/>
      </c>
      <c r="X46" s="2" t="str">
        <f>IF(ISERR(OR(FIND(Sheet5!X46, Sheet1!$A47), FIND(Sheet5!X46, Sheet1!$A48))), "", Sheet5!X46)</f>
        <v/>
      </c>
      <c r="Y46" s="2" t="str">
        <f>IF(ISERR(OR(FIND(Sheet5!Y46, Sheet1!$A47), FIND(Sheet5!Y46, Sheet1!$A48))), "", Sheet5!Y46)</f>
        <v/>
      </c>
      <c r="Z46" s="2" t="str">
        <f>IF(ISERR(OR(FIND(Sheet5!Z46, Sheet1!$A47), FIND(Sheet5!Z46, Sheet1!$A48))), "", Sheet5!Z46)</f>
        <v/>
      </c>
      <c r="AA46" s="2" t="str">
        <f>IF(ISERR(OR(FIND(Sheet5!AA46, Sheet1!$A47), FIND(Sheet5!AA46, Sheet1!$A48))), "", Sheet5!AA46)</f>
        <v/>
      </c>
      <c r="AB46" s="2" t="str">
        <f>IF(ISERR(OR(FIND(Sheet5!AB46, Sheet1!$A47), FIND(Sheet5!AB46, Sheet1!$A48))), "", Sheet5!AB46)</f>
        <v/>
      </c>
      <c r="AC46" s="2" t="str">
        <f>IF(ISERR(OR(FIND(Sheet5!AC46, Sheet1!$A47), FIND(Sheet5!AC46, Sheet1!$A48))), "", Sheet5!AC46)</f>
        <v/>
      </c>
      <c r="AD46" s="2" t="str">
        <f>IF(ISERR(OR(FIND(Sheet5!AD46, Sheet1!$A47), FIND(Sheet5!AD46, Sheet1!$A48))), "", Sheet5!AD46)</f>
        <v/>
      </c>
      <c r="AE46" s="2" t="str">
        <f>IF(ISERR(OR(FIND(Sheet5!AE46, Sheet1!$A47), FIND(Sheet5!AE46, Sheet1!$A48))), "", Sheet5!AE46)</f>
        <v/>
      </c>
      <c r="AF46" s="2" t="str">
        <f>IF(ISERR(OR(FIND(Sheet5!AF46, Sheet1!$A47), FIND(Sheet5!AF46, Sheet1!$A48))), "", Sheet5!AF46)</f>
        <v/>
      </c>
      <c r="AG46" s="2" t="str">
        <f>IF(ISERR(OR(FIND(Sheet5!AG46, Sheet1!$A47), FIND(Sheet5!AG46, Sheet1!$A48))), "", Sheet5!AG46)</f>
        <v/>
      </c>
      <c r="AH46" s="2" t="str">
        <f>IF(ISERR(OR(FIND(Sheet5!AH46, Sheet1!$A47), FIND(Sheet5!AH46, Sheet1!$A48))), "", Sheet5!AH46)</f>
        <v/>
      </c>
      <c r="AI46" s="2" t="str">
        <f>IF(ISERR(OR(FIND(Sheet5!AI46, Sheet1!$A47), FIND(Sheet5!AI46, Sheet1!$A48))), "", Sheet5!AI46)</f>
        <v/>
      </c>
      <c r="AJ46" s="2" t="str">
        <f>IF(ISERR(OR(FIND(Sheet5!AJ46, Sheet1!$A47), FIND(Sheet5!AJ46, Sheet1!$A48))), "", Sheet5!AJ46)</f>
        <v/>
      </c>
      <c r="AK46" s="2" t="str">
        <f>IF(ISERR(OR(FIND(Sheet5!AK46, Sheet1!$A47), FIND(Sheet5!AK46, Sheet1!$A48))), "", Sheet5!AK46)</f>
        <v/>
      </c>
      <c r="AL46" s="2" t="str">
        <f>IF(ISERR(OR(FIND(Sheet5!AL46, Sheet1!$A47), FIND(Sheet5!AL46, Sheet1!$A48))), "", Sheet5!AL46)</f>
        <v/>
      </c>
      <c r="AM46" s="2" t="str">
        <f>IF(ISERR(OR(FIND(Sheet5!AM46, Sheet1!$A47), FIND(Sheet5!AM46, Sheet1!$A48))), "", Sheet5!AM46)</f>
        <v/>
      </c>
      <c r="AN46" s="2" t="str">
        <f>IF(ISERR(OR(FIND(Sheet5!AN46, Sheet1!$A47), FIND(Sheet5!AN46, Sheet1!$A48))), "", Sheet5!AN46)</f>
        <v/>
      </c>
      <c r="AO46" s="2" t="str">
        <f>IF(ISERR(OR(FIND(Sheet5!AO46, Sheet1!$A47), FIND(Sheet5!AO46, Sheet1!$A48))), "", Sheet5!AO46)</f>
        <v/>
      </c>
      <c r="AP46" s="2" t="str">
        <f>IF(ISERR(OR(FIND(Sheet5!AP46, Sheet1!$A47), FIND(Sheet5!AP46, Sheet1!$A48))), "", Sheet5!AP46)</f>
        <v/>
      </c>
      <c r="AQ46" s="2" t="str">
        <f>IF(ISERR(OR(FIND(Sheet5!AQ46, Sheet1!$A47), FIND(Sheet5!AQ46, Sheet1!$A48))), "", Sheet5!AQ46)</f>
        <v/>
      </c>
      <c r="AR46" s="2" t="str">
        <f>IF(ISERR(OR(FIND(Sheet5!AR46, Sheet1!$A47), FIND(Sheet5!AR46, Sheet1!$A48))), "", Sheet5!AR46)</f>
        <v/>
      </c>
      <c r="AS46" s="2" t="str">
        <f>IF(ISERR(OR(FIND(Sheet5!AS46, Sheet1!$A47), FIND(Sheet5!AS46, Sheet1!$A48))), "", Sheet5!AS46)</f>
        <v/>
      </c>
      <c r="AT46" s="2" t="str">
        <f>IF(ISERR(OR(FIND(Sheet5!AT46, Sheet1!$A47), FIND(Sheet5!AT46, Sheet1!$A48))), "", Sheet5!AT46)</f>
        <v/>
      </c>
      <c r="AU46" s="2" t="str">
        <f>IF(ISERR(OR(FIND(Sheet5!AU46, Sheet1!$A47), FIND(Sheet5!AU46, Sheet1!$A48))), "", Sheet5!AU46)</f>
        <v/>
      </c>
      <c r="AV46" s="2" t="str">
        <f>IF(ISERR(OR(FIND(Sheet5!AV46, Sheet1!$A47), FIND(Sheet5!AV46, Sheet1!$A48))), "", Sheet5!AV46)</f>
        <v/>
      </c>
      <c r="AW46" s="2" t="str">
        <f>IF(ISERR(OR(FIND(Sheet5!AW46, Sheet1!$A47), FIND(Sheet5!AW46, Sheet1!$A48))), "", Sheet5!AW46)</f>
        <v/>
      </c>
      <c r="AX46" s="2" t="str">
        <f>IF(ISERR(OR(FIND(Sheet5!AX46, Sheet1!$A47), FIND(Sheet5!AX46, Sheet1!$A48))), "", Sheet5!AX46)</f>
        <v/>
      </c>
    </row>
    <row r="49">
      <c r="A49" s="2" t="str">
        <f>IF(ISERR(OR(FIND(Sheet5!A49, Sheet1!$A50), FIND(Sheet5!A49, Sheet1!$A51))), "", Sheet5!A49)</f>
        <v/>
      </c>
      <c r="B49" s="2" t="str">
        <f>IF(ISERR(OR(FIND(Sheet5!B49, Sheet1!$A50), FIND(Sheet5!B49, Sheet1!$A51))), "", Sheet5!B49)</f>
        <v/>
      </c>
      <c r="C49" s="2" t="str">
        <f>IF(ISERR(OR(FIND(Sheet5!C49, Sheet1!$A50), FIND(Sheet5!C49, Sheet1!$A51))), "", Sheet5!C49)</f>
        <v/>
      </c>
      <c r="D49" s="2" t="str">
        <f>IF(ISERR(OR(FIND(Sheet5!D49, Sheet1!$A50), FIND(Sheet5!D49, Sheet1!$A51))), "", Sheet5!D49)</f>
        <v/>
      </c>
      <c r="E49" s="2" t="str">
        <f>IF(ISERR(OR(FIND(Sheet5!E49, Sheet1!$A50), FIND(Sheet5!E49, Sheet1!$A51))), "", Sheet5!E49)</f>
        <v/>
      </c>
      <c r="F49" s="2" t="str">
        <f>IF(ISERR(OR(FIND(Sheet5!F49, Sheet1!$A50), FIND(Sheet5!F49, Sheet1!$A51))), "", Sheet5!F49)</f>
        <v/>
      </c>
      <c r="G49" s="2" t="str">
        <f>IF(ISERR(OR(FIND(Sheet5!G49, Sheet1!$A50), FIND(Sheet5!G49, Sheet1!$A51))), "", Sheet5!G49)</f>
        <v/>
      </c>
      <c r="H49" s="2" t="str">
        <f>IF(ISERR(OR(FIND(Sheet5!H49, Sheet1!$A50), FIND(Sheet5!H49, Sheet1!$A51))), "", Sheet5!H49)</f>
        <v/>
      </c>
      <c r="I49" s="2" t="str">
        <f>IF(ISERR(OR(FIND(Sheet5!I49, Sheet1!$A50), FIND(Sheet5!I49, Sheet1!$A51))), "", Sheet5!I49)</f>
        <v/>
      </c>
      <c r="J49" s="2" t="str">
        <f>IF(ISERR(OR(FIND(Sheet5!J49, Sheet1!$A50), FIND(Sheet5!J49, Sheet1!$A51))), "", Sheet5!J49)</f>
        <v/>
      </c>
      <c r="K49" s="2" t="str">
        <f>IF(ISERR(OR(FIND(Sheet5!K49, Sheet1!$A50), FIND(Sheet5!K49, Sheet1!$A51))), "", Sheet5!K49)</f>
        <v/>
      </c>
      <c r="L49" s="2" t="str">
        <f>IF(ISERR(OR(FIND(Sheet5!L49, Sheet1!$A50), FIND(Sheet5!L49, Sheet1!$A51))), "", Sheet5!L49)</f>
        <v/>
      </c>
      <c r="M49" s="2" t="str">
        <f>IF(ISERR(OR(FIND(Sheet5!M49, Sheet1!$A50), FIND(Sheet5!M49, Sheet1!$A51))), "", Sheet5!M49)</f>
        <v/>
      </c>
      <c r="N49" s="2" t="str">
        <f>IF(ISERR(OR(FIND(Sheet5!N49, Sheet1!$A50), FIND(Sheet5!N49, Sheet1!$A51))), "", Sheet5!N49)</f>
        <v/>
      </c>
      <c r="O49" s="2" t="str">
        <f>IF(ISERR(OR(FIND(Sheet5!O49, Sheet1!$A50), FIND(Sheet5!O49, Sheet1!$A51))), "", Sheet5!O49)</f>
        <v/>
      </c>
      <c r="P49" s="2" t="str">
        <f>IF(ISERR(OR(FIND(Sheet5!P49, Sheet1!$A50), FIND(Sheet5!P49, Sheet1!$A51))), "", Sheet5!P49)</f>
        <v/>
      </c>
      <c r="Q49" s="2" t="str">
        <f>IF(ISERR(OR(FIND(Sheet5!Q49, Sheet1!$A50), FIND(Sheet5!Q49, Sheet1!$A51))), "", Sheet5!Q49)</f>
        <v/>
      </c>
      <c r="R49" s="2" t="str">
        <f>IF(ISERR(OR(FIND(Sheet5!R49, Sheet1!$A50), FIND(Sheet5!R49, Sheet1!$A51))), "", Sheet5!R49)</f>
        <v/>
      </c>
      <c r="S49" s="2" t="str">
        <f>IF(ISERR(OR(FIND(Sheet5!S49, Sheet1!$A50), FIND(Sheet5!S49, Sheet1!$A51))), "", Sheet5!S49)</f>
        <v/>
      </c>
      <c r="T49" s="2" t="str">
        <f>IF(ISERR(OR(FIND(Sheet5!T49, Sheet1!$A50), FIND(Sheet5!T49, Sheet1!$A51))), "", Sheet5!T49)</f>
        <v/>
      </c>
      <c r="U49" s="2" t="str">
        <f>IF(ISERR(OR(FIND(Sheet5!U49, Sheet1!$A50), FIND(Sheet5!U49, Sheet1!$A51))), "", Sheet5!U49)</f>
        <v/>
      </c>
      <c r="V49" s="2" t="str">
        <f>IF(ISERR(OR(FIND(Sheet5!V49, Sheet1!$A50), FIND(Sheet5!V49, Sheet1!$A51))), "", Sheet5!V49)</f>
        <v/>
      </c>
      <c r="W49" s="2" t="str">
        <f>IF(ISERR(OR(FIND(Sheet5!W49, Sheet1!$A50), FIND(Sheet5!W49, Sheet1!$A51))), "", Sheet5!W49)</f>
        <v/>
      </c>
      <c r="X49" s="2" t="str">
        <f>IF(ISERR(OR(FIND(Sheet5!X49, Sheet1!$A50), FIND(Sheet5!X49, Sheet1!$A51))), "", Sheet5!X49)</f>
        <v/>
      </c>
      <c r="Y49" s="2" t="str">
        <f>IF(ISERR(OR(FIND(Sheet5!Y49, Sheet1!$A50), FIND(Sheet5!Y49, Sheet1!$A51))), "", Sheet5!Y49)</f>
        <v/>
      </c>
      <c r="Z49" s="2" t="str">
        <f>IF(ISERR(OR(FIND(Sheet5!Z49, Sheet1!$A50), FIND(Sheet5!Z49, Sheet1!$A51))), "", Sheet5!Z49)</f>
        <v/>
      </c>
      <c r="AA49" s="2" t="str">
        <f>IF(ISERR(OR(FIND(Sheet5!AA49, Sheet1!$A50), FIND(Sheet5!AA49, Sheet1!$A51))), "", Sheet5!AA49)</f>
        <v>b</v>
      </c>
      <c r="AB49" s="2" t="str">
        <f>IF(ISERR(OR(FIND(Sheet5!AB49, Sheet1!$A50), FIND(Sheet5!AB49, Sheet1!$A51))), "", Sheet5!AB49)</f>
        <v/>
      </c>
      <c r="AC49" s="2" t="str">
        <f>IF(ISERR(OR(FIND(Sheet5!AC49, Sheet1!$A50), FIND(Sheet5!AC49, Sheet1!$A51))), "", Sheet5!AC49)</f>
        <v/>
      </c>
      <c r="AD49" s="2" t="str">
        <f>IF(ISERR(OR(FIND(Sheet5!AD49, Sheet1!$A50), FIND(Sheet5!AD49, Sheet1!$A51))), "", Sheet5!AD49)</f>
        <v/>
      </c>
      <c r="AE49" s="2" t="str">
        <f>IF(ISERR(OR(FIND(Sheet5!AE49, Sheet1!$A50), FIND(Sheet5!AE49, Sheet1!$A51))), "", Sheet5!AE49)</f>
        <v/>
      </c>
      <c r="AF49" s="2" t="str">
        <f>IF(ISERR(OR(FIND(Sheet5!AF49, Sheet1!$A50), FIND(Sheet5!AF49, Sheet1!$A51))), "", Sheet5!AF49)</f>
        <v/>
      </c>
      <c r="AG49" s="2" t="str">
        <f>IF(ISERR(OR(FIND(Sheet5!AG49, Sheet1!$A50), FIND(Sheet5!AG49, Sheet1!$A51))), "", Sheet5!AG49)</f>
        <v/>
      </c>
      <c r="AH49" s="2" t="str">
        <f>IF(ISERR(OR(FIND(Sheet5!AH49, Sheet1!$A50), FIND(Sheet5!AH49, Sheet1!$A51))), "", Sheet5!AH49)</f>
        <v/>
      </c>
      <c r="AI49" s="2" t="str">
        <f>IF(ISERR(OR(FIND(Sheet5!AI49, Sheet1!$A50), FIND(Sheet5!AI49, Sheet1!$A51))), "", Sheet5!AI49)</f>
        <v/>
      </c>
      <c r="AJ49" s="2" t="str">
        <f>IF(ISERR(OR(FIND(Sheet5!AJ49, Sheet1!$A50), FIND(Sheet5!AJ49, Sheet1!$A51))), "", Sheet5!AJ49)</f>
        <v/>
      </c>
      <c r="AK49" s="2" t="str">
        <f>IF(ISERR(OR(FIND(Sheet5!AK49, Sheet1!$A50), FIND(Sheet5!AK49, Sheet1!$A51))), "", Sheet5!AK49)</f>
        <v/>
      </c>
      <c r="AL49" s="2" t="str">
        <f>IF(ISERR(OR(FIND(Sheet5!AL49, Sheet1!$A50), FIND(Sheet5!AL49, Sheet1!$A51))), "", Sheet5!AL49)</f>
        <v/>
      </c>
      <c r="AM49" s="2" t="str">
        <f>IF(ISERR(OR(FIND(Sheet5!AM49, Sheet1!$A50), FIND(Sheet5!AM49, Sheet1!$A51))), "", Sheet5!AM49)</f>
        <v/>
      </c>
      <c r="AN49" s="2" t="str">
        <f>IF(ISERR(OR(FIND(Sheet5!AN49, Sheet1!$A50), FIND(Sheet5!AN49, Sheet1!$A51))), "", Sheet5!AN49)</f>
        <v/>
      </c>
      <c r="AO49" s="2" t="str">
        <f>IF(ISERR(OR(FIND(Sheet5!AO49, Sheet1!$A50), FIND(Sheet5!AO49, Sheet1!$A51))), "", Sheet5!AO49)</f>
        <v/>
      </c>
      <c r="AP49" s="2" t="str">
        <f>IF(ISERR(OR(FIND(Sheet5!AP49, Sheet1!$A50), FIND(Sheet5!AP49, Sheet1!$A51))), "", Sheet5!AP49)</f>
        <v/>
      </c>
      <c r="AQ49" s="2" t="str">
        <f>IF(ISERR(OR(FIND(Sheet5!AQ49, Sheet1!$A50), FIND(Sheet5!AQ49, Sheet1!$A51))), "", Sheet5!AQ49)</f>
        <v/>
      </c>
      <c r="AR49" s="2" t="str">
        <f>IF(ISERR(OR(FIND(Sheet5!AR49, Sheet1!$A50), FIND(Sheet5!AR49, Sheet1!$A51))), "", Sheet5!AR49)</f>
        <v/>
      </c>
      <c r="AS49" s="2" t="str">
        <f>IF(ISERR(OR(FIND(Sheet5!AS49, Sheet1!$A50), FIND(Sheet5!AS49, Sheet1!$A51))), "", Sheet5!AS49)</f>
        <v/>
      </c>
      <c r="AT49" s="2" t="str">
        <f>IF(ISERR(OR(FIND(Sheet5!AT49, Sheet1!$A50), FIND(Sheet5!AT49, Sheet1!$A51))), "", Sheet5!AT49)</f>
        <v/>
      </c>
      <c r="AU49" s="2" t="str">
        <f>IF(ISERR(OR(FIND(Sheet5!AU49, Sheet1!$A50), FIND(Sheet5!AU49, Sheet1!$A51))), "", Sheet5!AU49)</f>
        <v/>
      </c>
      <c r="AV49" s="2" t="str">
        <f>IF(ISERR(OR(FIND(Sheet5!AV49, Sheet1!$A50), FIND(Sheet5!AV49, Sheet1!$A51))), "", Sheet5!AV49)</f>
        <v/>
      </c>
      <c r="AW49" s="2" t="str">
        <f>IF(ISERR(OR(FIND(Sheet5!AW49, Sheet1!$A50), FIND(Sheet5!AW49, Sheet1!$A51))), "", Sheet5!AW49)</f>
        <v/>
      </c>
      <c r="AX49" s="2" t="str">
        <f>IF(ISERR(OR(FIND(Sheet5!AX49, Sheet1!$A50), FIND(Sheet5!AX49, Sheet1!$A51))), "", Sheet5!AX49)</f>
        <v/>
      </c>
    </row>
    <row r="52">
      <c r="A52" s="2" t="str">
        <f>IF(ISERR(OR(FIND(Sheet5!A52, Sheet1!$A53), FIND(Sheet5!A52, Sheet1!$A54))), "", Sheet5!A52)</f>
        <v/>
      </c>
      <c r="B52" s="2" t="str">
        <f>IF(ISERR(OR(FIND(Sheet5!B52, Sheet1!$A53), FIND(Sheet5!B52, Sheet1!$A54))), "", Sheet5!B52)</f>
        <v/>
      </c>
      <c r="C52" s="2" t="str">
        <f>IF(ISERR(OR(FIND(Sheet5!C52, Sheet1!$A53), FIND(Sheet5!C52, Sheet1!$A54))), "", Sheet5!C52)</f>
        <v/>
      </c>
      <c r="D52" s="2" t="str">
        <f>IF(ISERR(OR(FIND(Sheet5!D52, Sheet1!$A53), FIND(Sheet5!D52, Sheet1!$A54))), "", Sheet5!D52)</f>
        <v/>
      </c>
      <c r="E52" s="2" t="str">
        <f>IF(ISERR(OR(FIND(Sheet5!E52, Sheet1!$A53), FIND(Sheet5!E52, Sheet1!$A54))), "", Sheet5!E52)</f>
        <v/>
      </c>
      <c r="F52" s="2" t="str">
        <f>IF(ISERR(OR(FIND(Sheet5!F52, Sheet1!$A53), FIND(Sheet5!F52, Sheet1!$A54))), "", Sheet5!F52)</f>
        <v/>
      </c>
      <c r="G52" s="2" t="str">
        <f>IF(ISERR(OR(FIND(Sheet5!G52, Sheet1!$A53), FIND(Sheet5!G52, Sheet1!$A54))), "", Sheet5!G52)</f>
        <v/>
      </c>
      <c r="H52" s="2" t="str">
        <f>IF(ISERR(OR(FIND(Sheet5!H52, Sheet1!$A53), FIND(Sheet5!H52, Sheet1!$A54))), "", Sheet5!H52)</f>
        <v/>
      </c>
      <c r="I52" s="2" t="str">
        <f>IF(ISERR(OR(FIND(Sheet5!I52, Sheet1!$A53), FIND(Sheet5!I52, Sheet1!$A54))), "", Sheet5!I52)</f>
        <v/>
      </c>
      <c r="J52" s="2" t="str">
        <f>IF(ISERR(OR(FIND(Sheet5!J52, Sheet1!$A53), FIND(Sheet5!J52, Sheet1!$A54))), "", Sheet5!J52)</f>
        <v/>
      </c>
      <c r="K52" s="2" t="str">
        <f>IF(ISERR(OR(FIND(Sheet5!K52, Sheet1!$A53), FIND(Sheet5!K52, Sheet1!$A54))), "", Sheet5!K52)</f>
        <v/>
      </c>
      <c r="L52" s="2" t="str">
        <f>IF(ISERR(OR(FIND(Sheet5!L52, Sheet1!$A53), FIND(Sheet5!L52, Sheet1!$A54))), "", Sheet5!L52)</f>
        <v/>
      </c>
      <c r="M52" s="2" t="str">
        <f>IF(ISERR(OR(FIND(Sheet5!M52, Sheet1!$A53), FIND(Sheet5!M52, Sheet1!$A54))), "", Sheet5!M52)</f>
        <v/>
      </c>
      <c r="N52" s="2" t="str">
        <f>IF(ISERR(OR(FIND(Sheet5!N52, Sheet1!$A53), FIND(Sheet5!N52, Sheet1!$A54))), "", Sheet5!N52)</f>
        <v/>
      </c>
      <c r="O52" s="2" t="str">
        <f>IF(ISERR(OR(FIND(Sheet5!O52, Sheet1!$A53), FIND(Sheet5!O52, Sheet1!$A54))), "", Sheet5!O52)</f>
        <v>C</v>
      </c>
      <c r="P52" s="2" t="str">
        <f>IF(ISERR(OR(FIND(Sheet5!P52, Sheet1!$A53), FIND(Sheet5!P52, Sheet1!$A54))), "", Sheet5!P52)</f>
        <v/>
      </c>
      <c r="Q52" s="2" t="str">
        <f>IF(ISERR(OR(FIND(Sheet5!Q52, Sheet1!$A53), FIND(Sheet5!Q52, Sheet1!$A54))), "", Sheet5!Q52)</f>
        <v/>
      </c>
      <c r="R52" s="2" t="str">
        <f>IF(ISERR(OR(FIND(Sheet5!R52, Sheet1!$A53), FIND(Sheet5!R52, Sheet1!$A54))), "", Sheet5!R52)</f>
        <v/>
      </c>
      <c r="S52" s="2" t="str">
        <f>IF(ISERR(OR(FIND(Sheet5!S52, Sheet1!$A53), FIND(Sheet5!S52, Sheet1!$A54))), "", Sheet5!S52)</f>
        <v/>
      </c>
      <c r="T52" s="2" t="str">
        <f>IF(ISERR(OR(FIND(Sheet5!T52, Sheet1!$A53), FIND(Sheet5!T52, Sheet1!$A54))), "", Sheet5!T52)</f>
        <v/>
      </c>
      <c r="U52" s="2" t="str">
        <f>IF(ISERR(OR(FIND(Sheet5!U52, Sheet1!$A53), FIND(Sheet5!U52, Sheet1!$A54))), "", Sheet5!U52)</f>
        <v/>
      </c>
      <c r="V52" s="2" t="str">
        <f>IF(ISERR(OR(FIND(Sheet5!V52, Sheet1!$A53), FIND(Sheet5!V52, Sheet1!$A54))), "", Sheet5!V52)</f>
        <v/>
      </c>
      <c r="W52" s="2" t="str">
        <f>IF(ISERR(OR(FIND(Sheet5!W52, Sheet1!$A53), FIND(Sheet5!W52, Sheet1!$A54))), "", Sheet5!W52)</f>
        <v/>
      </c>
      <c r="X52" s="2" t="str">
        <f>IF(ISERR(OR(FIND(Sheet5!X52, Sheet1!$A53), FIND(Sheet5!X52, Sheet1!$A54))), "", Sheet5!X52)</f>
        <v/>
      </c>
      <c r="Y52" s="2" t="str">
        <f>IF(ISERR(OR(FIND(Sheet5!Y52, Sheet1!$A53), FIND(Sheet5!Y52, Sheet1!$A54))), "", Sheet5!Y52)</f>
        <v/>
      </c>
      <c r="Z52" s="2" t="str">
        <f>IF(ISERR(OR(FIND(Sheet5!Z52, Sheet1!$A53), FIND(Sheet5!Z52, Sheet1!$A54))), "", Sheet5!Z52)</f>
        <v/>
      </c>
      <c r="AA52" s="2" t="str">
        <f>IF(ISERR(OR(FIND(Sheet5!AA52, Sheet1!$A53), FIND(Sheet5!AA52, Sheet1!$A54))), "", Sheet5!AA52)</f>
        <v/>
      </c>
      <c r="AB52" s="2" t="str">
        <f>IF(ISERR(OR(FIND(Sheet5!AB52, Sheet1!$A53), FIND(Sheet5!AB52, Sheet1!$A54))), "", Sheet5!AB52)</f>
        <v/>
      </c>
      <c r="AC52" s="2" t="str">
        <f>IF(ISERR(OR(FIND(Sheet5!AC52, Sheet1!$A53), FIND(Sheet5!AC52, Sheet1!$A54))), "", Sheet5!AC52)</f>
        <v/>
      </c>
      <c r="AD52" s="2" t="str">
        <f>IF(ISERR(OR(FIND(Sheet5!AD52, Sheet1!$A53), FIND(Sheet5!AD52, Sheet1!$A54))), "", Sheet5!AD52)</f>
        <v/>
      </c>
      <c r="AE52" s="2" t="str">
        <f>IF(ISERR(OR(FIND(Sheet5!AE52, Sheet1!$A53), FIND(Sheet5!AE52, Sheet1!$A54))), "", Sheet5!AE52)</f>
        <v/>
      </c>
      <c r="AF52" s="2" t="str">
        <f>IF(ISERR(OR(FIND(Sheet5!AF52, Sheet1!$A53), FIND(Sheet5!AF52, Sheet1!$A54))), "", Sheet5!AF52)</f>
        <v/>
      </c>
      <c r="AG52" s="2" t="str">
        <f>IF(ISERR(OR(FIND(Sheet5!AG52, Sheet1!$A53), FIND(Sheet5!AG52, Sheet1!$A54))), "", Sheet5!AG52)</f>
        <v/>
      </c>
      <c r="AH52" s="2" t="str">
        <f>IF(ISERR(OR(FIND(Sheet5!AH52, Sheet1!$A53), FIND(Sheet5!AH52, Sheet1!$A54))), "", Sheet5!AH52)</f>
        <v/>
      </c>
      <c r="AI52" s="2" t="str">
        <f>IF(ISERR(OR(FIND(Sheet5!AI52, Sheet1!$A53), FIND(Sheet5!AI52, Sheet1!$A54))), "", Sheet5!AI52)</f>
        <v/>
      </c>
      <c r="AJ52" s="2" t="str">
        <f>IF(ISERR(OR(FIND(Sheet5!AJ52, Sheet1!$A53), FIND(Sheet5!AJ52, Sheet1!$A54))), "", Sheet5!AJ52)</f>
        <v/>
      </c>
      <c r="AK52" s="2" t="str">
        <f>IF(ISERR(OR(FIND(Sheet5!AK52, Sheet1!$A53), FIND(Sheet5!AK52, Sheet1!$A54))), "", Sheet5!AK52)</f>
        <v/>
      </c>
      <c r="AL52" s="2" t="str">
        <f>IF(ISERR(OR(FIND(Sheet5!AL52, Sheet1!$A53), FIND(Sheet5!AL52, Sheet1!$A54))), "", Sheet5!AL52)</f>
        <v/>
      </c>
      <c r="AM52" s="2" t="str">
        <f>IF(ISERR(OR(FIND(Sheet5!AM52, Sheet1!$A53), FIND(Sheet5!AM52, Sheet1!$A54))), "", Sheet5!AM52)</f>
        <v/>
      </c>
      <c r="AN52" s="2" t="str">
        <f>IF(ISERR(OR(FIND(Sheet5!AN52, Sheet1!$A53), FIND(Sheet5!AN52, Sheet1!$A54))), "", Sheet5!AN52)</f>
        <v/>
      </c>
      <c r="AO52" s="2" t="str">
        <f>IF(ISERR(OR(FIND(Sheet5!AO52, Sheet1!$A53), FIND(Sheet5!AO52, Sheet1!$A54))), "", Sheet5!AO52)</f>
        <v/>
      </c>
      <c r="AP52" s="2" t="str">
        <f>IF(ISERR(OR(FIND(Sheet5!AP52, Sheet1!$A53), FIND(Sheet5!AP52, Sheet1!$A54))), "", Sheet5!AP52)</f>
        <v/>
      </c>
      <c r="AQ52" s="2" t="str">
        <f>IF(ISERR(OR(FIND(Sheet5!AQ52, Sheet1!$A53), FIND(Sheet5!AQ52, Sheet1!$A54))), "", Sheet5!AQ52)</f>
        <v/>
      </c>
      <c r="AR52" s="2" t="str">
        <f>IF(ISERR(OR(FIND(Sheet5!AR52, Sheet1!$A53), FIND(Sheet5!AR52, Sheet1!$A54))), "", Sheet5!AR52)</f>
        <v/>
      </c>
      <c r="AS52" s="2" t="str">
        <f>IF(ISERR(OR(FIND(Sheet5!AS52, Sheet1!$A53), FIND(Sheet5!AS52, Sheet1!$A54))), "", Sheet5!AS52)</f>
        <v/>
      </c>
      <c r="AT52" s="2" t="str">
        <f>IF(ISERR(OR(FIND(Sheet5!AT52, Sheet1!$A53), FIND(Sheet5!AT52, Sheet1!$A54))), "", Sheet5!AT52)</f>
        <v/>
      </c>
      <c r="AU52" s="2" t="str">
        <f>IF(ISERR(OR(FIND(Sheet5!AU52, Sheet1!$A53), FIND(Sheet5!AU52, Sheet1!$A54))), "", Sheet5!AU52)</f>
        <v/>
      </c>
      <c r="AV52" s="2" t="str">
        <f>IF(ISERR(OR(FIND(Sheet5!AV52, Sheet1!$A53), FIND(Sheet5!AV52, Sheet1!$A54))), "", Sheet5!AV52)</f>
        <v/>
      </c>
      <c r="AW52" s="2" t="str">
        <f>IF(ISERR(OR(FIND(Sheet5!AW52, Sheet1!$A53), FIND(Sheet5!AW52, Sheet1!$A54))), "", Sheet5!AW52)</f>
        <v/>
      </c>
      <c r="AX52" s="2" t="str">
        <f>IF(ISERR(OR(FIND(Sheet5!AX52, Sheet1!$A53), FIND(Sheet5!AX52, Sheet1!$A54))), "", Sheet5!AX52)</f>
        <v/>
      </c>
    </row>
    <row r="55">
      <c r="A55" s="2" t="str">
        <f>IF(ISERR(OR(FIND(Sheet5!A55, Sheet1!$A56), FIND(Sheet5!A55, Sheet1!$A57))), "", Sheet5!A55)</f>
        <v/>
      </c>
      <c r="B55" s="2" t="str">
        <f>IF(ISERR(OR(FIND(Sheet5!B55, Sheet1!$A56), FIND(Sheet5!B55, Sheet1!$A57))), "", Sheet5!B55)</f>
        <v/>
      </c>
      <c r="C55" s="2" t="str">
        <f>IF(ISERR(OR(FIND(Sheet5!C55, Sheet1!$A56), FIND(Sheet5!C55, Sheet1!$A57))), "", Sheet5!C55)</f>
        <v/>
      </c>
      <c r="D55" s="2" t="str">
        <f>IF(ISERR(OR(FIND(Sheet5!D55, Sheet1!$A56), FIND(Sheet5!D55, Sheet1!$A57))), "", Sheet5!D55)</f>
        <v/>
      </c>
      <c r="E55" s="2" t="str">
        <f>IF(ISERR(OR(FIND(Sheet5!E55, Sheet1!$A56), FIND(Sheet5!E55, Sheet1!$A57))), "", Sheet5!E55)</f>
        <v/>
      </c>
      <c r="F55" s="2" t="str">
        <f>IF(ISERR(OR(FIND(Sheet5!F55, Sheet1!$A56), FIND(Sheet5!F55, Sheet1!$A57))), "", Sheet5!F55)</f>
        <v/>
      </c>
      <c r="G55" s="2" t="str">
        <f>IF(ISERR(OR(FIND(Sheet5!G55, Sheet1!$A56), FIND(Sheet5!G55, Sheet1!$A57))), "", Sheet5!G55)</f>
        <v>Q</v>
      </c>
      <c r="H55" s="2" t="str">
        <f>IF(ISERR(OR(FIND(Sheet5!H55, Sheet1!$A56), FIND(Sheet5!H55, Sheet1!$A57))), "", Sheet5!H55)</f>
        <v/>
      </c>
      <c r="I55" s="2" t="str">
        <f>IF(ISERR(OR(FIND(Sheet5!I55, Sheet1!$A56), FIND(Sheet5!I55, Sheet1!$A57))), "", Sheet5!I55)</f>
        <v/>
      </c>
      <c r="J55" s="2" t="str">
        <f>IF(ISERR(OR(FIND(Sheet5!J55, Sheet1!$A56), FIND(Sheet5!J55, Sheet1!$A57))), "", Sheet5!J55)</f>
        <v/>
      </c>
      <c r="K55" s="2" t="str">
        <f>IF(ISERR(OR(FIND(Sheet5!K55, Sheet1!$A56), FIND(Sheet5!K55, Sheet1!$A57))), "", Sheet5!K55)</f>
        <v/>
      </c>
      <c r="L55" s="2" t="str">
        <f>IF(ISERR(OR(FIND(Sheet5!L55, Sheet1!$A56), FIND(Sheet5!L55, Sheet1!$A57))), "", Sheet5!L55)</f>
        <v>Q</v>
      </c>
      <c r="M55" s="2" t="str">
        <f>IF(ISERR(OR(FIND(Sheet5!M55, Sheet1!$A56), FIND(Sheet5!M55, Sheet1!$A57))), "", Sheet5!M55)</f>
        <v>Q</v>
      </c>
      <c r="N55" s="2" t="str">
        <f>IF(ISERR(OR(FIND(Sheet5!N55, Sheet1!$A56), FIND(Sheet5!N55, Sheet1!$A57))), "", Sheet5!N55)</f>
        <v/>
      </c>
      <c r="O55" s="2" t="str">
        <f>IF(ISERR(OR(FIND(Sheet5!O55, Sheet1!$A56), FIND(Sheet5!O55, Sheet1!$A57))), "", Sheet5!O55)</f>
        <v/>
      </c>
      <c r="P55" s="2" t="str">
        <f>IF(ISERR(OR(FIND(Sheet5!P55, Sheet1!$A56), FIND(Sheet5!P55, Sheet1!$A57))), "", Sheet5!P55)</f>
        <v/>
      </c>
      <c r="Q55" s="2" t="str">
        <f>IF(ISERR(OR(FIND(Sheet5!Q55, Sheet1!$A56), FIND(Sheet5!Q55, Sheet1!$A57))), "", Sheet5!Q55)</f>
        <v/>
      </c>
      <c r="R55" s="2" t="str">
        <f>IF(ISERR(OR(FIND(Sheet5!R55, Sheet1!$A56), FIND(Sheet5!R55, Sheet1!$A57))), "", Sheet5!R55)</f>
        <v/>
      </c>
      <c r="S55" s="2" t="str">
        <f>IF(ISERR(OR(FIND(Sheet5!S55, Sheet1!$A56), FIND(Sheet5!S55, Sheet1!$A57))), "", Sheet5!S55)</f>
        <v/>
      </c>
      <c r="T55" s="2" t="str">
        <f>IF(ISERR(OR(FIND(Sheet5!T55, Sheet1!$A56), FIND(Sheet5!T55, Sheet1!$A57))), "", Sheet5!T55)</f>
        <v/>
      </c>
      <c r="U55" s="2" t="str">
        <f>IF(ISERR(OR(FIND(Sheet5!U55, Sheet1!$A56), FIND(Sheet5!U55, Sheet1!$A57))), "", Sheet5!U55)</f>
        <v/>
      </c>
      <c r="V55" s="2" t="str">
        <f>IF(ISERR(OR(FIND(Sheet5!V55, Sheet1!$A56), FIND(Sheet5!V55, Sheet1!$A57))), "", Sheet5!V55)</f>
        <v/>
      </c>
      <c r="W55" s="2" t="str">
        <f>IF(ISERR(OR(FIND(Sheet5!W55, Sheet1!$A56), FIND(Sheet5!W55, Sheet1!$A57))), "", Sheet5!W55)</f>
        <v/>
      </c>
      <c r="X55" s="2" t="str">
        <f>IF(ISERR(OR(FIND(Sheet5!X55, Sheet1!$A56), FIND(Sheet5!X55, Sheet1!$A57))), "", Sheet5!X55)</f>
        <v/>
      </c>
      <c r="Y55" s="2" t="str">
        <f>IF(ISERR(OR(FIND(Sheet5!Y55, Sheet1!$A56), FIND(Sheet5!Y55, Sheet1!$A57))), "", Sheet5!Y55)</f>
        <v/>
      </c>
      <c r="Z55" s="2" t="str">
        <f>IF(ISERR(OR(FIND(Sheet5!Z55, Sheet1!$A56), FIND(Sheet5!Z55, Sheet1!$A57))), "", Sheet5!Z55)</f>
        <v/>
      </c>
      <c r="AA55" s="2" t="str">
        <f>IF(ISERR(OR(FIND(Sheet5!AA55, Sheet1!$A56), FIND(Sheet5!AA55, Sheet1!$A57))), "", Sheet5!AA55)</f>
        <v/>
      </c>
      <c r="AB55" s="2" t="str">
        <f>IF(ISERR(OR(FIND(Sheet5!AB55, Sheet1!$A56), FIND(Sheet5!AB55, Sheet1!$A57))), "", Sheet5!AB55)</f>
        <v/>
      </c>
      <c r="AC55" s="2" t="str">
        <f>IF(ISERR(OR(FIND(Sheet5!AC55, Sheet1!$A56), FIND(Sheet5!AC55, Sheet1!$A57))), "", Sheet5!AC55)</f>
        <v/>
      </c>
      <c r="AD55" s="2" t="str">
        <f>IF(ISERR(OR(FIND(Sheet5!AD55, Sheet1!$A56), FIND(Sheet5!AD55, Sheet1!$A57))), "", Sheet5!AD55)</f>
        <v/>
      </c>
      <c r="AE55" s="2" t="str">
        <f>IF(ISERR(OR(FIND(Sheet5!AE55, Sheet1!$A56), FIND(Sheet5!AE55, Sheet1!$A57))), "", Sheet5!AE55)</f>
        <v/>
      </c>
      <c r="AF55" s="2" t="str">
        <f>IF(ISERR(OR(FIND(Sheet5!AF55, Sheet1!$A56), FIND(Sheet5!AF55, Sheet1!$A57))), "", Sheet5!AF55)</f>
        <v/>
      </c>
      <c r="AG55" s="2" t="str">
        <f>IF(ISERR(OR(FIND(Sheet5!AG55, Sheet1!$A56), FIND(Sheet5!AG55, Sheet1!$A57))), "", Sheet5!AG55)</f>
        <v/>
      </c>
      <c r="AH55" s="2" t="str">
        <f>IF(ISERR(OR(FIND(Sheet5!AH55, Sheet1!$A56), FIND(Sheet5!AH55, Sheet1!$A57))), "", Sheet5!AH55)</f>
        <v/>
      </c>
      <c r="AI55" s="2" t="str">
        <f>IF(ISERR(OR(FIND(Sheet5!AI55, Sheet1!$A56), FIND(Sheet5!AI55, Sheet1!$A57))), "", Sheet5!AI55)</f>
        <v/>
      </c>
      <c r="AJ55" s="2" t="str">
        <f>IF(ISERR(OR(FIND(Sheet5!AJ55, Sheet1!$A56), FIND(Sheet5!AJ55, Sheet1!$A57))), "", Sheet5!AJ55)</f>
        <v/>
      </c>
      <c r="AK55" s="2" t="str">
        <f>IF(ISERR(OR(FIND(Sheet5!AK55, Sheet1!$A56), FIND(Sheet5!AK55, Sheet1!$A57))), "", Sheet5!AK55)</f>
        <v/>
      </c>
      <c r="AL55" s="2" t="str">
        <f>IF(ISERR(OR(FIND(Sheet5!AL55, Sheet1!$A56), FIND(Sheet5!AL55, Sheet1!$A57))), "", Sheet5!AL55)</f>
        <v/>
      </c>
      <c r="AM55" s="2" t="str">
        <f>IF(ISERR(OR(FIND(Sheet5!AM55, Sheet1!$A56), FIND(Sheet5!AM55, Sheet1!$A57))), "", Sheet5!AM55)</f>
        <v/>
      </c>
      <c r="AN55" s="2" t="str">
        <f>IF(ISERR(OR(FIND(Sheet5!AN55, Sheet1!$A56), FIND(Sheet5!AN55, Sheet1!$A57))), "", Sheet5!AN55)</f>
        <v/>
      </c>
      <c r="AO55" s="2" t="str">
        <f>IF(ISERR(OR(FIND(Sheet5!AO55, Sheet1!$A56), FIND(Sheet5!AO55, Sheet1!$A57))), "", Sheet5!AO55)</f>
        <v/>
      </c>
      <c r="AP55" s="2" t="str">
        <f>IF(ISERR(OR(FIND(Sheet5!AP55, Sheet1!$A56), FIND(Sheet5!AP55, Sheet1!$A57))), "", Sheet5!AP55)</f>
        <v/>
      </c>
      <c r="AQ55" s="2" t="str">
        <f>IF(ISERR(OR(FIND(Sheet5!AQ55, Sheet1!$A56), FIND(Sheet5!AQ55, Sheet1!$A57))), "", Sheet5!AQ55)</f>
        <v/>
      </c>
      <c r="AR55" s="2" t="str">
        <f>IF(ISERR(OR(FIND(Sheet5!AR55, Sheet1!$A56), FIND(Sheet5!AR55, Sheet1!$A57))), "", Sheet5!AR55)</f>
        <v/>
      </c>
      <c r="AS55" s="2" t="str">
        <f>IF(ISERR(OR(FIND(Sheet5!AS55, Sheet1!$A56), FIND(Sheet5!AS55, Sheet1!$A57))), "", Sheet5!AS55)</f>
        <v/>
      </c>
      <c r="AT55" s="2" t="str">
        <f>IF(ISERR(OR(FIND(Sheet5!AT55, Sheet1!$A56), FIND(Sheet5!AT55, Sheet1!$A57))), "", Sheet5!AT55)</f>
        <v/>
      </c>
      <c r="AU55" s="2" t="str">
        <f>IF(ISERR(OR(FIND(Sheet5!AU55, Sheet1!$A56), FIND(Sheet5!AU55, Sheet1!$A57))), "", Sheet5!AU55)</f>
        <v/>
      </c>
      <c r="AV55" s="2" t="str">
        <f>IF(ISERR(OR(FIND(Sheet5!AV55, Sheet1!$A56), FIND(Sheet5!AV55, Sheet1!$A57))), "", Sheet5!AV55)</f>
        <v/>
      </c>
      <c r="AW55" s="2" t="str">
        <f>IF(ISERR(OR(FIND(Sheet5!AW55, Sheet1!$A56), FIND(Sheet5!AW55, Sheet1!$A57))), "", Sheet5!AW55)</f>
        <v/>
      </c>
      <c r="AX55" s="2" t="str">
        <f>IF(ISERR(OR(FIND(Sheet5!AX55, Sheet1!$A56), FIND(Sheet5!AX55, Sheet1!$A57))), "", Sheet5!AX55)</f>
        <v/>
      </c>
    </row>
    <row r="58">
      <c r="A58" s="2" t="str">
        <f>IF(ISERR(OR(FIND(Sheet5!A58, Sheet1!$A59), FIND(Sheet5!A58, Sheet1!$A60))), "", Sheet5!A58)</f>
        <v/>
      </c>
      <c r="B58" s="2" t="str">
        <f>IF(ISERR(OR(FIND(Sheet5!B58, Sheet1!$A59), FIND(Sheet5!B58, Sheet1!$A60))), "", Sheet5!B58)</f>
        <v/>
      </c>
      <c r="C58" s="2" t="str">
        <f>IF(ISERR(OR(FIND(Sheet5!C58, Sheet1!$A59), FIND(Sheet5!C58, Sheet1!$A60))), "", Sheet5!C58)</f>
        <v/>
      </c>
      <c r="D58" s="2" t="str">
        <f>IF(ISERR(OR(FIND(Sheet5!D58, Sheet1!$A59), FIND(Sheet5!D58, Sheet1!$A60))), "", Sheet5!D58)</f>
        <v/>
      </c>
      <c r="E58" s="2" t="str">
        <f>IF(ISERR(OR(FIND(Sheet5!E58, Sheet1!$A59), FIND(Sheet5!E58, Sheet1!$A60))), "", Sheet5!E58)</f>
        <v/>
      </c>
      <c r="F58" s="2" t="str">
        <f>IF(ISERR(OR(FIND(Sheet5!F58, Sheet1!$A59), FIND(Sheet5!F58, Sheet1!$A60))), "", Sheet5!F58)</f>
        <v/>
      </c>
      <c r="G58" s="2" t="str">
        <f>IF(ISERR(OR(FIND(Sheet5!G58, Sheet1!$A59), FIND(Sheet5!G58, Sheet1!$A60))), "", Sheet5!G58)</f>
        <v/>
      </c>
      <c r="H58" s="2" t="str">
        <f>IF(ISERR(OR(FIND(Sheet5!H58, Sheet1!$A59), FIND(Sheet5!H58, Sheet1!$A60))), "", Sheet5!H58)</f>
        <v/>
      </c>
      <c r="I58" s="2" t="str">
        <f>IF(ISERR(OR(FIND(Sheet5!I58, Sheet1!$A59), FIND(Sheet5!I58, Sheet1!$A60))), "", Sheet5!I58)</f>
        <v/>
      </c>
      <c r="J58" s="2" t="str">
        <f>IF(ISERR(OR(FIND(Sheet5!J58, Sheet1!$A59), FIND(Sheet5!J58, Sheet1!$A60))), "", Sheet5!J58)</f>
        <v/>
      </c>
      <c r="K58" s="2" t="str">
        <f>IF(ISERR(OR(FIND(Sheet5!K58, Sheet1!$A59), FIND(Sheet5!K58, Sheet1!$A60))), "", Sheet5!K58)</f>
        <v/>
      </c>
      <c r="L58" s="2" t="str">
        <f>IF(ISERR(OR(FIND(Sheet5!L58, Sheet1!$A59), FIND(Sheet5!L58, Sheet1!$A60))), "", Sheet5!L58)</f>
        <v/>
      </c>
      <c r="M58" s="2" t="str">
        <f>IF(ISERR(OR(FIND(Sheet5!M58, Sheet1!$A59), FIND(Sheet5!M58, Sheet1!$A60))), "", Sheet5!M58)</f>
        <v/>
      </c>
      <c r="N58" s="2" t="str">
        <f>IF(ISERR(OR(FIND(Sheet5!N58, Sheet1!$A59), FIND(Sheet5!N58, Sheet1!$A60))), "", Sheet5!N58)</f>
        <v/>
      </c>
      <c r="O58" s="2" t="str">
        <f>IF(ISERR(OR(FIND(Sheet5!O58, Sheet1!$A59), FIND(Sheet5!O58, Sheet1!$A60))), "", Sheet5!O58)</f>
        <v/>
      </c>
      <c r="P58" s="2" t="str">
        <f>IF(ISERR(OR(FIND(Sheet5!P58, Sheet1!$A59), FIND(Sheet5!P58, Sheet1!$A60))), "", Sheet5!P58)</f>
        <v/>
      </c>
      <c r="Q58" s="2" t="str">
        <f>IF(ISERR(OR(FIND(Sheet5!Q58, Sheet1!$A59), FIND(Sheet5!Q58, Sheet1!$A60))), "", Sheet5!Q58)</f>
        <v/>
      </c>
      <c r="R58" s="2" t="str">
        <f>IF(ISERR(OR(FIND(Sheet5!R58, Sheet1!$A59), FIND(Sheet5!R58, Sheet1!$A60))), "", Sheet5!R58)</f>
        <v/>
      </c>
      <c r="S58" s="2" t="str">
        <f>IF(ISERR(OR(FIND(Sheet5!S58, Sheet1!$A59), FIND(Sheet5!S58, Sheet1!$A60))), "", Sheet5!S58)</f>
        <v/>
      </c>
      <c r="T58" s="2" t="str">
        <f>IF(ISERR(OR(FIND(Sheet5!T58, Sheet1!$A59), FIND(Sheet5!T58, Sheet1!$A60))), "", Sheet5!T58)</f>
        <v/>
      </c>
      <c r="U58" s="2" t="str">
        <f>IF(ISERR(OR(FIND(Sheet5!U58, Sheet1!$A59), FIND(Sheet5!U58, Sheet1!$A60))), "", Sheet5!U58)</f>
        <v/>
      </c>
      <c r="V58" s="2" t="str">
        <f>IF(ISERR(OR(FIND(Sheet5!V58, Sheet1!$A59), FIND(Sheet5!V58, Sheet1!$A60))), "", Sheet5!V58)</f>
        <v/>
      </c>
      <c r="W58" s="2" t="str">
        <f>IF(ISERR(OR(FIND(Sheet5!W58, Sheet1!$A59), FIND(Sheet5!W58, Sheet1!$A60))), "", Sheet5!W58)</f>
        <v/>
      </c>
      <c r="X58" s="2" t="str">
        <f>IF(ISERR(OR(FIND(Sheet5!X58, Sheet1!$A59), FIND(Sheet5!X58, Sheet1!$A60))), "", Sheet5!X58)</f>
        <v>g</v>
      </c>
      <c r="Y58" s="2" t="str">
        <f>IF(ISERR(OR(FIND(Sheet5!Y58, Sheet1!$A59), FIND(Sheet5!Y58, Sheet1!$A60))), "", Sheet5!Y58)</f>
        <v/>
      </c>
      <c r="Z58" s="2" t="str">
        <f>IF(ISERR(OR(FIND(Sheet5!Z58, Sheet1!$A59), FIND(Sheet5!Z58, Sheet1!$A60))), "", Sheet5!Z58)</f>
        <v/>
      </c>
      <c r="AA58" s="2" t="str">
        <f>IF(ISERR(OR(FIND(Sheet5!AA58, Sheet1!$A59), FIND(Sheet5!AA58, Sheet1!$A60))), "", Sheet5!AA58)</f>
        <v/>
      </c>
      <c r="AB58" s="2" t="str">
        <f>IF(ISERR(OR(FIND(Sheet5!AB58, Sheet1!$A59), FIND(Sheet5!AB58, Sheet1!$A60))), "", Sheet5!AB58)</f>
        <v/>
      </c>
      <c r="AC58" s="2" t="str">
        <f>IF(ISERR(OR(FIND(Sheet5!AC58, Sheet1!$A59), FIND(Sheet5!AC58, Sheet1!$A60))), "", Sheet5!AC58)</f>
        <v/>
      </c>
      <c r="AD58" s="2" t="str">
        <f>IF(ISERR(OR(FIND(Sheet5!AD58, Sheet1!$A59), FIND(Sheet5!AD58, Sheet1!$A60))), "", Sheet5!AD58)</f>
        <v/>
      </c>
      <c r="AE58" s="2" t="str">
        <f>IF(ISERR(OR(FIND(Sheet5!AE58, Sheet1!$A59), FIND(Sheet5!AE58, Sheet1!$A60))), "", Sheet5!AE58)</f>
        <v/>
      </c>
      <c r="AF58" s="2" t="str">
        <f>IF(ISERR(OR(FIND(Sheet5!AF58, Sheet1!$A59), FIND(Sheet5!AF58, Sheet1!$A60))), "", Sheet5!AF58)</f>
        <v/>
      </c>
      <c r="AG58" s="2" t="str">
        <f>IF(ISERR(OR(FIND(Sheet5!AG58, Sheet1!$A59), FIND(Sheet5!AG58, Sheet1!$A60))), "", Sheet5!AG58)</f>
        <v/>
      </c>
      <c r="AH58" s="2" t="str">
        <f>IF(ISERR(OR(FIND(Sheet5!AH58, Sheet1!$A59), FIND(Sheet5!AH58, Sheet1!$A60))), "", Sheet5!AH58)</f>
        <v/>
      </c>
      <c r="AI58" s="2" t="str">
        <f>IF(ISERR(OR(FIND(Sheet5!AI58, Sheet1!$A59), FIND(Sheet5!AI58, Sheet1!$A60))), "", Sheet5!AI58)</f>
        <v/>
      </c>
      <c r="AJ58" s="2" t="str">
        <f>IF(ISERR(OR(FIND(Sheet5!AJ58, Sheet1!$A59), FIND(Sheet5!AJ58, Sheet1!$A60))), "", Sheet5!AJ58)</f>
        <v/>
      </c>
      <c r="AK58" s="2" t="str">
        <f>IF(ISERR(OR(FIND(Sheet5!AK58, Sheet1!$A59), FIND(Sheet5!AK58, Sheet1!$A60))), "", Sheet5!AK58)</f>
        <v/>
      </c>
      <c r="AL58" s="2" t="str">
        <f>IF(ISERR(OR(FIND(Sheet5!AL58, Sheet1!$A59), FIND(Sheet5!AL58, Sheet1!$A60))), "", Sheet5!AL58)</f>
        <v/>
      </c>
      <c r="AM58" s="2" t="str">
        <f>IF(ISERR(OR(FIND(Sheet5!AM58, Sheet1!$A59), FIND(Sheet5!AM58, Sheet1!$A60))), "", Sheet5!AM58)</f>
        <v/>
      </c>
      <c r="AN58" s="2" t="str">
        <f>IF(ISERR(OR(FIND(Sheet5!AN58, Sheet1!$A59), FIND(Sheet5!AN58, Sheet1!$A60))), "", Sheet5!AN58)</f>
        <v/>
      </c>
      <c r="AO58" s="2" t="str">
        <f>IF(ISERR(OR(FIND(Sheet5!AO58, Sheet1!$A59), FIND(Sheet5!AO58, Sheet1!$A60))), "", Sheet5!AO58)</f>
        <v/>
      </c>
      <c r="AP58" s="2" t="str">
        <f>IF(ISERR(OR(FIND(Sheet5!AP58, Sheet1!$A59), FIND(Sheet5!AP58, Sheet1!$A60))), "", Sheet5!AP58)</f>
        <v/>
      </c>
      <c r="AQ58" s="2" t="str">
        <f>IF(ISERR(OR(FIND(Sheet5!AQ58, Sheet1!$A59), FIND(Sheet5!AQ58, Sheet1!$A60))), "", Sheet5!AQ58)</f>
        <v/>
      </c>
      <c r="AR58" s="2" t="str">
        <f>IF(ISERR(OR(FIND(Sheet5!AR58, Sheet1!$A59), FIND(Sheet5!AR58, Sheet1!$A60))), "", Sheet5!AR58)</f>
        <v/>
      </c>
      <c r="AS58" s="2" t="str">
        <f>IF(ISERR(OR(FIND(Sheet5!AS58, Sheet1!$A59), FIND(Sheet5!AS58, Sheet1!$A60))), "", Sheet5!AS58)</f>
        <v/>
      </c>
      <c r="AT58" s="2" t="str">
        <f>IF(ISERR(OR(FIND(Sheet5!AT58, Sheet1!$A59), FIND(Sheet5!AT58, Sheet1!$A60))), "", Sheet5!AT58)</f>
        <v/>
      </c>
      <c r="AU58" s="2" t="str">
        <f>IF(ISERR(OR(FIND(Sheet5!AU58, Sheet1!$A59), FIND(Sheet5!AU58, Sheet1!$A60))), "", Sheet5!AU58)</f>
        <v/>
      </c>
      <c r="AV58" s="2" t="str">
        <f>IF(ISERR(OR(FIND(Sheet5!AV58, Sheet1!$A59), FIND(Sheet5!AV58, Sheet1!$A60))), "", Sheet5!AV58)</f>
        <v/>
      </c>
      <c r="AW58" s="2" t="str">
        <f>IF(ISERR(OR(FIND(Sheet5!AW58, Sheet1!$A59), FIND(Sheet5!AW58, Sheet1!$A60))), "", Sheet5!AW58)</f>
        <v/>
      </c>
      <c r="AX58" s="2" t="str">
        <f>IF(ISERR(OR(FIND(Sheet5!AX58, Sheet1!$A59), FIND(Sheet5!AX58, Sheet1!$A60))), "", Sheet5!AX58)</f>
        <v/>
      </c>
    </row>
    <row r="61">
      <c r="A61" s="2" t="str">
        <f>IF(ISERR(OR(FIND(Sheet5!A61, Sheet1!$A62), FIND(Sheet5!A61, Sheet1!$A63))), "", Sheet5!A61)</f>
        <v/>
      </c>
      <c r="B61" s="2" t="str">
        <f>IF(ISERR(OR(FIND(Sheet5!B61, Sheet1!$A62), FIND(Sheet5!B61, Sheet1!$A63))), "", Sheet5!B61)</f>
        <v/>
      </c>
      <c r="C61" s="2" t="str">
        <f>IF(ISERR(OR(FIND(Sheet5!C61, Sheet1!$A62), FIND(Sheet5!C61, Sheet1!$A63))), "", Sheet5!C61)</f>
        <v/>
      </c>
      <c r="D61" s="2" t="str">
        <f>IF(ISERR(OR(FIND(Sheet5!D61, Sheet1!$A62), FIND(Sheet5!D61, Sheet1!$A63))), "", Sheet5!D61)</f>
        <v/>
      </c>
      <c r="E61" s="2" t="str">
        <f>IF(ISERR(OR(FIND(Sheet5!E61, Sheet1!$A62), FIND(Sheet5!E61, Sheet1!$A63))), "", Sheet5!E61)</f>
        <v/>
      </c>
      <c r="F61" s="2" t="str">
        <f>IF(ISERR(OR(FIND(Sheet5!F61, Sheet1!$A62), FIND(Sheet5!F61, Sheet1!$A63))), "", Sheet5!F61)</f>
        <v/>
      </c>
      <c r="G61" s="2" t="str">
        <f>IF(ISERR(OR(FIND(Sheet5!G61, Sheet1!$A62), FIND(Sheet5!G61, Sheet1!$A63))), "", Sheet5!G61)</f>
        <v/>
      </c>
      <c r="H61" s="2" t="str">
        <f>IF(ISERR(OR(FIND(Sheet5!H61, Sheet1!$A62), FIND(Sheet5!H61, Sheet1!$A63))), "", Sheet5!H61)</f>
        <v/>
      </c>
      <c r="I61" s="2" t="str">
        <f>IF(ISERR(OR(FIND(Sheet5!I61, Sheet1!$A62), FIND(Sheet5!I61, Sheet1!$A63))), "", Sheet5!I61)</f>
        <v/>
      </c>
      <c r="J61" s="2" t="str">
        <f>IF(ISERR(OR(FIND(Sheet5!J61, Sheet1!$A62), FIND(Sheet5!J61, Sheet1!$A63))), "", Sheet5!J61)</f>
        <v/>
      </c>
      <c r="K61" s="2" t="str">
        <f>IF(ISERR(OR(FIND(Sheet5!K61, Sheet1!$A62), FIND(Sheet5!K61, Sheet1!$A63))), "", Sheet5!K61)</f>
        <v/>
      </c>
      <c r="L61" s="2" t="str">
        <f>IF(ISERR(OR(FIND(Sheet5!L61, Sheet1!$A62), FIND(Sheet5!L61, Sheet1!$A63))), "", Sheet5!L61)</f>
        <v/>
      </c>
      <c r="M61" s="2" t="str">
        <f>IF(ISERR(OR(FIND(Sheet5!M61, Sheet1!$A62), FIND(Sheet5!M61, Sheet1!$A63))), "", Sheet5!M61)</f>
        <v/>
      </c>
      <c r="N61" s="2" t="str">
        <f>IF(ISERR(OR(FIND(Sheet5!N61, Sheet1!$A62), FIND(Sheet5!N61, Sheet1!$A63))), "", Sheet5!N61)</f>
        <v/>
      </c>
      <c r="O61" s="2" t="str">
        <f>IF(ISERR(OR(FIND(Sheet5!O61, Sheet1!$A62), FIND(Sheet5!O61, Sheet1!$A63))), "", Sheet5!O61)</f>
        <v/>
      </c>
      <c r="P61" s="2" t="str">
        <f>IF(ISERR(OR(FIND(Sheet5!P61, Sheet1!$A62), FIND(Sheet5!P61, Sheet1!$A63))), "", Sheet5!P61)</f>
        <v/>
      </c>
      <c r="Q61" s="2" t="str">
        <f>IF(ISERR(OR(FIND(Sheet5!Q61, Sheet1!$A62), FIND(Sheet5!Q61, Sheet1!$A63))), "", Sheet5!Q61)</f>
        <v/>
      </c>
      <c r="R61" s="2" t="str">
        <f>IF(ISERR(OR(FIND(Sheet5!R61, Sheet1!$A62), FIND(Sheet5!R61, Sheet1!$A63))), "", Sheet5!R61)</f>
        <v/>
      </c>
      <c r="S61" s="2" t="str">
        <f>IF(ISERR(OR(FIND(Sheet5!S61, Sheet1!$A62), FIND(Sheet5!S61, Sheet1!$A63))), "", Sheet5!S61)</f>
        <v/>
      </c>
      <c r="T61" s="2" t="str">
        <f>IF(ISERR(OR(FIND(Sheet5!T61, Sheet1!$A62), FIND(Sheet5!T61, Sheet1!$A63))), "", Sheet5!T61)</f>
        <v/>
      </c>
      <c r="U61" s="2" t="str">
        <f>IF(ISERR(OR(FIND(Sheet5!U61, Sheet1!$A62), FIND(Sheet5!U61, Sheet1!$A63))), "", Sheet5!U61)</f>
        <v/>
      </c>
      <c r="V61" s="2" t="str">
        <f>IF(ISERR(OR(FIND(Sheet5!V61, Sheet1!$A62), FIND(Sheet5!V61, Sheet1!$A63))), "", Sheet5!V61)</f>
        <v>Q</v>
      </c>
      <c r="W61" s="2" t="str">
        <f>IF(ISERR(OR(FIND(Sheet5!W61, Sheet1!$A62), FIND(Sheet5!W61, Sheet1!$A63))), "", Sheet5!W61)</f>
        <v/>
      </c>
      <c r="X61" s="2" t="str">
        <f>IF(ISERR(OR(FIND(Sheet5!X61, Sheet1!$A62), FIND(Sheet5!X61, Sheet1!$A63))), "", Sheet5!X61)</f>
        <v/>
      </c>
      <c r="Y61" s="2" t="str">
        <f>IF(ISERR(OR(FIND(Sheet5!Y61, Sheet1!$A62), FIND(Sheet5!Y61, Sheet1!$A63))), "", Sheet5!Y61)</f>
        <v/>
      </c>
      <c r="Z61" s="2" t="str">
        <f>IF(ISERR(OR(FIND(Sheet5!Z61, Sheet1!$A62), FIND(Sheet5!Z61, Sheet1!$A63))), "", Sheet5!Z61)</f>
        <v>Q</v>
      </c>
      <c r="AA61" s="2" t="str">
        <f>IF(ISERR(OR(FIND(Sheet5!AA61, Sheet1!$A62), FIND(Sheet5!AA61, Sheet1!$A63))), "", Sheet5!AA61)</f>
        <v/>
      </c>
      <c r="AB61" s="2" t="str">
        <f>IF(ISERR(OR(FIND(Sheet5!AB61, Sheet1!$A62), FIND(Sheet5!AB61, Sheet1!$A63))), "", Sheet5!AB61)</f>
        <v/>
      </c>
      <c r="AC61" s="2" t="str">
        <f>IF(ISERR(OR(FIND(Sheet5!AC61, Sheet1!$A62), FIND(Sheet5!AC61, Sheet1!$A63))), "", Sheet5!AC61)</f>
        <v/>
      </c>
      <c r="AD61" s="2" t="str">
        <f>IF(ISERR(OR(FIND(Sheet5!AD61, Sheet1!$A62), FIND(Sheet5!AD61, Sheet1!$A63))), "", Sheet5!AD61)</f>
        <v/>
      </c>
      <c r="AE61" s="2" t="str">
        <f>IF(ISERR(OR(FIND(Sheet5!AE61, Sheet1!$A62), FIND(Sheet5!AE61, Sheet1!$A63))), "", Sheet5!AE61)</f>
        <v/>
      </c>
      <c r="AF61" s="2" t="str">
        <f>IF(ISERR(OR(FIND(Sheet5!AF61, Sheet1!$A62), FIND(Sheet5!AF61, Sheet1!$A63))), "", Sheet5!AF61)</f>
        <v/>
      </c>
      <c r="AG61" s="2" t="str">
        <f>IF(ISERR(OR(FIND(Sheet5!AG61, Sheet1!$A62), FIND(Sheet5!AG61, Sheet1!$A63))), "", Sheet5!AG61)</f>
        <v/>
      </c>
      <c r="AH61" s="2" t="str">
        <f>IF(ISERR(OR(FIND(Sheet5!AH61, Sheet1!$A62), FIND(Sheet5!AH61, Sheet1!$A63))), "", Sheet5!AH61)</f>
        <v/>
      </c>
      <c r="AI61" s="2" t="str">
        <f>IF(ISERR(OR(FIND(Sheet5!AI61, Sheet1!$A62), FIND(Sheet5!AI61, Sheet1!$A63))), "", Sheet5!AI61)</f>
        <v/>
      </c>
      <c r="AJ61" s="2" t="str">
        <f>IF(ISERR(OR(FIND(Sheet5!AJ61, Sheet1!$A62), FIND(Sheet5!AJ61, Sheet1!$A63))), "", Sheet5!AJ61)</f>
        <v/>
      </c>
      <c r="AK61" s="2" t="str">
        <f>IF(ISERR(OR(FIND(Sheet5!AK61, Sheet1!$A62), FIND(Sheet5!AK61, Sheet1!$A63))), "", Sheet5!AK61)</f>
        <v/>
      </c>
      <c r="AL61" s="2" t="str">
        <f>IF(ISERR(OR(FIND(Sheet5!AL61, Sheet1!$A62), FIND(Sheet5!AL61, Sheet1!$A63))), "", Sheet5!AL61)</f>
        <v/>
      </c>
      <c r="AM61" s="2" t="str">
        <f>IF(ISERR(OR(FIND(Sheet5!AM61, Sheet1!$A62), FIND(Sheet5!AM61, Sheet1!$A63))), "", Sheet5!AM61)</f>
        <v/>
      </c>
      <c r="AN61" s="2" t="str">
        <f>IF(ISERR(OR(FIND(Sheet5!AN61, Sheet1!$A62), FIND(Sheet5!AN61, Sheet1!$A63))), "", Sheet5!AN61)</f>
        <v/>
      </c>
      <c r="AO61" s="2" t="str">
        <f>IF(ISERR(OR(FIND(Sheet5!AO61, Sheet1!$A62), FIND(Sheet5!AO61, Sheet1!$A63))), "", Sheet5!AO61)</f>
        <v/>
      </c>
      <c r="AP61" s="2" t="str">
        <f>IF(ISERR(OR(FIND(Sheet5!AP61, Sheet1!$A62), FIND(Sheet5!AP61, Sheet1!$A63))), "", Sheet5!AP61)</f>
        <v/>
      </c>
      <c r="AQ61" s="2" t="str">
        <f>IF(ISERR(OR(FIND(Sheet5!AQ61, Sheet1!$A62), FIND(Sheet5!AQ61, Sheet1!$A63))), "", Sheet5!AQ61)</f>
        <v/>
      </c>
      <c r="AR61" s="2" t="str">
        <f>IF(ISERR(OR(FIND(Sheet5!AR61, Sheet1!$A62), FIND(Sheet5!AR61, Sheet1!$A63))), "", Sheet5!AR61)</f>
        <v/>
      </c>
      <c r="AS61" s="2" t="str">
        <f>IF(ISERR(OR(FIND(Sheet5!AS61, Sheet1!$A62), FIND(Sheet5!AS61, Sheet1!$A63))), "", Sheet5!AS61)</f>
        <v/>
      </c>
      <c r="AT61" s="2" t="str">
        <f>IF(ISERR(OR(FIND(Sheet5!AT61, Sheet1!$A62), FIND(Sheet5!AT61, Sheet1!$A63))), "", Sheet5!AT61)</f>
        <v/>
      </c>
      <c r="AU61" s="2" t="str">
        <f>IF(ISERR(OR(FIND(Sheet5!AU61, Sheet1!$A62), FIND(Sheet5!AU61, Sheet1!$A63))), "", Sheet5!AU61)</f>
        <v/>
      </c>
      <c r="AV61" s="2" t="str">
        <f>IF(ISERR(OR(FIND(Sheet5!AV61, Sheet1!$A62), FIND(Sheet5!AV61, Sheet1!$A63))), "", Sheet5!AV61)</f>
        <v/>
      </c>
      <c r="AW61" s="2" t="str">
        <f>IF(ISERR(OR(FIND(Sheet5!AW61, Sheet1!$A62), FIND(Sheet5!AW61, Sheet1!$A63))), "", Sheet5!AW61)</f>
        <v/>
      </c>
      <c r="AX61" s="2" t="str">
        <f>IF(ISERR(OR(FIND(Sheet5!AX61, Sheet1!$A62), FIND(Sheet5!AX61, Sheet1!$A63))), "", Sheet5!AX61)</f>
        <v/>
      </c>
    </row>
    <row r="64">
      <c r="A64" s="2" t="str">
        <f>IF(ISERR(OR(FIND(Sheet5!A64, Sheet1!$A65), FIND(Sheet5!A64, Sheet1!$A66))), "", Sheet5!A64)</f>
        <v/>
      </c>
      <c r="B64" s="2" t="str">
        <f>IF(ISERR(OR(FIND(Sheet5!B64, Sheet1!$A65), FIND(Sheet5!B64, Sheet1!$A66))), "", Sheet5!B64)</f>
        <v/>
      </c>
      <c r="C64" s="2" t="str">
        <f>IF(ISERR(OR(FIND(Sheet5!C64, Sheet1!$A65), FIND(Sheet5!C64, Sheet1!$A66))), "", Sheet5!C64)</f>
        <v/>
      </c>
      <c r="D64" s="2" t="str">
        <f>IF(ISERR(OR(FIND(Sheet5!D64, Sheet1!$A65), FIND(Sheet5!D64, Sheet1!$A66))), "", Sheet5!D64)</f>
        <v/>
      </c>
      <c r="E64" s="2" t="str">
        <f>IF(ISERR(OR(FIND(Sheet5!E64, Sheet1!$A65), FIND(Sheet5!E64, Sheet1!$A66))), "", Sheet5!E64)</f>
        <v/>
      </c>
      <c r="F64" s="2" t="str">
        <f>IF(ISERR(OR(FIND(Sheet5!F64, Sheet1!$A65), FIND(Sheet5!F64, Sheet1!$A66))), "", Sheet5!F64)</f>
        <v/>
      </c>
      <c r="G64" s="2" t="str">
        <f>IF(ISERR(OR(FIND(Sheet5!G64, Sheet1!$A65), FIND(Sheet5!G64, Sheet1!$A66))), "", Sheet5!G64)</f>
        <v/>
      </c>
      <c r="H64" s="2" t="str">
        <f>IF(ISERR(OR(FIND(Sheet5!H64, Sheet1!$A65), FIND(Sheet5!H64, Sheet1!$A66))), "", Sheet5!H64)</f>
        <v/>
      </c>
      <c r="I64" s="2" t="str">
        <f>IF(ISERR(OR(FIND(Sheet5!I64, Sheet1!$A65), FIND(Sheet5!I64, Sheet1!$A66))), "", Sheet5!I64)</f>
        <v/>
      </c>
      <c r="J64" s="2" t="str">
        <f>IF(ISERR(OR(FIND(Sheet5!J64, Sheet1!$A65), FIND(Sheet5!J64, Sheet1!$A66))), "", Sheet5!J64)</f>
        <v/>
      </c>
      <c r="K64" s="2" t="str">
        <f>IF(ISERR(OR(FIND(Sheet5!K64, Sheet1!$A65), FIND(Sheet5!K64, Sheet1!$A66))), "", Sheet5!K64)</f>
        <v/>
      </c>
      <c r="L64" s="2" t="str">
        <f>IF(ISERR(OR(FIND(Sheet5!L64, Sheet1!$A65), FIND(Sheet5!L64, Sheet1!$A66))), "", Sheet5!L64)</f>
        <v/>
      </c>
      <c r="M64" s="2" t="str">
        <f>IF(ISERR(OR(FIND(Sheet5!M64, Sheet1!$A65), FIND(Sheet5!M64, Sheet1!$A66))), "", Sheet5!M64)</f>
        <v/>
      </c>
      <c r="N64" s="2" t="str">
        <f>IF(ISERR(OR(FIND(Sheet5!N64, Sheet1!$A65), FIND(Sheet5!N64, Sheet1!$A66))), "", Sheet5!N64)</f>
        <v/>
      </c>
      <c r="O64" s="2" t="str">
        <f>IF(ISERR(OR(FIND(Sheet5!O64, Sheet1!$A65), FIND(Sheet5!O64, Sheet1!$A66))), "", Sheet5!O64)</f>
        <v/>
      </c>
      <c r="P64" s="2" t="str">
        <f>IF(ISERR(OR(FIND(Sheet5!P64, Sheet1!$A65), FIND(Sheet5!P64, Sheet1!$A66))), "", Sheet5!P64)</f>
        <v/>
      </c>
      <c r="Q64" s="2" t="str">
        <f>IF(ISERR(OR(FIND(Sheet5!Q64, Sheet1!$A65), FIND(Sheet5!Q64, Sheet1!$A66))), "", Sheet5!Q64)</f>
        <v/>
      </c>
      <c r="R64" s="2" t="str">
        <f>IF(ISERR(OR(FIND(Sheet5!R64, Sheet1!$A65), FIND(Sheet5!R64, Sheet1!$A66))), "", Sheet5!R64)</f>
        <v/>
      </c>
      <c r="S64" s="2" t="str">
        <f>IF(ISERR(OR(FIND(Sheet5!S64, Sheet1!$A65), FIND(Sheet5!S64, Sheet1!$A66))), "", Sheet5!S64)</f>
        <v/>
      </c>
      <c r="T64" s="2" t="str">
        <f>IF(ISERR(OR(FIND(Sheet5!T64, Sheet1!$A65), FIND(Sheet5!T64, Sheet1!$A66))), "", Sheet5!T64)</f>
        <v>p</v>
      </c>
      <c r="U64" s="2" t="str">
        <f>IF(ISERR(OR(FIND(Sheet5!U64, Sheet1!$A65), FIND(Sheet5!U64, Sheet1!$A66))), "", Sheet5!U64)</f>
        <v/>
      </c>
      <c r="V64" s="2" t="str">
        <f>IF(ISERR(OR(FIND(Sheet5!V64, Sheet1!$A65), FIND(Sheet5!V64, Sheet1!$A66))), "", Sheet5!V64)</f>
        <v/>
      </c>
      <c r="W64" s="2" t="str">
        <f>IF(ISERR(OR(FIND(Sheet5!W64, Sheet1!$A65), FIND(Sheet5!W64, Sheet1!$A66))), "", Sheet5!W64)</f>
        <v/>
      </c>
      <c r="X64" s="2" t="str">
        <f>IF(ISERR(OR(FIND(Sheet5!X64, Sheet1!$A65), FIND(Sheet5!X64, Sheet1!$A66))), "", Sheet5!X64)</f>
        <v/>
      </c>
      <c r="Y64" s="2" t="str">
        <f>IF(ISERR(OR(FIND(Sheet5!Y64, Sheet1!$A65), FIND(Sheet5!Y64, Sheet1!$A66))), "", Sheet5!Y64)</f>
        <v/>
      </c>
      <c r="Z64" s="2" t="str">
        <f>IF(ISERR(OR(FIND(Sheet5!Z64, Sheet1!$A65), FIND(Sheet5!Z64, Sheet1!$A66))), "", Sheet5!Z64)</f>
        <v/>
      </c>
      <c r="AA64" s="2" t="str">
        <f>IF(ISERR(OR(FIND(Sheet5!AA64, Sheet1!$A65), FIND(Sheet5!AA64, Sheet1!$A66))), "", Sheet5!AA64)</f>
        <v/>
      </c>
      <c r="AB64" s="2" t="str">
        <f>IF(ISERR(OR(FIND(Sheet5!AB64, Sheet1!$A65), FIND(Sheet5!AB64, Sheet1!$A66))), "", Sheet5!AB64)</f>
        <v/>
      </c>
      <c r="AC64" s="2" t="str">
        <f>IF(ISERR(OR(FIND(Sheet5!AC64, Sheet1!$A65), FIND(Sheet5!AC64, Sheet1!$A66))), "", Sheet5!AC64)</f>
        <v/>
      </c>
      <c r="AD64" s="2" t="str">
        <f>IF(ISERR(OR(FIND(Sheet5!AD64, Sheet1!$A65), FIND(Sheet5!AD64, Sheet1!$A66))), "", Sheet5!AD64)</f>
        <v/>
      </c>
      <c r="AE64" s="2" t="str">
        <f>IF(ISERR(OR(FIND(Sheet5!AE64, Sheet1!$A65), FIND(Sheet5!AE64, Sheet1!$A66))), "", Sheet5!AE64)</f>
        <v/>
      </c>
      <c r="AF64" s="2" t="str">
        <f>IF(ISERR(OR(FIND(Sheet5!AF64, Sheet1!$A65), FIND(Sheet5!AF64, Sheet1!$A66))), "", Sheet5!AF64)</f>
        <v/>
      </c>
      <c r="AG64" s="2" t="str">
        <f>IF(ISERR(OR(FIND(Sheet5!AG64, Sheet1!$A65), FIND(Sheet5!AG64, Sheet1!$A66))), "", Sheet5!AG64)</f>
        <v/>
      </c>
      <c r="AH64" s="2" t="str">
        <f>IF(ISERR(OR(FIND(Sheet5!AH64, Sheet1!$A65), FIND(Sheet5!AH64, Sheet1!$A66))), "", Sheet5!AH64)</f>
        <v/>
      </c>
      <c r="AI64" s="2" t="str">
        <f>IF(ISERR(OR(FIND(Sheet5!AI64, Sheet1!$A65), FIND(Sheet5!AI64, Sheet1!$A66))), "", Sheet5!AI64)</f>
        <v/>
      </c>
      <c r="AJ64" s="2" t="str">
        <f>IF(ISERR(OR(FIND(Sheet5!AJ64, Sheet1!$A65), FIND(Sheet5!AJ64, Sheet1!$A66))), "", Sheet5!AJ64)</f>
        <v/>
      </c>
      <c r="AK64" s="2" t="str">
        <f>IF(ISERR(OR(FIND(Sheet5!AK64, Sheet1!$A65), FIND(Sheet5!AK64, Sheet1!$A66))), "", Sheet5!AK64)</f>
        <v/>
      </c>
      <c r="AL64" s="2" t="str">
        <f>IF(ISERR(OR(FIND(Sheet5!AL64, Sheet1!$A65), FIND(Sheet5!AL64, Sheet1!$A66))), "", Sheet5!AL64)</f>
        <v/>
      </c>
      <c r="AM64" s="2" t="str">
        <f>IF(ISERR(OR(FIND(Sheet5!AM64, Sheet1!$A65), FIND(Sheet5!AM64, Sheet1!$A66))), "", Sheet5!AM64)</f>
        <v/>
      </c>
      <c r="AN64" s="2" t="str">
        <f>IF(ISERR(OR(FIND(Sheet5!AN64, Sheet1!$A65), FIND(Sheet5!AN64, Sheet1!$A66))), "", Sheet5!AN64)</f>
        <v/>
      </c>
      <c r="AO64" s="2" t="str">
        <f>IF(ISERR(OR(FIND(Sheet5!AO64, Sheet1!$A65), FIND(Sheet5!AO64, Sheet1!$A66))), "", Sheet5!AO64)</f>
        <v/>
      </c>
      <c r="AP64" s="2" t="str">
        <f>IF(ISERR(OR(FIND(Sheet5!AP64, Sheet1!$A65), FIND(Sheet5!AP64, Sheet1!$A66))), "", Sheet5!AP64)</f>
        <v/>
      </c>
      <c r="AQ64" s="2" t="str">
        <f>IF(ISERR(OR(FIND(Sheet5!AQ64, Sheet1!$A65), FIND(Sheet5!AQ64, Sheet1!$A66))), "", Sheet5!AQ64)</f>
        <v/>
      </c>
      <c r="AR64" s="2" t="str">
        <f>IF(ISERR(OR(FIND(Sheet5!AR64, Sheet1!$A65), FIND(Sheet5!AR64, Sheet1!$A66))), "", Sheet5!AR64)</f>
        <v/>
      </c>
      <c r="AS64" s="2" t="str">
        <f>IF(ISERR(OR(FIND(Sheet5!AS64, Sheet1!$A65), FIND(Sheet5!AS64, Sheet1!$A66))), "", Sheet5!AS64)</f>
        <v/>
      </c>
      <c r="AT64" s="2" t="str">
        <f>IF(ISERR(OR(FIND(Sheet5!AT64, Sheet1!$A65), FIND(Sheet5!AT64, Sheet1!$A66))), "", Sheet5!AT64)</f>
        <v/>
      </c>
      <c r="AU64" s="2" t="str">
        <f>IF(ISERR(OR(FIND(Sheet5!AU64, Sheet1!$A65), FIND(Sheet5!AU64, Sheet1!$A66))), "", Sheet5!AU64)</f>
        <v/>
      </c>
      <c r="AV64" s="2" t="str">
        <f>IF(ISERR(OR(FIND(Sheet5!AV64, Sheet1!$A65), FIND(Sheet5!AV64, Sheet1!$A66))), "", Sheet5!AV64)</f>
        <v/>
      </c>
      <c r="AW64" s="2" t="str">
        <f>IF(ISERR(OR(FIND(Sheet5!AW64, Sheet1!$A65), FIND(Sheet5!AW64, Sheet1!$A66))), "", Sheet5!AW64)</f>
        <v/>
      </c>
      <c r="AX64" s="2" t="str">
        <f>IF(ISERR(OR(FIND(Sheet5!AX64, Sheet1!$A65), FIND(Sheet5!AX64, Sheet1!$A66))), "", Sheet5!AX64)</f>
        <v/>
      </c>
    </row>
    <row r="67">
      <c r="A67" s="2" t="str">
        <f>IF(ISERR(OR(FIND(Sheet5!A67, Sheet1!$A68), FIND(Sheet5!A67, Sheet1!$A69))), "", Sheet5!A67)</f>
        <v/>
      </c>
      <c r="B67" s="2" t="str">
        <f>IF(ISERR(OR(FIND(Sheet5!B67, Sheet1!$A68), FIND(Sheet5!B67, Sheet1!$A69))), "", Sheet5!B67)</f>
        <v/>
      </c>
      <c r="C67" s="2" t="str">
        <f>IF(ISERR(OR(FIND(Sheet5!C67, Sheet1!$A68), FIND(Sheet5!C67, Sheet1!$A69))), "", Sheet5!C67)</f>
        <v/>
      </c>
      <c r="D67" s="2" t="str">
        <f>IF(ISERR(OR(FIND(Sheet5!D67, Sheet1!$A68), FIND(Sheet5!D67, Sheet1!$A69))), "", Sheet5!D67)</f>
        <v/>
      </c>
      <c r="E67" s="2" t="str">
        <f>IF(ISERR(OR(FIND(Sheet5!E67, Sheet1!$A68), FIND(Sheet5!E67, Sheet1!$A69))), "", Sheet5!E67)</f>
        <v/>
      </c>
      <c r="F67" s="2" t="str">
        <f>IF(ISERR(OR(FIND(Sheet5!F67, Sheet1!$A68), FIND(Sheet5!F67, Sheet1!$A69))), "", Sheet5!F67)</f>
        <v/>
      </c>
      <c r="G67" s="2" t="str">
        <f>IF(ISERR(OR(FIND(Sheet5!G67, Sheet1!$A68), FIND(Sheet5!G67, Sheet1!$A69))), "", Sheet5!G67)</f>
        <v>L</v>
      </c>
      <c r="H67" s="2" t="str">
        <f>IF(ISERR(OR(FIND(Sheet5!H67, Sheet1!$A68), FIND(Sheet5!H67, Sheet1!$A69))), "", Sheet5!H67)</f>
        <v/>
      </c>
      <c r="I67" s="2" t="str">
        <f>IF(ISERR(OR(FIND(Sheet5!I67, Sheet1!$A68), FIND(Sheet5!I67, Sheet1!$A69))), "", Sheet5!I67)</f>
        <v/>
      </c>
      <c r="J67" s="2" t="str">
        <f>IF(ISERR(OR(FIND(Sheet5!J67, Sheet1!$A68), FIND(Sheet5!J67, Sheet1!$A69))), "", Sheet5!J67)</f>
        <v/>
      </c>
      <c r="K67" s="2" t="str">
        <f>IF(ISERR(OR(FIND(Sheet5!K67, Sheet1!$A68), FIND(Sheet5!K67, Sheet1!$A69))), "", Sheet5!K67)</f>
        <v/>
      </c>
      <c r="L67" s="2" t="str">
        <f>IF(ISERR(OR(FIND(Sheet5!L67, Sheet1!$A68), FIND(Sheet5!L67, Sheet1!$A69))), "", Sheet5!L67)</f>
        <v/>
      </c>
      <c r="M67" s="2" t="str">
        <f>IF(ISERR(OR(FIND(Sheet5!M67, Sheet1!$A68), FIND(Sheet5!M67, Sheet1!$A69))), "", Sheet5!M67)</f>
        <v/>
      </c>
      <c r="N67" s="2" t="str">
        <f>IF(ISERR(OR(FIND(Sheet5!N67, Sheet1!$A68), FIND(Sheet5!N67, Sheet1!$A69))), "", Sheet5!N67)</f>
        <v/>
      </c>
      <c r="O67" s="2" t="str">
        <f>IF(ISERR(OR(FIND(Sheet5!O67, Sheet1!$A68), FIND(Sheet5!O67, Sheet1!$A69))), "", Sheet5!O67)</f>
        <v/>
      </c>
      <c r="P67" s="2" t="str">
        <f>IF(ISERR(OR(FIND(Sheet5!P67, Sheet1!$A68), FIND(Sheet5!P67, Sheet1!$A69))), "", Sheet5!P67)</f>
        <v/>
      </c>
      <c r="Q67" s="2" t="str">
        <f>IF(ISERR(OR(FIND(Sheet5!Q67, Sheet1!$A68), FIND(Sheet5!Q67, Sheet1!$A69))), "", Sheet5!Q67)</f>
        <v/>
      </c>
      <c r="R67" s="2" t="str">
        <f>IF(ISERR(OR(FIND(Sheet5!R67, Sheet1!$A68), FIND(Sheet5!R67, Sheet1!$A69))), "", Sheet5!R67)</f>
        <v/>
      </c>
      <c r="S67" s="2" t="str">
        <f>IF(ISERR(OR(FIND(Sheet5!S67, Sheet1!$A68), FIND(Sheet5!S67, Sheet1!$A69))), "", Sheet5!S67)</f>
        <v/>
      </c>
      <c r="T67" s="2" t="str">
        <f>IF(ISERR(OR(FIND(Sheet5!T67, Sheet1!$A68), FIND(Sheet5!T67, Sheet1!$A69))), "", Sheet5!T67)</f>
        <v/>
      </c>
      <c r="U67" s="2" t="str">
        <f>IF(ISERR(OR(FIND(Sheet5!U67, Sheet1!$A68), FIND(Sheet5!U67, Sheet1!$A69))), "", Sheet5!U67)</f>
        <v/>
      </c>
      <c r="V67" s="2" t="str">
        <f>IF(ISERR(OR(FIND(Sheet5!V67, Sheet1!$A68), FIND(Sheet5!V67, Sheet1!$A69))), "", Sheet5!V67)</f>
        <v/>
      </c>
      <c r="W67" s="2" t="str">
        <f>IF(ISERR(OR(FIND(Sheet5!W67, Sheet1!$A68), FIND(Sheet5!W67, Sheet1!$A69))), "", Sheet5!W67)</f>
        <v/>
      </c>
      <c r="X67" s="2" t="str">
        <f>IF(ISERR(OR(FIND(Sheet5!X67, Sheet1!$A68), FIND(Sheet5!X67, Sheet1!$A69))), "", Sheet5!X67)</f>
        <v/>
      </c>
      <c r="Y67" s="2" t="str">
        <f>IF(ISERR(OR(FIND(Sheet5!Y67, Sheet1!$A68), FIND(Sheet5!Y67, Sheet1!$A69))), "", Sheet5!Y67)</f>
        <v/>
      </c>
      <c r="Z67" s="2" t="str">
        <f>IF(ISERR(OR(FIND(Sheet5!Z67, Sheet1!$A68), FIND(Sheet5!Z67, Sheet1!$A69))), "", Sheet5!Z67)</f>
        <v/>
      </c>
      <c r="AA67" s="2" t="str">
        <f>IF(ISERR(OR(FIND(Sheet5!AA67, Sheet1!$A68), FIND(Sheet5!AA67, Sheet1!$A69))), "", Sheet5!AA67)</f>
        <v/>
      </c>
      <c r="AB67" s="2" t="str">
        <f>IF(ISERR(OR(FIND(Sheet5!AB67, Sheet1!$A68), FIND(Sheet5!AB67, Sheet1!$A69))), "", Sheet5!AB67)</f>
        <v/>
      </c>
      <c r="AC67" s="2" t="str">
        <f>IF(ISERR(OR(FIND(Sheet5!AC67, Sheet1!$A68), FIND(Sheet5!AC67, Sheet1!$A69))), "", Sheet5!AC67)</f>
        <v/>
      </c>
      <c r="AD67" s="2" t="str">
        <f>IF(ISERR(OR(FIND(Sheet5!AD67, Sheet1!$A68), FIND(Sheet5!AD67, Sheet1!$A69))), "", Sheet5!AD67)</f>
        <v/>
      </c>
      <c r="AE67" s="2" t="str">
        <f>IF(ISERR(OR(FIND(Sheet5!AE67, Sheet1!$A68), FIND(Sheet5!AE67, Sheet1!$A69))), "", Sheet5!AE67)</f>
        <v/>
      </c>
      <c r="AF67" s="2" t="str">
        <f>IF(ISERR(OR(FIND(Sheet5!AF67, Sheet1!$A68), FIND(Sheet5!AF67, Sheet1!$A69))), "", Sheet5!AF67)</f>
        <v/>
      </c>
      <c r="AG67" s="2" t="str">
        <f>IF(ISERR(OR(FIND(Sheet5!AG67, Sheet1!$A68), FIND(Sheet5!AG67, Sheet1!$A69))), "", Sheet5!AG67)</f>
        <v/>
      </c>
      <c r="AH67" s="2" t="str">
        <f>IF(ISERR(OR(FIND(Sheet5!AH67, Sheet1!$A68), FIND(Sheet5!AH67, Sheet1!$A69))), "", Sheet5!AH67)</f>
        <v/>
      </c>
      <c r="AI67" s="2" t="str">
        <f>IF(ISERR(OR(FIND(Sheet5!AI67, Sheet1!$A68), FIND(Sheet5!AI67, Sheet1!$A69))), "", Sheet5!AI67)</f>
        <v/>
      </c>
      <c r="AJ67" s="2" t="str">
        <f>IF(ISERR(OR(FIND(Sheet5!AJ67, Sheet1!$A68), FIND(Sheet5!AJ67, Sheet1!$A69))), "", Sheet5!AJ67)</f>
        <v/>
      </c>
      <c r="AK67" s="2" t="str">
        <f>IF(ISERR(OR(FIND(Sheet5!AK67, Sheet1!$A68), FIND(Sheet5!AK67, Sheet1!$A69))), "", Sheet5!AK67)</f>
        <v/>
      </c>
      <c r="AL67" s="2" t="str">
        <f>IF(ISERR(OR(FIND(Sheet5!AL67, Sheet1!$A68), FIND(Sheet5!AL67, Sheet1!$A69))), "", Sheet5!AL67)</f>
        <v/>
      </c>
      <c r="AM67" s="2" t="str">
        <f>IF(ISERR(OR(FIND(Sheet5!AM67, Sheet1!$A68), FIND(Sheet5!AM67, Sheet1!$A69))), "", Sheet5!AM67)</f>
        <v/>
      </c>
      <c r="AN67" s="2" t="str">
        <f>IF(ISERR(OR(FIND(Sheet5!AN67, Sheet1!$A68), FIND(Sheet5!AN67, Sheet1!$A69))), "", Sheet5!AN67)</f>
        <v/>
      </c>
      <c r="AO67" s="2" t="str">
        <f>IF(ISERR(OR(FIND(Sheet5!AO67, Sheet1!$A68), FIND(Sheet5!AO67, Sheet1!$A69))), "", Sheet5!AO67)</f>
        <v/>
      </c>
      <c r="AP67" s="2" t="str">
        <f>IF(ISERR(OR(FIND(Sheet5!AP67, Sheet1!$A68), FIND(Sheet5!AP67, Sheet1!$A69))), "", Sheet5!AP67)</f>
        <v/>
      </c>
      <c r="AQ67" s="2" t="str">
        <f>IF(ISERR(OR(FIND(Sheet5!AQ67, Sheet1!$A68), FIND(Sheet5!AQ67, Sheet1!$A69))), "", Sheet5!AQ67)</f>
        <v/>
      </c>
      <c r="AR67" s="2" t="str">
        <f>IF(ISERR(OR(FIND(Sheet5!AR67, Sheet1!$A68), FIND(Sheet5!AR67, Sheet1!$A69))), "", Sheet5!AR67)</f>
        <v/>
      </c>
      <c r="AS67" s="2" t="str">
        <f>IF(ISERR(OR(FIND(Sheet5!AS67, Sheet1!$A68), FIND(Sheet5!AS67, Sheet1!$A69))), "", Sheet5!AS67)</f>
        <v/>
      </c>
      <c r="AT67" s="2" t="str">
        <f>IF(ISERR(OR(FIND(Sheet5!AT67, Sheet1!$A68), FIND(Sheet5!AT67, Sheet1!$A69))), "", Sheet5!AT67)</f>
        <v/>
      </c>
      <c r="AU67" s="2" t="str">
        <f>IF(ISERR(OR(FIND(Sheet5!AU67, Sheet1!$A68), FIND(Sheet5!AU67, Sheet1!$A69))), "", Sheet5!AU67)</f>
        <v/>
      </c>
      <c r="AV67" s="2" t="str">
        <f>IF(ISERR(OR(FIND(Sheet5!AV67, Sheet1!$A68), FIND(Sheet5!AV67, Sheet1!$A69))), "", Sheet5!AV67)</f>
        <v/>
      </c>
      <c r="AW67" s="2" t="str">
        <f>IF(ISERR(OR(FIND(Sheet5!AW67, Sheet1!$A68), FIND(Sheet5!AW67, Sheet1!$A69))), "", Sheet5!AW67)</f>
        <v/>
      </c>
      <c r="AX67" s="2" t="str">
        <f>IF(ISERR(OR(FIND(Sheet5!AX67, Sheet1!$A68), FIND(Sheet5!AX67, Sheet1!$A69))), "", Sheet5!AX67)</f>
        <v/>
      </c>
    </row>
    <row r="70">
      <c r="A70" s="2" t="str">
        <f>IF(ISERR(OR(FIND(Sheet5!A70, Sheet1!$A71), FIND(Sheet5!A70, Sheet1!$A72))), "", Sheet5!A70)</f>
        <v/>
      </c>
      <c r="B70" s="2" t="str">
        <f>IF(ISERR(OR(FIND(Sheet5!B70, Sheet1!$A71), FIND(Sheet5!B70, Sheet1!$A72))), "", Sheet5!B70)</f>
        <v/>
      </c>
      <c r="C70" s="2" t="str">
        <f>IF(ISERR(OR(FIND(Sheet5!C70, Sheet1!$A71), FIND(Sheet5!C70, Sheet1!$A72))), "", Sheet5!C70)</f>
        <v/>
      </c>
      <c r="D70" s="2" t="str">
        <f>IF(ISERR(OR(FIND(Sheet5!D70, Sheet1!$A71), FIND(Sheet5!D70, Sheet1!$A72))), "", Sheet5!D70)</f>
        <v/>
      </c>
      <c r="E70" s="2" t="str">
        <f>IF(ISERR(OR(FIND(Sheet5!E70, Sheet1!$A71), FIND(Sheet5!E70, Sheet1!$A72))), "", Sheet5!E70)</f>
        <v/>
      </c>
      <c r="F70" s="2" t="str">
        <f>IF(ISERR(OR(FIND(Sheet5!F70, Sheet1!$A71), FIND(Sheet5!F70, Sheet1!$A72))), "", Sheet5!F70)</f>
        <v/>
      </c>
      <c r="G70" s="2" t="str">
        <f>IF(ISERR(OR(FIND(Sheet5!G70, Sheet1!$A71), FIND(Sheet5!G70, Sheet1!$A72))), "", Sheet5!G70)</f>
        <v/>
      </c>
      <c r="H70" s="2" t="str">
        <f>IF(ISERR(OR(FIND(Sheet5!H70, Sheet1!$A71), FIND(Sheet5!H70, Sheet1!$A72))), "", Sheet5!H70)</f>
        <v/>
      </c>
      <c r="I70" s="2" t="str">
        <f>IF(ISERR(OR(FIND(Sheet5!I70, Sheet1!$A71), FIND(Sheet5!I70, Sheet1!$A72))), "", Sheet5!I70)</f>
        <v/>
      </c>
      <c r="J70" s="2" t="str">
        <f>IF(ISERR(OR(FIND(Sheet5!J70, Sheet1!$A71), FIND(Sheet5!J70, Sheet1!$A72))), "", Sheet5!J70)</f>
        <v/>
      </c>
      <c r="K70" s="2" t="str">
        <f>IF(ISERR(OR(FIND(Sheet5!K70, Sheet1!$A71), FIND(Sheet5!K70, Sheet1!$A72))), "", Sheet5!K70)</f>
        <v/>
      </c>
      <c r="L70" s="2" t="str">
        <f>IF(ISERR(OR(FIND(Sheet5!L70, Sheet1!$A71), FIND(Sheet5!L70, Sheet1!$A72))), "", Sheet5!L70)</f>
        <v/>
      </c>
      <c r="M70" s="2" t="str">
        <f>IF(ISERR(OR(FIND(Sheet5!M70, Sheet1!$A71), FIND(Sheet5!M70, Sheet1!$A72))), "", Sheet5!M70)</f>
        <v/>
      </c>
      <c r="N70" s="2" t="str">
        <f>IF(ISERR(OR(FIND(Sheet5!N70, Sheet1!$A71), FIND(Sheet5!N70, Sheet1!$A72))), "", Sheet5!N70)</f>
        <v/>
      </c>
      <c r="O70" s="2" t="str">
        <f>IF(ISERR(OR(FIND(Sheet5!O70, Sheet1!$A71), FIND(Sheet5!O70, Sheet1!$A72))), "", Sheet5!O70)</f>
        <v/>
      </c>
      <c r="P70" s="2" t="str">
        <f>IF(ISERR(OR(FIND(Sheet5!P70, Sheet1!$A71), FIND(Sheet5!P70, Sheet1!$A72))), "", Sheet5!P70)</f>
        <v/>
      </c>
      <c r="Q70" s="2" t="str">
        <f>IF(ISERR(OR(FIND(Sheet5!Q70, Sheet1!$A71), FIND(Sheet5!Q70, Sheet1!$A72))), "", Sheet5!Q70)</f>
        <v/>
      </c>
      <c r="R70" s="2" t="str">
        <f>IF(ISERR(OR(FIND(Sheet5!R70, Sheet1!$A71), FIND(Sheet5!R70, Sheet1!$A72))), "", Sheet5!R70)</f>
        <v/>
      </c>
      <c r="S70" s="2" t="str">
        <f>IF(ISERR(OR(FIND(Sheet5!S70, Sheet1!$A71), FIND(Sheet5!S70, Sheet1!$A72))), "", Sheet5!S70)</f>
        <v/>
      </c>
      <c r="T70" s="2" t="str">
        <f>IF(ISERR(OR(FIND(Sheet5!T70, Sheet1!$A71), FIND(Sheet5!T70, Sheet1!$A72))), "", Sheet5!T70)</f>
        <v/>
      </c>
      <c r="U70" s="2" t="str">
        <f>IF(ISERR(OR(FIND(Sheet5!U70, Sheet1!$A71), FIND(Sheet5!U70, Sheet1!$A72))), "", Sheet5!U70)</f>
        <v>c</v>
      </c>
      <c r="V70" s="2" t="str">
        <f>IF(ISERR(OR(FIND(Sheet5!V70, Sheet1!$A71), FIND(Sheet5!V70, Sheet1!$A72))), "", Sheet5!V70)</f>
        <v/>
      </c>
      <c r="W70" s="2" t="str">
        <f>IF(ISERR(OR(FIND(Sheet5!W70, Sheet1!$A71), FIND(Sheet5!W70, Sheet1!$A72))), "", Sheet5!W70)</f>
        <v/>
      </c>
      <c r="X70" s="2" t="str">
        <f>IF(ISERR(OR(FIND(Sheet5!X70, Sheet1!$A71), FIND(Sheet5!X70, Sheet1!$A72))), "", Sheet5!X70)</f>
        <v/>
      </c>
      <c r="Y70" s="2" t="str">
        <f>IF(ISERR(OR(FIND(Sheet5!Y70, Sheet1!$A71), FIND(Sheet5!Y70, Sheet1!$A72))), "", Sheet5!Y70)</f>
        <v/>
      </c>
      <c r="Z70" s="2" t="str">
        <f>IF(ISERR(OR(FIND(Sheet5!Z70, Sheet1!$A71), FIND(Sheet5!Z70, Sheet1!$A72))), "", Sheet5!Z70)</f>
        <v/>
      </c>
      <c r="AA70" s="2" t="str">
        <f>IF(ISERR(OR(FIND(Sheet5!AA70, Sheet1!$A71), FIND(Sheet5!AA70, Sheet1!$A72))), "", Sheet5!AA70)</f>
        <v/>
      </c>
      <c r="AB70" s="2" t="str">
        <f>IF(ISERR(OR(FIND(Sheet5!AB70, Sheet1!$A71), FIND(Sheet5!AB70, Sheet1!$A72))), "", Sheet5!AB70)</f>
        <v/>
      </c>
      <c r="AC70" s="2" t="str">
        <f>IF(ISERR(OR(FIND(Sheet5!AC70, Sheet1!$A71), FIND(Sheet5!AC70, Sheet1!$A72))), "", Sheet5!AC70)</f>
        <v/>
      </c>
      <c r="AD70" s="2" t="str">
        <f>IF(ISERR(OR(FIND(Sheet5!AD70, Sheet1!$A71), FIND(Sheet5!AD70, Sheet1!$A72))), "", Sheet5!AD70)</f>
        <v/>
      </c>
      <c r="AE70" s="2" t="str">
        <f>IF(ISERR(OR(FIND(Sheet5!AE70, Sheet1!$A71), FIND(Sheet5!AE70, Sheet1!$A72))), "", Sheet5!AE70)</f>
        <v/>
      </c>
      <c r="AF70" s="2" t="str">
        <f>IF(ISERR(OR(FIND(Sheet5!AF70, Sheet1!$A71), FIND(Sheet5!AF70, Sheet1!$A72))), "", Sheet5!AF70)</f>
        <v/>
      </c>
      <c r="AG70" s="2" t="str">
        <f>IF(ISERR(OR(FIND(Sheet5!AG70, Sheet1!$A71), FIND(Sheet5!AG70, Sheet1!$A72))), "", Sheet5!AG70)</f>
        <v/>
      </c>
      <c r="AH70" s="2" t="str">
        <f>IF(ISERR(OR(FIND(Sheet5!AH70, Sheet1!$A71), FIND(Sheet5!AH70, Sheet1!$A72))), "", Sheet5!AH70)</f>
        <v/>
      </c>
      <c r="AI70" s="2" t="str">
        <f>IF(ISERR(OR(FIND(Sheet5!AI70, Sheet1!$A71), FIND(Sheet5!AI70, Sheet1!$A72))), "", Sheet5!AI70)</f>
        <v/>
      </c>
      <c r="AJ70" s="2" t="str">
        <f>IF(ISERR(OR(FIND(Sheet5!AJ70, Sheet1!$A71), FIND(Sheet5!AJ70, Sheet1!$A72))), "", Sheet5!AJ70)</f>
        <v/>
      </c>
      <c r="AK70" s="2" t="str">
        <f>IF(ISERR(OR(FIND(Sheet5!AK70, Sheet1!$A71), FIND(Sheet5!AK70, Sheet1!$A72))), "", Sheet5!AK70)</f>
        <v/>
      </c>
      <c r="AL70" s="2" t="str">
        <f>IF(ISERR(OR(FIND(Sheet5!AL70, Sheet1!$A71), FIND(Sheet5!AL70, Sheet1!$A72))), "", Sheet5!AL70)</f>
        <v/>
      </c>
      <c r="AM70" s="2" t="str">
        <f>IF(ISERR(OR(FIND(Sheet5!AM70, Sheet1!$A71), FIND(Sheet5!AM70, Sheet1!$A72))), "", Sheet5!AM70)</f>
        <v/>
      </c>
      <c r="AN70" s="2" t="str">
        <f>IF(ISERR(OR(FIND(Sheet5!AN70, Sheet1!$A71), FIND(Sheet5!AN70, Sheet1!$A72))), "", Sheet5!AN70)</f>
        <v/>
      </c>
      <c r="AO70" s="2" t="str">
        <f>IF(ISERR(OR(FIND(Sheet5!AO70, Sheet1!$A71), FIND(Sheet5!AO70, Sheet1!$A72))), "", Sheet5!AO70)</f>
        <v/>
      </c>
      <c r="AP70" s="2" t="str">
        <f>IF(ISERR(OR(FIND(Sheet5!AP70, Sheet1!$A71), FIND(Sheet5!AP70, Sheet1!$A72))), "", Sheet5!AP70)</f>
        <v/>
      </c>
      <c r="AQ70" s="2" t="str">
        <f>IF(ISERR(OR(FIND(Sheet5!AQ70, Sheet1!$A71), FIND(Sheet5!AQ70, Sheet1!$A72))), "", Sheet5!AQ70)</f>
        <v/>
      </c>
      <c r="AR70" s="2" t="str">
        <f>IF(ISERR(OR(FIND(Sheet5!AR70, Sheet1!$A71), FIND(Sheet5!AR70, Sheet1!$A72))), "", Sheet5!AR70)</f>
        <v/>
      </c>
      <c r="AS70" s="2" t="str">
        <f>IF(ISERR(OR(FIND(Sheet5!AS70, Sheet1!$A71), FIND(Sheet5!AS70, Sheet1!$A72))), "", Sheet5!AS70)</f>
        <v/>
      </c>
      <c r="AT70" s="2" t="str">
        <f>IF(ISERR(OR(FIND(Sheet5!AT70, Sheet1!$A71), FIND(Sheet5!AT70, Sheet1!$A72))), "", Sheet5!AT70)</f>
        <v/>
      </c>
      <c r="AU70" s="2" t="str">
        <f>IF(ISERR(OR(FIND(Sheet5!AU70, Sheet1!$A71), FIND(Sheet5!AU70, Sheet1!$A72))), "", Sheet5!AU70)</f>
        <v/>
      </c>
      <c r="AV70" s="2" t="str">
        <f>IF(ISERR(OR(FIND(Sheet5!AV70, Sheet1!$A71), FIND(Sheet5!AV70, Sheet1!$A72))), "", Sheet5!AV70)</f>
        <v/>
      </c>
      <c r="AW70" s="2" t="str">
        <f>IF(ISERR(OR(FIND(Sheet5!AW70, Sheet1!$A71), FIND(Sheet5!AW70, Sheet1!$A72))), "", Sheet5!AW70)</f>
        <v/>
      </c>
      <c r="AX70" s="2" t="str">
        <f>IF(ISERR(OR(FIND(Sheet5!AX70, Sheet1!$A71), FIND(Sheet5!AX70, Sheet1!$A72))), "", Sheet5!AX70)</f>
        <v/>
      </c>
    </row>
    <row r="73">
      <c r="A73" s="2" t="str">
        <f>IF(ISERR(OR(FIND(Sheet5!A73, Sheet1!$A74), FIND(Sheet5!A73, Sheet1!$A75))), "", Sheet5!A73)</f>
        <v/>
      </c>
      <c r="B73" s="2" t="str">
        <f>IF(ISERR(OR(FIND(Sheet5!B73, Sheet1!$A74), FIND(Sheet5!B73, Sheet1!$A75))), "", Sheet5!B73)</f>
        <v/>
      </c>
      <c r="C73" s="2" t="str">
        <f>IF(ISERR(OR(FIND(Sheet5!C73, Sheet1!$A74), FIND(Sheet5!C73, Sheet1!$A75))), "", Sheet5!C73)</f>
        <v/>
      </c>
      <c r="D73" s="2" t="str">
        <f>IF(ISERR(OR(FIND(Sheet5!D73, Sheet1!$A74), FIND(Sheet5!D73, Sheet1!$A75))), "", Sheet5!D73)</f>
        <v/>
      </c>
      <c r="E73" s="2" t="str">
        <f>IF(ISERR(OR(FIND(Sheet5!E73, Sheet1!$A74), FIND(Sheet5!E73, Sheet1!$A75))), "", Sheet5!E73)</f>
        <v/>
      </c>
      <c r="F73" s="2" t="str">
        <f>IF(ISERR(OR(FIND(Sheet5!F73, Sheet1!$A74), FIND(Sheet5!F73, Sheet1!$A75))), "", Sheet5!F73)</f>
        <v/>
      </c>
      <c r="G73" s="2" t="str">
        <f>IF(ISERR(OR(FIND(Sheet5!G73, Sheet1!$A74), FIND(Sheet5!G73, Sheet1!$A75))), "", Sheet5!G73)</f>
        <v/>
      </c>
      <c r="H73" s="2" t="str">
        <f>IF(ISERR(OR(FIND(Sheet5!H73, Sheet1!$A74), FIND(Sheet5!H73, Sheet1!$A75))), "", Sheet5!H73)</f>
        <v/>
      </c>
      <c r="I73" s="2" t="str">
        <f>IF(ISERR(OR(FIND(Sheet5!I73, Sheet1!$A74), FIND(Sheet5!I73, Sheet1!$A75))), "", Sheet5!I73)</f>
        <v/>
      </c>
      <c r="J73" s="2" t="str">
        <f>IF(ISERR(OR(FIND(Sheet5!J73, Sheet1!$A74), FIND(Sheet5!J73, Sheet1!$A75))), "", Sheet5!J73)</f>
        <v/>
      </c>
      <c r="K73" s="2" t="str">
        <f>IF(ISERR(OR(FIND(Sheet5!K73, Sheet1!$A74), FIND(Sheet5!K73, Sheet1!$A75))), "", Sheet5!K73)</f>
        <v/>
      </c>
      <c r="L73" s="2" t="str">
        <f>IF(ISERR(OR(FIND(Sheet5!L73, Sheet1!$A74), FIND(Sheet5!L73, Sheet1!$A75))), "", Sheet5!L73)</f>
        <v/>
      </c>
      <c r="M73" s="2" t="str">
        <f>IF(ISERR(OR(FIND(Sheet5!M73, Sheet1!$A74), FIND(Sheet5!M73, Sheet1!$A75))), "", Sheet5!M73)</f>
        <v/>
      </c>
      <c r="N73" s="2" t="str">
        <f>IF(ISERR(OR(FIND(Sheet5!N73, Sheet1!$A74), FIND(Sheet5!N73, Sheet1!$A75))), "", Sheet5!N73)</f>
        <v/>
      </c>
      <c r="O73" s="2" t="str">
        <f>IF(ISERR(OR(FIND(Sheet5!O73, Sheet1!$A74), FIND(Sheet5!O73, Sheet1!$A75))), "", Sheet5!O73)</f>
        <v/>
      </c>
      <c r="P73" s="2" t="str">
        <f>IF(ISERR(OR(FIND(Sheet5!P73, Sheet1!$A74), FIND(Sheet5!P73, Sheet1!$A75))), "", Sheet5!P73)</f>
        <v/>
      </c>
      <c r="Q73" s="2" t="str">
        <f>IF(ISERR(OR(FIND(Sheet5!Q73, Sheet1!$A74), FIND(Sheet5!Q73, Sheet1!$A75))), "", Sheet5!Q73)</f>
        <v/>
      </c>
      <c r="R73" s="2" t="str">
        <f>IF(ISERR(OR(FIND(Sheet5!R73, Sheet1!$A74), FIND(Sheet5!R73, Sheet1!$A75))), "", Sheet5!R73)</f>
        <v/>
      </c>
      <c r="S73" s="2" t="str">
        <f>IF(ISERR(OR(FIND(Sheet5!S73, Sheet1!$A74), FIND(Sheet5!S73, Sheet1!$A75))), "", Sheet5!S73)</f>
        <v>w</v>
      </c>
      <c r="T73" s="2" t="str">
        <f>IF(ISERR(OR(FIND(Sheet5!T73, Sheet1!$A74), FIND(Sheet5!T73, Sheet1!$A75))), "", Sheet5!T73)</f>
        <v/>
      </c>
      <c r="U73" s="2" t="str">
        <f>IF(ISERR(OR(FIND(Sheet5!U73, Sheet1!$A74), FIND(Sheet5!U73, Sheet1!$A75))), "", Sheet5!U73)</f>
        <v/>
      </c>
      <c r="V73" s="2" t="str">
        <f>IF(ISERR(OR(FIND(Sheet5!V73, Sheet1!$A74), FIND(Sheet5!V73, Sheet1!$A75))), "", Sheet5!V73)</f>
        <v/>
      </c>
      <c r="W73" s="2" t="str">
        <f>IF(ISERR(OR(FIND(Sheet5!W73, Sheet1!$A74), FIND(Sheet5!W73, Sheet1!$A75))), "", Sheet5!W73)</f>
        <v/>
      </c>
      <c r="X73" s="2" t="str">
        <f>IF(ISERR(OR(FIND(Sheet5!X73, Sheet1!$A74), FIND(Sheet5!X73, Sheet1!$A75))), "", Sheet5!X73)</f>
        <v/>
      </c>
      <c r="Y73" s="2" t="str">
        <f>IF(ISERR(OR(FIND(Sheet5!Y73, Sheet1!$A74), FIND(Sheet5!Y73, Sheet1!$A75))), "", Sheet5!Y73)</f>
        <v/>
      </c>
      <c r="Z73" s="2" t="str">
        <f>IF(ISERR(OR(FIND(Sheet5!Z73, Sheet1!$A74), FIND(Sheet5!Z73, Sheet1!$A75))), "", Sheet5!Z73)</f>
        <v/>
      </c>
      <c r="AA73" s="2" t="str">
        <f>IF(ISERR(OR(FIND(Sheet5!AA73, Sheet1!$A74), FIND(Sheet5!AA73, Sheet1!$A75))), "", Sheet5!AA73)</f>
        <v/>
      </c>
      <c r="AB73" s="2" t="str">
        <f>IF(ISERR(OR(FIND(Sheet5!AB73, Sheet1!$A74), FIND(Sheet5!AB73, Sheet1!$A75))), "", Sheet5!AB73)</f>
        <v/>
      </c>
      <c r="AC73" s="2" t="str">
        <f>IF(ISERR(OR(FIND(Sheet5!AC73, Sheet1!$A74), FIND(Sheet5!AC73, Sheet1!$A75))), "", Sheet5!AC73)</f>
        <v/>
      </c>
      <c r="AD73" s="2" t="str">
        <f>IF(ISERR(OR(FIND(Sheet5!AD73, Sheet1!$A74), FIND(Sheet5!AD73, Sheet1!$A75))), "", Sheet5!AD73)</f>
        <v/>
      </c>
      <c r="AE73" s="2" t="str">
        <f>IF(ISERR(OR(FIND(Sheet5!AE73, Sheet1!$A74), FIND(Sheet5!AE73, Sheet1!$A75))), "", Sheet5!AE73)</f>
        <v/>
      </c>
      <c r="AF73" s="2" t="str">
        <f>IF(ISERR(OR(FIND(Sheet5!AF73, Sheet1!$A74), FIND(Sheet5!AF73, Sheet1!$A75))), "", Sheet5!AF73)</f>
        <v/>
      </c>
      <c r="AG73" s="2" t="str">
        <f>IF(ISERR(OR(FIND(Sheet5!AG73, Sheet1!$A74), FIND(Sheet5!AG73, Sheet1!$A75))), "", Sheet5!AG73)</f>
        <v/>
      </c>
      <c r="AH73" s="2" t="str">
        <f>IF(ISERR(OR(FIND(Sheet5!AH73, Sheet1!$A74), FIND(Sheet5!AH73, Sheet1!$A75))), "", Sheet5!AH73)</f>
        <v/>
      </c>
      <c r="AI73" s="2" t="str">
        <f>IF(ISERR(OR(FIND(Sheet5!AI73, Sheet1!$A74), FIND(Sheet5!AI73, Sheet1!$A75))), "", Sheet5!AI73)</f>
        <v/>
      </c>
      <c r="AJ73" s="2" t="str">
        <f>IF(ISERR(OR(FIND(Sheet5!AJ73, Sheet1!$A74), FIND(Sheet5!AJ73, Sheet1!$A75))), "", Sheet5!AJ73)</f>
        <v/>
      </c>
      <c r="AK73" s="2" t="str">
        <f>IF(ISERR(OR(FIND(Sheet5!AK73, Sheet1!$A74), FIND(Sheet5!AK73, Sheet1!$A75))), "", Sheet5!AK73)</f>
        <v/>
      </c>
      <c r="AL73" s="2" t="str">
        <f>IF(ISERR(OR(FIND(Sheet5!AL73, Sheet1!$A74), FIND(Sheet5!AL73, Sheet1!$A75))), "", Sheet5!AL73)</f>
        <v/>
      </c>
      <c r="AM73" s="2" t="str">
        <f>IF(ISERR(OR(FIND(Sheet5!AM73, Sheet1!$A74), FIND(Sheet5!AM73, Sheet1!$A75))), "", Sheet5!AM73)</f>
        <v/>
      </c>
      <c r="AN73" s="2" t="str">
        <f>IF(ISERR(OR(FIND(Sheet5!AN73, Sheet1!$A74), FIND(Sheet5!AN73, Sheet1!$A75))), "", Sheet5!AN73)</f>
        <v/>
      </c>
      <c r="AO73" s="2" t="str">
        <f>IF(ISERR(OR(FIND(Sheet5!AO73, Sheet1!$A74), FIND(Sheet5!AO73, Sheet1!$A75))), "", Sheet5!AO73)</f>
        <v/>
      </c>
      <c r="AP73" s="2" t="str">
        <f>IF(ISERR(OR(FIND(Sheet5!AP73, Sheet1!$A74), FIND(Sheet5!AP73, Sheet1!$A75))), "", Sheet5!AP73)</f>
        <v/>
      </c>
      <c r="AQ73" s="2" t="str">
        <f>IF(ISERR(OR(FIND(Sheet5!AQ73, Sheet1!$A74), FIND(Sheet5!AQ73, Sheet1!$A75))), "", Sheet5!AQ73)</f>
        <v/>
      </c>
      <c r="AR73" s="2" t="str">
        <f>IF(ISERR(OR(FIND(Sheet5!AR73, Sheet1!$A74), FIND(Sheet5!AR73, Sheet1!$A75))), "", Sheet5!AR73)</f>
        <v/>
      </c>
      <c r="AS73" s="2" t="str">
        <f>IF(ISERR(OR(FIND(Sheet5!AS73, Sheet1!$A74), FIND(Sheet5!AS73, Sheet1!$A75))), "", Sheet5!AS73)</f>
        <v/>
      </c>
      <c r="AT73" s="2" t="str">
        <f>IF(ISERR(OR(FIND(Sheet5!AT73, Sheet1!$A74), FIND(Sheet5!AT73, Sheet1!$A75))), "", Sheet5!AT73)</f>
        <v/>
      </c>
      <c r="AU73" s="2" t="str">
        <f>IF(ISERR(OR(FIND(Sheet5!AU73, Sheet1!$A74), FIND(Sheet5!AU73, Sheet1!$A75))), "", Sheet5!AU73)</f>
        <v/>
      </c>
      <c r="AV73" s="2" t="str">
        <f>IF(ISERR(OR(FIND(Sheet5!AV73, Sheet1!$A74), FIND(Sheet5!AV73, Sheet1!$A75))), "", Sheet5!AV73)</f>
        <v/>
      </c>
      <c r="AW73" s="2" t="str">
        <f>IF(ISERR(OR(FIND(Sheet5!AW73, Sheet1!$A74), FIND(Sheet5!AW73, Sheet1!$A75))), "", Sheet5!AW73)</f>
        <v/>
      </c>
      <c r="AX73" s="2" t="str">
        <f>IF(ISERR(OR(FIND(Sheet5!AX73, Sheet1!$A74), FIND(Sheet5!AX73, Sheet1!$A75))), "", Sheet5!AX73)</f>
        <v/>
      </c>
    </row>
    <row r="76">
      <c r="A76" s="2" t="str">
        <f>IF(ISERR(OR(FIND(Sheet5!A76, Sheet1!$A77), FIND(Sheet5!A76, Sheet1!$A78))), "", Sheet5!A76)</f>
        <v/>
      </c>
      <c r="B76" s="2" t="str">
        <f>IF(ISERR(OR(FIND(Sheet5!B76, Sheet1!$A77), FIND(Sheet5!B76, Sheet1!$A78))), "", Sheet5!B76)</f>
        <v/>
      </c>
      <c r="C76" s="2" t="str">
        <f>IF(ISERR(OR(FIND(Sheet5!C76, Sheet1!$A77), FIND(Sheet5!C76, Sheet1!$A78))), "", Sheet5!C76)</f>
        <v/>
      </c>
      <c r="D76" s="2" t="str">
        <f>IF(ISERR(OR(FIND(Sheet5!D76, Sheet1!$A77), FIND(Sheet5!D76, Sheet1!$A78))), "", Sheet5!D76)</f>
        <v/>
      </c>
      <c r="E76" s="2" t="str">
        <f>IF(ISERR(OR(FIND(Sheet5!E76, Sheet1!$A77), FIND(Sheet5!E76, Sheet1!$A78))), "", Sheet5!E76)</f>
        <v/>
      </c>
      <c r="F76" s="2" t="str">
        <f>IF(ISERR(OR(FIND(Sheet5!F76, Sheet1!$A77), FIND(Sheet5!F76, Sheet1!$A78))), "", Sheet5!F76)</f>
        <v/>
      </c>
      <c r="G76" s="2" t="str">
        <f>IF(ISERR(OR(FIND(Sheet5!G76, Sheet1!$A77), FIND(Sheet5!G76, Sheet1!$A78))), "", Sheet5!G76)</f>
        <v/>
      </c>
      <c r="H76" s="2" t="str">
        <f>IF(ISERR(OR(FIND(Sheet5!H76, Sheet1!$A77), FIND(Sheet5!H76, Sheet1!$A78))), "", Sheet5!H76)</f>
        <v/>
      </c>
      <c r="I76" s="2" t="str">
        <f>IF(ISERR(OR(FIND(Sheet5!I76, Sheet1!$A77), FIND(Sheet5!I76, Sheet1!$A78))), "", Sheet5!I76)</f>
        <v/>
      </c>
      <c r="J76" s="2" t="str">
        <f>IF(ISERR(OR(FIND(Sheet5!J76, Sheet1!$A77), FIND(Sheet5!J76, Sheet1!$A78))), "", Sheet5!J76)</f>
        <v/>
      </c>
      <c r="K76" s="2" t="str">
        <f>IF(ISERR(OR(FIND(Sheet5!K76, Sheet1!$A77), FIND(Sheet5!K76, Sheet1!$A78))), "", Sheet5!K76)</f>
        <v/>
      </c>
      <c r="L76" s="2" t="str">
        <f>IF(ISERR(OR(FIND(Sheet5!L76, Sheet1!$A77), FIND(Sheet5!L76, Sheet1!$A78))), "", Sheet5!L76)</f>
        <v/>
      </c>
      <c r="M76" s="2" t="str">
        <f>IF(ISERR(OR(FIND(Sheet5!M76, Sheet1!$A77), FIND(Sheet5!M76, Sheet1!$A78))), "", Sheet5!M76)</f>
        <v/>
      </c>
      <c r="N76" s="2" t="str">
        <f>IF(ISERR(OR(FIND(Sheet5!N76, Sheet1!$A77), FIND(Sheet5!N76, Sheet1!$A78))), "", Sheet5!N76)</f>
        <v/>
      </c>
      <c r="O76" s="2" t="str">
        <f>IF(ISERR(OR(FIND(Sheet5!O76, Sheet1!$A77), FIND(Sheet5!O76, Sheet1!$A78))), "", Sheet5!O76)</f>
        <v/>
      </c>
      <c r="P76" s="2" t="str">
        <f>IF(ISERR(OR(FIND(Sheet5!P76, Sheet1!$A77), FIND(Sheet5!P76, Sheet1!$A78))), "", Sheet5!P76)</f>
        <v>F</v>
      </c>
      <c r="Q76" s="2" t="str">
        <f>IF(ISERR(OR(FIND(Sheet5!Q76, Sheet1!$A77), FIND(Sheet5!Q76, Sheet1!$A78))), "", Sheet5!Q76)</f>
        <v/>
      </c>
      <c r="R76" s="2" t="str">
        <f>IF(ISERR(OR(FIND(Sheet5!R76, Sheet1!$A77), FIND(Sheet5!R76, Sheet1!$A78))), "", Sheet5!R76)</f>
        <v/>
      </c>
      <c r="S76" s="2" t="str">
        <f>IF(ISERR(OR(FIND(Sheet5!S76, Sheet1!$A77), FIND(Sheet5!S76, Sheet1!$A78))), "", Sheet5!S76)</f>
        <v/>
      </c>
      <c r="T76" s="2" t="str">
        <f>IF(ISERR(OR(FIND(Sheet5!T76, Sheet1!$A77), FIND(Sheet5!T76, Sheet1!$A78))), "", Sheet5!T76)</f>
        <v/>
      </c>
      <c r="U76" s="2" t="str">
        <f>IF(ISERR(OR(FIND(Sheet5!U76, Sheet1!$A77), FIND(Sheet5!U76, Sheet1!$A78))), "", Sheet5!U76)</f>
        <v/>
      </c>
      <c r="V76" s="2" t="str">
        <f>IF(ISERR(OR(FIND(Sheet5!V76, Sheet1!$A77), FIND(Sheet5!V76, Sheet1!$A78))), "", Sheet5!V76)</f>
        <v/>
      </c>
      <c r="W76" s="2" t="str">
        <f>IF(ISERR(OR(FIND(Sheet5!W76, Sheet1!$A77), FIND(Sheet5!W76, Sheet1!$A78))), "", Sheet5!W76)</f>
        <v/>
      </c>
      <c r="X76" s="2" t="str">
        <f>IF(ISERR(OR(FIND(Sheet5!X76, Sheet1!$A77), FIND(Sheet5!X76, Sheet1!$A78))), "", Sheet5!X76)</f>
        <v/>
      </c>
      <c r="Y76" s="2" t="str">
        <f>IF(ISERR(OR(FIND(Sheet5!Y76, Sheet1!$A77), FIND(Sheet5!Y76, Sheet1!$A78))), "", Sheet5!Y76)</f>
        <v/>
      </c>
      <c r="Z76" s="2" t="str">
        <f>IF(ISERR(OR(FIND(Sheet5!Z76, Sheet1!$A77), FIND(Sheet5!Z76, Sheet1!$A78))), "", Sheet5!Z76)</f>
        <v/>
      </c>
      <c r="AA76" s="2" t="str">
        <f>IF(ISERR(OR(FIND(Sheet5!AA76, Sheet1!$A77), FIND(Sheet5!AA76, Sheet1!$A78))), "", Sheet5!AA76)</f>
        <v/>
      </c>
      <c r="AB76" s="2" t="str">
        <f>IF(ISERR(OR(FIND(Sheet5!AB76, Sheet1!$A77), FIND(Sheet5!AB76, Sheet1!$A78))), "", Sheet5!AB76)</f>
        <v/>
      </c>
      <c r="AC76" s="2" t="str">
        <f>IF(ISERR(OR(FIND(Sheet5!AC76, Sheet1!$A77), FIND(Sheet5!AC76, Sheet1!$A78))), "", Sheet5!AC76)</f>
        <v/>
      </c>
      <c r="AD76" s="2" t="str">
        <f>IF(ISERR(OR(FIND(Sheet5!AD76, Sheet1!$A77), FIND(Sheet5!AD76, Sheet1!$A78))), "", Sheet5!AD76)</f>
        <v/>
      </c>
      <c r="AE76" s="2" t="str">
        <f>IF(ISERR(OR(FIND(Sheet5!AE76, Sheet1!$A77), FIND(Sheet5!AE76, Sheet1!$A78))), "", Sheet5!AE76)</f>
        <v/>
      </c>
      <c r="AF76" s="2" t="str">
        <f>IF(ISERR(OR(FIND(Sheet5!AF76, Sheet1!$A77), FIND(Sheet5!AF76, Sheet1!$A78))), "", Sheet5!AF76)</f>
        <v/>
      </c>
      <c r="AG76" s="2" t="str">
        <f>IF(ISERR(OR(FIND(Sheet5!AG76, Sheet1!$A77), FIND(Sheet5!AG76, Sheet1!$A78))), "", Sheet5!AG76)</f>
        <v/>
      </c>
      <c r="AH76" s="2" t="str">
        <f>IF(ISERR(OR(FIND(Sheet5!AH76, Sheet1!$A77), FIND(Sheet5!AH76, Sheet1!$A78))), "", Sheet5!AH76)</f>
        <v/>
      </c>
      <c r="AI76" s="2" t="str">
        <f>IF(ISERR(OR(FIND(Sheet5!AI76, Sheet1!$A77), FIND(Sheet5!AI76, Sheet1!$A78))), "", Sheet5!AI76)</f>
        <v/>
      </c>
      <c r="AJ76" s="2" t="str">
        <f>IF(ISERR(OR(FIND(Sheet5!AJ76, Sheet1!$A77), FIND(Sheet5!AJ76, Sheet1!$A78))), "", Sheet5!AJ76)</f>
        <v/>
      </c>
      <c r="AK76" s="2" t="str">
        <f>IF(ISERR(OR(FIND(Sheet5!AK76, Sheet1!$A77), FIND(Sheet5!AK76, Sheet1!$A78))), "", Sheet5!AK76)</f>
        <v/>
      </c>
      <c r="AL76" s="2" t="str">
        <f>IF(ISERR(OR(FIND(Sheet5!AL76, Sheet1!$A77), FIND(Sheet5!AL76, Sheet1!$A78))), "", Sheet5!AL76)</f>
        <v/>
      </c>
      <c r="AM76" s="2" t="str">
        <f>IF(ISERR(OR(FIND(Sheet5!AM76, Sheet1!$A77), FIND(Sheet5!AM76, Sheet1!$A78))), "", Sheet5!AM76)</f>
        <v/>
      </c>
      <c r="AN76" s="2" t="str">
        <f>IF(ISERR(OR(FIND(Sheet5!AN76, Sheet1!$A77), FIND(Sheet5!AN76, Sheet1!$A78))), "", Sheet5!AN76)</f>
        <v/>
      </c>
      <c r="AO76" s="2" t="str">
        <f>IF(ISERR(OR(FIND(Sheet5!AO76, Sheet1!$A77), FIND(Sheet5!AO76, Sheet1!$A78))), "", Sheet5!AO76)</f>
        <v/>
      </c>
      <c r="AP76" s="2" t="str">
        <f>IF(ISERR(OR(FIND(Sheet5!AP76, Sheet1!$A77), FIND(Sheet5!AP76, Sheet1!$A78))), "", Sheet5!AP76)</f>
        <v/>
      </c>
      <c r="AQ76" s="2" t="str">
        <f>IF(ISERR(OR(FIND(Sheet5!AQ76, Sheet1!$A77), FIND(Sheet5!AQ76, Sheet1!$A78))), "", Sheet5!AQ76)</f>
        <v/>
      </c>
      <c r="AR76" s="2" t="str">
        <f>IF(ISERR(OR(FIND(Sheet5!AR76, Sheet1!$A77), FIND(Sheet5!AR76, Sheet1!$A78))), "", Sheet5!AR76)</f>
        <v/>
      </c>
      <c r="AS76" s="2" t="str">
        <f>IF(ISERR(OR(FIND(Sheet5!AS76, Sheet1!$A77), FIND(Sheet5!AS76, Sheet1!$A78))), "", Sheet5!AS76)</f>
        <v/>
      </c>
      <c r="AT76" s="2" t="str">
        <f>IF(ISERR(OR(FIND(Sheet5!AT76, Sheet1!$A77), FIND(Sheet5!AT76, Sheet1!$A78))), "", Sheet5!AT76)</f>
        <v/>
      </c>
      <c r="AU76" s="2" t="str">
        <f>IF(ISERR(OR(FIND(Sheet5!AU76, Sheet1!$A77), FIND(Sheet5!AU76, Sheet1!$A78))), "", Sheet5!AU76)</f>
        <v/>
      </c>
      <c r="AV76" s="2" t="str">
        <f>IF(ISERR(OR(FIND(Sheet5!AV76, Sheet1!$A77), FIND(Sheet5!AV76, Sheet1!$A78))), "", Sheet5!AV76)</f>
        <v/>
      </c>
      <c r="AW76" s="2" t="str">
        <f>IF(ISERR(OR(FIND(Sheet5!AW76, Sheet1!$A77), FIND(Sheet5!AW76, Sheet1!$A78))), "", Sheet5!AW76)</f>
        <v/>
      </c>
      <c r="AX76" s="2" t="str">
        <f>IF(ISERR(OR(FIND(Sheet5!AX76, Sheet1!$A77), FIND(Sheet5!AX76, Sheet1!$A78))), "", Sheet5!AX76)</f>
        <v/>
      </c>
    </row>
    <row r="79">
      <c r="A79" s="2" t="str">
        <f>IF(ISERR(OR(FIND(Sheet5!A79, Sheet1!$A80), FIND(Sheet5!A79, Sheet1!$A81))), "", Sheet5!A79)</f>
        <v/>
      </c>
      <c r="B79" s="2" t="str">
        <f>IF(ISERR(OR(FIND(Sheet5!B79, Sheet1!$A80), FIND(Sheet5!B79, Sheet1!$A81))), "", Sheet5!B79)</f>
        <v/>
      </c>
      <c r="C79" s="2" t="str">
        <f>IF(ISERR(OR(FIND(Sheet5!C79, Sheet1!$A80), FIND(Sheet5!C79, Sheet1!$A81))), "", Sheet5!C79)</f>
        <v/>
      </c>
      <c r="D79" s="2" t="str">
        <f>IF(ISERR(OR(FIND(Sheet5!D79, Sheet1!$A80), FIND(Sheet5!D79, Sheet1!$A81))), "", Sheet5!D79)</f>
        <v/>
      </c>
      <c r="E79" s="2" t="str">
        <f>IF(ISERR(OR(FIND(Sheet5!E79, Sheet1!$A80), FIND(Sheet5!E79, Sheet1!$A81))), "", Sheet5!E79)</f>
        <v/>
      </c>
      <c r="F79" s="2" t="str">
        <f>IF(ISERR(OR(FIND(Sheet5!F79, Sheet1!$A80), FIND(Sheet5!F79, Sheet1!$A81))), "", Sheet5!F79)</f>
        <v/>
      </c>
      <c r="G79" s="2" t="str">
        <f>IF(ISERR(OR(FIND(Sheet5!G79, Sheet1!$A80), FIND(Sheet5!G79, Sheet1!$A81))), "", Sheet5!G79)</f>
        <v/>
      </c>
      <c r="H79" s="2" t="str">
        <f>IF(ISERR(OR(FIND(Sheet5!H79, Sheet1!$A80), FIND(Sheet5!H79, Sheet1!$A81))), "", Sheet5!H79)</f>
        <v/>
      </c>
      <c r="I79" s="2" t="str">
        <f>IF(ISERR(OR(FIND(Sheet5!I79, Sheet1!$A80), FIND(Sheet5!I79, Sheet1!$A81))), "", Sheet5!I79)</f>
        <v/>
      </c>
      <c r="J79" s="2" t="str">
        <f>IF(ISERR(OR(FIND(Sheet5!J79, Sheet1!$A80), FIND(Sheet5!J79, Sheet1!$A81))), "", Sheet5!J79)</f>
        <v/>
      </c>
      <c r="K79" s="2" t="str">
        <f>IF(ISERR(OR(FIND(Sheet5!K79, Sheet1!$A80), FIND(Sheet5!K79, Sheet1!$A81))), "", Sheet5!K79)</f>
        <v/>
      </c>
      <c r="L79" s="2" t="str">
        <f>IF(ISERR(OR(FIND(Sheet5!L79, Sheet1!$A80), FIND(Sheet5!L79, Sheet1!$A81))), "", Sheet5!L79)</f>
        <v/>
      </c>
      <c r="M79" s="2" t="str">
        <f>IF(ISERR(OR(FIND(Sheet5!M79, Sheet1!$A80), FIND(Sheet5!M79, Sheet1!$A81))), "", Sheet5!M79)</f>
        <v/>
      </c>
      <c r="N79" s="2" t="str">
        <f>IF(ISERR(OR(FIND(Sheet5!N79, Sheet1!$A80), FIND(Sheet5!N79, Sheet1!$A81))), "", Sheet5!N79)</f>
        <v/>
      </c>
      <c r="O79" s="2" t="str">
        <f>IF(ISERR(OR(FIND(Sheet5!O79, Sheet1!$A80), FIND(Sheet5!O79, Sheet1!$A81))), "", Sheet5!O79)</f>
        <v/>
      </c>
      <c r="P79" s="2" t="str">
        <f>IF(ISERR(OR(FIND(Sheet5!P79, Sheet1!$A80), FIND(Sheet5!P79, Sheet1!$A81))), "", Sheet5!P79)</f>
        <v/>
      </c>
      <c r="Q79" s="2" t="str">
        <f>IF(ISERR(OR(FIND(Sheet5!Q79, Sheet1!$A80), FIND(Sheet5!Q79, Sheet1!$A81))), "", Sheet5!Q79)</f>
        <v/>
      </c>
      <c r="R79" s="2" t="str">
        <f>IF(ISERR(OR(FIND(Sheet5!R79, Sheet1!$A80), FIND(Sheet5!R79, Sheet1!$A81))), "", Sheet5!R79)</f>
        <v/>
      </c>
      <c r="S79" s="2" t="str">
        <f>IF(ISERR(OR(FIND(Sheet5!S79, Sheet1!$A80), FIND(Sheet5!S79, Sheet1!$A81))), "", Sheet5!S79)</f>
        <v/>
      </c>
      <c r="T79" s="2" t="str">
        <f>IF(ISERR(OR(FIND(Sheet5!T79, Sheet1!$A80), FIND(Sheet5!T79, Sheet1!$A81))), "", Sheet5!T79)</f>
        <v/>
      </c>
      <c r="U79" s="2" t="str">
        <f>IF(ISERR(OR(FIND(Sheet5!U79, Sheet1!$A80), FIND(Sheet5!U79, Sheet1!$A81))), "", Sheet5!U79)</f>
        <v/>
      </c>
      <c r="V79" s="2" t="str">
        <f>IF(ISERR(OR(FIND(Sheet5!V79, Sheet1!$A80), FIND(Sheet5!V79, Sheet1!$A81))), "", Sheet5!V79)</f>
        <v/>
      </c>
      <c r="W79" s="2" t="str">
        <f>IF(ISERR(OR(FIND(Sheet5!W79, Sheet1!$A80), FIND(Sheet5!W79, Sheet1!$A81))), "", Sheet5!W79)</f>
        <v/>
      </c>
      <c r="X79" s="2" t="str">
        <f>IF(ISERR(OR(FIND(Sheet5!X79, Sheet1!$A80), FIND(Sheet5!X79, Sheet1!$A81))), "", Sheet5!X79)</f>
        <v/>
      </c>
      <c r="Y79" s="2" t="str">
        <f>IF(ISERR(OR(FIND(Sheet5!Y79, Sheet1!$A80), FIND(Sheet5!Y79, Sheet1!$A81))), "", Sheet5!Y79)</f>
        <v>Z</v>
      </c>
      <c r="Z79" s="2" t="str">
        <f>IF(ISERR(OR(FIND(Sheet5!Z79, Sheet1!$A80), FIND(Sheet5!Z79, Sheet1!$A81))), "", Sheet5!Z79)</f>
        <v/>
      </c>
      <c r="AA79" s="2" t="str">
        <f>IF(ISERR(OR(FIND(Sheet5!AA79, Sheet1!$A80), FIND(Sheet5!AA79, Sheet1!$A81))), "", Sheet5!AA79)</f>
        <v/>
      </c>
      <c r="AB79" s="2" t="str">
        <f>IF(ISERR(OR(FIND(Sheet5!AB79, Sheet1!$A80), FIND(Sheet5!AB79, Sheet1!$A81))), "", Sheet5!AB79)</f>
        <v/>
      </c>
      <c r="AC79" s="2" t="str">
        <f>IF(ISERR(OR(FIND(Sheet5!AC79, Sheet1!$A80), FIND(Sheet5!AC79, Sheet1!$A81))), "", Sheet5!AC79)</f>
        <v/>
      </c>
      <c r="AD79" s="2" t="str">
        <f>IF(ISERR(OR(FIND(Sheet5!AD79, Sheet1!$A80), FIND(Sheet5!AD79, Sheet1!$A81))), "", Sheet5!AD79)</f>
        <v/>
      </c>
      <c r="AE79" s="2" t="str">
        <f>IF(ISERR(OR(FIND(Sheet5!AE79, Sheet1!$A80), FIND(Sheet5!AE79, Sheet1!$A81))), "", Sheet5!AE79)</f>
        <v/>
      </c>
      <c r="AF79" s="2" t="str">
        <f>IF(ISERR(OR(FIND(Sheet5!AF79, Sheet1!$A80), FIND(Sheet5!AF79, Sheet1!$A81))), "", Sheet5!AF79)</f>
        <v/>
      </c>
      <c r="AG79" s="2" t="str">
        <f>IF(ISERR(OR(FIND(Sheet5!AG79, Sheet1!$A80), FIND(Sheet5!AG79, Sheet1!$A81))), "", Sheet5!AG79)</f>
        <v/>
      </c>
      <c r="AH79" s="2" t="str">
        <f>IF(ISERR(OR(FIND(Sheet5!AH79, Sheet1!$A80), FIND(Sheet5!AH79, Sheet1!$A81))), "", Sheet5!AH79)</f>
        <v/>
      </c>
      <c r="AI79" s="2" t="str">
        <f>IF(ISERR(OR(FIND(Sheet5!AI79, Sheet1!$A80), FIND(Sheet5!AI79, Sheet1!$A81))), "", Sheet5!AI79)</f>
        <v/>
      </c>
      <c r="AJ79" s="2" t="str">
        <f>IF(ISERR(OR(FIND(Sheet5!AJ79, Sheet1!$A80), FIND(Sheet5!AJ79, Sheet1!$A81))), "", Sheet5!AJ79)</f>
        <v/>
      </c>
      <c r="AK79" s="2" t="str">
        <f>IF(ISERR(OR(FIND(Sheet5!AK79, Sheet1!$A80), FIND(Sheet5!AK79, Sheet1!$A81))), "", Sheet5!AK79)</f>
        <v/>
      </c>
      <c r="AL79" s="2" t="str">
        <f>IF(ISERR(OR(FIND(Sheet5!AL79, Sheet1!$A80), FIND(Sheet5!AL79, Sheet1!$A81))), "", Sheet5!AL79)</f>
        <v/>
      </c>
      <c r="AM79" s="2" t="str">
        <f>IF(ISERR(OR(FIND(Sheet5!AM79, Sheet1!$A80), FIND(Sheet5!AM79, Sheet1!$A81))), "", Sheet5!AM79)</f>
        <v/>
      </c>
      <c r="AN79" s="2" t="str">
        <f>IF(ISERR(OR(FIND(Sheet5!AN79, Sheet1!$A80), FIND(Sheet5!AN79, Sheet1!$A81))), "", Sheet5!AN79)</f>
        <v/>
      </c>
      <c r="AO79" s="2" t="str">
        <f>IF(ISERR(OR(FIND(Sheet5!AO79, Sheet1!$A80), FIND(Sheet5!AO79, Sheet1!$A81))), "", Sheet5!AO79)</f>
        <v/>
      </c>
      <c r="AP79" s="2" t="str">
        <f>IF(ISERR(OR(FIND(Sheet5!AP79, Sheet1!$A80), FIND(Sheet5!AP79, Sheet1!$A81))), "", Sheet5!AP79)</f>
        <v/>
      </c>
      <c r="AQ79" s="2" t="str">
        <f>IF(ISERR(OR(FIND(Sheet5!AQ79, Sheet1!$A80), FIND(Sheet5!AQ79, Sheet1!$A81))), "", Sheet5!AQ79)</f>
        <v/>
      </c>
      <c r="AR79" s="2" t="str">
        <f>IF(ISERR(OR(FIND(Sheet5!AR79, Sheet1!$A80), FIND(Sheet5!AR79, Sheet1!$A81))), "", Sheet5!AR79)</f>
        <v/>
      </c>
      <c r="AS79" s="2" t="str">
        <f>IF(ISERR(OR(FIND(Sheet5!AS79, Sheet1!$A80), FIND(Sheet5!AS79, Sheet1!$A81))), "", Sheet5!AS79)</f>
        <v/>
      </c>
      <c r="AT79" s="2" t="str">
        <f>IF(ISERR(OR(FIND(Sheet5!AT79, Sheet1!$A80), FIND(Sheet5!AT79, Sheet1!$A81))), "", Sheet5!AT79)</f>
        <v/>
      </c>
      <c r="AU79" s="2" t="str">
        <f>IF(ISERR(OR(FIND(Sheet5!AU79, Sheet1!$A80), FIND(Sheet5!AU79, Sheet1!$A81))), "", Sheet5!AU79)</f>
        <v/>
      </c>
      <c r="AV79" s="2" t="str">
        <f>IF(ISERR(OR(FIND(Sheet5!AV79, Sheet1!$A80), FIND(Sheet5!AV79, Sheet1!$A81))), "", Sheet5!AV79)</f>
        <v/>
      </c>
      <c r="AW79" s="2" t="str">
        <f>IF(ISERR(OR(FIND(Sheet5!AW79, Sheet1!$A80), FIND(Sheet5!AW79, Sheet1!$A81))), "", Sheet5!AW79)</f>
        <v/>
      </c>
      <c r="AX79" s="2" t="str">
        <f>IF(ISERR(OR(FIND(Sheet5!AX79, Sheet1!$A80), FIND(Sheet5!AX79, Sheet1!$A81))), "", Sheet5!AX79)</f>
        <v/>
      </c>
    </row>
    <row r="82">
      <c r="A82" s="2" t="str">
        <f>IF(ISERR(OR(FIND(Sheet5!A82, Sheet1!$A83), FIND(Sheet5!A82, Sheet1!$A84))), "", Sheet5!A82)</f>
        <v/>
      </c>
      <c r="B82" s="2" t="str">
        <f>IF(ISERR(OR(FIND(Sheet5!B82, Sheet1!$A83), FIND(Sheet5!B82, Sheet1!$A84))), "", Sheet5!B82)</f>
        <v/>
      </c>
      <c r="C82" s="2" t="str">
        <f>IF(ISERR(OR(FIND(Sheet5!C82, Sheet1!$A83), FIND(Sheet5!C82, Sheet1!$A84))), "", Sheet5!C82)</f>
        <v/>
      </c>
      <c r="D82" s="2" t="str">
        <f>IF(ISERR(OR(FIND(Sheet5!D82, Sheet1!$A83), FIND(Sheet5!D82, Sheet1!$A84))), "", Sheet5!D82)</f>
        <v/>
      </c>
      <c r="E82" s="2" t="str">
        <f>IF(ISERR(OR(FIND(Sheet5!E82, Sheet1!$A83), FIND(Sheet5!E82, Sheet1!$A84))), "", Sheet5!E82)</f>
        <v>g</v>
      </c>
      <c r="F82" s="2" t="str">
        <f>IF(ISERR(OR(FIND(Sheet5!F82, Sheet1!$A83), FIND(Sheet5!F82, Sheet1!$A84))), "", Sheet5!F82)</f>
        <v/>
      </c>
      <c r="G82" s="2" t="str">
        <f>IF(ISERR(OR(FIND(Sheet5!G82, Sheet1!$A83), FIND(Sheet5!G82, Sheet1!$A84))), "", Sheet5!G82)</f>
        <v/>
      </c>
      <c r="H82" s="2" t="str">
        <f>IF(ISERR(OR(FIND(Sheet5!H82, Sheet1!$A83), FIND(Sheet5!H82, Sheet1!$A84))), "", Sheet5!H82)</f>
        <v/>
      </c>
      <c r="I82" s="2" t="str">
        <f>IF(ISERR(OR(FIND(Sheet5!I82, Sheet1!$A83), FIND(Sheet5!I82, Sheet1!$A84))), "", Sheet5!I82)</f>
        <v/>
      </c>
      <c r="J82" s="2" t="str">
        <f>IF(ISERR(OR(FIND(Sheet5!J82, Sheet1!$A83), FIND(Sheet5!J82, Sheet1!$A84))), "", Sheet5!J82)</f>
        <v/>
      </c>
      <c r="K82" s="2" t="str">
        <f>IF(ISERR(OR(FIND(Sheet5!K82, Sheet1!$A83), FIND(Sheet5!K82, Sheet1!$A84))), "", Sheet5!K82)</f>
        <v>g</v>
      </c>
      <c r="L82" s="2" t="str">
        <f>IF(ISERR(OR(FIND(Sheet5!L82, Sheet1!$A83), FIND(Sheet5!L82, Sheet1!$A84))), "", Sheet5!L82)</f>
        <v/>
      </c>
      <c r="M82" s="2" t="str">
        <f>IF(ISERR(OR(FIND(Sheet5!M82, Sheet1!$A83), FIND(Sheet5!M82, Sheet1!$A84))), "", Sheet5!M82)</f>
        <v/>
      </c>
      <c r="N82" s="2" t="str">
        <f>IF(ISERR(OR(FIND(Sheet5!N82, Sheet1!$A83), FIND(Sheet5!N82, Sheet1!$A84))), "", Sheet5!N82)</f>
        <v/>
      </c>
      <c r="O82" s="2" t="str">
        <f>IF(ISERR(OR(FIND(Sheet5!O82, Sheet1!$A83), FIND(Sheet5!O82, Sheet1!$A84))), "", Sheet5!O82)</f>
        <v/>
      </c>
      <c r="P82" s="2" t="str">
        <f>IF(ISERR(OR(FIND(Sheet5!P82, Sheet1!$A83), FIND(Sheet5!P82, Sheet1!$A84))), "", Sheet5!P82)</f>
        <v/>
      </c>
      <c r="Q82" s="2" t="str">
        <f>IF(ISERR(OR(FIND(Sheet5!Q82, Sheet1!$A83), FIND(Sheet5!Q82, Sheet1!$A84))), "", Sheet5!Q82)</f>
        <v/>
      </c>
      <c r="R82" s="2" t="str">
        <f>IF(ISERR(OR(FIND(Sheet5!R82, Sheet1!$A83), FIND(Sheet5!R82, Sheet1!$A84))), "", Sheet5!R82)</f>
        <v/>
      </c>
      <c r="S82" s="2" t="str">
        <f>IF(ISERR(OR(FIND(Sheet5!S82, Sheet1!$A83), FIND(Sheet5!S82, Sheet1!$A84))), "", Sheet5!S82)</f>
        <v/>
      </c>
      <c r="T82" s="2" t="str">
        <f>IF(ISERR(OR(FIND(Sheet5!T82, Sheet1!$A83), FIND(Sheet5!T82, Sheet1!$A84))), "", Sheet5!T82)</f>
        <v/>
      </c>
      <c r="U82" s="2" t="str">
        <f>IF(ISERR(OR(FIND(Sheet5!U82, Sheet1!$A83), FIND(Sheet5!U82, Sheet1!$A84))), "", Sheet5!U82)</f>
        <v/>
      </c>
      <c r="V82" s="2" t="str">
        <f>IF(ISERR(OR(FIND(Sheet5!V82, Sheet1!$A83), FIND(Sheet5!V82, Sheet1!$A84))), "", Sheet5!V82)</f>
        <v/>
      </c>
      <c r="W82" s="2" t="str">
        <f>IF(ISERR(OR(FIND(Sheet5!W82, Sheet1!$A83), FIND(Sheet5!W82, Sheet1!$A84))), "", Sheet5!W82)</f>
        <v/>
      </c>
      <c r="X82" s="2" t="str">
        <f>IF(ISERR(OR(FIND(Sheet5!X82, Sheet1!$A83), FIND(Sheet5!X82, Sheet1!$A84))), "", Sheet5!X82)</f>
        <v/>
      </c>
      <c r="Y82" s="2" t="str">
        <f>IF(ISERR(OR(FIND(Sheet5!Y82, Sheet1!$A83), FIND(Sheet5!Y82, Sheet1!$A84))), "", Sheet5!Y82)</f>
        <v/>
      </c>
      <c r="Z82" s="2" t="str">
        <f>IF(ISERR(OR(FIND(Sheet5!Z82, Sheet1!$A83), FIND(Sheet5!Z82, Sheet1!$A84))), "", Sheet5!Z82)</f>
        <v/>
      </c>
      <c r="AA82" s="2" t="str">
        <f>IF(ISERR(OR(FIND(Sheet5!AA82, Sheet1!$A83), FIND(Sheet5!AA82, Sheet1!$A84))), "", Sheet5!AA82)</f>
        <v/>
      </c>
      <c r="AB82" s="2" t="str">
        <f>IF(ISERR(OR(FIND(Sheet5!AB82, Sheet1!$A83), FIND(Sheet5!AB82, Sheet1!$A84))), "", Sheet5!AB82)</f>
        <v/>
      </c>
      <c r="AC82" s="2" t="str">
        <f>IF(ISERR(OR(FIND(Sheet5!AC82, Sheet1!$A83), FIND(Sheet5!AC82, Sheet1!$A84))), "", Sheet5!AC82)</f>
        <v/>
      </c>
      <c r="AD82" s="2" t="str">
        <f>IF(ISERR(OR(FIND(Sheet5!AD82, Sheet1!$A83), FIND(Sheet5!AD82, Sheet1!$A84))), "", Sheet5!AD82)</f>
        <v/>
      </c>
      <c r="AE82" s="2" t="str">
        <f>IF(ISERR(OR(FIND(Sheet5!AE82, Sheet1!$A83), FIND(Sheet5!AE82, Sheet1!$A84))), "", Sheet5!AE82)</f>
        <v/>
      </c>
      <c r="AF82" s="2" t="str">
        <f>IF(ISERR(OR(FIND(Sheet5!AF82, Sheet1!$A83), FIND(Sheet5!AF82, Sheet1!$A84))), "", Sheet5!AF82)</f>
        <v/>
      </c>
      <c r="AG82" s="2" t="str">
        <f>IF(ISERR(OR(FIND(Sheet5!AG82, Sheet1!$A83), FIND(Sheet5!AG82, Sheet1!$A84))), "", Sheet5!AG82)</f>
        <v/>
      </c>
      <c r="AH82" s="2" t="str">
        <f>IF(ISERR(OR(FIND(Sheet5!AH82, Sheet1!$A83), FIND(Sheet5!AH82, Sheet1!$A84))), "", Sheet5!AH82)</f>
        <v/>
      </c>
      <c r="AI82" s="2" t="str">
        <f>IF(ISERR(OR(FIND(Sheet5!AI82, Sheet1!$A83), FIND(Sheet5!AI82, Sheet1!$A84))), "", Sheet5!AI82)</f>
        <v/>
      </c>
      <c r="AJ82" s="2" t="str">
        <f>IF(ISERR(OR(FIND(Sheet5!AJ82, Sheet1!$A83), FIND(Sheet5!AJ82, Sheet1!$A84))), "", Sheet5!AJ82)</f>
        <v/>
      </c>
      <c r="AK82" s="2" t="str">
        <f>IF(ISERR(OR(FIND(Sheet5!AK82, Sheet1!$A83), FIND(Sheet5!AK82, Sheet1!$A84))), "", Sheet5!AK82)</f>
        <v/>
      </c>
      <c r="AL82" s="2" t="str">
        <f>IF(ISERR(OR(FIND(Sheet5!AL82, Sheet1!$A83), FIND(Sheet5!AL82, Sheet1!$A84))), "", Sheet5!AL82)</f>
        <v/>
      </c>
      <c r="AM82" s="2" t="str">
        <f>IF(ISERR(OR(FIND(Sheet5!AM82, Sheet1!$A83), FIND(Sheet5!AM82, Sheet1!$A84))), "", Sheet5!AM82)</f>
        <v/>
      </c>
      <c r="AN82" s="2" t="str">
        <f>IF(ISERR(OR(FIND(Sheet5!AN82, Sheet1!$A83), FIND(Sheet5!AN82, Sheet1!$A84))), "", Sheet5!AN82)</f>
        <v/>
      </c>
      <c r="AO82" s="2" t="str">
        <f>IF(ISERR(OR(FIND(Sheet5!AO82, Sheet1!$A83), FIND(Sheet5!AO82, Sheet1!$A84))), "", Sheet5!AO82)</f>
        <v/>
      </c>
      <c r="AP82" s="2" t="str">
        <f>IF(ISERR(OR(FIND(Sheet5!AP82, Sheet1!$A83), FIND(Sheet5!AP82, Sheet1!$A84))), "", Sheet5!AP82)</f>
        <v/>
      </c>
      <c r="AQ82" s="2" t="str">
        <f>IF(ISERR(OR(FIND(Sheet5!AQ82, Sheet1!$A83), FIND(Sheet5!AQ82, Sheet1!$A84))), "", Sheet5!AQ82)</f>
        <v/>
      </c>
      <c r="AR82" s="2" t="str">
        <f>IF(ISERR(OR(FIND(Sheet5!AR82, Sheet1!$A83), FIND(Sheet5!AR82, Sheet1!$A84))), "", Sheet5!AR82)</f>
        <v/>
      </c>
      <c r="AS82" s="2" t="str">
        <f>IF(ISERR(OR(FIND(Sheet5!AS82, Sheet1!$A83), FIND(Sheet5!AS82, Sheet1!$A84))), "", Sheet5!AS82)</f>
        <v/>
      </c>
      <c r="AT82" s="2" t="str">
        <f>IF(ISERR(OR(FIND(Sheet5!AT82, Sheet1!$A83), FIND(Sheet5!AT82, Sheet1!$A84))), "", Sheet5!AT82)</f>
        <v/>
      </c>
      <c r="AU82" s="2" t="str">
        <f>IF(ISERR(OR(FIND(Sheet5!AU82, Sheet1!$A83), FIND(Sheet5!AU82, Sheet1!$A84))), "", Sheet5!AU82)</f>
        <v/>
      </c>
      <c r="AV82" s="2" t="str">
        <f>IF(ISERR(OR(FIND(Sheet5!AV82, Sheet1!$A83), FIND(Sheet5!AV82, Sheet1!$A84))), "", Sheet5!AV82)</f>
        <v/>
      </c>
      <c r="AW82" s="2" t="str">
        <f>IF(ISERR(OR(FIND(Sheet5!AW82, Sheet1!$A83), FIND(Sheet5!AW82, Sheet1!$A84))), "", Sheet5!AW82)</f>
        <v/>
      </c>
      <c r="AX82" s="2" t="str">
        <f>IF(ISERR(OR(FIND(Sheet5!AX82, Sheet1!$A83), FIND(Sheet5!AX82, Sheet1!$A84))), "", Sheet5!AX82)</f>
        <v/>
      </c>
    </row>
    <row r="85">
      <c r="A85" s="2" t="str">
        <f>IF(ISERR(OR(FIND(Sheet5!A85, Sheet1!$A86), FIND(Sheet5!A85, Sheet1!$A87))), "", Sheet5!A85)</f>
        <v/>
      </c>
      <c r="B85" s="2" t="str">
        <f>IF(ISERR(OR(FIND(Sheet5!B85, Sheet1!$A86), FIND(Sheet5!B85, Sheet1!$A87))), "", Sheet5!B85)</f>
        <v/>
      </c>
      <c r="C85" s="2" t="str">
        <f>IF(ISERR(OR(FIND(Sheet5!C85, Sheet1!$A86), FIND(Sheet5!C85, Sheet1!$A87))), "", Sheet5!C85)</f>
        <v/>
      </c>
      <c r="D85" s="2" t="str">
        <f>IF(ISERR(OR(FIND(Sheet5!D85, Sheet1!$A86), FIND(Sheet5!D85, Sheet1!$A87))), "", Sheet5!D85)</f>
        <v/>
      </c>
      <c r="E85" s="2" t="str">
        <f>IF(ISERR(OR(FIND(Sheet5!E85, Sheet1!$A86), FIND(Sheet5!E85, Sheet1!$A87))), "", Sheet5!E85)</f>
        <v/>
      </c>
      <c r="F85" s="2" t="str">
        <f>IF(ISERR(OR(FIND(Sheet5!F85, Sheet1!$A86), FIND(Sheet5!F85, Sheet1!$A87))), "", Sheet5!F85)</f>
        <v/>
      </c>
      <c r="G85" s="2" t="str">
        <f>IF(ISERR(OR(FIND(Sheet5!G85, Sheet1!$A86), FIND(Sheet5!G85, Sheet1!$A87))), "", Sheet5!G85)</f>
        <v/>
      </c>
      <c r="H85" s="2" t="str">
        <f>IF(ISERR(OR(FIND(Sheet5!H85, Sheet1!$A86), FIND(Sheet5!H85, Sheet1!$A87))), "", Sheet5!H85)</f>
        <v/>
      </c>
      <c r="I85" s="2" t="str">
        <f>IF(ISERR(OR(FIND(Sheet5!I85, Sheet1!$A86), FIND(Sheet5!I85, Sheet1!$A87))), "", Sheet5!I85)</f>
        <v/>
      </c>
      <c r="J85" s="2" t="str">
        <f>IF(ISERR(OR(FIND(Sheet5!J85, Sheet1!$A86), FIND(Sheet5!J85, Sheet1!$A87))), "", Sheet5!J85)</f>
        <v/>
      </c>
      <c r="K85" s="2" t="str">
        <f>IF(ISERR(OR(FIND(Sheet5!K85, Sheet1!$A86), FIND(Sheet5!K85, Sheet1!$A87))), "", Sheet5!K85)</f>
        <v/>
      </c>
      <c r="L85" s="2" t="str">
        <f>IF(ISERR(OR(FIND(Sheet5!L85, Sheet1!$A86), FIND(Sheet5!L85, Sheet1!$A87))), "", Sheet5!L85)</f>
        <v>P</v>
      </c>
      <c r="M85" s="2" t="str">
        <f>IF(ISERR(OR(FIND(Sheet5!M85, Sheet1!$A86), FIND(Sheet5!M85, Sheet1!$A87))), "", Sheet5!M85)</f>
        <v/>
      </c>
      <c r="N85" s="2" t="str">
        <f>IF(ISERR(OR(FIND(Sheet5!N85, Sheet1!$A86), FIND(Sheet5!N85, Sheet1!$A87))), "", Sheet5!N85)</f>
        <v/>
      </c>
      <c r="O85" s="2" t="str">
        <f>IF(ISERR(OR(FIND(Sheet5!O85, Sheet1!$A86), FIND(Sheet5!O85, Sheet1!$A87))), "", Sheet5!O85)</f>
        <v/>
      </c>
      <c r="P85" s="2" t="str">
        <f>IF(ISERR(OR(FIND(Sheet5!P85, Sheet1!$A86), FIND(Sheet5!P85, Sheet1!$A87))), "", Sheet5!P85)</f>
        <v/>
      </c>
      <c r="Q85" s="2" t="str">
        <f>IF(ISERR(OR(FIND(Sheet5!Q85, Sheet1!$A86), FIND(Sheet5!Q85, Sheet1!$A87))), "", Sheet5!Q85)</f>
        <v/>
      </c>
      <c r="R85" s="2" t="str">
        <f>IF(ISERR(OR(FIND(Sheet5!R85, Sheet1!$A86), FIND(Sheet5!R85, Sheet1!$A87))), "", Sheet5!R85)</f>
        <v/>
      </c>
      <c r="S85" s="2" t="str">
        <f>IF(ISERR(OR(FIND(Sheet5!S85, Sheet1!$A86), FIND(Sheet5!S85, Sheet1!$A87))), "", Sheet5!S85)</f>
        <v/>
      </c>
      <c r="T85" s="2" t="str">
        <f>IF(ISERR(OR(FIND(Sheet5!T85, Sheet1!$A86), FIND(Sheet5!T85, Sheet1!$A87))), "", Sheet5!T85)</f>
        <v/>
      </c>
      <c r="U85" s="2" t="str">
        <f>IF(ISERR(OR(FIND(Sheet5!U85, Sheet1!$A86), FIND(Sheet5!U85, Sheet1!$A87))), "", Sheet5!U85)</f>
        <v/>
      </c>
      <c r="V85" s="2" t="str">
        <f>IF(ISERR(OR(FIND(Sheet5!V85, Sheet1!$A86), FIND(Sheet5!V85, Sheet1!$A87))), "", Sheet5!V85)</f>
        <v/>
      </c>
      <c r="W85" s="2" t="str">
        <f>IF(ISERR(OR(FIND(Sheet5!W85, Sheet1!$A86), FIND(Sheet5!W85, Sheet1!$A87))), "", Sheet5!W85)</f>
        <v/>
      </c>
      <c r="X85" s="2" t="str">
        <f>IF(ISERR(OR(FIND(Sheet5!X85, Sheet1!$A86), FIND(Sheet5!X85, Sheet1!$A87))), "", Sheet5!X85)</f>
        <v/>
      </c>
      <c r="Y85" s="2" t="str">
        <f>IF(ISERR(OR(FIND(Sheet5!Y85, Sheet1!$A86), FIND(Sheet5!Y85, Sheet1!$A87))), "", Sheet5!Y85)</f>
        <v/>
      </c>
      <c r="Z85" s="2" t="str">
        <f>IF(ISERR(OR(FIND(Sheet5!Z85, Sheet1!$A86), FIND(Sheet5!Z85, Sheet1!$A87))), "", Sheet5!Z85)</f>
        <v/>
      </c>
      <c r="AA85" s="2" t="str">
        <f>IF(ISERR(OR(FIND(Sheet5!AA85, Sheet1!$A86), FIND(Sheet5!AA85, Sheet1!$A87))), "", Sheet5!AA85)</f>
        <v/>
      </c>
      <c r="AB85" s="2" t="str">
        <f>IF(ISERR(OR(FIND(Sheet5!AB85, Sheet1!$A86), FIND(Sheet5!AB85, Sheet1!$A87))), "", Sheet5!AB85)</f>
        <v/>
      </c>
      <c r="AC85" s="2" t="str">
        <f>IF(ISERR(OR(FIND(Sheet5!AC85, Sheet1!$A86), FIND(Sheet5!AC85, Sheet1!$A87))), "", Sheet5!AC85)</f>
        <v/>
      </c>
      <c r="AD85" s="2" t="str">
        <f>IF(ISERR(OR(FIND(Sheet5!AD85, Sheet1!$A86), FIND(Sheet5!AD85, Sheet1!$A87))), "", Sheet5!AD85)</f>
        <v/>
      </c>
      <c r="AE85" s="2" t="str">
        <f>IF(ISERR(OR(FIND(Sheet5!AE85, Sheet1!$A86), FIND(Sheet5!AE85, Sheet1!$A87))), "", Sheet5!AE85)</f>
        <v/>
      </c>
      <c r="AF85" s="2" t="str">
        <f>IF(ISERR(OR(FIND(Sheet5!AF85, Sheet1!$A86), FIND(Sheet5!AF85, Sheet1!$A87))), "", Sheet5!AF85)</f>
        <v/>
      </c>
      <c r="AG85" s="2" t="str">
        <f>IF(ISERR(OR(FIND(Sheet5!AG85, Sheet1!$A86), FIND(Sheet5!AG85, Sheet1!$A87))), "", Sheet5!AG85)</f>
        <v/>
      </c>
      <c r="AH85" s="2" t="str">
        <f>IF(ISERR(OR(FIND(Sheet5!AH85, Sheet1!$A86), FIND(Sheet5!AH85, Sheet1!$A87))), "", Sheet5!AH85)</f>
        <v/>
      </c>
      <c r="AI85" s="2" t="str">
        <f>IF(ISERR(OR(FIND(Sheet5!AI85, Sheet1!$A86), FIND(Sheet5!AI85, Sheet1!$A87))), "", Sheet5!AI85)</f>
        <v/>
      </c>
      <c r="AJ85" s="2" t="str">
        <f>IF(ISERR(OR(FIND(Sheet5!AJ85, Sheet1!$A86), FIND(Sheet5!AJ85, Sheet1!$A87))), "", Sheet5!AJ85)</f>
        <v/>
      </c>
      <c r="AK85" s="2" t="str">
        <f>IF(ISERR(OR(FIND(Sheet5!AK85, Sheet1!$A86), FIND(Sheet5!AK85, Sheet1!$A87))), "", Sheet5!AK85)</f>
        <v/>
      </c>
      <c r="AL85" s="2" t="str">
        <f>IF(ISERR(OR(FIND(Sheet5!AL85, Sheet1!$A86), FIND(Sheet5!AL85, Sheet1!$A87))), "", Sheet5!AL85)</f>
        <v/>
      </c>
      <c r="AM85" s="2" t="str">
        <f>IF(ISERR(OR(FIND(Sheet5!AM85, Sheet1!$A86), FIND(Sheet5!AM85, Sheet1!$A87))), "", Sheet5!AM85)</f>
        <v/>
      </c>
      <c r="AN85" s="2" t="str">
        <f>IF(ISERR(OR(FIND(Sheet5!AN85, Sheet1!$A86), FIND(Sheet5!AN85, Sheet1!$A87))), "", Sheet5!AN85)</f>
        <v/>
      </c>
      <c r="AO85" s="2" t="str">
        <f>IF(ISERR(OR(FIND(Sheet5!AO85, Sheet1!$A86), FIND(Sheet5!AO85, Sheet1!$A87))), "", Sheet5!AO85)</f>
        <v/>
      </c>
      <c r="AP85" s="2" t="str">
        <f>IF(ISERR(OR(FIND(Sheet5!AP85, Sheet1!$A86), FIND(Sheet5!AP85, Sheet1!$A87))), "", Sheet5!AP85)</f>
        <v/>
      </c>
      <c r="AQ85" s="2" t="str">
        <f>IF(ISERR(OR(FIND(Sheet5!AQ85, Sheet1!$A86), FIND(Sheet5!AQ85, Sheet1!$A87))), "", Sheet5!AQ85)</f>
        <v/>
      </c>
      <c r="AR85" s="2" t="str">
        <f>IF(ISERR(OR(FIND(Sheet5!AR85, Sheet1!$A86), FIND(Sheet5!AR85, Sheet1!$A87))), "", Sheet5!AR85)</f>
        <v/>
      </c>
      <c r="AS85" s="2" t="str">
        <f>IF(ISERR(OR(FIND(Sheet5!AS85, Sheet1!$A86), FIND(Sheet5!AS85, Sheet1!$A87))), "", Sheet5!AS85)</f>
        <v/>
      </c>
      <c r="AT85" s="2" t="str">
        <f>IF(ISERR(OR(FIND(Sheet5!AT85, Sheet1!$A86), FIND(Sheet5!AT85, Sheet1!$A87))), "", Sheet5!AT85)</f>
        <v/>
      </c>
      <c r="AU85" s="2" t="str">
        <f>IF(ISERR(OR(FIND(Sheet5!AU85, Sheet1!$A86), FIND(Sheet5!AU85, Sheet1!$A87))), "", Sheet5!AU85)</f>
        <v/>
      </c>
      <c r="AV85" s="2" t="str">
        <f>IF(ISERR(OR(FIND(Sheet5!AV85, Sheet1!$A86), FIND(Sheet5!AV85, Sheet1!$A87))), "", Sheet5!AV85)</f>
        <v/>
      </c>
      <c r="AW85" s="2" t="str">
        <f>IF(ISERR(OR(FIND(Sheet5!AW85, Sheet1!$A86), FIND(Sheet5!AW85, Sheet1!$A87))), "", Sheet5!AW85)</f>
        <v/>
      </c>
      <c r="AX85" s="2" t="str">
        <f>IF(ISERR(OR(FIND(Sheet5!AX85, Sheet1!$A86), FIND(Sheet5!AX85, Sheet1!$A87))), "", Sheet5!AX85)</f>
        <v/>
      </c>
    </row>
    <row r="88">
      <c r="A88" s="2" t="str">
        <f>IF(ISERR(OR(FIND(Sheet5!A88, Sheet1!$A89), FIND(Sheet5!A88, Sheet1!$A90))), "", Sheet5!A88)</f>
        <v/>
      </c>
      <c r="B88" s="2" t="str">
        <f>IF(ISERR(OR(FIND(Sheet5!B88, Sheet1!$A89), FIND(Sheet5!B88, Sheet1!$A90))), "", Sheet5!B88)</f>
        <v/>
      </c>
      <c r="C88" s="2" t="str">
        <f>IF(ISERR(OR(FIND(Sheet5!C88, Sheet1!$A89), FIND(Sheet5!C88, Sheet1!$A90))), "", Sheet5!C88)</f>
        <v/>
      </c>
      <c r="D88" s="2" t="str">
        <f>IF(ISERR(OR(FIND(Sheet5!D88, Sheet1!$A89), FIND(Sheet5!D88, Sheet1!$A90))), "", Sheet5!D88)</f>
        <v/>
      </c>
      <c r="E88" s="2" t="str">
        <f>IF(ISERR(OR(FIND(Sheet5!E88, Sheet1!$A89), FIND(Sheet5!E88, Sheet1!$A90))), "", Sheet5!E88)</f>
        <v/>
      </c>
      <c r="F88" s="2" t="str">
        <f>IF(ISERR(OR(FIND(Sheet5!F88, Sheet1!$A89), FIND(Sheet5!F88, Sheet1!$A90))), "", Sheet5!F88)</f>
        <v/>
      </c>
      <c r="G88" s="2" t="str">
        <f>IF(ISERR(OR(FIND(Sheet5!G88, Sheet1!$A89), FIND(Sheet5!G88, Sheet1!$A90))), "", Sheet5!G88)</f>
        <v/>
      </c>
      <c r="H88" s="2" t="str">
        <f>IF(ISERR(OR(FIND(Sheet5!H88, Sheet1!$A89), FIND(Sheet5!H88, Sheet1!$A90))), "", Sheet5!H88)</f>
        <v/>
      </c>
      <c r="I88" s="2" t="str">
        <f>IF(ISERR(OR(FIND(Sheet5!I88, Sheet1!$A89), FIND(Sheet5!I88, Sheet1!$A90))), "", Sheet5!I88)</f>
        <v/>
      </c>
      <c r="J88" s="2" t="str">
        <f>IF(ISERR(OR(FIND(Sheet5!J88, Sheet1!$A89), FIND(Sheet5!J88, Sheet1!$A90))), "", Sheet5!J88)</f>
        <v/>
      </c>
      <c r="K88" s="2" t="str">
        <f>IF(ISERR(OR(FIND(Sheet5!K88, Sheet1!$A89), FIND(Sheet5!K88, Sheet1!$A90))), "", Sheet5!K88)</f>
        <v>M</v>
      </c>
      <c r="L88" s="2" t="str">
        <f>IF(ISERR(OR(FIND(Sheet5!L88, Sheet1!$A89), FIND(Sheet5!L88, Sheet1!$A90))), "", Sheet5!L88)</f>
        <v/>
      </c>
      <c r="M88" s="2" t="str">
        <f>IF(ISERR(OR(FIND(Sheet5!M88, Sheet1!$A89), FIND(Sheet5!M88, Sheet1!$A90))), "", Sheet5!M88)</f>
        <v/>
      </c>
      <c r="N88" s="2" t="str">
        <f>IF(ISERR(OR(FIND(Sheet5!N88, Sheet1!$A89), FIND(Sheet5!N88, Sheet1!$A90))), "", Sheet5!N88)</f>
        <v/>
      </c>
      <c r="O88" s="2" t="str">
        <f>IF(ISERR(OR(FIND(Sheet5!O88, Sheet1!$A89), FIND(Sheet5!O88, Sheet1!$A90))), "", Sheet5!O88)</f>
        <v>M</v>
      </c>
      <c r="P88" s="2" t="str">
        <f>IF(ISERR(OR(FIND(Sheet5!P88, Sheet1!$A89), FIND(Sheet5!P88, Sheet1!$A90))), "", Sheet5!P88)</f>
        <v/>
      </c>
      <c r="Q88" s="2" t="str">
        <f>IF(ISERR(OR(FIND(Sheet5!Q88, Sheet1!$A89), FIND(Sheet5!Q88, Sheet1!$A90))), "", Sheet5!Q88)</f>
        <v/>
      </c>
      <c r="R88" s="2" t="str">
        <f>IF(ISERR(OR(FIND(Sheet5!R88, Sheet1!$A89), FIND(Sheet5!R88, Sheet1!$A90))), "", Sheet5!R88)</f>
        <v/>
      </c>
      <c r="S88" s="2" t="str">
        <f>IF(ISERR(OR(FIND(Sheet5!S88, Sheet1!$A89), FIND(Sheet5!S88, Sheet1!$A90))), "", Sheet5!S88)</f>
        <v/>
      </c>
      <c r="T88" s="2" t="str">
        <f>IF(ISERR(OR(FIND(Sheet5!T88, Sheet1!$A89), FIND(Sheet5!T88, Sheet1!$A90))), "", Sheet5!T88)</f>
        <v/>
      </c>
      <c r="U88" s="2" t="str">
        <f>IF(ISERR(OR(FIND(Sheet5!U88, Sheet1!$A89), FIND(Sheet5!U88, Sheet1!$A90))), "", Sheet5!U88)</f>
        <v/>
      </c>
      <c r="V88" s="2" t="str">
        <f>IF(ISERR(OR(FIND(Sheet5!V88, Sheet1!$A89), FIND(Sheet5!V88, Sheet1!$A90))), "", Sheet5!V88)</f>
        <v/>
      </c>
      <c r="W88" s="2" t="str">
        <f>IF(ISERR(OR(FIND(Sheet5!W88, Sheet1!$A89), FIND(Sheet5!W88, Sheet1!$A90))), "", Sheet5!W88)</f>
        <v/>
      </c>
      <c r="X88" s="2" t="str">
        <f>IF(ISERR(OR(FIND(Sheet5!X88, Sheet1!$A89), FIND(Sheet5!X88, Sheet1!$A90))), "", Sheet5!X88)</f>
        <v/>
      </c>
      <c r="Y88" s="2" t="str">
        <f>IF(ISERR(OR(FIND(Sheet5!Y88, Sheet1!$A89), FIND(Sheet5!Y88, Sheet1!$A90))), "", Sheet5!Y88)</f>
        <v/>
      </c>
      <c r="Z88" s="2" t="str">
        <f>IF(ISERR(OR(FIND(Sheet5!Z88, Sheet1!$A89), FIND(Sheet5!Z88, Sheet1!$A90))), "", Sheet5!Z88)</f>
        <v/>
      </c>
      <c r="AA88" s="2" t="str">
        <f>IF(ISERR(OR(FIND(Sheet5!AA88, Sheet1!$A89), FIND(Sheet5!AA88, Sheet1!$A90))), "", Sheet5!AA88)</f>
        <v/>
      </c>
      <c r="AB88" s="2" t="str">
        <f>IF(ISERR(OR(FIND(Sheet5!AB88, Sheet1!$A89), FIND(Sheet5!AB88, Sheet1!$A90))), "", Sheet5!AB88)</f>
        <v/>
      </c>
      <c r="AC88" s="2" t="str">
        <f>IF(ISERR(OR(FIND(Sheet5!AC88, Sheet1!$A89), FIND(Sheet5!AC88, Sheet1!$A90))), "", Sheet5!AC88)</f>
        <v/>
      </c>
      <c r="AD88" s="2" t="str">
        <f>IF(ISERR(OR(FIND(Sheet5!AD88, Sheet1!$A89), FIND(Sheet5!AD88, Sheet1!$A90))), "", Sheet5!AD88)</f>
        <v/>
      </c>
      <c r="AE88" s="2" t="str">
        <f>IF(ISERR(OR(FIND(Sheet5!AE88, Sheet1!$A89), FIND(Sheet5!AE88, Sheet1!$A90))), "", Sheet5!AE88)</f>
        <v/>
      </c>
      <c r="AF88" s="2" t="str">
        <f>IF(ISERR(OR(FIND(Sheet5!AF88, Sheet1!$A89), FIND(Sheet5!AF88, Sheet1!$A90))), "", Sheet5!AF88)</f>
        <v/>
      </c>
      <c r="AG88" s="2" t="str">
        <f>IF(ISERR(OR(FIND(Sheet5!AG88, Sheet1!$A89), FIND(Sheet5!AG88, Sheet1!$A90))), "", Sheet5!AG88)</f>
        <v/>
      </c>
      <c r="AH88" s="2" t="str">
        <f>IF(ISERR(OR(FIND(Sheet5!AH88, Sheet1!$A89), FIND(Sheet5!AH88, Sheet1!$A90))), "", Sheet5!AH88)</f>
        <v/>
      </c>
      <c r="AI88" s="2" t="str">
        <f>IF(ISERR(OR(FIND(Sheet5!AI88, Sheet1!$A89), FIND(Sheet5!AI88, Sheet1!$A90))), "", Sheet5!AI88)</f>
        <v/>
      </c>
      <c r="AJ88" s="2" t="str">
        <f>IF(ISERR(OR(FIND(Sheet5!AJ88, Sheet1!$A89), FIND(Sheet5!AJ88, Sheet1!$A90))), "", Sheet5!AJ88)</f>
        <v/>
      </c>
      <c r="AK88" s="2" t="str">
        <f>IF(ISERR(OR(FIND(Sheet5!AK88, Sheet1!$A89), FIND(Sheet5!AK88, Sheet1!$A90))), "", Sheet5!AK88)</f>
        <v/>
      </c>
      <c r="AL88" s="2" t="str">
        <f>IF(ISERR(OR(FIND(Sheet5!AL88, Sheet1!$A89), FIND(Sheet5!AL88, Sheet1!$A90))), "", Sheet5!AL88)</f>
        <v/>
      </c>
      <c r="AM88" s="2" t="str">
        <f>IF(ISERR(OR(FIND(Sheet5!AM88, Sheet1!$A89), FIND(Sheet5!AM88, Sheet1!$A90))), "", Sheet5!AM88)</f>
        <v/>
      </c>
      <c r="AN88" s="2" t="str">
        <f>IF(ISERR(OR(FIND(Sheet5!AN88, Sheet1!$A89), FIND(Sheet5!AN88, Sheet1!$A90))), "", Sheet5!AN88)</f>
        <v/>
      </c>
      <c r="AO88" s="2" t="str">
        <f>IF(ISERR(OR(FIND(Sheet5!AO88, Sheet1!$A89), FIND(Sheet5!AO88, Sheet1!$A90))), "", Sheet5!AO88)</f>
        <v/>
      </c>
      <c r="AP88" s="2" t="str">
        <f>IF(ISERR(OR(FIND(Sheet5!AP88, Sheet1!$A89), FIND(Sheet5!AP88, Sheet1!$A90))), "", Sheet5!AP88)</f>
        <v/>
      </c>
      <c r="AQ88" s="2" t="str">
        <f>IF(ISERR(OR(FIND(Sheet5!AQ88, Sheet1!$A89), FIND(Sheet5!AQ88, Sheet1!$A90))), "", Sheet5!AQ88)</f>
        <v/>
      </c>
      <c r="AR88" s="2" t="str">
        <f>IF(ISERR(OR(FIND(Sheet5!AR88, Sheet1!$A89), FIND(Sheet5!AR88, Sheet1!$A90))), "", Sheet5!AR88)</f>
        <v/>
      </c>
      <c r="AS88" s="2" t="str">
        <f>IF(ISERR(OR(FIND(Sheet5!AS88, Sheet1!$A89), FIND(Sheet5!AS88, Sheet1!$A90))), "", Sheet5!AS88)</f>
        <v/>
      </c>
      <c r="AT88" s="2" t="str">
        <f>IF(ISERR(OR(FIND(Sheet5!AT88, Sheet1!$A89), FIND(Sheet5!AT88, Sheet1!$A90))), "", Sheet5!AT88)</f>
        <v/>
      </c>
      <c r="AU88" s="2" t="str">
        <f>IF(ISERR(OR(FIND(Sheet5!AU88, Sheet1!$A89), FIND(Sheet5!AU88, Sheet1!$A90))), "", Sheet5!AU88)</f>
        <v/>
      </c>
      <c r="AV88" s="2" t="str">
        <f>IF(ISERR(OR(FIND(Sheet5!AV88, Sheet1!$A89), FIND(Sheet5!AV88, Sheet1!$A90))), "", Sheet5!AV88)</f>
        <v/>
      </c>
      <c r="AW88" s="2" t="str">
        <f>IF(ISERR(OR(FIND(Sheet5!AW88, Sheet1!$A89), FIND(Sheet5!AW88, Sheet1!$A90))), "", Sheet5!AW88)</f>
        <v/>
      </c>
      <c r="AX88" s="2" t="str">
        <f>IF(ISERR(OR(FIND(Sheet5!AX88, Sheet1!$A89), FIND(Sheet5!AX88, Sheet1!$A90))), "", Sheet5!AX88)</f>
        <v/>
      </c>
    </row>
    <row r="91">
      <c r="A91" s="2" t="str">
        <f>IF(ISERR(OR(FIND(Sheet5!A91, Sheet1!$A92), FIND(Sheet5!A91, Sheet1!$A93))), "", Sheet5!A91)</f>
        <v/>
      </c>
      <c r="B91" s="2" t="str">
        <f>IF(ISERR(OR(FIND(Sheet5!B91, Sheet1!$A92), FIND(Sheet5!B91, Sheet1!$A93))), "", Sheet5!B91)</f>
        <v/>
      </c>
      <c r="C91" s="2" t="str">
        <f>IF(ISERR(OR(FIND(Sheet5!C91, Sheet1!$A92), FIND(Sheet5!C91, Sheet1!$A93))), "", Sheet5!C91)</f>
        <v/>
      </c>
      <c r="D91" s="2" t="str">
        <f>IF(ISERR(OR(FIND(Sheet5!D91, Sheet1!$A92), FIND(Sheet5!D91, Sheet1!$A93))), "", Sheet5!D91)</f>
        <v/>
      </c>
      <c r="E91" s="2" t="str">
        <f>IF(ISERR(OR(FIND(Sheet5!E91, Sheet1!$A92), FIND(Sheet5!E91, Sheet1!$A93))), "", Sheet5!E91)</f>
        <v/>
      </c>
      <c r="F91" s="2" t="str">
        <f>IF(ISERR(OR(FIND(Sheet5!F91, Sheet1!$A92), FIND(Sheet5!F91, Sheet1!$A93))), "", Sheet5!F91)</f>
        <v/>
      </c>
      <c r="G91" s="2" t="str">
        <f>IF(ISERR(OR(FIND(Sheet5!G91, Sheet1!$A92), FIND(Sheet5!G91, Sheet1!$A93))), "", Sheet5!G91)</f>
        <v/>
      </c>
      <c r="H91" s="2" t="str">
        <f>IF(ISERR(OR(FIND(Sheet5!H91, Sheet1!$A92), FIND(Sheet5!H91, Sheet1!$A93))), "", Sheet5!H91)</f>
        <v/>
      </c>
      <c r="I91" s="2" t="str">
        <f>IF(ISERR(OR(FIND(Sheet5!I91, Sheet1!$A92), FIND(Sheet5!I91, Sheet1!$A93))), "", Sheet5!I91)</f>
        <v>L</v>
      </c>
      <c r="J91" s="2" t="str">
        <f>IF(ISERR(OR(FIND(Sheet5!J91, Sheet1!$A92), FIND(Sheet5!J91, Sheet1!$A93))), "", Sheet5!J91)</f>
        <v/>
      </c>
      <c r="K91" s="2" t="str">
        <f>IF(ISERR(OR(FIND(Sheet5!K91, Sheet1!$A92), FIND(Sheet5!K91, Sheet1!$A93))), "", Sheet5!K91)</f>
        <v/>
      </c>
      <c r="L91" s="2" t="str">
        <f>IF(ISERR(OR(FIND(Sheet5!L91, Sheet1!$A92), FIND(Sheet5!L91, Sheet1!$A93))), "", Sheet5!L91)</f>
        <v/>
      </c>
      <c r="M91" s="2" t="str">
        <f>IF(ISERR(OR(FIND(Sheet5!M91, Sheet1!$A92), FIND(Sheet5!M91, Sheet1!$A93))), "", Sheet5!M91)</f>
        <v/>
      </c>
      <c r="N91" s="2" t="str">
        <f>IF(ISERR(OR(FIND(Sheet5!N91, Sheet1!$A92), FIND(Sheet5!N91, Sheet1!$A93))), "", Sheet5!N91)</f>
        <v/>
      </c>
      <c r="O91" s="2" t="str">
        <f>IF(ISERR(OR(FIND(Sheet5!O91, Sheet1!$A92), FIND(Sheet5!O91, Sheet1!$A93))), "", Sheet5!O91)</f>
        <v/>
      </c>
      <c r="P91" s="2" t="str">
        <f>IF(ISERR(OR(FIND(Sheet5!P91, Sheet1!$A92), FIND(Sheet5!P91, Sheet1!$A93))), "", Sheet5!P91)</f>
        <v/>
      </c>
      <c r="Q91" s="2" t="str">
        <f>IF(ISERR(OR(FIND(Sheet5!Q91, Sheet1!$A92), FIND(Sheet5!Q91, Sheet1!$A93))), "", Sheet5!Q91)</f>
        <v/>
      </c>
      <c r="R91" s="2" t="str">
        <f>IF(ISERR(OR(FIND(Sheet5!R91, Sheet1!$A92), FIND(Sheet5!R91, Sheet1!$A93))), "", Sheet5!R91)</f>
        <v/>
      </c>
      <c r="S91" s="2" t="str">
        <f>IF(ISERR(OR(FIND(Sheet5!S91, Sheet1!$A92), FIND(Sheet5!S91, Sheet1!$A93))), "", Sheet5!S91)</f>
        <v/>
      </c>
      <c r="T91" s="2" t="str">
        <f>IF(ISERR(OR(FIND(Sheet5!T91, Sheet1!$A92), FIND(Sheet5!T91, Sheet1!$A93))), "", Sheet5!T91)</f>
        <v/>
      </c>
      <c r="U91" s="2" t="str">
        <f>IF(ISERR(OR(FIND(Sheet5!U91, Sheet1!$A92), FIND(Sheet5!U91, Sheet1!$A93))), "", Sheet5!U91)</f>
        <v/>
      </c>
      <c r="V91" s="2" t="str">
        <f>IF(ISERR(OR(FIND(Sheet5!V91, Sheet1!$A92), FIND(Sheet5!V91, Sheet1!$A93))), "", Sheet5!V91)</f>
        <v/>
      </c>
      <c r="W91" s="2" t="str">
        <f>IF(ISERR(OR(FIND(Sheet5!W91, Sheet1!$A92), FIND(Sheet5!W91, Sheet1!$A93))), "", Sheet5!W91)</f>
        <v/>
      </c>
      <c r="X91" s="2" t="str">
        <f>IF(ISERR(OR(FIND(Sheet5!X91, Sheet1!$A92), FIND(Sheet5!X91, Sheet1!$A93))), "", Sheet5!X91)</f>
        <v/>
      </c>
      <c r="Y91" s="2" t="str">
        <f>IF(ISERR(OR(FIND(Sheet5!Y91, Sheet1!$A92), FIND(Sheet5!Y91, Sheet1!$A93))), "", Sheet5!Y91)</f>
        <v/>
      </c>
      <c r="Z91" s="2" t="str">
        <f>IF(ISERR(OR(FIND(Sheet5!Z91, Sheet1!$A92), FIND(Sheet5!Z91, Sheet1!$A93))), "", Sheet5!Z91)</f>
        <v/>
      </c>
      <c r="AA91" s="2" t="str">
        <f>IF(ISERR(OR(FIND(Sheet5!AA91, Sheet1!$A92), FIND(Sheet5!AA91, Sheet1!$A93))), "", Sheet5!AA91)</f>
        <v/>
      </c>
      <c r="AB91" s="2" t="str">
        <f>IF(ISERR(OR(FIND(Sheet5!AB91, Sheet1!$A92), FIND(Sheet5!AB91, Sheet1!$A93))), "", Sheet5!AB91)</f>
        <v/>
      </c>
      <c r="AC91" s="2" t="str">
        <f>IF(ISERR(OR(FIND(Sheet5!AC91, Sheet1!$A92), FIND(Sheet5!AC91, Sheet1!$A93))), "", Sheet5!AC91)</f>
        <v/>
      </c>
      <c r="AD91" s="2" t="str">
        <f>IF(ISERR(OR(FIND(Sheet5!AD91, Sheet1!$A92), FIND(Sheet5!AD91, Sheet1!$A93))), "", Sheet5!AD91)</f>
        <v/>
      </c>
      <c r="AE91" s="2" t="str">
        <f>IF(ISERR(OR(FIND(Sheet5!AE91, Sheet1!$A92), FIND(Sheet5!AE91, Sheet1!$A93))), "", Sheet5!AE91)</f>
        <v/>
      </c>
      <c r="AF91" s="2" t="str">
        <f>IF(ISERR(OR(FIND(Sheet5!AF91, Sheet1!$A92), FIND(Sheet5!AF91, Sheet1!$A93))), "", Sheet5!AF91)</f>
        <v/>
      </c>
      <c r="AG91" s="2" t="str">
        <f>IF(ISERR(OR(FIND(Sheet5!AG91, Sheet1!$A92), FIND(Sheet5!AG91, Sheet1!$A93))), "", Sheet5!AG91)</f>
        <v/>
      </c>
      <c r="AH91" s="2" t="str">
        <f>IF(ISERR(OR(FIND(Sheet5!AH91, Sheet1!$A92), FIND(Sheet5!AH91, Sheet1!$A93))), "", Sheet5!AH91)</f>
        <v/>
      </c>
      <c r="AI91" s="2" t="str">
        <f>IF(ISERR(OR(FIND(Sheet5!AI91, Sheet1!$A92), FIND(Sheet5!AI91, Sheet1!$A93))), "", Sheet5!AI91)</f>
        <v/>
      </c>
      <c r="AJ91" s="2" t="str">
        <f>IF(ISERR(OR(FIND(Sheet5!AJ91, Sheet1!$A92), FIND(Sheet5!AJ91, Sheet1!$A93))), "", Sheet5!AJ91)</f>
        <v/>
      </c>
      <c r="AK91" s="2" t="str">
        <f>IF(ISERR(OR(FIND(Sheet5!AK91, Sheet1!$A92), FIND(Sheet5!AK91, Sheet1!$A93))), "", Sheet5!AK91)</f>
        <v/>
      </c>
      <c r="AL91" s="2" t="str">
        <f>IF(ISERR(OR(FIND(Sheet5!AL91, Sheet1!$A92), FIND(Sheet5!AL91, Sheet1!$A93))), "", Sheet5!AL91)</f>
        <v/>
      </c>
      <c r="AM91" s="2" t="str">
        <f>IF(ISERR(OR(FIND(Sheet5!AM91, Sheet1!$A92), FIND(Sheet5!AM91, Sheet1!$A93))), "", Sheet5!AM91)</f>
        <v/>
      </c>
      <c r="AN91" s="2" t="str">
        <f>IF(ISERR(OR(FIND(Sheet5!AN91, Sheet1!$A92), FIND(Sheet5!AN91, Sheet1!$A93))), "", Sheet5!AN91)</f>
        <v/>
      </c>
      <c r="AO91" s="2" t="str">
        <f>IF(ISERR(OR(FIND(Sheet5!AO91, Sheet1!$A92), FIND(Sheet5!AO91, Sheet1!$A93))), "", Sheet5!AO91)</f>
        <v/>
      </c>
      <c r="AP91" s="2" t="str">
        <f>IF(ISERR(OR(FIND(Sheet5!AP91, Sheet1!$A92), FIND(Sheet5!AP91, Sheet1!$A93))), "", Sheet5!AP91)</f>
        <v/>
      </c>
      <c r="AQ91" s="2" t="str">
        <f>IF(ISERR(OR(FIND(Sheet5!AQ91, Sheet1!$A92), FIND(Sheet5!AQ91, Sheet1!$A93))), "", Sheet5!AQ91)</f>
        <v/>
      </c>
      <c r="AR91" s="2" t="str">
        <f>IF(ISERR(OR(FIND(Sheet5!AR91, Sheet1!$A92), FIND(Sheet5!AR91, Sheet1!$A93))), "", Sheet5!AR91)</f>
        <v/>
      </c>
      <c r="AS91" s="2" t="str">
        <f>IF(ISERR(OR(FIND(Sheet5!AS91, Sheet1!$A92), FIND(Sheet5!AS91, Sheet1!$A93))), "", Sheet5!AS91)</f>
        <v/>
      </c>
      <c r="AT91" s="2" t="str">
        <f>IF(ISERR(OR(FIND(Sheet5!AT91, Sheet1!$A92), FIND(Sheet5!AT91, Sheet1!$A93))), "", Sheet5!AT91)</f>
        <v/>
      </c>
      <c r="AU91" s="2" t="str">
        <f>IF(ISERR(OR(FIND(Sheet5!AU91, Sheet1!$A92), FIND(Sheet5!AU91, Sheet1!$A93))), "", Sheet5!AU91)</f>
        <v/>
      </c>
      <c r="AV91" s="2" t="str">
        <f>IF(ISERR(OR(FIND(Sheet5!AV91, Sheet1!$A92), FIND(Sheet5!AV91, Sheet1!$A93))), "", Sheet5!AV91)</f>
        <v/>
      </c>
      <c r="AW91" s="2" t="str">
        <f>IF(ISERR(OR(FIND(Sheet5!AW91, Sheet1!$A92), FIND(Sheet5!AW91, Sheet1!$A93))), "", Sheet5!AW91)</f>
        <v/>
      </c>
      <c r="AX91" s="2" t="str">
        <f>IF(ISERR(OR(FIND(Sheet5!AX91, Sheet1!$A92), FIND(Sheet5!AX91, Sheet1!$A93))), "", Sheet5!AX91)</f>
        <v/>
      </c>
    </row>
    <row r="94">
      <c r="A94" s="2" t="str">
        <f>IF(ISERR(OR(FIND(Sheet5!A94, Sheet1!$A95), FIND(Sheet5!A94, Sheet1!$A96))), "", Sheet5!A94)</f>
        <v/>
      </c>
      <c r="B94" s="2" t="str">
        <f>IF(ISERR(OR(FIND(Sheet5!B94, Sheet1!$A95), FIND(Sheet5!B94, Sheet1!$A96))), "", Sheet5!B94)</f>
        <v/>
      </c>
      <c r="C94" s="2" t="str">
        <f>IF(ISERR(OR(FIND(Sheet5!C94, Sheet1!$A95), FIND(Sheet5!C94, Sheet1!$A96))), "", Sheet5!C94)</f>
        <v/>
      </c>
      <c r="D94" s="2" t="str">
        <f>IF(ISERR(OR(FIND(Sheet5!D94, Sheet1!$A95), FIND(Sheet5!D94, Sheet1!$A96))), "", Sheet5!D94)</f>
        <v/>
      </c>
      <c r="E94" s="2" t="str">
        <f>IF(ISERR(OR(FIND(Sheet5!E94, Sheet1!$A95), FIND(Sheet5!E94, Sheet1!$A96))), "", Sheet5!E94)</f>
        <v>z</v>
      </c>
      <c r="F94" s="2" t="str">
        <f>IF(ISERR(OR(FIND(Sheet5!F94, Sheet1!$A95), FIND(Sheet5!F94, Sheet1!$A96))), "", Sheet5!F94)</f>
        <v>z</v>
      </c>
      <c r="G94" s="2" t="str">
        <f>IF(ISERR(OR(FIND(Sheet5!G94, Sheet1!$A95), FIND(Sheet5!G94, Sheet1!$A96))), "", Sheet5!G94)</f>
        <v/>
      </c>
      <c r="H94" s="2" t="str">
        <f>IF(ISERR(OR(FIND(Sheet5!H94, Sheet1!$A95), FIND(Sheet5!H94, Sheet1!$A96))), "", Sheet5!H94)</f>
        <v/>
      </c>
      <c r="I94" s="2" t="str">
        <f>IF(ISERR(OR(FIND(Sheet5!I94, Sheet1!$A95), FIND(Sheet5!I94, Sheet1!$A96))), "", Sheet5!I94)</f>
        <v/>
      </c>
      <c r="J94" s="2" t="str">
        <f>IF(ISERR(OR(FIND(Sheet5!J94, Sheet1!$A95), FIND(Sheet5!J94, Sheet1!$A96))), "", Sheet5!J94)</f>
        <v/>
      </c>
      <c r="K94" s="2" t="str">
        <f>IF(ISERR(OR(FIND(Sheet5!K94, Sheet1!$A95), FIND(Sheet5!K94, Sheet1!$A96))), "", Sheet5!K94)</f>
        <v/>
      </c>
      <c r="L94" s="2" t="str">
        <f>IF(ISERR(OR(FIND(Sheet5!L94, Sheet1!$A95), FIND(Sheet5!L94, Sheet1!$A96))), "", Sheet5!L94)</f>
        <v/>
      </c>
      <c r="M94" s="2" t="str">
        <f>IF(ISERR(OR(FIND(Sheet5!M94, Sheet1!$A95), FIND(Sheet5!M94, Sheet1!$A96))), "", Sheet5!M94)</f>
        <v/>
      </c>
      <c r="N94" s="2" t="str">
        <f>IF(ISERR(OR(FIND(Sheet5!N94, Sheet1!$A95), FIND(Sheet5!N94, Sheet1!$A96))), "", Sheet5!N94)</f>
        <v/>
      </c>
      <c r="O94" s="2" t="str">
        <f>IF(ISERR(OR(FIND(Sheet5!O94, Sheet1!$A95), FIND(Sheet5!O94, Sheet1!$A96))), "", Sheet5!O94)</f>
        <v/>
      </c>
      <c r="P94" s="2" t="str">
        <f>IF(ISERR(OR(FIND(Sheet5!P94, Sheet1!$A95), FIND(Sheet5!P94, Sheet1!$A96))), "", Sheet5!P94)</f>
        <v/>
      </c>
      <c r="Q94" s="2" t="str">
        <f>IF(ISERR(OR(FIND(Sheet5!Q94, Sheet1!$A95), FIND(Sheet5!Q94, Sheet1!$A96))), "", Sheet5!Q94)</f>
        <v/>
      </c>
      <c r="R94" s="2" t="str">
        <f>IF(ISERR(OR(FIND(Sheet5!R94, Sheet1!$A95), FIND(Sheet5!R94, Sheet1!$A96))), "", Sheet5!R94)</f>
        <v/>
      </c>
      <c r="S94" s="2" t="str">
        <f>IF(ISERR(OR(FIND(Sheet5!S94, Sheet1!$A95), FIND(Sheet5!S94, Sheet1!$A96))), "", Sheet5!S94)</f>
        <v/>
      </c>
      <c r="T94" s="2" t="str">
        <f>IF(ISERR(OR(FIND(Sheet5!T94, Sheet1!$A95), FIND(Sheet5!T94, Sheet1!$A96))), "", Sheet5!T94)</f>
        <v/>
      </c>
      <c r="U94" s="2" t="str">
        <f>IF(ISERR(OR(FIND(Sheet5!U94, Sheet1!$A95), FIND(Sheet5!U94, Sheet1!$A96))), "", Sheet5!U94)</f>
        <v/>
      </c>
      <c r="V94" s="2" t="str">
        <f>IF(ISERR(OR(FIND(Sheet5!V94, Sheet1!$A95), FIND(Sheet5!V94, Sheet1!$A96))), "", Sheet5!V94)</f>
        <v/>
      </c>
      <c r="W94" s="2" t="str">
        <f>IF(ISERR(OR(FIND(Sheet5!W94, Sheet1!$A95), FIND(Sheet5!W94, Sheet1!$A96))), "", Sheet5!W94)</f>
        <v/>
      </c>
      <c r="X94" s="2" t="str">
        <f>IF(ISERR(OR(FIND(Sheet5!X94, Sheet1!$A95), FIND(Sheet5!X94, Sheet1!$A96))), "", Sheet5!X94)</f>
        <v/>
      </c>
      <c r="Y94" s="2" t="str">
        <f>IF(ISERR(OR(FIND(Sheet5!Y94, Sheet1!$A95), FIND(Sheet5!Y94, Sheet1!$A96))), "", Sheet5!Y94)</f>
        <v/>
      </c>
      <c r="Z94" s="2" t="str">
        <f>IF(ISERR(OR(FIND(Sheet5!Z94, Sheet1!$A95), FIND(Sheet5!Z94, Sheet1!$A96))), "", Sheet5!Z94)</f>
        <v/>
      </c>
      <c r="AA94" s="2" t="str">
        <f>IF(ISERR(OR(FIND(Sheet5!AA94, Sheet1!$A95), FIND(Sheet5!AA94, Sheet1!$A96))), "", Sheet5!AA94)</f>
        <v/>
      </c>
      <c r="AB94" s="2" t="str">
        <f>IF(ISERR(OR(FIND(Sheet5!AB94, Sheet1!$A95), FIND(Sheet5!AB94, Sheet1!$A96))), "", Sheet5!AB94)</f>
        <v/>
      </c>
      <c r="AC94" s="2" t="str">
        <f>IF(ISERR(OR(FIND(Sheet5!AC94, Sheet1!$A95), FIND(Sheet5!AC94, Sheet1!$A96))), "", Sheet5!AC94)</f>
        <v/>
      </c>
      <c r="AD94" s="2" t="str">
        <f>IF(ISERR(OR(FIND(Sheet5!AD94, Sheet1!$A95), FIND(Sheet5!AD94, Sheet1!$A96))), "", Sheet5!AD94)</f>
        <v/>
      </c>
      <c r="AE94" s="2" t="str">
        <f>IF(ISERR(OR(FIND(Sheet5!AE94, Sheet1!$A95), FIND(Sheet5!AE94, Sheet1!$A96))), "", Sheet5!AE94)</f>
        <v/>
      </c>
      <c r="AF94" s="2" t="str">
        <f>IF(ISERR(OR(FIND(Sheet5!AF94, Sheet1!$A95), FIND(Sheet5!AF94, Sheet1!$A96))), "", Sheet5!AF94)</f>
        <v/>
      </c>
      <c r="AG94" s="2" t="str">
        <f>IF(ISERR(OR(FIND(Sheet5!AG94, Sheet1!$A95), FIND(Sheet5!AG94, Sheet1!$A96))), "", Sheet5!AG94)</f>
        <v/>
      </c>
      <c r="AH94" s="2" t="str">
        <f>IF(ISERR(OR(FIND(Sheet5!AH94, Sheet1!$A95), FIND(Sheet5!AH94, Sheet1!$A96))), "", Sheet5!AH94)</f>
        <v/>
      </c>
      <c r="AI94" s="2" t="str">
        <f>IF(ISERR(OR(FIND(Sheet5!AI94, Sheet1!$A95), FIND(Sheet5!AI94, Sheet1!$A96))), "", Sheet5!AI94)</f>
        <v/>
      </c>
      <c r="AJ94" s="2" t="str">
        <f>IF(ISERR(OR(FIND(Sheet5!AJ94, Sheet1!$A95), FIND(Sheet5!AJ94, Sheet1!$A96))), "", Sheet5!AJ94)</f>
        <v/>
      </c>
      <c r="AK94" s="2" t="str">
        <f>IF(ISERR(OR(FIND(Sheet5!AK94, Sheet1!$A95), FIND(Sheet5!AK94, Sheet1!$A96))), "", Sheet5!AK94)</f>
        <v/>
      </c>
      <c r="AL94" s="2" t="str">
        <f>IF(ISERR(OR(FIND(Sheet5!AL94, Sheet1!$A95), FIND(Sheet5!AL94, Sheet1!$A96))), "", Sheet5!AL94)</f>
        <v/>
      </c>
      <c r="AM94" s="2" t="str">
        <f>IF(ISERR(OR(FIND(Sheet5!AM94, Sheet1!$A95), FIND(Sheet5!AM94, Sheet1!$A96))), "", Sheet5!AM94)</f>
        <v/>
      </c>
      <c r="AN94" s="2" t="str">
        <f>IF(ISERR(OR(FIND(Sheet5!AN94, Sheet1!$A95), FIND(Sheet5!AN94, Sheet1!$A96))), "", Sheet5!AN94)</f>
        <v/>
      </c>
      <c r="AO94" s="2" t="str">
        <f>IF(ISERR(OR(FIND(Sheet5!AO94, Sheet1!$A95), FIND(Sheet5!AO94, Sheet1!$A96))), "", Sheet5!AO94)</f>
        <v/>
      </c>
      <c r="AP94" s="2" t="str">
        <f>IF(ISERR(OR(FIND(Sheet5!AP94, Sheet1!$A95), FIND(Sheet5!AP94, Sheet1!$A96))), "", Sheet5!AP94)</f>
        <v/>
      </c>
      <c r="AQ94" s="2" t="str">
        <f>IF(ISERR(OR(FIND(Sheet5!AQ94, Sheet1!$A95), FIND(Sheet5!AQ94, Sheet1!$A96))), "", Sheet5!AQ94)</f>
        <v/>
      </c>
      <c r="AR94" s="2" t="str">
        <f>IF(ISERR(OR(FIND(Sheet5!AR94, Sheet1!$A95), FIND(Sheet5!AR94, Sheet1!$A96))), "", Sheet5!AR94)</f>
        <v/>
      </c>
      <c r="AS94" s="2" t="str">
        <f>IF(ISERR(OR(FIND(Sheet5!AS94, Sheet1!$A95), FIND(Sheet5!AS94, Sheet1!$A96))), "", Sheet5!AS94)</f>
        <v/>
      </c>
      <c r="AT94" s="2" t="str">
        <f>IF(ISERR(OR(FIND(Sheet5!AT94, Sheet1!$A95), FIND(Sheet5!AT94, Sheet1!$A96))), "", Sheet5!AT94)</f>
        <v/>
      </c>
      <c r="AU94" s="2" t="str">
        <f>IF(ISERR(OR(FIND(Sheet5!AU94, Sheet1!$A95), FIND(Sheet5!AU94, Sheet1!$A96))), "", Sheet5!AU94)</f>
        <v/>
      </c>
      <c r="AV94" s="2" t="str">
        <f>IF(ISERR(OR(FIND(Sheet5!AV94, Sheet1!$A95), FIND(Sheet5!AV94, Sheet1!$A96))), "", Sheet5!AV94)</f>
        <v/>
      </c>
      <c r="AW94" s="2" t="str">
        <f>IF(ISERR(OR(FIND(Sheet5!AW94, Sheet1!$A95), FIND(Sheet5!AW94, Sheet1!$A96))), "", Sheet5!AW94)</f>
        <v/>
      </c>
      <c r="AX94" s="2" t="str">
        <f>IF(ISERR(OR(FIND(Sheet5!AX94, Sheet1!$A95), FIND(Sheet5!AX94, Sheet1!$A96))), "", Sheet5!AX94)</f>
        <v/>
      </c>
    </row>
    <row r="97">
      <c r="A97" s="2" t="str">
        <f>IF(ISERR(OR(FIND(Sheet5!A97, Sheet1!$A98), FIND(Sheet5!A97, Sheet1!$A99))), "", Sheet5!A97)</f>
        <v/>
      </c>
      <c r="B97" s="2" t="str">
        <f>IF(ISERR(OR(FIND(Sheet5!B97, Sheet1!$A98), FIND(Sheet5!B97, Sheet1!$A99))), "", Sheet5!B97)</f>
        <v/>
      </c>
      <c r="C97" s="2" t="str">
        <f>IF(ISERR(OR(FIND(Sheet5!C97, Sheet1!$A98), FIND(Sheet5!C97, Sheet1!$A99))), "", Sheet5!C97)</f>
        <v/>
      </c>
      <c r="D97" s="2" t="str">
        <f>IF(ISERR(OR(FIND(Sheet5!D97, Sheet1!$A98), FIND(Sheet5!D97, Sheet1!$A99))), "", Sheet5!D97)</f>
        <v/>
      </c>
      <c r="E97" s="2" t="str">
        <f>IF(ISERR(OR(FIND(Sheet5!E97, Sheet1!$A98), FIND(Sheet5!E97, Sheet1!$A99))), "", Sheet5!E97)</f>
        <v/>
      </c>
      <c r="F97" s="2" t="str">
        <f>IF(ISERR(OR(FIND(Sheet5!F97, Sheet1!$A98), FIND(Sheet5!F97, Sheet1!$A99))), "", Sheet5!F97)</f>
        <v/>
      </c>
      <c r="G97" s="2" t="str">
        <f>IF(ISERR(OR(FIND(Sheet5!G97, Sheet1!$A98), FIND(Sheet5!G97, Sheet1!$A99))), "", Sheet5!G97)</f>
        <v/>
      </c>
      <c r="H97" s="2" t="str">
        <f>IF(ISERR(OR(FIND(Sheet5!H97, Sheet1!$A98), FIND(Sheet5!H97, Sheet1!$A99))), "", Sheet5!H97)</f>
        <v/>
      </c>
      <c r="I97" s="2" t="str">
        <f>IF(ISERR(OR(FIND(Sheet5!I97, Sheet1!$A98), FIND(Sheet5!I97, Sheet1!$A99))), "", Sheet5!I97)</f>
        <v/>
      </c>
      <c r="J97" s="2" t="str">
        <f>IF(ISERR(OR(FIND(Sheet5!J97, Sheet1!$A98), FIND(Sheet5!J97, Sheet1!$A99))), "", Sheet5!J97)</f>
        <v/>
      </c>
      <c r="K97" s="2" t="str">
        <f>IF(ISERR(OR(FIND(Sheet5!K97, Sheet1!$A98), FIND(Sheet5!K97, Sheet1!$A99))), "", Sheet5!K97)</f>
        <v/>
      </c>
      <c r="L97" s="2" t="str">
        <f>IF(ISERR(OR(FIND(Sheet5!L97, Sheet1!$A98), FIND(Sheet5!L97, Sheet1!$A99))), "", Sheet5!L97)</f>
        <v/>
      </c>
      <c r="M97" s="2" t="str">
        <f>IF(ISERR(OR(FIND(Sheet5!M97, Sheet1!$A98), FIND(Sheet5!M97, Sheet1!$A99))), "", Sheet5!M97)</f>
        <v/>
      </c>
      <c r="N97" s="2" t="str">
        <f>IF(ISERR(OR(FIND(Sheet5!N97, Sheet1!$A98), FIND(Sheet5!N97, Sheet1!$A99))), "", Sheet5!N97)</f>
        <v/>
      </c>
      <c r="O97" s="2" t="str">
        <f>IF(ISERR(OR(FIND(Sheet5!O97, Sheet1!$A98), FIND(Sheet5!O97, Sheet1!$A99))), "", Sheet5!O97)</f>
        <v/>
      </c>
      <c r="P97" s="2" t="str">
        <f>IF(ISERR(OR(FIND(Sheet5!P97, Sheet1!$A98), FIND(Sheet5!P97, Sheet1!$A99))), "", Sheet5!P97)</f>
        <v/>
      </c>
      <c r="Q97" s="2" t="str">
        <f>IF(ISERR(OR(FIND(Sheet5!Q97, Sheet1!$A98), FIND(Sheet5!Q97, Sheet1!$A99))), "", Sheet5!Q97)</f>
        <v/>
      </c>
      <c r="R97" s="2" t="str">
        <f>IF(ISERR(OR(FIND(Sheet5!R97, Sheet1!$A98), FIND(Sheet5!R97, Sheet1!$A99))), "", Sheet5!R97)</f>
        <v/>
      </c>
      <c r="S97" s="2" t="str">
        <f>IF(ISERR(OR(FIND(Sheet5!S97, Sheet1!$A98), FIND(Sheet5!S97, Sheet1!$A99))), "", Sheet5!S97)</f>
        <v/>
      </c>
      <c r="T97" s="2" t="str">
        <f>IF(ISERR(OR(FIND(Sheet5!T97, Sheet1!$A98), FIND(Sheet5!T97, Sheet1!$A99))), "", Sheet5!T97)</f>
        <v>q</v>
      </c>
      <c r="U97" s="2" t="str">
        <f>IF(ISERR(OR(FIND(Sheet5!U97, Sheet1!$A98), FIND(Sheet5!U97, Sheet1!$A99))), "", Sheet5!U97)</f>
        <v>q</v>
      </c>
      <c r="V97" s="2" t="str">
        <f>IF(ISERR(OR(FIND(Sheet5!V97, Sheet1!$A98), FIND(Sheet5!V97, Sheet1!$A99))), "", Sheet5!V97)</f>
        <v/>
      </c>
      <c r="W97" s="2" t="str">
        <f>IF(ISERR(OR(FIND(Sheet5!W97, Sheet1!$A98), FIND(Sheet5!W97, Sheet1!$A99))), "", Sheet5!W97)</f>
        <v>q</v>
      </c>
      <c r="X97" s="2" t="str">
        <f>IF(ISERR(OR(FIND(Sheet5!X97, Sheet1!$A98), FIND(Sheet5!X97, Sheet1!$A99))), "", Sheet5!X97)</f>
        <v/>
      </c>
      <c r="Y97" s="2" t="str">
        <f>IF(ISERR(OR(FIND(Sheet5!Y97, Sheet1!$A98), FIND(Sheet5!Y97, Sheet1!$A99))), "", Sheet5!Y97)</f>
        <v/>
      </c>
      <c r="Z97" s="2" t="str">
        <f>IF(ISERR(OR(FIND(Sheet5!Z97, Sheet1!$A98), FIND(Sheet5!Z97, Sheet1!$A99))), "", Sheet5!Z97)</f>
        <v/>
      </c>
      <c r="AA97" s="2" t="str">
        <f>IF(ISERR(OR(FIND(Sheet5!AA97, Sheet1!$A98), FIND(Sheet5!AA97, Sheet1!$A99))), "", Sheet5!AA97)</f>
        <v/>
      </c>
      <c r="AB97" s="2" t="str">
        <f>IF(ISERR(OR(FIND(Sheet5!AB97, Sheet1!$A98), FIND(Sheet5!AB97, Sheet1!$A99))), "", Sheet5!AB97)</f>
        <v/>
      </c>
      <c r="AC97" s="2" t="str">
        <f>IF(ISERR(OR(FIND(Sheet5!AC97, Sheet1!$A98), FIND(Sheet5!AC97, Sheet1!$A99))), "", Sheet5!AC97)</f>
        <v/>
      </c>
      <c r="AD97" s="2" t="str">
        <f>IF(ISERR(OR(FIND(Sheet5!AD97, Sheet1!$A98), FIND(Sheet5!AD97, Sheet1!$A99))), "", Sheet5!AD97)</f>
        <v/>
      </c>
      <c r="AE97" s="2" t="str">
        <f>IF(ISERR(OR(FIND(Sheet5!AE97, Sheet1!$A98), FIND(Sheet5!AE97, Sheet1!$A99))), "", Sheet5!AE97)</f>
        <v/>
      </c>
      <c r="AF97" s="2" t="str">
        <f>IF(ISERR(OR(FIND(Sheet5!AF97, Sheet1!$A98), FIND(Sheet5!AF97, Sheet1!$A99))), "", Sheet5!AF97)</f>
        <v/>
      </c>
      <c r="AG97" s="2" t="str">
        <f>IF(ISERR(OR(FIND(Sheet5!AG97, Sheet1!$A98), FIND(Sheet5!AG97, Sheet1!$A99))), "", Sheet5!AG97)</f>
        <v/>
      </c>
      <c r="AH97" s="2" t="str">
        <f>IF(ISERR(OR(FIND(Sheet5!AH97, Sheet1!$A98), FIND(Sheet5!AH97, Sheet1!$A99))), "", Sheet5!AH97)</f>
        <v/>
      </c>
      <c r="AI97" s="2" t="str">
        <f>IF(ISERR(OR(FIND(Sheet5!AI97, Sheet1!$A98), FIND(Sheet5!AI97, Sheet1!$A99))), "", Sheet5!AI97)</f>
        <v/>
      </c>
      <c r="AJ97" s="2" t="str">
        <f>IF(ISERR(OR(FIND(Sheet5!AJ97, Sheet1!$A98), FIND(Sheet5!AJ97, Sheet1!$A99))), "", Sheet5!AJ97)</f>
        <v/>
      </c>
      <c r="AK97" s="2" t="str">
        <f>IF(ISERR(OR(FIND(Sheet5!AK97, Sheet1!$A98), FIND(Sheet5!AK97, Sheet1!$A99))), "", Sheet5!AK97)</f>
        <v/>
      </c>
      <c r="AL97" s="2" t="str">
        <f>IF(ISERR(OR(FIND(Sheet5!AL97, Sheet1!$A98), FIND(Sheet5!AL97, Sheet1!$A99))), "", Sheet5!AL97)</f>
        <v/>
      </c>
      <c r="AM97" s="2" t="str">
        <f>IF(ISERR(OR(FIND(Sheet5!AM97, Sheet1!$A98), FIND(Sheet5!AM97, Sheet1!$A99))), "", Sheet5!AM97)</f>
        <v/>
      </c>
      <c r="AN97" s="2" t="str">
        <f>IF(ISERR(OR(FIND(Sheet5!AN97, Sheet1!$A98), FIND(Sheet5!AN97, Sheet1!$A99))), "", Sheet5!AN97)</f>
        <v/>
      </c>
      <c r="AO97" s="2" t="str">
        <f>IF(ISERR(OR(FIND(Sheet5!AO97, Sheet1!$A98), FIND(Sheet5!AO97, Sheet1!$A99))), "", Sheet5!AO97)</f>
        <v/>
      </c>
      <c r="AP97" s="2" t="str">
        <f>IF(ISERR(OR(FIND(Sheet5!AP97, Sheet1!$A98), FIND(Sheet5!AP97, Sheet1!$A99))), "", Sheet5!AP97)</f>
        <v/>
      </c>
      <c r="AQ97" s="2" t="str">
        <f>IF(ISERR(OR(FIND(Sheet5!AQ97, Sheet1!$A98), FIND(Sheet5!AQ97, Sheet1!$A99))), "", Sheet5!AQ97)</f>
        <v/>
      </c>
      <c r="AR97" s="2" t="str">
        <f>IF(ISERR(OR(FIND(Sheet5!AR97, Sheet1!$A98), FIND(Sheet5!AR97, Sheet1!$A99))), "", Sheet5!AR97)</f>
        <v/>
      </c>
      <c r="AS97" s="2" t="str">
        <f>IF(ISERR(OR(FIND(Sheet5!AS97, Sheet1!$A98), FIND(Sheet5!AS97, Sheet1!$A99))), "", Sheet5!AS97)</f>
        <v/>
      </c>
      <c r="AT97" s="2" t="str">
        <f>IF(ISERR(OR(FIND(Sheet5!AT97, Sheet1!$A98), FIND(Sheet5!AT97, Sheet1!$A99))), "", Sheet5!AT97)</f>
        <v/>
      </c>
      <c r="AU97" s="2" t="str">
        <f>IF(ISERR(OR(FIND(Sheet5!AU97, Sheet1!$A98), FIND(Sheet5!AU97, Sheet1!$A99))), "", Sheet5!AU97)</f>
        <v/>
      </c>
      <c r="AV97" s="2" t="str">
        <f>IF(ISERR(OR(FIND(Sheet5!AV97, Sheet1!$A98), FIND(Sheet5!AV97, Sheet1!$A99))), "", Sheet5!AV97)</f>
        <v/>
      </c>
      <c r="AW97" s="2" t="str">
        <f>IF(ISERR(OR(FIND(Sheet5!AW97, Sheet1!$A98), FIND(Sheet5!AW97, Sheet1!$A99))), "", Sheet5!AW97)</f>
        <v/>
      </c>
      <c r="AX97" s="2" t="str">
        <f>IF(ISERR(OR(FIND(Sheet5!AX97, Sheet1!$A98), FIND(Sheet5!AX97, Sheet1!$A99))), "", Sheet5!AX97)</f>
        <v/>
      </c>
    </row>
    <row r="100">
      <c r="A100" s="2" t="str">
        <f>IF(ISERR(OR(FIND(Sheet5!A100, Sheet1!$A101), FIND(Sheet5!A100, Sheet1!$A102))), "", Sheet5!A100)</f>
        <v>B</v>
      </c>
      <c r="B100" s="2" t="str">
        <f>IF(ISERR(OR(FIND(Sheet5!B100, Sheet1!$A101), FIND(Sheet5!B100, Sheet1!$A102))), "", Sheet5!B100)</f>
        <v/>
      </c>
      <c r="C100" s="2" t="str">
        <f>IF(ISERR(OR(FIND(Sheet5!C100, Sheet1!$A101), FIND(Sheet5!C100, Sheet1!$A102))), "", Sheet5!C100)</f>
        <v/>
      </c>
      <c r="D100" s="2" t="str">
        <f>IF(ISERR(OR(FIND(Sheet5!D100, Sheet1!$A101), FIND(Sheet5!D100, Sheet1!$A102))), "", Sheet5!D100)</f>
        <v/>
      </c>
      <c r="E100" s="2" t="str">
        <f>IF(ISERR(OR(FIND(Sheet5!E100, Sheet1!$A101), FIND(Sheet5!E100, Sheet1!$A102))), "", Sheet5!E100)</f>
        <v/>
      </c>
      <c r="F100" s="2" t="str">
        <f>IF(ISERR(OR(FIND(Sheet5!F100, Sheet1!$A101), FIND(Sheet5!F100, Sheet1!$A102))), "", Sheet5!F100)</f>
        <v/>
      </c>
      <c r="G100" s="2" t="str">
        <f>IF(ISERR(OR(FIND(Sheet5!G100, Sheet1!$A101), FIND(Sheet5!G100, Sheet1!$A102))), "", Sheet5!G100)</f>
        <v/>
      </c>
      <c r="H100" s="2" t="str">
        <f>IF(ISERR(OR(FIND(Sheet5!H100, Sheet1!$A101), FIND(Sheet5!H100, Sheet1!$A102))), "", Sheet5!H100)</f>
        <v/>
      </c>
      <c r="I100" s="2" t="str">
        <f>IF(ISERR(OR(FIND(Sheet5!I100, Sheet1!$A101), FIND(Sheet5!I100, Sheet1!$A102))), "", Sheet5!I100)</f>
        <v/>
      </c>
      <c r="J100" s="2" t="str">
        <f>IF(ISERR(OR(FIND(Sheet5!J100, Sheet1!$A101), FIND(Sheet5!J100, Sheet1!$A102))), "", Sheet5!J100)</f>
        <v/>
      </c>
      <c r="K100" s="2" t="str">
        <f>IF(ISERR(OR(FIND(Sheet5!K100, Sheet1!$A101), FIND(Sheet5!K100, Sheet1!$A102))), "", Sheet5!K100)</f>
        <v/>
      </c>
      <c r="L100" s="2" t="str">
        <f>IF(ISERR(OR(FIND(Sheet5!L100, Sheet1!$A101), FIND(Sheet5!L100, Sheet1!$A102))), "", Sheet5!L100)</f>
        <v/>
      </c>
      <c r="M100" s="2" t="str">
        <f>IF(ISERR(OR(FIND(Sheet5!M100, Sheet1!$A101), FIND(Sheet5!M100, Sheet1!$A102))), "", Sheet5!M100)</f>
        <v/>
      </c>
      <c r="N100" s="2" t="str">
        <f>IF(ISERR(OR(FIND(Sheet5!N100, Sheet1!$A101), FIND(Sheet5!N100, Sheet1!$A102))), "", Sheet5!N100)</f>
        <v/>
      </c>
      <c r="O100" s="2" t="str">
        <f>IF(ISERR(OR(FIND(Sheet5!O100, Sheet1!$A101), FIND(Sheet5!O100, Sheet1!$A102))), "", Sheet5!O100)</f>
        <v/>
      </c>
      <c r="P100" s="2" t="str">
        <f>IF(ISERR(OR(FIND(Sheet5!P100, Sheet1!$A101), FIND(Sheet5!P100, Sheet1!$A102))), "", Sheet5!P100)</f>
        <v/>
      </c>
      <c r="Q100" s="2" t="str">
        <f>IF(ISERR(OR(FIND(Sheet5!Q100, Sheet1!$A101), FIND(Sheet5!Q100, Sheet1!$A102))), "", Sheet5!Q100)</f>
        <v/>
      </c>
      <c r="R100" s="2" t="str">
        <f>IF(ISERR(OR(FIND(Sheet5!R100, Sheet1!$A101), FIND(Sheet5!R100, Sheet1!$A102))), "", Sheet5!R100)</f>
        <v/>
      </c>
      <c r="S100" s="2" t="str">
        <f>IF(ISERR(OR(FIND(Sheet5!S100, Sheet1!$A101), FIND(Sheet5!S100, Sheet1!$A102))), "", Sheet5!S100)</f>
        <v/>
      </c>
      <c r="T100" s="2" t="str">
        <f>IF(ISERR(OR(FIND(Sheet5!T100, Sheet1!$A101), FIND(Sheet5!T100, Sheet1!$A102))), "", Sheet5!T100)</f>
        <v/>
      </c>
      <c r="U100" s="2" t="str">
        <f>IF(ISERR(OR(FIND(Sheet5!U100, Sheet1!$A101), FIND(Sheet5!U100, Sheet1!$A102))), "", Sheet5!U100)</f>
        <v/>
      </c>
      <c r="V100" s="2" t="str">
        <f>IF(ISERR(OR(FIND(Sheet5!V100, Sheet1!$A101), FIND(Sheet5!V100, Sheet1!$A102))), "", Sheet5!V100)</f>
        <v/>
      </c>
      <c r="W100" s="2" t="str">
        <f>IF(ISERR(OR(FIND(Sheet5!W100, Sheet1!$A101), FIND(Sheet5!W100, Sheet1!$A102))), "", Sheet5!W100)</f>
        <v/>
      </c>
      <c r="X100" s="2" t="str">
        <f>IF(ISERR(OR(FIND(Sheet5!X100, Sheet1!$A101), FIND(Sheet5!X100, Sheet1!$A102))), "", Sheet5!X100)</f>
        <v/>
      </c>
      <c r="Y100" s="2" t="str">
        <f>IF(ISERR(OR(FIND(Sheet5!Y100, Sheet1!$A101), FIND(Sheet5!Y100, Sheet1!$A102))), "", Sheet5!Y100)</f>
        <v/>
      </c>
      <c r="Z100" s="2" t="str">
        <f>IF(ISERR(OR(FIND(Sheet5!Z100, Sheet1!$A101), FIND(Sheet5!Z100, Sheet1!$A102))), "", Sheet5!Z100)</f>
        <v/>
      </c>
      <c r="AA100" s="2" t="str">
        <f>IF(ISERR(OR(FIND(Sheet5!AA100, Sheet1!$A101), FIND(Sheet5!AA100, Sheet1!$A102))), "", Sheet5!AA100)</f>
        <v/>
      </c>
      <c r="AB100" s="2" t="str">
        <f>IF(ISERR(OR(FIND(Sheet5!AB100, Sheet1!$A101), FIND(Sheet5!AB100, Sheet1!$A102))), "", Sheet5!AB100)</f>
        <v/>
      </c>
      <c r="AC100" s="2" t="str">
        <f>IF(ISERR(OR(FIND(Sheet5!AC100, Sheet1!$A101), FIND(Sheet5!AC100, Sheet1!$A102))), "", Sheet5!AC100)</f>
        <v/>
      </c>
      <c r="AD100" s="2" t="str">
        <f>IF(ISERR(OR(FIND(Sheet5!AD100, Sheet1!$A101), FIND(Sheet5!AD100, Sheet1!$A102))), "", Sheet5!AD100)</f>
        <v/>
      </c>
      <c r="AE100" s="2" t="str">
        <f>IF(ISERR(OR(FIND(Sheet5!AE100, Sheet1!$A101), FIND(Sheet5!AE100, Sheet1!$A102))), "", Sheet5!AE100)</f>
        <v/>
      </c>
      <c r="AF100" s="2" t="str">
        <f>IF(ISERR(OR(FIND(Sheet5!AF100, Sheet1!$A101), FIND(Sheet5!AF100, Sheet1!$A102))), "", Sheet5!AF100)</f>
        <v/>
      </c>
      <c r="AG100" s="2" t="str">
        <f>IF(ISERR(OR(FIND(Sheet5!AG100, Sheet1!$A101), FIND(Sheet5!AG100, Sheet1!$A102))), "", Sheet5!AG100)</f>
        <v/>
      </c>
      <c r="AH100" s="2" t="str">
        <f>IF(ISERR(OR(FIND(Sheet5!AH100, Sheet1!$A101), FIND(Sheet5!AH100, Sheet1!$A102))), "", Sheet5!AH100)</f>
        <v/>
      </c>
      <c r="AI100" s="2" t="str">
        <f>IF(ISERR(OR(FIND(Sheet5!AI100, Sheet1!$A101), FIND(Sheet5!AI100, Sheet1!$A102))), "", Sheet5!AI100)</f>
        <v/>
      </c>
      <c r="AJ100" s="2" t="str">
        <f>IF(ISERR(OR(FIND(Sheet5!AJ100, Sheet1!$A101), FIND(Sheet5!AJ100, Sheet1!$A102))), "", Sheet5!AJ100)</f>
        <v/>
      </c>
      <c r="AK100" s="2" t="str">
        <f>IF(ISERR(OR(FIND(Sheet5!AK100, Sheet1!$A101), FIND(Sheet5!AK100, Sheet1!$A102))), "", Sheet5!AK100)</f>
        <v/>
      </c>
      <c r="AL100" s="2" t="str">
        <f>IF(ISERR(OR(FIND(Sheet5!AL100, Sheet1!$A101), FIND(Sheet5!AL100, Sheet1!$A102))), "", Sheet5!AL100)</f>
        <v/>
      </c>
      <c r="AM100" s="2" t="str">
        <f>IF(ISERR(OR(FIND(Sheet5!AM100, Sheet1!$A101), FIND(Sheet5!AM100, Sheet1!$A102))), "", Sheet5!AM100)</f>
        <v/>
      </c>
      <c r="AN100" s="2" t="str">
        <f>IF(ISERR(OR(FIND(Sheet5!AN100, Sheet1!$A101), FIND(Sheet5!AN100, Sheet1!$A102))), "", Sheet5!AN100)</f>
        <v/>
      </c>
      <c r="AO100" s="2" t="str">
        <f>IF(ISERR(OR(FIND(Sheet5!AO100, Sheet1!$A101), FIND(Sheet5!AO100, Sheet1!$A102))), "", Sheet5!AO100)</f>
        <v/>
      </c>
      <c r="AP100" s="2" t="str">
        <f>IF(ISERR(OR(FIND(Sheet5!AP100, Sheet1!$A101), FIND(Sheet5!AP100, Sheet1!$A102))), "", Sheet5!AP100)</f>
        <v/>
      </c>
      <c r="AQ100" s="2" t="str">
        <f>IF(ISERR(OR(FIND(Sheet5!AQ100, Sheet1!$A101), FIND(Sheet5!AQ100, Sheet1!$A102))), "", Sheet5!AQ100)</f>
        <v/>
      </c>
      <c r="AR100" s="2" t="str">
        <f>IF(ISERR(OR(FIND(Sheet5!AR100, Sheet1!$A101), FIND(Sheet5!AR100, Sheet1!$A102))), "", Sheet5!AR100)</f>
        <v/>
      </c>
      <c r="AS100" s="2" t="str">
        <f>IF(ISERR(OR(FIND(Sheet5!AS100, Sheet1!$A101), FIND(Sheet5!AS100, Sheet1!$A102))), "", Sheet5!AS100)</f>
        <v/>
      </c>
      <c r="AT100" s="2" t="str">
        <f>IF(ISERR(OR(FIND(Sheet5!AT100, Sheet1!$A101), FIND(Sheet5!AT100, Sheet1!$A102))), "", Sheet5!AT100)</f>
        <v/>
      </c>
      <c r="AU100" s="2" t="str">
        <f>IF(ISERR(OR(FIND(Sheet5!AU100, Sheet1!$A101), FIND(Sheet5!AU100, Sheet1!$A102))), "", Sheet5!AU100)</f>
        <v/>
      </c>
      <c r="AV100" s="2" t="str">
        <f>IF(ISERR(OR(FIND(Sheet5!AV100, Sheet1!$A101), FIND(Sheet5!AV100, Sheet1!$A102))), "", Sheet5!AV100)</f>
        <v/>
      </c>
      <c r="AW100" s="2" t="str">
        <f>IF(ISERR(OR(FIND(Sheet5!AW100, Sheet1!$A101), FIND(Sheet5!AW100, Sheet1!$A102))), "", Sheet5!AW100)</f>
        <v/>
      </c>
      <c r="AX100" s="2" t="str">
        <f>IF(ISERR(OR(FIND(Sheet5!AX100, Sheet1!$A101), FIND(Sheet5!AX100, Sheet1!$A102))), "", Sheet5!AX100)</f>
        <v/>
      </c>
    </row>
    <row r="103">
      <c r="A103" s="2" t="str">
        <f>IF(ISERR(OR(FIND(Sheet5!A103, Sheet1!$A104), FIND(Sheet5!A103, Sheet1!$A105))), "", Sheet5!A103)</f>
        <v/>
      </c>
      <c r="B103" s="2" t="str">
        <f>IF(ISERR(OR(FIND(Sheet5!B103, Sheet1!$A104), FIND(Sheet5!B103, Sheet1!$A105))), "", Sheet5!B103)</f>
        <v/>
      </c>
      <c r="C103" s="2" t="str">
        <f>IF(ISERR(OR(FIND(Sheet5!C103, Sheet1!$A104), FIND(Sheet5!C103, Sheet1!$A105))), "", Sheet5!C103)</f>
        <v/>
      </c>
      <c r="D103" s="2" t="str">
        <f>IF(ISERR(OR(FIND(Sheet5!D103, Sheet1!$A104), FIND(Sheet5!D103, Sheet1!$A105))), "", Sheet5!D103)</f>
        <v/>
      </c>
      <c r="E103" s="2" t="str">
        <f>IF(ISERR(OR(FIND(Sheet5!E103, Sheet1!$A104), FIND(Sheet5!E103, Sheet1!$A105))), "", Sheet5!E103)</f>
        <v/>
      </c>
      <c r="F103" s="2" t="str">
        <f>IF(ISERR(OR(FIND(Sheet5!F103, Sheet1!$A104), FIND(Sheet5!F103, Sheet1!$A105))), "", Sheet5!F103)</f>
        <v/>
      </c>
      <c r="G103" s="2" t="str">
        <f>IF(ISERR(OR(FIND(Sheet5!G103, Sheet1!$A104), FIND(Sheet5!G103, Sheet1!$A105))), "", Sheet5!G103)</f>
        <v/>
      </c>
      <c r="H103" s="2" t="str">
        <f>IF(ISERR(OR(FIND(Sheet5!H103, Sheet1!$A104), FIND(Sheet5!H103, Sheet1!$A105))), "", Sheet5!H103)</f>
        <v/>
      </c>
      <c r="I103" s="2" t="str">
        <f>IF(ISERR(OR(FIND(Sheet5!I103, Sheet1!$A104), FIND(Sheet5!I103, Sheet1!$A105))), "", Sheet5!I103)</f>
        <v/>
      </c>
      <c r="J103" s="2" t="str">
        <f>IF(ISERR(OR(FIND(Sheet5!J103, Sheet1!$A104), FIND(Sheet5!J103, Sheet1!$A105))), "", Sheet5!J103)</f>
        <v/>
      </c>
      <c r="K103" s="2" t="str">
        <f>IF(ISERR(OR(FIND(Sheet5!K103, Sheet1!$A104), FIND(Sheet5!K103, Sheet1!$A105))), "", Sheet5!K103)</f>
        <v/>
      </c>
      <c r="L103" s="2" t="str">
        <f>IF(ISERR(OR(FIND(Sheet5!L103, Sheet1!$A104), FIND(Sheet5!L103, Sheet1!$A105))), "", Sheet5!L103)</f>
        <v/>
      </c>
      <c r="M103" s="2" t="str">
        <f>IF(ISERR(OR(FIND(Sheet5!M103, Sheet1!$A104), FIND(Sheet5!M103, Sheet1!$A105))), "", Sheet5!M103)</f>
        <v/>
      </c>
      <c r="N103" s="2" t="str">
        <f>IF(ISERR(OR(FIND(Sheet5!N103, Sheet1!$A104), FIND(Sheet5!N103, Sheet1!$A105))), "", Sheet5!N103)</f>
        <v/>
      </c>
      <c r="O103" s="2" t="str">
        <f>IF(ISERR(OR(FIND(Sheet5!O103, Sheet1!$A104), FIND(Sheet5!O103, Sheet1!$A105))), "", Sheet5!O103)</f>
        <v/>
      </c>
      <c r="P103" s="2" t="str">
        <f>IF(ISERR(OR(FIND(Sheet5!P103, Sheet1!$A104), FIND(Sheet5!P103, Sheet1!$A105))), "", Sheet5!P103)</f>
        <v/>
      </c>
      <c r="Q103" s="2" t="str">
        <f>IF(ISERR(OR(FIND(Sheet5!Q103, Sheet1!$A104), FIND(Sheet5!Q103, Sheet1!$A105))), "", Sheet5!Q103)</f>
        <v/>
      </c>
      <c r="R103" s="2" t="str">
        <f>IF(ISERR(OR(FIND(Sheet5!R103, Sheet1!$A104), FIND(Sheet5!R103, Sheet1!$A105))), "", Sheet5!R103)</f>
        <v/>
      </c>
      <c r="S103" s="2" t="str">
        <f>IF(ISERR(OR(FIND(Sheet5!S103, Sheet1!$A104), FIND(Sheet5!S103, Sheet1!$A105))), "", Sheet5!S103)</f>
        <v/>
      </c>
      <c r="T103" s="2" t="str">
        <f>IF(ISERR(OR(FIND(Sheet5!T103, Sheet1!$A104), FIND(Sheet5!T103, Sheet1!$A105))), "", Sheet5!T103)</f>
        <v>t</v>
      </c>
      <c r="U103" s="2" t="str">
        <f>IF(ISERR(OR(FIND(Sheet5!U103, Sheet1!$A104), FIND(Sheet5!U103, Sheet1!$A105))), "", Sheet5!U103)</f>
        <v/>
      </c>
      <c r="V103" s="2" t="str">
        <f>IF(ISERR(OR(FIND(Sheet5!V103, Sheet1!$A104), FIND(Sheet5!V103, Sheet1!$A105))), "", Sheet5!V103)</f>
        <v>t</v>
      </c>
      <c r="W103" s="2" t="str">
        <f>IF(ISERR(OR(FIND(Sheet5!W103, Sheet1!$A104), FIND(Sheet5!W103, Sheet1!$A105))), "", Sheet5!W103)</f>
        <v/>
      </c>
      <c r="X103" s="2" t="str">
        <f>IF(ISERR(OR(FIND(Sheet5!X103, Sheet1!$A104), FIND(Sheet5!X103, Sheet1!$A105))), "", Sheet5!X103)</f>
        <v/>
      </c>
      <c r="Y103" s="2" t="str">
        <f>IF(ISERR(OR(FIND(Sheet5!Y103, Sheet1!$A104), FIND(Sheet5!Y103, Sheet1!$A105))), "", Sheet5!Y103)</f>
        <v/>
      </c>
      <c r="Z103" s="2" t="str">
        <f>IF(ISERR(OR(FIND(Sheet5!Z103, Sheet1!$A104), FIND(Sheet5!Z103, Sheet1!$A105))), "", Sheet5!Z103)</f>
        <v/>
      </c>
      <c r="AA103" s="2" t="str">
        <f>IF(ISERR(OR(FIND(Sheet5!AA103, Sheet1!$A104), FIND(Sheet5!AA103, Sheet1!$A105))), "", Sheet5!AA103)</f>
        <v/>
      </c>
      <c r="AB103" s="2" t="str">
        <f>IF(ISERR(OR(FIND(Sheet5!AB103, Sheet1!$A104), FIND(Sheet5!AB103, Sheet1!$A105))), "", Sheet5!AB103)</f>
        <v/>
      </c>
      <c r="AC103" s="2" t="str">
        <f>IF(ISERR(OR(FIND(Sheet5!AC103, Sheet1!$A104), FIND(Sheet5!AC103, Sheet1!$A105))), "", Sheet5!AC103)</f>
        <v/>
      </c>
      <c r="AD103" s="2" t="str">
        <f>IF(ISERR(OR(FIND(Sheet5!AD103, Sheet1!$A104), FIND(Sheet5!AD103, Sheet1!$A105))), "", Sheet5!AD103)</f>
        <v/>
      </c>
      <c r="AE103" s="2" t="str">
        <f>IF(ISERR(OR(FIND(Sheet5!AE103, Sheet1!$A104), FIND(Sheet5!AE103, Sheet1!$A105))), "", Sheet5!AE103)</f>
        <v/>
      </c>
      <c r="AF103" s="2" t="str">
        <f>IF(ISERR(OR(FIND(Sheet5!AF103, Sheet1!$A104), FIND(Sheet5!AF103, Sheet1!$A105))), "", Sheet5!AF103)</f>
        <v/>
      </c>
      <c r="AG103" s="2" t="str">
        <f>IF(ISERR(OR(FIND(Sheet5!AG103, Sheet1!$A104), FIND(Sheet5!AG103, Sheet1!$A105))), "", Sheet5!AG103)</f>
        <v/>
      </c>
      <c r="AH103" s="2" t="str">
        <f>IF(ISERR(OR(FIND(Sheet5!AH103, Sheet1!$A104), FIND(Sheet5!AH103, Sheet1!$A105))), "", Sheet5!AH103)</f>
        <v/>
      </c>
      <c r="AI103" s="2" t="str">
        <f>IF(ISERR(OR(FIND(Sheet5!AI103, Sheet1!$A104), FIND(Sheet5!AI103, Sheet1!$A105))), "", Sheet5!AI103)</f>
        <v/>
      </c>
      <c r="AJ103" s="2" t="str">
        <f>IF(ISERR(OR(FIND(Sheet5!AJ103, Sheet1!$A104), FIND(Sheet5!AJ103, Sheet1!$A105))), "", Sheet5!AJ103)</f>
        <v/>
      </c>
      <c r="AK103" s="2" t="str">
        <f>IF(ISERR(OR(FIND(Sheet5!AK103, Sheet1!$A104), FIND(Sheet5!AK103, Sheet1!$A105))), "", Sheet5!AK103)</f>
        <v/>
      </c>
      <c r="AL103" s="2" t="str">
        <f>IF(ISERR(OR(FIND(Sheet5!AL103, Sheet1!$A104), FIND(Sheet5!AL103, Sheet1!$A105))), "", Sheet5!AL103)</f>
        <v/>
      </c>
      <c r="AM103" s="2" t="str">
        <f>IF(ISERR(OR(FIND(Sheet5!AM103, Sheet1!$A104), FIND(Sheet5!AM103, Sheet1!$A105))), "", Sheet5!AM103)</f>
        <v/>
      </c>
      <c r="AN103" s="2" t="str">
        <f>IF(ISERR(OR(FIND(Sheet5!AN103, Sheet1!$A104), FIND(Sheet5!AN103, Sheet1!$A105))), "", Sheet5!AN103)</f>
        <v/>
      </c>
      <c r="AO103" s="2" t="str">
        <f>IF(ISERR(OR(FIND(Sheet5!AO103, Sheet1!$A104), FIND(Sheet5!AO103, Sheet1!$A105))), "", Sheet5!AO103)</f>
        <v/>
      </c>
      <c r="AP103" s="2" t="str">
        <f>IF(ISERR(OR(FIND(Sheet5!AP103, Sheet1!$A104), FIND(Sheet5!AP103, Sheet1!$A105))), "", Sheet5!AP103)</f>
        <v/>
      </c>
      <c r="AQ103" s="2" t="str">
        <f>IF(ISERR(OR(FIND(Sheet5!AQ103, Sheet1!$A104), FIND(Sheet5!AQ103, Sheet1!$A105))), "", Sheet5!AQ103)</f>
        <v/>
      </c>
      <c r="AR103" s="2" t="str">
        <f>IF(ISERR(OR(FIND(Sheet5!AR103, Sheet1!$A104), FIND(Sheet5!AR103, Sheet1!$A105))), "", Sheet5!AR103)</f>
        <v/>
      </c>
      <c r="AS103" s="2" t="str">
        <f>IF(ISERR(OR(FIND(Sheet5!AS103, Sheet1!$A104), FIND(Sheet5!AS103, Sheet1!$A105))), "", Sheet5!AS103)</f>
        <v/>
      </c>
      <c r="AT103" s="2" t="str">
        <f>IF(ISERR(OR(FIND(Sheet5!AT103, Sheet1!$A104), FIND(Sheet5!AT103, Sheet1!$A105))), "", Sheet5!AT103)</f>
        <v/>
      </c>
      <c r="AU103" s="2" t="str">
        <f>IF(ISERR(OR(FIND(Sheet5!AU103, Sheet1!$A104), FIND(Sheet5!AU103, Sheet1!$A105))), "", Sheet5!AU103)</f>
        <v/>
      </c>
      <c r="AV103" s="2" t="str">
        <f>IF(ISERR(OR(FIND(Sheet5!AV103, Sheet1!$A104), FIND(Sheet5!AV103, Sheet1!$A105))), "", Sheet5!AV103)</f>
        <v/>
      </c>
      <c r="AW103" s="2" t="str">
        <f>IF(ISERR(OR(FIND(Sheet5!AW103, Sheet1!$A104), FIND(Sheet5!AW103, Sheet1!$A105))), "", Sheet5!AW103)</f>
        <v/>
      </c>
      <c r="AX103" s="2" t="str">
        <f>IF(ISERR(OR(FIND(Sheet5!AX103, Sheet1!$A104), FIND(Sheet5!AX103, Sheet1!$A105))), "", Sheet5!AX103)</f>
        <v/>
      </c>
    </row>
    <row r="106">
      <c r="A106" s="2" t="str">
        <f>IF(ISERR(OR(FIND(Sheet5!A106, Sheet1!$A107), FIND(Sheet5!A106, Sheet1!$A108))), "", Sheet5!A106)</f>
        <v/>
      </c>
      <c r="B106" s="2" t="str">
        <f>IF(ISERR(OR(FIND(Sheet5!B106, Sheet1!$A107), FIND(Sheet5!B106, Sheet1!$A108))), "", Sheet5!B106)</f>
        <v/>
      </c>
      <c r="C106" s="2" t="str">
        <f>IF(ISERR(OR(FIND(Sheet5!C106, Sheet1!$A107), FIND(Sheet5!C106, Sheet1!$A108))), "", Sheet5!C106)</f>
        <v/>
      </c>
      <c r="D106" s="2" t="str">
        <f>IF(ISERR(OR(FIND(Sheet5!D106, Sheet1!$A107), FIND(Sheet5!D106, Sheet1!$A108))), "", Sheet5!D106)</f>
        <v/>
      </c>
      <c r="E106" s="2" t="str">
        <f>IF(ISERR(OR(FIND(Sheet5!E106, Sheet1!$A107), FIND(Sheet5!E106, Sheet1!$A108))), "", Sheet5!E106)</f>
        <v/>
      </c>
      <c r="F106" s="2" t="str">
        <f>IF(ISERR(OR(FIND(Sheet5!F106, Sheet1!$A107), FIND(Sheet5!F106, Sheet1!$A108))), "", Sheet5!F106)</f>
        <v/>
      </c>
      <c r="G106" s="2" t="str">
        <f>IF(ISERR(OR(FIND(Sheet5!G106, Sheet1!$A107), FIND(Sheet5!G106, Sheet1!$A108))), "", Sheet5!G106)</f>
        <v/>
      </c>
      <c r="H106" s="2" t="str">
        <f>IF(ISERR(OR(FIND(Sheet5!H106, Sheet1!$A107), FIND(Sheet5!H106, Sheet1!$A108))), "", Sheet5!H106)</f>
        <v/>
      </c>
      <c r="I106" s="2" t="str">
        <f>IF(ISERR(OR(FIND(Sheet5!I106, Sheet1!$A107), FIND(Sheet5!I106, Sheet1!$A108))), "", Sheet5!I106)</f>
        <v/>
      </c>
      <c r="J106" s="2" t="str">
        <f>IF(ISERR(OR(FIND(Sheet5!J106, Sheet1!$A107), FIND(Sheet5!J106, Sheet1!$A108))), "", Sheet5!J106)</f>
        <v/>
      </c>
      <c r="K106" s="2" t="str">
        <f>IF(ISERR(OR(FIND(Sheet5!K106, Sheet1!$A107), FIND(Sheet5!K106, Sheet1!$A108))), "", Sheet5!K106)</f>
        <v/>
      </c>
      <c r="L106" s="2" t="str">
        <f>IF(ISERR(OR(FIND(Sheet5!L106, Sheet1!$A107), FIND(Sheet5!L106, Sheet1!$A108))), "", Sheet5!L106)</f>
        <v/>
      </c>
      <c r="M106" s="2" t="str">
        <f>IF(ISERR(OR(FIND(Sheet5!M106, Sheet1!$A107), FIND(Sheet5!M106, Sheet1!$A108))), "", Sheet5!M106)</f>
        <v/>
      </c>
      <c r="N106" s="2" t="str">
        <f>IF(ISERR(OR(FIND(Sheet5!N106, Sheet1!$A107), FIND(Sheet5!N106, Sheet1!$A108))), "", Sheet5!N106)</f>
        <v>v</v>
      </c>
      <c r="O106" s="2" t="str">
        <f>IF(ISERR(OR(FIND(Sheet5!O106, Sheet1!$A107), FIND(Sheet5!O106, Sheet1!$A108))), "", Sheet5!O106)</f>
        <v/>
      </c>
      <c r="P106" s="2" t="str">
        <f>IF(ISERR(OR(FIND(Sheet5!P106, Sheet1!$A107), FIND(Sheet5!P106, Sheet1!$A108))), "", Sheet5!P106)</f>
        <v/>
      </c>
      <c r="Q106" s="2" t="str">
        <f>IF(ISERR(OR(FIND(Sheet5!Q106, Sheet1!$A107), FIND(Sheet5!Q106, Sheet1!$A108))), "", Sheet5!Q106)</f>
        <v/>
      </c>
      <c r="R106" s="2" t="str">
        <f>IF(ISERR(OR(FIND(Sheet5!R106, Sheet1!$A107), FIND(Sheet5!R106, Sheet1!$A108))), "", Sheet5!R106)</f>
        <v/>
      </c>
      <c r="S106" s="2" t="str">
        <f>IF(ISERR(OR(FIND(Sheet5!S106, Sheet1!$A107), FIND(Sheet5!S106, Sheet1!$A108))), "", Sheet5!S106)</f>
        <v/>
      </c>
      <c r="T106" s="2" t="str">
        <f>IF(ISERR(OR(FIND(Sheet5!T106, Sheet1!$A107), FIND(Sheet5!T106, Sheet1!$A108))), "", Sheet5!T106)</f>
        <v/>
      </c>
      <c r="U106" s="2" t="str">
        <f>IF(ISERR(OR(FIND(Sheet5!U106, Sheet1!$A107), FIND(Sheet5!U106, Sheet1!$A108))), "", Sheet5!U106)</f>
        <v/>
      </c>
      <c r="V106" s="2" t="str">
        <f>IF(ISERR(OR(FIND(Sheet5!V106, Sheet1!$A107), FIND(Sheet5!V106, Sheet1!$A108))), "", Sheet5!V106)</f>
        <v/>
      </c>
      <c r="W106" s="2" t="str">
        <f>IF(ISERR(OR(FIND(Sheet5!W106, Sheet1!$A107), FIND(Sheet5!W106, Sheet1!$A108))), "", Sheet5!W106)</f>
        <v/>
      </c>
      <c r="X106" s="2" t="str">
        <f>IF(ISERR(OR(FIND(Sheet5!X106, Sheet1!$A107), FIND(Sheet5!X106, Sheet1!$A108))), "", Sheet5!X106)</f>
        <v/>
      </c>
      <c r="Y106" s="2" t="str">
        <f>IF(ISERR(OR(FIND(Sheet5!Y106, Sheet1!$A107), FIND(Sheet5!Y106, Sheet1!$A108))), "", Sheet5!Y106)</f>
        <v/>
      </c>
      <c r="Z106" s="2" t="str">
        <f>IF(ISERR(OR(FIND(Sheet5!Z106, Sheet1!$A107), FIND(Sheet5!Z106, Sheet1!$A108))), "", Sheet5!Z106)</f>
        <v/>
      </c>
      <c r="AA106" s="2" t="str">
        <f>IF(ISERR(OR(FIND(Sheet5!AA106, Sheet1!$A107), FIND(Sheet5!AA106, Sheet1!$A108))), "", Sheet5!AA106)</f>
        <v/>
      </c>
      <c r="AB106" s="2" t="str">
        <f>IF(ISERR(OR(FIND(Sheet5!AB106, Sheet1!$A107), FIND(Sheet5!AB106, Sheet1!$A108))), "", Sheet5!AB106)</f>
        <v/>
      </c>
      <c r="AC106" s="2" t="str">
        <f>IF(ISERR(OR(FIND(Sheet5!AC106, Sheet1!$A107), FIND(Sheet5!AC106, Sheet1!$A108))), "", Sheet5!AC106)</f>
        <v/>
      </c>
      <c r="AD106" s="2" t="str">
        <f>IF(ISERR(OR(FIND(Sheet5!AD106, Sheet1!$A107), FIND(Sheet5!AD106, Sheet1!$A108))), "", Sheet5!AD106)</f>
        <v/>
      </c>
      <c r="AE106" s="2" t="str">
        <f>IF(ISERR(OR(FIND(Sheet5!AE106, Sheet1!$A107), FIND(Sheet5!AE106, Sheet1!$A108))), "", Sheet5!AE106)</f>
        <v/>
      </c>
      <c r="AF106" s="2" t="str">
        <f>IF(ISERR(OR(FIND(Sheet5!AF106, Sheet1!$A107), FIND(Sheet5!AF106, Sheet1!$A108))), "", Sheet5!AF106)</f>
        <v/>
      </c>
      <c r="AG106" s="2" t="str">
        <f>IF(ISERR(OR(FIND(Sheet5!AG106, Sheet1!$A107), FIND(Sheet5!AG106, Sheet1!$A108))), "", Sheet5!AG106)</f>
        <v/>
      </c>
      <c r="AH106" s="2" t="str">
        <f>IF(ISERR(OR(FIND(Sheet5!AH106, Sheet1!$A107), FIND(Sheet5!AH106, Sheet1!$A108))), "", Sheet5!AH106)</f>
        <v/>
      </c>
      <c r="AI106" s="2" t="str">
        <f>IF(ISERR(OR(FIND(Sheet5!AI106, Sheet1!$A107), FIND(Sheet5!AI106, Sheet1!$A108))), "", Sheet5!AI106)</f>
        <v/>
      </c>
      <c r="AJ106" s="2" t="str">
        <f>IF(ISERR(OR(FIND(Sheet5!AJ106, Sheet1!$A107), FIND(Sheet5!AJ106, Sheet1!$A108))), "", Sheet5!AJ106)</f>
        <v/>
      </c>
      <c r="AK106" s="2" t="str">
        <f>IF(ISERR(OR(FIND(Sheet5!AK106, Sheet1!$A107), FIND(Sheet5!AK106, Sheet1!$A108))), "", Sheet5!AK106)</f>
        <v/>
      </c>
      <c r="AL106" s="2" t="str">
        <f>IF(ISERR(OR(FIND(Sheet5!AL106, Sheet1!$A107), FIND(Sheet5!AL106, Sheet1!$A108))), "", Sheet5!AL106)</f>
        <v/>
      </c>
      <c r="AM106" s="2" t="str">
        <f>IF(ISERR(OR(FIND(Sheet5!AM106, Sheet1!$A107), FIND(Sheet5!AM106, Sheet1!$A108))), "", Sheet5!AM106)</f>
        <v/>
      </c>
      <c r="AN106" s="2" t="str">
        <f>IF(ISERR(OR(FIND(Sheet5!AN106, Sheet1!$A107), FIND(Sheet5!AN106, Sheet1!$A108))), "", Sheet5!AN106)</f>
        <v/>
      </c>
      <c r="AO106" s="2" t="str">
        <f>IF(ISERR(OR(FIND(Sheet5!AO106, Sheet1!$A107), FIND(Sheet5!AO106, Sheet1!$A108))), "", Sheet5!AO106)</f>
        <v/>
      </c>
      <c r="AP106" s="2" t="str">
        <f>IF(ISERR(OR(FIND(Sheet5!AP106, Sheet1!$A107), FIND(Sheet5!AP106, Sheet1!$A108))), "", Sheet5!AP106)</f>
        <v/>
      </c>
      <c r="AQ106" s="2" t="str">
        <f>IF(ISERR(OR(FIND(Sheet5!AQ106, Sheet1!$A107), FIND(Sheet5!AQ106, Sheet1!$A108))), "", Sheet5!AQ106)</f>
        <v/>
      </c>
      <c r="AR106" s="2" t="str">
        <f>IF(ISERR(OR(FIND(Sheet5!AR106, Sheet1!$A107), FIND(Sheet5!AR106, Sheet1!$A108))), "", Sheet5!AR106)</f>
        <v/>
      </c>
      <c r="AS106" s="2" t="str">
        <f>IF(ISERR(OR(FIND(Sheet5!AS106, Sheet1!$A107), FIND(Sheet5!AS106, Sheet1!$A108))), "", Sheet5!AS106)</f>
        <v/>
      </c>
      <c r="AT106" s="2" t="str">
        <f>IF(ISERR(OR(FIND(Sheet5!AT106, Sheet1!$A107), FIND(Sheet5!AT106, Sheet1!$A108))), "", Sheet5!AT106)</f>
        <v/>
      </c>
      <c r="AU106" s="2" t="str">
        <f>IF(ISERR(OR(FIND(Sheet5!AU106, Sheet1!$A107), FIND(Sheet5!AU106, Sheet1!$A108))), "", Sheet5!AU106)</f>
        <v/>
      </c>
      <c r="AV106" s="2" t="str">
        <f>IF(ISERR(OR(FIND(Sheet5!AV106, Sheet1!$A107), FIND(Sheet5!AV106, Sheet1!$A108))), "", Sheet5!AV106)</f>
        <v/>
      </c>
      <c r="AW106" s="2" t="str">
        <f>IF(ISERR(OR(FIND(Sheet5!AW106, Sheet1!$A107), FIND(Sheet5!AW106, Sheet1!$A108))), "", Sheet5!AW106)</f>
        <v/>
      </c>
      <c r="AX106" s="2" t="str">
        <f>IF(ISERR(OR(FIND(Sheet5!AX106, Sheet1!$A107), FIND(Sheet5!AX106, Sheet1!$A108))), "", Sheet5!AX106)</f>
        <v/>
      </c>
    </row>
    <row r="109">
      <c r="A109" s="2" t="str">
        <f>IF(ISERR(OR(FIND(Sheet5!A109, Sheet1!$A110), FIND(Sheet5!A109, Sheet1!$A111))), "", Sheet5!A109)</f>
        <v/>
      </c>
      <c r="B109" s="2" t="str">
        <f>IF(ISERR(OR(FIND(Sheet5!B109, Sheet1!$A110), FIND(Sheet5!B109, Sheet1!$A111))), "", Sheet5!B109)</f>
        <v/>
      </c>
      <c r="C109" s="2" t="str">
        <f>IF(ISERR(OR(FIND(Sheet5!C109, Sheet1!$A110), FIND(Sheet5!C109, Sheet1!$A111))), "", Sheet5!C109)</f>
        <v/>
      </c>
      <c r="D109" s="2" t="str">
        <f>IF(ISERR(OR(FIND(Sheet5!D109, Sheet1!$A110), FIND(Sheet5!D109, Sheet1!$A111))), "", Sheet5!D109)</f>
        <v/>
      </c>
      <c r="E109" s="2" t="str">
        <f>IF(ISERR(OR(FIND(Sheet5!E109, Sheet1!$A110), FIND(Sheet5!E109, Sheet1!$A111))), "", Sheet5!E109)</f>
        <v/>
      </c>
      <c r="F109" s="2" t="str">
        <f>IF(ISERR(OR(FIND(Sheet5!F109, Sheet1!$A110), FIND(Sheet5!F109, Sheet1!$A111))), "", Sheet5!F109)</f>
        <v/>
      </c>
      <c r="G109" s="2" t="str">
        <f>IF(ISERR(OR(FIND(Sheet5!G109, Sheet1!$A110), FIND(Sheet5!G109, Sheet1!$A111))), "", Sheet5!G109)</f>
        <v/>
      </c>
      <c r="H109" s="2" t="str">
        <f>IF(ISERR(OR(FIND(Sheet5!H109, Sheet1!$A110), FIND(Sheet5!H109, Sheet1!$A111))), "", Sheet5!H109)</f>
        <v/>
      </c>
      <c r="I109" s="2" t="str">
        <f>IF(ISERR(OR(FIND(Sheet5!I109, Sheet1!$A110), FIND(Sheet5!I109, Sheet1!$A111))), "", Sheet5!I109)</f>
        <v/>
      </c>
      <c r="J109" s="2" t="str">
        <f>IF(ISERR(OR(FIND(Sheet5!J109, Sheet1!$A110), FIND(Sheet5!J109, Sheet1!$A111))), "", Sheet5!J109)</f>
        <v/>
      </c>
      <c r="K109" s="2" t="str">
        <f>IF(ISERR(OR(FIND(Sheet5!K109, Sheet1!$A110), FIND(Sheet5!K109, Sheet1!$A111))), "", Sheet5!K109)</f>
        <v/>
      </c>
      <c r="L109" s="2" t="str">
        <f>IF(ISERR(OR(FIND(Sheet5!L109, Sheet1!$A110), FIND(Sheet5!L109, Sheet1!$A111))), "", Sheet5!L109)</f>
        <v/>
      </c>
      <c r="M109" s="2" t="str">
        <f>IF(ISERR(OR(FIND(Sheet5!M109, Sheet1!$A110), FIND(Sheet5!M109, Sheet1!$A111))), "", Sheet5!M109)</f>
        <v/>
      </c>
      <c r="N109" s="2" t="str">
        <f>IF(ISERR(OR(FIND(Sheet5!N109, Sheet1!$A110), FIND(Sheet5!N109, Sheet1!$A111))), "", Sheet5!N109)</f>
        <v/>
      </c>
      <c r="O109" s="2" t="str">
        <f>IF(ISERR(OR(FIND(Sheet5!O109, Sheet1!$A110), FIND(Sheet5!O109, Sheet1!$A111))), "", Sheet5!O109)</f>
        <v/>
      </c>
      <c r="P109" s="2" t="str">
        <f>IF(ISERR(OR(FIND(Sheet5!P109, Sheet1!$A110), FIND(Sheet5!P109, Sheet1!$A111))), "", Sheet5!P109)</f>
        <v/>
      </c>
      <c r="Q109" s="2" t="str">
        <f>IF(ISERR(OR(FIND(Sheet5!Q109, Sheet1!$A110), FIND(Sheet5!Q109, Sheet1!$A111))), "", Sheet5!Q109)</f>
        <v/>
      </c>
      <c r="R109" s="2" t="str">
        <f>IF(ISERR(OR(FIND(Sheet5!R109, Sheet1!$A110), FIND(Sheet5!R109, Sheet1!$A111))), "", Sheet5!R109)</f>
        <v/>
      </c>
      <c r="S109" s="2" t="str">
        <f>IF(ISERR(OR(FIND(Sheet5!S109, Sheet1!$A110), FIND(Sheet5!S109, Sheet1!$A111))), "", Sheet5!S109)</f>
        <v/>
      </c>
      <c r="T109" s="2" t="str">
        <f>IF(ISERR(OR(FIND(Sheet5!T109, Sheet1!$A110), FIND(Sheet5!T109, Sheet1!$A111))), "", Sheet5!T109)</f>
        <v/>
      </c>
      <c r="U109" s="2" t="str">
        <f>IF(ISERR(OR(FIND(Sheet5!U109, Sheet1!$A110), FIND(Sheet5!U109, Sheet1!$A111))), "", Sheet5!U109)</f>
        <v/>
      </c>
      <c r="V109" s="2" t="str">
        <f>IF(ISERR(OR(FIND(Sheet5!V109, Sheet1!$A110), FIND(Sheet5!V109, Sheet1!$A111))), "", Sheet5!V109)</f>
        <v/>
      </c>
      <c r="W109" s="2" t="str">
        <f>IF(ISERR(OR(FIND(Sheet5!W109, Sheet1!$A110), FIND(Sheet5!W109, Sheet1!$A111))), "", Sheet5!W109)</f>
        <v/>
      </c>
      <c r="X109" s="2" t="str">
        <f>IF(ISERR(OR(FIND(Sheet5!X109, Sheet1!$A110), FIND(Sheet5!X109, Sheet1!$A111))), "", Sheet5!X109)</f>
        <v/>
      </c>
      <c r="Y109" s="2" t="str">
        <f>IF(ISERR(OR(FIND(Sheet5!Y109, Sheet1!$A110), FIND(Sheet5!Y109, Sheet1!$A111))), "", Sheet5!Y109)</f>
        <v>n</v>
      </c>
      <c r="Z109" s="2" t="str">
        <f>IF(ISERR(OR(FIND(Sheet5!Z109, Sheet1!$A110), FIND(Sheet5!Z109, Sheet1!$A111))), "", Sheet5!Z109)</f>
        <v/>
      </c>
      <c r="AA109" s="2" t="str">
        <f>IF(ISERR(OR(FIND(Sheet5!AA109, Sheet1!$A110), FIND(Sheet5!AA109, Sheet1!$A111))), "", Sheet5!AA109)</f>
        <v/>
      </c>
      <c r="AB109" s="2" t="str">
        <f>IF(ISERR(OR(FIND(Sheet5!AB109, Sheet1!$A110), FIND(Sheet5!AB109, Sheet1!$A111))), "", Sheet5!AB109)</f>
        <v/>
      </c>
      <c r="AC109" s="2" t="str">
        <f>IF(ISERR(OR(FIND(Sheet5!AC109, Sheet1!$A110), FIND(Sheet5!AC109, Sheet1!$A111))), "", Sheet5!AC109)</f>
        <v/>
      </c>
      <c r="AD109" s="2" t="str">
        <f>IF(ISERR(OR(FIND(Sheet5!AD109, Sheet1!$A110), FIND(Sheet5!AD109, Sheet1!$A111))), "", Sheet5!AD109)</f>
        <v/>
      </c>
      <c r="AE109" s="2" t="str">
        <f>IF(ISERR(OR(FIND(Sheet5!AE109, Sheet1!$A110), FIND(Sheet5!AE109, Sheet1!$A111))), "", Sheet5!AE109)</f>
        <v/>
      </c>
      <c r="AF109" s="2" t="str">
        <f>IF(ISERR(OR(FIND(Sheet5!AF109, Sheet1!$A110), FIND(Sheet5!AF109, Sheet1!$A111))), "", Sheet5!AF109)</f>
        <v/>
      </c>
      <c r="AG109" s="2" t="str">
        <f>IF(ISERR(OR(FIND(Sheet5!AG109, Sheet1!$A110), FIND(Sheet5!AG109, Sheet1!$A111))), "", Sheet5!AG109)</f>
        <v/>
      </c>
      <c r="AH109" s="2" t="str">
        <f>IF(ISERR(OR(FIND(Sheet5!AH109, Sheet1!$A110), FIND(Sheet5!AH109, Sheet1!$A111))), "", Sheet5!AH109)</f>
        <v/>
      </c>
      <c r="AI109" s="2" t="str">
        <f>IF(ISERR(OR(FIND(Sheet5!AI109, Sheet1!$A110), FIND(Sheet5!AI109, Sheet1!$A111))), "", Sheet5!AI109)</f>
        <v/>
      </c>
      <c r="AJ109" s="2" t="str">
        <f>IF(ISERR(OR(FIND(Sheet5!AJ109, Sheet1!$A110), FIND(Sheet5!AJ109, Sheet1!$A111))), "", Sheet5!AJ109)</f>
        <v/>
      </c>
      <c r="AK109" s="2" t="str">
        <f>IF(ISERR(OR(FIND(Sheet5!AK109, Sheet1!$A110), FIND(Sheet5!AK109, Sheet1!$A111))), "", Sheet5!AK109)</f>
        <v/>
      </c>
      <c r="AL109" s="2" t="str">
        <f>IF(ISERR(OR(FIND(Sheet5!AL109, Sheet1!$A110), FIND(Sheet5!AL109, Sheet1!$A111))), "", Sheet5!AL109)</f>
        <v/>
      </c>
      <c r="AM109" s="2" t="str">
        <f>IF(ISERR(OR(FIND(Sheet5!AM109, Sheet1!$A110), FIND(Sheet5!AM109, Sheet1!$A111))), "", Sheet5!AM109)</f>
        <v/>
      </c>
      <c r="AN109" s="2" t="str">
        <f>IF(ISERR(OR(FIND(Sheet5!AN109, Sheet1!$A110), FIND(Sheet5!AN109, Sheet1!$A111))), "", Sheet5!AN109)</f>
        <v/>
      </c>
      <c r="AO109" s="2" t="str">
        <f>IF(ISERR(OR(FIND(Sheet5!AO109, Sheet1!$A110), FIND(Sheet5!AO109, Sheet1!$A111))), "", Sheet5!AO109)</f>
        <v/>
      </c>
      <c r="AP109" s="2" t="str">
        <f>IF(ISERR(OR(FIND(Sheet5!AP109, Sheet1!$A110), FIND(Sheet5!AP109, Sheet1!$A111))), "", Sheet5!AP109)</f>
        <v/>
      </c>
      <c r="AQ109" s="2" t="str">
        <f>IF(ISERR(OR(FIND(Sheet5!AQ109, Sheet1!$A110), FIND(Sheet5!AQ109, Sheet1!$A111))), "", Sheet5!AQ109)</f>
        <v/>
      </c>
      <c r="AR109" s="2" t="str">
        <f>IF(ISERR(OR(FIND(Sheet5!AR109, Sheet1!$A110), FIND(Sheet5!AR109, Sheet1!$A111))), "", Sheet5!AR109)</f>
        <v/>
      </c>
      <c r="AS109" s="2" t="str">
        <f>IF(ISERR(OR(FIND(Sheet5!AS109, Sheet1!$A110), FIND(Sheet5!AS109, Sheet1!$A111))), "", Sheet5!AS109)</f>
        <v/>
      </c>
      <c r="AT109" s="2" t="str">
        <f>IF(ISERR(OR(FIND(Sheet5!AT109, Sheet1!$A110), FIND(Sheet5!AT109, Sheet1!$A111))), "", Sheet5!AT109)</f>
        <v/>
      </c>
      <c r="AU109" s="2" t="str">
        <f>IF(ISERR(OR(FIND(Sheet5!AU109, Sheet1!$A110), FIND(Sheet5!AU109, Sheet1!$A111))), "", Sheet5!AU109)</f>
        <v/>
      </c>
      <c r="AV109" s="2" t="str">
        <f>IF(ISERR(OR(FIND(Sheet5!AV109, Sheet1!$A110), FIND(Sheet5!AV109, Sheet1!$A111))), "", Sheet5!AV109)</f>
        <v/>
      </c>
      <c r="AW109" s="2" t="str">
        <f>IF(ISERR(OR(FIND(Sheet5!AW109, Sheet1!$A110), FIND(Sheet5!AW109, Sheet1!$A111))), "", Sheet5!AW109)</f>
        <v/>
      </c>
      <c r="AX109" s="2" t="str">
        <f>IF(ISERR(OR(FIND(Sheet5!AX109, Sheet1!$A110), FIND(Sheet5!AX109, Sheet1!$A111))), "", Sheet5!AX109)</f>
        <v/>
      </c>
    </row>
    <row r="112">
      <c r="A112" s="2" t="str">
        <f>IF(ISERR(OR(FIND(Sheet5!A112, Sheet1!$A113), FIND(Sheet5!A112, Sheet1!$A114))), "", Sheet5!A112)</f>
        <v/>
      </c>
      <c r="B112" s="2" t="str">
        <f>IF(ISERR(OR(FIND(Sheet5!B112, Sheet1!$A113), FIND(Sheet5!B112, Sheet1!$A114))), "", Sheet5!B112)</f>
        <v>n</v>
      </c>
      <c r="C112" s="2" t="str">
        <f>IF(ISERR(OR(FIND(Sheet5!C112, Sheet1!$A113), FIND(Sheet5!C112, Sheet1!$A114))), "", Sheet5!C112)</f>
        <v/>
      </c>
      <c r="D112" s="2" t="str">
        <f>IF(ISERR(OR(FIND(Sheet5!D112, Sheet1!$A113), FIND(Sheet5!D112, Sheet1!$A114))), "", Sheet5!D112)</f>
        <v/>
      </c>
      <c r="E112" s="2" t="str">
        <f>IF(ISERR(OR(FIND(Sheet5!E112, Sheet1!$A113), FIND(Sheet5!E112, Sheet1!$A114))), "", Sheet5!E112)</f>
        <v/>
      </c>
      <c r="F112" s="2" t="str">
        <f>IF(ISERR(OR(FIND(Sheet5!F112, Sheet1!$A113), FIND(Sheet5!F112, Sheet1!$A114))), "", Sheet5!F112)</f>
        <v/>
      </c>
      <c r="G112" s="2" t="str">
        <f>IF(ISERR(OR(FIND(Sheet5!G112, Sheet1!$A113), FIND(Sheet5!G112, Sheet1!$A114))), "", Sheet5!G112)</f>
        <v/>
      </c>
      <c r="H112" s="2" t="str">
        <f>IF(ISERR(OR(FIND(Sheet5!H112, Sheet1!$A113), FIND(Sheet5!H112, Sheet1!$A114))), "", Sheet5!H112)</f>
        <v/>
      </c>
      <c r="I112" s="2" t="str">
        <f>IF(ISERR(OR(FIND(Sheet5!I112, Sheet1!$A113), FIND(Sheet5!I112, Sheet1!$A114))), "", Sheet5!I112)</f>
        <v/>
      </c>
      <c r="J112" s="2" t="str">
        <f>IF(ISERR(OR(FIND(Sheet5!J112, Sheet1!$A113), FIND(Sheet5!J112, Sheet1!$A114))), "", Sheet5!J112)</f>
        <v/>
      </c>
      <c r="K112" s="2" t="str">
        <f>IF(ISERR(OR(FIND(Sheet5!K112, Sheet1!$A113), FIND(Sheet5!K112, Sheet1!$A114))), "", Sheet5!K112)</f>
        <v/>
      </c>
      <c r="L112" s="2" t="str">
        <f>IF(ISERR(OR(FIND(Sheet5!L112, Sheet1!$A113), FIND(Sheet5!L112, Sheet1!$A114))), "", Sheet5!L112)</f>
        <v/>
      </c>
      <c r="M112" s="2" t="str">
        <f>IF(ISERR(OR(FIND(Sheet5!M112, Sheet1!$A113), FIND(Sheet5!M112, Sheet1!$A114))), "", Sheet5!M112)</f>
        <v/>
      </c>
      <c r="N112" s="2" t="str">
        <f>IF(ISERR(OR(FIND(Sheet5!N112, Sheet1!$A113), FIND(Sheet5!N112, Sheet1!$A114))), "", Sheet5!N112)</f>
        <v/>
      </c>
      <c r="O112" s="2" t="str">
        <f>IF(ISERR(OR(FIND(Sheet5!O112, Sheet1!$A113), FIND(Sheet5!O112, Sheet1!$A114))), "", Sheet5!O112)</f>
        <v/>
      </c>
      <c r="P112" s="2" t="str">
        <f>IF(ISERR(OR(FIND(Sheet5!P112, Sheet1!$A113), FIND(Sheet5!P112, Sheet1!$A114))), "", Sheet5!P112)</f>
        <v/>
      </c>
      <c r="Q112" s="2" t="str">
        <f>IF(ISERR(OR(FIND(Sheet5!Q112, Sheet1!$A113), FIND(Sheet5!Q112, Sheet1!$A114))), "", Sheet5!Q112)</f>
        <v/>
      </c>
      <c r="R112" s="2" t="str">
        <f>IF(ISERR(OR(FIND(Sheet5!R112, Sheet1!$A113), FIND(Sheet5!R112, Sheet1!$A114))), "", Sheet5!R112)</f>
        <v/>
      </c>
      <c r="S112" s="2" t="str">
        <f>IF(ISERR(OR(FIND(Sheet5!S112, Sheet1!$A113), FIND(Sheet5!S112, Sheet1!$A114))), "", Sheet5!S112)</f>
        <v/>
      </c>
      <c r="T112" s="2" t="str">
        <f>IF(ISERR(OR(FIND(Sheet5!T112, Sheet1!$A113), FIND(Sheet5!T112, Sheet1!$A114))), "", Sheet5!T112)</f>
        <v/>
      </c>
      <c r="U112" s="2" t="str">
        <f>IF(ISERR(OR(FIND(Sheet5!U112, Sheet1!$A113), FIND(Sheet5!U112, Sheet1!$A114))), "", Sheet5!U112)</f>
        <v/>
      </c>
      <c r="V112" s="2" t="str">
        <f>IF(ISERR(OR(FIND(Sheet5!V112, Sheet1!$A113), FIND(Sheet5!V112, Sheet1!$A114))), "", Sheet5!V112)</f>
        <v/>
      </c>
      <c r="W112" s="2" t="str">
        <f>IF(ISERR(OR(FIND(Sheet5!W112, Sheet1!$A113), FIND(Sheet5!W112, Sheet1!$A114))), "", Sheet5!W112)</f>
        <v/>
      </c>
      <c r="X112" s="2" t="str">
        <f>IF(ISERR(OR(FIND(Sheet5!X112, Sheet1!$A113), FIND(Sheet5!X112, Sheet1!$A114))), "", Sheet5!X112)</f>
        <v/>
      </c>
      <c r="Y112" s="2" t="str">
        <f>IF(ISERR(OR(FIND(Sheet5!Y112, Sheet1!$A113), FIND(Sheet5!Y112, Sheet1!$A114))), "", Sheet5!Y112)</f>
        <v/>
      </c>
      <c r="Z112" s="2" t="str">
        <f>IF(ISERR(OR(FIND(Sheet5!Z112, Sheet1!$A113), FIND(Sheet5!Z112, Sheet1!$A114))), "", Sheet5!Z112)</f>
        <v/>
      </c>
      <c r="AA112" s="2" t="str">
        <f>IF(ISERR(OR(FIND(Sheet5!AA112, Sheet1!$A113), FIND(Sheet5!AA112, Sheet1!$A114))), "", Sheet5!AA112)</f>
        <v/>
      </c>
      <c r="AB112" s="2" t="str">
        <f>IF(ISERR(OR(FIND(Sheet5!AB112, Sheet1!$A113), FIND(Sheet5!AB112, Sheet1!$A114))), "", Sheet5!AB112)</f>
        <v/>
      </c>
      <c r="AC112" s="2" t="str">
        <f>IF(ISERR(OR(FIND(Sheet5!AC112, Sheet1!$A113), FIND(Sheet5!AC112, Sheet1!$A114))), "", Sheet5!AC112)</f>
        <v/>
      </c>
      <c r="AD112" s="2" t="str">
        <f>IF(ISERR(OR(FIND(Sheet5!AD112, Sheet1!$A113), FIND(Sheet5!AD112, Sheet1!$A114))), "", Sheet5!AD112)</f>
        <v/>
      </c>
      <c r="AE112" s="2" t="str">
        <f>IF(ISERR(OR(FIND(Sheet5!AE112, Sheet1!$A113), FIND(Sheet5!AE112, Sheet1!$A114))), "", Sheet5!AE112)</f>
        <v/>
      </c>
      <c r="AF112" s="2" t="str">
        <f>IF(ISERR(OR(FIND(Sheet5!AF112, Sheet1!$A113), FIND(Sheet5!AF112, Sheet1!$A114))), "", Sheet5!AF112)</f>
        <v/>
      </c>
      <c r="AG112" s="2" t="str">
        <f>IF(ISERR(OR(FIND(Sheet5!AG112, Sheet1!$A113), FIND(Sheet5!AG112, Sheet1!$A114))), "", Sheet5!AG112)</f>
        <v/>
      </c>
      <c r="AH112" s="2" t="str">
        <f>IF(ISERR(OR(FIND(Sheet5!AH112, Sheet1!$A113), FIND(Sheet5!AH112, Sheet1!$A114))), "", Sheet5!AH112)</f>
        <v/>
      </c>
      <c r="AI112" s="2" t="str">
        <f>IF(ISERR(OR(FIND(Sheet5!AI112, Sheet1!$A113), FIND(Sheet5!AI112, Sheet1!$A114))), "", Sheet5!AI112)</f>
        <v/>
      </c>
      <c r="AJ112" s="2" t="str">
        <f>IF(ISERR(OR(FIND(Sheet5!AJ112, Sheet1!$A113), FIND(Sheet5!AJ112, Sheet1!$A114))), "", Sheet5!AJ112)</f>
        <v/>
      </c>
      <c r="AK112" s="2" t="str">
        <f>IF(ISERR(OR(FIND(Sheet5!AK112, Sheet1!$A113), FIND(Sheet5!AK112, Sheet1!$A114))), "", Sheet5!AK112)</f>
        <v/>
      </c>
      <c r="AL112" s="2" t="str">
        <f>IF(ISERR(OR(FIND(Sheet5!AL112, Sheet1!$A113), FIND(Sheet5!AL112, Sheet1!$A114))), "", Sheet5!AL112)</f>
        <v/>
      </c>
      <c r="AM112" s="2" t="str">
        <f>IF(ISERR(OR(FIND(Sheet5!AM112, Sheet1!$A113), FIND(Sheet5!AM112, Sheet1!$A114))), "", Sheet5!AM112)</f>
        <v/>
      </c>
      <c r="AN112" s="2" t="str">
        <f>IF(ISERR(OR(FIND(Sheet5!AN112, Sheet1!$A113), FIND(Sheet5!AN112, Sheet1!$A114))), "", Sheet5!AN112)</f>
        <v/>
      </c>
      <c r="AO112" s="2" t="str">
        <f>IF(ISERR(OR(FIND(Sheet5!AO112, Sheet1!$A113), FIND(Sheet5!AO112, Sheet1!$A114))), "", Sheet5!AO112)</f>
        <v/>
      </c>
      <c r="AP112" s="2" t="str">
        <f>IF(ISERR(OR(FIND(Sheet5!AP112, Sheet1!$A113), FIND(Sheet5!AP112, Sheet1!$A114))), "", Sheet5!AP112)</f>
        <v/>
      </c>
      <c r="AQ112" s="2" t="str">
        <f>IF(ISERR(OR(FIND(Sheet5!AQ112, Sheet1!$A113), FIND(Sheet5!AQ112, Sheet1!$A114))), "", Sheet5!AQ112)</f>
        <v/>
      </c>
      <c r="AR112" s="2" t="str">
        <f>IF(ISERR(OR(FIND(Sheet5!AR112, Sheet1!$A113), FIND(Sheet5!AR112, Sheet1!$A114))), "", Sheet5!AR112)</f>
        <v/>
      </c>
      <c r="AS112" s="2" t="str">
        <f>IF(ISERR(OR(FIND(Sheet5!AS112, Sheet1!$A113), FIND(Sheet5!AS112, Sheet1!$A114))), "", Sheet5!AS112)</f>
        <v/>
      </c>
      <c r="AT112" s="2" t="str">
        <f>IF(ISERR(OR(FIND(Sheet5!AT112, Sheet1!$A113), FIND(Sheet5!AT112, Sheet1!$A114))), "", Sheet5!AT112)</f>
        <v/>
      </c>
      <c r="AU112" s="2" t="str">
        <f>IF(ISERR(OR(FIND(Sheet5!AU112, Sheet1!$A113), FIND(Sheet5!AU112, Sheet1!$A114))), "", Sheet5!AU112)</f>
        <v/>
      </c>
      <c r="AV112" s="2" t="str">
        <f>IF(ISERR(OR(FIND(Sheet5!AV112, Sheet1!$A113), FIND(Sheet5!AV112, Sheet1!$A114))), "", Sheet5!AV112)</f>
        <v/>
      </c>
      <c r="AW112" s="2" t="str">
        <f>IF(ISERR(OR(FIND(Sheet5!AW112, Sheet1!$A113), FIND(Sheet5!AW112, Sheet1!$A114))), "", Sheet5!AW112)</f>
        <v/>
      </c>
      <c r="AX112" s="2" t="str">
        <f>IF(ISERR(OR(FIND(Sheet5!AX112, Sheet1!$A113), FIND(Sheet5!AX112, Sheet1!$A114))), "", Sheet5!AX112)</f>
        <v/>
      </c>
    </row>
    <row r="115">
      <c r="A115" s="2" t="str">
        <f>IF(ISERR(OR(FIND(Sheet5!A115, Sheet1!$A116), FIND(Sheet5!A115, Sheet1!$A117))), "", Sheet5!A115)</f>
        <v/>
      </c>
      <c r="B115" s="2" t="str">
        <f>IF(ISERR(OR(FIND(Sheet5!B115, Sheet1!$A116), FIND(Sheet5!B115, Sheet1!$A117))), "", Sheet5!B115)</f>
        <v/>
      </c>
      <c r="C115" s="2" t="str">
        <f>IF(ISERR(OR(FIND(Sheet5!C115, Sheet1!$A116), FIND(Sheet5!C115, Sheet1!$A117))), "", Sheet5!C115)</f>
        <v>S</v>
      </c>
      <c r="D115" s="2" t="str">
        <f>IF(ISERR(OR(FIND(Sheet5!D115, Sheet1!$A116), FIND(Sheet5!D115, Sheet1!$A117))), "", Sheet5!D115)</f>
        <v/>
      </c>
      <c r="E115" s="2" t="str">
        <f>IF(ISERR(OR(FIND(Sheet5!E115, Sheet1!$A116), FIND(Sheet5!E115, Sheet1!$A117))), "", Sheet5!E115)</f>
        <v/>
      </c>
      <c r="F115" s="2" t="str">
        <f>IF(ISERR(OR(FIND(Sheet5!F115, Sheet1!$A116), FIND(Sheet5!F115, Sheet1!$A117))), "", Sheet5!F115)</f>
        <v/>
      </c>
      <c r="G115" s="2" t="str">
        <f>IF(ISERR(OR(FIND(Sheet5!G115, Sheet1!$A116), FIND(Sheet5!G115, Sheet1!$A117))), "", Sheet5!G115)</f>
        <v/>
      </c>
      <c r="H115" s="2" t="str">
        <f>IF(ISERR(OR(FIND(Sheet5!H115, Sheet1!$A116), FIND(Sheet5!H115, Sheet1!$A117))), "", Sheet5!H115)</f>
        <v/>
      </c>
      <c r="I115" s="2" t="str">
        <f>IF(ISERR(OR(FIND(Sheet5!I115, Sheet1!$A116), FIND(Sheet5!I115, Sheet1!$A117))), "", Sheet5!I115)</f>
        <v/>
      </c>
      <c r="J115" s="2" t="str">
        <f>IF(ISERR(OR(FIND(Sheet5!J115, Sheet1!$A116), FIND(Sheet5!J115, Sheet1!$A117))), "", Sheet5!J115)</f>
        <v/>
      </c>
      <c r="K115" s="2" t="str">
        <f>IF(ISERR(OR(FIND(Sheet5!K115, Sheet1!$A116), FIND(Sheet5!K115, Sheet1!$A117))), "", Sheet5!K115)</f>
        <v/>
      </c>
      <c r="L115" s="2" t="str">
        <f>IF(ISERR(OR(FIND(Sheet5!L115, Sheet1!$A116), FIND(Sheet5!L115, Sheet1!$A117))), "", Sheet5!L115)</f>
        <v/>
      </c>
      <c r="M115" s="2" t="str">
        <f>IF(ISERR(OR(FIND(Sheet5!M115, Sheet1!$A116), FIND(Sheet5!M115, Sheet1!$A117))), "", Sheet5!M115)</f>
        <v/>
      </c>
      <c r="N115" s="2" t="str">
        <f>IF(ISERR(OR(FIND(Sheet5!N115, Sheet1!$A116), FIND(Sheet5!N115, Sheet1!$A117))), "", Sheet5!N115)</f>
        <v/>
      </c>
      <c r="O115" s="2" t="str">
        <f>IF(ISERR(OR(FIND(Sheet5!O115, Sheet1!$A116), FIND(Sheet5!O115, Sheet1!$A117))), "", Sheet5!O115)</f>
        <v/>
      </c>
      <c r="P115" s="2" t="str">
        <f>IF(ISERR(OR(FIND(Sheet5!P115, Sheet1!$A116), FIND(Sheet5!P115, Sheet1!$A117))), "", Sheet5!P115)</f>
        <v/>
      </c>
      <c r="Q115" s="2" t="str">
        <f>IF(ISERR(OR(FIND(Sheet5!Q115, Sheet1!$A116), FIND(Sheet5!Q115, Sheet1!$A117))), "", Sheet5!Q115)</f>
        <v/>
      </c>
      <c r="R115" s="2" t="str">
        <f>IF(ISERR(OR(FIND(Sheet5!R115, Sheet1!$A116), FIND(Sheet5!R115, Sheet1!$A117))), "", Sheet5!R115)</f>
        <v/>
      </c>
      <c r="S115" s="2" t="str">
        <f>IF(ISERR(OR(FIND(Sheet5!S115, Sheet1!$A116), FIND(Sheet5!S115, Sheet1!$A117))), "", Sheet5!S115)</f>
        <v/>
      </c>
      <c r="T115" s="2" t="str">
        <f>IF(ISERR(OR(FIND(Sheet5!T115, Sheet1!$A116), FIND(Sheet5!T115, Sheet1!$A117))), "", Sheet5!T115)</f>
        <v/>
      </c>
      <c r="U115" s="2" t="str">
        <f>IF(ISERR(OR(FIND(Sheet5!U115, Sheet1!$A116), FIND(Sheet5!U115, Sheet1!$A117))), "", Sheet5!U115)</f>
        <v/>
      </c>
      <c r="V115" s="2" t="str">
        <f>IF(ISERR(OR(FIND(Sheet5!V115, Sheet1!$A116), FIND(Sheet5!V115, Sheet1!$A117))), "", Sheet5!V115)</f>
        <v/>
      </c>
      <c r="W115" s="2" t="str">
        <f>IF(ISERR(OR(FIND(Sheet5!W115, Sheet1!$A116), FIND(Sheet5!W115, Sheet1!$A117))), "", Sheet5!W115)</f>
        <v/>
      </c>
      <c r="X115" s="2" t="str">
        <f>IF(ISERR(OR(FIND(Sheet5!X115, Sheet1!$A116), FIND(Sheet5!X115, Sheet1!$A117))), "", Sheet5!X115)</f>
        <v/>
      </c>
      <c r="Y115" s="2" t="str">
        <f>IF(ISERR(OR(FIND(Sheet5!Y115, Sheet1!$A116), FIND(Sheet5!Y115, Sheet1!$A117))), "", Sheet5!Y115)</f>
        <v/>
      </c>
      <c r="Z115" s="2" t="str">
        <f>IF(ISERR(OR(FIND(Sheet5!Z115, Sheet1!$A116), FIND(Sheet5!Z115, Sheet1!$A117))), "", Sheet5!Z115)</f>
        <v/>
      </c>
      <c r="AA115" s="2" t="str">
        <f>IF(ISERR(OR(FIND(Sheet5!AA115, Sheet1!$A116), FIND(Sheet5!AA115, Sheet1!$A117))), "", Sheet5!AA115)</f>
        <v/>
      </c>
      <c r="AB115" s="2" t="str">
        <f>IF(ISERR(OR(FIND(Sheet5!AB115, Sheet1!$A116), FIND(Sheet5!AB115, Sheet1!$A117))), "", Sheet5!AB115)</f>
        <v/>
      </c>
      <c r="AC115" s="2" t="str">
        <f>IF(ISERR(OR(FIND(Sheet5!AC115, Sheet1!$A116), FIND(Sheet5!AC115, Sheet1!$A117))), "", Sheet5!AC115)</f>
        <v/>
      </c>
      <c r="AD115" s="2" t="str">
        <f>IF(ISERR(OR(FIND(Sheet5!AD115, Sheet1!$A116), FIND(Sheet5!AD115, Sheet1!$A117))), "", Sheet5!AD115)</f>
        <v/>
      </c>
      <c r="AE115" s="2" t="str">
        <f>IF(ISERR(OR(FIND(Sheet5!AE115, Sheet1!$A116), FIND(Sheet5!AE115, Sheet1!$A117))), "", Sheet5!AE115)</f>
        <v/>
      </c>
      <c r="AF115" s="2" t="str">
        <f>IF(ISERR(OR(FIND(Sheet5!AF115, Sheet1!$A116), FIND(Sheet5!AF115, Sheet1!$A117))), "", Sheet5!AF115)</f>
        <v/>
      </c>
      <c r="AG115" s="2" t="str">
        <f>IF(ISERR(OR(FIND(Sheet5!AG115, Sheet1!$A116), FIND(Sheet5!AG115, Sheet1!$A117))), "", Sheet5!AG115)</f>
        <v/>
      </c>
      <c r="AH115" s="2" t="str">
        <f>IF(ISERR(OR(FIND(Sheet5!AH115, Sheet1!$A116), FIND(Sheet5!AH115, Sheet1!$A117))), "", Sheet5!AH115)</f>
        <v/>
      </c>
      <c r="AI115" s="2" t="str">
        <f>IF(ISERR(OR(FIND(Sheet5!AI115, Sheet1!$A116), FIND(Sheet5!AI115, Sheet1!$A117))), "", Sheet5!AI115)</f>
        <v/>
      </c>
      <c r="AJ115" s="2" t="str">
        <f>IF(ISERR(OR(FIND(Sheet5!AJ115, Sheet1!$A116), FIND(Sheet5!AJ115, Sheet1!$A117))), "", Sheet5!AJ115)</f>
        <v/>
      </c>
      <c r="AK115" s="2" t="str">
        <f>IF(ISERR(OR(FIND(Sheet5!AK115, Sheet1!$A116), FIND(Sheet5!AK115, Sheet1!$A117))), "", Sheet5!AK115)</f>
        <v/>
      </c>
      <c r="AL115" s="2" t="str">
        <f>IF(ISERR(OR(FIND(Sheet5!AL115, Sheet1!$A116), FIND(Sheet5!AL115, Sheet1!$A117))), "", Sheet5!AL115)</f>
        <v/>
      </c>
      <c r="AM115" s="2" t="str">
        <f>IF(ISERR(OR(FIND(Sheet5!AM115, Sheet1!$A116), FIND(Sheet5!AM115, Sheet1!$A117))), "", Sheet5!AM115)</f>
        <v/>
      </c>
      <c r="AN115" s="2" t="str">
        <f>IF(ISERR(OR(FIND(Sheet5!AN115, Sheet1!$A116), FIND(Sheet5!AN115, Sheet1!$A117))), "", Sheet5!AN115)</f>
        <v/>
      </c>
      <c r="AO115" s="2" t="str">
        <f>IF(ISERR(OR(FIND(Sheet5!AO115, Sheet1!$A116), FIND(Sheet5!AO115, Sheet1!$A117))), "", Sheet5!AO115)</f>
        <v/>
      </c>
      <c r="AP115" s="2" t="str">
        <f>IF(ISERR(OR(FIND(Sheet5!AP115, Sheet1!$A116), FIND(Sheet5!AP115, Sheet1!$A117))), "", Sheet5!AP115)</f>
        <v/>
      </c>
      <c r="AQ115" s="2" t="str">
        <f>IF(ISERR(OR(FIND(Sheet5!AQ115, Sheet1!$A116), FIND(Sheet5!AQ115, Sheet1!$A117))), "", Sheet5!AQ115)</f>
        <v/>
      </c>
      <c r="AR115" s="2" t="str">
        <f>IF(ISERR(OR(FIND(Sheet5!AR115, Sheet1!$A116), FIND(Sheet5!AR115, Sheet1!$A117))), "", Sheet5!AR115)</f>
        <v/>
      </c>
      <c r="AS115" s="2" t="str">
        <f>IF(ISERR(OR(FIND(Sheet5!AS115, Sheet1!$A116), FIND(Sheet5!AS115, Sheet1!$A117))), "", Sheet5!AS115)</f>
        <v/>
      </c>
      <c r="AT115" s="2" t="str">
        <f>IF(ISERR(OR(FIND(Sheet5!AT115, Sheet1!$A116), FIND(Sheet5!AT115, Sheet1!$A117))), "", Sheet5!AT115)</f>
        <v/>
      </c>
      <c r="AU115" s="2" t="str">
        <f>IF(ISERR(OR(FIND(Sheet5!AU115, Sheet1!$A116), FIND(Sheet5!AU115, Sheet1!$A117))), "", Sheet5!AU115)</f>
        <v/>
      </c>
      <c r="AV115" s="2" t="str">
        <f>IF(ISERR(OR(FIND(Sheet5!AV115, Sheet1!$A116), FIND(Sheet5!AV115, Sheet1!$A117))), "", Sheet5!AV115)</f>
        <v/>
      </c>
      <c r="AW115" s="2" t="str">
        <f>IF(ISERR(OR(FIND(Sheet5!AW115, Sheet1!$A116), FIND(Sheet5!AW115, Sheet1!$A117))), "", Sheet5!AW115)</f>
        <v/>
      </c>
      <c r="AX115" s="2" t="str">
        <f>IF(ISERR(OR(FIND(Sheet5!AX115, Sheet1!$A116), FIND(Sheet5!AX115, Sheet1!$A117))), "", Sheet5!AX115)</f>
        <v/>
      </c>
    </row>
    <row r="118">
      <c r="A118" s="2" t="str">
        <f>IF(ISERR(OR(FIND(Sheet5!A118, Sheet1!$A119), FIND(Sheet5!A118, Sheet1!$A120))), "", Sheet5!A118)</f>
        <v/>
      </c>
      <c r="B118" s="2" t="str">
        <f>IF(ISERR(OR(FIND(Sheet5!B118, Sheet1!$A119), FIND(Sheet5!B118, Sheet1!$A120))), "", Sheet5!B118)</f>
        <v/>
      </c>
      <c r="C118" s="2" t="str">
        <f>IF(ISERR(OR(FIND(Sheet5!C118, Sheet1!$A119), FIND(Sheet5!C118, Sheet1!$A120))), "", Sheet5!C118)</f>
        <v/>
      </c>
      <c r="D118" s="2" t="str">
        <f>IF(ISERR(OR(FIND(Sheet5!D118, Sheet1!$A119), FIND(Sheet5!D118, Sheet1!$A120))), "", Sheet5!D118)</f>
        <v/>
      </c>
      <c r="E118" s="2" t="str">
        <f>IF(ISERR(OR(FIND(Sheet5!E118, Sheet1!$A119), FIND(Sheet5!E118, Sheet1!$A120))), "", Sheet5!E118)</f>
        <v/>
      </c>
      <c r="F118" s="2" t="str">
        <f>IF(ISERR(OR(FIND(Sheet5!F118, Sheet1!$A119), FIND(Sheet5!F118, Sheet1!$A120))), "", Sheet5!F118)</f>
        <v/>
      </c>
      <c r="G118" s="2" t="str">
        <f>IF(ISERR(OR(FIND(Sheet5!G118, Sheet1!$A119), FIND(Sheet5!G118, Sheet1!$A120))), "", Sheet5!G118)</f>
        <v/>
      </c>
      <c r="H118" s="2" t="str">
        <f>IF(ISERR(OR(FIND(Sheet5!H118, Sheet1!$A119), FIND(Sheet5!H118, Sheet1!$A120))), "", Sheet5!H118)</f>
        <v/>
      </c>
      <c r="I118" s="2" t="str">
        <f>IF(ISERR(OR(FIND(Sheet5!I118, Sheet1!$A119), FIND(Sheet5!I118, Sheet1!$A120))), "", Sheet5!I118)</f>
        <v>c</v>
      </c>
      <c r="J118" s="2" t="str">
        <f>IF(ISERR(OR(FIND(Sheet5!J118, Sheet1!$A119), FIND(Sheet5!J118, Sheet1!$A120))), "", Sheet5!J118)</f>
        <v/>
      </c>
      <c r="K118" s="2" t="str">
        <f>IF(ISERR(OR(FIND(Sheet5!K118, Sheet1!$A119), FIND(Sheet5!K118, Sheet1!$A120))), "", Sheet5!K118)</f>
        <v/>
      </c>
      <c r="L118" s="2" t="str">
        <f>IF(ISERR(OR(FIND(Sheet5!L118, Sheet1!$A119), FIND(Sheet5!L118, Sheet1!$A120))), "", Sheet5!L118)</f>
        <v/>
      </c>
      <c r="M118" s="2" t="str">
        <f>IF(ISERR(OR(FIND(Sheet5!M118, Sheet1!$A119), FIND(Sheet5!M118, Sheet1!$A120))), "", Sheet5!M118)</f>
        <v/>
      </c>
      <c r="N118" s="2" t="str">
        <f>IF(ISERR(OR(FIND(Sheet5!N118, Sheet1!$A119), FIND(Sheet5!N118, Sheet1!$A120))), "", Sheet5!N118)</f>
        <v/>
      </c>
      <c r="O118" s="2" t="str">
        <f>IF(ISERR(OR(FIND(Sheet5!O118, Sheet1!$A119), FIND(Sheet5!O118, Sheet1!$A120))), "", Sheet5!O118)</f>
        <v/>
      </c>
      <c r="P118" s="2" t="str">
        <f>IF(ISERR(OR(FIND(Sheet5!P118, Sheet1!$A119), FIND(Sheet5!P118, Sheet1!$A120))), "", Sheet5!P118)</f>
        <v/>
      </c>
      <c r="Q118" s="2" t="str">
        <f>IF(ISERR(OR(FIND(Sheet5!Q118, Sheet1!$A119), FIND(Sheet5!Q118, Sheet1!$A120))), "", Sheet5!Q118)</f>
        <v/>
      </c>
      <c r="R118" s="2" t="str">
        <f>IF(ISERR(OR(FIND(Sheet5!R118, Sheet1!$A119), FIND(Sheet5!R118, Sheet1!$A120))), "", Sheet5!R118)</f>
        <v/>
      </c>
      <c r="S118" s="2" t="str">
        <f>IF(ISERR(OR(FIND(Sheet5!S118, Sheet1!$A119), FIND(Sheet5!S118, Sheet1!$A120))), "", Sheet5!S118)</f>
        <v/>
      </c>
      <c r="T118" s="2" t="str">
        <f>IF(ISERR(OR(FIND(Sheet5!T118, Sheet1!$A119), FIND(Sheet5!T118, Sheet1!$A120))), "", Sheet5!T118)</f>
        <v/>
      </c>
      <c r="U118" s="2" t="str">
        <f>IF(ISERR(OR(FIND(Sheet5!U118, Sheet1!$A119), FIND(Sheet5!U118, Sheet1!$A120))), "", Sheet5!U118)</f>
        <v/>
      </c>
      <c r="V118" s="2" t="str">
        <f>IF(ISERR(OR(FIND(Sheet5!V118, Sheet1!$A119), FIND(Sheet5!V118, Sheet1!$A120))), "", Sheet5!V118)</f>
        <v/>
      </c>
      <c r="W118" s="2" t="str">
        <f>IF(ISERR(OR(FIND(Sheet5!W118, Sheet1!$A119), FIND(Sheet5!W118, Sheet1!$A120))), "", Sheet5!W118)</f>
        <v/>
      </c>
      <c r="X118" s="2" t="str">
        <f>IF(ISERR(OR(FIND(Sheet5!X118, Sheet1!$A119), FIND(Sheet5!X118, Sheet1!$A120))), "", Sheet5!X118)</f>
        <v/>
      </c>
      <c r="Y118" s="2" t="str">
        <f>IF(ISERR(OR(FIND(Sheet5!Y118, Sheet1!$A119), FIND(Sheet5!Y118, Sheet1!$A120))), "", Sheet5!Y118)</f>
        <v/>
      </c>
      <c r="Z118" s="2" t="str">
        <f>IF(ISERR(OR(FIND(Sheet5!Z118, Sheet1!$A119), FIND(Sheet5!Z118, Sheet1!$A120))), "", Sheet5!Z118)</f>
        <v/>
      </c>
      <c r="AA118" s="2" t="str">
        <f>IF(ISERR(OR(FIND(Sheet5!AA118, Sheet1!$A119), FIND(Sheet5!AA118, Sheet1!$A120))), "", Sheet5!AA118)</f>
        <v/>
      </c>
      <c r="AB118" s="2" t="str">
        <f>IF(ISERR(OR(FIND(Sheet5!AB118, Sheet1!$A119), FIND(Sheet5!AB118, Sheet1!$A120))), "", Sheet5!AB118)</f>
        <v/>
      </c>
      <c r="AC118" s="2" t="str">
        <f>IF(ISERR(OR(FIND(Sheet5!AC118, Sheet1!$A119), FIND(Sheet5!AC118, Sheet1!$A120))), "", Sheet5!AC118)</f>
        <v/>
      </c>
      <c r="AD118" s="2" t="str">
        <f>IF(ISERR(OR(FIND(Sheet5!AD118, Sheet1!$A119), FIND(Sheet5!AD118, Sheet1!$A120))), "", Sheet5!AD118)</f>
        <v/>
      </c>
      <c r="AE118" s="2" t="str">
        <f>IF(ISERR(OR(FIND(Sheet5!AE118, Sheet1!$A119), FIND(Sheet5!AE118, Sheet1!$A120))), "", Sheet5!AE118)</f>
        <v/>
      </c>
      <c r="AF118" s="2" t="str">
        <f>IF(ISERR(OR(FIND(Sheet5!AF118, Sheet1!$A119), FIND(Sheet5!AF118, Sheet1!$A120))), "", Sheet5!AF118)</f>
        <v/>
      </c>
      <c r="AG118" s="2" t="str">
        <f>IF(ISERR(OR(FIND(Sheet5!AG118, Sheet1!$A119), FIND(Sheet5!AG118, Sheet1!$A120))), "", Sheet5!AG118)</f>
        <v/>
      </c>
      <c r="AH118" s="2" t="str">
        <f>IF(ISERR(OR(FIND(Sheet5!AH118, Sheet1!$A119), FIND(Sheet5!AH118, Sheet1!$A120))), "", Sheet5!AH118)</f>
        <v/>
      </c>
      <c r="AI118" s="2" t="str">
        <f>IF(ISERR(OR(FIND(Sheet5!AI118, Sheet1!$A119), FIND(Sheet5!AI118, Sheet1!$A120))), "", Sheet5!AI118)</f>
        <v/>
      </c>
      <c r="AJ118" s="2" t="str">
        <f>IF(ISERR(OR(FIND(Sheet5!AJ118, Sheet1!$A119), FIND(Sheet5!AJ118, Sheet1!$A120))), "", Sheet5!AJ118)</f>
        <v/>
      </c>
      <c r="AK118" s="2" t="str">
        <f>IF(ISERR(OR(FIND(Sheet5!AK118, Sheet1!$A119), FIND(Sheet5!AK118, Sheet1!$A120))), "", Sheet5!AK118)</f>
        <v/>
      </c>
      <c r="AL118" s="2" t="str">
        <f>IF(ISERR(OR(FIND(Sheet5!AL118, Sheet1!$A119), FIND(Sheet5!AL118, Sheet1!$A120))), "", Sheet5!AL118)</f>
        <v/>
      </c>
      <c r="AM118" s="2" t="str">
        <f>IF(ISERR(OR(FIND(Sheet5!AM118, Sheet1!$A119), FIND(Sheet5!AM118, Sheet1!$A120))), "", Sheet5!AM118)</f>
        <v/>
      </c>
      <c r="AN118" s="2" t="str">
        <f>IF(ISERR(OR(FIND(Sheet5!AN118, Sheet1!$A119), FIND(Sheet5!AN118, Sheet1!$A120))), "", Sheet5!AN118)</f>
        <v/>
      </c>
      <c r="AO118" s="2" t="str">
        <f>IF(ISERR(OR(FIND(Sheet5!AO118, Sheet1!$A119), FIND(Sheet5!AO118, Sheet1!$A120))), "", Sheet5!AO118)</f>
        <v/>
      </c>
      <c r="AP118" s="2" t="str">
        <f>IF(ISERR(OR(FIND(Sheet5!AP118, Sheet1!$A119), FIND(Sheet5!AP118, Sheet1!$A120))), "", Sheet5!AP118)</f>
        <v/>
      </c>
      <c r="AQ118" s="2" t="str">
        <f>IF(ISERR(OR(FIND(Sheet5!AQ118, Sheet1!$A119), FIND(Sheet5!AQ118, Sheet1!$A120))), "", Sheet5!AQ118)</f>
        <v/>
      </c>
      <c r="AR118" s="2" t="str">
        <f>IF(ISERR(OR(FIND(Sheet5!AR118, Sheet1!$A119), FIND(Sheet5!AR118, Sheet1!$A120))), "", Sheet5!AR118)</f>
        <v/>
      </c>
      <c r="AS118" s="2" t="str">
        <f>IF(ISERR(OR(FIND(Sheet5!AS118, Sheet1!$A119), FIND(Sheet5!AS118, Sheet1!$A120))), "", Sheet5!AS118)</f>
        <v/>
      </c>
      <c r="AT118" s="2" t="str">
        <f>IF(ISERR(OR(FIND(Sheet5!AT118, Sheet1!$A119), FIND(Sheet5!AT118, Sheet1!$A120))), "", Sheet5!AT118)</f>
        <v/>
      </c>
      <c r="AU118" s="2" t="str">
        <f>IF(ISERR(OR(FIND(Sheet5!AU118, Sheet1!$A119), FIND(Sheet5!AU118, Sheet1!$A120))), "", Sheet5!AU118)</f>
        <v/>
      </c>
      <c r="AV118" s="2" t="str">
        <f>IF(ISERR(OR(FIND(Sheet5!AV118, Sheet1!$A119), FIND(Sheet5!AV118, Sheet1!$A120))), "", Sheet5!AV118)</f>
        <v/>
      </c>
      <c r="AW118" s="2" t="str">
        <f>IF(ISERR(OR(FIND(Sheet5!AW118, Sheet1!$A119), FIND(Sheet5!AW118, Sheet1!$A120))), "", Sheet5!AW118)</f>
        <v/>
      </c>
      <c r="AX118" s="2" t="str">
        <f>IF(ISERR(OR(FIND(Sheet5!AX118, Sheet1!$A119), FIND(Sheet5!AX118, Sheet1!$A120))), "", Sheet5!AX118)</f>
        <v/>
      </c>
    </row>
    <row r="121">
      <c r="A121" s="2" t="str">
        <f>IF(ISERR(OR(FIND(Sheet5!A121, Sheet1!$A122), FIND(Sheet5!A121, Sheet1!$A123))), "", Sheet5!A121)</f>
        <v/>
      </c>
      <c r="B121" s="2" t="str">
        <f>IF(ISERR(OR(FIND(Sheet5!B121, Sheet1!$A122), FIND(Sheet5!B121, Sheet1!$A123))), "", Sheet5!B121)</f>
        <v/>
      </c>
      <c r="C121" s="2" t="str">
        <f>IF(ISERR(OR(FIND(Sheet5!C121, Sheet1!$A122), FIND(Sheet5!C121, Sheet1!$A123))), "", Sheet5!C121)</f>
        <v/>
      </c>
      <c r="D121" s="2" t="str">
        <f>IF(ISERR(OR(FIND(Sheet5!D121, Sheet1!$A122), FIND(Sheet5!D121, Sheet1!$A123))), "", Sheet5!D121)</f>
        <v/>
      </c>
      <c r="E121" s="2" t="str">
        <f>IF(ISERR(OR(FIND(Sheet5!E121, Sheet1!$A122), FIND(Sheet5!E121, Sheet1!$A123))), "", Sheet5!E121)</f>
        <v/>
      </c>
      <c r="F121" s="2" t="str">
        <f>IF(ISERR(OR(FIND(Sheet5!F121, Sheet1!$A122), FIND(Sheet5!F121, Sheet1!$A123))), "", Sheet5!F121)</f>
        <v/>
      </c>
      <c r="G121" s="2" t="str">
        <f>IF(ISERR(OR(FIND(Sheet5!G121, Sheet1!$A122), FIND(Sheet5!G121, Sheet1!$A123))), "", Sheet5!G121)</f>
        <v/>
      </c>
      <c r="H121" s="2" t="str">
        <f>IF(ISERR(OR(FIND(Sheet5!H121, Sheet1!$A122), FIND(Sheet5!H121, Sheet1!$A123))), "", Sheet5!H121)</f>
        <v/>
      </c>
      <c r="I121" s="2" t="str">
        <f>IF(ISERR(OR(FIND(Sheet5!I121, Sheet1!$A122), FIND(Sheet5!I121, Sheet1!$A123))), "", Sheet5!I121)</f>
        <v/>
      </c>
      <c r="J121" s="2" t="str">
        <f>IF(ISERR(OR(FIND(Sheet5!J121, Sheet1!$A122), FIND(Sheet5!J121, Sheet1!$A123))), "", Sheet5!J121)</f>
        <v/>
      </c>
      <c r="K121" s="2" t="str">
        <f>IF(ISERR(OR(FIND(Sheet5!K121, Sheet1!$A122), FIND(Sheet5!K121, Sheet1!$A123))), "", Sheet5!K121)</f>
        <v/>
      </c>
      <c r="L121" s="2" t="str">
        <f>IF(ISERR(OR(FIND(Sheet5!L121, Sheet1!$A122), FIND(Sheet5!L121, Sheet1!$A123))), "", Sheet5!L121)</f>
        <v/>
      </c>
      <c r="M121" s="2" t="str">
        <f>IF(ISERR(OR(FIND(Sheet5!M121, Sheet1!$A122), FIND(Sheet5!M121, Sheet1!$A123))), "", Sheet5!M121)</f>
        <v/>
      </c>
      <c r="N121" s="2" t="str">
        <f>IF(ISERR(OR(FIND(Sheet5!N121, Sheet1!$A122), FIND(Sheet5!N121, Sheet1!$A123))), "", Sheet5!N121)</f>
        <v/>
      </c>
      <c r="O121" s="2" t="str">
        <f>IF(ISERR(OR(FIND(Sheet5!O121, Sheet1!$A122), FIND(Sheet5!O121, Sheet1!$A123))), "", Sheet5!O121)</f>
        <v/>
      </c>
      <c r="P121" s="2" t="str">
        <f>IF(ISERR(OR(FIND(Sheet5!P121, Sheet1!$A122), FIND(Sheet5!P121, Sheet1!$A123))), "", Sheet5!P121)</f>
        <v/>
      </c>
      <c r="Q121" s="2" t="str">
        <f>IF(ISERR(OR(FIND(Sheet5!Q121, Sheet1!$A122), FIND(Sheet5!Q121, Sheet1!$A123))), "", Sheet5!Q121)</f>
        <v/>
      </c>
      <c r="R121" s="2" t="str">
        <f>IF(ISERR(OR(FIND(Sheet5!R121, Sheet1!$A122), FIND(Sheet5!R121, Sheet1!$A123))), "", Sheet5!R121)</f>
        <v/>
      </c>
      <c r="S121" s="2" t="str">
        <f>IF(ISERR(OR(FIND(Sheet5!S121, Sheet1!$A122), FIND(Sheet5!S121, Sheet1!$A123))), "", Sheet5!S121)</f>
        <v/>
      </c>
      <c r="T121" s="2" t="str">
        <f>IF(ISERR(OR(FIND(Sheet5!T121, Sheet1!$A122), FIND(Sheet5!T121, Sheet1!$A123))), "", Sheet5!T121)</f>
        <v/>
      </c>
      <c r="U121" s="2" t="str">
        <f>IF(ISERR(OR(FIND(Sheet5!U121, Sheet1!$A122), FIND(Sheet5!U121, Sheet1!$A123))), "", Sheet5!U121)</f>
        <v/>
      </c>
      <c r="V121" s="2" t="str">
        <f>IF(ISERR(OR(FIND(Sheet5!V121, Sheet1!$A122), FIND(Sheet5!V121, Sheet1!$A123))), "", Sheet5!V121)</f>
        <v/>
      </c>
      <c r="W121" s="2" t="str">
        <f>IF(ISERR(OR(FIND(Sheet5!W121, Sheet1!$A122), FIND(Sheet5!W121, Sheet1!$A123))), "", Sheet5!W121)</f>
        <v/>
      </c>
      <c r="X121" s="2" t="str">
        <f>IF(ISERR(OR(FIND(Sheet5!X121, Sheet1!$A122), FIND(Sheet5!X121, Sheet1!$A123))), "", Sheet5!X121)</f>
        <v/>
      </c>
      <c r="Y121" s="2" t="str">
        <f>IF(ISERR(OR(FIND(Sheet5!Y121, Sheet1!$A122), FIND(Sheet5!Y121, Sheet1!$A123))), "", Sheet5!Y121)</f>
        <v/>
      </c>
      <c r="Z121" s="2" t="str">
        <f>IF(ISERR(OR(FIND(Sheet5!Z121, Sheet1!$A122), FIND(Sheet5!Z121, Sheet1!$A123))), "", Sheet5!Z121)</f>
        <v/>
      </c>
      <c r="AA121" s="2" t="str">
        <f>IF(ISERR(OR(FIND(Sheet5!AA121, Sheet1!$A122), FIND(Sheet5!AA121, Sheet1!$A123))), "", Sheet5!AA121)</f>
        <v>f</v>
      </c>
      <c r="AB121" s="2" t="str">
        <f>IF(ISERR(OR(FIND(Sheet5!AB121, Sheet1!$A122), FIND(Sheet5!AB121, Sheet1!$A123))), "", Sheet5!AB121)</f>
        <v/>
      </c>
      <c r="AC121" s="2" t="str">
        <f>IF(ISERR(OR(FIND(Sheet5!AC121, Sheet1!$A122), FIND(Sheet5!AC121, Sheet1!$A123))), "", Sheet5!AC121)</f>
        <v/>
      </c>
      <c r="AD121" s="2" t="str">
        <f>IF(ISERR(OR(FIND(Sheet5!AD121, Sheet1!$A122), FIND(Sheet5!AD121, Sheet1!$A123))), "", Sheet5!AD121)</f>
        <v/>
      </c>
      <c r="AE121" s="2" t="str">
        <f>IF(ISERR(OR(FIND(Sheet5!AE121, Sheet1!$A122), FIND(Sheet5!AE121, Sheet1!$A123))), "", Sheet5!AE121)</f>
        <v/>
      </c>
      <c r="AF121" s="2" t="str">
        <f>IF(ISERR(OR(FIND(Sheet5!AF121, Sheet1!$A122), FIND(Sheet5!AF121, Sheet1!$A123))), "", Sheet5!AF121)</f>
        <v/>
      </c>
      <c r="AG121" s="2" t="str">
        <f>IF(ISERR(OR(FIND(Sheet5!AG121, Sheet1!$A122), FIND(Sheet5!AG121, Sheet1!$A123))), "", Sheet5!AG121)</f>
        <v/>
      </c>
      <c r="AH121" s="2" t="str">
        <f>IF(ISERR(OR(FIND(Sheet5!AH121, Sheet1!$A122), FIND(Sheet5!AH121, Sheet1!$A123))), "", Sheet5!AH121)</f>
        <v/>
      </c>
      <c r="AI121" s="2" t="str">
        <f>IF(ISERR(OR(FIND(Sheet5!AI121, Sheet1!$A122), FIND(Sheet5!AI121, Sheet1!$A123))), "", Sheet5!AI121)</f>
        <v/>
      </c>
      <c r="AJ121" s="2" t="str">
        <f>IF(ISERR(OR(FIND(Sheet5!AJ121, Sheet1!$A122), FIND(Sheet5!AJ121, Sheet1!$A123))), "", Sheet5!AJ121)</f>
        <v/>
      </c>
      <c r="AK121" s="2" t="str">
        <f>IF(ISERR(OR(FIND(Sheet5!AK121, Sheet1!$A122), FIND(Sheet5!AK121, Sheet1!$A123))), "", Sheet5!AK121)</f>
        <v/>
      </c>
      <c r="AL121" s="2" t="str">
        <f>IF(ISERR(OR(FIND(Sheet5!AL121, Sheet1!$A122), FIND(Sheet5!AL121, Sheet1!$A123))), "", Sheet5!AL121)</f>
        <v/>
      </c>
      <c r="AM121" s="2" t="str">
        <f>IF(ISERR(OR(FIND(Sheet5!AM121, Sheet1!$A122), FIND(Sheet5!AM121, Sheet1!$A123))), "", Sheet5!AM121)</f>
        <v/>
      </c>
      <c r="AN121" s="2" t="str">
        <f>IF(ISERR(OR(FIND(Sheet5!AN121, Sheet1!$A122), FIND(Sheet5!AN121, Sheet1!$A123))), "", Sheet5!AN121)</f>
        <v/>
      </c>
      <c r="AO121" s="2" t="str">
        <f>IF(ISERR(OR(FIND(Sheet5!AO121, Sheet1!$A122), FIND(Sheet5!AO121, Sheet1!$A123))), "", Sheet5!AO121)</f>
        <v/>
      </c>
      <c r="AP121" s="2" t="str">
        <f>IF(ISERR(OR(FIND(Sheet5!AP121, Sheet1!$A122), FIND(Sheet5!AP121, Sheet1!$A123))), "", Sheet5!AP121)</f>
        <v/>
      </c>
      <c r="AQ121" s="2" t="str">
        <f>IF(ISERR(OR(FIND(Sheet5!AQ121, Sheet1!$A122), FIND(Sheet5!AQ121, Sheet1!$A123))), "", Sheet5!AQ121)</f>
        <v/>
      </c>
      <c r="AR121" s="2" t="str">
        <f>IF(ISERR(OR(FIND(Sheet5!AR121, Sheet1!$A122), FIND(Sheet5!AR121, Sheet1!$A123))), "", Sheet5!AR121)</f>
        <v/>
      </c>
      <c r="AS121" s="2" t="str">
        <f>IF(ISERR(OR(FIND(Sheet5!AS121, Sheet1!$A122), FIND(Sheet5!AS121, Sheet1!$A123))), "", Sheet5!AS121)</f>
        <v/>
      </c>
      <c r="AT121" s="2" t="str">
        <f>IF(ISERR(OR(FIND(Sheet5!AT121, Sheet1!$A122), FIND(Sheet5!AT121, Sheet1!$A123))), "", Sheet5!AT121)</f>
        <v/>
      </c>
      <c r="AU121" s="2" t="str">
        <f>IF(ISERR(OR(FIND(Sheet5!AU121, Sheet1!$A122), FIND(Sheet5!AU121, Sheet1!$A123))), "", Sheet5!AU121)</f>
        <v/>
      </c>
      <c r="AV121" s="2" t="str">
        <f>IF(ISERR(OR(FIND(Sheet5!AV121, Sheet1!$A122), FIND(Sheet5!AV121, Sheet1!$A123))), "", Sheet5!AV121)</f>
        <v/>
      </c>
      <c r="AW121" s="2" t="str">
        <f>IF(ISERR(OR(FIND(Sheet5!AW121, Sheet1!$A122), FIND(Sheet5!AW121, Sheet1!$A123))), "", Sheet5!AW121)</f>
        <v/>
      </c>
      <c r="AX121" s="2" t="str">
        <f>IF(ISERR(OR(FIND(Sheet5!AX121, Sheet1!$A122), FIND(Sheet5!AX121, Sheet1!$A123))), "", Sheet5!AX121)</f>
        <v/>
      </c>
    </row>
    <row r="124">
      <c r="A124" s="2" t="str">
        <f>IF(ISERR(OR(FIND(Sheet5!A124, Sheet1!$A125), FIND(Sheet5!A124, Sheet1!$A126))), "", Sheet5!A124)</f>
        <v/>
      </c>
      <c r="B124" s="2" t="str">
        <f>IF(ISERR(OR(FIND(Sheet5!B124, Sheet1!$A125), FIND(Sheet5!B124, Sheet1!$A126))), "", Sheet5!B124)</f>
        <v/>
      </c>
      <c r="C124" s="2" t="str">
        <f>IF(ISERR(OR(FIND(Sheet5!C124, Sheet1!$A125), FIND(Sheet5!C124, Sheet1!$A126))), "", Sheet5!C124)</f>
        <v/>
      </c>
      <c r="D124" s="2" t="str">
        <f>IF(ISERR(OR(FIND(Sheet5!D124, Sheet1!$A125), FIND(Sheet5!D124, Sheet1!$A126))), "", Sheet5!D124)</f>
        <v/>
      </c>
      <c r="E124" s="2" t="str">
        <f>IF(ISERR(OR(FIND(Sheet5!E124, Sheet1!$A125), FIND(Sheet5!E124, Sheet1!$A126))), "", Sheet5!E124)</f>
        <v/>
      </c>
      <c r="F124" s="2" t="str">
        <f>IF(ISERR(OR(FIND(Sheet5!F124, Sheet1!$A125), FIND(Sheet5!F124, Sheet1!$A126))), "", Sheet5!F124)</f>
        <v/>
      </c>
      <c r="G124" s="2" t="str">
        <f>IF(ISERR(OR(FIND(Sheet5!G124, Sheet1!$A125), FIND(Sheet5!G124, Sheet1!$A126))), "", Sheet5!G124)</f>
        <v/>
      </c>
      <c r="H124" s="2" t="str">
        <f>IF(ISERR(OR(FIND(Sheet5!H124, Sheet1!$A125), FIND(Sheet5!H124, Sheet1!$A126))), "", Sheet5!H124)</f>
        <v/>
      </c>
      <c r="I124" s="2" t="str">
        <f>IF(ISERR(OR(FIND(Sheet5!I124, Sheet1!$A125), FIND(Sheet5!I124, Sheet1!$A126))), "", Sheet5!I124)</f>
        <v/>
      </c>
      <c r="J124" s="2" t="str">
        <f>IF(ISERR(OR(FIND(Sheet5!J124, Sheet1!$A125), FIND(Sheet5!J124, Sheet1!$A126))), "", Sheet5!J124)</f>
        <v/>
      </c>
      <c r="K124" s="2" t="str">
        <f>IF(ISERR(OR(FIND(Sheet5!K124, Sheet1!$A125), FIND(Sheet5!K124, Sheet1!$A126))), "", Sheet5!K124)</f>
        <v/>
      </c>
      <c r="L124" s="2" t="str">
        <f>IF(ISERR(OR(FIND(Sheet5!L124, Sheet1!$A125), FIND(Sheet5!L124, Sheet1!$A126))), "", Sheet5!L124)</f>
        <v/>
      </c>
      <c r="M124" s="2" t="str">
        <f>IF(ISERR(OR(FIND(Sheet5!M124, Sheet1!$A125), FIND(Sheet5!M124, Sheet1!$A126))), "", Sheet5!M124)</f>
        <v/>
      </c>
      <c r="N124" s="2" t="str">
        <f>IF(ISERR(OR(FIND(Sheet5!N124, Sheet1!$A125), FIND(Sheet5!N124, Sheet1!$A126))), "", Sheet5!N124)</f>
        <v>t</v>
      </c>
      <c r="O124" s="2" t="str">
        <f>IF(ISERR(OR(FIND(Sheet5!O124, Sheet1!$A125), FIND(Sheet5!O124, Sheet1!$A126))), "", Sheet5!O124)</f>
        <v/>
      </c>
      <c r="P124" s="2" t="str">
        <f>IF(ISERR(OR(FIND(Sheet5!P124, Sheet1!$A125), FIND(Sheet5!P124, Sheet1!$A126))), "", Sheet5!P124)</f>
        <v/>
      </c>
      <c r="Q124" s="2" t="str">
        <f>IF(ISERR(OR(FIND(Sheet5!Q124, Sheet1!$A125), FIND(Sheet5!Q124, Sheet1!$A126))), "", Sheet5!Q124)</f>
        <v/>
      </c>
      <c r="R124" s="2" t="str">
        <f>IF(ISERR(OR(FIND(Sheet5!R124, Sheet1!$A125), FIND(Sheet5!R124, Sheet1!$A126))), "", Sheet5!R124)</f>
        <v/>
      </c>
      <c r="S124" s="2" t="str">
        <f>IF(ISERR(OR(FIND(Sheet5!S124, Sheet1!$A125), FIND(Sheet5!S124, Sheet1!$A126))), "", Sheet5!S124)</f>
        <v/>
      </c>
      <c r="T124" s="2" t="str">
        <f>IF(ISERR(OR(FIND(Sheet5!T124, Sheet1!$A125), FIND(Sheet5!T124, Sheet1!$A126))), "", Sheet5!T124)</f>
        <v/>
      </c>
      <c r="U124" s="2" t="str">
        <f>IF(ISERR(OR(FIND(Sheet5!U124, Sheet1!$A125), FIND(Sheet5!U124, Sheet1!$A126))), "", Sheet5!U124)</f>
        <v/>
      </c>
      <c r="V124" s="2" t="str">
        <f>IF(ISERR(OR(FIND(Sheet5!V124, Sheet1!$A125), FIND(Sheet5!V124, Sheet1!$A126))), "", Sheet5!V124)</f>
        <v/>
      </c>
      <c r="W124" s="2" t="str">
        <f>IF(ISERR(OR(FIND(Sheet5!W124, Sheet1!$A125), FIND(Sheet5!W124, Sheet1!$A126))), "", Sheet5!W124)</f>
        <v/>
      </c>
      <c r="X124" s="2" t="str">
        <f>IF(ISERR(OR(FIND(Sheet5!X124, Sheet1!$A125), FIND(Sheet5!X124, Sheet1!$A126))), "", Sheet5!X124)</f>
        <v/>
      </c>
      <c r="Y124" s="2" t="str">
        <f>IF(ISERR(OR(FIND(Sheet5!Y124, Sheet1!$A125), FIND(Sheet5!Y124, Sheet1!$A126))), "", Sheet5!Y124)</f>
        <v/>
      </c>
      <c r="Z124" s="2" t="str">
        <f>IF(ISERR(OR(FIND(Sheet5!Z124, Sheet1!$A125), FIND(Sheet5!Z124, Sheet1!$A126))), "", Sheet5!Z124)</f>
        <v/>
      </c>
      <c r="AA124" s="2" t="str">
        <f>IF(ISERR(OR(FIND(Sheet5!AA124, Sheet1!$A125), FIND(Sheet5!AA124, Sheet1!$A126))), "", Sheet5!AA124)</f>
        <v/>
      </c>
      <c r="AB124" s="2" t="str">
        <f>IF(ISERR(OR(FIND(Sheet5!AB124, Sheet1!$A125), FIND(Sheet5!AB124, Sheet1!$A126))), "", Sheet5!AB124)</f>
        <v/>
      </c>
      <c r="AC124" s="2" t="str">
        <f>IF(ISERR(OR(FIND(Sheet5!AC124, Sheet1!$A125), FIND(Sheet5!AC124, Sheet1!$A126))), "", Sheet5!AC124)</f>
        <v/>
      </c>
      <c r="AD124" s="2" t="str">
        <f>IF(ISERR(OR(FIND(Sheet5!AD124, Sheet1!$A125), FIND(Sheet5!AD124, Sheet1!$A126))), "", Sheet5!AD124)</f>
        <v/>
      </c>
      <c r="AE124" s="2" t="str">
        <f>IF(ISERR(OR(FIND(Sheet5!AE124, Sheet1!$A125), FIND(Sheet5!AE124, Sheet1!$A126))), "", Sheet5!AE124)</f>
        <v/>
      </c>
      <c r="AF124" s="2" t="str">
        <f>IF(ISERR(OR(FIND(Sheet5!AF124, Sheet1!$A125), FIND(Sheet5!AF124, Sheet1!$A126))), "", Sheet5!AF124)</f>
        <v/>
      </c>
      <c r="AG124" s="2" t="str">
        <f>IF(ISERR(OR(FIND(Sheet5!AG124, Sheet1!$A125), FIND(Sheet5!AG124, Sheet1!$A126))), "", Sheet5!AG124)</f>
        <v/>
      </c>
      <c r="AH124" s="2" t="str">
        <f>IF(ISERR(OR(FIND(Sheet5!AH124, Sheet1!$A125), FIND(Sheet5!AH124, Sheet1!$A126))), "", Sheet5!AH124)</f>
        <v/>
      </c>
      <c r="AI124" s="2" t="str">
        <f>IF(ISERR(OR(FIND(Sheet5!AI124, Sheet1!$A125), FIND(Sheet5!AI124, Sheet1!$A126))), "", Sheet5!AI124)</f>
        <v/>
      </c>
      <c r="AJ124" s="2" t="str">
        <f>IF(ISERR(OR(FIND(Sheet5!AJ124, Sheet1!$A125), FIND(Sheet5!AJ124, Sheet1!$A126))), "", Sheet5!AJ124)</f>
        <v/>
      </c>
      <c r="AK124" s="2" t="str">
        <f>IF(ISERR(OR(FIND(Sheet5!AK124, Sheet1!$A125), FIND(Sheet5!AK124, Sheet1!$A126))), "", Sheet5!AK124)</f>
        <v/>
      </c>
      <c r="AL124" s="2" t="str">
        <f>IF(ISERR(OR(FIND(Sheet5!AL124, Sheet1!$A125), FIND(Sheet5!AL124, Sheet1!$A126))), "", Sheet5!AL124)</f>
        <v/>
      </c>
      <c r="AM124" s="2" t="str">
        <f>IF(ISERR(OR(FIND(Sheet5!AM124, Sheet1!$A125), FIND(Sheet5!AM124, Sheet1!$A126))), "", Sheet5!AM124)</f>
        <v/>
      </c>
      <c r="AN124" s="2" t="str">
        <f>IF(ISERR(OR(FIND(Sheet5!AN124, Sheet1!$A125), FIND(Sheet5!AN124, Sheet1!$A126))), "", Sheet5!AN124)</f>
        <v/>
      </c>
      <c r="AO124" s="2" t="str">
        <f>IF(ISERR(OR(FIND(Sheet5!AO124, Sheet1!$A125), FIND(Sheet5!AO124, Sheet1!$A126))), "", Sheet5!AO124)</f>
        <v/>
      </c>
      <c r="AP124" s="2" t="str">
        <f>IF(ISERR(OR(FIND(Sheet5!AP124, Sheet1!$A125), FIND(Sheet5!AP124, Sheet1!$A126))), "", Sheet5!AP124)</f>
        <v/>
      </c>
      <c r="AQ124" s="2" t="str">
        <f>IF(ISERR(OR(FIND(Sheet5!AQ124, Sheet1!$A125), FIND(Sheet5!AQ124, Sheet1!$A126))), "", Sheet5!AQ124)</f>
        <v/>
      </c>
      <c r="AR124" s="2" t="str">
        <f>IF(ISERR(OR(FIND(Sheet5!AR124, Sheet1!$A125), FIND(Sheet5!AR124, Sheet1!$A126))), "", Sheet5!AR124)</f>
        <v/>
      </c>
      <c r="AS124" s="2" t="str">
        <f>IF(ISERR(OR(FIND(Sheet5!AS124, Sheet1!$A125), FIND(Sheet5!AS124, Sheet1!$A126))), "", Sheet5!AS124)</f>
        <v/>
      </c>
      <c r="AT124" s="2" t="str">
        <f>IF(ISERR(OR(FIND(Sheet5!AT124, Sheet1!$A125), FIND(Sheet5!AT124, Sheet1!$A126))), "", Sheet5!AT124)</f>
        <v/>
      </c>
      <c r="AU124" s="2" t="str">
        <f>IF(ISERR(OR(FIND(Sheet5!AU124, Sheet1!$A125), FIND(Sheet5!AU124, Sheet1!$A126))), "", Sheet5!AU124)</f>
        <v/>
      </c>
      <c r="AV124" s="2" t="str">
        <f>IF(ISERR(OR(FIND(Sheet5!AV124, Sheet1!$A125), FIND(Sheet5!AV124, Sheet1!$A126))), "", Sheet5!AV124)</f>
        <v/>
      </c>
      <c r="AW124" s="2" t="str">
        <f>IF(ISERR(OR(FIND(Sheet5!AW124, Sheet1!$A125), FIND(Sheet5!AW124, Sheet1!$A126))), "", Sheet5!AW124)</f>
        <v/>
      </c>
      <c r="AX124" s="2" t="str">
        <f>IF(ISERR(OR(FIND(Sheet5!AX124, Sheet1!$A125), FIND(Sheet5!AX124, Sheet1!$A126))), "", Sheet5!AX124)</f>
        <v/>
      </c>
    </row>
    <row r="127">
      <c r="A127" s="2" t="str">
        <f>IF(ISERR(OR(FIND(Sheet5!A127, Sheet1!$A128), FIND(Sheet5!A127, Sheet1!$A129))), "", Sheet5!A127)</f>
        <v/>
      </c>
      <c r="B127" s="2" t="str">
        <f>IF(ISERR(OR(FIND(Sheet5!B127, Sheet1!$A128), FIND(Sheet5!B127, Sheet1!$A129))), "", Sheet5!B127)</f>
        <v/>
      </c>
      <c r="C127" s="2" t="str">
        <f>IF(ISERR(OR(FIND(Sheet5!C127, Sheet1!$A128), FIND(Sheet5!C127, Sheet1!$A129))), "", Sheet5!C127)</f>
        <v/>
      </c>
      <c r="D127" s="2" t="str">
        <f>IF(ISERR(OR(FIND(Sheet5!D127, Sheet1!$A128), FIND(Sheet5!D127, Sheet1!$A129))), "", Sheet5!D127)</f>
        <v/>
      </c>
      <c r="E127" s="2" t="str">
        <f>IF(ISERR(OR(FIND(Sheet5!E127, Sheet1!$A128), FIND(Sheet5!E127, Sheet1!$A129))), "", Sheet5!E127)</f>
        <v/>
      </c>
      <c r="F127" s="2" t="str">
        <f>IF(ISERR(OR(FIND(Sheet5!F127, Sheet1!$A128), FIND(Sheet5!F127, Sheet1!$A129))), "", Sheet5!F127)</f>
        <v/>
      </c>
      <c r="G127" s="2" t="str">
        <f>IF(ISERR(OR(FIND(Sheet5!G127, Sheet1!$A128), FIND(Sheet5!G127, Sheet1!$A129))), "", Sheet5!G127)</f>
        <v/>
      </c>
      <c r="H127" s="2" t="str">
        <f>IF(ISERR(OR(FIND(Sheet5!H127, Sheet1!$A128), FIND(Sheet5!H127, Sheet1!$A129))), "", Sheet5!H127)</f>
        <v/>
      </c>
      <c r="I127" s="2" t="str">
        <f>IF(ISERR(OR(FIND(Sheet5!I127, Sheet1!$A128), FIND(Sheet5!I127, Sheet1!$A129))), "", Sheet5!I127)</f>
        <v/>
      </c>
      <c r="J127" s="2" t="str">
        <f>IF(ISERR(OR(FIND(Sheet5!J127, Sheet1!$A128), FIND(Sheet5!J127, Sheet1!$A129))), "", Sheet5!J127)</f>
        <v/>
      </c>
      <c r="K127" s="2" t="str">
        <f>IF(ISERR(OR(FIND(Sheet5!K127, Sheet1!$A128), FIND(Sheet5!K127, Sheet1!$A129))), "", Sheet5!K127)</f>
        <v/>
      </c>
      <c r="L127" s="2" t="str">
        <f>IF(ISERR(OR(FIND(Sheet5!L127, Sheet1!$A128), FIND(Sheet5!L127, Sheet1!$A129))), "", Sheet5!L127)</f>
        <v>N</v>
      </c>
      <c r="M127" s="2" t="str">
        <f>IF(ISERR(OR(FIND(Sheet5!M127, Sheet1!$A128), FIND(Sheet5!M127, Sheet1!$A129))), "", Sheet5!M127)</f>
        <v/>
      </c>
      <c r="N127" s="2" t="str">
        <f>IF(ISERR(OR(FIND(Sheet5!N127, Sheet1!$A128), FIND(Sheet5!N127, Sheet1!$A129))), "", Sheet5!N127)</f>
        <v/>
      </c>
      <c r="O127" s="2" t="str">
        <f>IF(ISERR(OR(FIND(Sheet5!O127, Sheet1!$A128), FIND(Sheet5!O127, Sheet1!$A129))), "", Sheet5!O127)</f>
        <v/>
      </c>
      <c r="P127" s="2" t="str">
        <f>IF(ISERR(OR(FIND(Sheet5!P127, Sheet1!$A128), FIND(Sheet5!P127, Sheet1!$A129))), "", Sheet5!P127)</f>
        <v/>
      </c>
      <c r="Q127" s="2" t="str">
        <f>IF(ISERR(OR(FIND(Sheet5!Q127, Sheet1!$A128), FIND(Sheet5!Q127, Sheet1!$A129))), "", Sheet5!Q127)</f>
        <v/>
      </c>
      <c r="R127" s="2" t="str">
        <f>IF(ISERR(OR(FIND(Sheet5!R127, Sheet1!$A128), FIND(Sheet5!R127, Sheet1!$A129))), "", Sheet5!R127)</f>
        <v/>
      </c>
      <c r="S127" s="2" t="str">
        <f>IF(ISERR(OR(FIND(Sheet5!S127, Sheet1!$A128), FIND(Sheet5!S127, Sheet1!$A129))), "", Sheet5!S127)</f>
        <v/>
      </c>
      <c r="T127" s="2" t="str">
        <f>IF(ISERR(OR(FIND(Sheet5!T127, Sheet1!$A128), FIND(Sheet5!T127, Sheet1!$A129))), "", Sheet5!T127)</f>
        <v/>
      </c>
      <c r="U127" s="2" t="str">
        <f>IF(ISERR(OR(FIND(Sheet5!U127, Sheet1!$A128), FIND(Sheet5!U127, Sheet1!$A129))), "", Sheet5!U127)</f>
        <v/>
      </c>
      <c r="V127" s="2" t="str">
        <f>IF(ISERR(OR(FIND(Sheet5!V127, Sheet1!$A128), FIND(Sheet5!V127, Sheet1!$A129))), "", Sheet5!V127)</f>
        <v/>
      </c>
      <c r="W127" s="2" t="str">
        <f>IF(ISERR(OR(FIND(Sheet5!W127, Sheet1!$A128), FIND(Sheet5!W127, Sheet1!$A129))), "", Sheet5!W127)</f>
        <v/>
      </c>
      <c r="X127" s="2" t="str">
        <f>IF(ISERR(OR(FIND(Sheet5!X127, Sheet1!$A128), FIND(Sheet5!X127, Sheet1!$A129))), "", Sheet5!X127)</f>
        <v/>
      </c>
      <c r="Y127" s="2" t="str">
        <f>IF(ISERR(OR(FIND(Sheet5!Y127, Sheet1!$A128), FIND(Sheet5!Y127, Sheet1!$A129))), "", Sheet5!Y127)</f>
        <v/>
      </c>
      <c r="Z127" s="2" t="str">
        <f>IF(ISERR(OR(FIND(Sheet5!Z127, Sheet1!$A128), FIND(Sheet5!Z127, Sheet1!$A129))), "", Sheet5!Z127)</f>
        <v/>
      </c>
      <c r="AA127" s="2" t="str">
        <f>IF(ISERR(OR(FIND(Sheet5!AA127, Sheet1!$A128), FIND(Sheet5!AA127, Sheet1!$A129))), "", Sheet5!AA127)</f>
        <v/>
      </c>
      <c r="AB127" s="2" t="str">
        <f>IF(ISERR(OR(FIND(Sheet5!AB127, Sheet1!$A128), FIND(Sheet5!AB127, Sheet1!$A129))), "", Sheet5!AB127)</f>
        <v/>
      </c>
      <c r="AC127" s="2" t="str">
        <f>IF(ISERR(OR(FIND(Sheet5!AC127, Sheet1!$A128), FIND(Sheet5!AC127, Sheet1!$A129))), "", Sheet5!AC127)</f>
        <v/>
      </c>
      <c r="AD127" s="2" t="str">
        <f>IF(ISERR(OR(FIND(Sheet5!AD127, Sheet1!$A128), FIND(Sheet5!AD127, Sheet1!$A129))), "", Sheet5!AD127)</f>
        <v/>
      </c>
      <c r="AE127" s="2" t="str">
        <f>IF(ISERR(OR(FIND(Sheet5!AE127, Sheet1!$A128), FIND(Sheet5!AE127, Sheet1!$A129))), "", Sheet5!AE127)</f>
        <v/>
      </c>
      <c r="AF127" s="2" t="str">
        <f>IF(ISERR(OR(FIND(Sheet5!AF127, Sheet1!$A128), FIND(Sheet5!AF127, Sheet1!$A129))), "", Sheet5!AF127)</f>
        <v/>
      </c>
      <c r="AG127" s="2" t="str">
        <f>IF(ISERR(OR(FIND(Sheet5!AG127, Sheet1!$A128), FIND(Sheet5!AG127, Sheet1!$A129))), "", Sheet5!AG127)</f>
        <v/>
      </c>
      <c r="AH127" s="2" t="str">
        <f>IF(ISERR(OR(FIND(Sheet5!AH127, Sheet1!$A128), FIND(Sheet5!AH127, Sheet1!$A129))), "", Sheet5!AH127)</f>
        <v/>
      </c>
      <c r="AI127" s="2" t="str">
        <f>IF(ISERR(OR(FIND(Sheet5!AI127, Sheet1!$A128), FIND(Sheet5!AI127, Sheet1!$A129))), "", Sheet5!AI127)</f>
        <v/>
      </c>
      <c r="AJ127" s="2" t="str">
        <f>IF(ISERR(OR(FIND(Sheet5!AJ127, Sheet1!$A128), FIND(Sheet5!AJ127, Sheet1!$A129))), "", Sheet5!AJ127)</f>
        <v/>
      </c>
      <c r="AK127" s="2" t="str">
        <f>IF(ISERR(OR(FIND(Sheet5!AK127, Sheet1!$A128), FIND(Sheet5!AK127, Sheet1!$A129))), "", Sheet5!AK127)</f>
        <v/>
      </c>
      <c r="AL127" s="2" t="str">
        <f>IF(ISERR(OR(FIND(Sheet5!AL127, Sheet1!$A128), FIND(Sheet5!AL127, Sheet1!$A129))), "", Sheet5!AL127)</f>
        <v/>
      </c>
      <c r="AM127" s="2" t="str">
        <f>IF(ISERR(OR(FIND(Sheet5!AM127, Sheet1!$A128), FIND(Sheet5!AM127, Sheet1!$A129))), "", Sheet5!AM127)</f>
        <v/>
      </c>
      <c r="AN127" s="2" t="str">
        <f>IF(ISERR(OR(FIND(Sheet5!AN127, Sheet1!$A128), FIND(Sheet5!AN127, Sheet1!$A129))), "", Sheet5!AN127)</f>
        <v/>
      </c>
      <c r="AO127" s="2" t="str">
        <f>IF(ISERR(OR(FIND(Sheet5!AO127, Sheet1!$A128), FIND(Sheet5!AO127, Sheet1!$A129))), "", Sheet5!AO127)</f>
        <v/>
      </c>
      <c r="AP127" s="2" t="str">
        <f>IF(ISERR(OR(FIND(Sheet5!AP127, Sheet1!$A128), FIND(Sheet5!AP127, Sheet1!$A129))), "", Sheet5!AP127)</f>
        <v/>
      </c>
      <c r="AQ127" s="2" t="str">
        <f>IF(ISERR(OR(FIND(Sheet5!AQ127, Sheet1!$A128), FIND(Sheet5!AQ127, Sheet1!$A129))), "", Sheet5!AQ127)</f>
        <v/>
      </c>
      <c r="AR127" s="2" t="str">
        <f>IF(ISERR(OR(FIND(Sheet5!AR127, Sheet1!$A128), FIND(Sheet5!AR127, Sheet1!$A129))), "", Sheet5!AR127)</f>
        <v/>
      </c>
      <c r="AS127" s="2" t="str">
        <f>IF(ISERR(OR(FIND(Sheet5!AS127, Sheet1!$A128), FIND(Sheet5!AS127, Sheet1!$A129))), "", Sheet5!AS127)</f>
        <v/>
      </c>
      <c r="AT127" s="2" t="str">
        <f>IF(ISERR(OR(FIND(Sheet5!AT127, Sheet1!$A128), FIND(Sheet5!AT127, Sheet1!$A129))), "", Sheet5!AT127)</f>
        <v/>
      </c>
      <c r="AU127" s="2" t="str">
        <f>IF(ISERR(OR(FIND(Sheet5!AU127, Sheet1!$A128), FIND(Sheet5!AU127, Sheet1!$A129))), "", Sheet5!AU127)</f>
        <v/>
      </c>
      <c r="AV127" s="2" t="str">
        <f>IF(ISERR(OR(FIND(Sheet5!AV127, Sheet1!$A128), FIND(Sheet5!AV127, Sheet1!$A129))), "", Sheet5!AV127)</f>
        <v/>
      </c>
      <c r="AW127" s="2" t="str">
        <f>IF(ISERR(OR(FIND(Sheet5!AW127, Sheet1!$A128), FIND(Sheet5!AW127, Sheet1!$A129))), "", Sheet5!AW127)</f>
        <v/>
      </c>
      <c r="AX127" s="2" t="str">
        <f>IF(ISERR(OR(FIND(Sheet5!AX127, Sheet1!$A128), FIND(Sheet5!AX127, Sheet1!$A129))), "", Sheet5!AX127)</f>
        <v/>
      </c>
    </row>
    <row r="130">
      <c r="A130" s="2" t="str">
        <f>IF(ISERR(OR(FIND(Sheet5!A130, Sheet1!$A131), FIND(Sheet5!A130, Sheet1!$A132))), "", Sheet5!A130)</f>
        <v/>
      </c>
      <c r="B130" s="2" t="str">
        <f>IF(ISERR(OR(FIND(Sheet5!B130, Sheet1!$A131), FIND(Sheet5!B130, Sheet1!$A132))), "", Sheet5!B130)</f>
        <v/>
      </c>
      <c r="C130" s="2" t="str">
        <f>IF(ISERR(OR(FIND(Sheet5!C130, Sheet1!$A131), FIND(Sheet5!C130, Sheet1!$A132))), "", Sheet5!C130)</f>
        <v/>
      </c>
      <c r="D130" s="2" t="str">
        <f>IF(ISERR(OR(FIND(Sheet5!D130, Sheet1!$A131), FIND(Sheet5!D130, Sheet1!$A132))), "", Sheet5!D130)</f>
        <v/>
      </c>
      <c r="E130" s="2" t="str">
        <f>IF(ISERR(OR(FIND(Sheet5!E130, Sheet1!$A131), FIND(Sheet5!E130, Sheet1!$A132))), "", Sheet5!E130)</f>
        <v/>
      </c>
      <c r="F130" s="2" t="str">
        <f>IF(ISERR(OR(FIND(Sheet5!F130, Sheet1!$A131), FIND(Sheet5!F130, Sheet1!$A132))), "", Sheet5!F130)</f>
        <v/>
      </c>
      <c r="G130" s="2" t="str">
        <f>IF(ISERR(OR(FIND(Sheet5!G130, Sheet1!$A131), FIND(Sheet5!G130, Sheet1!$A132))), "", Sheet5!G130)</f>
        <v/>
      </c>
      <c r="H130" s="2" t="str">
        <f>IF(ISERR(OR(FIND(Sheet5!H130, Sheet1!$A131), FIND(Sheet5!H130, Sheet1!$A132))), "", Sheet5!H130)</f>
        <v/>
      </c>
      <c r="I130" s="2" t="str">
        <f>IF(ISERR(OR(FIND(Sheet5!I130, Sheet1!$A131), FIND(Sheet5!I130, Sheet1!$A132))), "", Sheet5!I130)</f>
        <v/>
      </c>
      <c r="J130" s="2" t="str">
        <f>IF(ISERR(OR(FIND(Sheet5!J130, Sheet1!$A131), FIND(Sheet5!J130, Sheet1!$A132))), "", Sheet5!J130)</f>
        <v/>
      </c>
      <c r="K130" s="2" t="str">
        <f>IF(ISERR(OR(FIND(Sheet5!K130, Sheet1!$A131), FIND(Sheet5!K130, Sheet1!$A132))), "", Sheet5!K130)</f>
        <v/>
      </c>
      <c r="L130" s="2" t="str">
        <f>IF(ISERR(OR(FIND(Sheet5!L130, Sheet1!$A131), FIND(Sheet5!L130, Sheet1!$A132))), "", Sheet5!L130)</f>
        <v/>
      </c>
      <c r="M130" s="2" t="str">
        <f>IF(ISERR(OR(FIND(Sheet5!M130, Sheet1!$A131), FIND(Sheet5!M130, Sheet1!$A132))), "", Sheet5!M130)</f>
        <v/>
      </c>
      <c r="N130" s="2" t="str">
        <f>IF(ISERR(OR(FIND(Sheet5!N130, Sheet1!$A131), FIND(Sheet5!N130, Sheet1!$A132))), "", Sheet5!N130)</f>
        <v/>
      </c>
      <c r="O130" s="2" t="str">
        <f>IF(ISERR(OR(FIND(Sheet5!O130, Sheet1!$A131), FIND(Sheet5!O130, Sheet1!$A132))), "", Sheet5!O130)</f>
        <v/>
      </c>
      <c r="P130" s="2" t="str">
        <f>IF(ISERR(OR(FIND(Sheet5!P130, Sheet1!$A131), FIND(Sheet5!P130, Sheet1!$A132))), "", Sheet5!P130)</f>
        <v/>
      </c>
      <c r="Q130" s="2" t="str">
        <f>IF(ISERR(OR(FIND(Sheet5!Q130, Sheet1!$A131), FIND(Sheet5!Q130, Sheet1!$A132))), "", Sheet5!Q130)</f>
        <v/>
      </c>
      <c r="R130" s="2" t="str">
        <f>IF(ISERR(OR(FIND(Sheet5!R130, Sheet1!$A131), FIND(Sheet5!R130, Sheet1!$A132))), "", Sheet5!R130)</f>
        <v/>
      </c>
      <c r="S130" s="2" t="str">
        <f>IF(ISERR(OR(FIND(Sheet5!S130, Sheet1!$A131), FIND(Sheet5!S130, Sheet1!$A132))), "", Sheet5!S130)</f>
        <v/>
      </c>
      <c r="T130" s="2" t="str">
        <f>IF(ISERR(OR(FIND(Sheet5!T130, Sheet1!$A131), FIND(Sheet5!T130, Sheet1!$A132))), "", Sheet5!T130)</f>
        <v/>
      </c>
      <c r="U130" s="2" t="str">
        <f>IF(ISERR(OR(FIND(Sheet5!U130, Sheet1!$A131), FIND(Sheet5!U130, Sheet1!$A132))), "", Sheet5!U130)</f>
        <v/>
      </c>
      <c r="V130" s="2" t="str">
        <f>IF(ISERR(OR(FIND(Sheet5!V130, Sheet1!$A131), FIND(Sheet5!V130, Sheet1!$A132))), "", Sheet5!V130)</f>
        <v/>
      </c>
      <c r="W130" s="2" t="str">
        <f>IF(ISERR(OR(FIND(Sheet5!W130, Sheet1!$A131), FIND(Sheet5!W130, Sheet1!$A132))), "", Sheet5!W130)</f>
        <v>R</v>
      </c>
      <c r="X130" s="2" t="str">
        <f>IF(ISERR(OR(FIND(Sheet5!X130, Sheet1!$A131), FIND(Sheet5!X130, Sheet1!$A132))), "", Sheet5!X130)</f>
        <v/>
      </c>
      <c r="Y130" s="2" t="str">
        <f>IF(ISERR(OR(FIND(Sheet5!Y130, Sheet1!$A131), FIND(Sheet5!Y130, Sheet1!$A132))), "", Sheet5!Y130)</f>
        <v/>
      </c>
      <c r="Z130" s="2" t="str">
        <f>IF(ISERR(OR(FIND(Sheet5!Z130, Sheet1!$A131), FIND(Sheet5!Z130, Sheet1!$A132))), "", Sheet5!Z130)</f>
        <v/>
      </c>
      <c r="AA130" s="2" t="str">
        <f>IF(ISERR(OR(FIND(Sheet5!AA130, Sheet1!$A131), FIND(Sheet5!AA130, Sheet1!$A132))), "", Sheet5!AA130)</f>
        <v/>
      </c>
      <c r="AB130" s="2" t="str">
        <f>IF(ISERR(OR(FIND(Sheet5!AB130, Sheet1!$A131), FIND(Sheet5!AB130, Sheet1!$A132))), "", Sheet5!AB130)</f>
        <v/>
      </c>
      <c r="AC130" s="2" t="str">
        <f>IF(ISERR(OR(FIND(Sheet5!AC130, Sheet1!$A131), FIND(Sheet5!AC130, Sheet1!$A132))), "", Sheet5!AC130)</f>
        <v/>
      </c>
      <c r="AD130" s="2" t="str">
        <f>IF(ISERR(OR(FIND(Sheet5!AD130, Sheet1!$A131), FIND(Sheet5!AD130, Sheet1!$A132))), "", Sheet5!AD130)</f>
        <v/>
      </c>
      <c r="AE130" s="2" t="str">
        <f>IF(ISERR(OR(FIND(Sheet5!AE130, Sheet1!$A131), FIND(Sheet5!AE130, Sheet1!$A132))), "", Sheet5!AE130)</f>
        <v/>
      </c>
      <c r="AF130" s="2" t="str">
        <f>IF(ISERR(OR(FIND(Sheet5!AF130, Sheet1!$A131), FIND(Sheet5!AF130, Sheet1!$A132))), "", Sheet5!AF130)</f>
        <v/>
      </c>
      <c r="AG130" s="2" t="str">
        <f>IF(ISERR(OR(FIND(Sheet5!AG130, Sheet1!$A131), FIND(Sheet5!AG130, Sheet1!$A132))), "", Sheet5!AG130)</f>
        <v/>
      </c>
      <c r="AH130" s="2" t="str">
        <f>IF(ISERR(OR(FIND(Sheet5!AH130, Sheet1!$A131), FIND(Sheet5!AH130, Sheet1!$A132))), "", Sheet5!AH130)</f>
        <v/>
      </c>
      <c r="AI130" s="2" t="str">
        <f>IF(ISERR(OR(FIND(Sheet5!AI130, Sheet1!$A131), FIND(Sheet5!AI130, Sheet1!$A132))), "", Sheet5!AI130)</f>
        <v/>
      </c>
      <c r="AJ130" s="2" t="str">
        <f>IF(ISERR(OR(FIND(Sheet5!AJ130, Sheet1!$A131), FIND(Sheet5!AJ130, Sheet1!$A132))), "", Sheet5!AJ130)</f>
        <v/>
      </c>
      <c r="AK130" s="2" t="str">
        <f>IF(ISERR(OR(FIND(Sheet5!AK130, Sheet1!$A131), FIND(Sheet5!AK130, Sheet1!$A132))), "", Sheet5!AK130)</f>
        <v/>
      </c>
      <c r="AL130" s="2" t="str">
        <f>IF(ISERR(OR(FIND(Sheet5!AL130, Sheet1!$A131), FIND(Sheet5!AL130, Sheet1!$A132))), "", Sheet5!AL130)</f>
        <v/>
      </c>
      <c r="AM130" s="2" t="str">
        <f>IF(ISERR(OR(FIND(Sheet5!AM130, Sheet1!$A131), FIND(Sheet5!AM130, Sheet1!$A132))), "", Sheet5!AM130)</f>
        <v/>
      </c>
      <c r="AN130" s="2" t="str">
        <f>IF(ISERR(OR(FIND(Sheet5!AN130, Sheet1!$A131), FIND(Sheet5!AN130, Sheet1!$A132))), "", Sheet5!AN130)</f>
        <v/>
      </c>
      <c r="AO130" s="2" t="str">
        <f>IF(ISERR(OR(FIND(Sheet5!AO130, Sheet1!$A131), FIND(Sheet5!AO130, Sheet1!$A132))), "", Sheet5!AO130)</f>
        <v/>
      </c>
      <c r="AP130" s="2" t="str">
        <f>IF(ISERR(OR(FIND(Sheet5!AP130, Sheet1!$A131), FIND(Sheet5!AP130, Sheet1!$A132))), "", Sheet5!AP130)</f>
        <v/>
      </c>
      <c r="AQ130" s="2" t="str">
        <f>IF(ISERR(OR(FIND(Sheet5!AQ130, Sheet1!$A131), FIND(Sheet5!AQ130, Sheet1!$A132))), "", Sheet5!AQ130)</f>
        <v/>
      </c>
      <c r="AR130" s="2" t="str">
        <f>IF(ISERR(OR(FIND(Sheet5!AR130, Sheet1!$A131), FIND(Sheet5!AR130, Sheet1!$A132))), "", Sheet5!AR130)</f>
        <v/>
      </c>
      <c r="AS130" s="2" t="str">
        <f>IF(ISERR(OR(FIND(Sheet5!AS130, Sheet1!$A131), FIND(Sheet5!AS130, Sheet1!$A132))), "", Sheet5!AS130)</f>
        <v/>
      </c>
      <c r="AT130" s="2" t="str">
        <f>IF(ISERR(OR(FIND(Sheet5!AT130, Sheet1!$A131), FIND(Sheet5!AT130, Sheet1!$A132))), "", Sheet5!AT130)</f>
        <v/>
      </c>
      <c r="AU130" s="2" t="str">
        <f>IF(ISERR(OR(FIND(Sheet5!AU130, Sheet1!$A131), FIND(Sheet5!AU130, Sheet1!$A132))), "", Sheet5!AU130)</f>
        <v/>
      </c>
      <c r="AV130" s="2" t="str">
        <f>IF(ISERR(OR(FIND(Sheet5!AV130, Sheet1!$A131), FIND(Sheet5!AV130, Sheet1!$A132))), "", Sheet5!AV130)</f>
        <v/>
      </c>
      <c r="AW130" s="2" t="str">
        <f>IF(ISERR(OR(FIND(Sheet5!AW130, Sheet1!$A131), FIND(Sheet5!AW130, Sheet1!$A132))), "", Sheet5!AW130)</f>
        <v/>
      </c>
      <c r="AX130" s="2" t="str">
        <f>IF(ISERR(OR(FIND(Sheet5!AX130, Sheet1!$A131), FIND(Sheet5!AX130, Sheet1!$A132))), "", Sheet5!AX130)</f>
        <v/>
      </c>
    </row>
    <row r="133">
      <c r="A133" s="2" t="str">
        <f>IF(ISERR(OR(FIND(Sheet5!A133, Sheet1!$A134), FIND(Sheet5!A133, Sheet1!$A135))), "", Sheet5!A133)</f>
        <v/>
      </c>
      <c r="B133" s="2" t="str">
        <f>IF(ISERR(OR(FIND(Sheet5!B133, Sheet1!$A134), FIND(Sheet5!B133, Sheet1!$A135))), "", Sheet5!B133)</f>
        <v/>
      </c>
      <c r="C133" s="2" t="str">
        <f>IF(ISERR(OR(FIND(Sheet5!C133, Sheet1!$A134), FIND(Sheet5!C133, Sheet1!$A135))), "", Sheet5!C133)</f>
        <v/>
      </c>
      <c r="D133" s="2" t="str">
        <f>IF(ISERR(OR(FIND(Sheet5!D133, Sheet1!$A134), FIND(Sheet5!D133, Sheet1!$A135))), "", Sheet5!D133)</f>
        <v/>
      </c>
      <c r="E133" s="2" t="str">
        <f>IF(ISERR(OR(FIND(Sheet5!E133, Sheet1!$A134), FIND(Sheet5!E133, Sheet1!$A135))), "", Sheet5!E133)</f>
        <v/>
      </c>
      <c r="F133" s="2" t="str">
        <f>IF(ISERR(OR(FIND(Sheet5!F133, Sheet1!$A134), FIND(Sheet5!F133, Sheet1!$A135))), "", Sheet5!F133)</f>
        <v/>
      </c>
      <c r="G133" s="2" t="str">
        <f>IF(ISERR(OR(FIND(Sheet5!G133, Sheet1!$A134), FIND(Sheet5!G133, Sheet1!$A135))), "", Sheet5!G133)</f>
        <v/>
      </c>
      <c r="H133" s="2" t="str">
        <f>IF(ISERR(OR(FIND(Sheet5!H133, Sheet1!$A134), FIND(Sheet5!H133, Sheet1!$A135))), "", Sheet5!H133)</f>
        <v/>
      </c>
      <c r="I133" s="2" t="str">
        <f>IF(ISERR(OR(FIND(Sheet5!I133, Sheet1!$A134), FIND(Sheet5!I133, Sheet1!$A135))), "", Sheet5!I133)</f>
        <v>B</v>
      </c>
      <c r="J133" s="2" t="str">
        <f>IF(ISERR(OR(FIND(Sheet5!J133, Sheet1!$A134), FIND(Sheet5!J133, Sheet1!$A135))), "", Sheet5!J133)</f>
        <v/>
      </c>
      <c r="K133" s="2" t="str">
        <f>IF(ISERR(OR(FIND(Sheet5!K133, Sheet1!$A134), FIND(Sheet5!K133, Sheet1!$A135))), "", Sheet5!K133)</f>
        <v/>
      </c>
      <c r="L133" s="2" t="str">
        <f>IF(ISERR(OR(FIND(Sheet5!L133, Sheet1!$A134), FIND(Sheet5!L133, Sheet1!$A135))), "", Sheet5!L133)</f>
        <v/>
      </c>
      <c r="M133" s="2" t="str">
        <f>IF(ISERR(OR(FIND(Sheet5!M133, Sheet1!$A134), FIND(Sheet5!M133, Sheet1!$A135))), "", Sheet5!M133)</f>
        <v/>
      </c>
      <c r="N133" s="2" t="str">
        <f>IF(ISERR(OR(FIND(Sheet5!N133, Sheet1!$A134), FIND(Sheet5!N133, Sheet1!$A135))), "", Sheet5!N133)</f>
        <v/>
      </c>
      <c r="O133" s="2" t="str">
        <f>IF(ISERR(OR(FIND(Sheet5!O133, Sheet1!$A134), FIND(Sheet5!O133, Sheet1!$A135))), "", Sheet5!O133)</f>
        <v/>
      </c>
      <c r="P133" s="2" t="str">
        <f>IF(ISERR(OR(FIND(Sheet5!P133, Sheet1!$A134), FIND(Sheet5!P133, Sheet1!$A135))), "", Sheet5!P133)</f>
        <v/>
      </c>
      <c r="Q133" s="2" t="str">
        <f>IF(ISERR(OR(FIND(Sheet5!Q133, Sheet1!$A134), FIND(Sheet5!Q133, Sheet1!$A135))), "", Sheet5!Q133)</f>
        <v/>
      </c>
      <c r="R133" s="2" t="str">
        <f>IF(ISERR(OR(FIND(Sheet5!R133, Sheet1!$A134), FIND(Sheet5!R133, Sheet1!$A135))), "", Sheet5!R133)</f>
        <v/>
      </c>
      <c r="S133" s="2" t="str">
        <f>IF(ISERR(OR(FIND(Sheet5!S133, Sheet1!$A134), FIND(Sheet5!S133, Sheet1!$A135))), "", Sheet5!S133)</f>
        <v/>
      </c>
      <c r="T133" s="2" t="str">
        <f>IF(ISERR(OR(FIND(Sheet5!T133, Sheet1!$A134), FIND(Sheet5!T133, Sheet1!$A135))), "", Sheet5!T133)</f>
        <v/>
      </c>
      <c r="U133" s="2" t="str">
        <f>IF(ISERR(OR(FIND(Sheet5!U133, Sheet1!$A134), FIND(Sheet5!U133, Sheet1!$A135))), "", Sheet5!U133)</f>
        <v/>
      </c>
      <c r="V133" s="2" t="str">
        <f>IF(ISERR(OR(FIND(Sheet5!V133, Sheet1!$A134), FIND(Sheet5!V133, Sheet1!$A135))), "", Sheet5!V133)</f>
        <v/>
      </c>
      <c r="W133" s="2" t="str">
        <f>IF(ISERR(OR(FIND(Sheet5!W133, Sheet1!$A134), FIND(Sheet5!W133, Sheet1!$A135))), "", Sheet5!W133)</f>
        <v/>
      </c>
      <c r="X133" s="2" t="str">
        <f>IF(ISERR(OR(FIND(Sheet5!X133, Sheet1!$A134), FIND(Sheet5!X133, Sheet1!$A135))), "", Sheet5!X133)</f>
        <v/>
      </c>
      <c r="Y133" s="2" t="str">
        <f>IF(ISERR(OR(FIND(Sheet5!Y133, Sheet1!$A134), FIND(Sheet5!Y133, Sheet1!$A135))), "", Sheet5!Y133)</f>
        <v/>
      </c>
      <c r="Z133" s="2" t="str">
        <f>IF(ISERR(OR(FIND(Sheet5!Z133, Sheet1!$A134), FIND(Sheet5!Z133, Sheet1!$A135))), "", Sheet5!Z133)</f>
        <v/>
      </c>
      <c r="AA133" s="2" t="str">
        <f>IF(ISERR(OR(FIND(Sheet5!AA133, Sheet1!$A134), FIND(Sheet5!AA133, Sheet1!$A135))), "", Sheet5!AA133)</f>
        <v/>
      </c>
      <c r="AB133" s="2" t="str">
        <f>IF(ISERR(OR(FIND(Sheet5!AB133, Sheet1!$A134), FIND(Sheet5!AB133, Sheet1!$A135))), "", Sheet5!AB133)</f>
        <v/>
      </c>
      <c r="AC133" s="2" t="str">
        <f>IF(ISERR(OR(FIND(Sheet5!AC133, Sheet1!$A134), FIND(Sheet5!AC133, Sheet1!$A135))), "", Sheet5!AC133)</f>
        <v/>
      </c>
      <c r="AD133" s="2" t="str">
        <f>IF(ISERR(OR(FIND(Sheet5!AD133, Sheet1!$A134), FIND(Sheet5!AD133, Sheet1!$A135))), "", Sheet5!AD133)</f>
        <v/>
      </c>
      <c r="AE133" s="2" t="str">
        <f>IF(ISERR(OR(FIND(Sheet5!AE133, Sheet1!$A134), FIND(Sheet5!AE133, Sheet1!$A135))), "", Sheet5!AE133)</f>
        <v/>
      </c>
      <c r="AF133" s="2" t="str">
        <f>IF(ISERR(OR(FIND(Sheet5!AF133, Sheet1!$A134), FIND(Sheet5!AF133, Sheet1!$A135))), "", Sheet5!AF133)</f>
        <v/>
      </c>
      <c r="AG133" s="2" t="str">
        <f>IF(ISERR(OR(FIND(Sheet5!AG133, Sheet1!$A134), FIND(Sheet5!AG133, Sheet1!$A135))), "", Sheet5!AG133)</f>
        <v/>
      </c>
      <c r="AH133" s="2" t="str">
        <f>IF(ISERR(OR(FIND(Sheet5!AH133, Sheet1!$A134), FIND(Sheet5!AH133, Sheet1!$A135))), "", Sheet5!AH133)</f>
        <v/>
      </c>
      <c r="AI133" s="2" t="str">
        <f>IF(ISERR(OR(FIND(Sheet5!AI133, Sheet1!$A134), FIND(Sheet5!AI133, Sheet1!$A135))), "", Sheet5!AI133)</f>
        <v/>
      </c>
      <c r="AJ133" s="2" t="str">
        <f>IF(ISERR(OR(FIND(Sheet5!AJ133, Sheet1!$A134), FIND(Sheet5!AJ133, Sheet1!$A135))), "", Sheet5!AJ133)</f>
        <v/>
      </c>
      <c r="AK133" s="2" t="str">
        <f>IF(ISERR(OR(FIND(Sheet5!AK133, Sheet1!$A134), FIND(Sheet5!AK133, Sheet1!$A135))), "", Sheet5!AK133)</f>
        <v/>
      </c>
      <c r="AL133" s="2" t="str">
        <f>IF(ISERR(OR(FIND(Sheet5!AL133, Sheet1!$A134), FIND(Sheet5!AL133, Sheet1!$A135))), "", Sheet5!AL133)</f>
        <v/>
      </c>
      <c r="AM133" s="2" t="str">
        <f>IF(ISERR(OR(FIND(Sheet5!AM133, Sheet1!$A134), FIND(Sheet5!AM133, Sheet1!$A135))), "", Sheet5!AM133)</f>
        <v/>
      </c>
      <c r="AN133" s="2" t="str">
        <f>IF(ISERR(OR(FIND(Sheet5!AN133, Sheet1!$A134), FIND(Sheet5!AN133, Sheet1!$A135))), "", Sheet5!AN133)</f>
        <v/>
      </c>
      <c r="AO133" s="2" t="str">
        <f>IF(ISERR(OR(FIND(Sheet5!AO133, Sheet1!$A134), FIND(Sheet5!AO133, Sheet1!$A135))), "", Sheet5!AO133)</f>
        <v/>
      </c>
      <c r="AP133" s="2" t="str">
        <f>IF(ISERR(OR(FIND(Sheet5!AP133, Sheet1!$A134), FIND(Sheet5!AP133, Sheet1!$A135))), "", Sheet5!AP133)</f>
        <v/>
      </c>
      <c r="AQ133" s="2" t="str">
        <f>IF(ISERR(OR(FIND(Sheet5!AQ133, Sheet1!$A134), FIND(Sheet5!AQ133, Sheet1!$A135))), "", Sheet5!AQ133)</f>
        <v/>
      </c>
      <c r="AR133" s="2" t="str">
        <f>IF(ISERR(OR(FIND(Sheet5!AR133, Sheet1!$A134), FIND(Sheet5!AR133, Sheet1!$A135))), "", Sheet5!AR133)</f>
        <v/>
      </c>
      <c r="AS133" s="2" t="str">
        <f>IF(ISERR(OR(FIND(Sheet5!AS133, Sheet1!$A134), FIND(Sheet5!AS133, Sheet1!$A135))), "", Sheet5!AS133)</f>
        <v/>
      </c>
      <c r="AT133" s="2" t="str">
        <f>IF(ISERR(OR(FIND(Sheet5!AT133, Sheet1!$A134), FIND(Sheet5!AT133, Sheet1!$A135))), "", Sheet5!AT133)</f>
        <v/>
      </c>
      <c r="AU133" s="2" t="str">
        <f>IF(ISERR(OR(FIND(Sheet5!AU133, Sheet1!$A134), FIND(Sheet5!AU133, Sheet1!$A135))), "", Sheet5!AU133)</f>
        <v/>
      </c>
      <c r="AV133" s="2" t="str">
        <f>IF(ISERR(OR(FIND(Sheet5!AV133, Sheet1!$A134), FIND(Sheet5!AV133, Sheet1!$A135))), "", Sheet5!AV133)</f>
        <v/>
      </c>
      <c r="AW133" s="2" t="str">
        <f>IF(ISERR(OR(FIND(Sheet5!AW133, Sheet1!$A134), FIND(Sheet5!AW133, Sheet1!$A135))), "", Sheet5!AW133)</f>
        <v/>
      </c>
      <c r="AX133" s="2" t="str">
        <f>IF(ISERR(OR(FIND(Sheet5!AX133, Sheet1!$A134), FIND(Sheet5!AX133, Sheet1!$A135))), "", Sheet5!AX133)</f>
        <v/>
      </c>
    </row>
    <row r="136">
      <c r="A136" s="2" t="str">
        <f>IF(ISERR(OR(FIND(Sheet5!A136, Sheet1!$A137), FIND(Sheet5!A136, Sheet1!$A138))), "", Sheet5!A136)</f>
        <v/>
      </c>
      <c r="B136" s="2" t="str">
        <f>IF(ISERR(OR(FIND(Sheet5!B136, Sheet1!$A137), FIND(Sheet5!B136, Sheet1!$A138))), "", Sheet5!B136)</f>
        <v/>
      </c>
      <c r="C136" s="2" t="str">
        <f>IF(ISERR(OR(FIND(Sheet5!C136, Sheet1!$A137), FIND(Sheet5!C136, Sheet1!$A138))), "", Sheet5!C136)</f>
        <v/>
      </c>
      <c r="D136" s="2" t="str">
        <f>IF(ISERR(OR(FIND(Sheet5!D136, Sheet1!$A137), FIND(Sheet5!D136, Sheet1!$A138))), "", Sheet5!D136)</f>
        <v/>
      </c>
      <c r="E136" s="2" t="str">
        <f>IF(ISERR(OR(FIND(Sheet5!E136, Sheet1!$A137), FIND(Sheet5!E136, Sheet1!$A138))), "", Sheet5!E136)</f>
        <v/>
      </c>
      <c r="F136" s="2" t="str">
        <f>IF(ISERR(OR(FIND(Sheet5!F136, Sheet1!$A137), FIND(Sheet5!F136, Sheet1!$A138))), "", Sheet5!F136)</f>
        <v/>
      </c>
      <c r="G136" s="2" t="str">
        <f>IF(ISERR(OR(FIND(Sheet5!G136, Sheet1!$A137), FIND(Sheet5!G136, Sheet1!$A138))), "", Sheet5!G136)</f>
        <v/>
      </c>
      <c r="H136" s="2" t="str">
        <f>IF(ISERR(OR(FIND(Sheet5!H136, Sheet1!$A137), FIND(Sheet5!H136, Sheet1!$A138))), "", Sheet5!H136)</f>
        <v/>
      </c>
      <c r="I136" s="2" t="str">
        <f>IF(ISERR(OR(FIND(Sheet5!I136, Sheet1!$A137), FIND(Sheet5!I136, Sheet1!$A138))), "", Sheet5!I136)</f>
        <v/>
      </c>
      <c r="J136" s="2" t="str">
        <f>IF(ISERR(OR(FIND(Sheet5!J136, Sheet1!$A137), FIND(Sheet5!J136, Sheet1!$A138))), "", Sheet5!J136)</f>
        <v/>
      </c>
      <c r="K136" s="2" t="str">
        <f>IF(ISERR(OR(FIND(Sheet5!K136, Sheet1!$A137), FIND(Sheet5!K136, Sheet1!$A138))), "", Sheet5!K136)</f>
        <v/>
      </c>
      <c r="L136" s="2" t="str">
        <f>IF(ISERR(OR(FIND(Sheet5!L136, Sheet1!$A137), FIND(Sheet5!L136, Sheet1!$A138))), "", Sheet5!L136)</f>
        <v/>
      </c>
      <c r="M136" s="2" t="str">
        <f>IF(ISERR(OR(FIND(Sheet5!M136, Sheet1!$A137), FIND(Sheet5!M136, Sheet1!$A138))), "", Sheet5!M136)</f>
        <v/>
      </c>
      <c r="N136" s="2" t="str">
        <f>IF(ISERR(OR(FIND(Sheet5!N136, Sheet1!$A137), FIND(Sheet5!N136, Sheet1!$A138))), "", Sheet5!N136)</f>
        <v/>
      </c>
      <c r="O136" s="2" t="str">
        <f>IF(ISERR(OR(FIND(Sheet5!O136, Sheet1!$A137), FIND(Sheet5!O136, Sheet1!$A138))), "", Sheet5!O136)</f>
        <v/>
      </c>
      <c r="P136" s="2" t="str">
        <f>IF(ISERR(OR(FIND(Sheet5!P136, Sheet1!$A137), FIND(Sheet5!P136, Sheet1!$A138))), "", Sheet5!P136)</f>
        <v/>
      </c>
      <c r="Q136" s="2" t="str">
        <f>IF(ISERR(OR(FIND(Sheet5!Q136, Sheet1!$A137), FIND(Sheet5!Q136, Sheet1!$A138))), "", Sheet5!Q136)</f>
        <v/>
      </c>
      <c r="R136" s="2" t="str">
        <f>IF(ISERR(OR(FIND(Sheet5!R136, Sheet1!$A137), FIND(Sheet5!R136, Sheet1!$A138))), "", Sheet5!R136)</f>
        <v/>
      </c>
      <c r="S136" s="2" t="str">
        <f>IF(ISERR(OR(FIND(Sheet5!S136, Sheet1!$A137), FIND(Sheet5!S136, Sheet1!$A138))), "", Sheet5!S136)</f>
        <v/>
      </c>
      <c r="T136" s="2" t="str">
        <f>IF(ISERR(OR(FIND(Sheet5!T136, Sheet1!$A137), FIND(Sheet5!T136, Sheet1!$A138))), "", Sheet5!T136)</f>
        <v/>
      </c>
      <c r="U136" s="2" t="str">
        <f>IF(ISERR(OR(FIND(Sheet5!U136, Sheet1!$A137), FIND(Sheet5!U136, Sheet1!$A138))), "", Sheet5!U136)</f>
        <v>z</v>
      </c>
      <c r="V136" s="2" t="str">
        <f>IF(ISERR(OR(FIND(Sheet5!V136, Sheet1!$A137), FIND(Sheet5!V136, Sheet1!$A138))), "", Sheet5!V136)</f>
        <v/>
      </c>
      <c r="W136" s="2" t="str">
        <f>IF(ISERR(OR(FIND(Sheet5!W136, Sheet1!$A137), FIND(Sheet5!W136, Sheet1!$A138))), "", Sheet5!W136)</f>
        <v/>
      </c>
      <c r="X136" s="2" t="str">
        <f>IF(ISERR(OR(FIND(Sheet5!X136, Sheet1!$A137), FIND(Sheet5!X136, Sheet1!$A138))), "", Sheet5!X136)</f>
        <v/>
      </c>
      <c r="Y136" s="2" t="str">
        <f>IF(ISERR(OR(FIND(Sheet5!Y136, Sheet1!$A137), FIND(Sheet5!Y136, Sheet1!$A138))), "", Sheet5!Y136)</f>
        <v/>
      </c>
      <c r="Z136" s="2" t="str">
        <f>IF(ISERR(OR(FIND(Sheet5!Z136, Sheet1!$A137), FIND(Sheet5!Z136, Sheet1!$A138))), "", Sheet5!Z136)</f>
        <v/>
      </c>
      <c r="AA136" s="2" t="str">
        <f>IF(ISERR(OR(FIND(Sheet5!AA136, Sheet1!$A137), FIND(Sheet5!AA136, Sheet1!$A138))), "", Sheet5!AA136)</f>
        <v/>
      </c>
      <c r="AB136" s="2" t="str">
        <f>IF(ISERR(OR(FIND(Sheet5!AB136, Sheet1!$A137), FIND(Sheet5!AB136, Sheet1!$A138))), "", Sheet5!AB136)</f>
        <v/>
      </c>
      <c r="AC136" s="2" t="str">
        <f>IF(ISERR(OR(FIND(Sheet5!AC136, Sheet1!$A137), FIND(Sheet5!AC136, Sheet1!$A138))), "", Sheet5!AC136)</f>
        <v/>
      </c>
      <c r="AD136" s="2" t="str">
        <f>IF(ISERR(OR(FIND(Sheet5!AD136, Sheet1!$A137), FIND(Sheet5!AD136, Sheet1!$A138))), "", Sheet5!AD136)</f>
        <v/>
      </c>
      <c r="AE136" s="2" t="str">
        <f>IF(ISERR(OR(FIND(Sheet5!AE136, Sheet1!$A137), FIND(Sheet5!AE136, Sheet1!$A138))), "", Sheet5!AE136)</f>
        <v/>
      </c>
      <c r="AF136" s="2" t="str">
        <f>IF(ISERR(OR(FIND(Sheet5!AF136, Sheet1!$A137), FIND(Sheet5!AF136, Sheet1!$A138))), "", Sheet5!AF136)</f>
        <v/>
      </c>
      <c r="AG136" s="2" t="str">
        <f>IF(ISERR(OR(FIND(Sheet5!AG136, Sheet1!$A137), FIND(Sheet5!AG136, Sheet1!$A138))), "", Sheet5!AG136)</f>
        <v/>
      </c>
      <c r="AH136" s="2" t="str">
        <f>IF(ISERR(OR(FIND(Sheet5!AH136, Sheet1!$A137), FIND(Sheet5!AH136, Sheet1!$A138))), "", Sheet5!AH136)</f>
        <v/>
      </c>
      <c r="AI136" s="2" t="str">
        <f>IF(ISERR(OR(FIND(Sheet5!AI136, Sheet1!$A137), FIND(Sheet5!AI136, Sheet1!$A138))), "", Sheet5!AI136)</f>
        <v/>
      </c>
      <c r="AJ136" s="2" t="str">
        <f>IF(ISERR(OR(FIND(Sheet5!AJ136, Sheet1!$A137), FIND(Sheet5!AJ136, Sheet1!$A138))), "", Sheet5!AJ136)</f>
        <v/>
      </c>
      <c r="AK136" s="2" t="str">
        <f>IF(ISERR(OR(FIND(Sheet5!AK136, Sheet1!$A137), FIND(Sheet5!AK136, Sheet1!$A138))), "", Sheet5!AK136)</f>
        <v/>
      </c>
      <c r="AL136" s="2" t="str">
        <f>IF(ISERR(OR(FIND(Sheet5!AL136, Sheet1!$A137), FIND(Sheet5!AL136, Sheet1!$A138))), "", Sheet5!AL136)</f>
        <v/>
      </c>
      <c r="AM136" s="2" t="str">
        <f>IF(ISERR(OR(FIND(Sheet5!AM136, Sheet1!$A137), FIND(Sheet5!AM136, Sheet1!$A138))), "", Sheet5!AM136)</f>
        <v/>
      </c>
      <c r="AN136" s="2" t="str">
        <f>IF(ISERR(OR(FIND(Sheet5!AN136, Sheet1!$A137), FIND(Sheet5!AN136, Sheet1!$A138))), "", Sheet5!AN136)</f>
        <v/>
      </c>
      <c r="AO136" s="2" t="str">
        <f>IF(ISERR(OR(FIND(Sheet5!AO136, Sheet1!$A137), FIND(Sheet5!AO136, Sheet1!$A138))), "", Sheet5!AO136)</f>
        <v/>
      </c>
      <c r="AP136" s="2" t="str">
        <f>IF(ISERR(OR(FIND(Sheet5!AP136, Sheet1!$A137), FIND(Sheet5!AP136, Sheet1!$A138))), "", Sheet5!AP136)</f>
        <v/>
      </c>
      <c r="AQ136" s="2" t="str">
        <f>IF(ISERR(OR(FIND(Sheet5!AQ136, Sheet1!$A137), FIND(Sheet5!AQ136, Sheet1!$A138))), "", Sheet5!AQ136)</f>
        <v/>
      </c>
      <c r="AR136" s="2" t="str">
        <f>IF(ISERR(OR(FIND(Sheet5!AR136, Sheet1!$A137), FIND(Sheet5!AR136, Sheet1!$A138))), "", Sheet5!AR136)</f>
        <v/>
      </c>
      <c r="AS136" s="2" t="str">
        <f>IF(ISERR(OR(FIND(Sheet5!AS136, Sheet1!$A137), FIND(Sheet5!AS136, Sheet1!$A138))), "", Sheet5!AS136)</f>
        <v/>
      </c>
      <c r="AT136" s="2" t="str">
        <f>IF(ISERR(OR(FIND(Sheet5!AT136, Sheet1!$A137), FIND(Sheet5!AT136, Sheet1!$A138))), "", Sheet5!AT136)</f>
        <v/>
      </c>
      <c r="AU136" s="2" t="str">
        <f>IF(ISERR(OR(FIND(Sheet5!AU136, Sheet1!$A137), FIND(Sheet5!AU136, Sheet1!$A138))), "", Sheet5!AU136)</f>
        <v/>
      </c>
      <c r="AV136" s="2" t="str">
        <f>IF(ISERR(OR(FIND(Sheet5!AV136, Sheet1!$A137), FIND(Sheet5!AV136, Sheet1!$A138))), "", Sheet5!AV136)</f>
        <v/>
      </c>
      <c r="AW136" s="2" t="str">
        <f>IF(ISERR(OR(FIND(Sheet5!AW136, Sheet1!$A137), FIND(Sheet5!AW136, Sheet1!$A138))), "", Sheet5!AW136)</f>
        <v/>
      </c>
      <c r="AX136" s="2" t="str">
        <f>IF(ISERR(OR(FIND(Sheet5!AX136, Sheet1!$A137), FIND(Sheet5!AX136, Sheet1!$A138))), "", Sheet5!AX136)</f>
        <v/>
      </c>
    </row>
    <row r="139">
      <c r="A139" s="2" t="str">
        <f>IF(ISERR(OR(FIND(Sheet5!A139, Sheet1!$A140), FIND(Sheet5!A139, Sheet1!$A141))), "", Sheet5!A139)</f>
        <v/>
      </c>
      <c r="B139" s="2" t="str">
        <f>IF(ISERR(OR(FIND(Sheet5!B139, Sheet1!$A140), FIND(Sheet5!B139, Sheet1!$A141))), "", Sheet5!B139)</f>
        <v/>
      </c>
      <c r="C139" s="2" t="str">
        <f>IF(ISERR(OR(FIND(Sheet5!C139, Sheet1!$A140), FIND(Sheet5!C139, Sheet1!$A141))), "", Sheet5!C139)</f>
        <v/>
      </c>
      <c r="D139" s="2" t="str">
        <f>IF(ISERR(OR(FIND(Sheet5!D139, Sheet1!$A140), FIND(Sheet5!D139, Sheet1!$A141))), "", Sheet5!D139)</f>
        <v/>
      </c>
      <c r="E139" s="2" t="str">
        <f>IF(ISERR(OR(FIND(Sheet5!E139, Sheet1!$A140), FIND(Sheet5!E139, Sheet1!$A141))), "", Sheet5!E139)</f>
        <v/>
      </c>
      <c r="F139" s="2" t="str">
        <f>IF(ISERR(OR(FIND(Sheet5!F139, Sheet1!$A140), FIND(Sheet5!F139, Sheet1!$A141))), "", Sheet5!F139)</f>
        <v/>
      </c>
      <c r="G139" s="2" t="str">
        <f>IF(ISERR(OR(FIND(Sheet5!G139, Sheet1!$A140), FIND(Sheet5!G139, Sheet1!$A141))), "", Sheet5!G139)</f>
        <v/>
      </c>
      <c r="H139" s="2" t="str">
        <f>IF(ISERR(OR(FIND(Sheet5!H139, Sheet1!$A140), FIND(Sheet5!H139, Sheet1!$A141))), "", Sheet5!H139)</f>
        <v/>
      </c>
      <c r="I139" s="2" t="str">
        <f>IF(ISERR(OR(FIND(Sheet5!I139, Sheet1!$A140), FIND(Sheet5!I139, Sheet1!$A141))), "", Sheet5!I139)</f>
        <v/>
      </c>
      <c r="J139" s="2" t="str">
        <f>IF(ISERR(OR(FIND(Sheet5!J139, Sheet1!$A140), FIND(Sheet5!J139, Sheet1!$A141))), "", Sheet5!J139)</f>
        <v/>
      </c>
      <c r="K139" s="2" t="str">
        <f>IF(ISERR(OR(FIND(Sheet5!K139, Sheet1!$A140), FIND(Sheet5!K139, Sheet1!$A141))), "", Sheet5!K139)</f>
        <v/>
      </c>
      <c r="L139" s="2" t="str">
        <f>IF(ISERR(OR(FIND(Sheet5!L139, Sheet1!$A140), FIND(Sheet5!L139, Sheet1!$A141))), "", Sheet5!L139)</f>
        <v/>
      </c>
      <c r="M139" s="2" t="str">
        <f>IF(ISERR(OR(FIND(Sheet5!M139, Sheet1!$A140), FIND(Sheet5!M139, Sheet1!$A141))), "", Sheet5!M139)</f>
        <v/>
      </c>
      <c r="N139" s="2" t="str">
        <f>IF(ISERR(OR(FIND(Sheet5!N139, Sheet1!$A140), FIND(Sheet5!N139, Sheet1!$A141))), "", Sheet5!N139)</f>
        <v/>
      </c>
      <c r="O139" s="2" t="str">
        <f>IF(ISERR(OR(FIND(Sheet5!O139, Sheet1!$A140), FIND(Sheet5!O139, Sheet1!$A141))), "", Sheet5!O139)</f>
        <v>M</v>
      </c>
      <c r="P139" s="2" t="str">
        <f>IF(ISERR(OR(FIND(Sheet5!P139, Sheet1!$A140), FIND(Sheet5!P139, Sheet1!$A141))), "", Sheet5!P139)</f>
        <v/>
      </c>
      <c r="Q139" s="2" t="str">
        <f>IF(ISERR(OR(FIND(Sheet5!Q139, Sheet1!$A140), FIND(Sheet5!Q139, Sheet1!$A141))), "", Sheet5!Q139)</f>
        <v/>
      </c>
      <c r="R139" s="2" t="str">
        <f>IF(ISERR(OR(FIND(Sheet5!R139, Sheet1!$A140), FIND(Sheet5!R139, Sheet1!$A141))), "", Sheet5!R139)</f>
        <v/>
      </c>
      <c r="S139" s="2" t="str">
        <f>IF(ISERR(OR(FIND(Sheet5!S139, Sheet1!$A140), FIND(Sheet5!S139, Sheet1!$A141))), "", Sheet5!S139)</f>
        <v/>
      </c>
      <c r="T139" s="2" t="str">
        <f>IF(ISERR(OR(FIND(Sheet5!T139, Sheet1!$A140), FIND(Sheet5!T139, Sheet1!$A141))), "", Sheet5!T139)</f>
        <v/>
      </c>
      <c r="U139" s="2" t="str">
        <f>IF(ISERR(OR(FIND(Sheet5!U139, Sheet1!$A140), FIND(Sheet5!U139, Sheet1!$A141))), "", Sheet5!U139)</f>
        <v/>
      </c>
      <c r="V139" s="2" t="str">
        <f>IF(ISERR(OR(FIND(Sheet5!V139, Sheet1!$A140), FIND(Sheet5!V139, Sheet1!$A141))), "", Sheet5!V139)</f>
        <v/>
      </c>
      <c r="W139" s="2" t="str">
        <f>IF(ISERR(OR(FIND(Sheet5!W139, Sheet1!$A140), FIND(Sheet5!W139, Sheet1!$A141))), "", Sheet5!W139)</f>
        <v/>
      </c>
      <c r="X139" s="2" t="str">
        <f>IF(ISERR(OR(FIND(Sheet5!X139, Sheet1!$A140), FIND(Sheet5!X139, Sheet1!$A141))), "", Sheet5!X139)</f>
        <v/>
      </c>
      <c r="Y139" s="2" t="str">
        <f>IF(ISERR(OR(FIND(Sheet5!Y139, Sheet1!$A140), FIND(Sheet5!Y139, Sheet1!$A141))), "", Sheet5!Y139)</f>
        <v/>
      </c>
      <c r="Z139" s="2" t="str">
        <f>IF(ISERR(OR(FIND(Sheet5!Z139, Sheet1!$A140), FIND(Sheet5!Z139, Sheet1!$A141))), "", Sheet5!Z139)</f>
        <v/>
      </c>
      <c r="AA139" s="2" t="str">
        <f>IF(ISERR(OR(FIND(Sheet5!AA139, Sheet1!$A140), FIND(Sheet5!AA139, Sheet1!$A141))), "", Sheet5!AA139)</f>
        <v/>
      </c>
      <c r="AB139" s="2" t="str">
        <f>IF(ISERR(OR(FIND(Sheet5!AB139, Sheet1!$A140), FIND(Sheet5!AB139, Sheet1!$A141))), "", Sheet5!AB139)</f>
        <v/>
      </c>
      <c r="AC139" s="2" t="str">
        <f>IF(ISERR(OR(FIND(Sheet5!AC139, Sheet1!$A140), FIND(Sheet5!AC139, Sheet1!$A141))), "", Sheet5!AC139)</f>
        <v/>
      </c>
      <c r="AD139" s="2" t="str">
        <f>IF(ISERR(OR(FIND(Sheet5!AD139, Sheet1!$A140), FIND(Sheet5!AD139, Sheet1!$A141))), "", Sheet5!AD139)</f>
        <v/>
      </c>
      <c r="AE139" s="2" t="str">
        <f>IF(ISERR(OR(FIND(Sheet5!AE139, Sheet1!$A140), FIND(Sheet5!AE139, Sheet1!$A141))), "", Sheet5!AE139)</f>
        <v/>
      </c>
      <c r="AF139" s="2" t="str">
        <f>IF(ISERR(OR(FIND(Sheet5!AF139, Sheet1!$A140), FIND(Sheet5!AF139, Sheet1!$A141))), "", Sheet5!AF139)</f>
        <v/>
      </c>
      <c r="AG139" s="2" t="str">
        <f>IF(ISERR(OR(FIND(Sheet5!AG139, Sheet1!$A140), FIND(Sheet5!AG139, Sheet1!$A141))), "", Sheet5!AG139)</f>
        <v/>
      </c>
      <c r="AH139" s="2" t="str">
        <f>IF(ISERR(OR(FIND(Sheet5!AH139, Sheet1!$A140), FIND(Sheet5!AH139, Sheet1!$A141))), "", Sheet5!AH139)</f>
        <v/>
      </c>
      <c r="AI139" s="2" t="str">
        <f>IF(ISERR(OR(FIND(Sheet5!AI139, Sheet1!$A140), FIND(Sheet5!AI139, Sheet1!$A141))), "", Sheet5!AI139)</f>
        <v/>
      </c>
      <c r="AJ139" s="2" t="str">
        <f>IF(ISERR(OR(FIND(Sheet5!AJ139, Sheet1!$A140), FIND(Sheet5!AJ139, Sheet1!$A141))), "", Sheet5!AJ139)</f>
        <v/>
      </c>
      <c r="AK139" s="2" t="str">
        <f>IF(ISERR(OR(FIND(Sheet5!AK139, Sheet1!$A140), FIND(Sheet5!AK139, Sheet1!$A141))), "", Sheet5!AK139)</f>
        <v/>
      </c>
      <c r="AL139" s="2" t="str">
        <f>IF(ISERR(OR(FIND(Sheet5!AL139, Sheet1!$A140), FIND(Sheet5!AL139, Sheet1!$A141))), "", Sheet5!AL139)</f>
        <v/>
      </c>
      <c r="AM139" s="2" t="str">
        <f>IF(ISERR(OR(FIND(Sheet5!AM139, Sheet1!$A140), FIND(Sheet5!AM139, Sheet1!$A141))), "", Sheet5!AM139)</f>
        <v/>
      </c>
      <c r="AN139" s="2" t="str">
        <f>IF(ISERR(OR(FIND(Sheet5!AN139, Sheet1!$A140), FIND(Sheet5!AN139, Sheet1!$A141))), "", Sheet5!AN139)</f>
        <v/>
      </c>
      <c r="AO139" s="2" t="str">
        <f>IF(ISERR(OR(FIND(Sheet5!AO139, Sheet1!$A140), FIND(Sheet5!AO139, Sheet1!$A141))), "", Sheet5!AO139)</f>
        <v/>
      </c>
      <c r="AP139" s="2" t="str">
        <f>IF(ISERR(OR(FIND(Sheet5!AP139, Sheet1!$A140), FIND(Sheet5!AP139, Sheet1!$A141))), "", Sheet5!AP139)</f>
        <v/>
      </c>
      <c r="AQ139" s="2" t="str">
        <f>IF(ISERR(OR(FIND(Sheet5!AQ139, Sheet1!$A140), FIND(Sheet5!AQ139, Sheet1!$A141))), "", Sheet5!AQ139)</f>
        <v/>
      </c>
      <c r="AR139" s="2" t="str">
        <f>IF(ISERR(OR(FIND(Sheet5!AR139, Sheet1!$A140), FIND(Sheet5!AR139, Sheet1!$A141))), "", Sheet5!AR139)</f>
        <v/>
      </c>
      <c r="AS139" s="2" t="str">
        <f>IF(ISERR(OR(FIND(Sheet5!AS139, Sheet1!$A140), FIND(Sheet5!AS139, Sheet1!$A141))), "", Sheet5!AS139)</f>
        <v/>
      </c>
      <c r="AT139" s="2" t="str">
        <f>IF(ISERR(OR(FIND(Sheet5!AT139, Sheet1!$A140), FIND(Sheet5!AT139, Sheet1!$A141))), "", Sheet5!AT139)</f>
        <v/>
      </c>
      <c r="AU139" s="2" t="str">
        <f>IF(ISERR(OR(FIND(Sheet5!AU139, Sheet1!$A140), FIND(Sheet5!AU139, Sheet1!$A141))), "", Sheet5!AU139)</f>
        <v/>
      </c>
      <c r="AV139" s="2" t="str">
        <f>IF(ISERR(OR(FIND(Sheet5!AV139, Sheet1!$A140), FIND(Sheet5!AV139, Sheet1!$A141))), "", Sheet5!AV139)</f>
        <v/>
      </c>
      <c r="AW139" s="2" t="str">
        <f>IF(ISERR(OR(FIND(Sheet5!AW139, Sheet1!$A140), FIND(Sheet5!AW139, Sheet1!$A141))), "", Sheet5!AW139)</f>
        <v/>
      </c>
      <c r="AX139" s="2" t="str">
        <f>IF(ISERR(OR(FIND(Sheet5!AX139, Sheet1!$A140), FIND(Sheet5!AX139, Sheet1!$A141))), "", Sheet5!AX139)</f>
        <v/>
      </c>
    </row>
    <row r="142">
      <c r="A142" s="2" t="str">
        <f>IF(ISERR(OR(FIND(Sheet5!A142, Sheet1!$A143), FIND(Sheet5!A142, Sheet1!$A144))), "", Sheet5!A142)</f>
        <v/>
      </c>
      <c r="B142" s="2" t="str">
        <f>IF(ISERR(OR(FIND(Sheet5!B142, Sheet1!$A143), FIND(Sheet5!B142, Sheet1!$A144))), "", Sheet5!B142)</f>
        <v/>
      </c>
      <c r="C142" s="2" t="str">
        <f>IF(ISERR(OR(FIND(Sheet5!C142, Sheet1!$A143), FIND(Sheet5!C142, Sheet1!$A144))), "", Sheet5!C142)</f>
        <v/>
      </c>
      <c r="D142" s="2" t="str">
        <f>IF(ISERR(OR(FIND(Sheet5!D142, Sheet1!$A143), FIND(Sheet5!D142, Sheet1!$A144))), "", Sheet5!D142)</f>
        <v/>
      </c>
      <c r="E142" s="2" t="str">
        <f>IF(ISERR(OR(FIND(Sheet5!E142, Sheet1!$A143), FIND(Sheet5!E142, Sheet1!$A144))), "", Sheet5!E142)</f>
        <v/>
      </c>
      <c r="F142" s="2" t="str">
        <f>IF(ISERR(OR(FIND(Sheet5!F142, Sheet1!$A143), FIND(Sheet5!F142, Sheet1!$A144))), "", Sheet5!F142)</f>
        <v/>
      </c>
      <c r="G142" s="2" t="str">
        <f>IF(ISERR(OR(FIND(Sheet5!G142, Sheet1!$A143), FIND(Sheet5!G142, Sheet1!$A144))), "", Sheet5!G142)</f>
        <v/>
      </c>
      <c r="H142" s="2" t="str">
        <f>IF(ISERR(OR(FIND(Sheet5!H142, Sheet1!$A143), FIND(Sheet5!H142, Sheet1!$A144))), "", Sheet5!H142)</f>
        <v/>
      </c>
      <c r="I142" s="2" t="str">
        <f>IF(ISERR(OR(FIND(Sheet5!I142, Sheet1!$A143), FIND(Sheet5!I142, Sheet1!$A144))), "", Sheet5!I142)</f>
        <v/>
      </c>
      <c r="J142" s="2" t="str">
        <f>IF(ISERR(OR(FIND(Sheet5!J142, Sheet1!$A143), FIND(Sheet5!J142, Sheet1!$A144))), "", Sheet5!J142)</f>
        <v/>
      </c>
      <c r="K142" s="2" t="str">
        <f>IF(ISERR(OR(FIND(Sheet5!K142, Sheet1!$A143), FIND(Sheet5!K142, Sheet1!$A144))), "", Sheet5!K142)</f>
        <v/>
      </c>
      <c r="L142" s="2" t="str">
        <f>IF(ISERR(OR(FIND(Sheet5!L142, Sheet1!$A143), FIND(Sheet5!L142, Sheet1!$A144))), "", Sheet5!L142)</f>
        <v/>
      </c>
      <c r="M142" s="2" t="str">
        <f>IF(ISERR(OR(FIND(Sheet5!M142, Sheet1!$A143), FIND(Sheet5!M142, Sheet1!$A144))), "", Sheet5!M142)</f>
        <v/>
      </c>
      <c r="N142" s="2" t="str">
        <f>IF(ISERR(OR(FIND(Sheet5!N142, Sheet1!$A143), FIND(Sheet5!N142, Sheet1!$A144))), "", Sheet5!N142)</f>
        <v/>
      </c>
      <c r="O142" s="2" t="str">
        <f>IF(ISERR(OR(FIND(Sheet5!O142, Sheet1!$A143), FIND(Sheet5!O142, Sheet1!$A144))), "", Sheet5!O142)</f>
        <v>M</v>
      </c>
      <c r="P142" s="2" t="str">
        <f>IF(ISERR(OR(FIND(Sheet5!P142, Sheet1!$A143), FIND(Sheet5!P142, Sheet1!$A144))), "", Sheet5!P142)</f>
        <v/>
      </c>
      <c r="Q142" s="2" t="str">
        <f>IF(ISERR(OR(FIND(Sheet5!Q142, Sheet1!$A143), FIND(Sheet5!Q142, Sheet1!$A144))), "", Sheet5!Q142)</f>
        <v/>
      </c>
      <c r="R142" s="2" t="str">
        <f>IF(ISERR(OR(FIND(Sheet5!R142, Sheet1!$A143), FIND(Sheet5!R142, Sheet1!$A144))), "", Sheet5!R142)</f>
        <v/>
      </c>
      <c r="S142" s="2" t="str">
        <f>IF(ISERR(OR(FIND(Sheet5!S142, Sheet1!$A143), FIND(Sheet5!S142, Sheet1!$A144))), "", Sheet5!S142)</f>
        <v>M</v>
      </c>
      <c r="T142" s="2" t="str">
        <f>IF(ISERR(OR(FIND(Sheet5!T142, Sheet1!$A143), FIND(Sheet5!T142, Sheet1!$A144))), "", Sheet5!T142)</f>
        <v/>
      </c>
      <c r="U142" s="2" t="str">
        <f>IF(ISERR(OR(FIND(Sheet5!U142, Sheet1!$A143), FIND(Sheet5!U142, Sheet1!$A144))), "", Sheet5!U142)</f>
        <v/>
      </c>
      <c r="V142" s="2" t="str">
        <f>IF(ISERR(OR(FIND(Sheet5!V142, Sheet1!$A143), FIND(Sheet5!V142, Sheet1!$A144))), "", Sheet5!V142)</f>
        <v/>
      </c>
      <c r="W142" s="2" t="str">
        <f>IF(ISERR(OR(FIND(Sheet5!W142, Sheet1!$A143), FIND(Sheet5!W142, Sheet1!$A144))), "", Sheet5!W142)</f>
        <v>M</v>
      </c>
      <c r="X142" s="2" t="str">
        <f>IF(ISERR(OR(FIND(Sheet5!X142, Sheet1!$A143), FIND(Sheet5!X142, Sheet1!$A144))), "", Sheet5!X142)</f>
        <v/>
      </c>
      <c r="Y142" s="2" t="str">
        <f>IF(ISERR(OR(FIND(Sheet5!Y142, Sheet1!$A143), FIND(Sheet5!Y142, Sheet1!$A144))), "", Sheet5!Y142)</f>
        <v/>
      </c>
      <c r="Z142" s="2" t="str">
        <f>IF(ISERR(OR(FIND(Sheet5!Z142, Sheet1!$A143), FIND(Sheet5!Z142, Sheet1!$A144))), "", Sheet5!Z142)</f>
        <v/>
      </c>
      <c r="AA142" s="2" t="str">
        <f>IF(ISERR(OR(FIND(Sheet5!AA142, Sheet1!$A143), FIND(Sheet5!AA142, Sheet1!$A144))), "", Sheet5!AA142)</f>
        <v/>
      </c>
      <c r="AB142" s="2" t="str">
        <f>IF(ISERR(OR(FIND(Sheet5!AB142, Sheet1!$A143), FIND(Sheet5!AB142, Sheet1!$A144))), "", Sheet5!AB142)</f>
        <v/>
      </c>
      <c r="AC142" s="2" t="str">
        <f>IF(ISERR(OR(FIND(Sheet5!AC142, Sheet1!$A143), FIND(Sheet5!AC142, Sheet1!$A144))), "", Sheet5!AC142)</f>
        <v/>
      </c>
      <c r="AD142" s="2" t="str">
        <f>IF(ISERR(OR(FIND(Sheet5!AD142, Sheet1!$A143), FIND(Sheet5!AD142, Sheet1!$A144))), "", Sheet5!AD142)</f>
        <v/>
      </c>
      <c r="AE142" s="2" t="str">
        <f>IF(ISERR(OR(FIND(Sheet5!AE142, Sheet1!$A143), FIND(Sheet5!AE142, Sheet1!$A144))), "", Sheet5!AE142)</f>
        <v/>
      </c>
      <c r="AF142" s="2" t="str">
        <f>IF(ISERR(OR(FIND(Sheet5!AF142, Sheet1!$A143), FIND(Sheet5!AF142, Sheet1!$A144))), "", Sheet5!AF142)</f>
        <v/>
      </c>
      <c r="AG142" s="2" t="str">
        <f>IF(ISERR(OR(FIND(Sheet5!AG142, Sheet1!$A143), FIND(Sheet5!AG142, Sheet1!$A144))), "", Sheet5!AG142)</f>
        <v/>
      </c>
      <c r="AH142" s="2" t="str">
        <f>IF(ISERR(OR(FIND(Sheet5!AH142, Sheet1!$A143), FIND(Sheet5!AH142, Sheet1!$A144))), "", Sheet5!AH142)</f>
        <v/>
      </c>
      <c r="AI142" s="2" t="str">
        <f>IF(ISERR(OR(FIND(Sheet5!AI142, Sheet1!$A143), FIND(Sheet5!AI142, Sheet1!$A144))), "", Sheet5!AI142)</f>
        <v/>
      </c>
      <c r="AJ142" s="2" t="str">
        <f>IF(ISERR(OR(FIND(Sheet5!AJ142, Sheet1!$A143), FIND(Sheet5!AJ142, Sheet1!$A144))), "", Sheet5!AJ142)</f>
        <v/>
      </c>
      <c r="AK142" s="2" t="str">
        <f>IF(ISERR(OR(FIND(Sheet5!AK142, Sheet1!$A143), FIND(Sheet5!AK142, Sheet1!$A144))), "", Sheet5!AK142)</f>
        <v/>
      </c>
      <c r="AL142" s="2" t="str">
        <f>IF(ISERR(OR(FIND(Sheet5!AL142, Sheet1!$A143), FIND(Sheet5!AL142, Sheet1!$A144))), "", Sheet5!AL142)</f>
        <v/>
      </c>
      <c r="AM142" s="2" t="str">
        <f>IF(ISERR(OR(FIND(Sheet5!AM142, Sheet1!$A143), FIND(Sheet5!AM142, Sheet1!$A144))), "", Sheet5!AM142)</f>
        <v/>
      </c>
      <c r="AN142" s="2" t="str">
        <f>IF(ISERR(OR(FIND(Sheet5!AN142, Sheet1!$A143), FIND(Sheet5!AN142, Sheet1!$A144))), "", Sheet5!AN142)</f>
        <v/>
      </c>
      <c r="AO142" s="2" t="str">
        <f>IF(ISERR(OR(FIND(Sheet5!AO142, Sheet1!$A143), FIND(Sheet5!AO142, Sheet1!$A144))), "", Sheet5!AO142)</f>
        <v/>
      </c>
      <c r="AP142" s="2" t="str">
        <f>IF(ISERR(OR(FIND(Sheet5!AP142, Sheet1!$A143), FIND(Sheet5!AP142, Sheet1!$A144))), "", Sheet5!AP142)</f>
        <v/>
      </c>
      <c r="AQ142" s="2" t="str">
        <f>IF(ISERR(OR(FIND(Sheet5!AQ142, Sheet1!$A143), FIND(Sheet5!AQ142, Sheet1!$A144))), "", Sheet5!AQ142)</f>
        <v/>
      </c>
      <c r="AR142" s="2" t="str">
        <f>IF(ISERR(OR(FIND(Sheet5!AR142, Sheet1!$A143), FIND(Sheet5!AR142, Sheet1!$A144))), "", Sheet5!AR142)</f>
        <v/>
      </c>
      <c r="AS142" s="2" t="str">
        <f>IF(ISERR(OR(FIND(Sheet5!AS142, Sheet1!$A143), FIND(Sheet5!AS142, Sheet1!$A144))), "", Sheet5!AS142)</f>
        <v/>
      </c>
      <c r="AT142" s="2" t="str">
        <f>IF(ISERR(OR(FIND(Sheet5!AT142, Sheet1!$A143), FIND(Sheet5!AT142, Sheet1!$A144))), "", Sheet5!AT142)</f>
        <v/>
      </c>
      <c r="AU142" s="2" t="str">
        <f>IF(ISERR(OR(FIND(Sheet5!AU142, Sheet1!$A143), FIND(Sheet5!AU142, Sheet1!$A144))), "", Sheet5!AU142)</f>
        <v/>
      </c>
      <c r="AV142" s="2" t="str">
        <f>IF(ISERR(OR(FIND(Sheet5!AV142, Sheet1!$A143), FIND(Sheet5!AV142, Sheet1!$A144))), "", Sheet5!AV142)</f>
        <v/>
      </c>
      <c r="AW142" s="2" t="str">
        <f>IF(ISERR(OR(FIND(Sheet5!AW142, Sheet1!$A143), FIND(Sheet5!AW142, Sheet1!$A144))), "", Sheet5!AW142)</f>
        <v/>
      </c>
      <c r="AX142" s="2" t="str">
        <f>IF(ISERR(OR(FIND(Sheet5!AX142, Sheet1!$A143), FIND(Sheet5!AX142, Sheet1!$A144))), "", Sheet5!AX142)</f>
        <v/>
      </c>
    </row>
    <row r="145">
      <c r="A145" s="2" t="str">
        <f>IF(ISERR(OR(FIND(Sheet5!A145, Sheet1!$A146), FIND(Sheet5!A145, Sheet1!$A147))), "", Sheet5!A145)</f>
        <v/>
      </c>
      <c r="B145" s="2" t="str">
        <f>IF(ISERR(OR(FIND(Sheet5!B145, Sheet1!$A146), FIND(Sheet5!B145, Sheet1!$A147))), "", Sheet5!B145)</f>
        <v/>
      </c>
      <c r="C145" s="2" t="str">
        <f>IF(ISERR(OR(FIND(Sheet5!C145, Sheet1!$A146), FIND(Sheet5!C145, Sheet1!$A147))), "", Sheet5!C145)</f>
        <v/>
      </c>
      <c r="D145" s="2" t="str">
        <f>IF(ISERR(OR(FIND(Sheet5!D145, Sheet1!$A146), FIND(Sheet5!D145, Sheet1!$A147))), "", Sheet5!D145)</f>
        <v/>
      </c>
      <c r="E145" s="2" t="str">
        <f>IF(ISERR(OR(FIND(Sheet5!E145, Sheet1!$A146), FIND(Sheet5!E145, Sheet1!$A147))), "", Sheet5!E145)</f>
        <v/>
      </c>
      <c r="F145" s="2" t="str">
        <f>IF(ISERR(OR(FIND(Sheet5!F145, Sheet1!$A146), FIND(Sheet5!F145, Sheet1!$A147))), "", Sheet5!F145)</f>
        <v/>
      </c>
      <c r="G145" s="2" t="str">
        <f>IF(ISERR(OR(FIND(Sheet5!G145, Sheet1!$A146), FIND(Sheet5!G145, Sheet1!$A147))), "", Sheet5!G145)</f>
        <v/>
      </c>
      <c r="H145" s="2" t="str">
        <f>IF(ISERR(OR(FIND(Sheet5!H145, Sheet1!$A146), FIND(Sheet5!H145, Sheet1!$A147))), "", Sheet5!H145)</f>
        <v/>
      </c>
      <c r="I145" s="2" t="str">
        <f>IF(ISERR(OR(FIND(Sheet5!I145, Sheet1!$A146), FIND(Sheet5!I145, Sheet1!$A147))), "", Sheet5!I145)</f>
        <v/>
      </c>
      <c r="J145" s="2" t="str">
        <f>IF(ISERR(OR(FIND(Sheet5!J145, Sheet1!$A146), FIND(Sheet5!J145, Sheet1!$A147))), "", Sheet5!J145)</f>
        <v/>
      </c>
      <c r="K145" s="2" t="str">
        <f>IF(ISERR(OR(FIND(Sheet5!K145, Sheet1!$A146), FIND(Sheet5!K145, Sheet1!$A147))), "", Sheet5!K145)</f>
        <v/>
      </c>
      <c r="L145" s="2" t="str">
        <f>IF(ISERR(OR(FIND(Sheet5!L145, Sheet1!$A146), FIND(Sheet5!L145, Sheet1!$A147))), "", Sheet5!L145)</f>
        <v/>
      </c>
      <c r="M145" s="2" t="str">
        <f>IF(ISERR(OR(FIND(Sheet5!M145, Sheet1!$A146), FIND(Sheet5!M145, Sheet1!$A147))), "", Sheet5!M145)</f>
        <v/>
      </c>
      <c r="N145" s="2" t="str">
        <f>IF(ISERR(OR(FIND(Sheet5!N145, Sheet1!$A146), FIND(Sheet5!N145, Sheet1!$A147))), "", Sheet5!N145)</f>
        <v/>
      </c>
      <c r="O145" s="2" t="str">
        <f>IF(ISERR(OR(FIND(Sheet5!O145, Sheet1!$A146), FIND(Sheet5!O145, Sheet1!$A147))), "", Sheet5!O145)</f>
        <v/>
      </c>
      <c r="P145" s="2" t="str">
        <f>IF(ISERR(OR(FIND(Sheet5!P145, Sheet1!$A146), FIND(Sheet5!P145, Sheet1!$A147))), "", Sheet5!P145)</f>
        <v/>
      </c>
      <c r="Q145" s="2" t="str">
        <f>IF(ISERR(OR(FIND(Sheet5!Q145, Sheet1!$A146), FIND(Sheet5!Q145, Sheet1!$A147))), "", Sheet5!Q145)</f>
        <v/>
      </c>
      <c r="R145" s="2" t="str">
        <f>IF(ISERR(OR(FIND(Sheet5!R145, Sheet1!$A146), FIND(Sheet5!R145, Sheet1!$A147))), "", Sheet5!R145)</f>
        <v/>
      </c>
      <c r="S145" s="2" t="str">
        <f>IF(ISERR(OR(FIND(Sheet5!S145, Sheet1!$A146), FIND(Sheet5!S145, Sheet1!$A147))), "", Sheet5!S145)</f>
        <v/>
      </c>
      <c r="T145" s="2" t="str">
        <f>IF(ISERR(OR(FIND(Sheet5!T145, Sheet1!$A146), FIND(Sheet5!T145, Sheet1!$A147))), "", Sheet5!T145)</f>
        <v>q</v>
      </c>
      <c r="U145" s="2" t="str">
        <f>IF(ISERR(OR(FIND(Sheet5!U145, Sheet1!$A146), FIND(Sheet5!U145, Sheet1!$A147))), "", Sheet5!U145)</f>
        <v/>
      </c>
      <c r="V145" s="2" t="str">
        <f>IF(ISERR(OR(FIND(Sheet5!V145, Sheet1!$A146), FIND(Sheet5!V145, Sheet1!$A147))), "", Sheet5!V145)</f>
        <v/>
      </c>
      <c r="W145" s="2" t="str">
        <f>IF(ISERR(OR(FIND(Sheet5!W145, Sheet1!$A146), FIND(Sheet5!W145, Sheet1!$A147))), "", Sheet5!W145)</f>
        <v/>
      </c>
      <c r="X145" s="2" t="str">
        <f>IF(ISERR(OR(FIND(Sheet5!X145, Sheet1!$A146), FIND(Sheet5!X145, Sheet1!$A147))), "", Sheet5!X145)</f>
        <v/>
      </c>
      <c r="Y145" s="2" t="str">
        <f>IF(ISERR(OR(FIND(Sheet5!Y145, Sheet1!$A146), FIND(Sheet5!Y145, Sheet1!$A147))), "", Sheet5!Y145)</f>
        <v/>
      </c>
      <c r="Z145" s="2" t="str">
        <f>IF(ISERR(OR(FIND(Sheet5!Z145, Sheet1!$A146), FIND(Sheet5!Z145, Sheet1!$A147))), "", Sheet5!Z145)</f>
        <v/>
      </c>
      <c r="AA145" s="2" t="str">
        <f>IF(ISERR(OR(FIND(Sheet5!AA145, Sheet1!$A146), FIND(Sheet5!AA145, Sheet1!$A147))), "", Sheet5!AA145)</f>
        <v/>
      </c>
      <c r="AB145" s="2" t="str">
        <f>IF(ISERR(OR(FIND(Sheet5!AB145, Sheet1!$A146), FIND(Sheet5!AB145, Sheet1!$A147))), "", Sheet5!AB145)</f>
        <v/>
      </c>
      <c r="AC145" s="2" t="str">
        <f>IF(ISERR(OR(FIND(Sheet5!AC145, Sheet1!$A146), FIND(Sheet5!AC145, Sheet1!$A147))), "", Sheet5!AC145)</f>
        <v/>
      </c>
      <c r="AD145" s="2" t="str">
        <f>IF(ISERR(OR(FIND(Sheet5!AD145, Sheet1!$A146), FIND(Sheet5!AD145, Sheet1!$A147))), "", Sheet5!AD145)</f>
        <v/>
      </c>
      <c r="AE145" s="2" t="str">
        <f>IF(ISERR(OR(FIND(Sheet5!AE145, Sheet1!$A146), FIND(Sheet5!AE145, Sheet1!$A147))), "", Sheet5!AE145)</f>
        <v/>
      </c>
      <c r="AF145" s="2" t="str">
        <f>IF(ISERR(OR(FIND(Sheet5!AF145, Sheet1!$A146), FIND(Sheet5!AF145, Sheet1!$A147))), "", Sheet5!AF145)</f>
        <v/>
      </c>
      <c r="AG145" s="2" t="str">
        <f>IF(ISERR(OR(FIND(Sheet5!AG145, Sheet1!$A146), FIND(Sheet5!AG145, Sheet1!$A147))), "", Sheet5!AG145)</f>
        <v/>
      </c>
      <c r="AH145" s="2" t="str">
        <f>IF(ISERR(OR(FIND(Sheet5!AH145, Sheet1!$A146), FIND(Sheet5!AH145, Sheet1!$A147))), "", Sheet5!AH145)</f>
        <v/>
      </c>
      <c r="AI145" s="2" t="str">
        <f>IF(ISERR(OR(FIND(Sheet5!AI145, Sheet1!$A146), FIND(Sheet5!AI145, Sheet1!$A147))), "", Sheet5!AI145)</f>
        <v/>
      </c>
      <c r="AJ145" s="2" t="str">
        <f>IF(ISERR(OR(FIND(Sheet5!AJ145, Sheet1!$A146), FIND(Sheet5!AJ145, Sheet1!$A147))), "", Sheet5!AJ145)</f>
        <v/>
      </c>
      <c r="AK145" s="2" t="str">
        <f>IF(ISERR(OR(FIND(Sheet5!AK145, Sheet1!$A146), FIND(Sheet5!AK145, Sheet1!$A147))), "", Sheet5!AK145)</f>
        <v/>
      </c>
      <c r="AL145" s="2" t="str">
        <f>IF(ISERR(OR(FIND(Sheet5!AL145, Sheet1!$A146), FIND(Sheet5!AL145, Sheet1!$A147))), "", Sheet5!AL145)</f>
        <v/>
      </c>
      <c r="AM145" s="2" t="str">
        <f>IF(ISERR(OR(FIND(Sheet5!AM145, Sheet1!$A146), FIND(Sheet5!AM145, Sheet1!$A147))), "", Sheet5!AM145)</f>
        <v/>
      </c>
      <c r="AN145" s="2" t="str">
        <f>IF(ISERR(OR(FIND(Sheet5!AN145, Sheet1!$A146), FIND(Sheet5!AN145, Sheet1!$A147))), "", Sheet5!AN145)</f>
        <v/>
      </c>
      <c r="AO145" s="2" t="str">
        <f>IF(ISERR(OR(FIND(Sheet5!AO145, Sheet1!$A146), FIND(Sheet5!AO145, Sheet1!$A147))), "", Sheet5!AO145)</f>
        <v/>
      </c>
      <c r="AP145" s="2" t="str">
        <f>IF(ISERR(OR(FIND(Sheet5!AP145, Sheet1!$A146), FIND(Sheet5!AP145, Sheet1!$A147))), "", Sheet5!AP145)</f>
        <v/>
      </c>
      <c r="AQ145" s="2" t="str">
        <f>IF(ISERR(OR(FIND(Sheet5!AQ145, Sheet1!$A146), FIND(Sheet5!AQ145, Sheet1!$A147))), "", Sheet5!AQ145)</f>
        <v/>
      </c>
      <c r="AR145" s="2" t="str">
        <f>IF(ISERR(OR(FIND(Sheet5!AR145, Sheet1!$A146), FIND(Sheet5!AR145, Sheet1!$A147))), "", Sheet5!AR145)</f>
        <v/>
      </c>
      <c r="AS145" s="2" t="str">
        <f>IF(ISERR(OR(FIND(Sheet5!AS145, Sheet1!$A146), FIND(Sheet5!AS145, Sheet1!$A147))), "", Sheet5!AS145)</f>
        <v/>
      </c>
      <c r="AT145" s="2" t="str">
        <f>IF(ISERR(OR(FIND(Sheet5!AT145, Sheet1!$A146), FIND(Sheet5!AT145, Sheet1!$A147))), "", Sheet5!AT145)</f>
        <v/>
      </c>
      <c r="AU145" s="2" t="str">
        <f>IF(ISERR(OR(FIND(Sheet5!AU145, Sheet1!$A146), FIND(Sheet5!AU145, Sheet1!$A147))), "", Sheet5!AU145)</f>
        <v/>
      </c>
      <c r="AV145" s="2" t="str">
        <f>IF(ISERR(OR(FIND(Sheet5!AV145, Sheet1!$A146), FIND(Sheet5!AV145, Sheet1!$A147))), "", Sheet5!AV145)</f>
        <v/>
      </c>
      <c r="AW145" s="2" t="str">
        <f>IF(ISERR(OR(FIND(Sheet5!AW145, Sheet1!$A146), FIND(Sheet5!AW145, Sheet1!$A147))), "", Sheet5!AW145)</f>
        <v/>
      </c>
      <c r="AX145" s="2" t="str">
        <f>IF(ISERR(OR(FIND(Sheet5!AX145, Sheet1!$A146), FIND(Sheet5!AX145, Sheet1!$A147))), "", Sheet5!AX145)</f>
        <v/>
      </c>
    </row>
    <row r="148">
      <c r="A148" s="2" t="str">
        <f>IF(ISERR(OR(FIND(Sheet5!A148, Sheet1!$A149), FIND(Sheet5!A148, Sheet1!$A150))), "", Sheet5!A148)</f>
        <v/>
      </c>
      <c r="B148" s="2" t="str">
        <f>IF(ISERR(OR(FIND(Sheet5!B148, Sheet1!$A149), FIND(Sheet5!B148, Sheet1!$A150))), "", Sheet5!B148)</f>
        <v/>
      </c>
      <c r="C148" s="2" t="str">
        <f>IF(ISERR(OR(FIND(Sheet5!C148, Sheet1!$A149), FIND(Sheet5!C148, Sheet1!$A150))), "", Sheet5!C148)</f>
        <v/>
      </c>
      <c r="D148" s="2" t="str">
        <f>IF(ISERR(OR(FIND(Sheet5!D148, Sheet1!$A149), FIND(Sheet5!D148, Sheet1!$A150))), "", Sheet5!D148)</f>
        <v/>
      </c>
      <c r="E148" s="2" t="str">
        <f>IF(ISERR(OR(FIND(Sheet5!E148, Sheet1!$A149), FIND(Sheet5!E148, Sheet1!$A150))), "", Sheet5!E148)</f>
        <v/>
      </c>
      <c r="F148" s="2" t="str">
        <f>IF(ISERR(OR(FIND(Sheet5!F148, Sheet1!$A149), FIND(Sheet5!F148, Sheet1!$A150))), "", Sheet5!F148)</f>
        <v/>
      </c>
      <c r="G148" s="2" t="str">
        <f>IF(ISERR(OR(FIND(Sheet5!G148, Sheet1!$A149), FIND(Sheet5!G148, Sheet1!$A150))), "", Sheet5!G148)</f>
        <v/>
      </c>
      <c r="H148" s="2" t="str">
        <f>IF(ISERR(OR(FIND(Sheet5!H148, Sheet1!$A149), FIND(Sheet5!H148, Sheet1!$A150))), "", Sheet5!H148)</f>
        <v/>
      </c>
      <c r="I148" s="2" t="str">
        <f>IF(ISERR(OR(FIND(Sheet5!I148, Sheet1!$A149), FIND(Sheet5!I148, Sheet1!$A150))), "", Sheet5!I148)</f>
        <v/>
      </c>
      <c r="J148" s="2" t="str">
        <f>IF(ISERR(OR(FIND(Sheet5!J148, Sheet1!$A149), FIND(Sheet5!J148, Sheet1!$A150))), "", Sheet5!J148)</f>
        <v/>
      </c>
      <c r="K148" s="2" t="str">
        <f>IF(ISERR(OR(FIND(Sheet5!K148, Sheet1!$A149), FIND(Sheet5!K148, Sheet1!$A150))), "", Sheet5!K148)</f>
        <v/>
      </c>
      <c r="L148" s="2" t="str">
        <f>IF(ISERR(OR(FIND(Sheet5!L148, Sheet1!$A149), FIND(Sheet5!L148, Sheet1!$A150))), "", Sheet5!L148)</f>
        <v/>
      </c>
      <c r="M148" s="2" t="str">
        <f>IF(ISERR(OR(FIND(Sheet5!M148, Sheet1!$A149), FIND(Sheet5!M148, Sheet1!$A150))), "", Sheet5!M148)</f>
        <v/>
      </c>
      <c r="N148" s="2" t="str">
        <f>IF(ISERR(OR(FIND(Sheet5!N148, Sheet1!$A149), FIND(Sheet5!N148, Sheet1!$A150))), "", Sheet5!N148)</f>
        <v/>
      </c>
      <c r="O148" s="2" t="str">
        <f>IF(ISERR(OR(FIND(Sheet5!O148, Sheet1!$A149), FIND(Sheet5!O148, Sheet1!$A150))), "", Sheet5!O148)</f>
        <v/>
      </c>
      <c r="P148" s="2" t="str">
        <f>IF(ISERR(OR(FIND(Sheet5!P148, Sheet1!$A149), FIND(Sheet5!P148, Sheet1!$A150))), "", Sheet5!P148)</f>
        <v/>
      </c>
      <c r="Q148" s="2" t="str">
        <f>IF(ISERR(OR(FIND(Sheet5!Q148, Sheet1!$A149), FIND(Sheet5!Q148, Sheet1!$A150))), "", Sheet5!Q148)</f>
        <v>d</v>
      </c>
      <c r="R148" s="2" t="str">
        <f>IF(ISERR(OR(FIND(Sheet5!R148, Sheet1!$A149), FIND(Sheet5!R148, Sheet1!$A150))), "", Sheet5!R148)</f>
        <v/>
      </c>
      <c r="S148" s="2" t="str">
        <f>IF(ISERR(OR(FIND(Sheet5!S148, Sheet1!$A149), FIND(Sheet5!S148, Sheet1!$A150))), "", Sheet5!S148)</f>
        <v/>
      </c>
      <c r="T148" s="2" t="str">
        <f>IF(ISERR(OR(FIND(Sheet5!T148, Sheet1!$A149), FIND(Sheet5!T148, Sheet1!$A150))), "", Sheet5!T148)</f>
        <v/>
      </c>
      <c r="U148" s="2" t="str">
        <f>IF(ISERR(OR(FIND(Sheet5!U148, Sheet1!$A149), FIND(Sheet5!U148, Sheet1!$A150))), "", Sheet5!U148)</f>
        <v/>
      </c>
      <c r="V148" s="2" t="str">
        <f>IF(ISERR(OR(FIND(Sheet5!V148, Sheet1!$A149), FIND(Sheet5!V148, Sheet1!$A150))), "", Sheet5!V148)</f>
        <v/>
      </c>
      <c r="W148" s="2" t="str">
        <f>IF(ISERR(OR(FIND(Sheet5!W148, Sheet1!$A149), FIND(Sheet5!W148, Sheet1!$A150))), "", Sheet5!W148)</f>
        <v/>
      </c>
      <c r="X148" s="2" t="str">
        <f>IF(ISERR(OR(FIND(Sheet5!X148, Sheet1!$A149), FIND(Sheet5!X148, Sheet1!$A150))), "", Sheet5!X148)</f>
        <v/>
      </c>
      <c r="Y148" s="2" t="str">
        <f>IF(ISERR(OR(FIND(Sheet5!Y148, Sheet1!$A149), FIND(Sheet5!Y148, Sheet1!$A150))), "", Sheet5!Y148)</f>
        <v/>
      </c>
      <c r="Z148" s="2" t="str">
        <f>IF(ISERR(OR(FIND(Sheet5!Z148, Sheet1!$A149), FIND(Sheet5!Z148, Sheet1!$A150))), "", Sheet5!Z148)</f>
        <v/>
      </c>
      <c r="AA148" s="2" t="str">
        <f>IF(ISERR(OR(FIND(Sheet5!AA148, Sheet1!$A149), FIND(Sheet5!AA148, Sheet1!$A150))), "", Sheet5!AA148)</f>
        <v/>
      </c>
      <c r="AB148" s="2" t="str">
        <f>IF(ISERR(OR(FIND(Sheet5!AB148, Sheet1!$A149), FIND(Sheet5!AB148, Sheet1!$A150))), "", Sheet5!AB148)</f>
        <v/>
      </c>
      <c r="AC148" s="2" t="str">
        <f>IF(ISERR(OR(FIND(Sheet5!AC148, Sheet1!$A149), FIND(Sheet5!AC148, Sheet1!$A150))), "", Sheet5!AC148)</f>
        <v/>
      </c>
      <c r="AD148" s="2" t="str">
        <f>IF(ISERR(OR(FIND(Sheet5!AD148, Sheet1!$A149), FIND(Sheet5!AD148, Sheet1!$A150))), "", Sheet5!AD148)</f>
        <v/>
      </c>
      <c r="AE148" s="2" t="str">
        <f>IF(ISERR(OR(FIND(Sheet5!AE148, Sheet1!$A149), FIND(Sheet5!AE148, Sheet1!$A150))), "", Sheet5!AE148)</f>
        <v/>
      </c>
      <c r="AF148" s="2" t="str">
        <f>IF(ISERR(OR(FIND(Sheet5!AF148, Sheet1!$A149), FIND(Sheet5!AF148, Sheet1!$A150))), "", Sheet5!AF148)</f>
        <v/>
      </c>
      <c r="AG148" s="2" t="str">
        <f>IF(ISERR(OR(FIND(Sheet5!AG148, Sheet1!$A149), FIND(Sheet5!AG148, Sheet1!$A150))), "", Sheet5!AG148)</f>
        <v/>
      </c>
      <c r="AH148" s="2" t="str">
        <f>IF(ISERR(OR(FIND(Sheet5!AH148, Sheet1!$A149), FIND(Sheet5!AH148, Sheet1!$A150))), "", Sheet5!AH148)</f>
        <v/>
      </c>
      <c r="AI148" s="2" t="str">
        <f>IF(ISERR(OR(FIND(Sheet5!AI148, Sheet1!$A149), FIND(Sheet5!AI148, Sheet1!$A150))), "", Sheet5!AI148)</f>
        <v/>
      </c>
      <c r="AJ148" s="2" t="str">
        <f>IF(ISERR(OR(FIND(Sheet5!AJ148, Sheet1!$A149), FIND(Sheet5!AJ148, Sheet1!$A150))), "", Sheet5!AJ148)</f>
        <v/>
      </c>
      <c r="AK148" s="2" t="str">
        <f>IF(ISERR(OR(FIND(Sheet5!AK148, Sheet1!$A149), FIND(Sheet5!AK148, Sheet1!$A150))), "", Sheet5!AK148)</f>
        <v/>
      </c>
      <c r="AL148" s="2" t="str">
        <f>IF(ISERR(OR(FIND(Sheet5!AL148, Sheet1!$A149), FIND(Sheet5!AL148, Sheet1!$A150))), "", Sheet5!AL148)</f>
        <v/>
      </c>
      <c r="AM148" s="2" t="str">
        <f>IF(ISERR(OR(FIND(Sheet5!AM148, Sheet1!$A149), FIND(Sheet5!AM148, Sheet1!$A150))), "", Sheet5!AM148)</f>
        <v/>
      </c>
      <c r="AN148" s="2" t="str">
        <f>IF(ISERR(OR(FIND(Sheet5!AN148, Sheet1!$A149), FIND(Sheet5!AN148, Sheet1!$A150))), "", Sheet5!AN148)</f>
        <v/>
      </c>
      <c r="AO148" s="2" t="str">
        <f>IF(ISERR(OR(FIND(Sheet5!AO148, Sheet1!$A149), FIND(Sheet5!AO148, Sheet1!$A150))), "", Sheet5!AO148)</f>
        <v/>
      </c>
      <c r="AP148" s="2" t="str">
        <f>IF(ISERR(OR(FIND(Sheet5!AP148, Sheet1!$A149), FIND(Sheet5!AP148, Sheet1!$A150))), "", Sheet5!AP148)</f>
        <v/>
      </c>
      <c r="AQ148" s="2" t="str">
        <f>IF(ISERR(OR(FIND(Sheet5!AQ148, Sheet1!$A149), FIND(Sheet5!AQ148, Sheet1!$A150))), "", Sheet5!AQ148)</f>
        <v/>
      </c>
      <c r="AR148" s="2" t="str">
        <f>IF(ISERR(OR(FIND(Sheet5!AR148, Sheet1!$A149), FIND(Sheet5!AR148, Sheet1!$A150))), "", Sheet5!AR148)</f>
        <v/>
      </c>
      <c r="AS148" s="2" t="str">
        <f>IF(ISERR(OR(FIND(Sheet5!AS148, Sheet1!$A149), FIND(Sheet5!AS148, Sheet1!$A150))), "", Sheet5!AS148)</f>
        <v/>
      </c>
      <c r="AT148" s="2" t="str">
        <f>IF(ISERR(OR(FIND(Sheet5!AT148, Sheet1!$A149), FIND(Sheet5!AT148, Sheet1!$A150))), "", Sheet5!AT148)</f>
        <v/>
      </c>
      <c r="AU148" s="2" t="str">
        <f>IF(ISERR(OR(FIND(Sheet5!AU148, Sheet1!$A149), FIND(Sheet5!AU148, Sheet1!$A150))), "", Sheet5!AU148)</f>
        <v/>
      </c>
      <c r="AV148" s="2" t="str">
        <f>IF(ISERR(OR(FIND(Sheet5!AV148, Sheet1!$A149), FIND(Sheet5!AV148, Sheet1!$A150))), "", Sheet5!AV148)</f>
        <v/>
      </c>
      <c r="AW148" s="2" t="str">
        <f>IF(ISERR(OR(FIND(Sheet5!AW148, Sheet1!$A149), FIND(Sheet5!AW148, Sheet1!$A150))), "", Sheet5!AW148)</f>
        <v/>
      </c>
      <c r="AX148" s="2" t="str">
        <f>IF(ISERR(OR(FIND(Sheet5!AX148, Sheet1!$A149), FIND(Sheet5!AX148, Sheet1!$A150))), "", Sheet5!AX148)</f>
        <v/>
      </c>
    </row>
    <row r="151">
      <c r="A151" s="2" t="str">
        <f>IF(ISERR(OR(FIND(Sheet5!A151, Sheet1!$A152), FIND(Sheet5!A151, Sheet1!$A153))), "", Sheet5!A151)</f>
        <v/>
      </c>
      <c r="B151" s="2" t="str">
        <f>IF(ISERR(OR(FIND(Sheet5!B151, Sheet1!$A152), FIND(Sheet5!B151, Sheet1!$A153))), "", Sheet5!B151)</f>
        <v/>
      </c>
      <c r="C151" s="2" t="str">
        <f>IF(ISERR(OR(FIND(Sheet5!C151, Sheet1!$A152), FIND(Sheet5!C151, Sheet1!$A153))), "", Sheet5!C151)</f>
        <v/>
      </c>
      <c r="D151" s="2" t="str">
        <f>IF(ISERR(OR(FIND(Sheet5!D151, Sheet1!$A152), FIND(Sheet5!D151, Sheet1!$A153))), "", Sheet5!D151)</f>
        <v/>
      </c>
      <c r="E151" s="2" t="str">
        <f>IF(ISERR(OR(FIND(Sheet5!E151, Sheet1!$A152), FIND(Sheet5!E151, Sheet1!$A153))), "", Sheet5!E151)</f>
        <v/>
      </c>
      <c r="F151" s="2" t="str">
        <f>IF(ISERR(OR(FIND(Sheet5!F151, Sheet1!$A152), FIND(Sheet5!F151, Sheet1!$A153))), "", Sheet5!F151)</f>
        <v/>
      </c>
      <c r="G151" s="2" t="str">
        <f>IF(ISERR(OR(FIND(Sheet5!G151, Sheet1!$A152), FIND(Sheet5!G151, Sheet1!$A153))), "", Sheet5!G151)</f>
        <v/>
      </c>
      <c r="H151" s="2" t="str">
        <f>IF(ISERR(OR(FIND(Sheet5!H151, Sheet1!$A152), FIND(Sheet5!H151, Sheet1!$A153))), "", Sheet5!H151)</f>
        <v/>
      </c>
      <c r="I151" s="2" t="str">
        <f>IF(ISERR(OR(FIND(Sheet5!I151, Sheet1!$A152), FIND(Sheet5!I151, Sheet1!$A153))), "", Sheet5!I151)</f>
        <v/>
      </c>
      <c r="J151" s="2" t="str">
        <f>IF(ISERR(OR(FIND(Sheet5!J151, Sheet1!$A152), FIND(Sheet5!J151, Sheet1!$A153))), "", Sheet5!J151)</f>
        <v>n</v>
      </c>
      <c r="K151" s="2" t="str">
        <f>IF(ISERR(OR(FIND(Sheet5!K151, Sheet1!$A152), FIND(Sheet5!K151, Sheet1!$A153))), "", Sheet5!K151)</f>
        <v/>
      </c>
      <c r="L151" s="2" t="str">
        <f>IF(ISERR(OR(FIND(Sheet5!L151, Sheet1!$A152), FIND(Sheet5!L151, Sheet1!$A153))), "", Sheet5!L151)</f>
        <v/>
      </c>
      <c r="M151" s="2" t="str">
        <f>IF(ISERR(OR(FIND(Sheet5!M151, Sheet1!$A152), FIND(Sheet5!M151, Sheet1!$A153))), "", Sheet5!M151)</f>
        <v/>
      </c>
      <c r="N151" s="2" t="str">
        <f>IF(ISERR(OR(FIND(Sheet5!N151, Sheet1!$A152), FIND(Sheet5!N151, Sheet1!$A153))), "", Sheet5!N151)</f>
        <v/>
      </c>
      <c r="O151" s="2" t="str">
        <f>IF(ISERR(OR(FIND(Sheet5!O151, Sheet1!$A152), FIND(Sheet5!O151, Sheet1!$A153))), "", Sheet5!O151)</f>
        <v/>
      </c>
      <c r="P151" s="2" t="str">
        <f>IF(ISERR(OR(FIND(Sheet5!P151, Sheet1!$A152), FIND(Sheet5!P151, Sheet1!$A153))), "", Sheet5!P151)</f>
        <v/>
      </c>
      <c r="Q151" s="2" t="str">
        <f>IF(ISERR(OR(FIND(Sheet5!Q151, Sheet1!$A152), FIND(Sheet5!Q151, Sheet1!$A153))), "", Sheet5!Q151)</f>
        <v/>
      </c>
      <c r="R151" s="2" t="str">
        <f>IF(ISERR(OR(FIND(Sheet5!R151, Sheet1!$A152), FIND(Sheet5!R151, Sheet1!$A153))), "", Sheet5!R151)</f>
        <v/>
      </c>
      <c r="S151" s="2" t="str">
        <f>IF(ISERR(OR(FIND(Sheet5!S151, Sheet1!$A152), FIND(Sheet5!S151, Sheet1!$A153))), "", Sheet5!S151)</f>
        <v/>
      </c>
      <c r="T151" s="2" t="str">
        <f>IF(ISERR(OR(FIND(Sheet5!T151, Sheet1!$A152), FIND(Sheet5!T151, Sheet1!$A153))), "", Sheet5!T151)</f>
        <v/>
      </c>
      <c r="U151" s="2" t="str">
        <f>IF(ISERR(OR(FIND(Sheet5!U151, Sheet1!$A152), FIND(Sheet5!U151, Sheet1!$A153))), "", Sheet5!U151)</f>
        <v/>
      </c>
      <c r="V151" s="2" t="str">
        <f>IF(ISERR(OR(FIND(Sheet5!V151, Sheet1!$A152), FIND(Sheet5!V151, Sheet1!$A153))), "", Sheet5!V151)</f>
        <v/>
      </c>
      <c r="W151" s="2" t="str">
        <f>IF(ISERR(OR(FIND(Sheet5!W151, Sheet1!$A152), FIND(Sheet5!W151, Sheet1!$A153))), "", Sheet5!W151)</f>
        <v/>
      </c>
      <c r="X151" s="2" t="str">
        <f>IF(ISERR(OR(FIND(Sheet5!X151, Sheet1!$A152), FIND(Sheet5!X151, Sheet1!$A153))), "", Sheet5!X151)</f>
        <v/>
      </c>
      <c r="Y151" s="2" t="str">
        <f>IF(ISERR(OR(FIND(Sheet5!Y151, Sheet1!$A152), FIND(Sheet5!Y151, Sheet1!$A153))), "", Sheet5!Y151)</f>
        <v/>
      </c>
      <c r="Z151" s="2" t="str">
        <f>IF(ISERR(OR(FIND(Sheet5!Z151, Sheet1!$A152), FIND(Sheet5!Z151, Sheet1!$A153))), "", Sheet5!Z151)</f>
        <v/>
      </c>
      <c r="AA151" s="2" t="str">
        <f>IF(ISERR(OR(FIND(Sheet5!AA151, Sheet1!$A152), FIND(Sheet5!AA151, Sheet1!$A153))), "", Sheet5!AA151)</f>
        <v/>
      </c>
      <c r="AB151" s="2" t="str">
        <f>IF(ISERR(OR(FIND(Sheet5!AB151, Sheet1!$A152), FIND(Sheet5!AB151, Sheet1!$A153))), "", Sheet5!AB151)</f>
        <v/>
      </c>
      <c r="AC151" s="2" t="str">
        <f>IF(ISERR(OR(FIND(Sheet5!AC151, Sheet1!$A152), FIND(Sheet5!AC151, Sheet1!$A153))), "", Sheet5!AC151)</f>
        <v/>
      </c>
      <c r="AD151" s="2" t="str">
        <f>IF(ISERR(OR(FIND(Sheet5!AD151, Sheet1!$A152), FIND(Sheet5!AD151, Sheet1!$A153))), "", Sheet5!AD151)</f>
        <v/>
      </c>
      <c r="AE151" s="2" t="str">
        <f>IF(ISERR(OR(FIND(Sheet5!AE151, Sheet1!$A152), FIND(Sheet5!AE151, Sheet1!$A153))), "", Sheet5!AE151)</f>
        <v/>
      </c>
      <c r="AF151" s="2" t="str">
        <f>IF(ISERR(OR(FIND(Sheet5!AF151, Sheet1!$A152), FIND(Sheet5!AF151, Sheet1!$A153))), "", Sheet5!AF151)</f>
        <v/>
      </c>
      <c r="AG151" s="2" t="str">
        <f>IF(ISERR(OR(FIND(Sheet5!AG151, Sheet1!$A152), FIND(Sheet5!AG151, Sheet1!$A153))), "", Sheet5!AG151)</f>
        <v/>
      </c>
      <c r="AH151" s="2" t="str">
        <f>IF(ISERR(OR(FIND(Sheet5!AH151, Sheet1!$A152), FIND(Sheet5!AH151, Sheet1!$A153))), "", Sheet5!AH151)</f>
        <v/>
      </c>
      <c r="AI151" s="2" t="str">
        <f>IF(ISERR(OR(FIND(Sheet5!AI151, Sheet1!$A152), FIND(Sheet5!AI151, Sheet1!$A153))), "", Sheet5!AI151)</f>
        <v/>
      </c>
      <c r="AJ151" s="2" t="str">
        <f>IF(ISERR(OR(FIND(Sheet5!AJ151, Sheet1!$A152), FIND(Sheet5!AJ151, Sheet1!$A153))), "", Sheet5!AJ151)</f>
        <v/>
      </c>
      <c r="AK151" s="2" t="str">
        <f>IF(ISERR(OR(FIND(Sheet5!AK151, Sheet1!$A152), FIND(Sheet5!AK151, Sheet1!$A153))), "", Sheet5!AK151)</f>
        <v/>
      </c>
      <c r="AL151" s="2" t="str">
        <f>IF(ISERR(OR(FIND(Sheet5!AL151, Sheet1!$A152), FIND(Sheet5!AL151, Sheet1!$A153))), "", Sheet5!AL151)</f>
        <v/>
      </c>
      <c r="AM151" s="2" t="str">
        <f>IF(ISERR(OR(FIND(Sheet5!AM151, Sheet1!$A152), FIND(Sheet5!AM151, Sheet1!$A153))), "", Sheet5!AM151)</f>
        <v/>
      </c>
      <c r="AN151" s="2" t="str">
        <f>IF(ISERR(OR(FIND(Sheet5!AN151, Sheet1!$A152), FIND(Sheet5!AN151, Sheet1!$A153))), "", Sheet5!AN151)</f>
        <v/>
      </c>
      <c r="AO151" s="2" t="str">
        <f>IF(ISERR(OR(FIND(Sheet5!AO151, Sheet1!$A152), FIND(Sheet5!AO151, Sheet1!$A153))), "", Sheet5!AO151)</f>
        <v/>
      </c>
      <c r="AP151" s="2" t="str">
        <f>IF(ISERR(OR(FIND(Sheet5!AP151, Sheet1!$A152), FIND(Sheet5!AP151, Sheet1!$A153))), "", Sheet5!AP151)</f>
        <v/>
      </c>
      <c r="AQ151" s="2" t="str">
        <f>IF(ISERR(OR(FIND(Sheet5!AQ151, Sheet1!$A152), FIND(Sheet5!AQ151, Sheet1!$A153))), "", Sheet5!AQ151)</f>
        <v/>
      </c>
      <c r="AR151" s="2" t="str">
        <f>IF(ISERR(OR(FIND(Sheet5!AR151, Sheet1!$A152), FIND(Sheet5!AR151, Sheet1!$A153))), "", Sheet5!AR151)</f>
        <v/>
      </c>
      <c r="AS151" s="2" t="str">
        <f>IF(ISERR(OR(FIND(Sheet5!AS151, Sheet1!$A152), FIND(Sheet5!AS151, Sheet1!$A153))), "", Sheet5!AS151)</f>
        <v/>
      </c>
      <c r="AT151" s="2" t="str">
        <f>IF(ISERR(OR(FIND(Sheet5!AT151, Sheet1!$A152), FIND(Sheet5!AT151, Sheet1!$A153))), "", Sheet5!AT151)</f>
        <v/>
      </c>
      <c r="AU151" s="2" t="str">
        <f>IF(ISERR(OR(FIND(Sheet5!AU151, Sheet1!$A152), FIND(Sheet5!AU151, Sheet1!$A153))), "", Sheet5!AU151)</f>
        <v/>
      </c>
      <c r="AV151" s="2" t="str">
        <f>IF(ISERR(OR(FIND(Sheet5!AV151, Sheet1!$A152), FIND(Sheet5!AV151, Sheet1!$A153))), "", Sheet5!AV151)</f>
        <v/>
      </c>
      <c r="AW151" s="2" t="str">
        <f>IF(ISERR(OR(FIND(Sheet5!AW151, Sheet1!$A152), FIND(Sheet5!AW151, Sheet1!$A153))), "", Sheet5!AW151)</f>
        <v/>
      </c>
      <c r="AX151" s="2" t="str">
        <f>IF(ISERR(OR(FIND(Sheet5!AX151, Sheet1!$A152), FIND(Sheet5!AX151, Sheet1!$A153))), "", Sheet5!AX151)</f>
        <v/>
      </c>
    </row>
    <row r="154">
      <c r="A154" s="2" t="str">
        <f>IF(ISERR(OR(FIND(Sheet5!A154, Sheet1!$A155), FIND(Sheet5!A154, Sheet1!$A156))), "", Sheet5!A154)</f>
        <v/>
      </c>
      <c r="B154" s="2" t="str">
        <f>IF(ISERR(OR(FIND(Sheet5!B154, Sheet1!$A155), FIND(Sheet5!B154, Sheet1!$A156))), "", Sheet5!B154)</f>
        <v/>
      </c>
      <c r="C154" s="2" t="str">
        <f>IF(ISERR(OR(FIND(Sheet5!C154, Sheet1!$A155), FIND(Sheet5!C154, Sheet1!$A156))), "", Sheet5!C154)</f>
        <v/>
      </c>
      <c r="D154" s="2" t="str">
        <f>IF(ISERR(OR(FIND(Sheet5!D154, Sheet1!$A155), FIND(Sheet5!D154, Sheet1!$A156))), "", Sheet5!D154)</f>
        <v/>
      </c>
      <c r="E154" s="2" t="str">
        <f>IF(ISERR(OR(FIND(Sheet5!E154, Sheet1!$A155), FIND(Sheet5!E154, Sheet1!$A156))), "", Sheet5!E154)</f>
        <v/>
      </c>
      <c r="F154" s="2" t="str">
        <f>IF(ISERR(OR(FIND(Sheet5!F154, Sheet1!$A155), FIND(Sheet5!F154, Sheet1!$A156))), "", Sheet5!F154)</f>
        <v/>
      </c>
      <c r="G154" s="2" t="str">
        <f>IF(ISERR(OR(FIND(Sheet5!G154, Sheet1!$A155), FIND(Sheet5!G154, Sheet1!$A156))), "", Sheet5!G154)</f>
        <v/>
      </c>
      <c r="H154" s="2" t="str">
        <f>IF(ISERR(OR(FIND(Sheet5!H154, Sheet1!$A155), FIND(Sheet5!H154, Sheet1!$A156))), "", Sheet5!H154)</f>
        <v/>
      </c>
      <c r="I154" s="2" t="str">
        <f>IF(ISERR(OR(FIND(Sheet5!I154, Sheet1!$A155), FIND(Sheet5!I154, Sheet1!$A156))), "", Sheet5!I154)</f>
        <v/>
      </c>
      <c r="J154" s="2" t="str">
        <f>IF(ISERR(OR(FIND(Sheet5!J154, Sheet1!$A155), FIND(Sheet5!J154, Sheet1!$A156))), "", Sheet5!J154)</f>
        <v/>
      </c>
      <c r="K154" s="2" t="str">
        <f>IF(ISERR(OR(FIND(Sheet5!K154, Sheet1!$A155), FIND(Sheet5!K154, Sheet1!$A156))), "", Sheet5!K154)</f>
        <v/>
      </c>
      <c r="L154" s="2" t="str">
        <f>IF(ISERR(OR(FIND(Sheet5!L154, Sheet1!$A155), FIND(Sheet5!L154, Sheet1!$A156))), "", Sheet5!L154)</f>
        <v/>
      </c>
      <c r="M154" s="2" t="str">
        <f>IF(ISERR(OR(FIND(Sheet5!M154, Sheet1!$A155), FIND(Sheet5!M154, Sheet1!$A156))), "", Sheet5!M154)</f>
        <v>w</v>
      </c>
      <c r="N154" s="2" t="str">
        <f>IF(ISERR(OR(FIND(Sheet5!N154, Sheet1!$A155), FIND(Sheet5!N154, Sheet1!$A156))), "", Sheet5!N154)</f>
        <v>w</v>
      </c>
      <c r="O154" s="2" t="str">
        <f>IF(ISERR(OR(FIND(Sheet5!O154, Sheet1!$A155), FIND(Sheet5!O154, Sheet1!$A156))), "", Sheet5!O154)</f>
        <v/>
      </c>
      <c r="P154" s="2" t="str">
        <f>IF(ISERR(OR(FIND(Sheet5!P154, Sheet1!$A155), FIND(Sheet5!P154, Sheet1!$A156))), "", Sheet5!P154)</f>
        <v/>
      </c>
      <c r="Q154" s="2" t="str">
        <f>IF(ISERR(OR(FIND(Sheet5!Q154, Sheet1!$A155), FIND(Sheet5!Q154, Sheet1!$A156))), "", Sheet5!Q154)</f>
        <v/>
      </c>
      <c r="R154" s="2" t="str">
        <f>IF(ISERR(OR(FIND(Sheet5!R154, Sheet1!$A155), FIND(Sheet5!R154, Sheet1!$A156))), "", Sheet5!R154)</f>
        <v/>
      </c>
      <c r="S154" s="2" t="str">
        <f>IF(ISERR(OR(FIND(Sheet5!S154, Sheet1!$A155), FIND(Sheet5!S154, Sheet1!$A156))), "", Sheet5!S154)</f>
        <v/>
      </c>
      <c r="T154" s="2" t="str">
        <f>IF(ISERR(OR(FIND(Sheet5!T154, Sheet1!$A155), FIND(Sheet5!T154, Sheet1!$A156))), "", Sheet5!T154)</f>
        <v/>
      </c>
      <c r="U154" s="2" t="str">
        <f>IF(ISERR(OR(FIND(Sheet5!U154, Sheet1!$A155), FIND(Sheet5!U154, Sheet1!$A156))), "", Sheet5!U154)</f>
        <v/>
      </c>
      <c r="V154" s="2" t="str">
        <f>IF(ISERR(OR(FIND(Sheet5!V154, Sheet1!$A155), FIND(Sheet5!V154, Sheet1!$A156))), "", Sheet5!V154)</f>
        <v/>
      </c>
      <c r="W154" s="2" t="str">
        <f>IF(ISERR(OR(FIND(Sheet5!W154, Sheet1!$A155), FIND(Sheet5!W154, Sheet1!$A156))), "", Sheet5!W154)</f>
        <v/>
      </c>
      <c r="X154" s="2" t="str">
        <f>IF(ISERR(OR(FIND(Sheet5!X154, Sheet1!$A155), FIND(Sheet5!X154, Sheet1!$A156))), "", Sheet5!X154)</f>
        <v/>
      </c>
      <c r="Y154" s="2" t="str">
        <f>IF(ISERR(OR(FIND(Sheet5!Y154, Sheet1!$A155), FIND(Sheet5!Y154, Sheet1!$A156))), "", Sheet5!Y154)</f>
        <v/>
      </c>
      <c r="Z154" s="2" t="str">
        <f>IF(ISERR(OR(FIND(Sheet5!Z154, Sheet1!$A155), FIND(Sheet5!Z154, Sheet1!$A156))), "", Sheet5!Z154)</f>
        <v/>
      </c>
      <c r="AA154" s="2" t="str">
        <f>IF(ISERR(OR(FIND(Sheet5!AA154, Sheet1!$A155), FIND(Sheet5!AA154, Sheet1!$A156))), "", Sheet5!AA154)</f>
        <v/>
      </c>
      <c r="AB154" s="2" t="str">
        <f>IF(ISERR(OR(FIND(Sheet5!AB154, Sheet1!$A155), FIND(Sheet5!AB154, Sheet1!$A156))), "", Sheet5!AB154)</f>
        <v/>
      </c>
      <c r="AC154" s="2" t="str">
        <f>IF(ISERR(OR(FIND(Sheet5!AC154, Sheet1!$A155), FIND(Sheet5!AC154, Sheet1!$A156))), "", Sheet5!AC154)</f>
        <v/>
      </c>
      <c r="AD154" s="2" t="str">
        <f>IF(ISERR(OR(FIND(Sheet5!AD154, Sheet1!$A155), FIND(Sheet5!AD154, Sheet1!$A156))), "", Sheet5!AD154)</f>
        <v/>
      </c>
      <c r="AE154" s="2" t="str">
        <f>IF(ISERR(OR(FIND(Sheet5!AE154, Sheet1!$A155), FIND(Sheet5!AE154, Sheet1!$A156))), "", Sheet5!AE154)</f>
        <v/>
      </c>
      <c r="AF154" s="2" t="str">
        <f>IF(ISERR(OR(FIND(Sheet5!AF154, Sheet1!$A155), FIND(Sheet5!AF154, Sheet1!$A156))), "", Sheet5!AF154)</f>
        <v/>
      </c>
      <c r="AG154" s="2" t="str">
        <f>IF(ISERR(OR(FIND(Sheet5!AG154, Sheet1!$A155), FIND(Sheet5!AG154, Sheet1!$A156))), "", Sheet5!AG154)</f>
        <v/>
      </c>
      <c r="AH154" s="2" t="str">
        <f>IF(ISERR(OR(FIND(Sheet5!AH154, Sheet1!$A155), FIND(Sheet5!AH154, Sheet1!$A156))), "", Sheet5!AH154)</f>
        <v/>
      </c>
      <c r="AI154" s="2" t="str">
        <f>IF(ISERR(OR(FIND(Sheet5!AI154, Sheet1!$A155), FIND(Sheet5!AI154, Sheet1!$A156))), "", Sheet5!AI154)</f>
        <v/>
      </c>
      <c r="AJ154" s="2" t="str">
        <f>IF(ISERR(OR(FIND(Sheet5!AJ154, Sheet1!$A155), FIND(Sheet5!AJ154, Sheet1!$A156))), "", Sheet5!AJ154)</f>
        <v/>
      </c>
      <c r="AK154" s="2" t="str">
        <f>IF(ISERR(OR(FIND(Sheet5!AK154, Sheet1!$A155), FIND(Sheet5!AK154, Sheet1!$A156))), "", Sheet5!AK154)</f>
        <v/>
      </c>
      <c r="AL154" s="2" t="str">
        <f>IF(ISERR(OR(FIND(Sheet5!AL154, Sheet1!$A155), FIND(Sheet5!AL154, Sheet1!$A156))), "", Sheet5!AL154)</f>
        <v/>
      </c>
      <c r="AM154" s="2" t="str">
        <f>IF(ISERR(OR(FIND(Sheet5!AM154, Sheet1!$A155), FIND(Sheet5!AM154, Sheet1!$A156))), "", Sheet5!AM154)</f>
        <v/>
      </c>
      <c r="AN154" s="2" t="str">
        <f>IF(ISERR(OR(FIND(Sheet5!AN154, Sheet1!$A155), FIND(Sheet5!AN154, Sheet1!$A156))), "", Sheet5!AN154)</f>
        <v/>
      </c>
      <c r="AO154" s="2" t="str">
        <f>IF(ISERR(OR(FIND(Sheet5!AO154, Sheet1!$A155), FIND(Sheet5!AO154, Sheet1!$A156))), "", Sheet5!AO154)</f>
        <v/>
      </c>
      <c r="AP154" s="2" t="str">
        <f>IF(ISERR(OR(FIND(Sheet5!AP154, Sheet1!$A155), FIND(Sheet5!AP154, Sheet1!$A156))), "", Sheet5!AP154)</f>
        <v/>
      </c>
      <c r="AQ154" s="2" t="str">
        <f>IF(ISERR(OR(FIND(Sheet5!AQ154, Sheet1!$A155), FIND(Sheet5!AQ154, Sheet1!$A156))), "", Sheet5!AQ154)</f>
        <v/>
      </c>
      <c r="AR154" s="2" t="str">
        <f>IF(ISERR(OR(FIND(Sheet5!AR154, Sheet1!$A155), FIND(Sheet5!AR154, Sheet1!$A156))), "", Sheet5!AR154)</f>
        <v/>
      </c>
      <c r="AS154" s="2" t="str">
        <f>IF(ISERR(OR(FIND(Sheet5!AS154, Sheet1!$A155), FIND(Sheet5!AS154, Sheet1!$A156))), "", Sheet5!AS154)</f>
        <v/>
      </c>
      <c r="AT154" s="2" t="str">
        <f>IF(ISERR(OR(FIND(Sheet5!AT154, Sheet1!$A155), FIND(Sheet5!AT154, Sheet1!$A156))), "", Sheet5!AT154)</f>
        <v/>
      </c>
      <c r="AU154" s="2" t="str">
        <f>IF(ISERR(OR(FIND(Sheet5!AU154, Sheet1!$A155), FIND(Sheet5!AU154, Sheet1!$A156))), "", Sheet5!AU154)</f>
        <v/>
      </c>
      <c r="AV154" s="2" t="str">
        <f>IF(ISERR(OR(FIND(Sheet5!AV154, Sheet1!$A155), FIND(Sheet5!AV154, Sheet1!$A156))), "", Sheet5!AV154)</f>
        <v/>
      </c>
      <c r="AW154" s="2" t="str">
        <f>IF(ISERR(OR(FIND(Sheet5!AW154, Sheet1!$A155), FIND(Sheet5!AW154, Sheet1!$A156))), "", Sheet5!AW154)</f>
        <v/>
      </c>
      <c r="AX154" s="2" t="str">
        <f>IF(ISERR(OR(FIND(Sheet5!AX154, Sheet1!$A155), FIND(Sheet5!AX154, Sheet1!$A156))), "", Sheet5!AX154)</f>
        <v/>
      </c>
    </row>
    <row r="157">
      <c r="A157" s="2" t="str">
        <f>IF(ISERR(OR(FIND(Sheet5!A157, Sheet1!$A158), FIND(Sheet5!A157, Sheet1!$A159))), "", Sheet5!A157)</f>
        <v/>
      </c>
      <c r="B157" s="2" t="str">
        <f>IF(ISERR(OR(FIND(Sheet5!B157, Sheet1!$A158), FIND(Sheet5!B157, Sheet1!$A159))), "", Sheet5!B157)</f>
        <v/>
      </c>
      <c r="C157" s="2" t="str">
        <f>IF(ISERR(OR(FIND(Sheet5!C157, Sheet1!$A158), FIND(Sheet5!C157, Sheet1!$A159))), "", Sheet5!C157)</f>
        <v/>
      </c>
      <c r="D157" s="2" t="str">
        <f>IF(ISERR(OR(FIND(Sheet5!D157, Sheet1!$A158), FIND(Sheet5!D157, Sheet1!$A159))), "", Sheet5!D157)</f>
        <v/>
      </c>
      <c r="E157" s="2" t="str">
        <f>IF(ISERR(OR(FIND(Sheet5!E157, Sheet1!$A158), FIND(Sheet5!E157, Sheet1!$A159))), "", Sheet5!E157)</f>
        <v/>
      </c>
      <c r="F157" s="2" t="str">
        <f>IF(ISERR(OR(FIND(Sheet5!F157, Sheet1!$A158), FIND(Sheet5!F157, Sheet1!$A159))), "", Sheet5!F157)</f>
        <v/>
      </c>
      <c r="G157" s="2" t="str">
        <f>IF(ISERR(OR(FIND(Sheet5!G157, Sheet1!$A158), FIND(Sheet5!G157, Sheet1!$A159))), "", Sheet5!G157)</f>
        <v/>
      </c>
      <c r="H157" s="2" t="str">
        <f>IF(ISERR(OR(FIND(Sheet5!H157, Sheet1!$A158), FIND(Sheet5!H157, Sheet1!$A159))), "", Sheet5!H157)</f>
        <v/>
      </c>
      <c r="I157" s="2" t="str">
        <f>IF(ISERR(OR(FIND(Sheet5!I157, Sheet1!$A158), FIND(Sheet5!I157, Sheet1!$A159))), "", Sheet5!I157)</f>
        <v/>
      </c>
      <c r="J157" s="2" t="str">
        <f>IF(ISERR(OR(FIND(Sheet5!J157, Sheet1!$A158), FIND(Sheet5!J157, Sheet1!$A159))), "", Sheet5!J157)</f>
        <v/>
      </c>
      <c r="K157" s="2" t="str">
        <f>IF(ISERR(OR(FIND(Sheet5!K157, Sheet1!$A158), FIND(Sheet5!K157, Sheet1!$A159))), "", Sheet5!K157)</f>
        <v/>
      </c>
      <c r="L157" s="2" t="str">
        <f>IF(ISERR(OR(FIND(Sheet5!L157, Sheet1!$A158), FIND(Sheet5!L157, Sheet1!$A159))), "", Sheet5!L157)</f>
        <v/>
      </c>
      <c r="M157" s="2" t="str">
        <f>IF(ISERR(OR(FIND(Sheet5!M157, Sheet1!$A158), FIND(Sheet5!M157, Sheet1!$A159))), "", Sheet5!M157)</f>
        <v/>
      </c>
      <c r="N157" s="2" t="str">
        <f>IF(ISERR(OR(FIND(Sheet5!N157, Sheet1!$A158), FIND(Sheet5!N157, Sheet1!$A159))), "", Sheet5!N157)</f>
        <v/>
      </c>
      <c r="O157" s="2" t="str">
        <f>IF(ISERR(OR(FIND(Sheet5!O157, Sheet1!$A158), FIND(Sheet5!O157, Sheet1!$A159))), "", Sheet5!O157)</f>
        <v/>
      </c>
      <c r="P157" s="2" t="str">
        <f>IF(ISERR(OR(FIND(Sheet5!P157, Sheet1!$A158), FIND(Sheet5!P157, Sheet1!$A159))), "", Sheet5!P157)</f>
        <v/>
      </c>
      <c r="Q157" s="2" t="str">
        <f>IF(ISERR(OR(FIND(Sheet5!Q157, Sheet1!$A158), FIND(Sheet5!Q157, Sheet1!$A159))), "", Sheet5!Q157)</f>
        <v/>
      </c>
      <c r="R157" s="2" t="str">
        <f>IF(ISERR(OR(FIND(Sheet5!R157, Sheet1!$A158), FIND(Sheet5!R157, Sheet1!$A159))), "", Sheet5!R157)</f>
        <v/>
      </c>
      <c r="S157" s="2" t="str">
        <f>IF(ISERR(OR(FIND(Sheet5!S157, Sheet1!$A158), FIND(Sheet5!S157, Sheet1!$A159))), "", Sheet5!S157)</f>
        <v/>
      </c>
      <c r="T157" s="2" t="str">
        <f>IF(ISERR(OR(FIND(Sheet5!T157, Sheet1!$A158), FIND(Sheet5!T157, Sheet1!$A159))), "", Sheet5!T157)</f>
        <v/>
      </c>
      <c r="U157" s="2" t="str">
        <f>IF(ISERR(OR(FIND(Sheet5!U157, Sheet1!$A158), FIND(Sheet5!U157, Sheet1!$A159))), "", Sheet5!U157)</f>
        <v/>
      </c>
      <c r="V157" s="2" t="str">
        <f>IF(ISERR(OR(FIND(Sheet5!V157, Sheet1!$A158), FIND(Sheet5!V157, Sheet1!$A159))), "", Sheet5!V157)</f>
        <v/>
      </c>
      <c r="W157" s="2" t="str">
        <f>IF(ISERR(OR(FIND(Sheet5!W157, Sheet1!$A158), FIND(Sheet5!W157, Sheet1!$A159))), "", Sheet5!W157)</f>
        <v/>
      </c>
      <c r="X157" s="2" t="str">
        <f>IF(ISERR(OR(FIND(Sheet5!X157, Sheet1!$A158), FIND(Sheet5!X157, Sheet1!$A159))), "", Sheet5!X157)</f>
        <v/>
      </c>
      <c r="Y157" s="2" t="str">
        <f>IF(ISERR(OR(FIND(Sheet5!Y157, Sheet1!$A158), FIND(Sheet5!Y157, Sheet1!$A159))), "", Sheet5!Y157)</f>
        <v/>
      </c>
      <c r="Z157" s="2" t="str">
        <f>IF(ISERR(OR(FIND(Sheet5!Z157, Sheet1!$A158), FIND(Sheet5!Z157, Sheet1!$A159))), "", Sheet5!Z157)</f>
        <v>c</v>
      </c>
      <c r="AA157" s="2" t="str">
        <f>IF(ISERR(OR(FIND(Sheet5!AA157, Sheet1!$A158), FIND(Sheet5!AA157, Sheet1!$A159))), "", Sheet5!AA157)</f>
        <v/>
      </c>
      <c r="AB157" s="2" t="str">
        <f>IF(ISERR(OR(FIND(Sheet5!AB157, Sheet1!$A158), FIND(Sheet5!AB157, Sheet1!$A159))), "", Sheet5!AB157)</f>
        <v/>
      </c>
      <c r="AC157" s="2" t="str">
        <f>IF(ISERR(OR(FIND(Sheet5!AC157, Sheet1!$A158), FIND(Sheet5!AC157, Sheet1!$A159))), "", Sheet5!AC157)</f>
        <v/>
      </c>
      <c r="AD157" s="2" t="str">
        <f>IF(ISERR(OR(FIND(Sheet5!AD157, Sheet1!$A158), FIND(Sheet5!AD157, Sheet1!$A159))), "", Sheet5!AD157)</f>
        <v/>
      </c>
      <c r="AE157" s="2" t="str">
        <f>IF(ISERR(OR(FIND(Sheet5!AE157, Sheet1!$A158), FIND(Sheet5!AE157, Sheet1!$A159))), "", Sheet5!AE157)</f>
        <v/>
      </c>
      <c r="AF157" s="2" t="str">
        <f>IF(ISERR(OR(FIND(Sheet5!AF157, Sheet1!$A158), FIND(Sheet5!AF157, Sheet1!$A159))), "", Sheet5!AF157)</f>
        <v/>
      </c>
      <c r="AG157" s="2" t="str">
        <f>IF(ISERR(OR(FIND(Sheet5!AG157, Sheet1!$A158), FIND(Sheet5!AG157, Sheet1!$A159))), "", Sheet5!AG157)</f>
        <v/>
      </c>
      <c r="AH157" s="2" t="str">
        <f>IF(ISERR(OR(FIND(Sheet5!AH157, Sheet1!$A158), FIND(Sheet5!AH157, Sheet1!$A159))), "", Sheet5!AH157)</f>
        <v/>
      </c>
      <c r="AI157" s="2" t="str">
        <f>IF(ISERR(OR(FIND(Sheet5!AI157, Sheet1!$A158), FIND(Sheet5!AI157, Sheet1!$A159))), "", Sheet5!AI157)</f>
        <v/>
      </c>
      <c r="AJ157" s="2" t="str">
        <f>IF(ISERR(OR(FIND(Sheet5!AJ157, Sheet1!$A158), FIND(Sheet5!AJ157, Sheet1!$A159))), "", Sheet5!AJ157)</f>
        <v/>
      </c>
      <c r="AK157" s="2" t="str">
        <f>IF(ISERR(OR(FIND(Sheet5!AK157, Sheet1!$A158), FIND(Sheet5!AK157, Sheet1!$A159))), "", Sheet5!AK157)</f>
        <v/>
      </c>
      <c r="AL157" s="2" t="str">
        <f>IF(ISERR(OR(FIND(Sheet5!AL157, Sheet1!$A158), FIND(Sheet5!AL157, Sheet1!$A159))), "", Sheet5!AL157)</f>
        <v/>
      </c>
      <c r="AM157" s="2" t="str">
        <f>IF(ISERR(OR(FIND(Sheet5!AM157, Sheet1!$A158), FIND(Sheet5!AM157, Sheet1!$A159))), "", Sheet5!AM157)</f>
        <v/>
      </c>
      <c r="AN157" s="2" t="str">
        <f>IF(ISERR(OR(FIND(Sheet5!AN157, Sheet1!$A158), FIND(Sheet5!AN157, Sheet1!$A159))), "", Sheet5!AN157)</f>
        <v/>
      </c>
      <c r="AO157" s="2" t="str">
        <f>IF(ISERR(OR(FIND(Sheet5!AO157, Sheet1!$A158), FIND(Sheet5!AO157, Sheet1!$A159))), "", Sheet5!AO157)</f>
        <v/>
      </c>
      <c r="AP157" s="2" t="str">
        <f>IF(ISERR(OR(FIND(Sheet5!AP157, Sheet1!$A158), FIND(Sheet5!AP157, Sheet1!$A159))), "", Sheet5!AP157)</f>
        <v/>
      </c>
      <c r="AQ157" s="2" t="str">
        <f>IF(ISERR(OR(FIND(Sheet5!AQ157, Sheet1!$A158), FIND(Sheet5!AQ157, Sheet1!$A159))), "", Sheet5!AQ157)</f>
        <v/>
      </c>
      <c r="AR157" s="2" t="str">
        <f>IF(ISERR(OR(FIND(Sheet5!AR157, Sheet1!$A158), FIND(Sheet5!AR157, Sheet1!$A159))), "", Sheet5!AR157)</f>
        <v/>
      </c>
      <c r="AS157" s="2" t="str">
        <f>IF(ISERR(OR(FIND(Sheet5!AS157, Sheet1!$A158), FIND(Sheet5!AS157, Sheet1!$A159))), "", Sheet5!AS157)</f>
        <v/>
      </c>
      <c r="AT157" s="2" t="str">
        <f>IF(ISERR(OR(FIND(Sheet5!AT157, Sheet1!$A158), FIND(Sheet5!AT157, Sheet1!$A159))), "", Sheet5!AT157)</f>
        <v/>
      </c>
      <c r="AU157" s="2" t="str">
        <f>IF(ISERR(OR(FIND(Sheet5!AU157, Sheet1!$A158), FIND(Sheet5!AU157, Sheet1!$A159))), "", Sheet5!AU157)</f>
        <v/>
      </c>
      <c r="AV157" s="2" t="str">
        <f>IF(ISERR(OR(FIND(Sheet5!AV157, Sheet1!$A158), FIND(Sheet5!AV157, Sheet1!$A159))), "", Sheet5!AV157)</f>
        <v/>
      </c>
      <c r="AW157" s="2" t="str">
        <f>IF(ISERR(OR(FIND(Sheet5!AW157, Sheet1!$A158), FIND(Sheet5!AW157, Sheet1!$A159))), "", Sheet5!AW157)</f>
        <v/>
      </c>
      <c r="AX157" s="2" t="str">
        <f>IF(ISERR(OR(FIND(Sheet5!AX157, Sheet1!$A158), FIND(Sheet5!AX157, Sheet1!$A159))), "", Sheet5!AX157)</f>
        <v/>
      </c>
    </row>
    <row r="160">
      <c r="A160" s="2" t="str">
        <f>IF(ISERR(OR(FIND(Sheet5!A160, Sheet1!$A161), FIND(Sheet5!A160, Sheet1!$A162))), "", Sheet5!A160)</f>
        <v/>
      </c>
      <c r="B160" s="2" t="str">
        <f>IF(ISERR(OR(FIND(Sheet5!B160, Sheet1!$A161), FIND(Sheet5!B160, Sheet1!$A162))), "", Sheet5!B160)</f>
        <v/>
      </c>
      <c r="C160" s="2" t="str">
        <f>IF(ISERR(OR(FIND(Sheet5!C160, Sheet1!$A161), FIND(Sheet5!C160, Sheet1!$A162))), "", Sheet5!C160)</f>
        <v/>
      </c>
      <c r="D160" s="2" t="str">
        <f>IF(ISERR(OR(FIND(Sheet5!D160, Sheet1!$A161), FIND(Sheet5!D160, Sheet1!$A162))), "", Sheet5!D160)</f>
        <v/>
      </c>
      <c r="E160" s="2" t="str">
        <f>IF(ISERR(OR(FIND(Sheet5!E160, Sheet1!$A161), FIND(Sheet5!E160, Sheet1!$A162))), "", Sheet5!E160)</f>
        <v/>
      </c>
      <c r="F160" s="2" t="str">
        <f>IF(ISERR(OR(FIND(Sheet5!F160, Sheet1!$A161), FIND(Sheet5!F160, Sheet1!$A162))), "", Sheet5!F160)</f>
        <v/>
      </c>
      <c r="G160" s="2" t="str">
        <f>IF(ISERR(OR(FIND(Sheet5!G160, Sheet1!$A161), FIND(Sheet5!G160, Sheet1!$A162))), "", Sheet5!G160)</f>
        <v/>
      </c>
      <c r="H160" s="2" t="str">
        <f>IF(ISERR(OR(FIND(Sheet5!H160, Sheet1!$A161), FIND(Sheet5!H160, Sheet1!$A162))), "", Sheet5!H160)</f>
        <v/>
      </c>
      <c r="I160" s="2" t="str">
        <f>IF(ISERR(OR(FIND(Sheet5!I160, Sheet1!$A161), FIND(Sheet5!I160, Sheet1!$A162))), "", Sheet5!I160)</f>
        <v/>
      </c>
      <c r="J160" s="2" t="str">
        <f>IF(ISERR(OR(FIND(Sheet5!J160, Sheet1!$A161), FIND(Sheet5!J160, Sheet1!$A162))), "", Sheet5!J160)</f>
        <v/>
      </c>
      <c r="K160" s="2" t="str">
        <f>IF(ISERR(OR(FIND(Sheet5!K160, Sheet1!$A161), FIND(Sheet5!K160, Sheet1!$A162))), "", Sheet5!K160)</f>
        <v/>
      </c>
      <c r="L160" s="2" t="str">
        <f>IF(ISERR(OR(FIND(Sheet5!L160, Sheet1!$A161), FIND(Sheet5!L160, Sheet1!$A162))), "", Sheet5!L160)</f>
        <v/>
      </c>
      <c r="M160" s="2" t="str">
        <f>IF(ISERR(OR(FIND(Sheet5!M160, Sheet1!$A161), FIND(Sheet5!M160, Sheet1!$A162))), "", Sheet5!M160)</f>
        <v/>
      </c>
      <c r="N160" s="2" t="str">
        <f>IF(ISERR(OR(FIND(Sheet5!N160, Sheet1!$A161), FIND(Sheet5!N160, Sheet1!$A162))), "", Sheet5!N160)</f>
        <v>q</v>
      </c>
      <c r="O160" s="2" t="str">
        <f>IF(ISERR(OR(FIND(Sheet5!O160, Sheet1!$A161), FIND(Sheet5!O160, Sheet1!$A162))), "", Sheet5!O160)</f>
        <v/>
      </c>
      <c r="P160" s="2" t="str">
        <f>IF(ISERR(OR(FIND(Sheet5!P160, Sheet1!$A161), FIND(Sheet5!P160, Sheet1!$A162))), "", Sheet5!P160)</f>
        <v/>
      </c>
      <c r="Q160" s="2" t="str">
        <f>IF(ISERR(OR(FIND(Sheet5!Q160, Sheet1!$A161), FIND(Sheet5!Q160, Sheet1!$A162))), "", Sheet5!Q160)</f>
        <v/>
      </c>
      <c r="R160" s="2" t="str">
        <f>IF(ISERR(OR(FIND(Sheet5!R160, Sheet1!$A161), FIND(Sheet5!R160, Sheet1!$A162))), "", Sheet5!R160)</f>
        <v/>
      </c>
      <c r="S160" s="2" t="str">
        <f>IF(ISERR(OR(FIND(Sheet5!S160, Sheet1!$A161), FIND(Sheet5!S160, Sheet1!$A162))), "", Sheet5!S160)</f>
        <v/>
      </c>
      <c r="T160" s="2" t="str">
        <f>IF(ISERR(OR(FIND(Sheet5!T160, Sheet1!$A161), FIND(Sheet5!T160, Sheet1!$A162))), "", Sheet5!T160)</f>
        <v/>
      </c>
      <c r="U160" s="2" t="str">
        <f>IF(ISERR(OR(FIND(Sheet5!U160, Sheet1!$A161), FIND(Sheet5!U160, Sheet1!$A162))), "", Sheet5!U160)</f>
        <v/>
      </c>
      <c r="V160" s="2" t="str">
        <f>IF(ISERR(OR(FIND(Sheet5!V160, Sheet1!$A161), FIND(Sheet5!V160, Sheet1!$A162))), "", Sheet5!V160)</f>
        <v/>
      </c>
      <c r="W160" s="2" t="str">
        <f>IF(ISERR(OR(FIND(Sheet5!W160, Sheet1!$A161), FIND(Sheet5!W160, Sheet1!$A162))), "", Sheet5!W160)</f>
        <v/>
      </c>
      <c r="X160" s="2" t="str">
        <f>IF(ISERR(OR(FIND(Sheet5!X160, Sheet1!$A161), FIND(Sheet5!X160, Sheet1!$A162))), "", Sheet5!X160)</f>
        <v/>
      </c>
      <c r="Y160" s="2" t="str">
        <f>IF(ISERR(OR(FIND(Sheet5!Y160, Sheet1!$A161), FIND(Sheet5!Y160, Sheet1!$A162))), "", Sheet5!Y160)</f>
        <v/>
      </c>
      <c r="Z160" s="2" t="str">
        <f>IF(ISERR(OR(FIND(Sheet5!Z160, Sheet1!$A161), FIND(Sheet5!Z160, Sheet1!$A162))), "", Sheet5!Z160)</f>
        <v/>
      </c>
      <c r="AA160" s="2" t="str">
        <f>IF(ISERR(OR(FIND(Sheet5!AA160, Sheet1!$A161), FIND(Sheet5!AA160, Sheet1!$A162))), "", Sheet5!AA160)</f>
        <v/>
      </c>
      <c r="AB160" s="2" t="str">
        <f>IF(ISERR(OR(FIND(Sheet5!AB160, Sheet1!$A161), FIND(Sheet5!AB160, Sheet1!$A162))), "", Sheet5!AB160)</f>
        <v/>
      </c>
      <c r="AC160" s="2" t="str">
        <f>IF(ISERR(OR(FIND(Sheet5!AC160, Sheet1!$A161), FIND(Sheet5!AC160, Sheet1!$A162))), "", Sheet5!AC160)</f>
        <v/>
      </c>
      <c r="AD160" s="2" t="str">
        <f>IF(ISERR(OR(FIND(Sheet5!AD160, Sheet1!$A161), FIND(Sheet5!AD160, Sheet1!$A162))), "", Sheet5!AD160)</f>
        <v/>
      </c>
      <c r="AE160" s="2" t="str">
        <f>IF(ISERR(OR(FIND(Sheet5!AE160, Sheet1!$A161), FIND(Sheet5!AE160, Sheet1!$A162))), "", Sheet5!AE160)</f>
        <v/>
      </c>
      <c r="AF160" s="2" t="str">
        <f>IF(ISERR(OR(FIND(Sheet5!AF160, Sheet1!$A161), FIND(Sheet5!AF160, Sheet1!$A162))), "", Sheet5!AF160)</f>
        <v/>
      </c>
      <c r="AG160" s="2" t="str">
        <f>IF(ISERR(OR(FIND(Sheet5!AG160, Sheet1!$A161), FIND(Sheet5!AG160, Sheet1!$A162))), "", Sheet5!AG160)</f>
        <v/>
      </c>
      <c r="AH160" s="2" t="str">
        <f>IF(ISERR(OR(FIND(Sheet5!AH160, Sheet1!$A161), FIND(Sheet5!AH160, Sheet1!$A162))), "", Sheet5!AH160)</f>
        <v/>
      </c>
      <c r="AI160" s="2" t="str">
        <f>IF(ISERR(OR(FIND(Sheet5!AI160, Sheet1!$A161), FIND(Sheet5!AI160, Sheet1!$A162))), "", Sheet5!AI160)</f>
        <v/>
      </c>
      <c r="AJ160" s="2" t="str">
        <f>IF(ISERR(OR(FIND(Sheet5!AJ160, Sheet1!$A161), FIND(Sheet5!AJ160, Sheet1!$A162))), "", Sheet5!AJ160)</f>
        <v/>
      </c>
      <c r="AK160" s="2" t="str">
        <f>IF(ISERR(OR(FIND(Sheet5!AK160, Sheet1!$A161), FIND(Sheet5!AK160, Sheet1!$A162))), "", Sheet5!AK160)</f>
        <v/>
      </c>
      <c r="AL160" s="2" t="str">
        <f>IF(ISERR(OR(FIND(Sheet5!AL160, Sheet1!$A161), FIND(Sheet5!AL160, Sheet1!$A162))), "", Sheet5!AL160)</f>
        <v/>
      </c>
      <c r="AM160" s="2" t="str">
        <f>IF(ISERR(OR(FIND(Sheet5!AM160, Sheet1!$A161), FIND(Sheet5!AM160, Sheet1!$A162))), "", Sheet5!AM160)</f>
        <v/>
      </c>
      <c r="AN160" s="2" t="str">
        <f>IF(ISERR(OR(FIND(Sheet5!AN160, Sheet1!$A161), FIND(Sheet5!AN160, Sheet1!$A162))), "", Sheet5!AN160)</f>
        <v/>
      </c>
      <c r="AO160" s="2" t="str">
        <f>IF(ISERR(OR(FIND(Sheet5!AO160, Sheet1!$A161), FIND(Sheet5!AO160, Sheet1!$A162))), "", Sheet5!AO160)</f>
        <v/>
      </c>
      <c r="AP160" s="2" t="str">
        <f>IF(ISERR(OR(FIND(Sheet5!AP160, Sheet1!$A161), FIND(Sheet5!AP160, Sheet1!$A162))), "", Sheet5!AP160)</f>
        <v/>
      </c>
      <c r="AQ160" s="2" t="str">
        <f>IF(ISERR(OR(FIND(Sheet5!AQ160, Sheet1!$A161), FIND(Sheet5!AQ160, Sheet1!$A162))), "", Sheet5!AQ160)</f>
        <v/>
      </c>
      <c r="AR160" s="2" t="str">
        <f>IF(ISERR(OR(FIND(Sheet5!AR160, Sheet1!$A161), FIND(Sheet5!AR160, Sheet1!$A162))), "", Sheet5!AR160)</f>
        <v/>
      </c>
      <c r="AS160" s="2" t="str">
        <f>IF(ISERR(OR(FIND(Sheet5!AS160, Sheet1!$A161), FIND(Sheet5!AS160, Sheet1!$A162))), "", Sheet5!AS160)</f>
        <v/>
      </c>
      <c r="AT160" s="2" t="str">
        <f>IF(ISERR(OR(FIND(Sheet5!AT160, Sheet1!$A161), FIND(Sheet5!AT160, Sheet1!$A162))), "", Sheet5!AT160)</f>
        <v/>
      </c>
      <c r="AU160" s="2" t="str">
        <f>IF(ISERR(OR(FIND(Sheet5!AU160, Sheet1!$A161), FIND(Sheet5!AU160, Sheet1!$A162))), "", Sheet5!AU160)</f>
        <v/>
      </c>
      <c r="AV160" s="2" t="str">
        <f>IF(ISERR(OR(FIND(Sheet5!AV160, Sheet1!$A161), FIND(Sheet5!AV160, Sheet1!$A162))), "", Sheet5!AV160)</f>
        <v/>
      </c>
      <c r="AW160" s="2" t="str">
        <f>IF(ISERR(OR(FIND(Sheet5!AW160, Sheet1!$A161), FIND(Sheet5!AW160, Sheet1!$A162))), "", Sheet5!AW160)</f>
        <v/>
      </c>
      <c r="AX160" s="2" t="str">
        <f>IF(ISERR(OR(FIND(Sheet5!AX160, Sheet1!$A161), FIND(Sheet5!AX160, Sheet1!$A162))), "", Sheet5!AX160)</f>
        <v/>
      </c>
    </row>
    <row r="163">
      <c r="A163" s="2" t="str">
        <f>IF(ISERR(OR(FIND(Sheet5!A163, Sheet1!$A164), FIND(Sheet5!A163, Sheet1!$A165))), "", Sheet5!A163)</f>
        <v/>
      </c>
      <c r="B163" s="2" t="str">
        <f>IF(ISERR(OR(FIND(Sheet5!B163, Sheet1!$A164), FIND(Sheet5!B163, Sheet1!$A165))), "", Sheet5!B163)</f>
        <v/>
      </c>
      <c r="C163" s="2" t="str">
        <f>IF(ISERR(OR(FIND(Sheet5!C163, Sheet1!$A164), FIND(Sheet5!C163, Sheet1!$A165))), "", Sheet5!C163)</f>
        <v/>
      </c>
      <c r="D163" s="2" t="str">
        <f>IF(ISERR(OR(FIND(Sheet5!D163, Sheet1!$A164), FIND(Sheet5!D163, Sheet1!$A165))), "", Sheet5!D163)</f>
        <v/>
      </c>
      <c r="E163" s="2" t="str">
        <f>IF(ISERR(OR(FIND(Sheet5!E163, Sheet1!$A164), FIND(Sheet5!E163, Sheet1!$A165))), "", Sheet5!E163)</f>
        <v/>
      </c>
      <c r="F163" s="2" t="str">
        <f>IF(ISERR(OR(FIND(Sheet5!F163, Sheet1!$A164), FIND(Sheet5!F163, Sheet1!$A165))), "", Sheet5!F163)</f>
        <v/>
      </c>
      <c r="G163" s="2" t="str">
        <f>IF(ISERR(OR(FIND(Sheet5!G163, Sheet1!$A164), FIND(Sheet5!G163, Sheet1!$A165))), "", Sheet5!G163)</f>
        <v/>
      </c>
      <c r="H163" s="2" t="str">
        <f>IF(ISERR(OR(FIND(Sheet5!H163, Sheet1!$A164), FIND(Sheet5!H163, Sheet1!$A165))), "", Sheet5!H163)</f>
        <v/>
      </c>
      <c r="I163" s="2" t="str">
        <f>IF(ISERR(OR(FIND(Sheet5!I163, Sheet1!$A164), FIND(Sheet5!I163, Sheet1!$A165))), "", Sheet5!I163)</f>
        <v/>
      </c>
      <c r="J163" s="2" t="str">
        <f>IF(ISERR(OR(FIND(Sheet5!J163, Sheet1!$A164), FIND(Sheet5!J163, Sheet1!$A165))), "", Sheet5!J163)</f>
        <v/>
      </c>
      <c r="K163" s="2" t="str">
        <f>IF(ISERR(OR(FIND(Sheet5!K163, Sheet1!$A164), FIND(Sheet5!K163, Sheet1!$A165))), "", Sheet5!K163)</f>
        <v/>
      </c>
      <c r="L163" s="2" t="str">
        <f>IF(ISERR(OR(FIND(Sheet5!L163, Sheet1!$A164), FIND(Sheet5!L163, Sheet1!$A165))), "", Sheet5!L163)</f>
        <v/>
      </c>
      <c r="M163" s="2" t="str">
        <f>IF(ISERR(OR(FIND(Sheet5!M163, Sheet1!$A164), FIND(Sheet5!M163, Sheet1!$A165))), "", Sheet5!M163)</f>
        <v/>
      </c>
      <c r="N163" s="2" t="str">
        <f>IF(ISERR(OR(FIND(Sheet5!N163, Sheet1!$A164), FIND(Sheet5!N163, Sheet1!$A165))), "", Sheet5!N163)</f>
        <v/>
      </c>
      <c r="O163" s="2" t="str">
        <f>IF(ISERR(OR(FIND(Sheet5!O163, Sheet1!$A164), FIND(Sheet5!O163, Sheet1!$A165))), "", Sheet5!O163)</f>
        <v/>
      </c>
      <c r="P163" s="2" t="str">
        <f>IF(ISERR(OR(FIND(Sheet5!P163, Sheet1!$A164), FIND(Sheet5!P163, Sheet1!$A165))), "", Sheet5!P163)</f>
        <v/>
      </c>
      <c r="Q163" s="2" t="str">
        <f>IF(ISERR(OR(FIND(Sheet5!Q163, Sheet1!$A164), FIND(Sheet5!Q163, Sheet1!$A165))), "", Sheet5!Q163)</f>
        <v/>
      </c>
      <c r="R163" s="2" t="str">
        <f>IF(ISERR(OR(FIND(Sheet5!R163, Sheet1!$A164), FIND(Sheet5!R163, Sheet1!$A165))), "", Sheet5!R163)</f>
        <v/>
      </c>
      <c r="S163" s="2" t="str">
        <f>IF(ISERR(OR(FIND(Sheet5!S163, Sheet1!$A164), FIND(Sheet5!S163, Sheet1!$A165))), "", Sheet5!S163)</f>
        <v/>
      </c>
      <c r="T163" s="2" t="str">
        <f>IF(ISERR(OR(FIND(Sheet5!T163, Sheet1!$A164), FIND(Sheet5!T163, Sheet1!$A165))), "", Sheet5!T163)</f>
        <v>B</v>
      </c>
      <c r="U163" s="2" t="str">
        <f>IF(ISERR(OR(FIND(Sheet5!U163, Sheet1!$A164), FIND(Sheet5!U163, Sheet1!$A165))), "", Sheet5!U163)</f>
        <v/>
      </c>
      <c r="V163" s="2" t="str">
        <f>IF(ISERR(OR(FIND(Sheet5!V163, Sheet1!$A164), FIND(Sheet5!V163, Sheet1!$A165))), "", Sheet5!V163)</f>
        <v/>
      </c>
      <c r="W163" s="2" t="str">
        <f>IF(ISERR(OR(FIND(Sheet5!W163, Sheet1!$A164), FIND(Sheet5!W163, Sheet1!$A165))), "", Sheet5!W163)</f>
        <v/>
      </c>
      <c r="X163" s="2" t="str">
        <f>IF(ISERR(OR(FIND(Sheet5!X163, Sheet1!$A164), FIND(Sheet5!X163, Sheet1!$A165))), "", Sheet5!X163)</f>
        <v/>
      </c>
      <c r="Y163" s="2" t="str">
        <f>IF(ISERR(OR(FIND(Sheet5!Y163, Sheet1!$A164), FIND(Sheet5!Y163, Sheet1!$A165))), "", Sheet5!Y163)</f>
        <v/>
      </c>
      <c r="Z163" s="2" t="str">
        <f>IF(ISERR(OR(FIND(Sheet5!Z163, Sheet1!$A164), FIND(Sheet5!Z163, Sheet1!$A165))), "", Sheet5!Z163)</f>
        <v/>
      </c>
      <c r="AA163" s="2" t="str">
        <f>IF(ISERR(OR(FIND(Sheet5!AA163, Sheet1!$A164), FIND(Sheet5!AA163, Sheet1!$A165))), "", Sheet5!AA163)</f>
        <v/>
      </c>
      <c r="AB163" s="2" t="str">
        <f>IF(ISERR(OR(FIND(Sheet5!AB163, Sheet1!$A164), FIND(Sheet5!AB163, Sheet1!$A165))), "", Sheet5!AB163)</f>
        <v/>
      </c>
      <c r="AC163" s="2" t="str">
        <f>IF(ISERR(OR(FIND(Sheet5!AC163, Sheet1!$A164), FIND(Sheet5!AC163, Sheet1!$A165))), "", Sheet5!AC163)</f>
        <v/>
      </c>
      <c r="AD163" s="2" t="str">
        <f>IF(ISERR(OR(FIND(Sheet5!AD163, Sheet1!$A164), FIND(Sheet5!AD163, Sheet1!$A165))), "", Sheet5!AD163)</f>
        <v/>
      </c>
      <c r="AE163" s="2" t="str">
        <f>IF(ISERR(OR(FIND(Sheet5!AE163, Sheet1!$A164), FIND(Sheet5!AE163, Sheet1!$A165))), "", Sheet5!AE163)</f>
        <v/>
      </c>
      <c r="AF163" s="2" t="str">
        <f>IF(ISERR(OR(FIND(Sheet5!AF163, Sheet1!$A164), FIND(Sheet5!AF163, Sheet1!$A165))), "", Sheet5!AF163)</f>
        <v/>
      </c>
      <c r="AG163" s="2" t="str">
        <f>IF(ISERR(OR(FIND(Sheet5!AG163, Sheet1!$A164), FIND(Sheet5!AG163, Sheet1!$A165))), "", Sheet5!AG163)</f>
        <v/>
      </c>
      <c r="AH163" s="2" t="str">
        <f>IF(ISERR(OR(FIND(Sheet5!AH163, Sheet1!$A164), FIND(Sheet5!AH163, Sheet1!$A165))), "", Sheet5!AH163)</f>
        <v/>
      </c>
      <c r="AI163" s="2" t="str">
        <f>IF(ISERR(OR(FIND(Sheet5!AI163, Sheet1!$A164), FIND(Sheet5!AI163, Sheet1!$A165))), "", Sheet5!AI163)</f>
        <v/>
      </c>
      <c r="AJ163" s="2" t="str">
        <f>IF(ISERR(OR(FIND(Sheet5!AJ163, Sheet1!$A164), FIND(Sheet5!AJ163, Sheet1!$A165))), "", Sheet5!AJ163)</f>
        <v/>
      </c>
      <c r="AK163" s="2" t="str">
        <f>IF(ISERR(OR(FIND(Sheet5!AK163, Sheet1!$A164), FIND(Sheet5!AK163, Sheet1!$A165))), "", Sheet5!AK163)</f>
        <v/>
      </c>
      <c r="AL163" s="2" t="str">
        <f>IF(ISERR(OR(FIND(Sheet5!AL163, Sheet1!$A164), FIND(Sheet5!AL163, Sheet1!$A165))), "", Sheet5!AL163)</f>
        <v/>
      </c>
      <c r="AM163" s="2" t="str">
        <f>IF(ISERR(OR(FIND(Sheet5!AM163, Sheet1!$A164), FIND(Sheet5!AM163, Sheet1!$A165))), "", Sheet5!AM163)</f>
        <v/>
      </c>
      <c r="AN163" s="2" t="str">
        <f>IF(ISERR(OR(FIND(Sheet5!AN163, Sheet1!$A164), FIND(Sheet5!AN163, Sheet1!$A165))), "", Sheet5!AN163)</f>
        <v/>
      </c>
      <c r="AO163" s="2" t="str">
        <f>IF(ISERR(OR(FIND(Sheet5!AO163, Sheet1!$A164), FIND(Sheet5!AO163, Sheet1!$A165))), "", Sheet5!AO163)</f>
        <v/>
      </c>
      <c r="AP163" s="2" t="str">
        <f>IF(ISERR(OR(FIND(Sheet5!AP163, Sheet1!$A164), FIND(Sheet5!AP163, Sheet1!$A165))), "", Sheet5!AP163)</f>
        <v/>
      </c>
      <c r="AQ163" s="2" t="str">
        <f>IF(ISERR(OR(FIND(Sheet5!AQ163, Sheet1!$A164), FIND(Sheet5!AQ163, Sheet1!$A165))), "", Sheet5!AQ163)</f>
        <v/>
      </c>
      <c r="AR163" s="2" t="str">
        <f>IF(ISERR(OR(FIND(Sheet5!AR163, Sheet1!$A164), FIND(Sheet5!AR163, Sheet1!$A165))), "", Sheet5!AR163)</f>
        <v/>
      </c>
      <c r="AS163" s="2" t="str">
        <f>IF(ISERR(OR(FIND(Sheet5!AS163, Sheet1!$A164), FIND(Sheet5!AS163, Sheet1!$A165))), "", Sheet5!AS163)</f>
        <v/>
      </c>
      <c r="AT163" s="2" t="str">
        <f>IF(ISERR(OR(FIND(Sheet5!AT163, Sheet1!$A164), FIND(Sheet5!AT163, Sheet1!$A165))), "", Sheet5!AT163)</f>
        <v/>
      </c>
      <c r="AU163" s="2" t="str">
        <f>IF(ISERR(OR(FIND(Sheet5!AU163, Sheet1!$A164), FIND(Sheet5!AU163, Sheet1!$A165))), "", Sheet5!AU163)</f>
        <v/>
      </c>
      <c r="AV163" s="2" t="str">
        <f>IF(ISERR(OR(FIND(Sheet5!AV163, Sheet1!$A164), FIND(Sheet5!AV163, Sheet1!$A165))), "", Sheet5!AV163)</f>
        <v/>
      </c>
      <c r="AW163" s="2" t="str">
        <f>IF(ISERR(OR(FIND(Sheet5!AW163, Sheet1!$A164), FIND(Sheet5!AW163, Sheet1!$A165))), "", Sheet5!AW163)</f>
        <v/>
      </c>
      <c r="AX163" s="2" t="str">
        <f>IF(ISERR(OR(FIND(Sheet5!AX163, Sheet1!$A164), FIND(Sheet5!AX163, Sheet1!$A165))), "", Sheet5!AX163)</f>
        <v/>
      </c>
    </row>
    <row r="166">
      <c r="A166" s="2" t="str">
        <f>IF(ISERR(OR(FIND(Sheet5!A166, Sheet1!$A167), FIND(Sheet5!A166, Sheet1!$A168))), "", Sheet5!A166)</f>
        <v/>
      </c>
      <c r="B166" s="2" t="str">
        <f>IF(ISERR(OR(FIND(Sheet5!B166, Sheet1!$A167), FIND(Sheet5!B166, Sheet1!$A168))), "", Sheet5!B166)</f>
        <v/>
      </c>
      <c r="C166" s="2" t="str">
        <f>IF(ISERR(OR(FIND(Sheet5!C166, Sheet1!$A167), FIND(Sheet5!C166, Sheet1!$A168))), "", Sheet5!C166)</f>
        <v/>
      </c>
      <c r="D166" s="2" t="str">
        <f>IF(ISERR(OR(FIND(Sheet5!D166, Sheet1!$A167), FIND(Sheet5!D166, Sheet1!$A168))), "", Sheet5!D166)</f>
        <v/>
      </c>
      <c r="E166" s="2" t="str">
        <f>IF(ISERR(OR(FIND(Sheet5!E166, Sheet1!$A167), FIND(Sheet5!E166, Sheet1!$A168))), "", Sheet5!E166)</f>
        <v/>
      </c>
      <c r="F166" s="2" t="str">
        <f>IF(ISERR(OR(FIND(Sheet5!F166, Sheet1!$A167), FIND(Sheet5!F166, Sheet1!$A168))), "", Sheet5!F166)</f>
        <v/>
      </c>
      <c r="G166" s="2" t="str">
        <f>IF(ISERR(OR(FIND(Sheet5!G166, Sheet1!$A167), FIND(Sheet5!G166, Sheet1!$A168))), "", Sheet5!G166)</f>
        <v/>
      </c>
      <c r="H166" s="2" t="str">
        <f>IF(ISERR(OR(FIND(Sheet5!H166, Sheet1!$A167), FIND(Sheet5!H166, Sheet1!$A168))), "", Sheet5!H166)</f>
        <v/>
      </c>
      <c r="I166" s="2" t="str">
        <f>IF(ISERR(OR(FIND(Sheet5!I166, Sheet1!$A167), FIND(Sheet5!I166, Sheet1!$A168))), "", Sheet5!I166)</f>
        <v/>
      </c>
      <c r="J166" s="2" t="str">
        <f>IF(ISERR(OR(FIND(Sheet5!J166, Sheet1!$A167), FIND(Sheet5!J166, Sheet1!$A168))), "", Sheet5!J166)</f>
        <v/>
      </c>
      <c r="K166" s="2" t="str">
        <f>IF(ISERR(OR(FIND(Sheet5!K166, Sheet1!$A167), FIND(Sheet5!K166, Sheet1!$A168))), "", Sheet5!K166)</f>
        <v/>
      </c>
      <c r="L166" s="2" t="str">
        <f>IF(ISERR(OR(FIND(Sheet5!L166, Sheet1!$A167), FIND(Sheet5!L166, Sheet1!$A168))), "", Sheet5!L166)</f>
        <v/>
      </c>
      <c r="M166" s="2" t="str">
        <f>IF(ISERR(OR(FIND(Sheet5!M166, Sheet1!$A167), FIND(Sheet5!M166, Sheet1!$A168))), "", Sheet5!M166)</f>
        <v/>
      </c>
      <c r="N166" s="2" t="str">
        <f>IF(ISERR(OR(FIND(Sheet5!N166, Sheet1!$A167), FIND(Sheet5!N166, Sheet1!$A168))), "", Sheet5!N166)</f>
        <v/>
      </c>
      <c r="O166" s="2" t="str">
        <f>IF(ISERR(OR(FIND(Sheet5!O166, Sheet1!$A167), FIND(Sheet5!O166, Sheet1!$A168))), "", Sheet5!O166)</f>
        <v/>
      </c>
      <c r="P166" s="2" t="str">
        <f>IF(ISERR(OR(FIND(Sheet5!P166, Sheet1!$A167), FIND(Sheet5!P166, Sheet1!$A168))), "", Sheet5!P166)</f>
        <v/>
      </c>
      <c r="Q166" s="2" t="str">
        <f>IF(ISERR(OR(FIND(Sheet5!Q166, Sheet1!$A167), FIND(Sheet5!Q166, Sheet1!$A168))), "", Sheet5!Q166)</f>
        <v/>
      </c>
      <c r="R166" s="2" t="str">
        <f>IF(ISERR(OR(FIND(Sheet5!R166, Sheet1!$A167), FIND(Sheet5!R166, Sheet1!$A168))), "", Sheet5!R166)</f>
        <v/>
      </c>
      <c r="S166" s="2" t="str">
        <f>IF(ISERR(OR(FIND(Sheet5!S166, Sheet1!$A167), FIND(Sheet5!S166, Sheet1!$A168))), "", Sheet5!S166)</f>
        <v/>
      </c>
      <c r="T166" s="2" t="str">
        <f>IF(ISERR(OR(FIND(Sheet5!T166, Sheet1!$A167), FIND(Sheet5!T166, Sheet1!$A168))), "", Sheet5!T166)</f>
        <v/>
      </c>
      <c r="U166" s="2" t="str">
        <f>IF(ISERR(OR(FIND(Sheet5!U166, Sheet1!$A167), FIND(Sheet5!U166, Sheet1!$A168))), "", Sheet5!U166)</f>
        <v>z</v>
      </c>
      <c r="V166" s="2" t="str">
        <f>IF(ISERR(OR(FIND(Sheet5!V166, Sheet1!$A167), FIND(Sheet5!V166, Sheet1!$A168))), "", Sheet5!V166)</f>
        <v/>
      </c>
      <c r="W166" s="2" t="str">
        <f>IF(ISERR(OR(FIND(Sheet5!W166, Sheet1!$A167), FIND(Sheet5!W166, Sheet1!$A168))), "", Sheet5!W166)</f>
        <v/>
      </c>
      <c r="X166" s="2" t="str">
        <f>IF(ISERR(OR(FIND(Sheet5!X166, Sheet1!$A167), FIND(Sheet5!X166, Sheet1!$A168))), "", Sheet5!X166)</f>
        <v>z</v>
      </c>
      <c r="Y166" s="2" t="str">
        <f>IF(ISERR(OR(FIND(Sheet5!Y166, Sheet1!$A167), FIND(Sheet5!Y166, Sheet1!$A168))), "", Sheet5!Y166)</f>
        <v/>
      </c>
      <c r="Z166" s="2" t="str">
        <f>IF(ISERR(OR(FIND(Sheet5!Z166, Sheet1!$A167), FIND(Sheet5!Z166, Sheet1!$A168))), "", Sheet5!Z166)</f>
        <v/>
      </c>
      <c r="AA166" s="2" t="str">
        <f>IF(ISERR(OR(FIND(Sheet5!AA166, Sheet1!$A167), FIND(Sheet5!AA166, Sheet1!$A168))), "", Sheet5!AA166)</f>
        <v/>
      </c>
      <c r="AB166" s="2" t="str">
        <f>IF(ISERR(OR(FIND(Sheet5!AB166, Sheet1!$A167), FIND(Sheet5!AB166, Sheet1!$A168))), "", Sheet5!AB166)</f>
        <v/>
      </c>
      <c r="AC166" s="2" t="str">
        <f>IF(ISERR(OR(FIND(Sheet5!AC166, Sheet1!$A167), FIND(Sheet5!AC166, Sheet1!$A168))), "", Sheet5!AC166)</f>
        <v/>
      </c>
      <c r="AD166" s="2" t="str">
        <f>IF(ISERR(OR(FIND(Sheet5!AD166, Sheet1!$A167), FIND(Sheet5!AD166, Sheet1!$A168))), "", Sheet5!AD166)</f>
        <v/>
      </c>
      <c r="AE166" s="2" t="str">
        <f>IF(ISERR(OR(FIND(Sheet5!AE166, Sheet1!$A167), FIND(Sheet5!AE166, Sheet1!$A168))), "", Sheet5!AE166)</f>
        <v/>
      </c>
      <c r="AF166" s="2" t="str">
        <f>IF(ISERR(OR(FIND(Sheet5!AF166, Sheet1!$A167), FIND(Sheet5!AF166, Sheet1!$A168))), "", Sheet5!AF166)</f>
        <v/>
      </c>
      <c r="AG166" s="2" t="str">
        <f>IF(ISERR(OR(FIND(Sheet5!AG166, Sheet1!$A167), FIND(Sheet5!AG166, Sheet1!$A168))), "", Sheet5!AG166)</f>
        <v/>
      </c>
      <c r="AH166" s="2" t="str">
        <f>IF(ISERR(OR(FIND(Sheet5!AH166, Sheet1!$A167), FIND(Sheet5!AH166, Sheet1!$A168))), "", Sheet5!AH166)</f>
        <v/>
      </c>
      <c r="AI166" s="2" t="str">
        <f>IF(ISERR(OR(FIND(Sheet5!AI166, Sheet1!$A167), FIND(Sheet5!AI166, Sheet1!$A168))), "", Sheet5!AI166)</f>
        <v/>
      </c>
      <c r="AJ166" s="2" t="str">
        <f>IF(ISERR(OR(FIND(Sheet5!AJ166, Sheet1!$A167), FIND(Sheet5!AJ166, Sheet1!$A168))), "", Sheet5!AJ166)</f>
        <v/>
      </c>
      <c r="AK166" s="2" t="str">
        <f>IF(ISERR(OR(FIND(Sheet5!AK166, Sheet1!$A167), FIND(Sheet5!AK166, Sheet1!$A168))), "", Sheet5!AK166)</f>
        <v/>
      </c>
      <c r="AL166" s="2" t="str">
        <f>IF(ISERR(OR(FIND(Sheet5!AL166, Sheet1!$A167), FIND(Sheet5!AL166, Sheet1!$A168))), "", Sheet5!AL166)</f>
        <v/>
      </c>
      <c r="AM166" s="2" t="str">
        <f>IF(ISERR(OR(FIND(Sheet5!AM166, Sheet1!$A167), FIND(Sheet5!AM166, Sheet1!$A168))), "", Sheet5!AM166)</f>
        <v/>
      </c>
      <c r="AN166" s="2" t="str">
        <f>IF(ISERR(OR(FIND(Sheet5!AN166, Sheet1!$A167), FIND(Sheet5!AN166, Sheet1!$A168))), "", Sheet5!AN166)</f>
        <v/>
      </c>
      <c r="AO166" s="2" t="str">
        <f>IF(ISERR(OR(FIND(Sheet5!AO166, Sheet1!$A167), FIND(Sheet5!AO166, Sheet1!$A168))), "", Sheet5!AO166)</f>
        <v/>
      </c>
      <c r="AP166" s="2" t="str">
        <f>IF(ISERR(OR(FIND(Sheet5!AP166, Sheet1!$A167), FIND(Sheet5!AP166, Sheet1!$A168))), "", Sheet5!AP166)</f>
        <v/>
      </c>
      <c r="AQ166" s="2" t="str">
        <f>IF(ISERR(OR(FIND(Sheet5!AQ166, Sheet1!$A167), FIND(Sheet5!AQ166, Sheet1!$A168))), "", Sheet5!AQ166)</f>
        <v/>
      </c>
      <c r="AR166" s="2" t="str">
        <f>IF(ISERR(OR(FIND(Sheet5!AR166, Sheet1!$A167), FIND(Sheet5!AR166, Sheet1!$A168))), "", Sheet5!AR166)</f>
        <v/>
      </c>
      <c r="AS166" s="2" t="str">
        <f>IF(ISERR(OR(FIND(Sheet5!AS166, Sheet1!$A167), FIND(Sheet5!AS166, Sheet1!$A168))), "", Sheet5!AS166)</f>
        <v/>
      </c>
      <c r="AT166" s="2" t="str">
        <f>IF(ISERR(OR(FIND(Sheet5!AT166, Sheet1!$A167), FIND(Sheet5!AT166, Sheet1!$A168))), "", Sheet5!AT166)</f>
        <v/>
      </c>
      <c r="AU166" s="2" t="str">
        <f>IF(ISERR(OR(FIND(Sheet5!AU166, Sheet1!$A167), FIND(Sheet5!AU166, Sheet1!$A168))), "", Sheet5!AU166)</f>
        <v/>
      </c>
      <c r="AV166" s="2" t="str">
        <f>IF(ISERR(OR(FIND(Sheet5!AV166, Sheet1!$A167), FIND(Sheet5!AV166, Sheet1!$A168))), "", Sheet5!AV166)</f>
        <v/>
      </c>
      <c r="AW166" s="2" t="str">
        <f>IF(ISERR(OR(FIND(Sheet5!AW166, Sheet1!$A167), FIND(Sheet5!AW166, Sheet1!$A168))), "", Sheet5!AW166)</f>
        <v/>
      </c>
      <c r="AX166" s="2" t="str">
        <f>IF(ISERR(OR(FIND(Sheet5!AX166, Sheet1!$A167), FIND(Sheet5!AX166, Sheet1!$A168))), "", Sheet5!AX166)</f>
        <v/>
      </c>
    </row>
    <row r="169">
      <c r="A169" s="2" t="str">
        <f>IF(ISERR(OR(FIND(Sheet5!A169, Sheet1!$A170), FIND(Sheet5!A169, Sheet1!$A171))), "", Sheet5!A169)</f>
        <v/>
      </c>
      <c r="B169" s="2" t="str">
        <f>IF(ISERR(OR(FIND(Sheet5!B169, Sheet1!$A170), FIND(Sheet5!B169, Sheet1!$A171))), "", Sheet5!B169)</f>
        <v/>
      </c>
      <c r="C169" s="2" t="str">
        <f>IF(ISERR(OR(FIND(Sheet5!C169, Sheet1!$A170), FIND(Sheet5!C169, Sheet1!$A171))), "", Sheet5!C169)</f>
        <v/>
      </c>
      <c r="D169" s="2" t="str">
        <f>IF(ISERR(OR(FIND(Sheet5!D169, Sheet1!$A170), FIND(Sheet5!D169, Sheet1!$A171))), "", Sheet5!D169)</f>
        <v/>
      </c>
      <c r="E169" s="2" t="str">
        <f>IF(ISERR(OR(FIND(Sheet5!E169, Sheet1!$A170), FIND(Sheet5!E169, Sheet1!$A171))), "", Sheet5!E169)</f>
        <v/>
      </c>
      <c r="F169" s="2" t="str">
        <f>IF(ISERR(OR(FIND(Sheet5!F169, Sheet1!$A170), FIND(Sheet5!F169, Sheet1!$A171))), "", Sheet5!F169)</f>
        <v/>
      </c>
      <c r="G169" s="2" t="str">
        <f>IF(ISERR(OR(FIND(Sheet5!G169, Sheet1!$A170), FIND(Sheet5!G169, Sheet1!$A171))), "", Sheet5!G169)</f>
        <v/>
      </c>
      <c r="H169" s="2" t="str">
        <f>IF(ISERR(OR(FIND(Sheet5!H169, Sheet1!$A170), FIND(Sheet5!H169, Sheet1!$A171))), "", Sheet5!H169)</f>
        <v/>
      </c>
      <c r="I169" s="2" t="str">
        <f>IF(ISERR(OR(FIND(Sheet5!I169, Sheet1!$A170), FIND(Sheet5!I169, Sheet1!$A171))), "", Sheet5!I169)</f>
        <v/>
      </c>
      <c r="J169" s="2" t="str">
        <f>IF(ISERR(OR(FIND(Sheet5!J169, Sheet1!$A170), FIND(Sheet5!J169, Sheet1!$A171))), "", Sheet5!J169)</f>
        <v/>
      </c>
      <c r="K169" s="2" t="str">
        <f>IF(ISERR(OR(FIND(Sheet5!K169, Sheet1!$A170), FIND(Sheet5!K169, Sheet1!$A171))), "", Sheet5!K169)</f>
        <v/>
      </c>
      <c r="L169" s="2" t="str">
        <f>IF(ISERR(OR(FIND(Sheet5!L169, Sheet1!$A170), FIND(Sheet5!L169, Sheet1!$A171))), "", Sheet5!L169)</f>
        <v/>
      </c>
      <c r="M169" s="2" t="str">
        <f>IF(ISERR(OR(FIND(Sheet5!M169, Sheet1!$A170), FIND(Sheet5!M169, Sheet1!$A171))), "", Sheet5!M169)</f>
        <v>N</v>
      </c>
      <c r="N169" s="2" t="str">
        <f>IF(ISERR(OR(FIND(Sheet5!N169, Sheet1!$A170), FIND(Sheet5!N169, Sheet1!$A171))), "", Sheet5!N169)</f>
        <v/>
      </c>
      <c r="O169" s="2" t="str">
        <f>IF(ISERR(OR(FIND(Sheet5!O169, Sheet1!$A170), FIND(Sheet5!O169, Sheet1!$A171))), "", Sheet5!O169)</f>
        <v/>
      </c>
      <c r="P169" s="2" t="str">
        <f>IF(ISERR(OR(FIND(Sheet5!P169, Sheet1!$A170), FIND(Sheet5!P169, Sheet1!$A171))), "", Sheet5!P169)</f>
        <v/>
      </c>
      <c r="Q169" s="2" t="str">
        <f>IF(ISERR(OR(FIND(Sheet5!Q169, Sheet1!$A170), FIND(Sheet5!Q169, Sheet1!$A171))), "", Sheet5!Q169)</f>
        <v/>
      </c>
      <c r="R169" s="2" t="str">
        <f>IF(ISERR(OR(FIND(Sheet5!R169, Sheet1!$A170), FIND(Sheet5!R169, Sheet1!$A171))), "", Sheet5!R169)</f>
        <v/>
      </c>
      <c r="S169" s="2" t="str">
        <f>IF(ISERR(OR(FIND(Sheet5!S169, Sheet1!$A170), FIND(Sheet5!S169, Sheet1!$A171))), "", Sheet5!S169)</f>
        <v/>
      </c>
      <c r="T169" s="2" t="str">
        <f>IF(ISERR(OR(FIND(Sheet5!T169, Sheet1!$A170), FIND(Sheet5!T169, Sheet1!$A171))), "", Sheet5!T169)</f>
        <v/>
      </c>
      <c r="U169" s="2" t="str">
        <f>IF(ISERR(OR(FIND(Sheet5!U169, Sheet1!$A170), FIND(Sheet5!U169, Sheet1!$A171))), "", Sheet5!U169)</f>
        <v/>
      </c>
      <c r="V169" s="2" t="str">
        <f>IF(ISERR(OR(FIND(Sheet5!V169, Sheet1!$A170), FIND(Sheet5!V169, Sheet1!$A171))), "", Sheet5!V169)</f>
        <v/>
      </c>
      <c r="W169" s="2" t="str">
        <f>IF(ISERR(OR(FIND(Sheet5!W169, Sheet1!$A170), FIND(Sheet5!W169, Sheet1!$A171))), "", Sheet5!W169)</f>
        <v/>
      </c>
      <c r="X169" s="2" t="str">
        <f>IF(ISERR(OR(FIND(Sheet5!X169, Sheet1!$A170), FIND(Sheet5!X169, Sheet1!$A171))), "", Sheet5!X169)</f>
        <v/>
      </c>
      <c r="Y169" s="2" t="str">
        <f>IF(ISERR(OR(FIND(Sheet5!Y169, Sheet1!$A170), FIND(Sheet5!Y169, Sheet1!$A171))), "", Sheet5!Y169)</f>
        <v/>
      </c>
      <c r="Z169" s="2" t="str">
        <f>IF(ISERR(OR(FIND(Sheet5!Z169, Sheet1!$A170), FIND(Sheet5!Z169, Sheet1!$A171))), "", Sheet5!Z169)</f>
        <v/>
      </c>
      <c r="AA169" s="2" t="str">
        <f>IF(ISERR(OR(FIND(Sheet5!AA169, Sheet1!$A170), FIND(Sheet5!AA169, Sheet1!$A171))), "", Sheet5!AA169)</f>
        <v/>
      </c>
      <c r="AB169" s="2" t="str">
        <f>IF(ISERR(OR(FIND(Sheet5!AB169, Sheet1!$A170), FIND(Sheet5!AB169, Sheet1!$A171))), "", Sheet5!AB169)</f>
        <v/>
      </c>
      <c r="AC169" s="2" t="str">
        <f>IF(ISERR(OR(FIND(Sheet5!AC169, Sheet1!$A170), FIND(Sheet5!AC169, Sheet1!$A171))), "", Sheet5!AC169)</f>
        <v/>
      </c>
      <c r="AD169" s="2" t="str">
        <f>IF(ISERR(OR(FIND(Sheet5!AD169, Sheet1!$A170), FIND(Sheet5!AD169, Sheet1!$A171))), "", Sheet5!AD169)</f>
        <v/>
      </c>
      <c r="AE169" s="2" t="str">
        <f>IF(ISERR(OR(FIND(Sheet5!AE169, Sheet1!$A170), FIND(Sheet5!AE169, Sheet1!$A171))), "", Sheet5!AE169)</f>
        <v/>
      </c>
      <c r="AF169" s="2" t="str">
        <f>IF(ISERR(OR(FIND(Sheet5!AF169, Sheet1!$A170), FIND(Sheet5!AF169, Sheet1!$A171))), "", Sheet5!AF169)</f>
        <v/>
      </c>
      <c r="AG169" s="2" t="str">
        <f>IF(ISERR(OR(FIND(Sheet5!AG169, Sheet1!$A170), FIND(Sheet5!AG169, Sheet1!$A171))), "", Sheet5!AG169)</f>
        <v/>
      </c>
      <c r="AH169" s="2" t="str">
        <f>IF(ISERR(OR(FIND(Sheet5!AH169, Sheet1!$A170), FIND(Sheet5!AH169, Sheet1!$A171))), "", Sheet5!AH169)</f>
        <v/>
      </c>
      <c r="AI169" s="2" t="str">
        <f>IF(ISERR(OR(FIND(Sheet5!AI169, Sheet1!$A170), FIND(Sheet5!AI169, Sheet1!$A171))), "", Sheet5!AI169)</f>
        <v/>
      </c>
      <c r="AJ169" s="2" t="str">
        <f>IF(ISERR(OR(FIND(Sheet5!AJ169, Sheet1!$A170), FIND(Sheet5!AJ169, Sheet1!$A171))), "", Sheet5!AJ169)</f>
        <v/>
      </c>
      <c r="AK169" s="2" t="str">
        <f>IF(ISERR(OR(FIND(Sheet5!AK169, Sheet1!$A170), FIND(Sheet5!AK169, Sheet1!$A171))), "", Sheet5!AK169)</f>
        <v/>
      </c>
      <c r="AL169" s="2" t="str">
        <f>IF(ISERR(OR(FIND(Sheet5!AL169, Sheet1!$A170), FIND(Sheet5!AL169, Sheet1!$A171))), "", Sheet5!AL169)</f>
        <v/>
      </c>
      <c r="AM169" s="2" t="str">
        <f>IF(ISERR(OR(FIND(Sheet5!AM169, Sheet1!$A170), FIND(Sheet5!AM169, Sheet1!$A171))), "", Sheet5!AM169)</f>
        <v/>
      </c>
      <c r="AN169" s="2" t="str">
        <f>IF(ISERR(OR(FIND(Sheet5!AN169, Sheet1!$A170), FIND(Sheet5!AN169, Sheet1!$A171))), "", Sheet5!AN169)</f>
        <v/>
      </c>
      <c r="AO169" s="2" t="str">
        <f>IF(ISERR(OR(FIND(Sheet5!AO169, Sheet1!$A170), FIND(Sheet5!AO169, Sheet1!$A171))), "", Sheet5!AO169)</f>
        <v/>
      </c>
      <c r="AP169" s="2" t="str">
        <f>IF(ISERR(OR(FIND(Sheet5!AP169, Sheet1!$A170), FIND(Sheet5!AP169, Sheet1!$A171))), "", Sheet5!AP169)</f>
        <v/>
      </c>
      <c r="AQ169" s="2" t="str">
        <f>IF(ISERR(OR(FIND(Sheet5!AQ169, Sheet1!$A170), FIND(Sheet5!AQ169, Sheet1!$A171))), "", Sheet5!AQ169)</f>
        <v/>
      </c>
      <c r="AR169" s="2" t="str">
        <f>IF(ISERR(OR(FIND(Sheet5!AR169, Sheet1!$A170), FIND(Sheet5!AR169, Sheet1!$A171))), "", Sheet5!AR169)</f>
        <v/>
      </c>
      <c r="AS169" s="2" t="str">
        <f>IF(ISERR(OR(FIND(Sheet5!AS169, Sheet1!$A170), FIND(Sheet5!AS169, Sheet1!$A171))), "", Sheet5!AS169)</f>
        <v/>
      </c>
      <c r="AT169" s="2" t="str">
        <f>IF(ISERR(OR(FIND(Sheet5!AT169, Sheet1!$A170), FIND(Sheet5!AT169, Sheet1!$A171))), "", Sheet5!AT169)</f>
        <v/>
      </c>
      <c r="AU169" s="2" t="str">
        <f>IF(ISERR(OR(FIND(Sheet5!AU169, Sheet1!$A170), FIND(Sheet5!AU169, Sheet1!$A171))), "", Sheet5!AU169)</f>
        <v/>
      </c>
      <c r="AV169" s="2" t="str">
        <f>IF(ISERR(OR(FIND(Sheet5!AV169, Sheet1!$A170), FIND(Sheet5!AV169, Sheet1!$A171))), "", Sheet5!AV169)</f>
        <v/>
      </c>
      <c r="AW169" s="2" t="str">
        <f>IF(ISERR(OR(FIND(Sheet5!AW169, Sheet1!$A170), FIND(Sheet5!AW169, Sheet1!$A171))), "", Sheet5!AW169)</f>
        <v/>
      </c>
      <c r="AX169" s="2" t="str">
        <f>IF(ISERR(OR(FIND(Sheet5!AX169, Sheet1!$A170), FIND(Sheet5!AX169, Sheet1!$A171))), "", Sheet5!AX169)</f>
        <v/>
      </c>
    </row>
    <row r="172">
      <c r="A172" s="2" t="str">
        <f>IF(ISERR(OR(FIND(Sheet5!A172, Sheet1!$A173), FIND(Sheet5!A172, Sheet1!$A174))), "", Sheet5!A172)</f>
        <v/>
      </c>
      <c r="B172" s="2" t="str">
        <f>IF(ISERR(OR(FIND(Sheet5!B172, Sheet1!$A173), FIND(Sheet5!B172, Sheet1!$A174))), "", Sheet5!B172)</f>
        <v/>
      </c>
      <c r="C172" s="2" t="str">
        <f>IF(ISERR(OR(FIND(Sheet5!C172, Sheet1!$A173), FIND(Sheet5!C172, Sheet1!$A174))), "", Sheet5!C172)</f>
        <v/>
      </c>
      <c r="D172" s="2" t="str">
        <f>IF(ISERR(OR(FIND(Sheet5!D172, Sheet1!$A173), FIND(Sheet5!D172, Sheet1!$A174))), "", Sheet5!D172)</f>
        <v/>
      </c>
      <c r="E172" s="2" t="str">
        <f>IF(ISERR(OR(FIND(Sheet5!E172, Sheet1!$A173), FIND(Sheet5!E172, Sheet1!$A174))), "", Sheet5!E172)</f>
        <v/>
      </c>
      <c r="F172" s="2" t="str">
        <f>IF(ISERR(OR(FIND(Sheet5!F172, Sheet1!$A173), FIND(Sheet5!F172, Sheet1!$A174))), "", Sheet5!F172)</f>
        <v/>
      </c>
      <c r="G172" s="2" t="str">
        <f>IF(ISERR(OR(FIND(Sheet5!G172, Sheet1!$A173), FIND(Sheet5!G172, Sheet1!$A174))), "", Sheet5!G172)</f>
        <v/>
      </c>
      <c r="H172" s="2" t="str">
        <f>IF(ISERR(OR(FIND(Sheet5!H172, Sheet1!$A173), FIND(Sheet5!H172, Sheet1!$A174))), "", Sheet5!H172)</f>
        <v/>
      </c>
      <c r="I172" s="2" t="str">
        <f>IF(ISERR(OR(FIND(Sheet5!I172, Sheet1!$A173), FIND(Sheet5!I172, Sheet1!$A174))), "", Sheet5!I172)</f>
        <v/>
      </c>
      <c r="J172" s="2" t="str">
        <f>IF(ISERR(OR(FIND(Sheet5!J172, Sheet1!$A173), FIND(Sheet5!J172, Sheet1!$A174))), "", Sheet5!J172)</f>
        <v/>
      </c>
      <c r="K172" s="2" t="str">
        <f>IF(ISERR(OR(FIND(Sheet5!K172, Sheet1!$A173), FIND(Sheet5!K172, Sheet1!$A174))), "", Sheet5!K172)</f>
        <v/>
      </c>
      <c r="L172" s="2" t="str">
        <f>IF(ISERR(OR(FIND(Sheet5!L172, Sheet1!$A173), FIND(Sheet5!L172, Sheet1!$A174))), "", Sheet5!L172)</f>
        <v/>
      </c>
      <c r="M172" s="2" t="str">
        <f>IF(ISERR(OR(FIND(Sheet5!M172, Sheet1!$A173), FIND(Sheet5!M172, Sheet1!$A174))), "", Sheet5!M172)</f>
        <v/>
      </c>
      <c r="N172" s="2" t="str">
        <f>IF(ISERR(OR(FIND(Sheet5!N172, Sheet1!$A173), FIND(Sheet5!N172, Sheet1!$A174))), "", Sheet5!N172)</f>
        <v/>
      </c>
      <c r="O172" s="2" t="str">
        <f>IF(ISERR(OR(FIND(Sheet5!O172, Sheet1!$A173), FIND(Sheet5!O172, Sheet1!$A174))), "", Sheet5!O172)</f>
        <v/>
      </c>
      <c r="P172" s="2" t="str">
        <f>IF(ISERR(OR(FIND(Sheet5!P172, Sheet1!$A173), FIND(Sheet5!P172, Sheet1!$A174))), "", Sheet5!P172)</f>
        <v/>
      </c>
      <c r="Q172" s="2" t="str">
        <f>IF(ISERR(OR(FIND(Sheet5!Q172, Sheet1!$A173), FIND(Sheet5!Q172, Sheet1!$A174))), "", Sheet5!Q172)</f>
        <v/>
      </c>
      <c r="R172" s="2" t="str">
        <f>IF(ISERR(OR(FIND(Sheet5!R172, Sheet1!$A173), FIND(Sheet5!R172, Sheet1!$A174))), "", Sheet5!R172)</f>
        <v/>
      </c>
      <c r="S172" s="2" t="str">
        <f>IF(ISERR(OR(FIND(Sheet5!S172, Sheet1!$A173), FIND(Sheet5!S172, Sheet1!$A174))), "", Sheet5!S172)</f>
        <v/>
      </c>
      <c r="T172" s="2" t="str">
        <f>IF(ISERR(OR(FIND(Sheet5!T172, Sheet1!$A173), FIND(Sheet5!T172, Sheet1!$A174))), "", Sheet5!T172)</f>
        <v/>
      </c>
      <c r="U172" s="2" t="str">
        <f>IF(ISERR(OR(FIND(Sheet5!U172, Sheet1!$A173), FIND(Sheet5!U172, Sheet1!$A174))), "", Sheet5!U172)</f>
        <v/>
      </c>
      <c r="V172" s="2" t="str">
        <f>IF(ISERR(OR(FIND(Sheet5!V172, Sheet1!$A173), FIND(Sheet5!V172, Sheet1!$A174))), "", Sheet5!V172)</f>
        <v/>
      </c>
      <c r="W172" s="2" t="str">
        <f>IF(ISERR(OR(FIND(Sheet5!W172, Sheet1!$A173), FIND(Sheet5!W172, Sheet1!$A174))), "", Sheet5!W172)</f>
        <v/>
      </c>
      <c r="X172" s="2" t="str">
        <f>IF(ISERR(OR(FIND(Sheet5!X172, Sheet1!$A173), FIND(Sheet5!X172, Sheet1!$A174))), "", Sheet5!X172)</f>
        <v/>
      </c>
      <c r="Y172" s="2" t="str">
        <f>IF(ISERR(OR(FIND(Sheet5!Y172, Sheet1!$A173), FIND(Sheet5!Y172, Sheet1!$A174))), "", Sheet5!Y172)</f>
        <v/>
      </c>
      <c r="Z172" s="2" t="str">
        <f>IF(ISERR(OR(FIND(Sheet5!Z172, Sheet1!$A173), FIND(Sheet5!Z172, Sheet1!$A174))), "", Sheet5!Z172)</f>
        <v/>
      </c>
      <c r="AA172" s="2" t="str">
        <f>IF(ISERR(OR(FIND(Sheet5!AA172, Sheet1!$A173), FIND(Sheet5!AA172, Sheet1!$A174))), "", Sheet5!AA172)</f>
        <v/>
      </c>
      <c r="AB172" s="2" t="str">
        <f>IF(ISERR(OR(FIND(Sheet5!AB172, Sheet1!$A173), FIND(Sheet5!AB172, Sheet1!$A174))), "", Sheet5!AB172)</f>
        <v/>
      </c>
      <c r="AC172" s="2" t="str">
        <f>IF(ISERR(OR(FIND(Sheet5!AC172, Sheet1!$A173), FIND(Sheet5!AC172, Sheet1!$A174))), "", Sheet5!AC172)</f>
        <v/>
      </c>
      <c r="AD172" s="2" t="str">
        <f>IF(ISERR(OR(FIND(Sheet5!AD172, Sheet1!$A173), FIND(Sheet5!AD172, Sheet1!$A174))), "", Sheet5!AD172)</f>
        <v/>
      </c>
      <c r="AE172" s="2" t="str">
        <f>IF(ISERR(OR(FIND(Sheet5!AE172, Sheet1!$A173), FIND(Sheet5!AE172, Sheet1!$A174))), "", Sheet5!AE172)</f>
        <v/>
      </c>
      <c r="AF172" s="2" t="str">
        <f>IF(ISERR(OR(FIND(Sheet5!AF172, Sheet1!$A173), FIND(Sheet5!AF172, Sheet1!$A174))), "", Sheet5!AF172)</f>
        <v>P</v>
      </c>
      <c r="AG172" s="2" t="str">
        <f>IF(ISERR(OR(FIND(Sheet5!AG172, Sheet1!$A173), FIND(Sheet5!AG172, Sheet1!$A174))), "", Sheet5!AG172)</f>
        <v/>
      </c>
      <c r="AH172" s="2" t="str">
        <f>IF(ISERR(OR(FIND(Sheet5!AH172, Sheet1!$A173), FIND(Sheet5!AH172, Sheet1!$A174))), "", Sheet5!AH172)</f>
        <v/>
      </c>
      <c r="AI172" s="2" t="str">
        <f>IF(ISERR(OR(FIND(Sheet5!AI172, Sheet1!$A173), FIND(Sheet5!AI172, Sheet1!$A174))), "", Sheet5!AI172)</f>
        <v/>
      </c>
      <c r="AJ172" s="2" t="str">
        <f>IF(ISERR(OR(FIND(Sheet5!AJ172, Sheet1!$A173), FIND(Sheet5!AJ172, Sheet1!$A174))), "", Sheet5!AJ172)</f>
        <v/>
      </c>
      <c r="AK172" s="2" t="str">
        <f>IF(ISERR(OR(FIND(Sheet5!AK172, Sheet1!$A173), FIND(Sheet5!AK172, Sheet1!$A174))), "", Sheet5!AK172)</f>
        <v/>
      </c>
      <c r="AL172" s="2" t="str">
        <f>IF(ISERR(OR(FIND(Sheet5!AL172, Sheet1!$A173), FIND(Sheet5!AL172, Sheet1!$A174))), "", Sheet5!AL172)</f>
        <v/>
      </c>
      <c r="AM172" s="2" t="str">
        <f>IF(ISERR(OR(FIND(Sheet5!AM172, Sheet1!$A173), FIND(Sheet5!AM172, Sheet1!$A174))), "", Sheet5!AM172)</f>
        <v/>
      </c>
      <c r="AN172" s="2" t="str">
        <f>IF(ISERR(OR(FIND(Sheet5!AN172, Sheet1!$A173), FIND(Sheet5!AN172, Sheet1!$A174))), "", Sheet5!AN172)</f>
        <v/>
      </c>
      <c r="AO172" s="2" t="str">
        <f>IF(ISERR(OR(FIND(Sheet5!AO172, Sheet1!$A173), FIND(Sheet5!AO172, Sheet1!$A174))), "", Sheet5!AO172)</f>
        <v/>
      </c>
      <c r="AP172" s="2" t="str">
        <f>IF(ISERR(OR(FIND(Sheet5!AP172, Sheet1!$A173), FIND(Sheet5!AP172, Sheet1!$A174))), "", Sheet5!AP172)</f>
        <v/>
      </c>
      <c r="AQ172" s="2" t="str">
        <f>IF(ISERR(OR(FIND(Sheet5!AQ172, Sheet1!$A173), FIND(Sheet5!AQ172, Sheet1!$A174))), "", Sheet5!AQ172)</f>
        <v/>
      </c>
      <c r="AR172" s="2" t="str">
        <f>IF(ISERR(OR(FIND(Sheet5!AR172, Sheet1!$A173), FIND(Sheet5!AR172, Sheet1!$A174))), "", Sheet5!AR172)</f>
        <v/>
      </c>
      <c r="AS172" s="2" t="str">
        <f>IF(ISERR(OR(FIND(Sheet5!AS172, Sheet1!$A173), FIND(Sheet5!AS172, Sheet1!$A174))), "", Sheet5!AS172)</f>
        <v/>
      </c>
      <c r="AT172" s="2" t="str">
        <f>IF(ISERR(OR(FIND(Sheet5!AT172, Sheet1!$A173), FIND(Sheet5!AT172, Sheet1!$A174))), "", Sheet5!AT172)</f>
        <v/>
      </c>
      <c r="AU172" s="2" t="str">
        <f>IF(ISERR(OR(FIND(Sheet5!AU172, Sheet1!$A173), FIND(Sheet5!AU172, Sheet1!$A174))), "", Sheet5!AU172)</f>
        <v/>
      </c>
      <c r="AV172" s="2" t="str">
        <f>IF(ISERR(OR(FIND(Sheet5!AV172, Sheet1!$A173), FIND(Sheet5!AV172, Sheet1!$A174))), "", Sheet5!AV172)</f>
        <v/>
      </c>
      <c r="AW172" s="2" t="str">
        <f>IF(ISERR(OR(FIND(Sheet5!AW172, Sheet1!$A173), FIND(Sheet5!AW172, Sheet1!$A174))), "", Sheet5!AW172)</f>
        <v/>
      </c>
      <c r="AX172" s="2" t="str">
        <f>IF(ISERR(OR(FIND(Sheet5!AX172, Sheet1!$A173), FIND(Sheet5!AX172, Sheet1!$A174))), "", Sheet5!AX172)</f>
        <v/>
      </c>
    </row>
    <row r="175">
      <c r="A175" s="2" t="str">
        <f>IF(ISERR(OR(FIND(Sheet5!A175, Sheet1!$A176), FIND(Sheet5!A175, Sheet1!$A177))), "", Sheet5!A175)</f>
        <v/>
      </c>
      <c r="B175" s="2" t="str">
        <f>IF(ISERR(OR(FIND(Sheet5!B175, Sheet1!$A176), FIND(Sheet5!B175, Sheet1!$A177))), "", Sheet5!B175)</f>
        <v/>
      </c>
      <c r="C175" s="2" t="str">
        <f>IF(ISERR(OR(FIND(Sheet5!C175, Sheet1!$A176), FIND(Sheet5!C175, Sheet1!$A177))), "", Sheet5!C175)</f>
        <v/>
      </c>
      <c r="D175" s="2" t="str">
        <f>IF(ISERR(OR(FIND(Sheet5!D175, Sheet1!$A176), FIND(Sheet5!D175, Sheet1!$A177))), "", Sheet5!D175)</f>
        <v/>
      </c>
      <c r="E175" s="2" t="str">
        <f>IF(ISERR(OR(FIND(Sheet5!E175, Sheet1!$A176), FIND(Sheet5!E175, Sheet1!$A177))), "", Sheet5!E175)</f>
        <v/>
      </c>
      <c r="F175" s="2" t="str">
        <f>IF(ISERR(OR(FIND(Sheet5!F175, Sheet1!$A176), FIND(Sheet5!F175, Sheet1!$A177))), "", Sheet5!F175)</f>
        <v/>
      </c>
      <c r="G175" s="2" t="str">
        <f>IF(ISERR(OR(FIND(Sheet5!G175, Sheet1!$A176), FIND(Sheet5!G175, Sheet1!$A177))), "", Sheet5!G175)</f>
        <v/>
      </c>
      <c r="H175" s="2" t="str">
        <f>IF(ISERR(OR(FIND(Sheet5!H175, Sheet1!$A176), FIND(Sheet5!H175, Sheet1!$A177))), "", Sheet5!H175)</f>
        <v/>
      </c>
      <c r="I175" s="2" t="str">
        <f>IF(ISERR(OR(FIND(Sheet5!I175, Sheet1!$A176), FIND(Sheet5!I175, Sheet1!$A177))), "", Sheet5!I175)</f>
        <v/>
      </c>
      <c r="J175" s="2" t="str">
        <f>IF(ISERR(OR(FIND(Sheet5!J175, Sheet1!$A176), FIND(Sheet5!J175, Sheet1!$A177))), "", Sheet5!J175)</f>
        <v/>
      </c>
      <c r="K175" s="2" t="str">
        <f>IF(ISERR(OR(FIND(Sheet5!K175, Sheet1!$A176), FIND(Sheet5!K175, Sheet1!$A177))), "", Sheet5!K175)</f>
        <v/>
      </c>
      <c r="L175" s="2" t="str">
        <f>IF(ISERR(OR(FIND(Sheet5!L175, Sheet1!$A176), FIND(Sheet5!L175, Sheet1!$A177))), "", Sheet5!L175)</f>
        <v/>
      </c>
      <c r="M175" s="2" t="str">
        <f>IF(ISERR(OR(FIND(Sheet5!M175, Sheet1!$A176), FIND(Sheet5!M175, Sheet1!$A177))), "", Sheet5!M175)</f>
        <v/>
      </c>
      <c r="N175" s="2" t="str">
        <f>IF(ISERR(OR(FIND(Sheet5!N175, Sheet1!$A176), FIND(Sheet5!N175, Sheet1!$A177))), "", Sheet5!N175)</f>
        <v/>
      </c>
      <c r="O175" s="2" t="str">
        <f>IF(ISERR(OR(FIND(Sheet5!O175, Sheet1!$A176), FIND(Sheet5!O175, Sheet1!$A177))), "", Sheet5!O175)</f>
        <v/>
      </c>
      <c r="P175" s="2" t="str">
        <f>IF(ISERR(OR(FIND(Sheet5!P175, Sheet1!$A176), FIND(Sheet5!P175, Sheet1!$A177))), "", Sheet5!P175)</f>
        <v>w</v>
      </c>
      <c r="Q175" s="2" t="str">
        <f>IF(ISERR(OR(FIND(Sheet5!Q175, Sheet1!$A176), FIND(Sheet5!Q175, Sheet1!$A177))), "", Sheet5!Q175)</f>
        <v/>
      </c>
      <c r="R175" s="2" t="str">
        <f>IF(ISERR(OR(FIND(Sheet5!R175, Sheet1!$A176), FIND(Sheet5!R175, Sheet1!$A177))), "", Sheet5!R175)</f>
        <v/>
      </c>
      <c r="S175" s="2" t="str">
        <f>IF(ISERR(OR(FIND(Sheet5!S175, Sheet1!$A176), FIND(Sheet5!S175, Sheet1!$A177))), "", Sheet5!S175)</f>
        <v/>
      </c>
      <c r="T175" s="2" t="str">
        <f>IF(ISERR(OR(FIND(Sheet5!T175, Sheet1!$A176), FIND(Sheet5!T175, Sheet1!$A177))), "", Sheet5!T175)</f>
        <v/>
      </c>
      <c r="U175" s="2" t="str">
        <f>IF(ISERR(OR(FIND(Sheet5!U175, Sheet1!$A176), FIND(Sheet5!U175, Sheet1!$A177))), "", Sheet5!U175)</f>
        <v/>
      </c>
      <c r="V175" s="2" t="str">
        <f>IF(ISERR(OR(FIND(Sheet5!V175, Sheet1!$A176), FIND(Sheet5!V175, Sheet1!$A177))), "", Sheet5!V175)</f>
        <v/>
      </c>
      <c r="W175" s="2" t="str">
        <f>IF(ISERR(OR(FIND(Sheet5!W175, Sheet1!$A176), FIND(Sheet5!W175, Sheet1!$A177))), "", Sheet5!W175)</f>
        <v/>
      </c>
      <c r="X175" s="2" t="str">
        <f>IF(ISERR(OR(FIND(Sheet5!X175, Sheet1!$A176), FIND(Sheet5!X175, Sheet1!$A177))), "", Sheet5!X175)</f>
        <v/>
      </c>
      <c r="Y175" s="2" t="str">
        <f>IF(ISERR(OR(FIND(Sheet5!Y175, Sheet1!$A176), FIND(Sheet5!Y175, Sheet1!$A177))), "", Sheet5!Y175)</f>
        <v/>
      </c>
      <c r="Z175" s="2" t="str">
        <f>IF(ISERR(OR(FIND(Sheet5!Z175, Sheet1!$A176), FIND(Sheet5!Z175, Sheet1!$A177))), "", Sheet5!Z175)</f>
        <v/>
      </c>
      <c r="AA175" s="2" t="str">
        <f>IF(ISERR(OR(FIND(Sheet5!AA175, Sheet1!$A176), FIND(Sheet5!AA175, Sheet1!$A177))), "", Sheet5!AA175)</f>
        <v/>
      </c>
      <c r="AB175" s="2" t="str">
        <f>IF(ISERR(OR(FIND(Sheet5!AB175, Sheet1!$A176), FIND(Sheet5!AB175, Sheet1!$A177))), "", Sheet5!AB175)</f>
        <v/>
      </c>
      <c r="AC175" s="2" t="str">
        <f>IF(ISERR(OR(FIND(Sheet5!AC175, Sheet1!$A176), FIND(Sheet5!AC175, Sheet1!$A177))), "", Sheet5!AC175)</f>
        <v/>
      </c>
      <c r="AD175" s="2" t="str">
        <f>IF(ISERR(OR(FIND(Sheet5!AD175, Sheet1!$A176), FIND(Sheet5!AD175, Sheet1!$A177))), "", Sheet5!AD175)</f>
        <v/>
      </c>
      <c r="AE175" s="2" t="str">
        <f>IF(ISERR(OR(FIND(Sheet5!AE175, Sheet1!$A176), FIND(Sheet5!AE175, Sheet1!$A177))), "", Sheet5!AE175)</f>
        <v/>
      </c>
      <c r="AF175" s="2" t="str">
        <f>IF(ISERR(OR(FIND(Sheet5!AF175, Sheet1!$A176), FIND(Sheet5!AF175, Sheet1!$A177))), "", Sheet5!AF175)</f>
        <v/>
      </c>
      <c r="AG175" s="2" t="str">
        <f>IF(ISERR(OR(FIND(Sheet5!AG175, Sheet1!$A176), FIND(Sheet5!AG175, Sheet1!$A177))), "", Sheet5!AG175)</f>
        <v/>
      </c>
      <c r="AH175" s="2" t="str">
        <f>IF(ISERR(OR(FIND(Sheet5!AH175, Sheet1!$A176), FIND(Sheet5!AH175, Sheet1!$A177))), "", Sheet5!AH175)</f>
        <v/>
      </c>
      <c r="AI175" s="2" t="str">
        <f>IF(ISERR(OR(FIND(Sheet5!AI175, Sheet1!$A176), FIND(Sheet5!AI175, Sheet1!$A177))), "", Sheet5!AI175)</f>
        <v/>
      </c>
      <c r="AJ175" s="2" t="str">
        <f>IF(ISERR(OR(FIND(Sheet5!AJ175, Sheet1!$A176), FIND(Sheet5!AJ175, Sheet1!$A177))), "", Sheet5!AJ175)</f>
        <v/>
      </c>
      <c r="AK175" s="2" t="str">
        <f>IF(ISERR(OR(FIND(Sheet5!AK175, Sheet1!$A176), FIND(Sheet5!AK175, Sheet1!$A177))), "", Sheet5!AK175)</f>
        <v/>
      </c>
      <c r="AL175" s="2" t="str">
        <f>IF(ISERR(OR(FIND(Sheet5!AL175, Sheet1!$A176), FIND(Sheet5!AL175, Sheet1!$A177))), "", Sheet5!AL175)</f>
        <v/>
      </c>
      <c r="AM175" s="2" t="str">
        <f>IF(ISERR(OR(FIND(Sheet5!AM175, Sheet1!$A176), FIND(Sheet5!AM175, Sheet1!$A177))), "", Sheet5!AM175)</f>
        <v/>
      </c>
      <c r="AN175" s="2" t="str">
        <f>IF(ISERR(OR(FIND(Sheet5!AN175, Sheet1!$A176), FIND(Sheet5!AN175, Sheet1!$A177))), "", Sheet5!AN175)</f>
        <v/>
      </c>
      <c r="AO175" s="2" t="str">
        <f>IF(ISERR(OR(FIND(Sheet5!AO175, Sheet1!$A176), FIND(Sheet5!AO175, Sheet1!$A177))), "", Sheet5!AO175)</f>
        <v/>
      </c>
      <c r="AP175" s="2" t="str">
        <f>IF(ISERR(OR(FIND(Sheet5!AP175, Sheet1!$A176), FIND(Sheet5!AP175, Sheet1!$A177))), "", Sheet5!AP175)</f>
        <v/>
      </c>
      <c r="AQ175" s="2" t="str">
        <f>IF(ISERR(OR(FIND(Sheet5!AQ175, Sheet1!$A176), FIND(Sheet5!AQ175, Sheet1!$A177))), "", Sheet5!AQ175)</f>
        <v/>
      </c>
      <c r="AR175" s="2" t="str">
        <f>IF(ISERR(OR(FIND(Sheet5!AR175, Sheet1!$A176), FIND(Sheet5!AR175, Sheet1!$A177))), "", Sheet5!AR175)</f>
        <v/>
      </c>
      <c r="AS175" s="2" t="str">
        <f>IF(ISERR(OR(FIND(Sheet5!AS175, Sheet1!$A176), FIND(Sheet5!AS175, Sheet1!$A177))), "", Sheet5!AS175)</f>
        <v/>
      </c>
      <c r="AT175" s="2" t="str">
        <f>IF(ISERR(OR(FIND(Sheet5!AT175, Sheet1!$A176), FIND(Sheet5!AT175, Sheet1!$A177))), "", Sheet5!AT175)</f>
        <v/>
      </c>
      <c r="AU175" s="2" t="str">
        <f>IF(ISERR(OR(FIND(Sheet5!AU175, Sheet1!$A176), FIND(Sheet5!AU175, Sheet1!$A177))), "", Sheet5!AU175)</f>
        <v/>
      </c>
      <c r="AV175" s="2" t="str">
        <f>IF(ISERR(OR(FIND(Sheet5!AV175, Sheet1!$A176), FIND(Sheet5!AV175, Sheet1!$A177))), "", Sheet5!AV175)</f>
        <v/>
      </c>
      <c r="AW175" s="2" t="str">
        <f>IF(ISERR(OR(FIND(Sheet5!AW175, Sheet1!$A176), FIND(Sheet5!AW175, Sheet1!$A177))), "", Sheet5!AW175)</f>
        <v/>
      </c>
      <c r="AX175" s="2" t="str">
        <f>IF(ISERR(OR(FIND(Sheet5!AX175, Sheet1!$A176), FIND(Sheet5!AX175, Sheet1!$A177))), "", Sheet5!AX175)</f>
        <v/>
      </c>
    </row>
    <row r="178">
      <c r="A178" s="2" t="str">
        <f>IF(ISERR(OR(FIND(Sheet5!A178, Sheet1!$A179), FIND(Sheet5!A178, Sheet1!$A180))), "", Sheet5!A178)</f>
        <v/>
      </c>
      <c r="B178" s="2" t="str">
        <f>IF(ISERR(OR(FIND(Sheet5!B178, Sheet1!$A179), FIND(Sheet5!B178, Sheet1!$A180))), "", Sheet5!B178)</f>
        <v/>
      </c>
      <c r="C178" s="2" t="str">
        <f>IF(ISERR(OR(FIND(Sheet5!C178, Sheet1!$A179), FIND(Sheet5!C178, Sheet1!$A180))), "", Sheet5!C178)</f>
        <v/>
      </c>
      <c r="D178" s="2" t="str">
        <f>IF(ISERR(OR(FIND(Sheet5!D178, Sheet1!$A179), FIND(Sheet5!D178, Sheet1!$A180))), "", Sheet5!D178)</f>
        <v>C</v>
      </c>
      <c r="E178" s="2" t="str">
        <f>IF(ISERR(OR(FIND(Sheet5!E178, Sheet1!$A179), FIND(Sheet5!E178, Sheet1!$A180))), "", Sheet5!E178)</f>
        <v/>
      </c>
      <c r="F178" s="2" t="str">
        <f>IF(ISERR(OR(FIND(Sheet5!F178, Sheet1!$A179), FIND(Sheet5!F178, Sheet1!$A180))), "", Sheet5!F178)</f>
        <v/>
      </c>
      <c r="G178" s="2" t="str">
        <f>IF(ISERR(OR(FIND(Sheet5!G178, Sheet1!$A179), FIND(Sheet5!G178, Sheet1!$A180))), "", Sheet5!G178)</f>
        <v/>
      </c>
      <c r="H178" s="2" t="str">
        <f>IF(ISERR(OR(FIND(Sheet5!H178, Sheet1!$A179), FIND(Sheet5!H178, Sheet1!$A180))), "", Sheet5!H178)</f>
        <v/>
      </c>
      <c r="I178" s="2" t="str">
        <f>IF(ISERR(OR(FIND(Sheet5!I178, Sheet1!$A179), FIND(Sheet5!I178, Sheet1!$A180))), "", Sheet5!I178)</f>
        <v/>
      </c>
      <c r="J178" s="2" t="str">
        <f>IF(ISERR(OR(FIND(Sheet5!J178, Sheet1!$A179), FIND(Sheet5!J178, Sheet1!$A180))), "", Sheet5!J178)</f>
        <v/>
      </c>
      <c r="K178" s="2" t="str">
        <f>IF(ISERR(OR(FIND(Sheet5!K178, Sheet1!$A179), FIND(Sheet5!K178, Sheet1!$A180))), "", Sheet5!K178)</f>
        <v/>
      </c>
      <c r="L178" s="2" t="str">
        <f>IF(ISERR(OR(FIND(Sheet5!L178, Sheet1!$A179), FIND(Sheet5!L178, Sheet1!$A180))), "", Sheet5!L178)</f>
        <v/>
      </c>
      <c r="M178" s="2" t="str">
        <f>IF(ISERR(OR(FIND(Sheet5!M178, Sheet1!$A179), FIND(Sheet5!M178, Sheet1!$A180))), "", Sheet5!M178)</f>
        <v/>
      </c>
      <c r="N178" s="2" t="str">
        <f>IF(ISERR(OR(FIND(Sheet5!N178, Sheet1!$A179), FIND(Sheet5!N178, Sheet1!$A180))), "", Sheet5!N178)</f>
        <v/>
      </c>
      <c r="O178" s="2" t="str">
        <f>IF(ISERR(OR(FIND(Sheet5!O178, Sheet1!$A179), FIND(Sheet5!O178, Sheet1!$A180))), "", Sheet5!O178)</f>
        <v/>
      </c>
      <c r="P178" s="2" t="str">
        <f>IF(ISERR(OR(FIND(Sheet5!P178, Sheet1!$A179), FIND(Sheet5!P178, Sheet1!$A180))), "", Sheet5!P178)</f>
        <v/>
      </c>
      <c r="Q178" s="2" t="str">
        <f>IF(ISERR(OR(FIND(Sheet5!Q178, Sheet1!$A179), FIND(Sheet5!Q178, Sheet1!$A180))), "", Sheet5!Q178)</f>
        <v/>
      </c>
      <c r="R178" s="2" t="str">
        <f>IF(ISERR(OR(FIND(Sheet5!R178, Sheet1!$A179), FIND(Sheet5!R178, Sheet1!$A180))), "", Sheet5!R178)</f>
        <v/>
      </c>
      <c r="S178" s="2" t="str">
        <f>IF(ISERR(OR(FIND(Sheet5!S178, Sheet1!$A179), FIND(Sheet5!S178, Sheet1!$A180))), "", Sheet5!S178)</f>
        <v/>
      </c>
      <c r="T178" s="2" t="str">
        <f>IF(ISERR(OR(FIND(Sheet5!T178, Sheet1!$A179), FIND(Sheet5!T178, Sheet1!$A180))), "", Sheet5!T178)</f>
        <v/>
      </c>
      <c r="U178" s="2" t="str">
        <f>IF(ISERR(OR(FIND(Sheet5!U178, Sheet1!$A179), FIND(Sheet5!U178, Sheet1!$A180))), "", Sheet5!U178)</f>
        <v/>
      </c>
      <c r="V178" s="2" t="str">
        <f>IF(ISERR(OR(FIND(Sheet5!V178, Sheet1!$A179), FIND(Sheet5!V178, Sheet1!$A180))), "", Sheet5!V178)</f>
        <v/>
      </c>
      <c r="W178" s="2" t="str">
        <f>IF(ISERR(OR(FIND(Sheet5!W178, Sheet1!$A179), FIND(Sheet5!W178, Sheet1!$A180))), "", Sheet5!W178)</f>
        <v/>
      </c>
      <c r="X178" s="2" t="str">
        <f>IF(ISERR(OR(FIND(Sheet5!X178, Sheet1!$A179), FIND(Sheet5!X178, Sheet1!$A180))), "", Sheet5!X178)</f>
        <v/>
      </c>
      <c r="Y178" s="2" t="str">
        <f>IF(ISERR(OR(FIND(Sheet5!Y178, Sheet1!$A179), FIND(Sheet5!Y178, Sheet1!$A180))), "", Sheet5!Y178)</f>
        <v/>
      </c>
      <c r="Z178" s="2" t="str">
        <f>IF(ISERR(OR(FIND(Sheet5!Z178, Sheet1!$A179), FIND(Sheet5!Z178, Sheet1!$A180))), "", Sheet5!Z178)</f>
        <v/>
      </c>
      <c r="AA178" s="2" t="str">
        <f>IF(ISERR(OR(FIND(Sheet5!AA178, Sheet1!$A179), FIND(Sheet5!AA178, Sheet1!$A180))), "", Sheet5!AA178)</f>
        <v/>
      </c>
      <c r="AB178" s="2" t="str">
        <f>IF(ISERR(OR(FIND(Sheet5!AB178, Sheet1!$A179), FIND(Sheet5!AB178, Sheet1!$A180))), "", Sheet5!AB178)</f>
        <v/>
      </c>
      <c r="AC178" s="2" t="str">
        <f>IF(ISERR(OR(FIND(Sheet5!AC178, Sheet1!$A179), FIND(Sheet5!AC178, Sheet1!$A180))), "", Sheet5!AC178)</f>
        <v/>
      </c>
      <c r="AD178" s="2" t="str">
        <f>IF(ISERR(OR(FIND(Sheet5!AD178, Sheet1!$A179), FIND(Sheet5!AD178, Sheet1!$A180))), "", Sheet5!AD178)</f>
        <v/>
      </c>
      <c r="AE178" s="2" t="str">
        <f>IF(ISERR(OR(FIND(Sheet5!AE178, Sheet1!$A179), FIND(Sheet5!AE178, Sheet1!$A180))), "", Sheet5!AE178)</f>
        <v/>
      </c>
      <c r="AF178" s="2" t="str">
        <f>IF(ISERR(OR(FIND(Sheet5!AF178, Sheet1!$A179), FIND(Sheet5!AF178, Sheet1!$A180))), "", Sheet5!AF178)</f>
        <v/>
      </c>
      <c r="AG178" s="2" t="str">
        <f>IF(ISERR(OR(FIND(Sheet5!AG178, Sheet1!$A179), FIND(Sheet5!AG178, Sheet1!$A180))), "", Sheet5!AG178)</f>
        <v/>
      </c>
      <c r="AH178" s="2" t="str">
        <f>IF(ISERR(OR(FIND(Sheet5!AH178, Sheet1!$A179), FIND(Sheet5!AH178, Sheet1!$A180))), "", Sheet5!AH178)</f>
        <v/>
      </c>
      <c r="AI178" s="2" t="str">
        <f>IF(ISERR(OR(FIND(Sheet5!AI178, Sheet1!$A179), FIND(Sheet5!AI178, Sheet1!$A180))), "", Sheet5!AI178)</f>
        <v/>
      </c>
      <c r="AJ178" s="2" t="str">
        <f>IF(ISERR(OR(FIND(Sheet5!AJ178, Sheet1!$A179), FIND(Sheet5!AJ178, Sheet1!$A180))), "", Sheet5!AJ178)</f>
        <v/>
      </c>
      <c r="AK178" s="2" t="str">
        <f>IF(ISERR(OR(FIND(Sheet5!AK178, Sheet1!$A179), FIND(Sheet5!AK178, Sheet1!$A180))), "", Sheet5!AK178)</f>
        <v/>
      </c>
      <c r="AL178" s="2" t="str">
        <f>IF(ISERR(OR(FIND(Sheet5!AL178, Sheet1!$A179), FIND(Sheet5!AL178, Sheet1!$A180))), "", Sheet5!AL178)</f>
        <v/>
      </c>
      <c r="AM178" s="2" t="str">
        <f>IF(ISERR(OR(FIND(Sheet5!AM178, Sheet1!$A179), FIND(Sheet5!AM178, Sheet1!$A180))), "", Sheet5!AM178)</f>
        <v/>
      </c>
      <c r="AN178" s="2" t="str">
        <f>IF(ISERR(OR(FIND(Sheet5!AN178, Sheet1!$A179), FIND(Sheet5!AN178, Sheet1!$A180))), "", Sheet5!AN178)</f>
        <v/>
      </c>
      <c r="AO178" s="2" t="str">
        <f>IF(ISERR(OR(FIND(Sheet5!AO178, Sheet1!$A179), FIND(Sheet5!AO178, Sheet1!$A180))), "", Sheet5!AO178)</f>
        <v/>
      </c>
      <c r="AP178" s="2" t="str">
        <f>IF(ISERR(OR(FIND(Sheet5!AP178, Sheet1!$A179), FIND(Sheet5!AP178, Sheet1!$A180))), "", Sheet5!AP178)</f>
        <v/>
      </c>
      <c r="AQ178" s="2" t="str">
        <f>IF(ISERR(OR(FIND(Sheet5!AQ178, Sheet1!$A179), FIND(Sheet5!AQ178, Sheet1!$A180))), "", Sheet5!AQ178)</f>
        <v/>
      </c>
      <c r="AR178" s="2" t="str">
        <f>IF(ISERR(OR(FIND(Sheet5!AR178, Sheet1!$A179), FIND(Sheet5!AR178, Sheet1!$A180))), "", Sheet5!AR178)</f>
        <v/>
      </c>
      <c r="AS178" s="2" t="str">
        <f>IF(ISERR(OR(FIND(Sheet5!AS178, Sheet1!$A179), FIND(Sheet5!AS178, Sheet1!$A180))), "", Sheet5!AS178)</f>
        <v/>
      </c>
      <c r="AT178" s="2" t="str">
        <f>IF(ISERR(OR(FIND(Sheet5!AT178, Sheet1!$A179), FIND(Sheet5!AT178, Sheet1!$A180))), "", Sheet5!AT178)</f>
        <v/>
      </c>
      <c r="AU178" s="2" t="str">
        <f>IF(ISERR(OR(FIND(Sheet5!AU178, Sheet1!$A179), FIND(Sheet5!AU178, Sheet1!$A180))), "", Sheet5!AU178)</f>
        <v/>
      </c>
      <c r="AV178" s="2" t="str">
        <f>IF(ISERR(OR(FIND(Sheet5!AV178, Sheet1!$A179), FIND(Sheet5!AV178, Sheet1!$A180))), "", Sheet5!AV178)</f>
        <v/>
      </c>
      <c r="AW178" s="2" t="str">
        <f>IF(ISERR(OR(FIND(Sheet5!AW178, Sheet1!$A179), FIND(Sheet5!AW178, Sheet1!$A180))), "", Sheet5!AW178)</f>
        <v/>
      </c>
      <c r="AX178" s="2" t="str">
        <f>IF(ISERR(OR(FIND(Sheet5!AX178, Sheet1!$A179), FIND(Sheet5!AX178, Sheet1!$A180))), "", Sheet5!AX178)</f>
        <v/>
      </c>
    </row>
    <row r="181">
      <c r="A181" s="2" t="str">
        <f>IF(ISERR(OR(FIND(Sheet5!A181, Sheet1!$A182), FIND(Sheet5!A181, Sheet1!$A183))), "", Sheet5!A181)</f>
        <v/>
      </c>
      <c r="B181" s="2" t="str">
        <f>IF(ISERR(OR(FIND(Sheet5!B181, Sheet1!$A182), FIND(Sheet5!B181, Sheet1!$A183))), "", Sheet5!B181)</f>
        <v/>
      </c>
      <c r="C181" s="2" t="str">
        <f>IF(ISERR(OR(FIND(Sheet5!C181, Sheet1!$A182), FIND(Sheet5!C181, Sheet1!$A183))), "", Sheet5!C181)</f>
        <v/>
      </c>
      <c r="D181" s="2" t="str">
        <f>IF(ISERR(OR(FIND(Sheet5!D181, Sheet1!$A182), FIND(Sheet5!D181, Sheet1!$A183))), "", Sheet5!D181)</f>
        <v/>
      </c>
      <c r="E181" s="2" t="str">
        <f>IF(ISERR(OR(FIND(Sheet5!E181, Sheet1!$A182), FIND(Sheet5!E181, Sheet1!$A183))), "", Sheet5!E181)</f>
        <v/>
      </c>
      <c r="F181" s="2" t="str">
        <f>IF(ISERR(OR(FIND(Sheet5!F181, Sheet1!$A182), FIND(Sheet5!F181, Sheet1!$A183))), "", Sheet5!F181)</f>
        <v/>
      </c>
      <c r="G181" s="2" t="str">
        <f>IF(ISERR(OR(FIND(Sheet5!G181, Sheet1!$A182), FIND(Sheet5!G181, Sheet1!$A183))), "", Sheet5!G181)</f>
        <v/>
      </c>
      <c r="H181" s="2" t="str">
        <f>IF(ISERR(OR(FIND(Sheet5!H181, Sheet1!$A182), FIND(Sheet5!H181, Sheet1!$A183))), "", Sheet5!H181)</f>
        <v/>
      </c>
      <c r="I181" s="2" t="str">
        <f>IF(ISERR(OR(FIND(Sheet5!I181, Sheet1!$A182), FIND(Sheet5!I181, Sheet1!$A183))), "", Sheet5!I181)</f>
        <v/>
      </c>
      <c r="J181" s="2" t="str">
        <f>IF(ISERR(OR(FIND(Sheet5!J181, Sheet1!$A182), FIND(Sheet5!J181, Sheet1!$A183))), "", Sheet5!J181)</f>
        <v/>
      </c>
      <c r="K181" s="2" t="str">
        <f>IF(ISERR(OR(FIND(Sheet5!K181, Sheet1!$A182), FIND(Sheet5!K181, Sheet1!$A183))), "", Sheet5!K181)</f>
        <v/>
      </c>
      <c r="L181" s="2" t="str">
        <f>IF(ISERR(OR(FIND(Sheet5!L181, Sheet1!$A182), FIND(Sheet5!L181, Sheet1!$A183))), "", Sheet5!L181)</f>
        <v/>
      </c>
      <c r="M181" s="2" t="str">
        <f>IF(ISERR(OR(FIND(Sheet5!M181, Sheet1!$A182), FIND(Sheet5!M181, Sheet1!$A183))), "", Sheet5!M181)</f>
        <v/>
      </c>
      <c r="N181" s="2" t="str">
        <f>IF(ISERR(OR(FIND(Sheet5!N181, Sheet1!$A182), FIND(Sheet5!N181, Sheet1!$A183))), "", Sheet5!N181)</f>
        <v/>
      </c>
      <c r="O181" s="2" t="str">
        <f>IF(ISERR(OR(FIND(Sheet5!O181, Sheet1!$A182), FIND(Sheet5!O181, Sheet1!$A183))), "", Sheet5!O181)</f>
        <v/>
      </c>
      <c r="P181" s="2" t="str">
        <f>IF(ISERR(OR(FIND(Sheet5!P181, Sheet1!$A182), FIND(Sheet5!P181, Sheet1!$A183))), "", Sheet5!P181)</f>
        <v/>
      </c>
      <c r="Q181" s="2" t="str">
        <f>IF(ISERR(OR(FIND(Sheet5!Q181, Sheet1!$A182), FIND(Sheet5!Q181, Sheet1!$A183))), "", Sheet5!Q181)</f>
        <v/>
      </c>
      <c r="R181" s="2" t="str">
        <f>IF(ISERR(OR(FIND(Sheet5!R181, Sheet1!$A182), FIND(Sheet5!R181, Sheet1!$A183))), "", Sheet5!R181)</f>
        <v/>
      </c>
      <c r="S181" s="2" t="str">
        <f>IF(ISERR(OR(FIND(Sheet5!S181, Sheet1!$A182), FIND(Sheet5!S181, Sheet1!$A183))), "", Sheet5!S181)</f>
        <v>t</v>
      </c>
      <c r="T181" s="2" t="str">
        <f>IF(ISERR(OR(FIND(Sheet5!T181, Sheet1!$A182), FIND(Sheet5!T181, Sheet1!$A183))), "", Sheet5!T181)</f>
        <v/>
      </c>
      <c r="U181" s="2" t="str">
        <f>IF(ISERR(OR(FIND(Sheet5!U181, Sheet1!$A182), FIND(Sheet5!U181, Sheet1!$A183))), "", Sheet5!U181)</f>
        <v/>
      </c>
      <c r="V181" s="2" t="str">
        <f>IF(ISERR(OR(FIND(Sheet5!V181, Sheet1!$A182), FIND(Sheet5!V181, Sheet1!$A183))), "", Sheet5!V181)</f>
        <v/>
      </c>
      <c r="W181" s="2" t="str">
        <f>IF(ISERR(OR(FIND(Sheet5!W181, Sheet1!$A182), FIND(Sheet5!W181, Sheet1!$A183))), "", Sheet5!W181)</f>
        <v/>
      </c>
      <c r="X181" s="2" t="str">
        <f>IF(ISERR(OR(FIND(Sheet5!X181, Sheet1!$A182), FIND(Sheet5!X181, Sheet1!$A183))), "", Sheet5!X181)</f>
        <v/>
      </c>
      <c r="Y181" s="2" t="str">
        <f>IF(ISERR(OR(FIND(Sheet5!Y181, Sheet1!$A182), FIND(Sheet5!Y181, Sheet1!$A183))), "", Sheet5!Y181)</f>
        <v/>
      </c>
      <c r="Z181" s="2" t="str">
        <f>IF(ISERR(OR(FIND(Sheet5!Z181, Sheet1!$A182), FIND(Sheet5!Z181, Sheet1!$A183))), "", Sheet5!Z181)</f>
        <v/>
      </c>
      <c r="AA181" s="2" t="str">
        <f>IF(ISERR(OR(FIND(Sheet5!AA181, Sheet1!$A182), FIND(Sheet5!AA181, Sheet1!$A183))), "", Sheet5!AA181)</f>
        <v/>
      </c>
      <c r="AB181" s="2" t="str">
        <f>IF(ISERR(OR(FIND(Sheet5!AB181, Sheet1!$A182), FIND(Sheet5!AB181, Sheet1!$A183))), "", Sheet5!AB181)</f>
        <v/>
      </c>
      <c r="AC181" s="2" t="str">
        <f>IF(ISERR(OR(FIND(Sheet5!AC181, Sheet1!$A182), FIND(Sheet5!AC181, Sheet1!$A183))), "", Sheet5!AC181)</f>
        <v/>
      </c>
      <c r="AD181" s="2" t="str">
        <f>IF(ISERR(OR(FIND(Sheet5!AD181, Sheet1!$A182), FIND(Sheet5!AD181, Sheet1!$A183))), "", Sheet5!AD181)</f>
        <v/>
      </c>
      <c r="AE181" s="2" t="str">
        <f>IF(ISERR(OR(FIND(Sheet5!AE181, Sheet1!$A182), FIND(Sheet5!AE181, Sheet1!$A183))), "", Sheet5!AE181)</f>
        <v/>
      </c>
      <c r="AF181" s="2" t="str">
        <f>IF(ISERR(OR(FIND(Sheet5!AF181, Sheet1!$A182), FIND(Sheet5!AF181, Sheet1!$A183))), "", Sheet5!AF181)</f>
        <v/>
      </c>
      <c r="AG181" s="2" t="str">
        <f>IF(ISERR(OR(FIND(Sheet5!AG181, Sheet1!$A182), FIND(Sheet5!AG181, Sheet1!$A183))), "", Sheet5!AG181)</f>
        <v/>
      </c>
      <c r="AH181" s="2" t="str">
        <f>IF(ISERR(OR(FIND(Sheet5!AH181, Sheet1!$A182), FIND(Sheet5!AH181, Sheet1!$A183))), "", Sheet5!AH181)</f>
        <v/>
      </c>
      <c r="AI181" s="2" t="str">
        <f>IF(ISERR(OR(FIND(Sheet5!AI181, Sheet1!$A182), FIND(Sheet5!AI181, Sheet1!$A183))), "", Sheet5!AI181)</f>
        <v/>
      </c>
      <c r="AJ181" s="2" t="str">
        <f>IF(ISERR(OR(FIND(Sheet5!AJ181, Sheet1!$A182), FIND(Sheet5!AJ181, Sheet1!$A183))), "", Sheet5!AJ181)</f>
        <v/>
      </c>
      <c r="AK181" s="2" t="str">
        <f>IF(ISERR(OR(FIND(Sheet5!AK181, Sheet1!$A182), FIND(Sheet5!AK181, Sheet1!$A183))), "", Sheet5!AK181)</f>
        <v/>
      </c>
      <c r="AL181" s="2" t="str">
        <f>IF(ISERR(OR(FIND(Sheet5!AL181, Sheet1!$A182), FIND(Sheet5!AL181, Sheet1!$A183))), "", Sheet5!AL181)</f>
        <v/>
      </c>
      <c r="AM181" s="2" t="str">
        <f>IF(ISERR(OR(FIND(Sheet5!AM181, Sheet1!$A182), FIND(Sheet5!AM181, Sheet1!$A183))), "", Sheet5!AM181)</f>
        <v/>
      </c>
      <c r="AN181" s="2" t="str">
        <f>IF(ISERR(OR(FIND(Sheet5!AN181, Sheet1!$A182), FIND(Sheet5!AN181, Sheet1!$A183))), "", Sheet5!AN181)</f>
        <v/>
      </c>
      <c r="AO181" s="2" t="str">
        <f>IF(ISERR(OR(FIND(Sheet5!AO181, Sheet1!$A182), FIND(Sheet5!AO181, Sheet1!$A183))), "", Sheet5!AO181)</f>
        <v/>
      </c>
      <c r="AP181" s="2" t="str">
        <f>IF(ISERR(OR(FIND(Sheet5!AP181, Sheet1!$A182), FIND(Sheet5!AP181, Sheet1!$A183))), "", Sheet5!AP181)</f>
        <v/>
      </c>
      <c r="AQ181" s="2" t="str">
        <f>IF(ISERR(OR(FIND(Sheet5!AQ181, Sheet1!$A182), FIND(Sheet5!AQ181, Sheet1!$A183))), "", Sheet5!AQ181)</f>
        <v/>
      </c>
      <c r="AR181" s="2" t="str">
        <f>IF(ISERR(OR(FIND(Sheet5!AR181, Sheet1!$A182), FIND(Sheet5!AR181, Sheet1!$A183))), "", Sheet5!AR181)</f>
        <v/>
      </c>
      <c r="AS181" s="2" t="str">
        <f>IF(ISERR(OR(FIND(Sheet5!AS181, Sheet1!$A182), FIND(Sheet5!AS181, Sheet1!$A183))), "", Sheet5!AS181)</f>
        <v/>
      </c>
      <c r="AT181" s="2" t="str">
        <f>IF(ISERR(OR(FIND(Sheet5!AT181, Sheet1!$A182), FIND(Sheet5!AT181, Sheet1!$A183))), "", Sheet5!AT181)</f>
        <v/>
      </c>
      <c r="AU181" s="2" t="str">
        <f>IF(ISERR(OR(FIND(Sheet5!AU181, Sheet1!$A182), FIND(Sheet5!AU181, Sheet1!$A183))), "", Sheet5!AU181)</f>
        <v/>
      </c>
      <c r="AV181" s="2" t="str">
        <f>IF(ISERR(OR(FIND(Sheet5!AV181, Sheet1!$A182), FIND(Sheet5!AV181, Sheet1!$A183))), "", Sheet5!AV181)</f>
        <v/>
      </c>
      <c r="AW181" s="2" t="str">
        <f>IF(ISERR(OR(FIND(Sheet5!AW181, Sheet1!$A182), FIND(Sheet5!AW181, Sheet1!$A183))), "", Sheet5!AW181)</f>
        <v/>
      </c>
      <c r="AX181" s="2" t="str">
        <f>IF(ISERR(OR(FIND(Sheet5!AX181, Sheet1!$A182), FIND(Sheet5!AX181, Sheet1!$A183))), "", Sheet5!AX181)</f>
        <v/>
      </c>
    </row>
    <row r="184">
      <c r="A184" s="2" t="str">
        <f>IF(ISERR(OR(FIND(Sheet5!A184, Sheet1!$A185), FIND(Sheet5!A184, Sheet1!$A186))), "", Sheet5!A184)</f>
        <v/>
      </c>
      <c r="B184" s="2" t="str">
        <f>IF(ISERR(OR(FIND(Sheet5!B184, Sheet1!$A185), FIND(Sheet5!B184, Sheet1!$A186))), "", Sheet5!B184)</f>
        <v/>
      </c>
      <c r="C184" s="2" t="str">
        <f>IF(ISERR(OR(FIND(Sheet5!C184, Sheet1!$A185), FIND(Sheet5!C184, Sheet1!$A186))), "", Sheet5!C184)</f>
        <v/>
      </c>
      <c r="D184" s="2" t="str">
        <f>IF(ISERR(OR(FIND(Sheet5!D184, Sheet1!$A185), FIND(Sheet5!D184, Sheet1!$A186))), "", Sheet5!D184)</f>
        <v/>
      </c>
      <c r="E184" s="2" t="str">
        <f>IF(ISERR(OR(FIND(Sheet5!E184, Sheet1!$A185), FIND(Sheet5!E184, Sheet1!$A186))), "", Sheet5!E184)</f>
        <v/>
      </c>
      <c r="F184" s="2" t="str">
        <f>IF(ISERR(OR(FIND(Sheet5!F184, Sheet1!$A185), FIND(Sheet5!F184, Sheet1!$A186))), "", Sheet5!F184)</f>
        <v/>
      </c>
      <c r="G184" s="2" t="str">
        <f>IF(ISERR(OR(FIND(Sheet5!G184, Sheet1!$A185), FIND(Sheet5!G184, Sheet1!$A186))), "", Sheet5!G184)</f>
        <v/>
      </c>
      <c r="H184" s="2" t="str">
        <f>IF(ISERR(OR(FIND(Sheet5!H184, Sheet1!$A185), FIND(Sheet5!H184, Sheet1!$A186))), "", Sheet5!H184)</f>
        <v/>
      </c>
      <c r="I184" s="2" t="str">
        <f>IF(ISERR(OR(FIND(Sheet5!I184, Sheet1!$A185), FIND(Sheet5!I184, Sheet1!$A186))), "", Sheet5!I184)</f>
        <v/>
      </c>
      <c r="J184" s="2" t="str">
        <f>IF(ISERR(OR(FIND(Sheet5!J184, Sheet1!$A185), FIND(Sheet5!J184, Sheet1!$A186))), "", Sheet5!J184)</f>
        <v/>
      </c>
      <c r="K184" s="2" t="str">
        <f>IF(ISERR(OR(FIND(Sheet5!K184, Sheet1!$A185), FIND(Sheet5!K184, Sheet1!$A186))), "", Sheet5!K184)</f>
        <v/>
      </c>
      <c r="L184" s="2" t="str">
        <f>IF(ISERR(OR(FIND(Sheet5!L184, Sheet1!$A185), FIND(Sheet5!L184, Sheet1!$A186))), "", Sheet5!L184)</f>
        <v/>
      </c>
      <c r="M184" s="2" t="str">
        <f>IF(ISERR(OR(FIND(Sheet5!M184, Sheet1!$A185), FIND(Sheet5!M184, Sheet1!$A186))), "", Sheet5!M184)</f>
        <v/>
      </c>
      <c r="N184" s="2" t="str">
        <f>IF(ISERR(OR(FIND(Sheet5!N184, Sheet1!$A185), FIND(Sheet5!N184, Sheet1!$A186))), "", Sheet5!N184)</f>
        <v/>
      </c>
      <c r="O184" s="2" t="str">
        <f>IF(ISERR(OR(FIND(Sheet5!O184, Sheet1!$A185), FIND(Sheet5!O184, Sheet1!$A186))), "", Sheet5!O184)</f>
        <v/>
      </c>
      <c r="P184" s="2" t="str">
        <f>IF(ISERR(OR(FIND(Sheet5!P184, Sheet1!$A185), FIND(Sheet5!P184, Sheet1!$A186))), "", Sheet5!P184)</f>
        <v/>
      </c>
      <c r="Q184" s="2" t="str">
        <f>IF(ISERR(OR(FIND(Sheet5!Q184, Sheet1!$A185), FIND(Sheet5!Q184, Sheet1!$A186))), "", Sheet5!Q184)</f>
        <v/>
      </c>
      <c r="R184" s="2" t="str">
        <f>IF(ISERR(OR(FIND(Sheet5!R184, Sheet1!$A185), FIND(Sheet5!R184, Sheet1!$A186))), "", Sheet5!R184)</f>
        <v/>
      </c>
      <c r="S184" s="2" t="str">
        <f>IF(ISERR(OR(FIND(Sheet5!S184, Sheet1!$A185), FIND(Sheet5!S184, Sheet1!$A186))), "", Sheet5!S184)</f>
        <v/>
      </c>
      <c r="T184" s="2" t="str">
        <f>IF(ISERR(OR(FIND(Sheet5!T184, Sheet1!$A185), FIND(Sheet5!T184, Sheet1!$A186))), "", Sheet5!T184)</f>
        <v/>
      </c>
      <c r="U184" s="2" t="str">
        <f>IF(ISERR(OR(FIND(Sheet5!U184, Sheet1!$A185), FIND(Sheet5!U184, Sheet1!$A186))), "", Sheet5!U184)</f>
        <v/>
      </c>
      <c r="V184" s="2" t="str">
        <f>IF(ISERR(OR(FIND(Sheet5!V184, Sheet1!$A185), FIND(Sheet5!V184, Sheet1!$A186))), "", Sheet5!V184)</f>
        <v/>
      </c>
      <c r="W184" s="2" t="str">
        <f>IF(ISERR(OR(FIND(Sheet5!W184, Sheet1!$A185), FIND(Sheet5!W184, Sheet1!$A186))), "", Sheet5!W184)</f>
        <v/>
      </c>
      <c r="X184" s="2" t="str">
        <f>IF(ISERR(OR(FIND(Sheet5!X184, Sheet1!$A185), FIND(Sheet5!X184, Sheet1!$A186))), "", Sheet5!X184)</f>
        <v/>
      </c>
      <c r="Y184" s="2" t="str">
        <f>IF(ISERR(OR(FIND(Sheet5!Y184, Sheet1!$A185), FIND(Sheet5!Y184, Sheet1!$A186))), "", Sheet5!Y184)</f>
        <v/>
      </c>
      <c r="Z184" s="2" t="str">
        <f>IF(ISERR(OR(FIND(Sheet5!Z184, Sheet1!$A185), FIND(Sheet5!Z184, Sheet1!$A186))), "", Sheet5!Z184)</f>
        <v/>
      </c>
      <c r="AA184" s="2" t="str">
        <f>IF(ISERR(OR(FIND(Sheet5!AA184, Sheet1!$A185), FIND(Sheet5!AA184, Sheet1!$A186))), "", Sheet5!AA184)</f>
        <v/>
      </c>
      <c r="AB184" s="2" t="str">
        <f>IF(ISERR(OR(FIND(Sheet5!AB184, Sheet1!$A185), FIND(Sheet5!AB184, Sheet1!$A186))), "", Sheet5!AB184)</f>
        <v/>
      </c>
      <c r="AC184" s="2" t="str">
        <f>IF(ISERR(OR(FIND(Sheet5!AC184, Sheet1!$A185), FIND(Sheet5!AC184, Sheet1!$A186))), "", Sheet5!AC184)</f>
        <v/>
      </c>
      <c r="AD184" s="2" t="str">
        <f>IF(ISERR(OR(FIND(Sheet5!AD184, Sheet1!$A185), FIND(Sheet5!AD184, Sheet1!$A186))), "", Sheet5!AD184)</f>
        <v/>
      </c>
      <c r="AE184" s="2" t="str">
        <f>IF(ISERR(OR(FIND(Sheet5!AE184, Sheet1!$A185), FIND(Sheet5!AE184, Sheet1!$A186))), "", Sheet5!AE184)</f>
        <v/>
      </c>
      <c r="AF184" s="2" t="str">
        <f>IF(ISERR(OR(FIND(Sheet5!AF184, Sheet1!$A185), FIND(Sheet5!AF184, Sheet1!$A186))), "", Sheet5!AF184)</f>
        <v/>
      </c>
      <c r="AG184" s="2" t="str">
        <f>IF(ISERR(OR(FIND(Sheet5!AG184, Sheet1!$A185), FIND(Sheet5!AG184, Sheet1!$A186))), "", Sheet5!AG184)</f>
        <v/>
      </c>
      <c r="AH184" s="2" t="str">
        <f>IF(ISERR(OR(FIND(Sheet5!AH184, Sheet1!$A185), FIND(Sheet5!AH184, Sheet1!$A186))), "", Sheet5!AH184)</f>
        <v/>
      </c>
      <c r="AI184" s="2" t="str">
        <f>IF(ISERR(OR(FIND(Sheet5!AI184, Sheet1!$A185), FIND(Sheet5!AI184, Sheet1!$A186))), "", Sheet5!AI184)</f>
        <v/>
      </c>
      <c r="AJ184" s="2" t="str">
        <f>IF(ISERR(OR(FIND(Sheet5!AJ184, Sheet1!$A185), FIND(Sheet5!AJ184, Sheet1!$A186))), "", Sheet5!AJ184)</f>
        <v/>
      </c>
      <c r="AK184" s="2" t="str">
        <f>IF(ISERR(OR(FIND(Sheet5!AK184, Sheet1!$A185), FIND(Sheet5!AK184, Sheet1!$A186))), "", Sheet5!AK184)</f>
        <v/>
      </c>
      <c r="AL184" s="2" t="str">
        <f>IF(ISERR(OR(FIND(Sheet5!AL184, Sheet1!$A185), FIND(Sheet5!AL184, Sheet1!$A186))), "", Sheet5!AL184)</f>
        <v/>
      </c>
      <c r="AM184" s="2" t="str">
        <f>IF(ISERR(OR(FIND(Sheet5!AM184, Sheet1!$A185), FIND(Sheet5!AM184, Sheet1!$A186))), "", Sheet5!AM184)</f>
        <v>n</v>
      </c>
      <c r="AN184" s="2" t="str">
        <f>IF(ISERR(OR(FIND(Sheet5!AN184, Sheet1!$A185), FIND(Sheet5!AN184, Sheet1!$A186))), "", Sheet5!AN184)</f>
        <v>n</v>
      </c>
      <c r="AO184" s="2" t="str">
        <f>IF(ISERR(OR(FIND(Sheet5!AO184, Sheet1!$A185), FIND(Sheet5!AO184, Sheet1!$A186))), "", Sheet5!AO184)</f>
        <v/>
      </c>
      <c r="AP184" s="2" t="str">
        <f>IF(ISERR(OR(FIND(Sheet5!AP184, Sheet1!$A185), FIND(Sheet5!AP184, Sheet1!$A186))), "", Sheet5!AP184)</f>
        <v/>
      </c>
      <c r="AQ184" s="2" t="str">
        <f>IF(ISERR(OR(FIND(Sheet5!AQ184, Sheet1!$A185), FIND(Sheet5!AQ184, Sheet1!$A186))), "", Sheet5!AQ184)</f>
        <v/>
      </c>
      <c r="AR184" s="2" t="str">
        <f>IF(ISERR(OR(FIND(Sheet5!AR184, Sheet1!$A185), FIND(Sheet5!AR184, Sheet1!$A186))), "", Sheet5!AR184)</f>
        <v/>
      </c>
      <c r="AS184" s="2" t="str">
        <f>IF(ISERR(OR(FIND(Sheet5!AS184, Sheet1!$A185), FIND(Sheet5!AS184, Sheet1!$A186))), "", Sheet5!AS184)</f>
        <v/>
      </c>
      <c r="AT184" s="2" t="str">
        <f>IF(ISERR(OR(FIND(Sheet5!AT184, Sheet1!$A185), FIND(Sheet5!AT184, Sheet1!$A186))), "", Sheet5!AT184)</f>
        <v/>
      </c>
      <c r="AU184" s="2" t="str">
        <f>IF(ISERR(OR(FIND(Sheet5!AU184, Sheet1!$A185), FIND(Sheet5!AU184, Sheet1!$A186))), "", Sheet5!AU184)</f>
        <v/>
      </c>
      <c r="AV184" s="2" t="str">
        <f>IF(ISERR(OR(FIND(Sheet5!AV184, Sheet1!$A185), FIND(Sheet5!AV184, Sheet1!$A186))), "", Sheet5!AV184)</f>
        <v/>
      </c>
      <c r="AW184" s="2" t="str">
        <f>IF(ISERR(OR(FIND(Sheet5!AW184, Sheet1!$A185), FIND(Sheet5!AW184, Sheet1!$A186))), "", Sheet5!AW184)</f>
        <v/>
      </c>
      <c r="AX184" s="2" t="str">
        <f>IF(ISERR(OR(FIND(Sheet5!AX184, Sheet1!$A185), FIND(Sheet5!AX184, Sheet1!$A186))), "", Sheet5!AX184)</f>
        <v/>
      </c>
    </row>
    <row r="187">
      <c r="A187" s="2" t="str">
        <f>IF(ISERR(OR(FIND(Sheet5!A187, Sheet1!$A188), FIND(Sheet5!A187, Sheet1!$A189))), "", Sheet5!A187)</f>
        <v/>
      </c>
      <c r="B187" s="2" t="str">
        <f>IF(ISERR(OR(FIND(Sheet5!B187, Sheet1!$A188), FIND(Sheet5!B187, Sheet1!$A189))), "", Sheet5!B187)</f>
        <v/>
      </c>
      <c r="C187" s="2" t="str">
        <f>IF(ISERR(OR(FIND(Sheet5!C187, Sheet1!$A188), FIND(Sheet5!C187, Sheet1!$A189))), "", Sheet5!C187)</f>
        <v/>
      </c>
      <c r="D187" s="2" t="str">
        <f>IF(ISERR(OR(FIND(Sheet5!D187, Sheet1!$A188), FIND(Sheet5!D187, Sheet1!$A189))), "", Sheet5!D187)</f>
        <v/>
      </c>
      <c r="E187" s="2" t="str">
        <f>IF(ISERR(OR(FIND(Sheet5!E187, Sheet1!$A188), FIND(Sheet5!E187, Sheet1!$A189))), "", Sheet5!E187)</f>
        <v/>
      </c>
      <c r="F187" s="2" t="str">
        <f>IF(ISERR(OR(FIND(Sheet5!F187, Sheet1!$A188), FIND(Sheet5!F187, Sheet1!$A189))), "", Sheet5!F187)</f>
        <v/>
      </c>
      <c r="G187" s="2" t="str">
        <f>IF(ISERR(OR(FIND(Sheet5!G187, Sheet1!$A188), FIND(Sheet5!G187, Sheet1!$A189))), "", Sheet5!G187)</f>
        <v/>
      </c>
      <c r="H187" s="2" t="str">
        <f>IF(ISERR(OR(FIND(Sheet5!H187, Sheet1!$A188), FIND(Sheet5!H187, Sheet1!$A189))), "", Sheet5!H187)</f>
        <v/>
      </c>
      <c r="I187" s="2" t="str">
        <f>IF(ISERR(OR(FIND(Sheet5!I187, Sheet1!$A188), FIND(Sheet5!I187, Sheet1!$A189))), "", Sheet5!I187)</f>
        <v/>
      </c>
      <c r="J187" s="2" t="str">
        <f>IF(ISERR(OR(FIND(Sheet5!J187, Sheet1!$A188), FIND(Sheet5!J187, Sheet1!$A189))), "", Sheet5!J187)</f>
        <v/>
      </c>
      <c r="K187" s="2" t="str">
        <f>IF(ISERR(OR(FIND(Sheet5!K187, Sheet1!$A188), FIND(Sheet5!K187, Sheet1!$A189))), "", Sheet5!K187)</f>
        <v/>
      </c>
      <c r="L187" s="2" t="str">
        <f>IF(ISERR(OR(FIND(Sheet5!L187, Sheet1!$A188), FIND(Sheet5!L187, Sheet1!$A189))), "", Sheet5!L187)</f>
        <v/>
      </c>
      <c r="M187" s="2" t="str">
        <f>IF(ISERR(OR(FIND(Sheet5!M187, Sheet1!$A188), FIND(Sheet5!M187, Sheet1!$A189))), "", Sheet5!M187)</f>
        <v/>
      </c>
      <c r="N187" s="2" t="str">
        <f>IF(ISERR(OR(FIND(Sheet5!N187, Sheet1!$A188), FIND(Sheet5!N187, Sheet1!$A189))), "", Sheet5!N187)</f>
        <v/>
      </c>
      <c r="O187" s="2" t="str">
        <f>IF(ISERR(OR(FIND(Sheet5!O187, Sheet1!$A188), FIND(Sheet5!O187, Sheet1!$A189))), "", Sheet5!O187)</f>
        <v/>
      </c>
      <c r="P187" s="2" t="str">
        <f>IF(ISERR(OR(FIND(Sheet5!P187, Sheet1!$A188), FIND(Sheet5!P187, Sheet1!$A189))), "", Sheet5!P187)</f>
        <v/>
      </c>
      <c r="Q187" s="2" t="str">
        <f>IF(ISERR(OR(FIND(Sheet5!Q187, Sheet1!$A188), FIND(Sheet5!Q187, Sheet1!$A189))), "", Sheet5!Q187)</f>
        <v/>
      </c>
      <c r="R187" s="2" t="str">
        <f>IF(ISERR(OR(FIND(Sheet5!R187, Sheet1!$A188), FIND(Sheet5!R187, Sheet1!$A189))), "", Sheet5!R187)</f>
        <v/>
      </c>
      <c r="S187" s="2" t="str">
        <f>IF(ISERR(OR(FIND(Sheet5!S187, Sheet1!$A188), FIND(Sheet5!S187, Sheet1!$A189))), "", Sheet5!S187)</f>
        <v/>
      </c>
      <c r="T187" s="2" t="str">
        <f>IF(ISERR(OR(FIND(Sheet5!T187, Sheet1!$A188), FIND(Sheet5!T187, Sheet1!$A189))), "", Sheet5!T187)</f>
        <v>b</v>
      </c>
      <c r="U187" s="2" t="str">
        <f>IF(ISERR(OR(FIND(Sheet5!U187, Sheet1!$A188), FIND(Sheet5!U187, Sheet1!$A189))), "", Sheet5!U187)</f>
        <v/>
      </c>
      <c r="V187" s="2" t="str">
        <f>IF(ISERR(OR(FIND(Sheet5!V187, Sheet1!$A188), FIND(Sheet5!V187, Sheet1!$A189))), "", Sheet5!V187)</f>
        <v/>
      </c>
      <c r="W187" s="2" t="str">
        <f>IF(ISERR(OR(FIND(Sheet5!W187, Sheet1!$A188), FIND(Sheet5!W187, Sheet1!$A189))), "", Sheet5!W187)</f>
        <v/>
      </c>
      <c r="X187" s="2" t="str">
        <f>IF(ISERR(OR(FIND(Sheet5!X187, Sheet1!$A188), FIND(Sheet5!X187, Sheet1!$A189))), "", Sheet5!X187)</f>
        <v/>
      </c>
      <c r="Y187" s="2" t="str">
        <f>IF(ISERR(OR(FIND(Sheet5!Y187, Sheet1!$A188), FIND(Sheet5!Y187, Sheet1!$A189))), "", Sheet5!Y187)</f>
        <v/>
      </c>
      <c r="Z187" s="2" t="str">
        <f>IF(ISERR(OR(FIND(Sheet5!Z187, Sheet1!$A188), FIND(Sheet5!Z187, Sheet1!$A189))), "", Sheet5!Z187)</f>
        <v/>
      </c>
      <c r="AA187" s="2" t="str">
        <f>IF(ISERR(OR(FIND(Sheet5!AA187, Sheet1!$A188), FIND(Sheet5!AA187, Sheet1!$A189))), "", Sheet5!AA187)</f>
        <v/>
      </c>
      <c r="AB187" s="2" t="str">
        <f>IF(ISERR(OR(FIND(Sheet5!AB187, Sheet1!$A188), FIND(Sheet5!AB187, Sheet1!$A189))), "", Sheet5!AB187)</f>
        <v/>
      </c>
      <c r="AC187" s="2" t="str">
        <f>IF(ISERR(OR(FIND(Sheet5!AC187, Sheet1!$A188), FIND(Sheet5!AC187, Sheet1!$A189))), "", Sheet5!AC187)</f>
        <v/>
      </c>
      <c r="AD187" s="2" t="str">
        <f>IF(ISERR(OR(FIND(Sheet5!AD187, Sheet1!$A188), FIND(Sheet5!AD187, Sheet1!$A189))), "", Sheet5!AD187)</f>
        <v/>
      </c>
      <c r="AE187" s="2" t="str">
        <f>IF(ISERR(OR(FIND(Sheet5!AE187, Sheet1!$A188), FIND(Sheet5!AE187, Sheet1!$A189))), "", Sheet5!AE187)</f>
        <v/>
      </c>
      <c r="AF187" s="2" t="str">
        <f>IF(ISERR(OR(FIND(Sheet5!AF187, Sheet1!$A188), FIND(Sheet5!AF187, Sheet1!$A189))), "", Sheet5!AF187)</f>
        <v/>
      </c>
      <c r="AG187" s="2" t="str">
        <f>IF(ISERR(OR(FIND(Sheet5!AG187, Sheet1!$A188), FIND(Sheet5!AG187, Sheet1!$A189))), "", Sheet5!AG187)</f>
        <v/>
      </c>
      <c r="AH187" s="2" t="str">
        <f>IF(ISERR(OR(FIND(Sheet5!AH187, Sheet1!$A188), FIND(Sheet5!AH187, Sheet1!$A189))), "", Sheet5!AH187)</f>
        <v/>
      </c>
      <c r="AI187" s="2" t="str">
        <f>IF(ISERR(OR(FIND(Sheet5!AI187, Sheet1!$A188), FIND(Sheet5!AI187, Sheet1!$A189))), "", Sheet5!AI187)</f>
        <v/>
      </c>
      <c r="AJ187" s="2" t="str">
        <f>IF(ISERR(OR(FIND(Sheet5!AJ187, Sheet1!$A188), FIND(Sheet5!AJ187, Sheet1!$A189))), "", Sheet5!AJ187)</f>
        <v/>
      </c>
      <c r="AK187" s="2" t="str">
        <f>IF(ISERR(OR(FIND(Sheet5!AK187, Sheet1!$A188), FIND(Sheet5!AK187, Sheet1!$A189))), "", Sheet5!AK187)</f>
        <v/>
      </c>
      <c r="AL187" s="2" t="str">
        <f>IF(ISERR(OR(FIND(Sheet5!AL187, Sheet1!$A188), FIND(Sheet5!AL187, Sheet1!$A189))), "", Sheet5!AL187)</f>
        <v/>
      </c>
      <c r="AM187" s="2" t="str">
        <f>IF(ISERR(OR(FIND(Sheet5!AM187, Sheet1!$A188), FIND(Sheet5!AM187, Sheet1!$A189))), "", Sheet5!AM187)</f>
        <v/>
      </c>
      <c r="AN187" s="2" t="str">
        <f>IF(ISERR(OR(FIND(Sheet5!AN187, Sheet1!$A188), FIND(Sheet5!AN187, Sheet1!$A189))), "", Sheet5!AN187)</f>
        <v/>
      </c>
      <c r="AO187" s="2" t="str">
        <f>IF(ISERR(OR(FIND(Sheet5!AO187, Sheet1!$A188), FIND(Sheet5!AO187, Sheet1!$A189))), "", Sheet5!AO187)</f>
        <v/>
      </c>
      <c r="AP187" s="2" t="str">
        <f>IF(ISERR(OR(FIND(Sheet5!AP187, Sheet1!$A188), FIND(Sheet5!AP187, Sheet1!$A189))), "", Sheet5!AP187)</f>
        <v/>
      </c>
      <c r="AQ187" s="2" t="str">
        <f>IF(ISERR(OR(FIND(Sheet5!AQ187, Sheet1!$A188), FIND(Sheet5!AQ187, Sheet1!$A189))), "", Sheet5!AQ187)</f>
        <v/>
      </c>
      <c r="AR187" s="2" t="str">
        <f>IF(ISERR(OR(FIND(Sheet5!AR187, Sheet1!$A188), FIND(Sheet5!AR187, Sheet1!$A189))), "", Sheet5!AR187)</f>
        <v/>
      </c>
      <c r="AS187" s="2" t="str">
        <f>IF(ISERR(OR(FIND(Sheet5!AS187, Sheet1!$A188), FIND(Sheet5!AS187, Sheet1!$A189))), "", Sheet5!AS187)</f>
        <v/>
      </c>
      <c r="AT187" s="2" t="str">
        <f>IF(ISERR(OR(FIND(Sheet5!AT187, Sheet1!$A188), FIND(Sheet5!AT187, Sheet1!$A189))), "", Sheet5!AT187)</f>
        <v/>
      </c>
      <c r="AU187" s="2" t="str">
        <f>IF(ISERR(OR(FIND(Sheet5!AU187, Sheet1!$A188), FIND(Sheet5!AU187, Sheet1!$A189))), "", Sheet5!AU187)</f>
        <v/>
      </c>
      <c r="AV187" s="2" t="str">
        <f>IF(ISERR(OR(FIND(Sheet5!AV187, Sheet1!$A188), FIND(Sheet5!AV187, Sheet1!$A189))), "", Sheet5!AV187)</f>
        <v/>
      </c>
      <c r="AW187" s="2" t="str">
        <f>IF(ISERR(OR(FIND(Sheet5!AW187, Sheet1!$A188), FIND(Sheet5!AW187, Sheet1!$A189))), "", Sheet5!AW187)</f>
        <v/>
      </c>
      <c r="AX187" s="2" t="str">
        <f>IF(ISERR(OR(FIND(Sheet5!AX187, Sheet1!$A188), FIND(Sheet5!AX187, Sheet1!$A189))), "", Sheet5!AX187)</f>
        <v/>
      </c>
    </row>
    <row r="190">
      <c r="A190" s="2" t="str">
        <f>IF(ISERR(OR(FIND(Sheet5!A190, Sheet1!$A191), FIND(Sheet5!A190, Sheet1!$A192))), "", Sheet5!A190)</f>
        <v/>
      </c>
      <c r="B190" s="2" t="str">
        <f>IF(ISERR(OR(FIND(Sheet5!B190, Sheet1!$A191), FIND(Sheet5!B190, Sheet1!$A192))), "", Sheet5!B190)</f>
        <v/>
      </c>
      <c r="C190" s="2" t="str">
        <f>IF(ISERR(OR(FIND(Sheet5!C190, Sheet1!$A191), FIND(Sheet5!C190, Sheet1!$A192))), "", Sheet5!C190)</f>
        <v/>
      </c>
      <c r="D190" s="2" t="str">
        <f>IF(ISERR(OR(FIND(Sheet5!D190, Sheet1!$A191), FIND(Sheet5!D190, Sheet1!$A192))), "", Sheet5!D190)</f>
        <v/>
      </c>
      <c r="E190" s="2" t="str">
        <f>IF(ISERR(OR(FIND(Sheet5!E190, Sheet1!$A191), FIND(Sheet5!E190, Sheet1!$A192))), "", Sheet5!E190)</f>
        <v/>
      </c>
      <c r="F190" s="2" t="str">
        <f>IF(ISERR(OR(FIND(Sheet5!F190, Sheet1!$A191), FIND(Sheet5!F190, Sheet1!$A192))), "", Sheet5!F190)</f>
        <v/>
      </c>
      <c r="G190" s="2" t="str">
        <f>IF(ISERR(OR(FIND(Sheet5!G190, Sheet1!$A191), FIND(Sheet5!G190, Sheet1!$A192))), "", Sheet5!G190)</f>
        <v/>
      </c>
      <c r="H190" s="2" t="str">
        <f>IF(ISERR(OR(FIND(Sheet5!H190, Sheet1!$A191), FIND(Sheet5!H190, Sheet1!$A192))), "", Sheet5!H190)</f>
        <v/>
      </c>
      <c r="I190" s="2" t="str">
        <f>IF(ISERR(OR(FIND(Sheet5!I190, Sheet1!$A191), FIND(Sheet5!I190, Sheet1!$A192))), "", Sheet5!I190)</f>
        <v/>
      </c>
      <c r="J190" s="2" t="str">
        <f>IF(ISERR(OR(FIND(Sheet5!J190, Sheet1!$A191), FIND(Sheet5!J190, Sheet1!$A192))), "", Sheet5!J190)</f>
        <v/>
      </c>
      <c r="K190" s="2" t="str">
        <f>IF(ISERR(OR(FIND(Sheet5!K190, Sheet1!$A191), FIND(Sheet5!K190, Sheet1!$A192))), "", Sheet5!K190)</f>
        <v/>
      </c>
      <c r="L190" s="2" t="str">
        <f>IF(ISERR(OR(FIND(Sheet5!L190, Sheet1!$A191), FIND(Sheet5!L190, Sheet1!$A192))), "", Sheet5!L190)</f>
        <v/>
      </c>
      <c r="M190" s="2" t="str">
        <f>IF(ISERR(OR(FIND(Sheet5!M190, Sheet1!$A191), FIND(Sheet5!M190, Sheet1!$A192))), "", Sheet5!M190)</f>
        <v/>
      </c>
      <c r="N190" s="2" t="str">
        <f>IF(ISERR(OR(FIND(Sheet5!N190, Sheet1!$A191), FIND(Sheet5!N190, Sheet1!$A192))), "", Sheet5!N190)</f>
        <v/>
      </c>
      <c r="O190" s="2" t="str">
        <f>IF(ISERR(OR(FIND(Sheet5!O190, Sheet1!$A191), FIND(Sheet5!O190, Sheet1!$A192))), "", Sheet5!O190)</f>
        <v/>
      </c>
      <c r="P190" s="2" t="str">
        <f>IF(ISERR(OR(FIND(Sheet5!P190, Sheet1!$A191), FIND(Sheet5!P190, Sheet1!$A192))), "", Sheet5!P190)</f>
        <v/>
      </c>
      <c r="Q190" s="2" t="str">
        <f>IF(ISERR(OR(FIND(Sheet5!Q190, Sheet1!$A191), FIND(Sheet5!Q190, Sheet1!$A192))), "", Sheet5!Q190)</f>
        <v/>
      </c>
      <c r="R190" s="2" t="str">
        <f>IF(ISERR(OR(FIND(Sheet5!R190, Sheet1!$A191), FIND(Sheet5!R190, Sheet1!$A192))), "", Sheet5!R190)</f>
        <v/>
      </c>
      <c r="S190" s="2" t="str">
        <f>IF(ISERR(OR(FIND(Sheet5!S190, Sheet1!$A191), FIND(Sheet5!S190, Sheet1!$A192))), "", Sheet5!S190)</f>
        <v>V</v>
      </c>
      <c r="T190" s="2" t="str">
        <f>IF(ISERR(OR(FIND(Sheet5!T190, Sheet1!$A191), FIND(Sheet5!T190, Sheet1!$A192))), "", Sheet5!T190)</f>
        <v/>
      </c>
      <c r="U190" s="2" t="str">
        <f>IF(ISERR(OR(FIND(Sheet5!U190, Sheet1!$A191), FIND(Sheet5!U190, Sheet1!$A192))), "", Sheet5!U190)</f>
        <v/>
      </c>
      <c r="V190" s="2" t="str">
        <f>IF(ISERR(OR(FIND(Sheet5!V190, Sheet1!$A191), FIND(Sheet5!V190, Sheet1!$A192))), "", Sheet5!V190)</f>
        <v/>
      </c>
      <c r="W190" s="2" t="str">
        <f>IF(ISERR(OR(FIND(Sheet5!W190, Sheet1!$A191), FIND(Sheet5!W190, Sheet1!$A192))), "", Sheet5!W190)</f>
        <v/>
      </c>
      <c r="X190" s="2" t="str">
        <f>IF(ISERR(OR(FIND(Sheet5!X190, Sheet1!$A191), FIND(Sheet5!X190, Sheet1!$A192))), "", Sheet5!X190)</f>
        <v/>
      </c>
      <c r="Y190" s="2" t="str">
        <f>IF(ISERR(OR(FIND(Sheet5!Y190, Sheet1!$A191), FIND(Sheet5!Y190, Sheet1!$A192))), "", Sheet5!Y190)</f>
        <v/>
      </c>
      <c r="Z190" s="2" t="str">
        <f>IF(ISERR(OR(FIND(Sheet5!Z190, Sheet1!$A191), FIND(Sheet5!Z190, Sheet1!$A192))), "", Sheet5!Z190)</f>
        <v/>
      </c>
      <c r="AA190" s="2" t="str">
        <f>IF(ISERR(OR(FIND(Sheet5!AA190, Sheet1!$A191), FIND(Sheet5!AA190, Sheet1!$A192))), "", Sheet5!AA190)</f>
        <v/>
      </c>
      <c r="AB190" s="2" t="str">
        <f>IF(ISERR(OR(FIND(Sheet5!AB190, Sheet1!$A191), FIND(Sheet5!AB190, Sheet1!$A192))), "", Sheet5!AB190)</f>
        <v/>
      </c>
      <c r="AC190" s="2" t="str">
        <f>IF(ISERR(OR(FIND(Sheet5!AC190, Sheet1!$A191), FIND(Sheet5!AC190, Sheet1!$A192))), "", Sheet5!AC190)</f>
        <v/>
      </c>
      <c r="AD190" s="2" t="str">
        <f>IF(ISERR(OR(FIND(Sheet5!AD190, Sheet1!$A191), FIND(Sheet5!AD190, Sheet1!$A192))), "", Sheet5!AD190)</f>
        <v/>
      </c>
      <c r="AE190" s="2" t="str">
        <f>IF(ISERR(OR(FIND(Sheet5!AE190, Sheet1!$A191), FIND(Sheet5!AE190, Sheet1!$A192))), "", Sheet5!AE190)</f>
        <v/>
      </c>
      <c r="AF190" s="2" t="str">
        <f>IF(ISERR(OR(FIND(Sheet5!AF190, Sheet1!$A191), FIND(Sheet5!AF190, Sheet1!$A192))), "", Sheet5!AF190)</f>
        <v/>
      </c>
      <c r="AG190" s="2" t="str">
        <f>IF(ISERR(OR(FIND(Sheet5!AG190, Sheet1!$A191), FIND(Sheet5!AG190, Sheet1!$A192))), "", Sheet5!AG190)</f>
        <v/>
      </c>
      <c r="AH190" s="2" t="str">
        <f>IF(ISERR(OR(FIND(Sheet5!AH190, Sheet1!$A191), FIND(Sheet5!AH190, Sheet1!$A192))), "", Sheet5!AH190)</f>
        <v/>
      </c>
      <c r="AI190" s="2" t="str">
        <f>IF(ISERR(OR(FIND(Sheet5!AI190, Sheet1!$A191), FIND(Sheet5!AI190, Sheet1!$A192))), "", Sheet5!AI190)</f>
        <v/>
      </c>
      <c r="AJ190" s="2" t="str">
        <f>IF(ISERR(OR(FIND(Sheet5!AJ190, Sheet1!$A191), FIND(Sheet5!AJ190, Sheet1!$A192))), "", Sheet5!AJ190)</f>
        <v/>
      </c>
      <c r="AK190" s="2" t="str">
        <f>IF(ISERR(OR(FIND(Sheet5!AK190, Sheet1!$A191), FIND(Sheet5!AK190, Sheet1!$A192))), "", Sheet5!AK190)</f>
        <v/>
      </c>
      <c r="AL190" s="2" t="str">
        <f>IF(ISERR(OR(FIND(Sheet5!AL190, Sheet1!$A191), FIND(Sheet5!AL190, Sheet1!$A192))), "", Sheet5!AL190)</f>
        <v/>
      </c>
      <c r="AM190" s="2" t="str">
        <f>IF(ISERR(OR(FIND(Sheet5!AM190, Sheet1!$A191), FIND(Sheet5!AM190, Sheet1!$A192))), "", Sheet5!AM190)</f>
        <v/>
      </c>
      <c r="AN190" s="2" t="str">
        <f>IF(ISERR(OR(FIND(Sheet5!AN190, Sheet1!$A191), FIND(Sheet5!AN190, Sheet1!$A192))), "", Sheet5!AN190)</f>
        <v/>
      </c>
      <c r="AO190" s="2" t="str">
        <f>IF(ISERR(OR(FIND(Sheet5!AO190, Sheet1!$A191), FIND(Sheet5!AO190, Sheet1!$A192))), "", Sheet5!AO190)</f>
        <v/>
      </c>
      <c r="AP190" s="2" t="str">
        <f>IF(ISERR(OR(FIND(Sheet5!AP190, Sheet1!$A191), FIND(Sheet5!AP190, Sheet1!$A192))), "", Sheet5!AP190)</f>
        <v/>
      </c>
      <c r="AQ190" s="2" t="str">
        <f>IF(ISERR(OR(FIND(Sheet5!AQ190, Sheet1!$A191), FIND(Sheet5!AQ190, Sheet1!$A192))), "", Sheet5!AQ190)</f>
        <v/>
      </c>
      <c r="AR190" s="2" t="str">
        <f>IF(ISERR(OR(FIND(Sheet5!AR190, Sheet1!$A191), FIND(Sheet5!AR190, Sheet1!$A192))), "", Sheet5!AR190)</f>
        <v/>
      </c>
      <c r="AS190" s="2" t="str">
        <f>IF(ISERR(OR(FIND(Sheet5!AS190, Sheet1!$A191), FIND(Sheet5!AS190, Sheet1!$A192))), "", Sheet5!AS190)</f>
        <v/>
      </c>
      <c r="AT190" s="2" t="str">
        <f>IF(ISERR(OR(FIND(Sheet5!AT190, Sheet1!$A191), FIND(Sheet5!AT190, Sheet1!$A192))), "", Sheet5!AT190)</f>
        <v/>
      </c>
      <c r="AU190" s="2" t="str">
        <f>IF(ISERR(OR(FIND(Sheet5!AU190, Sheet1!$A191), FIND(Sheet5!AU190, Sheet1!$A192))), "", Sheet5!AU190)</f>
        <v/>
      </c>
      <c r="AV190" s="2" t="str">
        <f>IF(ISERR(OR(FIND(Sheet5!AV190, Sheet1!$A191), FIND(Sheet5!AV190, Sheet1!$A192))), "", Sheet5!AV190)</f>
        <v/>
      </c>
      <c r="AW190" s="2" t="str">
        <f>IF(ISERR(OR(FIND(Sheet5!AW190, Sheet1!$A191), FIND(Sheet5!AW190, Sheet1!$A192))), "", Sheet5!AW190)</f>
        <v/>
      </c>
      <c r="AX190" s="2" t="str">
        <f>IF(ISERR(OR(FIND(Sheet5!AX190, Sheet1!$A191), FIND(Sheet5!AX190, Sheet1!$A192))), "", Sheet5!AX190)</f>
        <v/>
      </c>
    </row>
    <row r="193">
      <c r="A193" s="2" t="str">
        <f>IF(ISERR(OR(FIND(Sheet5!A193, Sheet1!$A194), FIND(Sheet5!A193, Sheet1!$A195))), "", Sheet5!A193)</f>
        <v/>
      </c>
      <c r="B193" s="2" t="str">
        <f>IF(ISERR(OR(FIND(Sheet5!B193, Sheet1!$A194), FIND(Sheet5!B193, Sheet1!$A195))), "", Sheet5!B193)</f>
        <v/>
      </c>
      <c r="C193" s="2" t="str">
        <f>IF(ISERR(OR(FIND(Sheet5!C193, Sheet1!$A194), FIND(Sheet5!C193, Sheet1!$A195))), "", Sheet5!C193)</f>
        <v/>
      </c>
      <c r="D193" s="2" t="str">
        <f>IF(ISERR(OR(FIND(Sheet5!D193, Sheet1!$A194), FIND(Sheet5!D193, Sheet1!$A195))), "", Sheet5!D193)</f>
        <v/>
      </c>
      <c r="E193" s="2" t="str">
        <f>IF(ISERR(OR(FIND(Sheet5!E193, Sheet1!$A194), FIND(Sheet5!E193, Sheet1!$A195))), "", Sheet5!E193)</f>
        <v/>
      </c>
      <c r="F193" s="2" t="str">
        <f>IF(ISERR(OR(FIND(Sheet5!F193, Sheet1!$A194), FIND(Sheet5!F193, Sheet1!$A195))), "", Sheet5!F193)</f>
        <v/>
      </c>
      <c r="G193" s="2" t="str">
        <f>IF(ISERR(OR(FIND(Sheet5!G193, Sheet1!$A194), FIND(Sheet5!G193, Sheet1!$A195))), "", Sheet5!G193)</f>
        <v/>
      </c>
      <c r="H193" s="2" t="str">
        <f>IF(ISERR(OR(FIND(Sheet5!H193, Sheet1!$A194), FIND(Sheet5!H193, Sheet1!$A195))), "", Sheet5!H193)</f>
        <v/>
      </c>
      <c r="I193" s="2" t="str">
        <f>IF(ISERR(OR(FIND(Sheet5!I193, Sheet1!$A194), FIND(Sheet5!I193, Sheet1!$A195))), "", Sheet5!I193)</f>
        <v/>
      </c>
      <c r="J193" s="2" t="str">
        <f>IF(ISERR(OR(FIND(Sheet5!J193, Sheet1!$A194), FIND(Sheet5!J193, Sheet1!$A195))), "", Sheet5!J193)</f>
        <v/>
      </c>
      <c r="K193" s="2" t="str">
        <f>IF(ISERR(OR(FIND(Sheet5!K193, Sheet1!$A194), FIND(Sheet5!K193, Sheet1!$A195))), "", Sheet5!K193)</f>
        <v/>
      </c>
      <c r="L193" s="2" t="str">
        <f>IF(ISERR(OR(FIND(Sheet5!L193, Sheet1!$A194), FIND(Sheet5!L193, Sheet1!$A195))), "", Sheet5!L193)</f>
        <v/>
      </c>
      <c r="M193" s="2" t="str">
        <f>IF(ISERR(OR(FIND(Sheet5!M193, Sheet1!$A194), FIND(Sheet5!M193, Sheet1!$A195))), "", Sheet5!M193)</f>
        <v/>
      </c>
      <c r="N193" s="2" t="str">
        <f>IF(ISERR(OR(FIND(Sheet5!N193, Sheet1!$A194), FIND(Sheet5!N193, Sheet1!$A195))), "", Sheet5!N193)</f>
        <v/>
      </c>
      <c r="O193" s="2" t="str">
        <f>IF(ISERR(OR(FIND(Sheet5!O193, Sheet1!$A194), FIND(Sheet5!O193, Sheet1!$A195))), "", Sheet5!O193)</f>
        <v/>
      </c>
      <c r="P193" s="2" t="str">
        <f>IF(ISERR(OR(FIND(Sheet5!P193, Sheet1!$A194), FIND(Sheet5!P193, Sheet1!$A195))), "", Sheet5!P193)</f>
        <v>l</v>
      </c>
      <c r="Q193" s="2" t="str">
        <f>IF(ISERR(OR(FIND(Sheet5!Q193, Sheet1!$A194), FIND(Sheet5!Q193, Sheet1!$A195))), "", Sheet5!Q193)</f>
        <v/>
      </c>
      <c r="R193" s="2" t="str">
        <f>IF(ISERR(OR(FIND(Sheet5!R193, Sheet1!$A194), FIND(Sheet5!R193, Sheet1!$A195))), "", Sheet5!R193)</f>
        <v/>
      </c>
      <c r="S193" s="2" t="str">
        <f>IF(ISERR(OR(FIND(Sheet5!S193, Sheet1!$A194), FIND(Sheet5!S193, Sheet1!$A195))), "", Sheet5!S193)</f>
        <v/>
      </c>
      <c r="T193" s="2" t="str">
        <f>IF(ISERR(OR(FIND(Sheet5!T193, Sheet1!$A194), FIND(Sheet5!T193, Sheet1!$A195))), "", Sheet5!T193)</f>
        <v/>
      </c>
      <c r="U193" s="2" t="str">
        <f>IF(ISERR(OR(FIND(Sheet5!U193, Sheet1!$A194), FIND(Sheet5!U193, Sheet1!$A195))), "", Sheet5!U193)</f>
        <v/>
      </c>
      <c r="V193" s="2" t="str">
        <f>IF(ISERR(OR(FIND(Sheet5!V193, Sheet1!$A194), FIND(Sheet5!V193, Sheet1!$A195))), "", Sheet5!V193)</f>
        <v/>
      </c>
      <c r="W193" s="2" t="str">
        <f>IF(ISERR(OR(FIND(Sheet5!W193, Sheet1!$A194), FIND(Sheet5!W193, Sheet1!$A195))), "", Sheet5!W193)</f>
        <v/>
      </c>
      <c r="X193" s="2" t="str">
        <f>IF(ISERR(OR(FIND(Sheet5!X193, Sheet1!$A194), FIND(Sheet5!X193, Sheet1!$A195))), "", Sheet5!X193)</f>
        <v/>
      </c>
      <c r="Y193" s="2" t="str">
        <f>IF(ISERR(OR(FIND(Sheet5!Y193, Sheet1!$A194), FIND(Sheet5!Y193, Sheet1!$A195))), "", Sheet5!Y193)</f>
        <v/>
      </c>
      <c r="Z193" s="2" t="str">
        <f>IF(ISERR(OR(FIND(Sheet5!Z193, Sheet1!$A194), FIND(Sheet5!Z193, Sheet1!$A195))), "", Sheet5!Z193)</f>
        <v/>
      </c>
      <c r="AA193" s="2" t="str">
        <f>IF(ISERR(OR(FIND(Sheet5!AA193, Sheet1!$A194), FIND(Sheet5!AA193, Sheet1!$A195))), "", Sheet5!AA193)</f>
        <v/>
      </c>
      <c r="AB193" s="2" t="str">
        <f>IF(ISERR(OR(FIND(Sheet5!AB193, Sheet1!$A194), FIND(Sheet5!AB193, Sheet1!$A195))), "", Sheet5!AB193)</f>
        <v/>
      </c>
      <c r="AC193" s="2" t="str">
        <f>IF(ISERR(OR(FIND(Sheet5!AC193, Sheet1!$A194), FIND(Sheet5!AC193, Sheet1!$A195))), "", Sheet5!AC193)</f>
        <v/>
      </c>
      <c r="AD193" s="2" t="str">
        <f>IF(ISERR(OR(FIND(Sheet5!AD193, Sheet1!$A194), FIND(Sheet5!AD193, Sheet1!$A195))), "", Sheet5!AD193)</f>
        <v/>
      </c>
      <c r="AE193" s="2" t="str">
        <f>IF(ISERR(OR(FIND(Sheet5!AE193, Sheet1!$A194), FIND(Sheet5!AE193, Sheet1!$A195))), "", Sheet5!AE193)</f>
        <v/>
      </c>
      <c r="AF193" s="2" t="str">
        <f>IF(ISERR(OR(FIND(Sheet5!AF193, Sheet1!$A194), FIND(Sheet5!AF193, Sheet1!$A195))), "", Sheet5!AF193)</f>
        <v/>
      </c>
      <c r="AG193" s="2" t="str">
        <f>IF(ISERR(OR(FIND(Sheet5!AG193, Sheet1!$A194), FIND(Sheet5!AG193, Sheet1!$A195))), "", Sheet5!AG193)</f>
        <v/>
      </c>
      <c r="AH193" s="2" t="str">
        <f>IF(ISERR(OR(FIND(Sheet5!AH193, Sheet1!$A194), FIND(Sheet5!AH193, Sheet1!$A195))), "", Sheet5!AH193)</f>
        <v/>
      </c>
      <c r="AI193" s="2" t="str">
        <f>IF(ISERR(OR(FIND(Sheet5!AI193, Sheet1!$A194), FIND(Sheet5!AI193, Sheet1!$A195))), "", Sheet5!AI193)</f>
        <v/>
      </c>
      <c r="AJ193" s="2" t="str">
        <f>IF(ISERR(OR(FIND(Sheet5!AJ193, Sheet1!$A194), FIND(Sheet5!AJ193, Sheet1!$A195))), "", Sheet5!AJ193)</f>
        <v/>
      </c>
      <c r="AK193" s="2" t="str">
        <f>IF(ISERR(OR(FIND(Sheet5!AK193, Sheet1!$A194), FIND(Sheet5!AK193, Sheet1!$A195))), "", Sheet5!AK193)</f>
        <v/>
      </c>
      <c r="AL193" s="2" t="str">
        <f>IF(ISERR(OR(FIND(Sheet5!AL193, Sheet1!$A194), FIND(Sheet5!AL193, Sheet1!$A195))), "", Sheet5!AL193)</f>
        <v/>
      </c>
      <c r="AM193" s="2" t="str">
        <f>IF(ISERR(OR(FIND(Sheet5!AM193, Sheet1!$A194), FIND(Sheet5!AM193, Sheet1!$A195))), "", Sheet5!AM193)</f>
        <v/>
      </c>
      <c r="AN193" s="2" t="str">
        <f>IF(ISERR(OR(FIND(Sheet5!AN193, Sheet1!$A194), FIND(Sheet5!AN193, Sheet1!$A195))), "", Sheet5!AN193)</f>
        <v/>
      </c>
      <c r="AO193" s="2" t="str">
        <f>IF(ISERR(OR(FIND(Sheet5!AO193, Sheet1!$A194), FIND(Sheet5!AO193, Sheet1!$A195))), "", Sheet5!AO193)</f>
        <v/>
      </c>
      <c r="AP193" s="2" t="str">
        <f>IF(ISERR(OR(FIND(Sheet5!AP193, Sheet1!$A194), FIND(Sheet5!AP193, Sheet1!$A195))), "", Sheet5!AP193)</f>
        <v/>
      </c>
      <c r="AQ193" s="2" t="str">
        <f>IF(ISERR(OR(FIND(Sheet5!AQ193, Sheet1!$A194), FIND(Sheet5!AQ193, Sheet1!$A195))), "", Sheet5!AQ193)</f>
        <v/>
      </c>
      <c r="AR193" s="2" t="str">
        <f>IF(ISERR(OR(FIND(Sheet5!AR193, Sheet1!$A194), FIND(Sheet5!AR193, Sheet1!$A195))), "", Sheet5!AR193)</f>
        <v/>
      </c>
      <c r="AS193" s="2" t="str">
        <f>IF(ISERR(OR(FIND(Sheet5!AS193, Sheet1!$A194), FIND(Sheet5!AS193, Sheet1!$A195))), "", Sheet5!AS193)</f>
        <v/>
      </c>
      <c r="AT193" s="2" t="str">
        <f>IF(ISERR(OR(FIND(Sheet5!AT193, Sheet1!$A194), FIND(Sheet5!AT193, Sheet1!$A195))), "", Sheet5!AT193)</f>
        <v/>
      </c>
      <c r="AU193" s="2" t="str">
        <f>IF(ISERR(OR(FIND(Sheet5!AU193, Sheet1!$A194), FIND(Sheet5!AU193, Sheet1!$A195))), "", Sheet5!AU193)</f>
        <v/>
      </c>
      <c r="AV193" s="2" t="str">
        <f>IF(ISERR(OR(FIND(Sheet5!AV193, Sheet1!$A194), FIND(Sheet5!AV193, Sheet1!$A195))), "", Sheet5!AV193)</f>
        <v/>
      </c>
      <c r="AW193" s="2" t="str">
        <f>IF(ISERR(OR(FIND(Sheet5!AW193, Sheet1!$A194), FIND(Sheet5!AW193, Sheet1!$A195))), "", Sheet5!AW193)</f>
        <v/>
      </c>
      <c r="AX193" s="2" t="str">
        <f>IF(ISERR(OR(FIND(Sheet5!AX193, Sheet1!$A194), FIND(Sheet5!AX193, Sheet1!$A195))), "", Sheet5!AX193)</f>
        <v/>
      </c>
    </row>
    <row r="196">
      <c r="A196" s="2" t="str">
        <f>IF(ISERR(OR(FIND(Sheet5!A196, Sheet1!$A197), FIND(Sheet5!A196, Sheet1!$A198))), "", Sheet5!A196)</f>
        <v/>
      </c>
      <c r="B196" s="2" t="str">
        <f>IF(ISERR(OR(FIND(Sheet5!B196, Sheet1!$A197), FIND(Sheet5!B196, Sheet1!$A198))), "", Sheet5!B196)</f>
        <v/>
      </c>
      <c r="C196" s="2" t="str">
        <f>IF(ISERR(OR(FIND(Sheet5!C196, Sheet1!$A197), FIND(Sheet5!C196, Sheet1!$A198))), "", Sheet5!C196)</f>
        <v/>
      </c>
      <c r="D196" s="2" t="str">
        <f>IF(ISERR(OR(FIND(Sheet5!D196, Sheet1!$A197), FIND(Sheet5!D196, Sheet1!$A198))), "", Sheet5!D196)</f>
        <v/>
      </c>
      <c r="E196" s="2" t="str">
        <f>IF(ISERR(OR(FIND(Sheet5!E196, Sheet1!$A197), FIND(Sheet5!E196, Sheet1!$A198))), "", Sheet5!E196)</f>
        <v/>
      </c>
      <c r="F196" s="2" t="str">
        <f>IF(ISERR(OR(FIND(Sheet5!F196, Sheet1!$A197), FIND(Sheet5!F196, Sheet1!$A198))), "", Sheet5!F196)</f>
        <v/>
      </c>
      <c r="G196" s="2" t="str">
        <f>IF(ISERR(OR(FIND(Sheet5!G196, Sheet1!$A197), FIND(Sheet5!G196, Sheet1!$A198))), "", Sheet5!G196)</f>
        <v/>
      </c>
      <c r="H196" s="2" t="str">
        <f>IF(ISERR(OR(FIND(Sheet5!H196, Sheet1!$A197), FIND(Sheet5!H196, Sheet1!$A198))), "", Sheet5!H196)</f>
        <v/>
      </c>
      <c r="I196" s="2" t="str">
        <f>IF(ISERR(OR(FIND(Sheet5!I196, Sheet1!$A197), FIND(Sheet5!I196, Sheet1!$A198))), "", Sheet5!I196)</f>
        <v/>
      </c>
      <c r="J196" s="2" t="str">
        <f>IF(ISERR(OR(FIND(Sheet5!J196, Sheet1!$A197), FIND(Sheet5!J196, Sheet1!$A198))), "", Sheet5!J196)</f>
        <v/>
      </c>
      <c r="K196" s="2" t="str">
        <f>IF(ISERR(OR(FIND(Sheet5!K196, Sheet1!$A197), FIND(Sheet5!K196, Sheet1!$A198))), "", Sheet5!K196)</f>
        <v/>
      </c>
      <c r="L196" s="2" t="str">
        <f>IF(ISERR(OR(FIND(Sheet5!L196, Sheet1!$A197), FIND(Sheet5!L196, Sheet1!$A198))), "", Sheet5!L196)</f>
        <v/>
      </c>
      <c r="M196" s="2" t="str">
        <f>IF(ISERR(OR(FIND(Sheet5!M196, Sheet1!$A197), FIND(Sheet5!M196, Sheet1!$A198))), "", Sheet5!M196)</f>
        <v/>
      </c>
      <c r="N196" s="2" t="str">
        <f>IF(ISERR(OR(FIND(Sheet5!N196, Sheet1!$A197), FIND(Sheet5!N196, Sheet1!$A198))), "", Sheet5!N196)</f>
        <v/>
      </c>
      <c r="O196" s="2" t="str">
        <f>IF(ISERR(OR(FIND(Sheet5!O196, Sheet1!$A197), FIND(Sheet5!O196, Sheet1!$A198))), "", Sheet5!O196)</f>
        <v/>
      </c>
      <c r="P196" s="2" t="str">
        <f>IF(ISERR(OR(FIND(Sheet5!P196, Sheet1!$A197), FIND(Sheet5!P196, Sheet1!$A198))), "", Sheet5!P196)</f>
        <v/>
      </c>
      <c r="Q196" s="2" t="str">
        <f>IF(ISERR(OR(FIND(Sheet5!Q196, Sheet1!$A197), FIND(Sheet5!Q196, Sheet1!$A198))), "", Sheet5!Q196)</f>
        <v/>
      </c>
      <c r="R196" s="2" t="str">
        <f>IF(ISERR(OR(FIND(Sheet5!R196, Sheet1!$A197), FIND(Sheet5!R196, Sheet1!$A198))), "", Sheet5!R196)</f>
        <v/>
      </c>
      <c r="S196" s="2" t="str">
        <f>IF(ISERR(OR(FIND(Sheet5!S196, Sheet1!$A197), FIND(Sheet5!S196, Sheet1!$A198))), "", Sheet5!S196)</f>
        <v/>
      </c>
      <c r="T196" s="2" t="str">
        <f>IF(ISERR(OR(FIND(Sheet5!T196, Sheet1!$A197), FIND(Sheet5!T196, Sheet1!$A198))), "", Sheet5!T196)</f>
        <v>V</v>
      </c>
      <c r="U196" s="2" t="str">
        <f>IF(ISERR(OR(FIND(Sheet5!U196, Sheet1!$A197), FIND(Sheet5!U196, Sheet1!$A198))), "", Sheet5!U196)</f>
        <v/>
      </c>
      <c r="V196" s="2" t="str">
        <f>IF(ISERR(OR(FIND(Sheet5!V196, Sheet1!$A197), FIND(Sheet5!V196, Sheet1!$A198))), "", Sheet5!V196)</f>
        <v/>
      </c>
      <c r="W196" s="2" t="str">
        <f>IF(ISERR(OR(FIND(Sheet5!W196, Sheet1!$A197), FIND(Sheet5!W196, Sheet1!$A198))), "", Sheet5!W196)</f>
        <v/>
      </c>
      <c r="X196" s="2" t="str">
        <f>IF(ISERR(OR(FIND(Sheet5!X196, Sheet1!$A197), FIND(Sheet5!X196, Sheet1!$A198))), "", Sheet5!X196)</f>
        <v/>
      </c>
      <c r="Y196" s="2" t="str">
        <f>IF(ISERR(OR(FIND(Sheet5!Y196, Sheet1!$A197), FIND(Sheet5!Y196, Sheet1!$A198))), "", Sheet5!Y196)</f>
        <v/>
      </c>
      <c r="Z196" s="2" t="str">
        <f>IF(ISERR(OR(FIND(Sheet5!Z196, Sheet1!$A197), FIND(Sheet5!Z196, Sheet1!$A198))), "", Sheet5!Z196)</f>
        <v/>
      </c>
      <c r="AA196" s="2" t="str">
        <f>IF(ISERR(OR(FIND(Sheet5!AA196, Sheet1!$A197), FIND(Sheet5!AA196, Sheet1!$A198))), "", Sheet5!AA196)</f>
        <v/>
      </c>
      <c r="AB196" s="2" t="str">
        <f>IF(ISERR(OR(FIND(Sheet5!AB196, Sheet1!$A197), FIND(Sheet5!AB196, Sheet1!$A198))), "", Sheet5!AB196)</f>
        <v/>
      </c>
      <c r="AC196" s="2" t="str">
        <f>IF(ISERR(OR(FIND(Sheet5!AC196, Sheet1!$A197), FIND(Sheet5!AC196, Sheet1!$A198))), "", Sheet5!AC196)</f>
        <v/>
      </c>
      <c r="AD196" s="2" t="str">
        <f>IF(ISERR(OR(FIND(Sheet5!AD196, Sheet1!$A197), FIND(Sheet5!AD196, Sheet1!$A198))), "", Sheet5!AD196)</f>
        <v/>
      </c>
      <c r="AE196" s="2" t="str">
        <f>IF(ISERR(OR(FIND(Sheet5!AE196, Sheet1!$A197), FIND(Sheet5!AE196, Sheet1!$A198))), "", Sheet5!AE196)</f>
        <v/>
      </c>
      <c r="AF196" s="2" t="str">
        <f>IF(ISERR(OR(FIND(Sheet5!AF196, Sheet1!$A197), FIND(Sheet5!AF196, Sheet1!$A198))), "", Sheet5!AF196)</f>
        <v/>
      </c>
      <c r="AG196" s="2" t="str">
        <f>IF(ISERR(OR(FIND(Sheet5!AG196, Sheet1!$A197), FIND(Sheet5!AG196, Sheet1!$A198))), "", Sheet5!AG196)</f>
        <v/>
      </c>
      <c r="AH196" s="2" t="str">
        <f>IF(ISERR(OR(FIND(Sheet5!AH196, Sheet1!$A197), FIND(Sheet5!AH196, Sheet1!$A198))), "", Sheet5!AH196)</f>
        <v/>
      </c>
      <c r="AI196" s="2" t="str">
        <f>IF(ISERR(OR(FIND(Sheet5!AI196, Sheet1!$A197), FIND(Sheet5!AI196, Sheet1!$A198))), "", Sheet5!AI196)</f>
        <v/>
      </c>
      <c r="AJ196" s="2" t="str">
        <f>IF(ISERR(OR(FIND(Sheet5!AJ196, Sheet1!$A197), FIND(Sheet5!AJ196, Sheet1!$A198))), "", Sheet5!AJ196)</f>
        <v/>
      </c>
      <c r="AK196" s="2" t="str">
        <f>IF(ISERR(OR(FIND(Sheet5!AK196, Sheet1!$A197), FIND(Sheet5!AK196, Sheet1!$A198))), "", Sheet5!AK196)</f>
        <v/>
      </c>
      <c r="AL196" s="2" t="str">
        <f>IF(ISERR(OR(FIND(Sheet5!AL196, Sheet1!$A197), FIND(Sheet5!AL196, Sheet1!$A198))), "", Sheet5!AL196)</f>
        <v/>
      </c>
      <c r="AM196" s="2" t="str">
        <f>IF(ISERR(OR(FIND(Sheet5!AM196, Sheet1!$A197), FIND(Sheet5!AM196, Sheet1!$A198))), "", Sheet5!AM196)</f>
        <v/>
      </c>
      <c r="AN196" s="2" t="str">
        <f>IF(ISERR(OR(FIND(Sheet5!AN196, Sheet1!$A197), FIND(Sheet5!AN196, Sheet1!$A198))), "", Sheet5!AN196)</f>
        <v/>
      </c>
      <c r="AO196" s="2" t="str">
        <f>IF(ISERR(OR(FIND(Sheet5!AO196, Sheet1!$A197), FIND(Sheet5!AO196, Sheet1!$A198))), "", Sheet5!AO196)</f>
        <v/>
      </c>
      <c r="AP196" s="2" t="str">
        <f>IF(ISERR(OR(FIND(Sheet5!AP196, Sheet1!$A197), FIND(Sheet5!AP196, Sheet1!$A198))), "", Sheet5!AP196)</f>
        <v/>
      </c>
      <c r="AQ196" s="2" t="str">
        <f>IF(ISERR(OR(FIND(Sheet5!AQ196, Sheet1!$A197), FIND(Sheet5!AQ196, Sheet1!$A198))), "", Sheet5!AQ196)</f>
        <v/>
      </c>
      <c r="AR196" s="2" t="str">
        <f>IF(ISERR(OR(FIND(Sheet5!AR196, Sheet1!$A197), FIND(Sheet5!AR196, Sheet1!$A198))), "", Sheet5!AR196)</f>
        <v/>
      </c>
      <c r="AS196" s="2" t="str">
        <f>IF(ISERR(OR(FIND(Sheet5!AS196, Sheet1!$A197), FIND(Sheet5!AS196, Sheet1!$A198))), "", Sheet5!AS196)</f>
        <v/>
      </c>
      <c r="AT196" s="2" t="str">
        <f>IF(ISERR(OR(FIND(Sheet5!AT196, Sheet1!$A197), FIND(Sheet5!AT196, Sheet1!$A198))), "", Sheet5!AT196)</f>
        <v/>
      </c>
      <c r="AU196" s="2" t="str">
        <f>IF(ISERR(OR(FIND(Sheet5!AU196, Sheet1!$A197), FIND(Sheet5!AU196, Sheet1!$A198))), "", Sheet5!AU196)</f>
        <v/>
      </c>
      <c r="AV196" s="2" t="str">
        <f>IF(ISERR(OR(FIND(Sheet5!AV196, Sheet1!$A197), FIND(Sheet5!AV196, Sheet1!$A198))), "", Sheet5!AV196)</f>
        <v/>
      </c>
      <c r="AW196" s="2" t="str">
        <f>IF(ISERR(OR(FIND(Sheet5!AW196, Sheet1!$A197), FIND(Sheet5!AW196, Sheet1!$A198))), "", Sheet5!AW196)</f>
        <v/>
      </c>
      <c r="AX196" s="2" t="str">
        <f>IF(ISERR(OR(FIND(Sheet5!AX196, Sheet1!$A197), FIND(Sheet5!AX196, Sheet1!$A198))), "", Sheet5!AX196)</f>
        <v/>
      </c>
    </row>
    <row r="199">
      <c r="A199" s="2" t="str">
        <f>IF(ISERR(OR(FIND(Sheet5!A199, Sheet1!$A200), FIND(Sheet5!A199, Sheet1!$A201))), "", Sheet5!A199)</f>
        <v/>
      </c>
      <c r="B199" s="2" t="str">
        <f>IF(ISERR(OR(FIND(Sheet5!B199, Sheet1!$A200), FIND(Sheet5!B199, Sheet1!$A201))), "", Sheet5!B199)</f>
        <v/>
      </c>
      <c r="C199" s="2" t="str">
        <f>IF(ISERR(OR(FIND(Sheet5!C199, Sheet1!$A200), FIND(Sheet5!C199, Sheet1!$A201))), "", Sheet5!C199)</f>
        <v/>
      </c>
      <c r="D199" s="2" t="str">
        <f>IF(ISERR(OR(FIND(Sheet5!D199, Sheet1!$A200), FIND(Sheet5!D199, Sheet1!$A201))), "", Sheet5!D199)</f>
        <v/>
      </c>
      <c r="E199" s="2" t="str">
        <f>IF(ISERR(OR(FIND(Sheet5!E199, Sheet1!$A200), FIND(Sheet5!E199, Sheet1!$A201))), "", Sheet5!E199)</f>
        <v/>
      </c>
      <c r="F199" s="2" t="str">
        <f>IF(ISERR(OR(FIND(Sheet5!F199, Sheet1!$A200), FIND(Sheet5!F199, Sheet1!$A201))), "", Sheet5!F199)</f>
        <v/>
      </c>
      <c r="G199" s="2" t="str">
        <f>IF(ISERR(OR(FIND(Sheet5!G199, Sheet1!$A200), FIND(Sheet5!G199, Sheet1!$A201))), "", Sheet5!G199)</f>
        <v/>
      </c>
      <c r="H199" s="2" t="str">
        <f>IF(ISERR(OR(FIND(Sheet5!H199, Sheet1!$A200), FIND(Sheet5!H199, Sheet1!$A201))), "", Sheet5!H199)</f>
        <v/>
      </c>
      <c r="I199" s="2" t="str">
        <f>IF(ISERR(OR(FIND(Sheet5!I199, Sheet1!$A200), FIND(Sheet5!I199, Sheet1!$A201))), "", Sheet5!I199)</f>
        <v/>
      </c>
      <c r="J199" s="2" t="str">
        <f>IF(ISERR(OR(FIND(Sheet5!J199, Sheet1!$A200), FIND(Sheet5!J199, Sheet1!$A201))), "", Sheet5!J199)</f>
        <v/>
      </c>
      <c r="K199" s="2" t="str">
        <f>IF(ISERR(OR(FIND(Sheet5!K199, Sheet1!$A200), FIND(Sheet5!K199, Sheet1!$A201))), "", Sheet5!K199)</f>
        <v/>
      </c>
      <c r="L199" s="2" t="str">
        <f>IF(ISERR(OR(FIND(Sheet5!L199, Sheet1!$A200), FIND(Sheet5!L199, Sheet1!$A201))), "", Sheet5!L199)</f>
        <v/>
      </c>
      <c r="M199" s="2" t="str">
        <f>IF(ISERR(OR(FIND(Sheet5!M199, Sheet1!$A200), FIND(Sheet5!M199, Sheet1!$A201))), "", Sheet5!M199)</f>
        <v/>
      </c>
      <c r="N199" s="2" t="str">
        <f>IF(ISERR(OR(FIND(Sheet5!N199, Sheet1!$A200), FIND(Sheet5!N199, Sheet1!$A201))), "", Sheet5!N199)</f>
        <v/>
      </c>
      <c r="O199" s="2" t="str">
        <f>IF(ISERR(OR(FIND(Sheet5!O199, Sheet1!$A200), FIND(Sheet5!O199, Sheet1!$A201))), "", Sheet5!O199)</f>
        <v/>
      </c>
      <c r="P199" s="2" t="str">
        <f>IF(ISERR(OR(FIND(Sheet5!P199, Sheet1!$A200), FIND(Sheet5!P199, Sheet1!$A201))), "", Sheet5!P199)</f>
        <v/>
      </c>
      <c r="Q199" s="2" t="str">
        <f>IF(ISERR(OR(FIND(Sheet5!Q199, Sheet1!$A200), FIND(Sheet5!Q199, Sheet1!$A201))), "", Sheet5!Q199)</f>
        <v/>
      </c>
      <c r="R199" s="2" t="str">
        <f>IF(ISERR(OR(FIND(Sheet5!R199, Sheet1!$A200), FIND(Sheet5!R199, Sheet1!$A201))), "", Sheet5!R199)</f>
        <v/>
      </c>
      <c r="S199" s="2" t="str">
        <f>IF(ISERR(OR(FIND(Sheet5!S199, Sheet1!$A200), FIND(Sheet5!S199, Sheet1!$A201))), "", Sheet5!S199)</f>
        <v/>
      </c>
      <c r="T199" s="2" t="str">
        <f>IF(ISERR(OR(FIND(Sheet5!T199, Sheet1!$A200), FIND(Sheet5!T199, Sheet1!$A201))), "", Sheet5!T199)</f>
        <v>n</v>
      </c>
      <c r="U199" s="2" t="str">
        <f>IF(ISERR(OR(FIND(Sheet5!U199, Sheet1!$A200), FIND(Sheet5!U199, Sheet1!$A201))), "", Sheet5!U199)</f>
        <v/>
      </c>
      <c r="V199" s="2" t="str">
        <f>IF(ISERR(OR(FIND(Sheet5!V199, Sheet1!$A200), FIND(Sheet5!V199, Sheet1!$A201))), "", Sheet5!V199)</f>
        <v/>
      </c>
      <c r="W199" s="2" t="str">
        <f>IF(ISERR(OR(FIND(Sheet5!W199, Sheet1!$A200), FIND(Sheet5!W199, Sheet1!$A201))), "", Sheet5!W199)</f>
        <v/>
      </c>
      <c r="X199" s="2" t="str">
        <f>IF(ISERR(OR(FIND(Sheet5!X199, Sheet1!$A200), FIND(Sheet5!X199, Sheet1!$A201))), "", Sheet5!X199)</f>
        <v>n</v>
      </c>
      <c r="Y199" s="2" t="str">
        <f>IF(ISERR(OR(FIND(Sheet5!Y199, Sheet1!$A200), FIND(Sheet5!Y199, Sheet1!$A201))), "", Sheet5!Y199)</f>
        <v/>
      </c>
      <c r="Z199" s="2" t="str">
        <f>IF(ISERR(OR(FIND(Sheet5!Z199, Sheet1!$A200), FIND(Sheet5!Z199, Sheet1!$A201))), "", Sheet5!Z199)</f>
        <v/>
      </c>
      <c r="AA199" s="2" t="str">
        <f>IF(ISERR(OR(FIND(Sheet5!AA199, Sheet1!$A200), FIND(Sheet5!AA199, Sheet1!$A201))), "", Sheet5!AA199)</f>
        <v/>
      </c>
      <c r="AB199" s="2" t="str">
        <f>IF(ISERR(OR(FIND(Sheet5!AB199, Sheet1!$A200), FIND(Sheet5!AB199, Sheet1!$A201))), "", Sheet5!AB199)</f>
        <v/>
      </c>
      <c r="AC199" s="2" t="str">
        <f>IF(ISERR(OR(FIND(Sheet5!AC199, Sheet1!$A200), FIND(Sheet5!AC199, Sheet1!$A201))), "", Sheet5!AC199)</f>
        <v/>
      </c>
      <c r="AD199" s="2" t="str">
        <f>IF(ISERR(OR(FIND(Sheet5!AD199, Sheet1!$A200), FIND(Sheet5!AD199, Sheet1!$A201))), "", Sheet5!AD199)</f>
        <v/>
      </c>
      <c r="AE199" s="2" t="str">
        <f>IF(ISERR(OR(FIND(Sheet5!AE199, Sheet1!$A200), FIND(Sheet5!AE199, Sheet1!$A201))), "", Sheet5!AE199)</f>
        <v/>
      </c>
      <c r="AF199" s="2" t="str">
        <f>IF(ISERR(OR(FIND(Sheet5!AF199, Sheet1!$A200), FIND(Sheet5!AF199, Sheet1!$A201))), "", Sheet5!AF199)</f>
        <v/>
      </c>
      <c r="AG199" s="2" t="str">
        <f>IF(ISERR(OR(FIND(Sheet5!AG199, Sheet1!$A200), FIND(Sheet5!AG199, Sheet1!$A201))), "", Sheet5!AG199)</f>
        <v/>
      </c>
      <c r="AH199" s="2" t="str">
        <f>IF(ISERR(OR(FIND(Sheet5!AH199, Sheet1!$A200), FIND(Sheet5!AH199, Sheet1!$A201))), "", Sheet5!AH199)</f>
        <v/>
      </c>
      <c r="AI199" s="2" t="str">
        <f>IF(ISERR(OR(FIND(Sheet5!AI199, Sheet1!$A200), FIND(Sheet5!AI199, Sheet1!$A201))), "", Sheet5!AI199)</f>
        <v/>
      </c>
      <c r="AJ199" s="2" t="str">
        <f>IF(ISERR(OR(FIND(Sheet5!AJ199, Sheet1!$A200), FIND(Sheet5!AJ199, Sheet1!$A201))), "", Sheet5!AJ199)</f>
        <v/>
      </c>
      <c r="AK199" s="2" t="str">
        <f>IF(ISERR(OR(FIND(Sheet5!AK199, Sheet1!$A200), FIND(Sheet5!AK199, Sheet1!$A201))), "", Sheet5!AK199)</f>
        <v/>
      </c>
      <c r="AL199" s="2" t="str">
        <f>IF(ISERR(OR(FIND(Sheet5!AL199, Sheet1!$A200), FIND(Sheet5!AL199, Sheet1!$A201))), "", Sheet5!AL199)</f>
        <v/>
      </c>
      <c r="AM199" s="2" t="str">
        <f>IF(ISERR(OR(FIND(Sheet5!AM199, Sheet1!$A200), FIND(Sheet5!AM199, Sheet1!$A201))), "", Sheet5!AM199)</f>
        <v/>
      </c>
      <c r="AN199" s="2" t="str">
        <f>IF(ISERR(OR(FIND(Sheet5!AN199, Sheet1!$A200), FIND(Sheet5!AN199, Sheet1!$A201))), "", Sheet5!AN199)</f>
        <v/>
      </c>
      <c r="AO199" s="2" t="str">
        <f>IF(ISERR(OR(FIND(Sheet5!AO199, Sheet1!$A200), FIND(Sheet5!AO199, Sheet1!$A201))), "", Sheet5!AO199)</f>
        <v/>
      </c>
      <c r="AP199" s="2" t="str">
        <f>IF(ISERR(OR(FIND(Sheet5!AP199, Sheet1!$A200), FIND(Sheet5!AP199, Sheet1!$A201))), "", Sheet5!AP199)</f>
        <v/>
      </c>
      <c r="AQ199" s="2" t="str">
        <f>IF(ISERR(OR(FIND(Sheet5!AQ199, Sheet1!$A200), FIND(Sheet5!AQ199, Sheet1!$A201))), "", Sheet5!AQ199)</f>
        <v/>
      </c>
      <c r="AR199" s="2" t="str">
        <f>IF(ISERR(OR(FIND(Sheet5!AR199, Sheet1!$A200), FIND(Sheet5!AR199, Sheet1!$A201))), "", Sheet5!AR199)</f>
        <v/>
      </c>
      <c r="AS199" s="2" t="str">
        <f>IF(ISERR(OR(FIND(Sheet5!AS199, Sheet1!$A200), FIND(Sheet5!AS199, Sheet1!$A201))), "", Sheet5!AS199)</f>
        <v/>
      </c>
      <c r="AT199" s="2" t="str">
        <f>IF(ISERR(OR(FIND(Sheet5!AT199, Sheet1!$A200), FIND(Sheet5!AT199, Sheet1!$A201))), "", Sheet5!AT199)</f>
        <v/>
      </c>
      <c r="AU199" s="2" t="str">
        <f>IF(ISERR(OR(FIND(Sheet5!AU199, Sheet1!$A200), FIND(Sheet5!AU199, Sheet1!$A201))), "", Sheet5!AU199)</f>
        <v/>
      </c>
      <c r="AV199" s="2" t="str">
        <f>IF(ISERR(OR(FIND(Sheet5!AV199, Sheet1!$A200), FIND(Sheet5!AV199, Sheet1!$A201))), "", Sheet5!AV199)</f>
        <v/>
      </c>
      <c r="AW199" s="2" t="str">
        <f>IF(ISERR(OR(FIND(Sheet5!AW199, Sheet1!$A200), FIND(Sheet5!AW199, Sheet1!$A201))), "", Sheet5!AW199)</f>
        <v/>
      </c>
      <c r="AX199" s="2" t="str">
        <f>IF(ISERR(OR(FIND(Sheet5!AX199, Sheet1!$A200), FIND(Sheet5!AX199, Sheet1!$A201))), "", Sheet5!AX199)</f>
        <v/>
      </c>
    </row>
    <row r="202">
      <c r="A202" s="2" t="str">
        <f>IF(ISERR(OR(FIND(Sheet5!A202, Sheet1!$A203), FIND(Sheet5!A202, Sheet1!$A204))), "", Sheet5!A202)</f>
        <v/>
      </c>
      <c r="B202" s="2" t="str">
        <f>IF(ISERR(OR(FIND(Sheet5!B202, Sheet1!$A203), FIND(Sheet5!B202, Sheet1!$A204))), "", Sheet5!B202)</f>
        <v/>
      </c>
      <c r="C202" s="2" t="str">
        <f>IF(ISERR(OR(FIND(Sheet5!C202, Sheet1!$A203), FIND(Sheet5!C202, Sheet1!$A204))), "", Sheet5!C202)</f>
        <v/>
      </c>
      <c r="D202" s="2" t="str">
        <f>IF(ISERR(OR(FIND(Sheet5!D202, Sheet1!$A203), FIND(Sheet5!D202, Sheet1!$A204))), "", Sheet5!D202)</f>
        <v/>
      </c>
      <c r="E202" s="2" t="str">
        <f>IF(ISERR(OR(FIND(Sheet5!E202, Sheet1!$A203), FIND(Sheet5!E202, Sheet1!$A204))), "", Sheet5!E202)</f>
        <v/>
      </c>
      <c r="F202" s="2" t="str">
        <f>IF(ISERR(OR(FIND(Sheet5!F202, Sheet1!$A203), FIND(Sheet5!F202, Sheet1!$A204))), "", Sheet5!F202)</f>
        <v/>
      </c>
      <c r="G202" s="2" t="str">
        <f>IF(ISERR(OR(FIND(Sheet5!G202, Sheet1!$A203), FIND(Sheet5!G202, Sheet1!$A204))), "", Sheet5!G202)</f>
        <v/>
      </c>
      <c r="H202" s="2" t="str">
        <f>IF(ISERR(OR(FIND(Sheet5!H202, Sheet1!$A203), FIND(Sheet5!H202, Sheet1!$A204))), "", Sheet5!H202)</f>
        <v/>
      </c>
      <c r="I202" s="2" t="str">
        <f>IF(ISERR(OR(FIND(Sheet5!I202, Sheet1!$A203), FIND(Sheet5!I202, Sheet1!$A204))), "", Sheet5!I202)</f>
        <v>m</v>
      </c>
      <c r="J202" s="2" t="str">
        <f>IF(ISERR(OR(FIND(Sheet5!J202, Sheet1!$A203), FIND(Sheet5!J202, Sheet1!$A204))), "", Sheet5!J202)</f>
        <v/>
      </c>
      <c r="K202" s="2" t="str">
        <f>IF(ISERR(OR(FIND(Sheet5!K202, Sheet1!$A203), FIND(Sheet5!K202, Sheet1!$A204))), "", Sheet5!K202)</f>
        <v/>
      </c>
      <c r="L202" s="2" t="str">
        <f>IF(ISERR(OR(FIND(Sheet5!L202, Sheet1!$A203), FIND(Sheet5!L202, Sheet1!$A204))), "", Sheet5!L202)</f>
        <v/>
      </c>
      <c r="M202" s="2" t="str">
        <f>IF(ISERR(OR(FIND(Sheet5!M202, Sheet1!$A203), FIND(Sheet5!M202, Sheet1!$A204))), "", Sheet5!M202)</f>
        <v/>
      </c>
      <c r="N202" s="2" t="str">
        <f>IF(ISERR(OR(FIND(Sheet5!N202, Sheet1!$A203), FIND(Sheet5!N202, Sheet1!$A204))), "", Sheet5!N202)</f>
        <v/>
      </c>
      <c r="O202" s="2" t="str">
        <f>IF(ISERR(OR(FIND(Sheet5!O202, Sheet1!$A203), FIND(Sheet5!O202, Sheet1!$A204))), "", Sheet5!O202)</f>
        <v/>
      </c>
      <c r="P202" s="2" t="str">
        <f>IF(ISERR(OR(FIND(Sheet5!P202, Sheet1!$A203), FIND(Sheet5!P202, Sheet1!$A204))), "", Sheet5!P202)</f>
        <v/>
      </c>
      <c r="Q202" s="2" t="str">
        <f>IF(ISERR(OR(FIND(Sheet5!Q202, Sheet1!$A203), FIND(Sheet5!Q202, Sheet1!$A204))), "", Sheet5!Q202)</f>
        <v>m</v>
      </c>
      <c r="R202" s="2" t="str">
        <f>IF(ISERR(OR(FIND(Sheet5!R202, Sheet1!$A203), FIND(Sheet5!R202, Sheet1!$A204))), "", Sheet5!R202)</f>
        <v/>
      </c>
      <c r="S202" s="2" t="str">
        <f>IF(ISERR(OR(FIND(Sheet5!S202, Sheet1!$A203), FIND(Sheet5!S202, Sheet1!$A204))), "", Sheet5!S202)</f>
        <v>m</v>
      </c>
      <c r="T202" s="2" t="str">
        <f>IF(ISERR(OR(FIND(Sheet5!T202, Sheet1!$A203), FIND(Sheet5!T202, Sheet1!$A204))), "", Sheet5!T202)</f>
        <v/>
      </c>
      <c r="U202" s="2" t="str">
        <f>IF(ISERR(OR(FIND(Sheet5!U202, Sheet1!$A203), FIND(Sheet5!U202, Sheet1!$A204))), "", Sheet5!U202)</f>
        <v/>
      </c>
      <c r="V202" s="2" t="str">
        <f>IF(ISERR(OR(FIND(Sheet5!V202, Sheet1!$A203), FIND(Sheet5!V202, Sheet1!$A204))), "", Sheet5!V202)</f>
        <v/>
      </c>
      <c r="W202" s="2" t="str">
        <f>IF(ISERR(OR(FIND(Sheet5!W202, Sheet1!$A203), FIND(Sheet5!W202, Sheet1!$A204))), "", Sheet5!W202)</f>
        <v/>
      </c>
      <c r="X202" s="2" t="str">
        <f>IF(ISERR(OR(FIND(Sheet5!X202, Sheet1!$A203), FIND(Sheet5!X202, Sheet1!$A204))), "", Sheet5!X202)</f>
        <v/>
      </c>
      <c r="Y202" s="2" t="str">
        <f>IF(ISERR(OR(FIND(Sheet5!Y202, Sheet1!$A203), FIND(Sheet5!Y202, Sheet1!$A204))), "", Sheet5!Y202)</f>
        <v/>
      </c>
      <c r="Z202" s="2" t="str">
        <f>IF(ISERR(OR(FIND(Sheet5!Z202, Sheet1!$A203), FIND(Sheet5!Z202, Sheet1!$A204))), "", Sheet5!Z202)</f>
        <v/>
      </c>
      <c r="AA202" s="2" t="str">
        <f>IF(ISERR(OR(FIND(Sheet5!AA202, Sheet1!$A203), FIND(Sheet5!AA202, Sheet1!$A204))), "", Sheet5!AA202)</f>
        <v/>
      </c>
      <c r="AB202" s="2" t="str">
        <f>IF(ISERR(OR(FIND(Sheet5!AB202, Sheet1!$A203), FIND(Sheet5!AB202, Sheet1!$A204))), "", Sheet5!AB202)</f>
        <v/>
      </c>
      <c r="AC202" s="2" t="str">
        <f>IF(ISERR(OR(FIND(Sheet5!AC202, Sheet1!$A203), FIND(Sheet5!AC202, Sheet1!$A204))), "", Sheet5!AC202)</f>
        <v/>
      </c>
      <c r="AD202" s="2" t="str">
        <f>IF(ISERR(OR(FIND(Sheet5!AD202, Sheet1!$A203), FIND(Sheet5!AD202, Sheet1!$A204))), "", Sheet5!AD202)</f>
        <v/>
      </c>
      <c r="AE202" s="2" t="str">
        <f>IF(ISERR(OR(FIND(Sheet5!AE202, Sheet1!$A203), FIND(Sheet5!AE202, Sheet1!$A204))), "", Sheet5!AE202)</f>
        <v/>
      </c>
      <c r="AF202" s="2" t="str">
        <f>IF(ISERR(OR(FIND(Sheet5!AF202, Sheet1!$A203), FIND(Sheet5!AF202, Sheet1!$A204))), "", Sheet5!AF202)</f>
        <v/>
      </c>
      <c r="AG202" s="2" t="str">
        <f>IF(ISERR(OR(FIND(Sheet5!AG202, Sheet1!$A203), FIND(Sheet5!AG202, Sheet1!$A204))), "", Sheet5!AG202)</f>
        <v/>
      </c>
      <c r="AH202" s="2" t="str">
        <f>IF(ISERR(OR(FIND(Sheet5!AH202, Sheet1!$A203), FIND(Sheet5!AH202, Sheet1!$A204))), "", Sheet5!AH202)</f>
        <v/>
      </c>
      <c r="AI202" s="2" t="str">
        <f>IF(ISERR(OR(FIND(Sheet5!AI202, Sheet1!$A203), FIND(Sheet5!AI202, Sheet1!$A204))), "", Sheet5!AI202)</f>
        <v/>
      </c>
      <c r="AJ202" s="2" t="str">
        <f>IF(ISERR(OR(FIND(Sheet5!AJ202, Sheet1!$A203), FIND(Sheet5!AJ202, Sheet1!$A204))), "", Sheet5!AJ202)</f>
        <v/>
      </c>
      <c r="AK202" s="2" t="str">
        <f>IF(ISERR(OR(FIND(Sheet5!AK202, Sheet1!$A203), FIND(Sheet5!AK202, Sheet1!$A204))), "", Sheet5!AK202)</f>
        <v/>
      </c>
      <c r="AL202" s="2" t="str">
        <f>IF(ISERR(OR(FIND(Sheet5!AL202, Sheet1!$A203), FIND(Sheet5!AL202, Sheet1!$A204))), "", Sheet5!AL202)</f>
        <v/>
      </c>
      <c r="AM202" s="2" t="str">
        <f>IF(ISERR(OR(FIND(Sheet5!AM202, Sheet1!$A203), FIND(Sheet5!AM202, Sheet1!$A204))), "", Sheet5!AM202)</f>
        <v/>
      </c>
      <c r="AN202" s="2" t="str">
        <f>IF(ISERR(OR(FIND(Sheet5!AN202, Sheet1!$A203), FIND(Sheet5!AN202, Sheet1!$A204))), "", Sheet5!AN202)</f>
        <v/>
      </c>
      <c r="AO202" s="2" t="str">
        <f>IF(ISERR(OR(FIND(Sheet5!AO202, Sheet1!$A203), FIND(Sheet5!AO202, Sheet1!$A204))), "", Sheet5!AO202)</f>
        <v/>
      </c>
      <c r="AP202" s="2" t="str">
        <f>IF(ISERR(OR(FIND(Sheet5!AP202, Sheet1!$A203), FIND(Sheet5!AP202, Sheet1!$A204))), "", Sheet5!AP202)</f>
        <v/>
      </c>
      <c r="AQ202" s="2" t="str">
        <f>IF(ISERR(OR(FIND(Sheet5!AQ202, Sheet1!$A203), FIND(Sheet5!AQ202, Sheet1!$A204))), "", Sheet5!AQ202)</f>
        <v/>
      </c>
      <c r="AR202" s="2" t="str">
        <f>IF(ISERR(OR(FIND(Sheet5!AR202, Sheet1!$A203), FIND(Sheet5!AR202, Sheet1!$A204))), "", Sheet5!AR202)</f>
        <v/>
      </c>
      <c r="AS202" s="2" t="str">
        <f>IF(ISERR(OR(FIND(Sheet5!AS202, Sheet1!$A203), FIND(Sheet5!AS202, Sheet1!$A204))), "", Sheet5!AS202)</f>
        <v/>
      </c>
      <c r="AT202" s="2" t="str">
        <f>IF(ISERR(OR(FIND(Sheet5!AT202, Sheet1!$A203), FIND(Sheet5!AT202, Sheet1!$A204))), "", Sheet5!AT202)</f>
        <v/>
      </c>
      <c r="AU202" s="2" t="str">
        <f>IF(ISERR(OR(FIND(Sheet5!AU202, Sheet1!$A203), FIND(Sheet5!AU202, Sheet1!$A204))), "", Sheet5!AU202)</f>
        <v/>
      </c>
      <c r="AV202" s="2" t="str">
        <f>IF(ISERR(OR(FIND(Sheet5!AV202, Sheet1!$A203), FIND(Sheet5!AV202, Sheet1!$A204))), "", Sheet5!AV202)</f>
        <v/>
      </c>
      <c r="AW202" s="2" t="str">
        <f>IF(ISERR(OR(FIND(Sheet5!AW202, Sheet1!$A203), FIND(Sheet5!AW202, Sheet1!$A204))), "", Sheet5!AW202)</f>
        <v/>
      </c>
      <c r="AX202" s="2" t="str">
        <f>IF(ISERR(OR(FIND(Sheet5!AX202, Sheet1!$A203), FIND(Sheet5!AX202, Sheet1!$A204))), "", Sheet5!AX202)</f>
        <v/>
      </c>
    </row>
    <row r="205">
      <c r="A205" s="2" t="str">
        <f>IF(ISERR(OR(FIND(Sheet5!A205, Sheet1!$A206), FIND(Sheet5!A205, Sheet1!$A207))), "", Sheet5!A205)</f>
        <v/>
      </c>
      <c r="B205" s="2" t="str">
        <f>IF(ISERR(OR(FIND(Sheet5!B205, Sheet1!$A206), FIND(Sheet5!B205, Sheet1!$A207))), "", Sheet5!B205)</f>
        <v/>
      </c>
      <c r="C205" s="2" t="str">
        <f>IF(ISERR(OR(FIND(Sheet5!C205, Sheet1!$A206), FIND(Sheet5!C205, Sheet1!$A207))), "", Sheet5!C205)</f>
        <v/>
      </c>
      <c r="D205" s="2" t="str">
        <f>IF(ISERR(OR(FIND(Sheet5!D205, Sheet1!$A206), FIND(Sheet5!D205, Sheet1!$A207))), "", Sheet5!D205)</f>
        <v/>
      </c>
      <c r="E205" s="2" t="str">
        <f>IF(ISERR(OR(FIND(Sheet5!E205, Sheet1!$A206), FIND(Sheet5!E205, Sheet1!$A207))), "", Sheet5!E205)</f>
        <v>w</v>
      </c>
      <c r="F205" s="2" t="str">
        <f>IF(ISERR(OR(FIND(Sheet5!F205, Sheet1!$A206), FIND(Sheet5!F205, Sheet1!$A207))), "", Sheet5!F205)</f>
        <v/>
      </c>
      <c r="G205" s="2" t="str">
        <f>IF(ISERR(OR(FIND(Sheet5!G205, Sheet1!$A206), FIND(Sheet5!G205, Sheet1!$A207))), "", Sheet5!G205)</f>
        <v/>
      </c>
      <c r="H205" s="2" t="str">
        <f>IF(ISERR(OR(FIND(Sheet5!H205, Sheet1!$A206), FIND(Sheet5!H205, Sheet1!$A207))), "", Sheet5!H205)</f>
        <v/>
      </c>
      <c r="I205" s="2" t="str">
        <f>IF(ISERR(OR(FIND(Sheet5!I205, Sheet1!$A206), FIND(Sheet5!I205, Sheet1!$A207))), "", Sheet5!I205)</f>
        <v/>
      </c>
      <c r="J205" s="2" t="str">
        <f>IF(ISERR(OR(FIND(Sheet5!J205, Sheet1!$A206), FIND(Sheet5!J205, Sheet1!$A207))), "", Sheet5!J205)</f>
        <v/>
      </c>
      <c r="K205" s="2" t="str">
        <f>IF(ISERR(OR(FIND(Sheet5!K205, Sheet1!$A206), FIND(Sheet5!K205, Sheet1!$A207))), "", Sheet5!K205)</f>
        <v/>
      </c>
      <c r="L205" s="2" t="str">
        <f>IF(ISERR(OR(FIND(Sheet5!L205, Sheet1!$A206), FIND(Sheet5!L205, Sheet1!$A207))), "", Sheet5!L205)</f>
        <v/>
      </c>
      <c r="M205" s="2" t="str">
        <f>IF(ISERR(OR(FIND(Sheet5!M205, Sheet1!$A206), FIND(Sheet5!M205, Sheet1!$A207))), "", Sheet5!M205)</f>
        <v/>
      </c>
      <c r="N205" s="2" t="str">
        <f>IF(ISERR(OR(FIND(Sheet5!N205, Sheet1!$A206), FIND(Sheet5!N205, Sheet1!$A207))), "", Sheet5!N205)</f>
        <v/>
      </c>
      <c r="O205" s="2" t="str">
        <f>IF(ISERR(OR(FIND(Sheet5!O205, Sheet1!$A206), FIND(Sheet5!O205, Sheet1!$A207))), "", Sheet5!O205)</f>
        <v/>
      </c>
      <c r="P205" s="2" t="str">
        <f>IF(ISERR(OR(FIND(Sheet5!P205, Sheet1!$A206), FIND(Sheet5!P205, Sheet1!$A207))), "", Sheet5!P205)</f>
        <v/>
      </c>
      <c r="Q205" s="2" t="str">
        <f>IF(ISERR(OR(FIND(Sheet5!Q205, Sheet1!$A206), FIND(Sheet5!Q205, Sheet1!$A207))), "", Sheet5!Q205)</f>
        <v/>
      </c>
      <c r="R205" s="2" t="str">
        <f>IF(ISERR(OR(FIND(Sheet5!R205, Sheet1!$A206), FIND(Sheet5!R205, Sheet1!$A207))), "", Sheet5!R205)</f>
        <v/>
      </c>
      <c r="S205" s="2" t="str">
        <f>IF(ISERR(OR(FIND(Sheet5!S205, Sheet1!$A206), FIND(Sheet5!S205, Sheet1!$A207))), "", Sheet5!S205)</f>
        <v/>
      </c>
      <c r="T205" s="2" t="str">
        <f>IF(ISERR(OR(FIND(Sheet5!T205, Sheet1!$A206), FIND(Sheet5!T205, Sheet1!$A207))), "", Sheet5!T205)</f>
        <v/>
      </c>
      <c r="U205" s="2" t="str">
        <f>IF(ISERR(OR(FIND(Sheet5!U205, Sheet1!$A206), FIND(Sheet5!U205, Sheet1!$A207))), "", Sheet5!U205)</f>
        <v/>
      </c>
      <c r="V205" s="2" t="str">
        <f>IF(ISERR(OR(FIND(Sheet5!V205, Sheet1!$A206), FIND(Sheet5!V205, Sheet1!$A207))), "", Sheet5!V205)</f>
        <v/>
      </c>
      <c r="W205" s="2" t="str">
        <f>IF(ISERR(OR(FIND(Sheet5!W205, Sheet1!$A206), FIND(Sheet5!W205, Sheet1!$A207))), "", Sheet5!W205)</f>
        <v/>
      </c>
      <c r="X205" s="2" t="str">
        <f>IF(ISERR(OR(FIND(Sheet5!X205, Sheet1!$A206), FIND(Sheet5!X205, Sheet1!$A207))), "", Sheet5!X205)</f>
        <v/>
      </c>
      <c r="Y205" s="2" t="str">
        <f>IF(ISERR(OR(FIND(Sheet5!Y205, Sheet1!$A206), FIND(Sheet5!Y205, Sheet1!$A207))), "", Sheet5!Y205)</f>
        <v/>
      </c>
      <c r="Z205" s="2" t="str">
        <f>IF(ISERR(OR(FIND(Sheet5!Z205, Sheet1!$A206), FIND(Sheet5!Z205, Sheet1!$A207))), "", Sheet5!Z205)</f>
        <v/>
      </c>
      <c r="AA205" s="2" t="str">
        <f>IF(ISERR(OR(FIND(Sheet5!AA205, Sheet1!$A206), FIND(Sheet5!AA205, Sheet1!$A207))), "", Sheet5!AA205)</f>
        <v/>
      </c>
      <c r="AB205" s="2" t="str">
        <f>IF(ISERR(OR(FIND(Sheet5!AB205, Sheet1!$A206), FIND(Sheet5!AB205, Sheet1!$A207))), "", Sheet5!AB205)</f>
        <v/>
      </c>
      <c r="AC205" s="2" t="str">
        <f>IF(ISERR(OR(FIND(Sheet5!AC205, Sheet1!$A206), FIND(Sheet5!AC205, Sheet1!$A207))), "", Sheet5!AC205)</f>
        <v/>
      </c>
      <c r="AD205" s="2" t="str">
        <f>IF(ISERR(OR(FIND(Sheet5!AD205, Sheet1!$A206), FIND(Sheet5!AD205, Sheet1!$A207))), "", Sheet5!AD205)</f>
        <v/>
      </c>
      <c r="AE205" s="2" t="str">
        <f>IF(ISERR(OR(FIND(Sheet5!AE205, Sheet1!$A206), FIND(Sheet5!AE205, Sheet1!$A207))), "", Sheet5!AE205)</f>
        <v/>
      </c>
      <c r="AF205" s="2" t="str">
        <f>IF(ISERR(OR(FIND(Sheet5!AF205, Sheet1!$A206), FIND(Sheet5!AF205, Sheet1!$A207))), "", Sheet5!AF205)</f>
        <v/>
      </c>
      <c r="AG205" s="2" t="str">
        <f>IF(ISERR(OR(FIND(Sheet5!AG205, Sheet1!$A206), FIND(Sheet5!AG205, Sheet1!$A207))), "", Sheet5!AG205)</f>
        <v/>
      </c>
      <c r="AH205" s="2" t="str">
        <f>IF(ISERR(OR(FIND(Sheet5!AH205, Sheet1!$A206), FIND(Sheet5!AH205, Sheet1!$A207))), "", Sheet5!AH205)</f>
        <v/>
      </c>
      <c r="AI205" s="2" t="str">
        <f>IF(ISERR(OR(FIND(Sheet5!AI205, Sheet1!$A206), FIND(Sheet5!AI205, Sheet1!$A207))), "", Sheet5!AI205)</f>
        <v/>
      </c>
      <c r="AJ205" s="2" t="str">
        <f>IF(ISERR(OR(FIND(Sheet5!AJ205, Sheet1!$A206), FIND(Sheet5!AJ205, Sheet1!$A207))), "", Sheet5!AJ205)</f>
        <v/>
      </c>
      <c r="AK205" s="2" t="str">
        <f>IF(ISERR(OR(FIND(Sheet5!AK205, Sheet1!$A206), FIND(Sheet5!AK205, Sheet1!$A207))), "", Sheet5!AK205)</f>
        <v/>
      </c>
      <c r="AL205" s="2" t="str">
        <f>IF(ISERR(OR(FIND(Sheet5!AL205, Sheet1!$A206), FIND(Sheet5!AL205, Sheet1!$A207))), "", Sheet5!AL205)</f>
        <v/>
      </c>
      <c r="AM205" s="2" t="str">
        <f>IF(ISERR(OR(FIND(Sheet5!AM205, Sheet1!$A206), FIND(Sheet5!AM205, Sheet1!$A207))), "", Sheet5!AM205)</f>
        <v/>
      </c>
      <c r="AN205" s="2" t="str">
        <f>IF(ISERR(OR(FIND(Sheet5!AN205, Sheet1!$A206), FIND(Sheet5!AN205, Sheet1!$A207))), "", Sheet5!AN205)</f>
        <v/>
      </c>
      <c r="AO205" s="2" t="str">
        <f>IF(ISERR(OR(FIND(Sheet5!AO205, Sheet1!$A206), FIND(Sheet5!AO205, Sheet1!$A207))), "", Sheet5!AO205)</f>
        <v/>
      </c>
      <c r="AP205" s="2" t="str">
        <f>IF(ISERR(OR(FIND(Sheet5!AP205, Sheet1!$A206), FIND(Sheet5!AP205, Sheet1!$A207))), "", Sheet5!AP205)</f>
        <v/>
      </c>
      <c r="AQ205" s="2" t="str">
        <f>IF(ISERR(OR(FIND(Sheet5!AQ205, Sheet1!$A206), FIND(Sheet5!AQ205, Sheet1!$A207))), "", Sheet5!AQ205)</f>
        <v/>
      </c>
      <c r="AR205" s="2" t="str">
        <f>IF(ISERR(OR(FIND(Sheet5!AR205, Sheet1!$A206), FIND(Sheet5!AR205, Sheet1!$A207))), "", Sheet5!AR205)</f>
        <v/>
      </c>
      <c r="AS205" s="2" t="str">
        <f>IF(ISERR(OR(FIND(Sheet5!AS205, Sheet1!$A206), FIND(Sheet5!AS205, Sheet1!$A207))), "", Sheet5!AS205)</f>
        <v/>
      </c>
      <c r="AT205" s="2" t="str">
        <f>IF(ISERR(OR(FIND(Sheet5!AT205, Sheet1!$A206), FIND(Sheet5!AT205, Sheet1!$A207))), "", Sheet5!AT205)</f>
        <v/>
      </c>
      <c r="AU205" s="2" t="str">
        <f>IF(ISERR(OR(FIND(Sheet5!AU205, Sheet1!$A206), FIND(Sheet5!AU205, Sheet1!$A207))), "", Sheet5!AU205)</f>
        <v/>
      </c>
      <c r="AV205" s="2" t="str">
        <f>IF(ISERR(OR(FIND(Sheet5!AV205, Sheet1!$A206), FIND(Sheet5!AV205, Sheet1!$A207))), "", Sheet5!AV205)</f>
        <v/>
      </c>
      <c r="AW205" s="2" t="str">
        <f>IF(ISERR(OR(FIND(Sheet5!AW205, Sheet1!$A206), FIND(Sheet5!AW205, Sheet1!$A207))), "", Sheet5!AW205)</f>
        <v/>
      </c>
      <c r="AX205" s="2" t="str">
        <f>IF(ISERR(OR(FIND(Sheet5!AX205, Sheet1!$A206), FIND(Sheet5!AX205, Sheet1!$A207))), "", Sheet5!AX205)</f>
        <v/>
      </c>
    </row>
    <row r="208">
      <c r="A208" s="2" t="str">
        <f>IF(ISERR(OR(FIND(Sheet5!A208, Sheet1!$A209), FIND(Sheet5!A208, Sheet1!$A210))), "", Sheet5!A208)</f>
        <v/>
      </c>
      <c r="B208" s="2" t="str">
        <f>IF(ISERR(OR(FIND(Sheet5!B208, Sheet1!$A209), FIND(Sheet5!B208, Sheet1!$A210))), "", Sheet5!B208)</f>
        <v/>
      </c>
      <c r="C208" s="2" t="str">
        <f>IF(ISERR(OR(FIND(Sheet5!C208, Sheet1!$A209), FIND(Sheet5!C208, Sheet1!$A210))), "", Sheet5!C208)</f>
        <v/>
      </c>
      <c r="D208" s="2" t="str">
        <f>IF(ISERR(OR(FIND(Sheet5!D208, Sheet1!$A209), FIND(Sheet5!D208, Sheet1!$A210))), "", Sheet5!D208)</f>
        <v/>
      </c>
      <c r="E208" s="2" t="str">
        <f>IF(ISERR(OR(FIND(Sheet5!E208, Sheet1!$A209), FIND(Sheet5!E208, Sheet1!$A210))), "", Sheet5!E208)</f>
        <v/>
      </c>
      <c r="F208" s="2" t="str">
        <f>IF(ISERR(OR(FIND(Sheet5!F208, Sheet1!$A209), FIND(Sheet5!F208, Sheet1!$A210))), "", Sheet5!F208)</f>
        <v/>
      </c>
      <c r="G208" s="2" t="str">
        <f>IF(ISERR(OR(FIND(Sheet5!G208, Sheet1!$A209), FIND(Sheet5!G208, Sheet1!$A210))), "", Sheet5!G208)</f>
        <v/>
      </c>
      <c r="H208" s="2" t="str">
        <f>IF(ISERR(OR(FIND(Sheet5!H208, Sheet1!$A209), FIND(Sheet5!H208, Sheet1!$A210))), "", Sheet5!H208)</f>
        <v/>
      </c>
      <c r="I208" s="2" t="str">
        <f>IF(ISERR(OR(FIND(Sheet5!I208, Sheet1!$A209), FIND(Sheet5!I208, Sheet1!$A210))), "", Sheet5!I208)</f>
        <v/>
      </c>
      <c r="J208" s="2" t="str">
        <f>IF(ISERR(OR(FIND(Sheet5!J208, Sheet1!$A209), FIND(Sheet5!J208, Sheet1!$A210))), "", Sheet5!J208)</f>
        <v/>
      </c>
      <c r="K208" s="2" t="str">
        <f>IF(ISERR(OR(FIND(Sheet5!K208, Sheet1!$A209), FIND(Sheet5!K208, Sheet1!$A210))), "", Sheet5!K208)</f>
        <v/>
      </c>
      <c r="L208" s="2" t="str">
        <f>IF(ISERR(OR(FIND(Sheet5!L208, Sheet1!$A209), FIND(Sheet5!L208, Sheet1!$A210))), "", Sheet5!L208)</f>
        <v/>
      </c>
      <c r="M208" s="2" t="str">
        <f>IF(ISERR(OR(FIND(Sheet5!M208, Sheet1!$A209), FIND(Sheet5!M208, Sheet1!$A210))), "", Sheet5!M208)</f>
        <v/>
      </c>
      <c r="N208" s="2" t="str">
        <f>IF(ISERR(OR(FIND(Sheet5!N208, Sheet1!$A209), FIND(Sheet5!N208, Sheet1!$A210))), "", Sheet5!N208)</f>
        <v/>
      </c>
      <c r="O208" s="2" t="str">
        <f>IF(ISERR(OR(FIND(Sheet5!O208, Sheet1!$A209), FIND(Sheet5!O208, Sheet1!$A210))), "", Sheet5!O208)</f>
        <v>B</v>
      </c>
      <c r="P208" s="2" t="str">
        <f>IF(ISERR(OR(FIND(Sheet5!P208, Sheet1!$A209), FIND(Sheet5!P208, Sheet1!$A210))), "", Sheet5!P208)</f>
        <v/>
      </c>
      <c r="Q208" s="2" t="str">
        <f>IF(ISERR(OR(FIND(Sheet5!Q208, Sheet1!$A209), FIND(Sheet5!Q208, Sheet1!$A210))), "", Sheet5!Q208)</f>
        <v/>
      </c>
      <c r="R208" s="2" t="str">
        <f>IF(ISERR(OR(FIND(Sheet5!R208, Sheet1!$A209), FIND(Sheet5!R208, Sheet1!$A210))), "", Sheet5!R208)</f>
        <v/>
      </c>
      <c r="S208" s="2" t="str">
        <f>IF(ISERR(OR(FIND(Sheet5!S208, Sheet1!$A209), FIND(Sheet5!S208, Sheet1!$A210))), "", Sheet5!S208)</f>
        <v>B</v>
      </c>
      <c r="T208" s="2" t="str">
        <f>IF(ISERR(OR(FIND(Sheet5!T208, Sheet1!$A209), FIND(Sheet5!T208, Sheet1!$A210))), "", Sheet5!T208)</f>
        <v/>
      </c>
      <c r="U208" s="2" t="str">
        <f>IF(ISERR(OR(FIND(Sheet5!U208, Sheet1!$A209), FIND(Sheet5!U208, Sheet1!$A210))), "", Sheet5!U208)</f>
        <v/>
      </c>
      <c r="V208" s="2" t="str">
        <f>IF(ISERR(OR(FIND(Sheet5!V208, Sheet1!$A209), FIND(Sheet5!V208, Sheet1!$A210))), "", Sheet5!V208)</f>
        <v/>
      </c>
      <c r="W208" s="2" t="str">
        <f>IF(ISERR(OR(FIND(Sheet5!W208, Sheet1!$A209), FIND(Sheet5!W208, Sheet1!$A210))), "", Sheet5!W208)</f>
        <v/>
      </c>
      <c r="X208" s="2" t="str">
        <f>IF(ISERR(OR(FIND(Sheet5!X208, Sheet1!$A209), FIND(Sheet5!X208, Sheet1!$A210))), "", Sheet5!X208)</f>
        <v/>
      </c>
      <c r="Y208" s="2" t="str">
        <f>IF(ISERR(OR(FIND(Sheet5!Y208, Sheet1!$A209), FIND(Sheet5!Y208, Sheet1!$A210))), "", Sheet5!Y208)</f>
        <v/>
      </c>
      <c r="Z208" s="2" t="str">
        <f>IF(ISERR(OR(FIND(Sheet5!Z208, Sheet1!$A209), FIND(Sheet5!Z208, Sheet1!$A210))), "", Sheet5!Z208)</f>
        <v/>
      </c>
      <c r="AA208" s="2" t="str">
        <f>IF(ISERR(OR(FIND(Sheet5!AA208, Sheet1!$A209), FIND(Sheet5!AA208, Sheet1!$A210))), "", Sheet5!AA208)</f>
        <v/>
      </c>
      <c r="AB208" s="2" t="str">
        <f>IF(ISERR(OR(FIND(Sheet5!AB208, Sheet1!$A209), FIND(Sheet5!AB208, Sheet1!$A210))), "", Sheet5!AB208)</f>
        <v/>
      </c>
      <c r="AC208" s="2" t="str">
        <f>IF(ISERR(OR(FIND(Sheet5!AC208, Sheet1!$A209), FIND(Sheet5!AC208, Sheet1!$A210))), "", Sheet5!AC208)</f>
        <v/>
      </c>
      <c r="AD208" s="2" t="str">
        <f>IF(ISERR(OR(FIND(Sheet5!AD208, Sheet1!$A209), FIND(Sheet5!AD208, Sheet1!$A210))), "", Sheet5!AD208)</f>
        <v/>
      </c>
      <c r="AE208" s="2" t="str">
        <f>IF(ISERR(OR(FIND(Sheet5!AE208, Sheet1!$A209), FIND(Sheet5!AE208, Sheet1!$A210))), "", Sheet5!AE208)</f>
        <v/>
      </c>
      <c r="AF208" s="2" t="str">
        <f>IF(ISERR(OR(FIND(Sheet5!AF208, Sheet1!$A209), FIND(Sheet5!AF208, Sheet1!$A210))), "", Sheet5!AF208)</f>
        <v/>
      </c>
      <c r="AG208" s="2" t="str">
        <f>IF(ISERR(OR(FIND(Sheet5!AG208, Sheet1!$A209), FIND(Sheet5!AG208, Sheet1!$A210))), "", Sheet5!AG208)</f>
        <v/>
      </c>
      <c r="AH208" s="2" t="str">
        <f>IF(ISERR(OR(FIND(Sheet5!AH208, Sheet1!$A209), FIND(Sheet5!AH208, Sheet1!$A210))), "", Sheet5!AH208)</f>
        <v/>
      </c>
      <c r="AI208" s="2" t="str">
        <f>IF(ISERR(OR(FIND(Sheet5!AI208, Sheet1!$A209), FIND(Sheet5!AI208, Sheet1!$A210))), "", Sheet5!AI208)</f>
        <v/>
      </c>
      <c r="AJ208" s="2" t="str">
        <f>IF(ISERR(OR(FIND(Sheet5!AJ208, Sheet1!$A209), FIND(Sheet5!AJ208, Sheet1!$A210))), "", Sheet5!AJ208)</f>
        <v/>
      </c>
      <c r="AK208" s="2" t="str">
        <f>IF(ISERR(OR(FIND(Sheet5!AK208, Sheet1!$A209), FIND(Sheet5!AK208, Sheet1!$A210))), "", Sheet5!AK208)</f>
        <v/>
      </c>
      <c r="AL208" s="2" t="str">
        <f>IF(ISERR(OR(FIND(Sheet5!AL208, Sheet1!$A209), FIND(Sheet5!AL208, Sheet1!$A210))), "", Sheet5!AL208)</f>
        <v/>
      </c>
      <c r="AM208" s="2" t="str">
        <f>IF(ISERR(OR(FIND(Sheet5!AM208, Sheet1!$A209), FIND(Sheet5!AM208, Sheet1!$A210))), "", Sheet5!AM208)</f>
        <v/>
      </c>
      <c r="AN208" s="2" t="str">
        <f>IF(ISERR(OR(FIND(Sheet5!AN208, Sheet1!$A209), FIND(Sheet5!AN208, Sheet1!$A210))), "", Sheet5!AN208)</f>
        <v/>
      </c>
      <c r="AO208" s="2" t="str">
        <f>IF(ISERR(OR(FIND(Sheet5!AO208, Sheet1!$A209), FIND(Sheet5!AO208, Sheet1!$A210))), "", Sheet5!AO208)</f>
        <v/>
      </c>
      <c r="AP208" s="2" t="str">
        <f>IF(ISERR(OR(FIND(Sheet5!AP208, Sheet1!$A209), FIND(Sheet5!AP208, Sheet1!$A210))), "", Sheet5!AP208)</f>
        <v/>
      </c>
      <c r="AQ208" s="2" t="str">
        <f>IF(ISERR(OR(FIND(Sheet5!AQ208, Sheet1!$A209), FIND(Sheet5!AQ208, Sheet1!$A210))), "", Sheet5!AQ208)</f>
        <v/>
      </c>
      <c r="AR208" s="2" t="str">
        <f>IF(ISERR(OR(FIND(Sheet5!AR208, Sheet1!$A209), FIND(Sheet5!AR208, Sheet1!$A210))), "", Sheet5!AR208)</f>
        <v/>
      </c>
      <c r="AS208" s="2" t="str">
        <f>IF(ISERR(OR(FIND(Sheet5!AS208, Sheet1!$A209), FIND(Sheet5!AS208, Sheet1!$A210))), "", Sheet5!AS208)</f>
        <v/>
      </c>
      <c r="AT208" s="2" t="str">
        <f>IF(ISERR(OR(FIND(Sheet5!AT208, Sheet1!$A209), FIND(Sheet5!AT208, Sheet1!$A210))), "", Sheet5!AT208)</f>
        <v/>
      </c>
      <c r="AU208" s="2" t="str">
        <f>IF(ISERR(OR(FIND(Sheet5!AU208, Sheet1!$A209), FIND(Sheet5!AU208, Sheet1!$A210))), "", Sheet5!AU208)</f>
        <v/>
      </c>
      <c r="AV208" s="2" t="str">
        <f>IF(ISERR(OR(FIND(Sheet5!AV208, Sheet1!$A209), FIND(Sheet5!AV208, Sheet1!$A210))), "", Sheet5!AV208)</f>
        <v/>
      </c>
      <c r="AW208" s="2" t="str">
        <f>IF(ISERR(OR(FIND(Sheet5!AW208, Sheet1!$A209), FIND(Sheet5!AW208, Sheet1!$A210))), "", Sheet5!AW208)</f>
        <v/>
      </c>
      <c r="AX208" s="2" t="str">
        <f>IF(ISERR(OR(FIND(Sheet5!AX208, Sheet1!$A209), FIND(Sheet5!AX208, Sheet1!$A210))), "", Sheet5!AX208)</f>
        <v/>
      </c>
    </row>
    <row r="211">
      <c r="A211" s="2" t="str">
        <f>IF(ISERR(OR(FIND(Sheet5!A211, Sheet1!$A212), FIND(Sheet5!A211, Sheet1!$A213))), "", Sheet5!A211)</f>
        <v/>
      </c>
      <c r="B211" s="2" t="str">
        <f>IF(ISERR(OR(FIND(Sheet5!B211, Sheet1!$A212), FIND(Sheet5!B211, Sheet1!$A213))), "", Sheet5!B211)</f>
        <v/>
      </c>
      <c r="C211" s="2" t="str">
        <f>IF(ISERR(OR(FIND(Sheet5!C211, Sheet1!$A212), FIND(Sheet5!C211, Sheet1!$A213))), "", Sheet5!C211)</f>
        <v/>
      </c>
      <c r="D211" s="2" t="str">
        <f>IF(ISERR(OR(FIND(Sheet5!D211, Sheet1!$A212), FIND(Sheet5!D211, Sheet1!$A213))), "", Sheet5!D211)</f>
        <v/>
      </c>
      <c r="E211" s="2" t="str">
        <f>IF(ISERR(OR(FIND(Sheet5!E211, Sheet1!$A212), FIND(Sheet5!E211, Sheet1!$A213))), "", Sheet5!E211)</f>
        <v/>
      </c>
      <c r="F211" s="2" t="str">
        <f>IF(ISERR(OR(FIND(Sheet5!F211, Sheet1!$A212), FIND(Sheet5!F211, Sheet1!$A213))), "", Sheet5!F211)</f>
        <v/>
      </c>
      <c r="G211" s="2" t="str">
        <f>IF(ISERR(OR(FIND(Sheet5!G211, Sheet1!$A212), FIND(Sheet5!G211, Sheet1!$A213))), "", Sheet5!G211)</f>
        <v/>
      </c>
      <c r="H211" s="2" t="str">
        <f>IF(ISERR(OR(FIND(Sheet5!H211, Sheet1!$A212), FIND(Sheet5!H211, Sheet1!$A213))), "", Sheet5!H211)</f>
        <v/>
      </c>
      <c r="I211" s="2" t="str">
        <f>IF(ISERR(OR(FIND(Sheet5!I211, Sheet1!$A212), FIND(Sheet5!I211, Sheet1!$A213))), "", Sheet5!I211)</f>
        <v/>
      </c>
      <c r="J211" s="2" t="str">
        <f>IF(ISERR(OR(FIND(Sheet5!J211, Sheet1!$A212), FIND(Sheet5!J211, Sheet1!$A213))), "", Sheet5!J211)</f>
        <v/>
      </c>
      <c r="K211" s="2" t="str">
        <f>IF(ISERR(OR(FIND(Sheet5!K211, Sheet1!$A212), FIND(Sheet5!K211, Sheet1!$A213))), "", Sheet5!K211)</f>
        <v/>
      </c>
      <c r="L211" s="2" t="str">
        <f>IF(ISERR(OR(FIND(Sheet5!L211, Sheet1!$A212), FIND(Sheet5!L211, Sheet1!$A213))), "", Sheet5!L211)</f>
        <v/>
      </c>
      <c r="M211" s="2" t="str">
        <f>IF(ISERR(OR(FIND(Sheet5!M211, Sheet1!$A212), FIND(Sheet5!M211, Sheet1!$A213))), "", Sheet5!M211)</f>
        <v/>
      </c>
      <c r="N211" s="2" t="str">
        <f>IF(ISERR(OR(FIND(Sheet5!N211, Sheet1!$A212), FIND(Sheet5!N211, Sheet1!$A213))), "", Sheet5!N211)</f>
        <v/>
      </c>
      <c r="O211" s="2" t="str">
        <f>IF(ISERR(OR(FIND(Sheet5!O211, Sheet1!$A212), FIND(Sheet5!O211, Sheet1!$A213))), "", Sheet5!O211)</f>
        <v/>
      </c>
      <c r="P211" s="2" t="str">
        <f>IF(ISERR(OR(FIND(Sheet5!P211, Sheet1!$A212), FIND(Sheet5!P211, Sheet1!$A213))), "", Sheet5!P211)</f>
        <v/>
      </c>
      <c r="Q211" s="2" t="str">
        <f>IF(ISERR(OR(FIND(Sheet5!Q211, Sheet1!$A212), FIND(Sheet5!Q211, Sheet1!$A213))), "", Sheet5!Q211)</f>
        <v>w</v>
      </c>
      <c r="R211" s="2" t="str">
        <f>IF(ISERR(OR(FIND(Sheet5!R211, Sheet1!$A212), FIND(Sheet5!R211, Sheet1!$A213))), "", Sheet5!R211)</f>
        <v/>
      </c>
      <c r="S211" s="2" t="str">
        <f>IF(ISERR(OR(FIND(Sheet5!S211, Sheet1!$A212), FIND(Sheet5!S211, Sheet1!$A213))), "", Sheet5!S211)</f>
        <v/>
      </c>
      <c r="T211" s="2" t="str">
        <f>IF(ISERR(OR(FIND(Sheet5!T211, Sheet1!$A212), FIND(Sheet5!T211, Sheet1!$A213))), "", Sheet5!T211)</f>
        <v/>
      </c>
      <c r="U211" s="2" t="str">
        <f>IF(ISERR(OR(FIND(Sheet5!U211, Sheet1!$A212), FIND(Sheet5!U211, Sheet1!$A213))), "", Sheet5!U211)</f>
        <v/>
      </c>
      <c r="V211" s="2" t="str">
        <f>IF(ISERR(OR(FIND(Sheet5!V211, Sheet1!$A212), FIND(Sheet5!V211, Sheet1!$A213))), "", Sheet5!V211)</f>
        <v/>
      </c>
      <c r="W211" s="2" t="str">
        <f>IF(ISERR(OR(FIND(Sheet5!W211, Sheet1!$A212), FIND(Sheet5!W211, Sheet1!$A213))), "", Sheet5!W211)</f>
        <v/>
      </c>
      <c r="X211" s="2" t="str">
        <f>IF(ISERR(OR(FIND(Sheet5!X211, Sheet1!$A212), FIND(Sheet5!X211, Sheet1!$A213))), "", Sheet5!X211)</f>
        <v/>
      </c>
      <c r="Y211" s="2" t="str">
        <f>IF(ISERR(OR(FIND(Sheet5!Y211, Sheet1!$A212), FIND(Sheet5!Y211, Sheet1!$A213))), "", Sheet5!Y211)</f>
        <v/>
      </c>
      <c r="Z211" s="2" t="str">
        <f>IF(ISERR(OR(FIND(Sheet5!Z211, Sheet1!$A212), FIND(Sheet5!Z211, Sheet1!$A213))), "", Sheet5!Z211)</f>
        <v/>
      </c>
      <c r="AA211" s="2" t="str">
        <f>IF(ISERR(OR(FIND(Sheet5!AA211, Sheet1!$A212), FIND(Sheet5!AA211, Sheet1!$A213))), "", Sheet5!AA211)</f>
        <v/>
      </c>
      <c r="AB211" s="2" t="str">
        <f>IF(ISERR(OR(FIND(Sheet5!AB211, Sheet1!$A212), FIND(Sheet5!AB211, Sheet1!$A213))), "", Sheet5!AB211)</f>
        <v/>
      </c>
      <c r="AC211" s="2" t="str">
        <f>IF(ISERR(OR(FIND(Sheet5!AC211, Sheet1!$A212), FIND(Sheet5!AC211, Sheet1!$A213))), "", Sheet5!AC211)</f>
        <v/>
      </c>
      <c r="AD211" s="2" t="str">
        <f>IF(ISERR(OR(FIND(Sheet5!AD211, Sheet1!$A212), FIND(Sheet5!AD211, Sheet1!$A213))), "", Sheet5!AD211)</f>
        <v/>
      </c>
      <c r="AE211" s="2" t="str">
        <f>IF(ISERR(OR(FIND(Sheet5!AE211, Sheet1!$A212), FIND(Sheet5!AE211, Sheet1!$A213))), "", Sheet5!AE211)</f>
        <v/>
      </c>
      <c r="AF211" s="2" t="str">
        <f>IF(ISERR(OR(FIND(Sheet5!AF211, Sheet1!$A212), FIND(Sheet5!AF211, Sheet1!$A213))), "", Sheet5!AF211)</f>
        <v/>
      </c>
      <c r="AG211" s="2" t="str">
        <f>IF(ISERR(OR(FIND(Sheet5!AG211, Sheet1!$A212), FIND(Sheet5!AG211, Sheet1!$A213))), "", Sheet5!AG211)</f>
        <v/>
      </c>
      <c r="AH211" s="2" t="str">
        <f>IF(ISERR(OR(FIND(Sheet5!AH211, Sheet1!$A212), FIND(Sheet5!AH211, Sheet1!$A213))), "", Sheet5!AH211)</f>
        <v/>
      </c>
      <c r="AI211" s="2" t="str">
        <f>IF(ISERR(OR(FIND(Sheet5!AI211, Sheet1!$A212), FIND(Sheet5!AI211, Sheet1!$A213))), "", Sheet5!AI211)</f>
        <v/>
      </c>
      <c r="AJ211" s="2" t="str">
        <f>IF(ISERR(OR(FIND(Sheet5!AJ211, Sheet1!$A212), FIND(Sheet5!AJ211, Sheet1!$A213))), "", Sheet5!AJ211)</f>
        <v/>
      </c>
      <c r="AK211" s="2" t="str">
        <f>IF(ISERR(OR(FIND(Sheet5!AK211, Sheet1!$A212), FIND(Sheet5!AK211, Sheet1!$A213))), "", Sheet5!AK211)</f>
        <v/>
      </c>
      <c r="AL211" s="2" t="str">
        <f>IF(ISERR(OR(FIND(Sheet5!AL211, Sheet1!$A212), FIND(Sheet5!AL211, Sheet1!$A213))), "", Sheet5!AL211)</f>
        <v/>
      </c>
      <c r="AM211" s="2" t="str">
        <f>IF(ISERR(OR(FIND(Sheet5!AM211, Sheet1!$A212), FIND(Sheet5!AM211, Sheet1!$A213))), "", Sheet5!AM211)</f>
        <v/>
      </c>
      <c r="AN211" s="2" t="str">
        <f>IF(ISERR(OR(FIND(Sheet5!AN211, Sheet1!$A212), FIND(Sheet5!AN211, Sheet1!$A213))), "", Sheet5!AN211)</f>
        <v/>
      </c>
      <c r="AO211" s="2" t="str">
        <f>IF(ISERR(OR(FIND(Sheet5!AO211, Sheet1!$A212), FIND(Sheet5!AO211, Sheet1!$A213))), "", Sheet5!AO211)</f>
        <v/>
      </c>
      <c r="AP211" s="2" t="str">
        <f>IF(ISERR(OR(FIND(Sheet5!AP211, Sheet1!$A212), FIND(Sheet5!AP211, Sheet1!$A213))), "", Sheet5!AP211)</f>
        <v/>
      </c>
      <c r="AQ211" s="2" t="str">
        <f>IF(ISERR(OR(FIND(Sheet5!AQ211, Sheet1!$A212), FIND(Sheet5!AQ211, Sheet1!$A213))), "", Sheet5!AQ211)</f>
        <v/>
      </c>
      <c r="AR211" s="2" t="str">
        <f>IF(ISERR(OR(FIND(Sheet5!AR211, Sheet1!$A212), FIND(Sheet5!AR211, Sheet1!$A213))), "", Sheet5!AR211)</f>
        <v/>
      </c>
      <c r="AS211" s="2" t="str">
        <f>IF(ISERR(OR(FIND(Sheet5!AS211, Sheet1!$A212), FIND(Sheet5!AS211, Sheet1!$A213))), "", Sheet5!AS211)</f>
        <v/>
      </c>
      <c r="AT211" s="2" t="str">
        <f>IF(ISERR(OR(FIND(Sheet5!AT211, Sheet1!$A212), FIND(Sheet5!AT211, Sheet1!$A213))), "", Sheet5!AT211)</f>
        <v/>
      </c>
      <c r="AU211" s="2" t="str">
        <f>IF(ISERR(OR(FIND(Sheet5!AU211, Sheet1!$A212), FIND(Sheet5!AU211, Sheet1!$A213))), "", Sheet5!AU211)</f>
        <v/>
      </c>
      <c r="AV211" s="2" t="str">
        <f>IF(ISERR(OR(FIND(Sheet5!AV211, Sheet1!$A212), FIND(Sheet5!AV211, Sheet1!$A213))), "", Sheet5!AV211)</f>
        <v/>
      </c>
      <c r="AW211" s="2" t="str">
        <f>IF(ISERR(OR(FIND(Sheet5!AW211, Sheet1!$A212), FIND(Sheet5!AW211, Sheet1!$A213))), "", Sheet5!AW211)</f>
        <v/>
      </c>
      <c r="AX211" s="2" t="str">
        <f>IF(ISERR(OR(FIND(Sheet5!AX211, Sheet1!$A212), FIND(Sheet5!AX211, Sheet1!$A213))), "", Sheet5!AX211)</f>
        <v/>
      </c>
    </row>
    <row r="214">
      <c r="A214" s="2" t="str">
        <f>IF(ISERR(OR(FIND(Sheet5!A214, Sheet1!$A215), FIND(Sheet5!A214, Sheet1!$A216))), "", Sheet5!A214)</f>
        <v/>
      </c>
      <c r="B214" s="2" t="str">
        <f>IF(ISERR(OR(FIND(Sheet5!B214, Sheet1!$A215), FIND(Sheet5!B214, Sheet1!$A216))), "", Sheet5!B214)</f>
        <v/>
      </c>
      <c r="C214" s="2" t="str">
        <f>IF(ISERR(OR(FIND(Sheet5!C214, Sheet1!$A215), FIND(Sheet5!C214, Sheet1!$A216))), "", Sheet5!C214)</f>
        <v/>
      </c>
      <c r="D214" s="2" t="str">
        <f>IF(ISERR(OR(FIND(Sheet5!D214, Sheet1!$A215), FIND(Sheet5!D214, Sheet1!$A216))), "", Sheet5!D214)</f>
        <v/>
      </c>
      <c r="E214" s="2" t="str">
        <f>IF(ISERR(OR(FIND(Sheet5!E214, Sheet1!$A215), FIND(Sheet5!E214, Sheet1!$A216))), "", Sheet5!E214)</f>
        <v/>
      </c>
      <c r="F214" s="2" t="str">
        <f>IF(ISERR(OR(FIND(Sheet5!F214, Sheet1!$A215), FIND(Sheet5!F214, Sheet1!$A216))), "", Sheet5!F214)</f>
        <v/>
      </c>
      <c r="G214" s="2" t="str">
        <f>IF(ISERR(OR(FIND(Sheet5!G214, Sheet1!$A215), FIND(Sheet5!G214, Sheet1!$A216))), "", Sheet5!G214)</f>
        <v/>
      </c>
      <c r="H214" s="2" t="str">
        <f>IF(ISERR(OR(FIND(Sheet5!H214, Sheet1!$A215), FIND(Sheet5!H214, Sheet1!$A216))), "", Sheet5!H214)</f>
        <v/>
      </c>
      <c r="I214" s="2" t="str">
        <f>IF(ISERR(OR(FIND(Sheet5!I214, Sheet1!$A215), FIND(Sheet5!I214, Sheet1!$A216))), "", Sheet5!I214)</f>
        <v/>
      </c>
      <c r="J214" s="2" t="str">
        <f>IF(ISERR(OR(FIND(Sheet5!J214, Sheet1!$A215), FIND(Sheet5!J214, Sheet1!$A216))), "", Sheet5!J214)</f>
        <v/>
      </c>
      <c r="K214" s="2" t="str">
        <f>IF(ISERR(OR(FIND(Sheet5!K214, Sheet1!$A215), FIND(Sheet5!K214, Sheet1!$A216))), "", Sheet5!K214)</f>
        <v/>
      </c>
      <c r="L214" s="2" t="str">
        <f>IF(ISERR(OR(FIND(Sheet5!L214, Sheet1!$A215), FIND(Sheet5!L214, Sheet1!$A216))), "", Sheet5!L214)</f>
        <v/>
      </c>
      <c r="M214" s="2" t="str">
        <f>IF(ISERR(OR(FIND(Sheet5!M214, Sheet1!$A215), FIND(Sheet5!M214, Sheet1!$A216))), "", Sheet5!M214)</f>
        <v/>
      </c>
      <c r="N214" s="2" t="str">
        <f>IF(ISERR(OR(FIND(Sheet5!N214, Sheet1!$A215), FIND(Sheet5!N214, Sheet1!$A216))), "", Sheet5!N214)</f>
        <v/>
      </c>
      <c r="O214" s="2" t="str">
        <f>IF(ISERR(OR(FIND(Sheet5!O214, Sheet1!$A215), FIND(Sheet5!O214, Sheet1!$A216))), "", Sheet5!O214)</f>
        <v/>
      </c>
      <c r="P214" s="2" t="str">
        <f>IF(ISERR(OR(FIND(Sheet5!P214, Sheet1!$A215), FIND(Sheet5!P214, Sheet1!$A216))), "", Sheet5!P214)</f>
        <v>Q</v>
      </c>
      <c r="Q214" s="2" t="str">
        <f>IF(ISERR(OR(FIND(Sheet5!Q214, Sheet1!$A215), FIND(Sheet5!Q214, Sheet1!$A216))), "", Sheet5!Q214)</f>
        <v/>
      </c>
      <c r="R214" s="2" t="str">
        <f>IF(ISERR(OR(FIND(Sheet5!R214, Sheet1!$A215), FIND(Sheet5!R214, Sheet1!$A216))), "", Sheet5!R214)</f>
        <v/>
      </c>
      <c r="S214" s="2" t="str">
        <f>IF(ISERR(OR(FIND(Sheet5!S214, Sheet1!$A215), FIND(Sheet5!S214, Sheet1!$A216))), "", Sheet5!S214)</f>
        <v/>
      </c>
      <c r="T214" s="2" t="str">
        <f>IF(ISERR(OR(FIND(Sheet5!T214, Sheet1!$A215), FIND(Sheet5!T214, Sheet1!$A216))), "", Sheet5!T214)</f>
        <v/>
      </c>
      <c r="U214" s="2" t="str">
        <f>IF(ISERR(OR(FIND(Sheet5!U214, Sheet1!$A215), FIND(Sheet5!U214, Sheet1!$A216))), "", Sheet5!U214)</f>
        <v/>
      </c>
      <c r="V214" s="2" t="str">
        <f>IF(ISERR(OR(FIND(Sheet5!V214, Sheet1!$A215), FIND(Sheet5!V214, Sheet1!$A216))), "", Sheet5!V214)</f>
        <v/>
      </c>
      <c r="W214" s="2" t="str">
        <f>IF(ISERR(OR(FIND(Sheet5!W214, Sheet1!$A215), FIND(Sheet5!W214, Sheet1!$A216))), "", Sheet5!W214)</f>
        <v/>
      </c>
      <c r="X214" s="2" t="str">
        <f>IF(ISERR(OR(FIND(Sheet5!X214, Sheet1!$A215), FIND(Sheet5!X214, Sheet1!$A216))), "", Sheet5!X214)</f>
        <v/>
      </c>
      <c r="Y214" s="2" t="str">
        <f>IF(ISERR(OR(FIND(Sheet5!Y214, Sheet1!$A215), FIND(Sheet5!Y214, Sheet1!$A216))), "", Sheet5!Y214)</f>
        <v/>
      </c>
      <c r="Z214" s="2" t="str">
        <f>IF(ISERR(OR(FIND(Sheet5!Z214, Sheet1!$A215), FIND(Sheet5!Z214, Sheet1!$A216))), "", Sheet5!Z214)</f>
        <v/>
      </c>
      <c r="AA214" s="2" t="str">
        <f>IF(ISERR(OR(FIND(Sheet5!AA214, Sheet1!$A215), FIND(Sheet5!AA214, Sheet1!$A216))), "", Sheet5!AA214)</f>
        <v/>
      </c>
      <c r="AB214" s="2" t="str">
        <f>IF(ISERR(OR(FIND(Sheet5!AB214, Sheet1!$A215), FIND(Sheet5!AB214, Sheet1!$A216))), "", Sheet5!AB214)</f>
        <v/>
      </c>
      <c r="AC214" s="2" t="str">
        <f>IF(ISERR(OR(FIND(Sheet5!AC214, Sheet1!$A215), FIND(Sheet5!AC214, Sheet1!$A216))), "", Sheet5!AC214)</f>
        <v/>
      </c>
      <c r="AD214" s="2" t="str">
        <f>IF(ISERR(OR(FIND(Sheet5!AD214, Sheet1!$A215), FIND(Sheet5!AD214, Sheet1!$A216))), "", Sheet5!AD214)</f>
        <v/>
      </c>
      <c r="AE214" s="2" t="str">
        <f>IF(ISERR(OR(FIND(Sheet5!AE214, Sheet1!$A215), FIND(Sheet5!AE214, Sheet1!$A216))), "", Sheet5!AE214)</f>
        <v/>
      </c>
      <c r="AF214" s="2" t="str">
        <f>IF(ISERR(OR(FIND(Sheet5!AF214, Sheet1!$A215), FIND(Sheet5!AF214, Sheet1!$A216))), "", Sheet5!AF214)</f>
        <v/>
      </c>
      <c r="AG214" s="2" t="str">
        <f>IF(ISERR(OR(FIND(Sheet5!AG214, Sheet1!$A215), FIND(Sheet5!AG214, Sheet1!$A216))), "", Sheet5!AG214)</f>
        <v/>
      </c>
      <c r="AH214" s="2" t="str">
        <f>IF(ISERR(OR(FIND(Sheet5!AH214, Sheet1!$A215), FIND(Sheet5!AH214, Sheet1!$A216))), "", Sheet5!AH214)</f>
        <v/>
      </c>
      <c r="AI214" s="2" t="str">
        <f>IF(ISERR(OR(FIND(Sheet5!AI214, Sheet1!$A215), FIND(Sheet5!AI214, Sheet1!$A216))), "", Sheet5!AI214)</f>
        <v/>
      </c>
      <c r="AJ214" s="2" t="str">
        <f>IF(ISERR(OR(FIND(Sheet5!AJ214, Sheet1!$A215), FIND(Sheet5!AJ214, Sheet1!$A216))), "", Sheet5!AJ214)</f>
        <v/>
      </c>
      <c r="AK214" s="2" t="str">
        <f>IF(ISERR(OR(FIND(Sheet5!AK214, Sheet1!$A215), FIND(Sheet5!AK214, Sheet1!$A216))), "", Sheet5!AK214)</f>
        <v/>
      </c>
      <c r="AL214" s="2" t="str">
        <f>IF(ISERR(OR(FIND(Sheet5!AL214, Sheet1!$A215), FIND(Sheet5!AL214, Sheet1!$A216))), "", Sheet5!AL214)</f>
        <v/>
      </c>
      <c r="AM214" s="2" t="str">
        <f>IF(ISERR(OR(FIND(Sheet5!AM214, Sheet1!$A215), FIND(Sheet5!AM214, Sheet1!$A216))), "", Sheet5!AM214)</f>
        <v/>
      </c>
      <c r="AN214" s="2" t="str">
        <f>IF(ISERR(OR(FIND(Sheet5!AN214, Sheet1!$A215), FIND(Sheet5!AN214, Sheet1!$A216))), "", Sheet5!AN214)</f>
        <v/>
      </c>
      <c r="AO214" s="2" t="str">
        <f>IF(ISERR(OR(FIND(Sheet5!AO214, Sheet1!$A215), FIND(Sheet5!AO214, Sheet1!$A216))), "", Sheet5!AO214)</f>
        <v/>
      </c>
      <c r="AP214" s="2" t="str">
        <f>IF(ISERR(OR(FIND(Sheet5!AP214, Sheet1!$A215), FIND(Sheet5!AP214, Sheet1!$A216))), "", Sheet5!AP214)</f>
        <v/>
      </c>
      <c r="AQ214" s="2" t="str">
        <f>IF(ISERR(OR(FIND(Sheet5!AQ214, Sheet1!$A215), FIND(Sheet5!AQ214, Sheet1!$A216))), "", Sheet5!AQ214)</f>
        <v/>
      </c>
      <c r="AR214" s="2" t="str">
        <f>IF(ISERR(OR(FIND(Sheet5!AR214, Sheet1!$A215), FIND(Sheet5!AR214, Sheet1!$A216))), "", Sheet5!AR214)</f>
        <v/>
      </c>
      <c r="AS214" s="2" t="str">
        <f>IF(ISERR(OR(FIND(Sheet5!AS214, Sheet1!$A215), FIND(Sheet5!AS214, Sheet1!$A216))), "", Sheet5!AS214)</f>
        <v/>
      </c>
      <c r="AT214" s="2" t="str">
        <f>IF(ISERR(OR(FIND(Sheet5!AT214, Sheet1!$A215), FIND(Sheet5!AT214, Sheet1!$A216))), "", Sheet5!AT214)</f>
        <v/>
      </c>
      <c r="AU214" s="2" t="str">
        <f>IF(ISERR(OR(FIND(Sheet5!AU214, Sheet1!$A215), FIND(Sheet5!AU214, Sheet1!$A216))), "", Sheet5!AU214)</f>
        <v/>
      </c>
      <c r="AV214" s="2" t="str">
        <f>IF(ISERR(OR(FIND(Sheet5!AV214, Sheet1!$A215), FIND(Sheet5!AV214, Sheet1!$A216))), "", Sheet5!AV214)</f>
        <v/>
      </c>
      <c r="AW214" s="2" t="str">
        <f>IF(ISERR(OR(FIND(Sheet5!AW214, Sheet1!$A215), FIND(Sheet5!AW214, Sheet1!$A216))), "", Sheet5!AW214)</f>
        <v/>
      </c>
      <c r="AX214" s="2" t="str">
        <f>IF(ISERR(OR(FIND(Sheet5!AX214, Sheet1!$A215), FIND(Sheet5!AX214, Sheet1!$A216))), "", Sheet5!AX214)</f>
        <v/>
      </c>
    </row>
    <row r="217">
      <c r="A217" s="2" t="str">
        <f>IF(ISERR(OR(FIND(Sheet5!A217, Sheet1!$A218), FIND(Sheet5!A217, Sheet1!$A219))), "", Sheet5!A217)</f>
        <v/>
      </c>
      <c r="B217" s="2" t="str">
        <f>IF(ISERR(OR(FIND(Sheet5!B217, Sheet1!$A218), FIND(Sheet5!B217, Sheet1!$A219))), "", Sheet5!B217)</f>
        <v/>
      </c>
      <c r="C217" s="2" t="str">
        <f>IF(ISERR(OR(FIND(Sheet5!C217, Sheet1!$A218), FIND(Sheet5!C217, Sheet1!$A219))), "", Sheet5!C217)</f>
        <v/>
      </c>
      <c r="D217" s="2" t="str">
        <f>IF(ISERR(OR(FIND(Sheet5!D217, Sheet1!$A218), FIND(Sheet5!D217, Sheet1!$A219))), "", Sheet5!D217)</f>
        <v/>
      </c>
      <c r="E217" s="2" t="str">
        <f>IF(ISERR(OR(FIND(Sheet5!E217, Sheet1!$A218), FIND(Sheet5!E217, Sheet1!$A219))), "", Sheet5!E217)</f>
        <v/>
      </c>
      <c r="F217" s="2" t="str">
        <f>IF(ISERR(OR(FIND(Sheet5!F217, Sheet1!$A218), FIND(Sheet5!F217, Sheet1!$A219))), "", Sheet5!F217)</f>
        <v/>
      </c>
      <c r="G217" s="2" t="str">
        <f>IF(ISERR(OR(FIND(Sheet5!G217, Sheet1!$A218), FIND(Sheet5!G217, Sheet1!$A219))), "", Sheet5!G217)</f>
        <v/>
      </c>
      <c r="H217" s="2" t="str">
        <f>IF(ISERR(OR(FIND(Sheet5!H217, Sheet1!$A218), FIND(Sheet5!H217, Sheet1!$A219))), "", Sheet5!H217)</f>
        <v/>
      </c>
      <c r="I217" s="2" t="str">
        <f>IF(ISERR(OR(FIND(Sheet5!I217, Sheet1!$A218), FIND(Sheet5!I217, Sheet1!$A219))), "", Sheet5!I217)</f>
        <v/>
      </c>
      <c r="J217" s="2" t="str">
        <f>IF(ISERR(OR(FIND(Sheet5!J217, Sheet1!$A218), FIND(Sheet5!J217, Sheet1!$A219))), "", Sheet5!J217)</f>
        <v>Q</v>
      </c>
      <c r="K217" s="2" t="str">
        <f>IF(ISERR(OR(FIND(Sheet5!K217, Sheet1!$A218), FIND(Sheet5!K217, Sheet1!$A219))), "", Sheet5!K217)</f>
        <v/>
      </c>
      <c r="L217" s="2" t="str">
        <f>IF(ISERR(OR(FIND(Sheet5!L217, Sheet1!$A218), FIND(Sheet5!L217, Sheet1!$A219))), "", Sheet5!L217)</f>
        <v/>
      </c>
      <c r="M217" s="2" t="str">
        <f>IF(ISERR(OR(FIND(Sheet5!M217, Sheet1!$A218), FIND(Sheet5!M217, Sheet1!$A219))), "", Sheet5!M217)</f>
        <v/>
      </c>
      <c r="N217" s="2" t="str">
        <f>IF(ISERR(OR(FIND(Sheet5!N217, Sheet1!$A218), FIND(Sheet5!N217, Sheet1!$A219))), "", Sheet5!N217)</f>
        <v/>
      </c>
      <c r="O217" s="2" t="str">
        <f>IF(ISERR(OR(FIND(Sheet5!O217, Sheet1!$A218), FIND(Sheet5!O217, Sheet1!$A219))), "", Sheet5!O217)</f>
        <v/>
      </c>
      <c r="P217" s="2" t="str">
        <f>IF(ISERR(OR(FIND(Sheet5!P217, Sheet1!$A218), FIND(Sheet5!P217, Sheet1!$A219))), "", Sheet5!P217)</f>
        <v/>
      </c>
      <c r="Q217" s="2" t="str">
        <f>IF(ISERR(OR(FIND(Sheet5!Q217, Sheet1!$A218), FIND(Sheet5!Q217, Sheet1!$A219))), "", Sheet5!Q217)</f>
        <v/>
      </c>
      <c r="R217" s="2" t="str">
        <f>IF(ISERR(OR(FIND(Sheet5!R217, Sheet1!$A218), FIND(Sheet5!R217, Sheet1!$A219))), "", Sheet5!R217)</f>
        <v/>
      </c>
      <c r="S217" s="2" t="str">
        <f>IF(ISERR(OR(FIND(Sheet5!S217, Sheet1!$A218), FIND(Sheet5!S217, Sheet1!$A219))), "", Sheet5!S217)</f>
        <v/>
      </c>
      <c r="T217" s="2" t="str">
        <f>IF(ISERR(OR(FIND(Sheet5!T217, Sheet1!$A218), FIND(Sheet5!T217, Sheet1!$A219))), "", Sheet5!T217)</f>
        <v/>
      </c>
      <c r="U217" s="2" t="str">
        <f>IF(ISERR(OR(FIND(Sheet5!U217, Sheet1!$A218), FIND(Sheet5!U217, Sheet1!$A219))), "", Sheet5!U217)</f>
        <v/>
      </c>
      <c r="V217" s="2" t="str">
        <f>IF(ISERR(OR(FIND(Sheet5!V217, Sheet1!$A218), FIND(Sheet5!V217, Sheet1!$A219))), "", Sheet5!V217)</f>
        <v/>
      </c>
      <c r="W217" s="2" t="str">
        <f>IF(ISERR(OR(FIND(Sheet5!W217, Sheet1!$A218), FIND(Sheet5!W217, Sheet1!$A219))), "", Sheet5!W217)</f>
        <v/>
      </c>
      <c r="X217" s="2" t="str">
        <f>IF(ISERR(OR(FIND(Sheet5!X217, Sheet1!$A218), FIND(Sheet5!X217, Sheet1!$A219))), "", Sheet5!X217)</f>
        <v/>
      </c>
      <c r="Y217" s="2" t="str">
        <f>IF(ISERR(OR(FIND(Sheet5!Y217, Sheet1!$A218), FIND(Sheet5!Y217, Sheet1!$A219))), "", Sheet5!Y217)</f>
        <v/>
      </c>
      <c r="Z217" s="2" t="str">
        <f>IF(ISERR(OR(FIND(Sheet5!Z217, Sheet1!$A218), FIND(Sheet5!Z217, Sheet1!$A219))), "", Sheet5!Z217)</f>
        <v/>
      </c>
      <c r="AA217" s="2" t="str">
        <f>IF(ISERR(OR(FIND(Sheet5!AA217, Sheet1!$A218), FIND(Sheet5!AA217, Sheet1!$A219))), "", Sheet5!AA217)</f>
        <v/>
      </c>
      <c r="AB217" s="2" t="str">
        <f>IF(ISERR(OR(FIND(Sheet5!AB217, Sheet1!$A218), FIND(Sheet5!AB217, Sheet1!$A219))), "", Sheet5!AB217)</f>
        <v/>
      </c>
      <c r="AC217" s="2" t="str">
        <f>IF(ISERR(OR(FIND(Sheet5!AC217, Sheet1!$A218), FIND(Sheet5!AC217, Sheet1!$A219))), "", Sheet5!AC217)</f>
        <v/>
      </c>
      <c r="AD217" s="2" t="str">
        <f>IF(ISERR(OR(FIND(Sheet5!AD217, Sheet1!$A218), FIND(Sheet5!AD217, Sheet1!$A219))), "", Sheet5!AD217)</f>
        <v/>
      </c>
      <c r="AE217" s="2" t="str">
        <f>IF(ISERR(OR(FIND(Sheet5!AE217, Sheet1!$A218), FIND(Sheet5!AE217, Sheet1!$A219))), "", Sheet5!AE217)</f>
        <v/>
      </c>
      <c r="AF217" s="2" t="str">
        <f>IF(ISERR(OR(FIND(Sheet5!AF217, Sheet1!$A218), FIND(Sheet5!AF217, Sheet1!$A219))), "", Sheet5!AF217)</f>
        <v/>
      </c>
      <c r="AG217" s="2" t="str">
        <f>IF(ISERR(OR(FIND(Sheet5!AG217, Sheet1!$A218), FIND(Sheet5!AG217, Sheet1!$A219))), "", Sheet5!AG217)</f>
        <v/>
      </c>
      <c r="AH217" s="2" t="str">
        <f>IF(ISERR(OR(FIND(Sheet5!AH217, Sheet1!$A218), FIND(Sheet5!AH217, Sheet1!$A219))), "", Sheet5!AH217)</f>
        <v/>
      </c>
      <c r="AI217" s="2" t="str">
        <f>IF(ISERR(OR(FIND(Sheet5!AI217, Sheet1!$A218), FIND(Sheet5!AI217, Sheet1!$A219))), "", Sheet5!AI217)</f>
        <v/>
      </c>
      <c r="AJ217" s="2" t="str">
        <f>IF(ISERR(OR(FIND(Sheet5!AJ217, Sheet1!$A218), FIND(Sheet5!AJ217, Sheet1!$A219))), "", Sheet5!AJ217)</f>
        <v/>
      </c>
      <c r="AK217" s="2" t="str">
        <f>IF(ISERR(OR(FIND(Sheet5!AK217, Sheet1!$A218), FIND(Sheet5!AK217, Sheet1!$A219))), "", Sheet5!AK217)</f>
        <v/>
      </c>
      <c r="AL217" s="2" t="str">
        <f>IF(ISERR(OR(FIND(Sheet5!AL217, Sheet1!$A218), FIND(Sheet5!AL217, Sheet1!$A219))), "", Sheet5!AL217)</f>
        <v/>
      </c>
      <c r="AM217" s="2" t="str">
        <f>IF(ISERR(OR(FIND(Sheet5!AM217, Sheet1!$A218), FIND(Sheet5!AM217, Sheet1!$A219))), "", Sheet5!AM217)</f>
        <v/>
      </c>
      <c r="AN217" s="2" t="str">
        <f>IF(ISERR(OR(FIND(Sheet5!AN217, Sheet1!$A218), FIND(Sheet5!AN217, Sheet1!$A219))), "", Sheet5!AN217)</f>
        <v/>
      </c>
      <c r="AO217" s="2" t="str">
        <f>IF(ISERR(OR(FIND(Sheet5!AO217, Sheet1!$A218), FIND(Sheet5!AO217, Sheet1!$A219))), "", Sheet5!AO217)</f>
        <v/>
      </c>
      <c r="AP217" s="2" t="str">
        <f>IF(ISERR(OR(FIND(Sheet5!AP217, Sheet1!$A218), FIND(Sheet5!AP217, Sheet1!$A219))), "", Sheet5!AP217)</f>
        <v/>
      </c>
      <c r="AQ217" s="2" t="str">
        <f>IF(ISERR(OR(FIND(Sheet5!AQ217, Sheet1!$A218), FIND(Sheet5!AQ217, Sheet1!$A219))), "", Sheet5!AQ217)</f>
        <v/>
      </c>
      <c r="AR217" s="2" t="str">
        <f>IF(ISERR(OR(FIND(Sheet5!AR217, Sheet1!$A218), FIND(Sheet5!AR217, Sheet1!$A219))), "", Sheet5!AR217)</f>
        <v/>
      </c>
      <c r="AS217" s="2" t="str">
        <f>IF(ISERR(OR(FIND(Sheet5!AS217, Sheet1!$A218), FIND(Sheet5!AS217, Sheet1!$A219))), "", Sheet5!AS217)</f>
        <v/>
      </c>
      <c r="AT217" s="2" t="str">
        <f>IF(ISERR(OR(FIND(Sheet5!AT217, Sheet1!$A218), FIND(Sheet5!AT217, Sheet1!$A219))), "", Sheet5!AT217)</f>
        <v/>
      </c>
      <c r="AU217" s="2" t="str">
        <f>IF(ISERR(OR(FIND(Sheet5!AU217, Sheet1!$A218), FIND(Sheet5!AU217, Sheet1!$A219))), "", Sheet5!AU217)</f>
        <v/>
      </c>
      <c r="AV217" s="2" t="str">
        <f>IF(ISERR(OR(FIND(Sheet5!AV217, Sheet1!$A218), FIND(Sheet5!AV217, Sheet1!$A219))), "", Sheet5!AV217)</f>
        <v/>
      </c>
      <c r="AW217" s="2" t="str">
        <f>IF(ISERR(OR(FIND(Sheet5!AW217, Sheet1!$A218), FIND(Sheet5!AW217, Sheet1!$A219))), "", Sheet5!AW217)</f>
        <v/>
      </c>
      <c r="AX217" s="2" t="str">
        <f>IF(ISERR(OR(FIND(Sheet5!AX217, Sheet1!$A218), FIND(Sheet5!AX217, Sheet1!$A219))), "", Sheet5!AX217)</f>
        <v/>
      </c>
    </row>
    <row r="220">
      <c r="A220" s="2" t="str">
        <f>IF(ISERR(OR(FIND(Sheet5!A220, Sheet1!$A221), FIND(Sheet5!A220, Sheet1!$A222))), "", Sheet5!A220)</f>
        <v/>
      </c>
      <c r="B220" s="2" t="str">
        <f>IF(ISERR(OR(FIND(Sheet5!B220, Sheet1!$A221), FIND(Sheet5!B220, Sheet1!$A222))), "", Sheet5!B220)</f>
        <v/>
      </c>
      <c r="C220" s="2" t="str">
        <f>IF(ISERR(OR(FIND(Sheet5!C220, Sheet1!$A221), FIND(Sheet5!C220, Sheet1!$A222))), "", Sheet5!C220)</f>
        <v/>
      </c>
      <c r="D220" s="2" t="str">
        <f>IF(ISERR(OR(FIND(Sheet5!D220, Sheet1!$A221), FIND(Sheet5!D220, Sheet1!$A222))), "", Sheet5!D220)</f>
        <v/>
      </c>
      <c r="E220" s="2" t="str">
        <f>IF(ISERR(OR(FIND(Sheet5!E220, Sheet1!$A221), FIND(Sheet5!E220, Sheet1!$A222))), "", Sheet5!E220)</f>
        <v/>
      </c>
      <c r="F220" s="2" t="str">
        <f>IF(ISERR(OR(FIND(Sheet5!F220, Sheet1!$A221), FIND(Sheet5!F220, Sheet1!$A222))), "", Sheet5!F220)</f>
        <v/>
      </c>
      <c r="G220" s="2" t="str">
        <f>IF(ISERR(OR(FIND(Sheet5!G220, Sheet1!$A221), FIND(Sheet5!G220, Sheet1!$A222))), "", Sheet5!G220)</f>
        <v/>
      </c>
      <c r="H220" s="2" t="str">
        <f>IF(ISERR(OR(FIND(Sheet5!H220, Sheet1!$A221), FIND(Sheet5!H220, Sheet1!$A222))), "", Sheet5!H220)</f>
        <v/>
      </c>
      <c r="I220" s="2" t="str">
        <f>IF(ISERR(OR(FIND(Sheet5!I220, Sheet1!$A221), FIND(Sheet5!I220, Sheet1!$A222))), "", Sheet5!I220)</f>
        <v/>
      </c>
      <c r="J220" s="2" t="str">
        <f>IF(ISERR(OR(FIND(Sheet5!J220, Sheet1!$A221), FIND(Sheet5!J220, Sheet1!$A222))), "", Sheet5!J220)</f>
        <v/>
      </c>
      <c r="K220" s="2" t="str">
        <f>IF(ISERR(OR(FIND(Sheet5!K220, Sheet1!$A221), FIND(Sheet5!K220, Sheet1!$A222))), "", Sheet5!K220)</f>
        <v>P</v>
      </c>
      <c r="L220" s="2" t="str">
        <f>IF(ISERR(OR(FIND(Sheet5!L220, Sheet1!$A221), FIND(Sheet5!L220, Sheet1!$A222))), "", Sheet5!L220)</f>
        <v/>
      </c>
      <c r="M220" s="2" t="str">
        <f>IF(ISERR(OR(FIND(Sheet5!M220, Sheet1!$A221), FIND(Sheet5!M220, Sheet1!$A222))), "", Sheet5!M220)</f>
        <v/>
      </c>
      <c r="N220" s="2" t="str">
        <f>IF(ISERR(OR(FIND(Sheet5!N220, Sheet1!$A221), FIND(Sheet5!N220, Sheet1!$A222))), "", Sheet5!N220)</f>
        <v/>
      </c>
      <c r="O220" s="2" t="str">
        <f>IF(ISERR(OR(FIND(Sheet5!O220, Sheet1!$A221), FIND(Sheet5!O220, Sheet1!$A222))), "", Sheet5!O220)</f>
        <v/>
      </c>
      <c r="P220" s="2" t="str">
        <f>IF(ISERR(OR(FIND(Sheet5!P220, Sheet1!$A221), FIND(Sheet5!P220, Sheet1!$A222))), "", Sheet5!P220)</f>
        <v/>
      </c>
      <c r="Q220" s="2" t="str">
        <f>IF(ISERR(OR(FIND(Sheet5!Q220, Sheet1!$A221), FIND(Sheet5!Q220, Sheet1!$A222))), "", Sheet5!Q220)</f>
        <v/>
      </c>
      <c r="R220" s="2" t="str">
        <f>IF(ISERR(OR(FIND(Sheet5!R220, Sheet1!$A221), FIND(Sheet5!R220, Sheet1!$A222))), "", Sheet5!R220)</f>
        <v/>
      </c>
      <c r="S220" s="2" t="str">
        <f>IF(ISERR(OR(FIND(Sheet5!S220, Sheet1!$A221), FIND(Sheet5!S220, Sheet1!$A222))), "", Sheet5!S220)</f>
        <v/>
      </c>
      <c r="T220" s="2" t="str">
        <f>IF(ISERR(OR(FIND(Sheet5!T220, Sheet1!$A221), FIND(Sheet5!T220, Sheet1!$A222))), "", Sheet5!T220)</f>
        <v/>
      </c>
      <c r="U220" s="2" t="str">
        <f>IF(ISERR(OR(FIND(Sheet5!U220, Sheet1!$A221), FIND(Sheet5!U220, Sheet1!$A222))), "", Sheet5!U220)</f>
        <v/>
      </c>
      <c r="V220" s="2" t="str">
        <f>IF(ISERR(OR(FIND(Sheet5!V220, Sheet1!$A221), FIND(Sheet5!V220, Sheet1!$A222))), "", Sheet5!V220)</f>
        <v/>
      </c>
      <c r="W220" s="2" t="str">
        <f>IF(ISERR(OR(FIND(Sheet5!W220, Sheet1!$A221), FIND(Sheet5!W220, Sheet1!$A222))), "", Sheet5!W220)</f>
        <v/>
      </c>
      <c r="X220" s="2" t="str">
        <f>IF(ISERR(OR(FIND(Sheet5!X220, Sheet1!$A221), FIND(Sheet5!X220, Sheet1!$A222))), "", Sheet5!X220)</f>
        <v/>
      </c>
      <c r="Y220" s="2" t="str">
        <f>IF(ISERR(OR(FIND(Sheet5!Y220, Sheet1!$A221), FIND(Sheet5!Y220, Sheet1!$A222))), "", Sheet5!Y220)</f>
        <v/>
      </c>
      <c r="Z220" s="2" t="str">
        <f>IF(ISERR(OR(FIND(Sheet5!Z220, Sheet1!$A221), FIND(Sheet5!Z220, Sheet1!$A222))), "", Sheet5!Z220)</f>
        <v/>
      </c>
      <c r="AA220" s="2" t="str">
        <f>IF(ISERR(OR(FIND(Sheet5!AA220, Sheet1!$A221), FIND(Sheet5!AA220, Sheet1!$A222))), "", Sheet5!AA220)</f>
        <v/>
      </c>
      <c r="AB220" s="2" t="str">
        <f>IF(ISERR(OR(FIND(Sheet5!AB220, Sheet1!$A221), FIND(Sheet5!AB220, Sheet1!$A222))), "", Sheet5!AB220)</f>
        <v/>
      </c>
      <c r="AC220" s="2" t="str">
        <f>IF(ISERR(OR(FIND(Sheet5!AC220, Sheet1!$A221), FIND(Sheet5!AC220, Sheet1!$A222))), "", Sheet5!AC220)</f>
        <v/>
      </c>
      <c r="AD220" s="2" t="str">
        <f>IF(ISERR(OR(FIND(Sheet5!AD220, Sheet1!$A221), FIND(Sheet5!AD220, Sheet1!$A222))), "", Sheet5!AD220)</f>
        <v/>
      </c>
      <c r="AE220" s="2" t="str">
        <f>IF(ISERR(OR(FIND(Sheet5!AE220, Sheet1!$A221), FIND(Sheet5!AE220, Sheet1!$A222))), "", Sheet5!AE220)</f>
        <v/>
      </c>
      <c r="AF220" s="2" t="str">
        <f>IF(ISERR(OR(FIND(Sheet5!AF220, Sheet1!$A221), FIND(Sheet5!AF220, Sheet1!$A222))), "", Sheet5!AF220)</f>
        <v/>
      </c>
      <c r="AG220" s="2" t="str">
        <f>IF(ISERR(OR(FIND(Sheet5!AG220, Sheet1!$A221), FIND(Sheet5!AG220, Sheet1!$A222))), "", Sheet5!AG220)</f>
        <v/>
      </c>
      <c r="AH220" s="2" t="str">
        <f>IF(ISERR(OR(FIND(Sheet5!AH220, Sheet1!$A221), FIND(Sheet5!AH220, Sheet1!$A222))), "", Sheet5!AH220)</f>
        <v/>
      </c>
      <c r="AI220" s="2" t="str">
        <f>IF(ISERR(OR(FIND(Sheet5!AI220, Sheet1!$A221), FIND(Sheet5!AI220, Sheet1!$A222))), "", Sheet5!AI220)</f>
        <v/>
      </c>
      <c r="AJ220" s="2" t="str">
        <f>IF(ISERR(OR(FIND(Sheet5!AJ220, Sheet1!$A221), FIND(Sheet5!AJ220, Sheet1!$A222))), "", Sheet5!AJ220)</f>
        <v/>
      </c>
      <c r="AK220" s="2" t="str">
        <f>IF(ISERR(OR(FIND(Sheet5!AK220, Sheet1!$A221), FIND(Sheet5!AK220, Sheet1!$A222))), "", Sheet5!AK220)</f>
        <v/>
      </c>
      <c r="AL220" s="2" t="str">
        <f>IF(ISERR(OR(FIND(Sheet5!AL220, Sheet1!$A221), FIND(Sheet5!AL220, Sheet1!$A222))), "", Sheet5!AL220)</f>
        <v/>
      </c>
      <c r="AM220" s="2" t="str">
        <f>IF(ISERR(OR(FIND(Sheet5!AM220, Sheet1!$A221), FIND(Sheet5!AM220, Sheet1!$A222))), "", Sheet5!AM220)</f>
        <v/>
      </c>
      <c r="AN220" s="2" t="str">
        <f>IF(ISERR(OR(FIND(Sheet5!AN220, Sheet1!$A221), FIND(Sheet5!AN220, Sheet1!$A222))), "", Sheet5!AN220)</f>
        <v/>
      </c>
      <c r="AO220" s="2" t="str">
        <f>IF(ISERR(OR(FIND(Sheet5!AO220, Sheet1!$A221), FIND(Sheet5!AO220, Sheet1!$A222))), "", Sheet5!AO220)</f>
        <v/>
      </c>
      <c r="AP220" s="2" t="str">
        <f>IF(ISERR(OR(FIND(Sheet5!AP220, Sheet1!$A221), FIND(Sheet5!AP220, Sheet1!$A222))), "", Sheet5!AP220)</f>
        <v/>
      </c>
      <c r="AQ220" s="2" t="str">
        <f>IF(ISERR(OR(FIND(Sheet5!AQ220, Sheet1!$A221), FIND(Sheet5!AQ220, Sheet1!$A222))), "", Sheet5!AQ220)</f>
        <v/>
      </c>
      <c r="AR220" s="2" t="str">
        <f>IF(ISERR(OR(FIND(Sheet5!AR220, Sheet1!$A221), FIND(Sheet5!AR220, Sheet1!$A222))), "", Sheet5!AR220)</f>
        <v/>
      </c>
      <c r="AS220" s="2" t="str">
        <f>IF(ISERR(OR(FIND(Sheet5!AS220, Sheet1!$A221), FIND(Sheet5!AS220, Sheet1!$A222))), "", Sheet5!AS220)</f>
        <v/>
      </c>
      <c r="AT220" s="2" t="str">
        <f>IF(ISERR(OR(FIND(Sheet5!AT220, Sheet1!$A221), FIND(Sheet5!AT220, Sheet1!$A222))), "", Sheet5!AT220)</f>
        <v/>
      </c>
      <c r="AU220" s="2" t="str">
        <f>IF(ISERR(OR(FIND(Sheet5!AU220, Sheet1!$A221), FIND(Sheet5!AU220, Sheet1!$A222))), "", Sheet5!AU220)</f>
        <v/>
      </c>
      <c r="AV220" s="2" t="str">
        <f>IF(ISERR(OR(FIND(Sheet5!AV220, Sheet1!$A221), FIND(Sheet5!AV220, Sheet1!$A222))), "", Sheet5!AV220)</f>
        <v/>
      </c>
      <c r="AW220" s="2" t="str">
        <f>IF(ISERR(OR(FIND(Sheet5!AW220, Sheet1!$A221), FIND(Sheet5!AW220, Sheet1!$A222))), "", Sheet5!AW220)</f>
        <v/>
      </c>
      <c r="AX220" s="2" t="str">
        <f>IF(ISERR(OR(FIND(Sheet5!AX220, Sheet1!$A221), FIND(Sheet5!AX220, Sheet1!$A222))), "", Sheet5!AX220)</f>
        <v/>
      </c>
    </row>
    <row r="223">
      <c r="A223" s="2" t="str">
        <f>IF(ISERR(OR(FIND(Sheet5!A223, Sheet1!$A224), FIND(Sheet5!A223, Sheet1!$A225))), "", Sheet5!A223)</f>
        <v/>
      </c>
      <c r="B223" s="2" t="str">
        <f>IF(ISERR(OR(FIND(Sheet5!B223, Sheet1!$A224), FIND(Sheet5!B223, Sheet1!$A225))), "", Sheet5!B223)</f>
        <v>J</v>
      </c>
      <c r="C223" s="2" t="str">
        <f>IF(ISERR(OR(FIND(Sheet5!C223, Sheet1!$A224), FIND(Sheet5!C223, Sheet1!$A225))), "", Sheet5!C223)</f>
        <v/>
      </c>
      <c r="D223" s="2" t="str">
        <f>IF(ISERR(OR(FIND(Sheet5!D223, Sheet1!$A224), FIND(Sheet5!D223, Sheet1!$A225))), "", Sheet5!D223)</f>
        <v/>
      </c>
      <c r="E223" s="2" t="str">
        <f>IF(ISERR(OR(FIND(Sheet5!E223, Sheet1!$A224), FIND(Sheet5!E223, Sheet1!$A225))), "", Sheet5!E223)</f>
        <v/>
      </c>
      <c r="F223" s="2" t="str">
        <f>IF(ISERR(OR(FIND(Sheet5!F223, Sheet1!$A224), FIND(Sheet5!F223, Sheet1!$A225))), "", Sheet5!F223)</f>
        <v/>
      </c>
      <c r="G223" s="2" t="str">
        <f>IF(ISERR(OR(FIND(Sheet5!G223, Sheet1!$A224), FIND(Sheet5!G223, Sheet1!$A225))), "", Sheet5!G223)</f>
        <v/>
      </c>
      <c r="H223" s="2" t="str">
        <f>IF(ISERR(OR(FIND(Sheet5!H223, Sheet1!$A224), FIND(Sheet5!H223, Sheet1!$A225))), "", Sheet5!H223)</f>
        <v/>
      </c>
      <c r="I223" s="2" t="str">
        <f>IF(ISERR(OR(FIND(Sheet5!I223, Sheet1!$A224), FIND(Sheet5!I223, Sheet1!$A225))), "", Sheet5!I223)</f>
        <v/>
      </c>
      <c r="J223" s="2" t="str">
        <f>IF(ISERR(OR(FIND(Sheet5!J223, Sheet1!$A224), FIND(Sheet5!J223, Sheet1!$A225))), "", Sheet5!J223)</f>
        <v/>
      </c>
      <c r="K223" s="2" t="str">
        <f>IF(ISERR(OR(FIND(Sheet5!K223, Sheet1!$A224), FIND(Sheet5!K223, Sheet1!$A225))), "", Sheet5!K223)</f>
        <v/>
      </c>
      <c r="L223" s="2" t="str">
        <f>IF(ISERR(OR(FIND(Sheet5!L223, Sheet1!$A224), FIND(Sheet5!L223, Sheet1!$A225))), "", Sheet5!L223)</f>
        <v/>
      </c>
      <c r="M223" s="2" t="str">
        <f>IF(ISERR(OR(FIND(Sheet5!M223, Sheet1!$A224), FIND(Sheet5!M223, Sheet1!$A225))), "", Sheet5!M223)</f>
        <v/>
      </c>
      <c r="N223" s="2" t="str">
        <f>IF(ISERR(OR(FIND(Sheet5!N223, Sheet1!$A224), FIND(Sheet5!N223, Sheet1!$A225))), "", Sheet5!N223)</f>
        <v/>
      </c>
      <c r="O223" s="2" t="str">
        <f>IF(ISERR(OR(FIND(Sheet5!O223, Sheet1!$A224), FIND(Sheet5!O223, Sheet1!$A225))), "", Sheet5!O223)</f>
        <v/>
      </c>
      <c r="P223" s="2" t="str">
        <f>IF(ISERR(OR(FIND(Sheet5!P223, Sheet1!$A224), FIND(Sheet5!P223, Sheet1!$A225))), "", Sheet5!P223)</f>
        <v/>
      </c>
      <c r="Q223" s="2" t="str">
        <f>IF(ISERR(OR(FIND(Sheet5!Q223, Sheet1!$A224), FIND(Sheet5!Q223, Sheet1!$A225))), "", Sheet5!Q223)</f>
        <v/>
      </c>
      <c r="R223" s="2" t="str">
        <f>IF(ISERR(OR(FIND(Sheet5!R223, Sheet1!$A224), FIND(Sheet5!R223, Sheet1!$A225))), "", Sheet5!R223)</f>
        <v/>
      </c>
      <c r="S223" s="2" t="str">
        <f>IF(ISERR(OR(FIND(Sheet5!S223, Sheet1!$A224), FIND(Sheet5!S223, Sheet1!$A225))), "", Sheet5!S223)</f>
        <v/>
      </c>
      <c r="T223" s="2" t="str">
        <f>IF(ISERR(OR(FIND(Sheet5!T223, Sheet1!$A224), FIND(Sheet5!T223, Sheet1!$A225))), "", Sheet5!T223)</f>
        <v/>
      </c>
      <c r="U223" s="2" t="str">
        <f>IF(ISERR(OR(FIND(Sheet5!U223, Sheet1!$A224), FIND(Sheet5!U223, Sheet1!$A225))), "", Sheet5!U223)</f>
        <v/>
      </c>
      <c r="V223" s="2" t="str">
        <f>IF(ISERR(OR(FIND(Sheet5!V223, Sheet1!$A224), FIND(Sheet5!V223, Sheet1!$A225))), "", Sheet5!V223)</f>
        <v/>
      </c>
      <c r="W223" s="2" t="str">
        <f>IF(ISERR(OR(FIND(Sheet5!W223, Sheet1!$A224), FIND(Sheet5!W223, Sheet1!$A225))), "", Sheet5!W223)</f>
        <v/>
      </c>
      <c r="X223" s="2" t="str">
        <f>IF(ISERR(OR(FIND(Sheet5!X223, Sheet1!$A224), FIND(Sheet5!X223, Sheet1!$A225))), "", Sheet5!X223)</f>
        <v/>
      </c>
      <c r="Y223" s="2" t="str">
        <f>IF(ISERR(OR(FIND(Sheet5!Y223, Sheet1!$A224), FIND(Sheet5!Y223, Sheet1!$A225))), "", Sheet5!Y223)</f>
        <v/>
      </c>
      <c r="Z223" s="2" t="str">
        <f>IF(ISERR(OR(FIND(Sheet5!Z223, Sheet1!$A224), FIND(Sheet5!Z223, Sheet1!$A225))), "", Sheet5!Z223)</f>
        <v/>
      </c>
      <c r="AA223" s="2" t="str">
        <f>IF(ISERR(OR(FIND(Sheet5!AA223, Sheet1!$A224), FIND(Sheet5!AA223, Sheet1!$A225))), "", Sheet5!AA223)</f>
        <v/>
      </c>
      <c r="AB223" s="2" t="str">
        <f>IF(ISERR(OR(FIND(Sheet5!AB223, Sheet1!$A224), FIND(Sheet5!AB223, Sheet1!$A225))), "", Sheet5!AB223)</f>
        <v/>
      </c>
      <c r="AC223" s="2" t="str">
        <f>IF(ISERR(OR(FIND(Sheet5!AC223, Sheet1!$A224), FIND(Sheet5!AC223, Sheet1!$A225))), "", Sheet5!AC223)</f>
        <v/>
      </c>
      <c r="AD223" s="2" t="str">
        <f>IF(ISERR(OR(FIND(Sheet5!AD223, Sheet1!$A224), FIND(Sheet5!AD223, Sheet1!$A225))), "", Sheet5!AD223)</f>
        <v/>
      </c>
      <c r="AE223" s="2" t="str">
        <f>IF(ISERR(OR(FIND(Sheet5!AE223, Sheet1!$A224), FIND(Sheet5!AE223, Sheet1!$A225))), "", Sheet5!AE223)</f>
        <v/>
      </c>
      <c r="AF223" s="2" t="str">
        <f>IF(ISERR(OR(FIND(Sheet5!AF223, Sheet1!$A224), FIND(Sheet5!AF223, Sheet1!$A225))), "", Sheet5!AF223)</f>
        <v/>
      </c>
      <c r="AG223" s="2" t="str">
        <f>IF(ISERR(OR(FIND(Sheet5!AG223, Sheet1!$A224), FIND(Sheet5!AG223, Sheet1!$A225))), "", Sheet5!AG223)</f>
        <v/>
      </c>
      <c r="AH223" s="2" t="str">
        <f>IF(ISERR(OR(FIND(Sheet5!AH223, Sheet1!$A224), FIND(Sheet5!AH223, Sheet1!$A225))), "", Sheet5!AH223)</f>
        <v/>
      </c>
      <c r="AI223" s="2" t="str">
        <f>IF(ISERR(OR(FIND(Sheet5!AI223, Sheet1!$A224), FIND(Sheet5!AI223, Sheet1!$A225))), "", Sheet5!AI223)</f>
        <v/>
      </c>
      <c r="AJ223" s="2" t="str">
        <f>IF(ISERR(OR(FIND(Sheet5!AJ223, Sheet1!$A224), FIND(Sheet5!AJ223, Sheet1!$A225))), "", Sheet5!AJ223)</f>
        <v/>
      </c>
      <c r="AK223" s="2" t="str">
        <f>IF(ISERR(OR(FIND(Sheet5!AK223, Sheet1!$A224), FIND(Sheet5!AK223, Sheet1!$A225))), "", Sheet5!AK223)</f>
        <v/>
      </c>
      <c r="AL223" s="2" t="str">
        <f>IF(ISERR(OR(FIND(Sheet5!AL223, Sheet1!$A224), FIND(Sheet5!AL223, Sheet1!$A225))), "", Sheet5!AL223)</f>
        <v/>
      </c>
      <c r="AM223" s="2" t="str">
        <f>IF(ISERR(OR(FIND(Sheet5!AM223, Sheet1!$A224), FIND(Sheet5!AM223, Sheet1!$A225))), "", Sheet5!AM223)</f>
        <v/>
      </c>
      <c r="AN223" s="2" t="str">
        <f>IF(ISERR(OR(FIND(Sheet5!AN223, Sheet1!$A224), FIND(Sheet5!AN223, Sheet1!$A225))), "", Sheet5!AN223)</f>
        <v/>
      </c>
      <c r="AO223" s="2" t="str">
        <f>IF(ISERR(OR(FIND(Sheet5!AO223, Sheet1!$A224), FIND(Sheet5!AO223, Sheet1!$A225))), "", Sheet5!AO223)</f>
        <v/>
      </c>
      <c r="AP223" s="2" t="str">
        <f>IF(ISERR(OR(FIND(Sheet5!AP223, Sheet1!$A224), FIND(Sheet5!AP223, Sheet1!$A225))), "", Sheet5!AP223)</f>
        <v/>
      </c>
      <c r="AQ223" s="2" t="str">
        <f>IF(ISERR(OR(FIND(Sheet5!AQ223, Sheet1!$A224), FIND(Sheet5!AQ223, Sheet1!$A225))), "", Sheet5!AQ223)</f>
        <v/>
      </c>
      <c r="AR223" s="2" t="str">
        <f>IF(ISERR(OR(FIND(Sheet5!AR223, Sheet1!$A224), FIND(Sheet5!AR223, Sheet1!$A225))), "", Sheet5!AR223)</f>
        <v/>
      </c>
      <c r="AS223" s="2" t="str">
        <f>IF(ISERR(OR(FIND(Sheet5!AS223, Sheet1!$A224), FIND(Sheet5!AS223, Sheet1!$A225))), "", Sheet5!AS223)</f>
        <v/>
      </c>
      <c r="AT223" s="2" t="str">
        <f>IF(ISERR(OR(FIND(Sheet5!AT223, Sheet1!$A224), FIND(Sheet5!AT223, Sheet1!$A225))), "", Sheet5!AT223)</f>
        <v/>
      </c>
      <c r="AU223" s="2" t="str">
        <f>IF(ISERR(OR(FIND(Sheet5!AU223, Sheet1!$A224), FIND(Sheet5!AU223, Sheet1!$A225))), "", Sheet5!AU223)</f>
        <v/>
      </c>
      <c r="AV223" s="2" t="str">
        <f>IF(ISERR(OR(FIND(Sheet5!AV223, Sheet1!$A224), FIND(Sheet5!AV223, Sheet1!$A225))), "", Sheet5!AV223)</f>
        <v/>
      </c>
      <c r="AW223" s="2" t="str">
        <f>IF(ISERR(OR(FIND(Sheet5!AW223, Sheet1!$A224), FIND(Sheet5!AW223, Sheet1!$A225))), "", Sheet5!AW223)</f>
        <v/>
      </c>
      <c r="AX223" s="2" t="str">
        <f>IF(ISERR(OR(FIND(Sheet5!AX223, Sheet1!$A224), FIND(Sheet5!AX223, Sheet1!$A225))), "", Sheet5!AX223)</f>
        <v/>
      </c>
    </row>
    <row r="226">
      <c r="A226" s="2" t="str">
        <f>IF(ISERR(OR(FIND(Sheet5!A226, Sheet1!$A227), FIND(Sheet5!A226, Sheet1!$A228))), "", Sheet5!A226)</f>
        <v/>
      </c>
      <c r="B226" s="2" t="str">
        <f>IF(ISERR(OR(FIND(Sheet5!B226, Sheet1!$A227), FIND(Sheet5!B226, Sheet1!$A228))), "", Sheet5!B226)</f>
        <v/>
      </c>
      <c r="C226" s="2" t="str">
        <f>IF(ISERR(OR(FIND(Sheet5!C226, Sheet1!$A227), FIND(Sheet5!C226, Sheet1!$A228))), "", Sheet5!C226)</f>
        <v/>
      </c>
      <c r="D226" s="2" t="str">
        <f>IF(ISERR(OR(FIND(Sheet5!D226, Sheet1!$A227), FIND(Sheet5!D226, Sheet1!$A228))), "", Sheet5!D226)</f>
        <v/>
      </c>
      <c r="E226" s="2" t="str">
        <f>IF(ISERR(OR(FIND(Sheet5!E226, Sheet1!$A227), FIND(Sheet5!E226, Sheet1!$A228))), "", Sheet5!E226)</f>
        <v/>
      </c>
      <c r="F226" s="2" t="str">
        <f>IF(ISERR(OR(FIND(Sheet5!F226, Sheet1!$A227), FIND(Sheet5!F226, Sheet1!$A228))), "", Sheet5!F226)</f>
        <v/>
      </c>
      <c r="G226" s="2" t="str">
        <f>IF(ISERR(OR(FIND(Sheet5!G226, Sheet1!$A227), FIND(Sheet5!G226, Sheet1!$A228))), "", Sheet5!G226)</f>
        <v/>
      </c>
      <c r="H226" s="2" t="str">
        <f>IF(ISERR(OR(FIND(Sheet5!H226, Sheet1!$A227), FIND(Sheet5!H226, Sheet1!$A228))), "", Sheet5!H226)</f>
        <v/>
      </c>
      <c r="I226" s="2" t="str">
        <f>IF(ISERR(OR(FIND(Sheet5!I226, Sheet1!$A227), FIND(Sheet5!I226, Sheet1!$A228))), "", Sheet5!I226)</f>
        <v/>
      </c>
      <c r="J226" s="2" t="str">
        <f>IF(ISERR(OR(FIND(Sheet5!J226, Sheet1!$A227), FIND(Sheet5!J226, Sheet1!$A228))), "", Sheet5!J226)</f>
        <v/>
      </c>
      <c r="K226" s="2" t="str">
        <f>IF(ISERR(OR(FIND(Sheet5!K226, Sheet1!$A227), FIND(Sheet5!K226, Sheet1!$A228))), "", Sheet5!K226)</f>
        <v/>
      </c>
      <c r="L226" s="2" t="str">
        <f>IF(ISERR(OR(FIND(Sheet5!L226, Sheet1!$A227), FIND(Sheet5!L226, Sheet1!$A228))), "", Sheet5!L226)</f>
        <v/>
      </c>
      <c r="M226" s="2" t="str">
        <f>IF(ISERR(OR(FIND(Sheet5!M226, Sheet1!$A227), FIND(Sheet5!M226, Sheet1!$A228))), "", Sheet5!M226)</f>
        <v/>
      </c>
      <c r="N226" s="2" t="str">
        <f>IF(ISERR(OR(FIND(Sheet5!N226, Sheet1!$A227), FIND(Sheet5!N226, Sheet1!$A228))), "", Sheet5!N226)</f>
        <v/>
      </c>
      <c r="O226" s="2" t="str">
        <f>IF(ISERR(OR(FIND(Sheet5!O226, Sheet1!$A227), FIND(Sheet5!O226, Sheet1!$A228))), "", Sheet5!O226)</f>
        <v/>
      </c>
      <c r="P226" s="2" t="str">
        <f>IF(ISERR(OR(FIND(Sheet5!P226, Sheet1!$A227), FIND(Sheet5!P226, Sheet1!$A228))), "", Sheet5!P226)</f>
        <v/>
      </c>
      <c r="Q226" s="2" t="str">
        <f>IF(ISERR(OR(FIND(Sheet5!Q226, Sheet1!$A227), FIND(Sheet5!Q226, Sheet1!$A228))), "", Sheet5!Q226)</f>
        <v/>
      </c>
      <c r="R226" s="2" t="str">
        <f>IF(ISERR(OR(FIND(Sheet5!R226, Sheet1!$A227), FIND(Sheet5!R226, Sheet1!$A228))), "", Sheet5!R226)</f>
        <v/>
      </c>
      <c r="S226" s="2" t="str">
        <f>IF(ISERR(OR(FIND(Sheet5!S226, Sheet1!$A227), FIND(Sheet5!S226, Sheet1!$A228))), "", Sheet5!S226)</f>
        <v/>
      </c>
      <c r="T226" s="2" t="str">
        <f>IF(ISERR(OR(FIND(Sheet5!T226, Sheet1!$A227), FIND(Sheet5!T226, Sheet1!$A228))), "", Sheet5!T226)</f>
        <v/>
      </c>
      <c r="U226" s="2" t="str">
        <f>IF(ISERR(OR(FIND(Sheet5!U226, Sheet1!$A227), FIND(Sheet5!U226, Sheet1!$A228))), "", Sheet5!U226)</f>
        <v>Z</v>
      </c>
      <c r="V226" s="2" t="str">
        <f>IF(ISERR(OR(FIND(Sheet5!V226, Sheet1!$A227), FIND(Sheet5!V226, Sheet1!$A228))), "", Sheet5!V226)</f>
        <v/>
      </c>
      <c r="W226" s="2" t="str">
        <f>IF(ISERR(OR(FIND(Sheet5!W226, Sheet1!$A227), FIND(Sheet5!W226, Sheet1!$A228))), "", Sheet5!W226)</f>
        <v/>
      </c>
      <c r="X226" s="2" t="str">
        <f>IF(ISERR(OR(FIND(Sheet5!X226, Sheet1!$A227), FIND(Sheet5!X226, Sheet1!$A228))), "", Sheet5!X226)</f>
        <v/>
      </c>
      <c r="Y226" s="2" t="str">
        <f>IF(ISERR(OR(FIND(Sheet5!Y226, Sheet1!$A227), FIND(Sheet5!Y226, Sheet1!$A228))), "", Sheet5!Y226)</f>
        <v/>
      </c>
      <c r="Z226" s="2" t="str">
        <f>IF(ISERR(OR(FIND(Sheet5!Z226, Sheet1!$A227), FIND(Sheet5!Z226, Sheet1!$A228))), "", Sheet5!Z226)</f>
        <v/>
      </c>
      <c r="AA226" s="2" t="str">
        <f>IF(ISERR(OR(FIND(Sheet5!AA226, Sheet1!$A227), FIND(Sheet5!AA226, Sheet1!$A228))), "", Sheet5!AA226)</f>
        <v/>
      </c>
      <c r="AB226" s="2" t="str">
        <f>IF(ISERR(OR(FIND(Sheet5!AB226, Sheet1!$A227), FIND(Sheet5!AB226, Sheet1!$A228))), "", Sheet5!AB226)</f>
        <v/>
      </c>
      <c r="AC226" s="2" t="str">
        <f>IF(ISERR(OR(FIND(Sheet5!AC226, Sheet1!$A227), FIND(Sheet5!AC226, Sheet1!$A228))), "", Sheet5!AC226)</f>
        <v/>
      </c>
      <c r="AD226" s="2" t="str">
        <f>IF(ISERR(OR(FIND(Sheet5!AD226, Sheet1!$A227), FIND(Sheet5!AD226, Sheet1!$A228))), "", Sheet5!AD226)</f>
        <v/>
      </c>
      <c r="AE226" s="2" t="str">
        <f>IF(ISERR(OR(FIND(Sheet5!AE226, Sheet1!$A227), FIND(Sheet5!AE226, Sheet1!$A228))), "", Sheet5!AE226)</f>
        <v/>
      </c>
      <c r="AF226" s="2" t="str">
        <f>IF(ISERR(OR(FIND(Sheet5!AF226, Sheet1!$A227), FIND(Sheet5!AF226, Sheet1!$A228))), "", Sheet5!AF226)</f>
        <v/>
      </c>
      <c r="AG226" s="2" t="str">
        <f>IF(ISERR(OR(FIND(Sheet5!AG226, Sheet1!$A227), FIND(Sheet5!AG226, Sheet1!$A228))), "", Sheet5!AG226)</f>
        <v/>
      </c>
      <c r="AH226" s="2" t="str">
        <f>IF(ISERR(OR(FIND(Sheet5!AH226, Sheet1!$A227), FIND(Sheet5!AH226, Sheet1!$A228))), "", Sheet5!AH226)</f>
        <v/>
      </c>
      <c r="AI226" s="2" t="str">
        <f>IF(ISERR(OR(FIND(Sheet5!AI226, Sheet1!$A227), FIND(Sheet5!AI226, Sheet1!$A228))), "", Sheet5!AI226)</f>
        <v/>
      </c>
      <c r="AJ226" s="2" t="str">
        <f>IF(ISERR(OR(FIND(Sheet5!AJ226, Sheet1!$A227), FIND(Sheet5!AJ226, Sheet1!$A228))), "", Sheet5!AJ226)</f>
        <v/>
      </c>
      <c r="AK226" s="2" t="str">
        <f>IF(ISERR(OR(FIND(Sheet5!AK226, Sheet1!$A227), FIND(Sheet5!AK226, Sheet1!$A228))), "", Sheet5!AK226)</f>
        <v/>
      </c>
      <c r="AL226" s="2" t="str">
        <f>IF(ISERR(OR(FIND(Sheet5!AL226, Sheet1!$A227), FIND(Sheet5!AL226, Sheet1!$A228))), "", Sheet5!AL226)</f>
        <v/>
      </c>
      <c r="AM226" s="2" t="str">
        <f>IF(ISERR(OR(FIND(Sheet5!AM226, Sheet1!$A227), FIND(Sheet5!AM226, Sheet1!$A228))), "", Sheet5!AM226)</f>
        <v/>
      </c>
      <c r="AN226" s="2" t="str">
        <f>IF(ISERR(OR(FIND(Sheet5!AN226, Sheet1!$A227), FIND(Sheet5!AN226, Sheet1!$A228))), "", Sheet5!AN226)</f>
        <v/>
      </c>
      <c r="AO226" s="2" t="str">
        <f>IF(ISERR(OR(FIND(Sheet5!AO226, Sheet1!$A227), FIND(Sheet5!AO226, Sheet1!$A228))), "", Sheet5!AO226)</f>
        <v/>
      </c>
      <c r="AP226" s="2" t="str">
        <f>IF(ISERR(OR(FIND(Sheet5!AP226, Sheet1!$A227), FIND(Sheet5!AP226, Sheet1!$A228))), "", Sheet5!AP226)</f>
        <v/>
      </c>
      <c r="AQ226" s="2" t="str">
        <f>IF(ISERR(OR(FIND(Sheet5!AQ226, Sheet1!$A227), FIND(Sheet5!AQ226, Sheet1!$A228))), "", Sheet5!AQ226)</f>
        <v/>
      </c>
      <c r="AR226" s="2" t="str">
        <f>IF(ISERR(OR(FIND(Sheet5!AR226, Sheet1!$A227), FIND(Sheet5!AR226, Sheet1!$A228))), "", Sheet5!AR226)</f>
        <v/>
      </c>
      <c r="AS226" s="2" t="str">
        <f>IF(ISERR(OR(FIND(Sheet5!AS226, Sheet1!$A227), FIND(Sheet5!AS226, Sheet1!$A228))), "", Sheet5!AS226)</f>
        <v/>
      </c>
      <c r="AT226" s="2" t="str">
        <f>IF(ISERR(OR(FIND(Sheet5!AT226, Sheet1!$A227), FIND(Sheet5!AT226, Sheet1!$A228))), "", Sheet5!AT226)</f>
        <v/>
      </c>
      <c r="AU226" s="2" t="str">
        <f>IF(ISERR(OR(FIND(Sheet5!AU226, Sheet1!$A227), FIND(Sheet5!AU226, Sheet1!$A228))), "", Sheet5!AU226)</f>
        <v/>
      </c>
      <c r="AV226" s="2" t="str">
        <f>IF(ISERR(OR(FIND(Sheet5!AV226, Sheet1!$A227), FIND(Sheet5!AV226, Sheet1!$A228))), "", Sheet5!AV226)</f>
        <v/>
      </c>
      <c r="AW226" s="2" t="str">
        <f>IF(ISERR(OR(FIND(Sheet5!AW226, Sheet1!$A227), FIND(Sheet5!AW226, Sheet1!$A228))), "", Sheet5!AW226)</f>
        <v/>
      </c>
      <c r="AX226" s="2" t="str">
        <f>IF(ISERR(OR(FIND(Sheet5!AX226, Sheet1!$A227), FIND(Sheet5!AX226, Sheet1!$A228))), "", Sheet5!AX226)</f>
        <v/>
      </c>
    </row>
    <row r="229">
      <c r="A229" s="2" t="str">
        <f>IF(ISERR(OR(FIND(Sheet5!A229, Sheet1!$A230), FIND(Sheet5!A229, Sheet1!$A231))), "", Sheet5!A229)</f>
        <v/>
      </c>
      <c r="B229" s="2" t="str">
        <f>IF(ISERR(OR(FIND(Sheet5!B229, Sheet1!$A230), FIND(Sheet5!B229, Sheet1!$A231))), "", Sheet5!B229)</f>
        <v/>
      </c>
      <c r="C229" s="2" t="str">
        <f>IF(ISERR(OR(FIND(Sheet5!C229, Sheet1!$A230), FIND(Sheet5!C229, Sheet1!$A231))), "", Sheet5!C229)</f>
        <v/>
      </c>
      <c r="D229" s="2" t="str">
        <f>IF(ISERR(OR(FIND(Sheet5!D229, Sheet1!$A230), FIND(Sheet5!D229, Sheet1!$A231))), "", Sheet5!D229)</f>
        <v/>
      </c>
      <c r="E229" s="2" t="str">
        <f>IF(ISERR(OR(FIND(Sheet5!E229, Sheet1!$A230), FIND(Sheet5!E229, Sheet1!$A231))), "", Sheet5!E229)</f>
        <v/>
      </c>
      <c r="F229" s="2" t="str">
        <f>IF(ISERR(OR(FIND(Sheet5!F229, Sheet1!$A230), FIND(Sheet5!F229, Sheet1!$A231))), "", Sheet5!F229)</f>
        <v>W</v>
      </c>
      <c r="G229" s="2" t="str">
        <f>IF(ISERR(OR(FIND(Sheet5!G229, Sheet1!$A230), FIND(Sheet5!G229, Sheet1!$A231))), "", Sheet5!G229)</f>
        <v/>
      </c>
      <c r="H229" s="2" t="str">
        <f>IF(ISERR(OR(FIND(Sheet5!H229, Sheet1!$A230), FIND(Sheet5!H229, Sheet1!$A231))), "", Sheet5!H229)</f>
        <v/>
      </c>
      <c r="I229" s="2" t="str">
        <f>IF(ISERR(OR(FIND(Sheet5!I229, Sheet1!$A230), FIND(Sheet5!I229, Sheet1!$A231))), "", Sheet5!I229)</f>
        <v/>
      </c>
      <c r="J229" s="2" t="str">
        <f>IF(ISERR(OR(FIND(Sheet5!J229, Sheet1!$A230), FIND(Sheet5!J229, Sheet1!$A231))), "", Sheet5!J229)</f>
        <v/>
      </c>
      <c r="K229" s="2" t="str">
        <f>IF(ISERR(OR(FIND(Sheet5!K229, Sheet1!$A230), FIND(Sheet5!K229, Sheet1!$A231))), "", Sheet5!K229)</f>
        <v/>
      </c>
      <c r="L229" s="2" t="str">
        <f>IF(ISERR(OR(FIND(Sheet5!L229, Sheet1!$A230), FIND(Sheet5!L229, Sheet1!$A231))), "", Sheet5!L229)</f>
        <v/>
      </c>
      <c r="M229" s="2" t="str">
        <f>IF(ISERR(OR(FIND(Sheet5!M229, Sheet1!$A230), FIND(Sheet5!M229, Sheet1!$A231))), "", Sheet5!M229)</f>
        <v/>
      </c>
      <c r="N229" s="2" t="str">
        <f>IF(ISERR(OR(FIND(Sheet5!N229, Sheet1!$A230), FIND(Sheet5!N229, Sheet1!$A231))), "", Sheet5!N229)</f>
        <v/>
      </c>
      <c r="O229" s="2" t="str">
        <f>IF(ISERR(OR(FIND(Sheet5!O229, Sheet1!$A230), FIND(Sheet5!O229, Sheet1!$A231))), "", Sheet5!O229)</f>
        <v/>
      </c>
      <c r="P229" s="2" t="str">
        <f>IF(ISERR(OR(FIND(Sheet5!P229, Sheet1!$A230), FIND(Sheet5!P229, Sheet1!$A231))), "", Sheet5!P229)</f>
        <v/>
      </c>
      <c r="Q229" s="2" t="str">
        <f>IF(ISERR(OR(FIND(Sheet5!Q229, Sheet1!$A230), FIND(Sheet5!Q229, Sheet1!$A231))), "", Sheet5!Q229)</f>
        <v/>
      </c>
      <c r="R229" s="2" t="str">
        <f>IF(ISERR(OR(FIND(Sheet5!R229, Sheet1!$A230), FIND(Sheet5!R229, Sheet1!$A231))), "", Sheet5!R229)</f>
        <v/>
      </c>
      <c r="S229" s="2" t="str">
        <f>IF(ISERR(OR(FIND(Sheet5!S229, Sheet1!$A230), FIND(Sheet5!S229, Sheet1!$A231))), "", Sheet5!S229)</f>
        <v/>
      </c>
      <c r="T229" s="2" t="str">
        <f>IF(ISERR(OR(FIND(Sheet5!T229, Sheet1!$A230), FIND(Sheet5!T229, Sheet1!$A231))), "", Sheet5!T229)</f>
        <v/>
      </c>
      <c r="U229" s="2" t="str">
        <f>IF(ISERR(OR(FIND(Sheet5!U229, Sheet1!$A230), FIND(Sheet5!U229, Sheet1!$A231))), "", Sheet5!U229)</f>
        <v/>
      </c>
      <c r="V229" s="2" t="str">
        <f>IF(ISERR(OR(FIND(Sheet5!V229, Sheet1!$A230), FIND(Sheet5!V229, Sheet1!$A231))), "", Sheet5!V229)</f>
        <v/>
      </c>
      <c r="W229" s="2" t="str">
        <f>IF(ISERR(OR(FIND(Sheet5!W229, Sheet1!$A230), FIND(Sheet5!W229, Sheet1!$A231))), "", Sheet5!W229)</f>
        <v/>
      </c>
      <c r="X229" s="2" t="str">
        <f>IF(ISERR(OR(FIND(Sheet5!X229, Sheet1!$A230), FIND(Sheet5!X229, Sheet1!$A231))), "", Sheet5!X229)</f>
        <v/>
      </c>
      <c r="Y229" s="2" t="str">
        <f>IF(ISERR(OR(FIND(Sheet5!Y229, Sheet1!$A230), FIND(Sheet5!Y229, Sheet1!$A231))), "", Sheet5!Y229)</f>
        <v/>
      </c>
      <c r="Z229" s="2" t="str">
        <f>IF(ISERR(OR(FIND(Sheet5!Z229, Sheet1!$A230), FIND(Sheet5!Z229, Sheet1!$A231))), "", Sheet5!Z229)</f>
        <v/>
      </c>
      <c r="AA229" s="2" t="str">
        <f>IF(ISERR(OR(FIND(Sheet5!AA229, Sheet1!$A230), FIND(Sheet5!AA229, Sheet1!$A231))), "", Sheet5!AA229)</f>
        <v/>
      </c>
      <c r="AB229" s="2" t="str">
        <f>IF(ISERR(OR(FIND(Sheet5!AB229, Sheet1!$A230), FIND(Sheet5!AB229, Sheet1!$A231))), "", Sheet5!AB229)</f>
        <v/>
      </c>
      <c r="AC229" s="2" t="str">
        <f>IF(ISERR(OR(FIND(Sheet5!AC229, Sheet1!$A230), FIND(Sheet5!AC229, Sheet1!$A231))), "", Sheet5!AC229)</f>
        <v/>
      </c>
      <c r="AD229" s="2" t="str">
        <f>IF(ISERR(OR(FIND(Sheet5!AD229, Sheet1!$A230), FIND(Sheet5!AD229, Sheet1!$A231))), "", Sheet5!AD229)</f>
        <v/>
      </c>
      <c r="AE229" s="2" t="str">
        <f>IF(ISERR(OR(FIND(Sheet5!AE229, Sheet1!$A230), FIND(Sheet5!AE229, Sheet1!$A231))), "", Sheet5!AE229)</f>
        <v/>
      </c>
      <c r="AF229" s="2" t="str">
        <f>IF(ISERR(OR(FIND(Sheet5!AF229, Sheet1!$A230), FIND(Sheet5!AF229, Sheet1!$A231))), "", Sheet5!AF229)</f>
        <v/>
      </c>
      <c r="AG229" s="2" t="str">
        <f>IF(ISERR(OR(FIND(Sheet5!AG229, Sheet1!$A230), FIND(Sheet5!AG229, Sheet1!$A231))), "", Sheet5!AG229)</f>
        <v/>
      </c>
      <c r="AH229" s="2" t="str">
        <f>IF(ISERR(OR(FIND(Sheet5!AH229, Sheet1!$A230), FIND(Sheet5!AH229, Sheet1!$A231))), "", Sheet5!AH229)</f>
        <v/>
      </c>
      <c r="AI229" s="2" t="str">
        <f>IF(ISERR(OR(FIND(Sheet5!AI229, Sheet1!$A230), FIND(Sheet5!AI229, Sheet1!$A231))), "", Sheet5!AI229)</f>
        <v/>
      </c>
      <c r="AJ229" s="2" t="str">
        <f>IF(ISERR(OR(FIND(Sheet5!AJ229, Sheet1!$A230), FIND(Sheet5!AJ229, Sheet1!$A231))), "", Sheet5!AJ229)</f>
        <v/>
      </c>
      <c r="AK229" s="2" t="str">
        <f>IF(ISERR(OR(FIND(Sheet5!AK229, Sheet1!$A230), FIND(Sheet5!AK229, Sheet1!$A231))), "", Sheet5!AK229)</f>
        <v/>
      </c>
      <c r="AL229" s="2" t="str">
        <f>IF(ISERR(OR(FIND(Sheet5!AL229, Sheet1!$A230), FIND(Sheet5!AL229, Sheet1!$A231))), "", Sheet5!AL229)</f>
        <v/>
      </c>
      <c r="AM229" s="2" t="str">
        <f>IF(ISERR(OR(FIND(Sheet5!AM229, Sheet1!$A230), FIND(Sheet5!AM229, Sheet1!$A231))), "", Sheet5!AM229)</f>
        <v/>
      </c>
      <c r="AN229" s="2" t="str">
        <f>IF(ISERR(OR(FIND(Sheet5!AN229, Sheet1!$A230), FIND(Sheet5!AN229, Sheet1!$A231))), "", Sheet5!AN229)</f>
        <v/>
      </c>
      <c r="AO229" s="2" t="str">
        <f>IF(ISERR(OR(FIND(Sheet5!AO229, Sheet1!$A230), FIND(Sheet5!AO229, Sheet1!$A231))), "", Sheet5!AO229)</f>
        <v/>
      </c>
      <c r="AP229" s="2" t="str">
        <f>IF(ISERR(OR(FIND(Sheet5!AP229, Sheet1!$A230), FIND(Sheet5!AP229, Sheet1!$A231))), "", Sheet5!AP229)</f>
        <v/>
      </c>
      <c r="AQ229" s="2" t="str">
        <f>IF(ISERR(OR(FIND(Sheet5!AQ229, Sheet1!$A230), FIND(Sheet5!AQ229, Sheet1!$A231))), "", Sheet5!AQ229)</f>
        <v/>
      </c>
      <c r="AR229" s="2" t="str">
        <f>IF(ISERR(OR(FIND(Sheet5!AR229, Sheet1!$A230), FIND(Sheet5!AR229, Sheet1!$A231))), "", Sheet5!AR229)</f>
        <v/>
      </c>
      <c r="AS229" s="2" t="str">
        <f>IF(ISERR(OR(FIND(Sheet5!AS229, Sheet1!$A230), FIND(Sheet5!AS229, Sheet1!$A231))), "", Sheet5!AS229)</f>
        <v/>
      </c>
      <c r="AT229" s="2" t="str">
        <f>IF(ISERR(OR(FIND(Sheet5!AT229, Sheet1!$A230), FIND(Sheet5!AT229, Sheet1!$A231))), "", Sheet5!AT229)</f>
        <v/>
      </c>
      <c r="AU229" s="2" t="str">
        <f>IF(ISERR(OR(FIND(Sheet5!AU229, Sheet1!$A230), FIND(Sheet5!AU229, Sheet1!$A231))), "", Sheet5!AU229)</f>
        <v/>
      </c>
      <c r="AV229" s="2" t="str">
        <f>IF(ISERR(OR(FIND(Sheet5!AV229, Sheet1!$A230), FIND(Sheet5!AV229, Sheet1!$A231))), "", Sheet5!AV229)</f>
        <v/>
      </c>
      <c r="AW229" s="2" t="str">
        <f>IF(ISERR(OR(FIND(Sheet5!AW229, Sheet1!$A230), FIND(Sheet5!AW229, Sheet1!$A231))), "", Sheet5!AW229)</f>
        <v/>
      </c>
      <c r="AX229" s="2" t="str">
        <f>IF(ISERR(OR(FIND(Sheet5!AX229, Sheet1!$A230), FIND(Sheet5!AX229, Sheet1!$A231))), "", Sheet5!AX229)</f>
        <v/>
      </c>
    </row>
    <row r="232">
      <c r="A232" s="2" t="str">
        <f>IF(ISERR(OR(FIND(Sheet5!A232, Sheet1!$A233), FIND(Sheet5!A232, Sheet1!$A234))), "", Sheet5!A232)</f>
        <v/>
      </c>
      <c r="B232" s="2" t="str">
        <f>IF(ISERR(OR(FIND(Sheet5!B232, Sheet1!$A233), FIND(Sheet5!B232, Sheet1!$A234))), "", Sheet5!B232)</f>
        <v/>
      </c>
      <c r="C232" s="2" t="str">
        <f>IF(ISERR(OR(FIND(Sheet5!C232, Sheet1!$A233), FIND(Sheet5!C232, Sheet1!$A234))), "", Sheet5!C232)</f>
        <v/>
      </c>
      <c r="D232" s="2" t="str">
        <f>IF(ISERR(OR(FIND(Sheet5!D232, Sheet1!$A233), FIND(Sheet5!D232, Sheet1!$A234))), "", Sheet5!D232)</f>
        <v/>
      </c>
      <c r="E232" s="2" t="str">
        <f>IF(ISERR(OR(FIND(Sheet5!E232, Sheet1!$A233), FIND(Sheet5!E232, Sheet1!$A234))), "", Sheet5!E232)</f>
        <v/>
      </c>
      <c r="F232" s="2" t="str">
        <f>IF(ISERR(OR(FIND(Sheet5!F232, Sheet1!$A233), FIND(Sheet5!F232, Sheet1!$A234))), "", Sheet5!F232)</f>
        <v/>
      </c>
      <c r="G232" s="2" t="str">
        <f>IF(ISERR(OR(FIND(Sheet5!G232, Sheet1!$A233), FIND(Sheet5!G232, Sheet1!$A234))), "", Sheet5!G232)</f>
        <v/>
      </c>
      <c r="H232" s="2" t="str">
        <f>IF(ISERR(OR(FIND(Sheet5!H232, Sheet1!$A233), FIND(Sheet5!H232, Sheet1!$A234))), "", Sheet5!H232)</f>
        <v/>
      </c>
      <c r="I232" s="2" t="str">
        <f>IF(ISERR(OR(FIND(Sheet5!I232, Sheet1!$A233), FIND(Sheet5!I232, Sheet1!$A234))), "", Sheet5!I232)</f>
        <v/>
      </c>
      <c r="J232" s="2" t="str">
        <f>IF(ISERR(OR(FIND(Sheet5!J232, Sheet1!$A233), FIND(Sheet5!J232, Sheet1!$A234))), "", Sheet5!J232)</f>
        <v/>
      </c>
      <c r="K232" s="2" t="str">
        <f>IF(ISERR(OR(FIND(Sheet5!K232, Sheet1!$A233), FIND(Sheet5!K232, Sheet1!$A234))), "", Sheet5!K232)</f>
        <v/>
      </c>
      <c r="L232" s="2" t="str">
        <f>IF(ISERR(OR(FIND(Sheet5!L232, Sheet1!$A233), FIND(Sheet5!L232, Sheet1!$A234))), "", Sheet5!L232)</f>
        <v/>
      </c>
      <c r="M232" s="2" t="str">
        <f>IF(ISERR(OR(FIND(Sheet5!M232, Sheet1!$A233), FIND(Sheet5!M232, Sheet1!$A234))), "", Sheet5!M232)</f>
        <v/>
      </c>
      <c r="N232" s="2" t="str">
        <f>IF(ISERR(OR(FIND(Sheet5!N232, Sheet1!$A233), FIND(Sheet5!N232, Sheet1!$A234))), "", Sheet5!N232)</f>
        <v/>
      </c>
      <c r="O232" s="2" t="str">
        <f>IF(ISERR(OR(FIND(Sheet5!O232, Sheet1!$A233), FIND(Sheet5!O232, Sheet1!$A234))), "", Sheet5!O232)</f>
        <v/>
      </c>
      <c r="P232" s="2" t="str">
        <f>IF(ISERR(OR(FIND(Sheet5!P232, Sheet1!$A233), FIND(Sheet5!P232, Sheet1!$A234))), "", Sheet5!P232)</f>
        <v/>
      </c>
      <c r="Q232" s="2" t="str">
        <f>IF(ISERR(OR(FIND(Sheet5!Q232, Sheet1!$A233), FIND(Sheet5!Q232, Sheet1!$A234))), "", Sheet5!Q232)</f>
        <v/>
      </c>
      <c r="R232" s="2" t="str">
        <f>IF(ISERR(OR(FIND(Sheet5!R232, Sheet1!$A233), FIND(Sheet5!R232, Sheet1!$A234))), "", Sheet5!R232)</f>
        <v/>
      </c>
      <c r="S232" s="2" t="str">
        <f>IF(ISERR(OR(FIND(Sheet5!S232, Sheet1!$A233), FIND(Sheet5!S232, Sheet1!$A234))), "", Sheet5!S232)</f>
        <v/>
      </c>
      <c r="T232" s="2" t="str">
        <f>IF(ISERR(OR(FIND(Sheet5!T232, Sheet1!$A233), FIND(Sheet5!T232, Sheet1!$A234))), "", Sheet5!T232)</f>
        <v/>
      </c>
      <c r="U232" s="2" t="str">
        <f>IF(ISERR(OR(FIND(Sheet5!U232, Sheet1!$A233), FIND(Sheet5!U232, Sheet1!$A234))), "", Sheet5!U232)</f>
        <v/>
      </c>
      <c r="V232" s="2" t="str">
        <f>IF(ISERR(OR(FIND(Sheet5!V232, Sheet1!$A233), FIND(Sheet5!V232, Sheet1!$A234))), "", Sheet5!V232)</f>
        <v/>
      </c>
      <c r="W232" s="2" t="str">
        <f>IF(ISERR(OR(FIND(Sheet5!W232, Sheet1!$A233), FIND(Sheet5!W232, Sheet1!$A234))), "", Sheet5!W232)</f>
        <v>s</v>
      </c>
      <c r="X232" s="2" t="str">
        <f>IF(ISERR(OR(FIND(Sheet5!X232, Sheet1!$A233), FIND(Sheet5!X232, Sheet1!$A234))), "", Sheet5!X232)</f>
        <v/>
      </c>
      <c r="Y232" s="2" t="str">
        <f>IF(ISERR(OR(FIND(Sheet5!Y232, Sheet1!$A233), FIND(Sheet5!Y232, Sheet1!$A234))), "", Sheet5!Y232)</f>
        <v/>
      </c>
      <c r="Z232" s="2" t="str">
        <f>IF(ISERR(OR(FIND(Sheet5!Z232, Sheet1!$A233), FIND(Sheet5!Z232, Sheet1!$A234))), "", Sheet5!Z232)</f>
        <v/>
      </c>
      <c r="AA232" s="2" t="str">
        <f>IF(ISERR(OR(FIND(Sheet5!AA232, Sheet1!$A233), FIND(Sheet5!AA232, Sheet1!$A234))), "", Sheet5!AA232)</f>
        <v/>
      </c>
      <c r="AB232" s="2" t="str">
        <f>IF(ISERR(OR(FIND(Sheet5!AB232, Sheet1!$A233), FIND(Sheet5!AB232, Sheet1!$A234))), "", Sheet5!AB232)</f>
        <v/>
      </c>
      <c r="AC232" s="2" t="str">
        <f>IF(ISERR(OR(FIND(Sheet5!AC232, Sheet1!$A233), FIND(Sheet5!AC232, Sheet1!$A234))), "", Sheet5!AC232)</f>
        <v/>
      </c>
      <c r="AD232" s="2" t="str">
        <f>IF(ISERR(OR(FIND(Sheet5!AD232, Sheet1!$A233), FIND(Sheet5!AD232, Sheet1!$A234))), "", Sheet5!AD232)</f>
        <v/>
      </c>
      <c r="AE232" s="2" t="str">
        <f>IF(ISERR(OR(FIND(Sheet5!AE232, Sheet1!$A233), FIND(Sheet5!AE232, Sheet1!$A234))), "", Sheet5!AE232)</f>
        <v/>
      </c>
      <c r="AF232" s="2" t="str">
        <f>IF(ISERR(OR(FIND(Sheet5!AF232, Sheet1!$A233), FIND(Sheet5!AF232, Sheet1!$A234))), "", Sheet5!AF232)</f>
        <v/>
      </c>
      <c r="AG232" s="2" t="str">
        <f>IF(ISERR(OR(FIND(Sheet5!AG232, Sheet1!$A233), FIND(Sheet5!AG232, Sheet1!$A234))), "", Sheet5!AG232)</f>
        <v/>
      </c>
      <c r="AH232" s="2" t="str">
        <f>IF(ISERR(OR(FIND(Sheet5!AH232, Sheet1!$A233), FIND(Sheet5!AH232, Sheet1!$A234))), "", Sheet5!AH232)</f>
        <v/>
      </c>
      <c r="AI232" s="2" t="str">
        <f>IF(ISERR(OR(FIND(Sheet5!AI232, Sheet1!$A233), FIND(Sheet5!AI232, Sheet1!$A234))), "", Sheet5!AI232)</f>
        <v/>
      </c>
      <c r="AJ232" s="2" t="str">
        <f>IF(ISERR(OR(FIND(Sheet5!AJ232, Sheet1!$A233), FIND(Sheet5!AJ232, Sheet1!$A234))), "", Sheet5!AJ232)</f>
        <v/>
      </c>
      <c r="AK232" s="2" t="str">
        <f>IF(ISERR(OR(FIND(Sheet5!AK232, Sheet1!$A233), FIND(Sheet5!AK232, Sheet1!$A234))), "", Sheet5!AK232)</f>
        <v/>
      </c>
      <c r="AL232" s="2" t="str">
        <f>IF(ISERR(OR(FIND(Sheet5!AL232, Sheet1!$A233), FIND(Sheet5!AL232, Sheet1!$A234))), "", Sheet5!AL232)</f>
        <v/>
      </c>
      <c r="AM232" s="2" t="str">
        <f>IF(ISERR(OR(FIND(Sheet5!AM232, Sheet1!$A233), FIND(Sheet5!AM232, Sheet1!$A234))), "", Sheet5!AM232)</f>
        <v/>
      </c>
      <c r="AN232" s="2" t="str">
        <f>IF(ISERR(OR(FIND(Sheet5!AN232, Sheet1!$A233), FIND(Sheet5!AN232, Sheet1!$A234))), "", Sheet5!AN232)</f>
        <v/>
      </c>
      <c r="AO232" s="2" t="str">
        <f>IF(ISERR(OR(FIND(Sheet5!AO232, Sheet1!$A233), FIND(Sheet5!AO232, Sheet1!$A234))), "", Sheet5!AO232)</f>
        <v/>
      </c>
      <c r="AP232" s="2" t="str">
        <f>IF(ISERR(OR(FIND(Sheet5!AP232, Sheet1!$A233), FIND(Sheet5!AP232, Sheet1!$A234))), "", Sheet5!AP232)</f>
        <v/>
      </c>
      <c r="AQ232" s="2" t="str">
        <f>IF(ISERR(OR(FIND(Sheet5!AQ232, Sheet1!$A233), FIND(Sheet5!AQ232, Sheet1!$A234))), "", Sheet5!AQ232)</f>
        <v/>
      </c>
      <c r="AR232" s="2" t="str">
        <f>IF(ISERR(OR(FIND(Sheet5!AR232, Sheet1!$A233), FIND(Sheet5!AR232, Sheet1!$A234))), "", Sheet5!AR232)</f>
        <v/>
      </c>
      <c r="AS232" s="2" t="str">
        <f>IF(ISERR(OR(FIND(Sheet5!AS232, Sheet1!$A233), FIND(Sheet5!AS232, Sheet1!$A234))), "", Sheet5!AS232)</f>
        <v/>
      </c>
      <c r="AT232" s="2" t="str">
        <f>IF(ISERR(OR(FIND(Sheet5!AT232, Sheet1!$A233), FIND(Sheet5!AT232, Sheet1!$A234))), "", Sheet5!AT232)</f>
        <v/>
      </c>
      <c r="AU232" s="2" t="str">
        <f>IF(ISERR(OR(FIND(Sheet5!AU232, Sheet1!$A233), FIND(Sheet5!AU232, Sheet1!$A234))), "", Sheet5!AU232)</f>
        <v/>
      </c>
      <c r="AV232" s="2" t="str">
        <f>IF(ISERR(OR(FIND(Sheet5!AV232, Sheet1!$A233), FIND(Sheet5!AV232, Sheet1!$A234))), "", Sheet5!AV232)</f>
        <v/>
      </c>
      <c r="AW232" s="2" t="str">
        <f>IF(ISERR(OR(FIND(Sheet5!AW232, Sheet1!$A233), FIND(Sheet5!AW232, Sheet1!$A234))), "", Sheet5!AW232)</f>
        <v/>
      </c>
      <c r="AX232" s="2" t="str">
        <f>IF(ISERR(OR(FIND(Sheet5!AX232, Sheet1!$A233), FIND(Sheet5!AX232, Sheet1!$A234))), "", Sheet5!AX232)</f>
        <v/>
      </c>
    </row>
    <row r="235">
      <c r="A235" s="2" t="str">
        <f>IF(ISERR(OR(FIND(Sheet5!A235, Sheet1!$A236), FIND(Sheet5!A235, Sheet1!$A237))), "", Sheet5!A235)</f>
        <v/>
      </c>
      <c r="B235" s="2" t="str">
        <f>IF(ISERR(OR(FIND(Sheet5!B235, Sheet1!$A236), FIND(Sheet5!B235, Sheet1!$A237))), "", Sheet5!B235)</f>
        <v/>
      </c>
      <c r="C235" s="2" t="str">
        <f>IF(ISERR(OR(FIND(Sheet5!C235, Sheet1!$A236), FIND(Sheet5!C235, Sheet1!$A237))), "", Sheet5!C235)</f>
        <v>G</v>
      </c>
      <c r="D235" s="2" t="str">
        <f>IF(ISERR(OR(FIND(Sheet5!D235, Sheet1!$A236), FIND(Sheet5!D235, Sheet1!$A237))), "", Sheet5!D235)</f>
        <v/>
      </c>
      <c r="E235" s="2" t="str">
        <f>IF(ISERR(OR(FIND(Sheet5!E235, Sheet1!$A236), FIND(Sheet5!E235, Sheet1!$A237))), "", Sheet5!E235)</f>
        <v/>
      </c>
      <c r="F235" s="2" t="str">
        <f>IF(ISERR(OR(FIND(Sheet5!F235, Sheet1!$A236), FIND(Sheet5!F235, Sheet1!$A237))), "", Sheet5!F235)</f>
        <v/>
      </c>
      <c r="G235" s="2" t="str">
        <f>IF(ISERR(OR(FIND(Sheet5!G235, Sheet1!$A236), FIND(Sheet5!G235, Sheet1!$A237))), "", Sheet5!G235)</f>
        <v/>
      </c>
      <c r="H235" s="2" t="str">
        <f>IF(ISERR(OR(FIND(Sheet5!H235, Sheet1!$A236), FIND(Sheet5!H235, Sheet1!$A237))), "", Sheet5!H235)</f>
        <v/>
      </c>
      <c r="I235" s="2" t="str">
        <f>IF(ISERR(OR(FIND(Sheet5!I235, Sheet1!$A236), FIND(Sheet5!I235, Sheet1!$A237))), "", Sheet5!I235)</f>
        <v>G</v>
      </c>
      <c r="J235" s="2" t="str">
        <f>IF(ISERR(OR(FIND(Sheet5!J235, Sheet1!$A236), FIND(Sheet5!J235, Sheet1!$A237))), "", Sheet5!J235)</f>
        <v/>
      </c>
      <c r="K235" s="2" t="str">
        <f>IF(ISERR(OR(FIND(Sheet5!K235, Sheet1!$A236), FIND(Sheet5!K235, Sheet1!$A237))), "", Sheet5!K235)</f>
        <v>G</v>
      </c>
      <c r="L235" s="2" t="str">
        <f>IF(ISERR(OR(FIND(Sheet5!L235, Sheet1!$A236), FIND(Sheet5!L235, Sheet1!$A237))), "", Sheet5!L235)</f>
        <v/>
      </c>
      <c r="M235" s="2" t="str">
        <f>IF(ISERR(OR(FIND(Sheet5!M235, Sheet1!$A236), FIND(Sheet5!M235, Sheet1!$A237))), "", Sheet5!M235)</f>
        <v/>
      </c>
      <c r="N235" s="2" t="str">
        <f>IF(ISERR(OR(FIND(Sheet5!N235, Sheet1!$A236), FIND(Sheet5!N235, Sheet1!$A237))), "", Sheet5!N235)</f>
        <v/>
      </c>
      <c r="O235" s="2" t="str">
        <f>IF(ISERR(OR(FIND(Sheet5!O235, Sheet1!$A236), FIND(Sheet5!O235, Sheet1!$A237))), "", Sheet5!O235)</f>
        <v/>
      </c>
      <c r="P235" s="2" t="str">
        <f>IF(ISERR(OR(FIND(Sheet5!P235, Sheet1!$A236), FIND(Sheet5!P235, Sheet1!$A237))), "", Sheet5!P235)</f>
        <v/>
      </c>
      <c r="Q235" s="2" t="str">
        <f>IF(ISERR(OR(FIND(Sheet5!Q235, Sheet1!$A236), FIND(Sheet5!Q235, Sheet1!$A237))), "", Sheet5!Q235)</f>
        <v/>
      </c>
      <c r="R235" s="2" t="str">
        <f>IF(ISERR(OR(FIND(Sheet5!R235, Sheet1!$A236), FIND(Sheet5!R235, Sheet1!$A237))), "", Sheet5!R235)</f>
        <v/>
      </c>
      <c r="S235" s="2" t="str">
        <f>IF(ISERR(OR(FIND(Sheet5!S235, Sheet1!$A236), FIND(Sheet5!S235, Sheet1!$A237))), "", Sheet5!S235)</f>
        <v/>
      </c>
      <c r="T235" s="2" t="str">
        <f>IF(ISERR(OR(FIND(Sheet5!T235, Sheet1!$A236), FIND(Sheet5!T235, Sheet1!$A237))), "", Sheet5!T235)</f>
        <v/>
      </c>
      <c r="U235" s="2" t="str">
        <f>IF(ISERR(OR(FIND(Sheet5!U235, Sheet1!$A236), FIND(Sheet5!U235, Sheet1!$A237))), "", Sheet5!U235)</f>
        <v/>
      </c>
      <c r="V235" s="2" t="str">
        <f>IF(ISERR(OR(FIND(Sheet5!V235, Sheet1!$A236), FIND(Sheet5!V235, Sheet1!$A237))), "", Sheet5!V235)</f>
        <v/>
      </c>
      <c r="W235" s="2" t="str">
        <f>IF(ISERR(OR(FIND(Sheet5!W235, Sheet1!$A236), FIND(Sheet5!W235, Sheet1!$A237))), "", Sheet5!W235)</f>
        <v/>
      </c>
      <c r="X235" s="2" t="str">
        <f>IF(ISERR(OR(FIND(Sheet5!X235, Sheet1!$A236), FIND(Sheet5!X235, Sheet1!$A237))), "", Sheet5!X235)</f>
        <v/>
      </c>
      <c r="Y235" s="2" t="str">
        <f>IF(ISERR(OR(FIND(Sheet5!Y235, Sheet1!$A236), FIND(Sheet5!Y235, Sheet1!$A237))), "", Sheet5!Y235)</f>
        <v/>
      </c>
      <c r="Z235" s="2" t="str">
        <f>IF(ISERR(OR(FIND(Sheet5!Z235, Sheet1!$A236), FIND(Sheet5!Z235, Sheet1!$A237))), "", Sheet5!Z235)</f>
        <v/>
      </c>
      <c r="AA235" s="2" t="str">
        <f>IF(ISERR(OR(FIND(Sheet5!AA235, Sheet1!$A236), FIND(Sheet5!AA235, Sheet1!$A237))), "", Sheet5!AA235)</f>
        <v/>
      </c>
      <c r="AB235" s="2" t="str">
        <f>IF(ISERR(OR(FIND(Sheet5!AB235, Sheet1!$A236), FIND(Sheet5!AB235, Sheet1!$A237))), "", Sheet5!AB235)</f>
        <v/>
      </c>
      <c r="AC235" s="2" t="str">
        <f>IF(ISERR(OR(FIND(Sheet5!AC235, Sheet1!$A236), FIND(Sheet5!AC235, Sheet1!$A237))), "", Sheet5!AC235)</f>
        <v/>
      </c>
      <c r="AD235" s="2" t="str">
        <f>IF(ISERR(OR(FIND(Sheet5!AD235, Sheet1!$A236), FIND(Sheet5!AD235, Sheet1!$A237))), "", Sheet5!AD235)</f>
        <v/>
      </c>
      <c r="AE235" s="2" t="str">
        <f>IF(ISERR(OR(FIND(Sheet5!AE235, Sheet1!$A236), FIND(Sheet5!AE235, Sheet1!$A237))), "", Sheet5!AE235)</f>
        <v/>
      </c>
      <c r="AF235" s="2" t="str">
        <f>IF(ISERR(OR(FIND(Sheet5!AF235, Sheet1!$A236), FIND(Sheet5!AF235, Sheet1!$A237))), "", Sheet5!AF235)</f>
        <v/>
      </c>
      <c r="AG235" s="2" t="str">
        <f>IF(ISERR(OR(FIND(Sheet5!AG235, Sheet1!$A236), FIND(Sheet5!AG235, Sheet1!$A237))), "", Sheet5!AG235)</f>
        <v/>
      </c>
      <c r="AH235" s="2" t="str">
        <f>IF(ISERR(OR(FIND(Sheet5!AH235, Sheet1!$A236), FIND(Sheet5!AH235, Sheet1!$A237))), "", Sheet5!AH235)</f>
        <v/>
      </c>
      <c r="AI235" s="2" t="str">
        <f>IF(ISERR(OR(FIND(Sheet5!AI235, Sheet1!$A236), FIND(Sheet5!AI235, Sheet1!$A237))), "", Sheet5!AI235)</f>
        <v/>
      </c>
      <c r="AJ235" s="2" t="str">
        <f>IF(ISERR(OR(FIND(Sheet5!AJ235, Sheet1!$A236), FIND(Sheet5!AJ235, Sheet1!$A237))), "", Sheet5!AJ235)</f>
        <v/>
      </c>
      <c r="AK235" s="2" t="str">
        <f>IF(ISERR(OR(FIND(Sheet5!AK235, Sheet1!$A236), FIND(Sheet5!AK235, Sheet1!$A237))), "", Sheet5!AK235)</f>
        <v/>
      </c>
      <c r="AL235" s="2" t="str">
        <f>IF(ISERR(OR(FIND(Sheet5!AL235, Sheet1!$A236), FIND(Sheet5!AL235, Sheet1!$A237))), "", Sheet5!AL235)</f>
        <v/>
      </c>
      <c r="AM235" s="2" t="str">
        <f>IF(ISERR(OR(FIND(Sheet5!AM235, Sheet1!$A236), FIND(Sheet5!AM235, Sheet1!$A237))), "", Sheet5!AM235)</f>
        <v/>
      </c>
      <c r="AN235" s="2" t="str">
        <f>IF(ISERR(OR(FIND(Sheet5!AN235, Sheet1!$A236), FIND(Sheet5!AN235, Sheet1!$A237))), "", Sheet5!AN235)</f>
        <v/>
      </c>
      <c r="AO235" s="2" t="str">
        <f>IF(ISERR(OR(FIND(Sheet5!AO235, Sheet1!$A236), FIND(Sheet5!AO235, Sheet1!$A237))), "", Sheet5!AO235)</f>
        <v/>
      </c>
      <c r="AP235" s="2" t="str">
        <f>IF(ISERR(OR(FIND(Sheet5!AP235, Sheet1!$A236), FIND(Sheet5!AP235, Sheet1!$A237))), "", Sheet5!AP235)</f>
        <v/>
      </c>
      <c r="AQ235" s="2" t="str">
        <f>IF(ISERR(OR(FIND(Sheet5!AQ235, Sheet1!$A236), FIND(Sheet5!AQ235, Sheet1!$A237))), "", Sheet5!AQ235)</f>
        <v/>
      </c>
      <c r="AR235" s="2" t="str">
        <f>IF(ISERR(OR(FIND(Sheet5!AR235, Sheet1!$A236), FIND(Sheet5!AR235, Sheet1!$A237))), "", Sheet5!AR235)</f>
        <v/>
      </c>
      <c r="AS235" s="2" t="str">
        <f>IF(ISERR(OR(FIND(Sheet5!AS235, Sheet1!$A236), FIND(Sheet5!AS235, Sheet1!$A237))), "", Sheet5!AS235)</f>
        <v/>
      </c>
      <c r="AT235" s="2" t="str">
        <f>IF(ISERR(OR(FIND(Sheet5!AT235, Sheet1!$A236), FIND(Sheet5!AT235, Sheet1!$A237))), "", Sheet5!AT235)</f>
        <v/>
      </c>
      <c r="AU235" s="2" t="str">
        <f>IF(ISERR(OR(FIND(Sheet5!AU235, Sheet1!$A236), FIND(Sheet5!AU235, Sheet1!$A237))), "", Sheet5!AU235)</f>
        <v/>
      </c>
      <c r="AV235" s="2" t="str">
        <f>IF(ISERR(OR(FIND(Sheet5!AV235, Sheet1!$A236), FIND(Sheet5!AV235, Sheet1!$A237))), "", Sheet5!AV235)</f>
        <v/>
      </c>
      <c r="AW235" s="2" t="str">
        <f>IF(ISERR(OR(FIND(Sheet5!AW235, Sheet1!$A236), FIND(Sheet5!AW235, Sheet1!$A237))), "", Sheet5!AW235)</f>
        <v/>
      </c>
      <c r="AX235" s="2" t="str">
        <f>IF(ISERR(OR(FIND(Sheet5!AX235, Sheet1!$A236), FIND(Sheet5!AX235, Sheet1!$A237))), "", Sheet5!AX235)</f>
        <v/>
      </c>
    </row>
    <row r="238">
      <c r="A238" s="2" t="str">
        <f>IF(ISERR(OR(FIND(Sheet5!A238, Sheet1!$A239), FIND(Sheet5!A238, Sheet1!$A240))), "", Sheet5!A238)</f>
        <v/>
      </c>
      <c r="B238" s="2" t="str">
        <f>IF(ISERR(OR(FIND(Sheet5!B238, Sheet1!$A239), FIND(Sheet5!B238, Sheet1!$A240))), "", Sheet5!B238)</f>
        <v/>
      </c>
      <c r="C238" s="2" t="str">
        <f>IF(ISERR(OR(FIND(Sheet5!C238, Sheet1!$A239), FIND(Sheet5!C238, Sheet1!$A240))), "", Sheet5!C238)</f>
        <v/>
      </c>
      <c r="D238" s="2" t="str">
        <f>IF(ISERR(OR(FIND(Sheet5!D238, Sheet1!$A239), FIND(Sheet5!D238, Sheet1!$A240))), "", Sheet5!D238)</f>
        <v/>
      </c>
      <c r="E238" s="2" t="str">
        <f>IF(ISERR(OR(FIND(Sheet5!E238, Sheet1!$A239), FIND(Sheet5!E238, Sheet1!$A240))), "", Sheet5!E238)</f>
        <v/>
      </c>
      <c r="F238" s="2" t="str">
        <f>IF(ISERR(OR(FIND(Sheet5!F238, Sheet1!$A239), FIND(Sheet5!F238, Sheet1!$A240))), "", Sheet5!F238)</f>
        <v/>
      </c>
      <c r="G238" s="2" t="str">
        <f>IF(ISERR(OR(FIND(Sheet5!G238, Sheet1!$A239), FIND(Sheet5!G238, Sheet1!$A240))), "", Sheet5!G238)</f>
        <v/>
      </c>
      <c r="H238" s="2" t="str">
        <f>IF(ISERR(OR(FIND(Sheet5!H238, Sheet1!$A239), FIND(Sheet5!H238, Sheet1!$A240))), "", Sheet5!H238)</f>
        <v/>
      </c>
      <c r="I238" s="2" t="str">
        <f>IF(ISERR(OR(FIND(Sheet5!I238, Sheet1!$A239), FIND(Sheet5!I238, Sheet1!$A240))), "", Sheet5!I238)</f>
        <v>J</v>
      </c>
      <c r="J238" s="2" t="str">
        <f>IF(ISERR(OR(FIND(Sheet5!J238, Sheet1!$A239), FIND(Sheet5!J238, Sheet1!$A240))), "", Sheet5!J238)</f>
        <v/>
      </c>
      <c r="K238" s="2" t="str">
        <f>IF(ISERR(OR(FIND(Sheet5!K238, Sheet1!$A239), FIND(Sheet5!K238, Sheet1!$A240))), "", Sheet5!K238)</f>
        <v/>
      </c>
      <c r="L238" s="2" t="str">
        <f>IF(ISERR(OR(FIND(Sheet5!L238, Sheet1!$A239), FIND(Sheet5!L238, Sheet1!$A240))), "", Sheet5!L238)</f>
        <v/>
      </c>
      <c r="M238" s="2" t="str">
        <f>IF(ISERR(OR(FIND(Sheet5!M238, Sheet1!$A239), FIND(Sheet5!M238, Sheet1!$A240))), "", Sheet5!M238)</f>
        <v/>
      </c>
      <c r="N238" s="2" t="str">
        <f>IF(ISERR(OR(FIND(Sheet5!N238, Sheet1!$A239), FIND(Sheet5!N238, Sheet1!$A240))), "", Sheet5!N238)</f>
        <v/>
      </c>
      <c r="O238" s="2" t="str">
        <f>IF(ISERR(OR(FIND(Sheet5!O238, Sheet1!$A239), FIND(Sheet5!O238, Sheet1!$A240))), "", Sheet5!O238)</f>
        <v/>
      </c>
      <c r="P238" s="2" t="str">
        <f>IF(ISERR(OR(FIND(Sheet5!P238, Sheet1!$A239), FIND(Sheet5!P238, Sheet1!$A240))), "", Sheet5!P238)</f>
        <v/>
      </c>
      <c r="Q238" s="2" t="str">
        <f>IF(ISERR(OR(FIND(Sheet5!Q238, Sheet1!$A239), FIND(Sheet5!Q238, Sheet1!$A240))), "", Sheet5!Q238)</f>
        <v/>
      </c>
      <c r="R238" s="2" t="str">
        <f>IF(ISERR(OR(FIND(Sheet5!R238, Sheet1!$A239), FIND(Sheet5!R238, Sheet1!$A240))), "", Sheet5!R238)</f>
        <v/>
      </c>
      <c r="S238" s="2" t="str">
        <f>IF(ISERR(OR(FIND(Sheet5!S238, Sheet1!$A239), FIND(Sheet5!S238, Sheet1!$A240))), "", Sheet5!S238)</f>
        <v/>
      </c>
      <c r="T238" s="2" t="str">
        <f>IF(ISERR(OR(FIND(Sheet5!T238, Sheet1!$A239), FIND(Sheet5!T238, Sheet1!$A240))), "", Sheet5!T238)</f>
        <v/>
      </c>
      <c r="U238" s="2" t="str">
        <f>IF(ISERR(OR(FIND(Sheet5!U238, Sheet1!$A239), FIND(Sheet5!U238, Sheet1!$A240))), "", Sheet5!U238)</f>
        <v/>
      </c>
      <c r="V238" s="2" t="str">
        <f>IF(ISERR(OR(FIND(Sheet5!V238, Sheet1!$A239), FIND(Sheet5!V238, Sheet1!$A240))), "", Sheet5!V238)</f>
        <v/>
      </c>
      <c r="W238" s="2" t="str">
        <f>IF(ISERR(OR(FIND(Sheet5!W238, Sheet1!$A239), FIND(Sheet5!W238, Sheet1!$A240))), "", Sheet5!W238)</f>
        <v/>
      </c>
      <c r="X238" s="2" t="str">
        <f>IF(ISERR(OR(FIND(Sheet5!X238, Sheet1!$A239), FIND(Sheet5!X238, Sheet1!$A240))), "", Sheet5!X238)</f>
        <v/>
      </c>
      <c r="Y238" s="2" t="str">
        <f>IF(ISERR(OR(FIND(Sheet5!Y238, Sheet1!$A239), FIND(Sheet5!Y238, Sheet1!$A240))), "", Sheet5!Y238)</f>
        <v/>
      </c>
      <c r="Z238" s="2" t="str">
        <f>IF(ISERR(OR(FIND(Sheet5!Z238, Sheet1!$A239), FIND(Sheet5!Z238, Sheet1!$A240))), "", Sheet5!Z238)</f>
        <v/>
      </c>
      <c r="AA238" s="2" t="str">
        <f>IF(ISERR(OR(FIND(Sheet5!AA238, Sheet1!$A239), FIND(Sheet5!AA238, Sheet1!$A240))), "", Sheet5!AA238)</f>
        <v/>
      </c>
      <c r="AB238" s="2" t="str">
        <f>IF(ISERR(OR(FIND(Sheet5!AB238, Sheet1!$A239), FIND(Sheet5!AB238, Sheet1!$A240))), "", Sheet5!AB238)</f>
        <v/>
      </c>
      <c r="AC238" s="2" t="str">
        <f>IF(ISERR(OR(FIND(Sheet5!AC238, Sheet1!$A239), FIND(Sheet5!AC238, Sheet1!$A240))), "", Sheet5!AC238)</f>
        <v/>
      </c>
      <c r="AD238" s="2" t="str">
        <f>IF(ISERR(OR(FIND(Sheet5!AD238, Sheet1!$A239), FIND(Sheet5!AD238, Sheet1!$A240))), "", Sheet5!AD238)</f>
        <v/>
      </c>
      <c r="AE238" s="2" t="str">
        <f>IF(ISERR(OR(FIND(Sheet5!AE238, Sheet1!$A239), FIND(Sheet5!AE238, Sheet1!$A240))), "", Sheet5!AE238)</f>
        <v/>
      </c>
      <c r="AF238" s="2" t="str">
        <f>IF(ISERR(OR(FIND(Sheet5!AF238, Sheet1!$A239), FIND(Sheet5!AF238, Sheet1!$A240))), "", Sheet5!AF238)</f>
        <v/>
      </c>
      <c r="AG238" s="2" t="str">
        <f>IF(ISERR(OR(FIND(Sheet5!AG238, Sheet1!$A239), FIND(Sheet5!AG238, Sheet1!$A240))), "", Sheet5!AG238)</f>
        <v/>
      </c>
      <c r="AH238" s="2" t="str">
        <f>IF(ISERR(OR(FIND(Sheet5!AH238, Sheet1!$A239), FIND(Sheet5!AH238, Sheet1!$A240))), "", Sheet5!AH238)</f>
        <v/>
      </c>
      <c r="AI238" s="2" t="str">
        <f>IF(ISERR(OR(FIND(Sheet5!AI238, Sheet1!$A239), FIND(Sheet5!AI238, Sheet1!$A240))), "", Sheet5!AI238)</f>
        <v/>
      </c>
      <c r="AJ238" s="2" t="str">
        <f>IF(ISERR(OR(FIND(Sheet5!AJ238, Sheet1!$A239), FIND(Sheet5!AJ238, Sheet1!$A240))), "", Sheet5!AJ238)</f>
        <v/>
      </c>
      <c r="AK238" s="2" t="str">
        <f>IF(ISERR(OR(FIND(Sheet5!AK238, Sheet1!$A239), FIND(Sheet5!AK238, Sheet1!$A240))), "", Sheet5!AK238)</f>
        <v/>
      </c>
      <c r="AL238" s="2" t="str">
        <f>IF(ISERR(OR(FIND(Sheet5!AL238, Sheet1!$A239), FIND(Sheet5!AL238, Sheet1!$A240))), "", Sheet5!AL238)</f>
        <v/>
      </c>
      <c r="AM238" s="2" t="str">
        <f>IF(ISERR(OR(FIND(Sheet5!AM238, Sheet1!$A239), FIND(Sheet5!AM238, Sheet1!$A240))), "", Sheet5!AM238)</f>
        <v/>
      </c>
      <c r="AN238" s="2" t="str">
        <f>IF(ISERR(OR(FIND(Sheet5!AN238, Sheet1!$A239), FIND(Sheet5!AN238, Sheet1!$A240))), "", Sheet5!AN238)</f>
        <v/>
      </c>
      <c r="AO238" s="2" t="str">
        <f>IF(ISERR(OR(FIND(Sheet5!AO238, Sheet1!$A239), FIND(Sheet5!AO238, Sheet1!$A240))), "", Sheet5!AO238)</f>
        <v/>
      </c>
      <c r="AP238" s="2" t="str">
        <f>IF(ISERR(OR(FIND(Sheet5!AP238, Sheet1!$A239), FIND(Sheet5!AP238, Sheet1!$A240))), "", Sheet5!AP238)</f>
        <v/>
      </c>
      <c r="AQ238" s="2" t="str">
        <f>IF(ISERR(OR(FIND(Sheet5!AQ238, Sheet1!$A239), FIND(Sheet5!AQ238, Sheet1!$A240))), "", Sheet5!AQ238)</f>
        <v/>
      </c>
      <c r="AR238" s="2" t="str">
        <f>IF(ISERR(OR(FIND(Sheet5!AR238, Sheet1!$A239), FIND(Sheet5!AR238, Sheet1!$A240))), "", Sheet5!AR238)</f>
        <v/>
      </c>
      <c r="AS238" s="2" t="str">
        <f>IF(ISERR(OR(FIND(Sheet5!AS238, Sheet1!$A239), FIND(Sheet5!AS238, Sheet1!$A240))), "", Sheet5!AS238)</f>
        <v/>
      </c>
      <c r="AT238" s="2" t="str">
        <f>IF(ISERR(OR(FIND(Sheet5!AT238, Sheet1!$A239), FIND(Sheet5!AT238, Sheet1!$A240))), "", Sheet5!AT238)</f>
        <v/>
      </c>
      <c r="AU238" s="2" t="str">
        <f>IF(ISERR(OR(FIND(Sheet5!AU238, Sheet1!$A239), FIND(Sheet5!AU238, Sheet1!$A240))), "", Sheet5!AU238)</f>
        <v/>
      </c>
      <c r="AV238" s="2" t="str">
        <f>IF(ISERR(OR(FIND(Sheet5!AV238, Sheet1!$A239), FIND(Sheet5!AV238, Sheet1!$A240))), "", Sheet5!AV238)</f>
        <v/>
      </c>
      <c r="AW238" s="2" t="str">
        <f>IF(ISERR(OR(FIND(Sheet5!AW238, Sheet1!$A239), FIND(Sheet5!AW238, Sheet1!$A240))), "", Sheet5!AW238)</f>
        <v/>
      </c>
      <c r="AX238" s="2" t="str">
        <f>IF(ISERR(OR(FIND(Sheet5!AX238, Sheet1!$A239), FIND(Sheet5!AX238, Sheet1!$A240))), "", Sheet5!AX238)</f>
        <v/>
      </c>
    </row>
    <row r="241">
      <c r="A241" s="2" t="str">
        <f>IF(ISERR(OR(FIND(Sheet5!A241, Sheet1!$A242), FIND(Sheet5!A241, Sheet1!$A243))), "", Sheet5!A241)</f>
        <v/>
      </c>
      <c r="B241" s="2" t="str">
        <f>IF(ISERR(OR(FIND(Sheet5!B241, Sheet1!$A242), FIND(Sheet5!B241, Sheet1!$A243))), "", Sheet5!B241)</f>
        <v/>
      </c>
      <c r="C241" s="2" t="str">
        <f>IF(ISERR(OR(FIND(Sheet5!C241, Sheet1!$A242), FIND(Sheet5!C241, Sheet1!$A243))), "", Sheet5!C241)</f>
        <v/>
      </c>
      <c r="D241" s="2" t="str">
        <f>IF(ISERR(OR(FIND(Sheet5!D241, Sheet1!$A242), FIND(Sheet5!D241, Sheet1!$A243))), "", Sheet5!D241)</f>
        <v/>
      </c>
      <c r="E241" s="2" t="str">
        <f>IF(ISERR(OR(FIND(Sheet5!E241, Sheet1!$A242), FIND(Sheet5!E241, Sheet1!$A243))), "", Sheet5!E241)</f>
        <v/>
      </c>
      <c r="F241" s="2" t="str">
        <f>IF(ISERR(OR(FIND(Sheet5!F241, Sheet1!$A242), FIND(Sheet5!F241, Sheet1!$A243))), "", Sheet5!F241)</f>
        <v/>
      </c>
      <c r="G241" s="2" t="str">
        <f>IF(ISERR(OR(FIND(Sheet5!G241, Sheet1!$A242), FIND(Sheet5!G241, Sheet1!$A243))), "", Sheet5!G241)</f>
        <v/>
      </c>
      <c r="H241" s="2" t="str">
        <f>IF(ISERR(OR(FIND(Sheet5!H241, Sheet1!$A242), FIND(Sheet5!H241, Sheet1!$A243))), "", Sheet5!H241)</f>
        <v/>
      </c>
      <c r="I241" s="2" t="str">
        <f>IF(ISERR(OR(FIND(Sheet5!I241, Sheet1!$A242), FIND(Sheet5!I241, Sheet1!$A243))), "", Sheet5!I241)</f>
        <v/>
      </c>
      <c r="J241" s="2" t="str">
        <f>IF(ISERR(OR(FIND(Sheet5!J241, Sheet1!$A242), FIND(Sheet5!J241, Sheet1!$A243))), "", Sheet5!J241)</f>
        <v/>
      </c>
      <c r="K241" s="2" t="str">
        <f>IF(ISERR(OR(FIND(Sheet5!K241, Sheet1!$A242), FIND(Sheet5!K241, Sheet1!$A243))), "", Sheet5!K241)</f>
        <v/>
      </c>
      <c r="L241" s="2" t="str">
        <f>IF(ISERR(OR(FIND(Sheet5!L241, Sheet1!$A242), FIND(Sheet5!L241, Sheet1!$A243))), "", Sheet5!L241)</f>
        <v/>
      </c>
      <c r="M241" s="2" t="str">
        <f>IF(ISERR(OR(FIND(Sheet5!M241, Sheet1!$A242), FIND(Sheet5!M241, Sheet1!$A243))), "", Sheet5!M241)</f>
        <v/>
      </c>
      <c r="N241" s="2" t="str">
        <f>IF(ISERR(OR(FIND(Sheet5!N241, Sheet1!$A242), FIND(Sheet5!N241, Sheet1!$A243))), "", Sheet5!N241)</f>
        <v/>
      </c>
      <c r="O241" s="2" t="str">
        <f>IF(ISERR(OR(FIND(Sheet5!O241, Sheet1!$A242), FIND(Sheet5!O241, Sheet1!$A243))), "", Sheet5!O241)</f>
        <v/>
      </c>
      <c r="P241" s="2" t="str">
        <f>IF(ISERR(OR(FIND(Sheet5!P241, Sheet1!$A242), FIND(Sheet5!P241, Sheet1!$A243))), "", Sheet5!P241)</f>
        <v/>
      </c>
      <c r="Q241" s="2" t="str">
        <f>IF(ISERR(OR(FIND(Sheet5!Q241, Sheet1!$A242), FIND(Sheet5!Q241, Sheet1!$A243))), "", Sheet5!Q241)</f>
        <v/>
      </c>
      <c r="R241" s="2" t="str">
        <f>IF(ISERR(OR(FIND(Sheet5!R241, Sheet1!$A242), FIND(Sheet5!R241, Sheet1!$A243))), "", Sheet5!R241)</f>
        <v/>
      </c>
      <c r="S241" s="2" t="str">
        <f>IF(ISERR(OR(FIND(Sheet5!S241, Sheet1!$A242), FIND(Sheet5!S241, Sheet1!$A243))), "", Sheet5!S241)</f>
        <v/>
      </c>
      <c r="T241" s="2" t="str">
        <f>IF(ISERR(OR(FIND(Sheet5!T241, Sheet1!$A242), FIND(Sheet5!T241, Sheet1!$A243))), "", Sheet5!T241)</f>
        <v/>
      </c>
      <c r="U241" s="2" t="str">
        <f>IF(ISERR(OR(FIND(Sheet5!U241, Sheet1!$A242), FIND(Sheet5!U241, Sheet1!$A243))), "", Sheet5!U241)</f>
        <v/>
      </c>
      <c r="V241" s="2" t="str">
        <f>IF(ISERR(OR(FIND(Sheet5!V241, Sheet1!$A242), FIND(Sheet5!V241, Sheet1!$A243))), "", Sheet5!V241)</f>
        <v/>
      </c>
      <c r="W241" s="2" t="str">
        <f>IF(ISERR(OR(FIND(Sheet5!W241, Sheet1!$A242), FIND(Sheet5!W241, Sheet1!$A243))), "", Sheet5!W241)</f>
        <v/>
      </c>
      <c r="X241" s="2" t="str">
        <f>IF(ISERR(OR(FIND(Sheet5!X241, Sheet1!$A242), FIND(Sheet5!X241, Sheet1!$A243))), "", Sheet5!X241)</f>
        <v/>
      </c>
      <c r="Y241" s="2" t="str">
        <f>IF(ISERR(OR(FIND(Sheet5!Y241, Sheet1!$A242), FIND(Sheet5!Y241, Sheet1!$A243))), "", Sheet5!Y241)</f>
        <v/>
      </c>
      <c r="Z241" s="2" t="str">
        <f>IF(ISERR(OR(FIND(Sheet5!Z241, Sheet1!$A242), FIND(Sheet5!Z241, Sheet1!$A243))), "", Sheet5!Z241)</f>
        <v/>
      </c>
      <c r="AA241" s="2" t="str">
        <f>IF(ISERR(OR(FIND(Sheet5!AA241, Sheet1!$A242), FIND(Sheet5!AA241, Sheet1!$A243))), "", Sheet5!AA241)</f>
        <v/>
      </c>
      <c r="AB241" s="2" t="str">
        <f>IF(ISERR(OR(FIND(Sheet5!AB241, Sheet1!$A242), FIND(Sheet5!AB241, Sheet1!$A243))), "", Sheet5!AB241)</f>
        <v/>
      </c>
      <c r="AC241" s="2" t="str">
        <f>IF(ISERR(OR(FIND(Sheet5!AC241, Sheet1!$A242), FIND(Sheet5!AC241, Sheet1!$A243))), "", Sheet5!AC241)</f>
        <v>z</v>
      </c>
      <c r="AD241" s="2" t="str">
        <f>IF(ISERR(OR(FIND(Sheet5!AD241, Sheet1!$A242), FIND(Sheet5!AD241, Sheet1!$A243))), "", Sheet5!AD241)</f>
        <v/>
      </c>
      <c r="AE241" s="2" t="str">
        <f>IF(ISERR(OR(FIND(Sheet5!AE241, Sheet1!$A242), FIND(Sheet5!AE241, Sheet1!$A243))), "", Sheet5!AE241)</f>
        <v/>
      </c>
      <c r="AF241" s="2" t="str">
        <f>IF(ISERR(OR(FIND(Sheet5!AF241, Sheet1!$A242), FIND(Sheet5!AF241, Sheet1!$A243))), "", Sheet5!AF241)</f>
        <v/>
      </c>
      <c r="AG241" s="2" t="str">
        <f>IF(ISERR(OR(FIND(Sheet5!AG241, Sheet1!$A242), FIND(Sheet5!AG241, Sheet1!$A243))), "", Sheet5!AG241)</f>
        <v/>
      </c>
      <c r="AH241" s="2" t="str">
        <f>IF(ISERR(OR(FIND(Sheet5!AH241, Sheet1!$A242), FIND(Sheet5!AH241, Sheet1!$A243))), "", Sheet5!AH241)</f>
        <v>z</v>
      </c>
      <c r="AI241" s="2" t="str">
        <f>IF(ISERR(OR(FIND(Sheet5!AI241, Sheet1!$A242), FIND(Sheet5!AI241, Sheet1!$A243))), "", Sheet5!AI241)</f>
        <v/>
      </c>
      <c r="AJ241" s="2" t="str">
        <f>IF(ISERR(OR(FIND(Sheet5!AJ241, Sheet1!$A242), FIND(Sheet5!AJ241, Sheet1!$A243))), "", Sheet5!AJ241)</f>
        <v>z</v>
      </c>
      <c r="AK241" s="2" t="str">
        <f>IF(ISERR(OR(FIND(Sheet5!AK241, Sheet1!$A242), FIND(Sheet5!AK241, Sheet1!$A243))), "", Sheet5!AK241)</f>
        <v/>
      </c>
      <c r="AL241" s="2" t="str">
        <f>IF(ISERR(OR(FIND(Sheet5!AL241, Sheet1!$A242), FIND(Sheet5!AL241, Sheet1!$A243))), "", Sheet5!AL241)</f>
        <v/>
      </c>
      <c r="AM241" s="2" t="str">
        <f>IF(ISERR(OR(FIND(Sheet5!AM241, Sheet1!$A242), FIND(Sheet5!AM241, Sheet1!$A243))), "", Sheet5!AM241)</f>
        <v/>
      </c>
      <c r="AN241" s="2" t="str">
        <f>IF(ISERR(OR(FIND(Sheet5!AN241, Sheet1!$A242), FIND(Sheet5!AN241, Sheet1!$A243))), "", Sheet5!AN241)</f>
        <v/>
      </c>
      <c r="AO241" s="2" t="str">
        <f>IF(ISERR(OR(FIND(Sheet5!AO241, Sheet1!$A242), FIND(Sheet5!AO241, Sheet1!$A243))), "", Sheet5!AO241)</f>
        <v/>
      </c>
      <c r="AP241" s="2" t="str">
        <f>IF(ISERR(OR(FIND(Sheet5!AP241, Sheet1!$A242), FIND(Sheet5!AP241, Sheet1!$A243))), "", Sheet5!AP241)</f>
        <v/>
      </c>
      <c r="AQ241" s="2" t="str">
        <f>IF(ISERR(OR(FIND(Sheet5!AQ241, Sheet1!$A242), FIND(Sheet5!AQ241, Sheet1!$A243))), "", Sheet5!AQ241)</f>
        <v/>
      </c>
      <c r="AR241" s="2" t="str">
        <f>IF(ISERR(OR(FIND(Sheet5!AR241, Sheet1!$A242), FIND(Sheet5!AR241, Sheet1!$A243))), "", Sheet5!AR241)</f>
        <v/>
      </c>
      <c r="AS241" s="2" t="str">
        <f>IF(ISERR(OR(FIND(Sheet5!AS241, Sheet1!$A242), FIND(Sheet5!AS241, Sheet1!$A243))), "", Sheet5!AS241)</f>
        <v/>
      </c>
      <c r="AT241" s="2" t="str">
        <f>IF(ISERR(OR(FIND(Sheet5!AT241, Sheet1!$A242), FIND(Sheet5!AT241, Sheet1!$A243))), "", Sheet5!AT241)</f>
        <v/>
      </c>
      <c r="AU241" s="2" t="str">
        <f>IF(ISERR(OR(FIND(Sheet5!AU241, Sheet1!$A242), FIND(Sheet5!AU241, Sheet1!$A243))), "", Sheet5!AU241)</f>
        <v/>
      </c>
      <c r="AV241" s="2" t="str">
        <f>IF(ISERR(OR(FIND(Sheet5!AV241, Sheet1!$A242), FIND(Sheet5!AV241, Sheet1!$A243))), "", Sheet5!AV241)</f>
        <v/>
      </c>
      <c r="AW241" s="2" t="str">
        <f>IF(ISERR(OR(FIND(Sheet5!AW241, Sheet1!$A242), FIND(Sheet5!AW241, Sheet1!$A243))), "", Sheet5!AW241)</f>
        <v/>
      </c>
      <c r="AX241" s="2" t="str">
        <f>IF(ISERR(OR(FIND(Sheet5!AX241, Sheet1!$A242), FIND(Sheet5!AX241, Sheet1!$A243))), "", Sheet5!AX241)</f>
        <v/>
      </c>
    </row>
    <row r="244">
      <c r="A244" s="2" t="str">
        <f>IF(ISERR(OR(FIND(Sheet5!A244, Sheet1!$A245), FIND(Sheet5!A244, Sheet1!$A246))), "", Sheet5!A244)</f>
        <v/>
      </c>
      <c r="B244" s="2" t="str">
        <f>IF(ISERR(OR(FIND(Sheet5!B244, Sheet1!$A245), FIND(Sheet5!B244, Sheet1!$A246))), "", Sheet5!B244)</f>
        <v/>
      </c>
      <c r="C244" s="2" t="str">
        <f>IF(ISERR(OR(FIND(Sheet5!C244, Sheet1!$A245), FIND(Sheet5!C244, Sheet1!$A246))), "", Sheet5!C244)</f>
        <v/>
      </c>
      <c r="D244" s="2" t="str">
        <f>IF(ISERR(OR(FIND(Sheet5!D244, Sheet1!$A245), FIND(Sheet5!D244, Sheet1!$A246))), "", Sheet5!D244)</f>
        <v/>
      </c>
      <c r="E244" s="2" t="str">
        <f>IF(ISERR(OR(FIND(Sheet5!E244, Sheet1!$A245), FIND(Sheet5!E244, Sheet1!$A246))), "", Sheet5!E244)</f>
        <v/>
      </c>
      <c r="F244" s="2" t="str">
        <f>IF(ISERR(OR(FIND(Sheet5!F244, Sheet1!$A245), FIND(Sheet5!F244, Sheet1!$A246))), "", Sheet5!F244)</f>
        <v/>
      </c>
      <c r="G244" s="2" t="str">
        <f>IF(ISERR(OR(FIND(Sheet5!G244, Sheet1!$A245), FIND(Sheet5!G244, Sheet1!$A246))), "", Sheet5!G244)</f>
        <v/>
      </c>
      <c r="H244" s="2" t="str">
        <f>IF(ISERR(OR(FIND(Sheet5!H244, Sheet1!$A245), FIND(Sheet5!H244, Sheet1!$A246))), "", Sheet5!H244)</f>
        <v/>
      </c>
      <c r="I244" s="2" t="str">
        <f>IF(ISERR(OR(FIND(Sheet5!I244, Sheet1!$A245), FIND(Sheet5!I244, Sheet1!$A246))), "", Sheet5!I244)</f>
        <v/>
      </c>
      <c r="J244" s="2" t="str">
        <f>IF(ISERR(OR(FIND(Sheet5!J244, Sheet1!$A245), FIND(Sheet5!J244, Sheet1!$A246))), "", Sheet5!J244)</f>
        <v/>
      </c>
      <c r="K244" s="2" t="str">
        <f>IF(ISERR(OR(FIND(Sheet5!K244, Sheet1!$A245), FIND(Sheet5!K244, Sheet1!$A246))), "", Sheet5!K244)</f>
        <v/>
      </c>
      <c r="L244" s="2" t="str">
        <f>IF(ISERR(OR(FIND(Sheet5!L244, Sheet1!$A245), FIND(Sheet5!L244, Sheet1!$A246))), "", Sheet5!L244)</f>
        <v/>
      </c>
      <c r="M244" s="2" t="str">
        <f>IF(ISERR(OR(FIND(Sheet5!M244, Sheet1!$A245), FIND(Sheet5!M244, Sheet1!$A246))), "", Sheet5!M244)</f>
        <v/>
      </c>
      <c r="N244" s="2" t="str">
        <f>IF(ISERR(OR(FIND(Sheet5!N244, Sheet1!$A245), FIND(Sheet5!N244, Sheet1!$A246))), "", Sheet5!N244)</f>
        <v/>
      </c>
      <c r="O244" s="2" t="str">
        <f>IF(ISERR(OR(FIND(Sheet5!O244, Sheet1!$A245), FIND(Sheet5!O244, Sheet1!$A246))), "", Sheet5!O244)</f>
        <v/>
      </c>
      <c r="P244" s="2" t="str">
        <f>IF(ISERR(OR(FIND(Sheet5!P244, Sheet1!$A245), FIND(Sheet5!P244, Sheet1!$A246))), "", Sheet5!P244)</f>
        <v/>
      </c>
      <c r="Q244" s="2" t="str">
        <f>IF(ISERR(OR(FIND(Sheet5!Q244, Sheet1!$A245), FIND(Sheet5!Q244, Sheet1!$A246))), "", Sheet5!Q244)</f>
        <v/>
      </c>
      <c r="R244" s="2" t="str">
        <f>IF(ISERR(OR(FIND(Sheet5!R244, Sheet1!$A245), FIND(Sheet5!R244, Sheet1!$A246))), "", Sheet5!R244)</f>
        <v/>
      </c>
      <c r="S244" s="2" t="str">
        <f>IF(ISERR(OR(FIND(Sheet5!S244, Sheet1!$A245), FIND(Sheet5!S244, Sheet1!$A246))), "", Sheet5!S244)</f>
        <v/>
      </c>
      <c r="T244" s="2" t="str">
        <f>IF(ISERR(OR(FIND(Sheet5!T244, Sheet1!$A245), FIND(Sheet5!T244, Sheet1!$A246))), "", Sheet5!T244)</f>
        <v/>
      </c>
      <c r="U244" s="2" t="str">
        <f>IF(ISERR(OR(FIND(Sheet5!U244, Sheet1!$A245), FIND(Sheet5!U244, Sheet1!$A246))), "", Sheet5!U244)</f>
        <v/>
      </c>
      <c r="V244" s="2" t="str">
        <f>IF(ISERR(OR(FIND(Sheet5!V244, Sheet1!$A245), FIND(Sheet5!V244, Sheet1!$A246))), "", Sheet5!V244)</f>
        <v/>
      </c>
      <c r="W244" s="2" t="str">
        <f>IF(ISERR(OR(FIND(Sheet5!W244, Sheet1!$A245), FIND(Sheet5!W244, Sheet1!$A246))), "", Sheet5!W244)</f>
        <v/>
      </c>
      <c r="X244" s="2" t="str">
        <f>IF(ISERR(OR(FIND(Sheet5!X244, Sheet1!$A245), FIND(Sheet5!X244, Sheet1!$A246))), "", Sheet5!X244)</f>
        <v/>
      </c>
      <c r="Y244" s="2" t="str">
        <f>IF(ISERR(OR(FIND(Sheet5!Y244, Sheet1!$A245), FIND(Sheet5!Y244, Sheet1!$A246))), "", Sheet5!Y244)</f>
        <v/>
      </c>
      <c r="Z244" s="2" t="str">
        <f>IF(ISERR(OR(FIND(Sheet5!Z244, Sheet1!$A245), FIND(Sheet5!Z244, Sheet1!$A246))), "", Sheet5!Z244)</f>
        <v/>
      </c>
      <c r="AA244" s="2" t="str">
        <f>IF(ISERR(OR(FIND(Sheet5!AA244, Sheet1!$A245), FIND(Sheet5!AA244, Sheet1!$A246))), "", Sheet5!AA244)</f>
        <v/>
      </c>
      <c r="AB244" s="2" t="str">
        <f>IF(ISERR(OR(FIND(Sheet5!AB244, Sheet1!$A245), FIND(Sheet5!AB244, Sheet1!$A246))), "", Sheet5!AB244)</f>
        <v/>
      </c>
      <c r="AC244" s="2" t="str">
        <f>IF(ISERR(OR(FIND(Sheet5!AC244, Sheet1!$A245), FIND(Sheet5!AC244, Sheet1!$A246))), "", Sheet5!AC244)</f>
        <v/>
      </c>
      <c r="AD244" s="2" t="str">
        <f>IF(ISERR(OR(FIND(Sheet5!AD244, Sheet1!$A245), FIND(Sheet5!AD244, Sheet1!$A246))), "", Sheet5!AD244)</f>
        <v/>
      </c>
      <c r="AE244" s="2" t="str">
        <f>IF(ISERR(OR(FIND(Sheet5!AE244, Sheet1!$A245), FIND(Sheet5!AE244, Sheet1!$A246))), "", Sheet5!AE244)</f>
        <v/>
      </c>
      <c r="AF244" s="2" t="str">
        <f>IF(ISERR(OR(FIND(Sheet5!AF244, Sheet1!$A245), FIND(Sheet5!AF244, Sheet1!$A246))), "", Sheet5!AF244)</f>
        <v>l</v>
      </c>
      <c r="AG244" s="2" t="str">
        <f>IF(ISERR(OR(FIND(Sheet5!AG244, Sheet1!$A245), FIND(Sheet5!AG244, Sheet1!$A246))), "", Sheet5!AG244)</f>
        <v/>
      </c>
      <c r="AH244" s="2" t="str">
        <f>IF(ISERR(OR(FIND(Sheet5!AH244, Sheet1!$A245), FIND(Sheet5!AH244, Sheet1!$A246))), "", Sheet5!AH244)</f>
        <v/>
      </c>
      <c r="AI244" s="2" t="str">
        <f>IF(ISERR(OR(FIND(Sheet5!AI244, Sheet1!$A245), FIND(Sheet5!AI244, Sheet1!$A246))), "", Sheet5!AI244)</f>
        <v/>
      </c>
      <c r="AJ244" s="2" t="str">
        <f>IF(ISERR(OR(FIND(Sheet5!AJ244, Sheet1!$A245), FIND(Sheet5!AJ244, Sheet1!$A246))), "", Sheet5!AJ244)</f>
        <v/>
      </c>
      <c r="AK244" s="2" t="str">
        <f>IF(ISERR(OR(FIND(Sheet5!AK244, Sheet1!$A245), FIND(Sheet5!AK244, Sheet1!$A246))), "", Sheet5!AK244)</f>
        <v/>
      </c>
      <c r="AL244" s="2" t="str">
        <f>IF(ISERR(OR(FIND(Sheet5!AL244, Sheet1!$A245), FIND(Sheet5!AL244, Sheet1!$A246))), "", Sheet5!AL244)</f>
        <v/>
      </c>
      <c r="AM244" s="2" t="str">
        <f>IF(ISERR(OR(FIND(Sheet5!AM244, Sheet1!$A245), FIND(Sheet5!AM244, Sheet1!$A246))), "", Sheet5!AM244)</f>
        <v/>
      </c>
      <c r="AN244" s="2" t="str">
        <f>IF(ISERR(OR(FIND(Sheet5!AN244, Sheet1!$A245), FIND(Sheet5!AN244, Sheet1!$A246))), "", Sheet5!AN244)</f>
        <v/>
      </c>
      <c r="AO244" s="2" t="str">
        <f>IF(ISERR(OR(FIND(Sheet5!AO244, Sheet1!$A245), FIND(Sheet5!AO244, Sheet1!$A246))), "", Sheet5!AO244)</f>
        <v/>
      </c>
      <c r="AP244" s="2" t="str">
        <f>IF(ISERR(OR(FIND(Sheet5!AP244, Sheet1!$A245), FIND(Sheet5!AP244, Sheet1!$A246))), "", Sheet5!AP244)</f>
        <v/>
      </c>
      <c r="AQ244" s="2" t="str">
        <f>IF(ISERR(OR(FIND(Sheet5!AQ244, Sheet1!$A245), FIND(Sheet5!AQ244, Sheet1!$A246))), "", Sheet5!AQ244)</f>
        <v/>
      </c>
      <c r="AR244" s="2" t="str">
        <f>IF(ISERR(OR(FIND(Sheet5!AR244, Sheet1!$A245), FIND(Sheet5!AR244, Sheet1!$A246))), "", Sheet5!AR244)</f>
        <v>l</v>
      </c>
      <c r="AS244" s="2" t="str">
        <f>IF(ISERR(OR(FIND(Sheet5!AS244, Sheet1!$A245), FIND(Sheet5!AS244, Sheet1!$A246))), "", Sheet5!AS244)</f>
        <v/>
      </c>
      <c r="AT244" s="2" t="str">
        <f>IF(ISERR(OR(FIND(Sheet5!AT244, Sheet1!$A245), FIND(Sheet5!AT244, Sheet1!$A246))), "", Sheet5!AT244)</f>
        <v/>
      </c>
      <c r="AU244" s="2" t="str">
        <f>IF(ISERR(OR(FIND(Sheet5!AU244, Sheet1!$A245), FIND(Sheet5!AU244, Sheet1!$A246))), "", Sheet5!AU244)</f>
        <v/>
      </c>
      <c r="AV244" s="2" t="str">
        <f>IF(ISERR(OR(FIND(Sheet5!AV244, Sheet1!$A245), FIND(Sheet5!AV244, Sheet1!$A246))), "", Sheet5!AV244)</f>
        <v/>
      </c>
      <c r="AW244" s="2" t="str">
        <f>IF(ISERR(OR(FIND(Sheet5!AW244, Sheet1!$A245), FIND(Sheet5!AW244, Sheet1!$A246))), "", Sheet5!AW244)</f>
        <v/>
      </c>
      <c r="AX244" s="2" t="str">
        <f>IF(ISERR(OR(FIND(Sheet5!AX244, Sheet1!$A245), FIND(Sheet5!AX244, Sheet1!$A246))), "", Sheet5!AX244)</f>
        <v/>
      </c>
    </row>
    <row r="247">
      <c r="A247" s="2" t="str">
        <f>IF(ISERR(OR(FIND(Sheet5!A247, Sheet1!$A248), FIND(Sheet5!A247, Sheet1!$A249))), "", Sheet5!A247)</f>
        <v/>
      </c>
      <c r="B247" s="2" t="str">
        <f>IF(ISERR(OR(FIND(Sheet5!B247, Sheet1!$A248), FIND(Sheet5!B247, Sheet1!$A249))), "", Sheet5!B247)</f>
        <v/>
      </c>
      <c r="C247" s="2" t="str">
        <f>IF(ISERR(OR(FIND(Sheet5!C247, Sheet1!$A248), FIND(Sheet5!C247, Sheet1!$A249))), "", Sheet5!C247)</f>
        <v/>
      </c>
      <c r="D247" s="2" t="str">
        <f>IF(ISERR(OR(FIND(Sheet5!D247, Sheet1!$A248), FIND(Sheet5!D247, Sheet1!$A249))), "", Sheet5!D247)</f>
        <v/>
      </c>
      <c r="E247" s="2" t="str">
        <f>IF(ISERR(OR(FIND(Sheet5!E247, Sheet1!$A248), FIND(Sheet5!E247, Sheet1!$A249))), "", Sheet5!E247)</f>
        <v/>
      </c>
      <c r="F247" s="2" t="str">
        <f>IF(ISERR(OR(FIND(Sheet5!F247, Sheet1!$A248), FIND(Sheet5!F247, Sheet1!$A249))), "", Sheet5!F247)</f>
        <v/>
      </c>
      <c r="G247" s="2" t="str">
        <f>IF(ISERR(OR(FIND(Sheet5!G247, Sheet1!$A248), FIND(Sheet5!G247, Sheet1!$A249))), "", Sheet5!G247)</f>
        <v/>
      </c>
      <c r="H247" s="2" t="str">
        <f>IF(ISERR(OR(FIND(Sheet5!H247, Sheet1!$A248), FIND(Sheet5!H247, Sheet1!$A249))), "", Sheet5!H247)</f>
        <v/>
      </c>
      <c r="I247" s="2" t="str">
        <f>IF(ISERR(OR(FIND(Sheet5!I247, Sheet1!$A248), FIND(Sheet5!I247, Sheet1!$A249))), "", Sheet5!I247)</f>
        <v/>
      </c>
      <c r="J247" s="2" t="str">
        <f>IF(ISERR(OR(FIND(Sheet5!J247, Sheet1!$A248), FIND(Sheet5!J247, Sheet1!$A249))), "", Sheet5!J247)</f>
        <v/>
      </c>
      <c r="K247" s="2" t="str">
        <f>IF(ISERR(OR(FIND(Sheet5!K247, Sheet1!$A248), FIND(Sheet5!K247, Sheet1!$A249))), "", Sheet5!K247)</f>
        <v/>
      </c>
      <c r="L247" s="2" t="str">
        <f>IF(ISERR(OR(FIND(Sheet5!L247, Sheet1!$A248), FIND(Sheet5!L247, Sheet1!$A249))), "", Sheet5!L247)</f>
        <v/>
      </c>
      <c r="M247" s="2" t="str">
        <f>IF(ISERR(OR(FIND(Sheet5!M247, Sheet1!$A248), FIND(Sheet5!M247, Sheet1!$A249))), "", Sheet5!M247)</f>
        <v/>
      </c>
      <c r="N247" s="2" t="str">
        <f>IF(ISERR(OR(FIND(Sheet5!N247, Sheet1!$A248), FIND(Sheet5!N247, Sheet1!$A249))), "", Sheet5!N247)</f>
        <v/>
      </c>
      <c r="O247" s="2" t="str">
        <f>IF(ISERR(OR(FIND(Sheet5!O247, Sheet1!$A248), FIND(Sheet5!O247, Sheet1!$A249))), "", Sheet5!O247)</f>
        <v/>
      </c>
      <c r="P247" s="2" t="str">
        <f>IF(ISERR(OR(FIND(Sheet5!P247, Sheet1!$A248), FIND(Sheet5!P247, Sheet1!$A249))), "", Sheet5!P247)</f>
        <v/>
      </c>
      <c r="Q247" s="2" t="str">
        <f>IF(ISERR(OR(FIND(Sheet5!Q247, Sheet1!$A248), FIND(Sheet5!Q247, Sheet1!$A249))), "", Sheet5!Q247)</f>
        <v/>
      </c>
      <c r="R247" s="2" t="str">
        <f>IF(ISERR(OR(FIND(Sheet5!R247, Sheet1!$A248), FIND(Sheet5!R247, Sheet1!$A249))), "", Sheet5!R247)</f>
        <v/>
      </c>
      <c r="S247" s="2" t="str">
        <f>IF(ISERR(OR(FIND(Sheet5!S247, Sheet1!$A248), FIND(Sheet5!S247, Sheet1!$A249))), "", Sheet5!S247)</f>
        <v/>
      </c>
      <c r="T247" s="2" t="str">
        <f>IF(ISERR(OR(FIND(Sheet5!T247, Sheet1!$A248), FIND(Sheet5!T247, Sheet1!$A249))), "", Sheet5!T247)</f>
        <v/>
      </c>
      <c r="U247" s="2" t="str">
        <f>IF(ISERR(OR(FIND(Sheet5!U247, Sheet1!$A248), FIND(Sheet5!U247, Sheet1!$A249))), "", Sheet5!U247)</f>
        <v/>
      </c>
      <c r="V247" s="2" t="str">
        <f>IF(ISERR(OR(FIND(Sheet5!V247, Sheet1!$A248), FIND(Sheet5!V247, Sheet1!$A249))), "", Sheet5!V247)</f>
        <v/>
      </c>
      <c r="W247" s="2" t="str">
        <f>IF(ISERR(OR(FIND(Sheet5!W247, Sheet1!$A248), FIND(Sheet5!W247, Sheet1!$A249))), "", Sheet5!W247)</f>
        <v/>
      </c>
      <c r="X247" s="2" t="str">
        <f>IF(ISERR(OR(FIND(Sheet5!X247, Sheet1!$A248), FIND(Sheet5!X247, Sheet1!$A249))), "", Sheet5!X247)</f>
        <v/>
      </c>
      <c r="Y247" s="2" t="str">
        <f>IF(ISERR(OR(FIND(Sheet5!Y247, Sheet1!$A248), FIND(Sheet5!Y247, Sheet1!$A249))), "", Sheet5!Y247)</f>
        <v/>
      </c>
      <c r="Z247" s="2" t="str">
        <f>IF(ISERR(OR(FIND(Sheet5!Z247, Sheet1!$A248), FIND(Sheet5!Z247, Sheet1!$A249))), "", Sheet5!Z247)</f>
        <v/>
      </c>
      <c r="AA247" s="2" t="str">
        <f>IF(ISERR(OR(FIND(Sheet5!AA247, Sheet1!$A248), FIND(Sheet5!AA247, Sheet1!$A249))), "", Sheet5!AA247)</f>
        <v/>
      </c>
      <c r="AB247" s="2" t="str">
        <f>IF(ISERR(OR(FIND(Sheet5!AB247, Sheet1!$A248), FIND(Sheet5!AB247, Sheet1!$A249))), "", Sheet5!AB247)</f>
        <v/>
      </c>
      <c r="AC247" s="2" t="str">
        <f>IF(ISERR(OR(FIND(Sheet5!AC247, Sheet1!$A248), FIND(Sheet5!AC247, Sheet1!$A249))), "", Sheet5!AC247)</f>
        <v/>
      </c>
      <c r="AD247" s="2" t="str">
        <f>IF(ISERR(OR(FIND(Sheet5!AD247, Sheet1!$A248), FIND(Sheet5!AD247, Sheet1!$A249))), "", Sheet5!AD247)</f>
        <v/>
      </c>
      <c r="AE247" s="2" t="str">
        <f>IF(ISERR(OR(FIND(Sheet5!AE247, Sheet1!$A248), FIND(Sheet5!AE247, Sheet1!$A249))), "", Sheet5!AE247)</f>
        <v/>
      </c>
      <c r="AF247" s="2" t="str">
        <f>IF(ISERR(OR(FIND(Sheet5!AF247, Sheet1!$A248), FIND(Sheet5!AF247, Sheet1!$A249))), "", Sheet5!AF247)</f>
        <v/>
      </c>
      <c r="AG247" s="2" t="str">
        <f>IF(ISERR(OR(FIND(Sheet5!AG247, Sheet1!$A248), FIND(Sheet5!AG247, Sheet1!$A249))), "", Sheet5!AG247)</f>
        <v/>
      </c>
      <c r="AH247" s="2" t="str">
        <f>IF(ISERR(OR(FIND(Sheet5!AH247, Sheet1!$A248), FIND(Sheet5!AH247, Sheet1!$A249))), "", Sheet5!AH247)</f>
        <v/>
      </c>
      <c r="AI247" s="2" t="str">
        <f>IF(ISERR(OR(FIND(Sheet5!AI247, Sheet1!$A248), FIND(Sheet5!AI247, Sheet1!$A249))), "", Sheet5!AI247)</f>
        <v/>
      </c>
      <c r="AJ247" s="2" t="str">
        <f>IF(ISERR(OR(FIND(Sheet5!AJ247, Sheet1!$A248), FIND(Sheet5!AJ247, Sheet1!$A249))), "", Sheet5!AJ247)</f>
        <v/>
      </c>
      <c r="AK247" s="2" t="str">
        <f>IF(ISERR(OR(FIND(Sheet5!AK247, Sheet1!$A248), FIND(Sheet5!AK247, Sheet1!$A249))), "", Sheet5!AK247)</f>
        <v/>
      </c>
      <c r="AL247" s="2" t="str">
        <f>IF(ISERR(OR(FIND(Sheet5!AL247, Sheet1!$A248), FIND(Sheet5!AL247, Sheet1!$A249))), "", Sheet5!AL247)</f>
        <v/>
      </c>
      <c r="AM247" s="2" t="str">
        <f>IF(ISERR(OR(FIND(Sheet5!AM247, Sheet1!$A248), FIND(Sheet5!AM247, Sheet1!$A249))), "", Sheet5!AM247)</f>
        <v>C</v>
      </c>
      <c r="AN247" s="2" t="str">
        <f>IF(ISERR(OR(FIND(Sheet5!AN247, Sheet1!$A248), FIND(Sheet5!AN247, Sheet1!$A249))), "", Sheet5!AN247)</f>
        <v/>
      </c>
      <c r="AO247" s="2" t="str">
        <f>IF(ISERR(OR(FIND(Sheet5!AO247, Sheet1!$A248), FIND(Sheet5!AO247, Sheet1!$A249))), "", Sheet5!AO247)</f>
        <v/>
      </c>
      <c r="AP247" s="2" t="str">
        <f>IF(ISERR(OR(FIND(Sheet5!AP247, Sheet1!$A248), FIND(Sheet5!AP247, Sheet1!$A249))), "", Sheet5!AP247)</f>
        <v/>
      </c>
      <c r="AQ247" s="2" t="str">
        <f>IF(ISERR(OR(FIND(Sheet5!AQ247, Sheet1!$A248), FIND(Sheet5!AQ247, Sheet1!$A249))), "", Sheet5!AQ247)</f>
        <v/>
      </c>
      <c r="AR247" s="2" t="str">
        <f>IF(ISERR(OR(FIND(Sheet5!AR247, Sheet1!$A248), FIND(Sheet5!AR247, Sheet1!$A249))), "", Sheet5!AR247)</f>
        <v/>
      </c>
      <c r="AS247" s="2" t="str">
        <f>IF(ISERR(OR(FIND(Sheet5!AS247, Sheet1!$A248), FIND(Sheet5!AS247, Sheet1!$A249))), "", Sheet5!AS247)</f>
        <v/>
      </c>
      <c r="AT247" s="2" t="str">
        <f>IF(ISERR(OR(FIND(Sheet5!AT247, Sheet1!$A248), FIND(Sheet5!AT247, Sheet1!$A249))), "", Sheet5!AT247)</f>
        <v/>
      </c>
      <c r="AU247" s="2" t="str">
        <f>IF(ISERR(OR(FIND(Sheet5!AU247, Sheet1!$A248), FIND(Sheet5!AU247, Sheet1!$A249))), "", Sheet5!AU247)</f>
        <v/>
      </c>
      <c r="AV247" s="2" t="str">
        <f>IF(ISERR(OR(FIND(Sheet5!AV247, Sheet1!$A248), FIND(Sheet5!AV247, Sheet1!$A249))), "", Sheet5!AV247)</f>
        <v/>
      </c>
      <c r="AW247" s="2" t="str">
        <f>IF(ISERR(OR(FIND(Sheet5!AW247, Sheet1!$A248), FIND(Sheet5!AW247, Sheet1!$A249))), "", Sheet5!AW247)</f>
        <v/>
      </c>
      <c r="AX247" s="2" t="str">
        <f>IF(ISERR(OR(FIND(Sheet5!AX247, Sheet1!$A248), FIND(Sheet5!AX247, Sheet1!$A249))), "", Sheet5!AX247)</f>
        <v/>
      </c>
    </row>
    <row r="250">
      <c r="A250" s="2" t="str">
        <f>IF(ISERR(OR(FIND(Sheet5!A250, Sheet1!$A251), FIND(Sheet5!A250, Sheet1!$A252))), "", Sheet5!A250)</f>
        <v/>
      </c>
      <c r="B250" s="2" t="str">
        <f>IF(ISERR(OR(FIND(Sheet5!B250, Sheet1!$A251), FIND(Sheet5!B250, Sheet1!$A252))), "", Sheet5!B250)</f>
        <v/>
      </c>
      <c r="C250" s="2" t="str">
        <f>IF(ISERR(OR(FIND(Sheet5!C250, Sheet1!$A251), FIND(Sheet5!C250, Sheet1!$A252))), "", Sheet5!C250)</f>
        <v/>
      </c>
      <c r="D250" s="2" t="str">
        <f>IF(ISERR(OR(FIND(Sheet5!D250, Sheet1!$A251), FIND(Sheet5!D250, Sheet1!$A252))), "", Sheet5!D250)</f>
        <v/>
      </c>
      <c r="E250" s="2" t="str">
        <f>IF(ISERR(OR(FIND(Sheet5!E250, Sheet1!$A251), FIND(Sheet5!E250, Sheet1!$A252))), "", Sheet5!E250)</f>
        <v/>
      </c>
      <c r="F250" s="2" t="str">
        <f>IF(ISERR(OR(FIND(Sheet5!F250, Sheet1!$A251), FIND(Sheet5!F250, Sheet1!$A252))), "", Sheet5!F250)</f>
        <v/>
      </c>
      <c r="G250" s="2" t="str">
        <f>IF(ISERR(OR(FIND(Sheet5!G250, Sheet1!$A251), FIND(Sheet5!G250, Sheet1!$A252))), "", Sheet5!G250)</f>
        <v/>
      </c>
      <c r="H250" s="2" t="str">
        <f>IF(ISERR(OR(FIND(Sheet5!H250, Sheet1!$A251), FIND(Sheet5!H250, Sheet1!$A252))), "", Sheet5!H250)</f>
        <v/>
      </c>
      <c r="I250" s="2" t="str">
        <f>IF(ISERR(OR(FIND(Sheet5!I250, Sheet1!$A251), FIND(Sheet5!I250, Sheet1!$A252))), "", Sheet5!I250)</f>
        <v/>
      </c>
      <c r="J250" s="2" t="str">
        <f>IF(ISERR(OR(FIND(Sheet5!J250, Sheet1!$A251), FIND(Sheet5!J250, Sheet1!$A252))), "", Sheet5!J250)</f>
        <v/>
      </c>
      <c r="K250" s="2" t="str">
        <f>IF(ISERR(OR(FIND(Sheet5!K250, Sheet1!$A251), FIND(Sheet5!K250, Sheet1!$A252))), "", Sheet5!K250)</f>
        <v/>
      </c>
      <c r="L250" s="2" t="str">
        <f>IF(ISERR(OR(FIND(Sheet5!L250, Sheet1!$A251), FIND(Sheet5!L250, Sheet1!$A252))), "", Sheet5!L250)</f>
        <v/>
      </c>
      <c r="M250" s="2" t="str">
        <f>IF(ISERR(OR(FIND(Sheet5!M250, Sheet1!$A251), FIND(Sheet5!M250, Sheet1!$A252))), "", Sheet5!M250)</f>
        <v/>
      </c>
      <c r="N250" s="2" t="str">
        <f>IF(ISERR(OR(FIND(Sheet5!N250, Sheet1!$A251), FIND(Sheet5!N250, Sheet1!$A252))), "", Sheet5!N250)</f>
        <v/>
      </c>
      <c r="O250" s="2" t="str">
        <f>IF(ISERR(OR(FIND(Sheet5!O250, Sheet1!$A251), FIND(Sheet5!O250, Sheet1!$A252))), "", Sheet5!O250)</f>
        <v/>
      </c>
      <c r="P250" s="2" t="str">
        <f>IF(ISERR(OR(FIND(Sheet5!P250, Sheet1!$A251), FIND(Sheet5!P250, Sheet1!$A252))), "", Sheet5!P250)</f>
        <v/>
      </c>
      <c r="Q250" s="2" t="str">
        <f>IF(ISERR(OR(FIND(Sheet5!Q250, Sheet1!$A251), FIND(Sheet5!Q250, Sheet1!$A252))), "", Sheet5!Q250)</f>
        <v/>
      </c>
      <c r="R250" s="2" t="str">
        <f>IF(ISERR(OR(FIND(Sheet5!R250, Sheet1!$A251), FIND(Sheet5!R250, Sheet1!$A252))), "", Sheet5!R250)</f>
        <v/>
      </c>
      <c r="S250" s="2" t="str">
        <f>IF(ISERR(OR(FIND(Sheet5!S250, Sheet1!$A251), FIND(Sheet5!S250, Sheet1!$A252))), "", Sheet5!S250)</f>
        <v/>
      </c>
      <c r="T250" s="2" t="str">
        <f>IF(ISERR(OR(FIND(Sheet5!T250, Sheet1!$A251), FIND(Sheet5!T250, Sheet1!$A252))), "", Sheet5!T250)</f>
        <v/>
      </c>
      <c r="U250" s="2" t="str">
        <f>IF(ISERR(OR(FIND(Sheet5!U250, Sheet1!$A251), FIND(Sheet5!U250, Sheet1!$A252))), "", Sheet5!U250)</f>
        <v/>
      </c>
      <c r="V250" s="2" t="str">
        <f>IF(ISERR(OR(FIND(Sheet5!V250, Sheet1!$A251), FIND(Sheet5!V250, Sheet1!$A252))), "", Sheet5!V250)</f>
        <v/>
      </c>
      <c r="W250" s="2" t="str">
        <f>IF(ISERR(OR(FIND(Sheet5!W250, Sheet1!$A251), FIND(Sheet5!W250, Sheet1!$A252))), "", Sheet5!W250)</f>
        <v/>
      </c>
      <c r="X250" s="2" t="str">
        <f>IF(ISERR(OR(FIND(Sheet5!X250, Sheet1!$A251), FIND(Sheet5!X250, Sheet1!$A252))), "", Sheet5!X250)</f>
        <v/>
      </c>
      <c r="Y250" s="2" t="str">
        <f>IF(ISERR(OR(FIND(Sheet5!Y250, Sheet1!$A251), FIND(Sheet5!Y250, Sheet1!$A252))), "", Sheet5!Y250)</f>
        <v/>
      </c>
      <c r="Z250" s="2" t="str">
        <f>IF(ISERR(OR(FIND(Sheet5!Z250, Sheet1!$A251), FIND(Sheet5!Z250, Sheet1!$A252))), "", Sheet5!Z250)</f>
        <v/>
      </c>
      <c r="AA250" s="2" t="str">
        <f>IF(ISERR(OR(FIND(Sheet5!AA250, Sheet1!$A251), FIND(Sheet5!AA250, Sheet1!$A252))), "", Sheet5!AA250)</f>
        <v/>
      </c>
      <c r="AB250" s="2" t="str">
        <f>IF(ISERR(OR(FIND(Sheet5!AB250, Sheet1!$A251), FIND(Sheet5!AB250, Sheet1!$A252))), "", Sheet5!AB250)</f>
        <v/>
      </c>
      <c r="AC250" s="2" t="str">
        <f>IF(ISERR(OR(FIND(Sheet5!AC250, Sheet1!$A251), FIND(Sheet5!AC250, Sheet1!$A252))), "", Sheet5!AC250)</f>
        <v/>
      </c>
      <c r="AD250" s="2" t="str">
        <f>IF(ISERR(OR(FIND(Sheet5!AD250, Sheet1!$A251), FIND(Sheet5!AD250, Sheet1!$A252))), "", Sheet5!AD250)</f>
        <v/>
      </c>
      <c r="AE250" s="2" t="str">
        <f>IF(ISERR(OR(FIND(Sheet5!AE250, Sheet1!$A251), FIND(Sheet5!AE250, Sheet1!$A252))), "", Sheet5!AE250)</f>
        <v/>
      </c>
      <c r="AF250" s="2" t="str">
        <f>IF(ISERR(OR(FIND(Sheet5!AF250, Sheet1!$A251), FIND(Sheet5!AF250, Sheet1!$A252))), "", Sheet5!AF250)</f>
        <v/>
      </c>
      <c r="AG250" s="2" t="str">
        <f>IF(ISERR(OR(FIND(Sheet5!AG250, Sheet1!$A251), FIND(Sheet5!AG250, Sheet1!$A252))), "", Sheet5!AG250)</f>
        <v/>
      </c>
      <c r="AH250" s="2" t="str">
        <f>IF(ISERR(OR(FIND(Sheet5!AH250, Sheet1!$A251), FIND(Sheet5!AH250, Sheet1!$A252))), "", Sheet5!AH250)</f>
        <v/>
      </c>
      <c r="AI250" s="2" t="str">
        <f>IF(ISERR(OR(FIND(Sheet5!AI250, Sheet1!$A251), FIND(Sheet5!AI250, Sheet1!$A252))), "", Sheet5!AI250)</f>
        <v/>
      </c>
      <c r="AJ250" s="2" t="str">
        <f>IF(ISERR(OR(FIND(Sheet5!AJ250, Sheet1!$A251), FIND(Sheet5!AJ250, Sheet1!$A252))), "", Sheet5!AJ250)</f>
        <v>J</v>
      </c>
      <c r="AK250" s="2" t="str">
        <f>IF(ISERR(OR(FIND(Sheet5!AK250, Sheet1!$A251), FIND(Sheet5!AK250, Sheet1!$A252))), "", Sheet5!AK250)</f>
        <v/>
      </c>
      <c r="AL250" s="2" t="str">
        <f>IF(ISERR(OR(FIND(Sheet5!AL250, Sheet1!$A251), FIND(Sheet5!AL250, Sheet1!$A252))), "", Sheet5!AL250)</f>
        <v/>
      </c>
      <c r="AM250" s="2" t="str">
        <f>IF(ISERR(OR(FIND(Sheet5!AM250, Sheet1!$A251), FIND(Sheet5!AM250, Sheet1!$A252))), "", Sheet5!AM250)</f>
        <v/>
      </c>
      <c r="AN250" s="2" t="str">
        <f>IF(ISERR(OR(FIND(Sheet5!AN250, Sheet1!$A251), FIND(Sheet5!AN250, Sheet1!$A252))), "", Sheet5!AN250)</f>
        <v/>
      </c>
      <c r="AO250" s="2" t="str">
        <f>IF(ISERR(OR(FIND(Sheet5!AO250, Sheet1!$A251), FIND(Sheet5!AO250, Sheet1!$A252))), "", Sheet5!AO250)</f>
        <v/>
      </c>
      <c r="AP250" s="2" t="str">
        <f>IF(ISERR(OR(FIND(Sheet5!AP250, Sheet1!$A251), FIND(Sheet5!AP250, Sheet1!$A252))), "", Sheet5!AP250)</f>
        <v/>
      </c>
      <c r="AQ250" s="2" t="str">
        <f>IF(ISERR(OR(FIND(Sheet5!AQ250, Sheet1!$A251), FIND(Sheet5!AQ250, Sheet1!$A252))), "", Sheet5!AQ250)</f>
        <v/>
      </c>
      <c r="AR250" s="2" t="str">
        <f>IF(ISERR(OR(FIND(Sheet5!AR250, Sheet1!$A251), FIND(Sheet5!AR250, Sheet1!$A252))), "", Sheet5!AR250)</f>
        <v/>
      </c>
      <c r="AS250" s="2" t="str">
        <f>IF(ISERR(OR(FIND(Sheet5!AS250, Sheet1!$A251), FIND(Sheet5!AS250, Sheet1!$A252))), "", Sheet5!AS250)</f>
        <v/>
      </c>
      <c r="AT250" s="2" t="str">
        <f>IF(ISERR(OR(FIND(Sheet5!AT250, Sheet1!$A251), FIND(Sheet5!AT250, Sheet1!$A252))), "", Sheet5!AT250)</f>
        <v/>
      </c>
      <c r="AU250" s="2" t="str">
        <f>IF(ISERR(OR(FIND(Sheet5!AU250, Sheet1!$A251), FIND(Sheet5!AU250, Sheet1!$A252))), "", Sheet5!AU250)</f>
        <v/>
      </c>
      <c r="AV250" s="2" t="str">
        <f>IF(ISERR(OR(FIND(Sheet5!AV250, Sheet1!$A251), FIND(Sheet5!AV250, Sheet1!$A252))), "", Sheet5!AV250)</f>
        <v/>
      </c>
      <c r="AW250" s="2" t="str">
        <f>IF(ISERR(OR(FIND(Sheet5!AW250, Sheet1!$A251), FIND(Sheet5!AW250, Sheet1!$A252))), "", Sheet5!AW250)</f>
        <v/>
      </c>
      <c r="AX250" s="2" t="str">
        <f>IF(ISERR(OR(FIND(Sheet5!AX250, Sheet1!$A251), FIND(Sheet5!AX250, Sheet1!$A252))), "", Sheet5!AX250)</f>
        <v/>
      </c>
    </row>
    <row r="253">
      <c r="A253" s="2" t="str">
        <f>IF(ISERR(OR(FIND(Sheet5!A253, Sheet1!$A254), FIND(Sheet5!A253, Sheet1!$A255))), "", Sheet5!A253)</f>
        <v/>
      </c>
      <c r="B253" s="2" t="str">
        <f>IF(ISERR(OR(FIND(Sheet5!B253, Sheet1!$A254), FIND(Sheet5!B253, Sheet1!$A255))), "", Sheet5!B253)</f>
        <v/>
      </c>
      <c r="C253" s="2" t="str">
        <f>IF(ISERR(OR(FIND(Sheet5!C253, Sheet1!$A254), FIND(Sheet5!C253, Sheet1!$A255))), "", Sheet5!C253)</f>
        <v/>
      </c>
      <c r="D253" s="2" t="str">
        <f>IF(ISERR(OR(FIND(Sheet5!D253, Sheet1!$A254), FIND(Sheet5!D253, Sheet1!$A255))), "", Sheet5!D253)</f>
        <v/>
      </c>
      <c r="E253" s="2" t="str">
        <f>IF(ISERR(OR(FIND(Sheet5!E253, Sheet1!$A254), FIND(Sheet5!E253, Sheet1!$A255))), "", Sheet5!E253)</f>
        <v/>
      </c>
      <c r="F253" s="2" t="str">
        <f>IF(ISERR(OR(FIND(Sheet5!F253, Sheet1!$A254), FIND(Sheet5!F253, Sheet1!$A255))), "", Sheet5!F253)</f>
        <v/>
      </c>
      <c r="G253" s="2" t="str">
        <f>IF(ISERR(OR(FIND(Sheet5!G253, Sheet1!$A254), FIND(Sheet5!G253, Sheet1!$A255))), "", Sheet5!G253)</f>
        <v/>
      </c>
      <c r="H253" s="2" t="str">
        <f>IF(ISERR(OR(FIND(Sheet5!H253, Sheet1!$A254), FIND(Sheet5!H253, Sheet1!$A255))), "", Sheet5!H253)</f>
        <v/>
      </c>
      <c r="I253" s="2" t="str">
        <f>IF(ISERR(OR(FIND(Sheet5!I253, Sheet1!$A254), FIND(Sheet5!I253, Sheet1!$A255))), "", Sheet5!I253)</f>
        <v/>
      </c>
      <c r="J253" s="2" t="str">
        <f>IF(ISERR(OR(FIND(Sheet5!J253, Sheet1!$A254), FIND(Sheet5!J253, Sheet1!$A255))), "", Sheet5!J253)</f>
        <v/>
      </c>
      <c r="K253" s="2" t="str">
        <f>IF(ISERR(OR(FIND(Sheet5!K253, Sheet1!$A254), FIND(Sheet5!K253, Sheet1!$A255))), "", Sheet5!K253)</f>
        <v/>
      </c>
      <c r="L253" s="2" t="str">
        <f>IF(ISERR(OR(FIND(Sheet5!L253, Sheet1!$A254), FIND(Sheet5!L253, Sheet1!$A255))), "", Sheet5!L253)</f>
        <v/>
      </c>
      <c r="M253" s="2" t="str">
        <f>IF(ISERR(OR(FIND(Sheet5!M253, Sheet1!$A254), FIND(Sheet5!M253, Sheet1!$A255))), "", Sheet5!M253)</f>
        <v/>
      </c>
      <c r="N253" s="2" t="str">
        <f>IF(ISERR(OR(FIND(Sheet5!N253, Sheet1!$A254), FIND(Sheet5!N253, Sheet1!$A255))), "", Sheet5!N253)</f>
        <v/>
      </c>
      <c r="O253" s="2" t="str">
        <f>IF(ISERR(OR(FIND(Sheet5!O253, Sheet1!$A254), FIND(Sheet5!O253, Sheet1!$A255))), "", Sheet5!O253)</f>
        <v/>
      </c>
      <c r="P253" s="2" t="str">
        <f>IF(ISERR(OR(FIND(Sheet5!P253, Sheet1!$A254), FIND(Sheet5!P253, Sheet1!$A255))), "", Sheet5!P253)</f>
        <v/>
      </c>
      <c r="Q253" s="2" t="str">
        <f>IF(ISERR(OR(FIND(Sheet5!Q253, Sheet1!$A254), FIND(Sheet5!Q253, Sheet1!$A255))), "", Sheet5!Q253)</f>
        <v/>
      </c>
      <c r="R253" s="2" t="str">
        <f>IF(ISERR(OR(FIND(Sheet5!R253, Sheet1!$A254), FIND(Sheet5!R253, Sheet1!$A255))), "", Sheet5!R253)</f>
        <v>N</v>
      </c>
      <c r="S253" s="2" t="str">
        <f>IF(ISERR(OR(FIND(Sheet5!S253, Sheet1!$A254), FIND(Sheet5!S253, Sheet1!$A255))), "", Sheet5!S253)</f>
        <v/>
      </c>
      <c r="T253" s="2" t="str">
        <f>IF(ISERR(OR(FIND(Sheet5!T253, Sheet1!$A254), FIND(Sheet5!T253, Sheet1!$A255))), "", Sheet5!T253)</f>
        <v/>
      </c>
      <c r="U253" s="2" t="str">
        <f>IF(ISERR(OR(FIND(Sheet5!U253, Sheet1!$A254), FIND(Sheet5!U253, Sheet1!$A255))), "", Sheet5!U253)</f>
        <v/>
      </c>
      <c r="V253" s="2" t="str">
        <f>IF(ISERR(OR(FIND(Sheet5!V253, Sheet1!$A254), FIND(Sheet5!V253, Sheet1!$A255))), "", Sheet5!V253)</f>
        <v/>
      </c>
      <c r="W253" s="2" t="str">
        <f>IF(ISERR(OR(FIND(Sheet5!W253, Sheet1!$A254), FIND(Sheet5!W253, Sheet1!$A255))), "", Sheet5!W253)</f>
        <v/>
      </c>
      <c r="X253" s="2" t="str">
        <f>IF(ISERR(OR(FIND(Sheet5!X253, Sheet1!$A254), FIND(Sheet5!X253, Sheet1!$A255))), "", Sheet5!X253)</f>
        <v/>
      </c>
      <c r="Y253" s="2" t="str">
        <f>IF(ISERR(OR(FIND(Sheet5!Y253, Sheet1!$A254), FIND(Sheet5!Y253, Sheet1!$A255))), "", Sheet5!Y253)</f>
        <v/>
      </c>
      <c r="Z253" s="2" t="str">
        <f>IF(ISERR(OR(FIND(Sheet5!Z253, Sheet1!$A254), FIND(Sheet5!Z253, Sheet1!$A255))), "", Sheet5!Z253)</f>
        <v/>
      </c>
      <c r="AA253" s="2" t="str">
        <f>IF(ISERR(OR(FIND(Sheet5!AA253, Sheet1!$A254), FIND(Sheet5!AA253, Sheet1!$A255))), "", Sheet5!AA253)</f>
        <v/>
      </c>
      <c r="AB253" s="2" t="str">
        <f>IF(ISERR(OR(FIND(Sheet5!AB253, Sheet1!$A254), FIND(Sheet5!AB253, Sheet1!$A255))), "", Sheet5!AB253)</f>
        <v/>
      </c>
      <c r="AC253" s="2" t="str">
        <f>IF(ISERR(OR(FIND(Sheet5!AC253, Sheet1!$A254), FIND(Sheet5!AC253, Sheet1!$A255))), "", Sheet5!AC253)</f>
        <v/>
      </c>
      <c r="AD253" s="2" t="str">
        <f>IF(ISERR(OR(FIND(Sheet5!AD253, Sheet1!$A254), FIND(Sheet5!AD253, Sheet1!$A255))), "", Sheet5!AD253)</f>
        <v/>
      </c>
      <c r="AE253" s="2" t="str">
        <f>IF(ISERR(OR(FIND(Sheet5!AE253, Sheet1!$A254), FIND(Sheet5!AE253, Sheet1!$A255))), "", Sheet5!AE253)</f>
        <v/>
      </c>
      <c r="AF253" s="2" t="str">
        <f>IF(ISERR(OR(FIND(Sheet5!AF253, Sheet1!$A254), FIND(Sheet5!AF253, Sheet1!$A255))), "", Sheet5!AF253)</f>
        <v/>
      </c>
      <c r="AG253" s="2" t="str">
        <f>IF(ISERR(OR(FIND(Sheet5!AG253, Sheet1!$A254), FIND(Sheet5!AG253, Sheet1!$A255))), "", Sheet5!AG253)</f>
        <v/>
      </c>
      <c r="AH253" s="2" t="str">
        <f>IF(ISERR(OR(FIND(Sheet5!AH253, Sheet1!$A254), FIND(Sheet5!AH253, Sheet1!$A255))), "", Sheet5!AH253)</f>
        <v/>
      </c>
      <c r="AI253" s="2" t="str">
        <f>IF(ISERR(OR(FIND(Sheet5!AI253, Sheet1!$A254), FIND(Sheet5!AI253, Sheet1!$A255))), "", Sheet5!AI253)</f>
        <v/>
      </c>
      <c r="AJ253" s="2" t="str">
        <f>IF(ISERR(OR(FIND(Sheet5!AJ253, Sheet1!$A254), FIND(Sheet5!AJ253, Sheet1!$A255))), "", Sheet5!AJ253)</f>
        <v/>
      </c>
      <c r="AK253" s="2" t="str">
        <f>IF(ISERR(OR(FIND(Sheet5!AK253, Sheet1!$A254), FIND(Sheet5!AK253, Sheet1!$A255))), "", Sheet5!AK253)</f>
        <v/>
      </c>
      <c r="AL253" s="2" t="str">
        <f>IF(ISERR(OR(FIND(Sheet5!AL253, Sheet1!$A254), FIND(Sheet5!AL253, Sheet1!$A255))), "", Sheet5!AL253)</f>
        <v/>
      </c>
      <c r="AM253" s="2" t="str">
        <f>IF(ISERR(OR(FIND(Sheet5!AM253, Sheet1!$A254), FIND(Sheet5!AM253, Sheet1!$A255))), "", Sheet5!AM253)</f>
        <v/>
      </c>
      <c r="AN253" s="2" t="str">
        <f>IF(ISERR(OR(FIND(Sheet5!AN253, Sheet1!$A254), FIND(Sheet5!AN253, Sheet1!$A255))), "", Sheet5!AN253)</f>
        <v/>
      </c>
      <c r="AO253" s="2" t="str">
        <f>IF(ISERR(OR(FIND(Sheet5!AO253, Sheet1!$A254), FIND(Sheet5!AO253, Sheet1!$A255))), "", Sheet5!AO253)</f>
        <v/>
      </c>
      <c r="AP253" s="2" t="str">
        <f>IF(ISERR(OR(FIND(Sheet5!AP253, Sheet1!$A254), FIND(Sheet5!AP253, Sheet1!$A255))), "", Sheet5!AP253)</f>
        <v/>
      </c>
      <c r="AQ253" s="2" t="str">
        <f>IF(ISERR(OR(FIND(Sheet5!AQ253, Sheet1!$A254), FIND(Sheet5!AQ253, Sheet1!$A255))), "", Sheet5!AQ253)</f>
        <v/>
      </c>
      <c r="AR253" s="2" t="str">
        <f>IF(ISERR(OR(FIND(Sheet5!AR253, Sheet1!$A254), FIND(Sheet5!AR253, Sheet1!$A255))), "", Sheet5!AR253)</f>
        <v/>
      </c>
      <c r="AS253" s="2" t="str">
        <f>IF(ISERR(OR(FIND(Sheet5!AS253, Sheet1!$A254), FIND(Sheet5!AS253, Sheet1!$A255))), "", Sheet5!AS253)</f>
        <v/>
      </c>
      <c r="AT253" s="2" t="str">
        <f>IF(ISERR(OR(FIND(Sheet5!AT253, Sheet1!$A254), FIND(Sheet5!AT253, Sheet1!$A255))), "", Sheet5!AT253)</f>
        <v/>
      </c>
      <c r="AU253" s="2" t="str">
        <f>IF(ISERR(OR(FIND(Sheet5!AU253, Sheet1!$A254), FIND(Sheet5!AU253, Sheet1!$A255))), "", Sheet5!AU253)</f>
        <v/>
      </c>
      <c r="AV253" s="2" t="str">
        <f>IF(ISERR(OR(FIND(Sheet5!AV253, Sheet1!$A254), FIND(Sheet5!AV253, Sheet1!$A255))), "", Sheet5!AV253)</f>
        <v/>
      </c>
      <c r="AW253" s="2" t="str">
        <f>IF(ISERR(OR(FIND(Sheet5!AW253, Sheet1!$A254), FIND(Sheet5!AW253, Sheet1!$A255))), "", Sheet5!AW253)</f>
        <v/>
      </c>
      <c r="AX253" s="2" t="str">
        <f>IF(ISERR(OR(FIND(Sheet5!AX253, Sheet1!$A254), FIND(Sheet5!AX253, Sheet1!$A255))), "", Sheet5!AX253)</f>
        <v/>
      </c>
    </row>
    <row r="256">
      <c r="A256" s="2" t="str">
        <f>IF(ISERR(OR(FIND(Sheet5!A256, Sheet1!$A257), FIND(Sheet5!A256, Sheet1!$A258))), "", Sheet5!A256)</f>
        <v/>
      </c>
      <c r="B256" s="2" t="str">
        <f>IF(ISERR(OR(FIND(Sheet5!B256, Sheet1!$A257), FIND(Sheet5!B256, Sheet1!$A258))), "", Sheet5!B256)</f>
        <v/>
      </c>
      <c r="C256" s="2" t="str">
        <f>IF(ISERR(OR(FIND(Sheet5!C256, Sheet1!$A257), FIND(Sheet5!C256, Sheet1!$A258))), "", Sheet5!C256)</f>
        <v/>
      </c>
      <c r="D256" s="2" t="str">
        <f>IF(ISERR(OR(FIND(Sheet5!D256, Sheet1!$A257), FIND(Sheet5!D256, Sheet1!$A258))), "", Sheet5!D256)</f>
        <v/>
      </c>
      <c r="E256" s="2" t="str">
        <f>IF(ISERR(OR(FIND(Sheet5!E256, Sheet1!$A257), FIND(Sheet5!E256, Sheet1!$A258))), "", Sheet5!E256)</f>
        <v/>
      </c>
      <c r="F256" s="2" t="str">
        <f>IF(ISERR(OR(FIND(Sheet5!F256, Sheet1!$A257), FIND(Sheet5!F256, Sheet1!$A258))), "", Sheet5!F256)</f>
        <v/>
      </c>
      <c r="G256" s="2" t="str">
        <f>IF(ISERR(OR(FIND(Sheet5!G256, Sheet1!$A257), FIND(Sheet5!G256, Sheet1!$A258))), "", Sheet5!G256)</f>
        <v/>
      </c>
      <c r="H256" s="2" t="str">
        <f>IF(ISERR(OR(FIND(Sheet5!H256, Sheet1!$A257), FIND(Sheet5!H256, Sheet1!$A258))), "", Sheet5!H256)</f>
        <v/>
      </c>
      <c r="I256" s="2" t="str">
        <f>IF(ISERR(OR(FIND(Sheet5!I256, Sheet1!$A257), FIND(Sheet5!I256, Sheet1!$A258))), "", Sheet5!I256)</f>
        <v/>
      </c>
      <c r="J256" s="2" t="str">
        <f>IF(ISERR(OR(FIND(Sheet5!J256, Sheet1!$A257), FIND(Sheet5!J256, Sheet1!$A258))), "", Sheet5!J256)</f>
        <v/>
      </c>
      <c r="K256" s="2" t="str">
        <f>IF(ISERR(OR(FIND(Sheet5!K256, Sheet1!$A257), FIND(Sheet5!K256, Sheet1!$A258))), "", Sheet5!K256)</f>
        <v/>
      </c>
      <c r="L256" s="2" t="str">
        <f>IF(ISERR(OR(FIND(Sheet5!L256, Sheet1!$A257), FIND(Sheet5!L256, Sheet1!$A258))), "", Sheet5!L256)</f>
        <v/>
      </c>
      <c r="M256" s="2" t="str">
        <f>IF(ISERR(OR(FIND(Sheet5!M256, Sheet1!$A257), FIND(Sheet5!M256, Sheet1!$A258))), "", Sheet5!M256)</f>
        <v/>
      </c>
      <c r="N256" s="2" t="str">
        <f>IF(ISERR(OR(FIND(Sheet5!N256, Sheet1!$A257), FIND(Sheet5!N256, Sheet1!$A258))), "", Sheet5!N256)</f>
        <v/>
      </c>
      <c r="O256" s="2" t="str">
        <f>IF(ISERR(OR(FIND(Sheet5!O256, Sheet1!$A257), FIND(Sheet5!O256, Sheet1!$A258))), "", Sheet5!O256)</f>
        <v>L</v>
      </c>
      <c r="P256" s="2" t="str">
        <f>IF(ISERR(OR(FIND(Sheet5!P256, Sheet1!$A257), FIND(Sheet5!P256, Sheet1!$A258))), "", Sheet5!P256)</f>
        <v/>
      </c>
      <c r="Q256" s="2" t="str">
        <f>IF(ISERR(OR(FIND(Sheet5!Q256, Sheet1!$A257), FIND(Sheet5!Q256, Sheet1!$A258))), "", Sheet5!Q256)</f>
        <v/>
      </c>
      <c r="R256" s="2" t="str">
        <f>IF(ISERR(OR(FIND(Sheet5!R256, Sheet1!$A257), FIND(Sheet5!R256, Sheet1!$A258))), "", Sheet5!R256)</f>
        <v/>
      </c>
      <c r="S256" s="2" t="str">
        <f>IF(ISERR(OR(FIND(Sheet5!S256, Sheet1!$A257), FIND(Sheet5!S256, Sheet1!$A258))), "", Sheet5!S256)</f>
        <v/>
      </c>
      <c r="T256" s="2" t="str">
        <f>IF(ISERR(OR(FIND(Sheet5!T256, Sheet1!$A257), FIND(Sheet5!T256, Sheet1!$A258))), "", Sheet5!T256)</f>
        <v/>
      </c>
      <c r="U256" s="2" t="str">
        <f>IF(ISERR(OR(FIND(Sheet5!U256, Sheet1!$A257), FIND(Sheet5!U256, Sheet1!$A258))), "", Sheet5!U256)</f>
        <v/>
      </c>
      <c r="V256" s="2" t="str">
        <f>IF(ISERR(OR(FIND(Sheet5!V256, Sheet1!$A257), FIND(Sheet5!V256, Sheet1!$A258))), "", Sheet5!V256)</f>
        <v/>
      </c>
      <c r="W256" s="2" t="str">
        <f>IF(ISERR(OR(FIND(Sheet5!W256, Sheet1!$A257), FIND(Sheet5!W256, Sheet1!$A258))), "", Sheet5!W256)</f>
        <v/>
      </c>
      <c r="X256" s="2" t="str">
        <f>IF(ISERR(OR(FIND(Sheet5!X256, Sheet1!$A257), FIND(Sheet5!X256, Sheet1!$A258))), "", Sheet5!X256)</f>
        <v/>
      </c>
      <c r="Y256" s="2" t="str">
        <f>IF(ISERR(OR(FIND(Sheet5!Y256, Sheet1!$A257), FIND(Sheet5!Y256, Sheet1!$A258))), "", Sheet5!Y256)</f>
        <v/>
      </c>
      <c r="Z256" s="2" t="str">
        <f>IF(ISERR(OR(FIND(Sheet5!Z256, Sheet1!$A257), FIND(Sheet5!Z256, Sheet1!$A258))), "", Sheet5!Z256)</f>
        <v/>
      </c>
      <c r="AA256" s="2" t="str">
        <f>IF(ISERR(OR(FIND(Sheet5!AA256, Sheet1!$A257), FIND(Sheet5!AA256, Sheet1!$A258))), "", Sheet5!AA256)</f>
        <v/>
      </c>
      <c r="AB256" s="2" t="str">
        <f>IF(ISERR(OR(FIND(Sheet5!AB256, Sheet1!$A257), FIND(Sheet5!AB256, Sheet1!$A258))), "", Sheet5!AB256)</f>
        <v/>
      </c>
      <c r="AC256" s="2" t="str">
        <f>IF(ISERR(OR(FIND(Sheet5!AC256, Sheet1!$A257), FIND(Sheet5!AC256, Sheet1!$A258))), "", Sheet5!AC256)</f>
        <v/>
      </c>
      <c r="AD256" s="2" t="str">
        <f>IF(ISERR(OR(FIND(Sheet5!AD256, Sheet1!$A257), FIND(Sheet5!AD256, Sheet1!$A258))), "", Sheet5!AD256)</f>
        <v/>
      </c>
      <c r="AE256" s="2" t="str">
        <f>IF(ISERR(OR(FIND(Sheet5!AE256, Sheet1!$A257), FIND(Sheet5!AE256, Sheet1!$A258))), "", Sheet5!AE256)</f>
        <v/>
      </c>
      <c r="AF256" s="2" t="str">
        <f>IF(ISERR(OR(FIND(Sheet5!AF256, Sheet1!$A257), FIND(Sheet5!AF256, Sheet1!$A258))), "", Sheet5!AF256)</f>
        <v/>
      </c>
      <c r="AG256" s="2" t="str">
        <f>IF(ISERR(OR(FIND(Sheet5!AG256, Sheet1!$A257), FIND(Sheet5!AG256, Sheet1!$A258))), "", Sheet5!AG256)</f>
        <v/>
      </c>
      <c r="AH256" s="2" t="str">
        <f>IF(ISERR(OR(FIND(Sheet5!AH256, Sheet1!$A257), FIND(Sheet5!AH256, Sheet1!$A258))), "", Sheet5!AH256)</f>
        <v/>
      </c>
      <c r="AI256" s="2" t="str">
        <f>IF(ISERR(OR(FIND(Sheet5!AI256, Sheet1!$A257), FIND(Sheet5!AI256, Sheet1!$A258))), "", Sheet5!AI256)</f>
        <v/>
      </c>
      <c r="AJ256" s="2" t="str">
        <f>IF(ISERR(OR(FIND(Sheet5!AJ256, Sheet1!$A257), FIND(Sheet5!AJ256, Sheet1!$A258))), "", Sheet5!AJ256)</f>
        <v/>
      </c>
      <c r="AK256" s="2" t="str">
        <f>IF(ISERR(OR(FIND(Sheet5!AK256, Sheet1!$A257), FIND(Sheet5!AK256, Sheet1!$A258))), "", Sheet5!AK256)</f>
        <v/>
      </c>
      <c r="AL256" s="2" t="str">
        <f>IF(ISERR(OR(FIND(Sheet5!AL256, Sheet1!$A257), FIND(Sheet5!AL256, Sheet1!$A258))), "", Sheet5!AL256)</f>
        <v/>
      </c>
      <c r="AM256" s="2" t="str">
        <f>IF(ISERR(OR(FIND(Sheet5!AM256, Sheet1!$A257), FIND(Sheet5!AM256, Sheet1!$A258))), "", Sheet5!AM256)</f>
        <v/>
      </c>
      <c r="AN256" s="2" t="str">
        <f>IF(ISERR(OR(FIND(Sheet5!AN256, Sheet1!$A257), FIND(Sheet5!AN256, Sheet1!$A258))), "", Sheet5!AN256)</f>
        <v/>
      </c>
      <c r="AO256" s="2" t="str">
        <f>IF(ISERR(OR(FIND(Sheet5!AO256, Sheet1!$A257), FIND(Sheet5!AO256, Sheet1!$A258))), "", Sheet5!AO256)</f>
        <v/>
      </c>
      <c r="AP256" s="2" t="str">
        <f>IF(ISERR(OR(FIND(Sheet5!AP256, Sheet1!$A257), FIND(Sheet5!AP256, Sheet1!$A258))), "", Sheet5!AP256)</f>
        <v/>
      </c>
      <c r="AQ256" s="2" t="str">
        <f>IF(ISERR(OR(FIND(Sheet5!AQ256, Sheet1!$A257), FIND(Sheet5!AQ256, Sheet1!$A258))), "", Sheet5!AQ256)</f>
        <v/>
      </c>
      <c r="AR256" s="2" t="str">
        <f>IF(ISERR(OR(FIND(Sheet5!AR256, Sheet1!$A257), FIND(Sheet5!AR256, Sheet1!$A258))), "", Sheet5!AR256)</f>
        <v/>
      </c>
      <c r="AS256" s="2" t="str">
        <f>IF(ISERR(OR(FIND(Sheet5!AS256, Sheet1!$A257), FIND(Sheet5!AS256, Sheet1!$A258))), "", Sheet5!AS256)</f>
        <v/>
      </c>
      <c r="AT256" s="2" t="str">
        <f>IF(ISERR(OR(FIND(Sheet5!AT256, Sheet1!$A257), FIND(Sheet5!AT256, Sheet1!$A258))), "", Sheet5!AT256)</f>
        <v/>
      </c>
      <c r="AU256" s="2" t="str">
        <f>IF(ISERR(OR(FIND(Sheet5!AU256, Sheet1!$A257), FIND(Sheet5!AU256, Sheet1!$A258))), "", Sheet5!AU256)</f>
        <v/>
      </c>
      <c r="AV256" s="2" t="str">
        <f>IF(ISERR(OR(FIND(Sheet5!AV256, Sheet1!$A257), FIND(Sheet5!AV256, Sheet1!$A258))), "", Sheet5!AV256)</f>
        <v/>
      </c>
      <c r="AW256" s="2" t="str">
        <f>IF(ISERR(OR(FIND(Sheet5!AW256, Sheet1!$A257), FIND(Sheet5!AW256, Sheet1!$A258))), "", Sheet5!AW256)</f>
        <v/>
      </c>
      <c r="AX256" s="2" t="str">
        <f>IF(ISERR(OR(FIND(Sheet5!AX256, Sheet1!$A257), FIND(Sheet5!AX256, Sheet1!$A258))), "", Sheet5!AX256)</f>
        <v/>
      </c>
    </row>
    <row r="259">
      <c r="A259" s="2" t="str">
        <f>IF(ISERR(OR(FIND(Sheet5!A259, Sheet1!$A260), FIND(Sheet5!A259, Sheet1!$A261))), "", Sheet5!A259)</f>
        <v/>
      </c>
      <c r="B259" s="2" t="str">
        <f>IF(ISERR(OR(FIND(Sheet5!B259, Sheet1!$A260), FIND(Sheet5!B259, Sheet1!$A261))), "", Sheet5!B259)</f>
        <v/>
      </c>
      <c r="C259" s="2" t="str">
        <f>IF(ISERR(OR(FIND(Sheet5!C259, Sheet1!$A260), FIND(Sheet5!C259, Sheet1!$A261))), "", Sheet5!C259)</f>
        <v/>
      </c>
      <c r="D259" s="2" t="str">
        <f>IF(ISERR(OR(FIND(Sheet5!D259, Sheet1!$A260), FIND(Sheet5!D259, Sheet1!$A261))), "", Sheet5!D259)</f>
        <v/>
      </c>
      <c r="E259" s="2" t="str">
        <f>IF(ISERR(OR(FIND(Sheet5!E259, Sheet1!$A260), FIND(Sheet5!E259, Sheet1!$A261))), "", Sheet5!E259)</f>
        <v/>
      </c>
      <c r="F259" s="2" t="str">
        <f>IF(ISERR(OR(FIND(Sheet5!F259, Sheet1!$A260), FIND(Sheet5!F259, Sheet1!$A261))), "", Sheet5!F259)</f>
        <v/>
      </c>
      <c r="G259" s="2" t="str">
        <f>IF(ISERR(OR(FIND(Sheet5!G259, Sheet1!$A260), FIND(Sheet5!G259, Sheet1!$A261))), "", Sheet5!G259)</f>
        <v/>
      </c>
      <c r="H259" s="2" t="str">
        <f>IF(ISERR(OR(FIND(Sheet5!H259, Sheet1!$A260), FIND(Sheet5!H259, Sheet1!$A261))), "", Sheet5!H259)</f>
        <v/>
      </c>
      <c r="I259" s="2" t="str">
        <f>IF(ISERR(OR(FIND(Sheet5!I259, Sheet1!$A260), FIND(Sheet5!I259, Sheet1!$A261))), "", Sheet5!I259)</f>
        <v/>
      </c>
      <c r="J259" s="2" t="str">
        <f>IF(ISERR(OR(FIND(Sheet5!J259, Sheet1!$A260), FIND(Sheet5!J259, Sheet1!$A261))), "", Sheet5!J259)</f>
        <v/>
      </c>
      <c r="K259" s="2" t="str">
        <f>IF(ISERR(OR(FIND(Sheet5!K259, Sheet1!$A260), FIND(Sheet5!K259, Sheet1!$A261))), "", Sheet5!K259)</f>
        <v/>
      </c>
      <c r="L259" s="2" t="str">
        <f>IF(ISERR(OR(FIND(Sheet5!L259, Sheet1!$A260), FIND(Sheet5!L259, Sheet1!$A261))), "", Sheet5!L259)</f>
        <v/>
      </c>
      <c r="M259" s="2" t="str">
        <f>IF(ISERR(OR(FIND(Sheet5!M259, Sheet1!$A260), FIND(Sheet5!M259, Sheet1!$A261))), "", Sheet5!M259)</f>
        <v/>
      </c>
      <c r="N259" s="2" t="str">
        <f>IF(ISERR(OR(FIND(Sheet5!N259, Sheet1!$A260), FIND(Sheet5!N259, Sheet1!$A261))), "", Sheet5!N259)</f>
        <v/>
      </c>
      <c r="O259" s="2" t="str">
        <f>IF(ISERR(OR(FIND(Sheet5!O259, Sheet1!$A260), FIND(Sheet5!O259, Sheet1!$A261))), "", Sheet5!O259)</f>
        <v/>
      </c>
      <c r="P259" s="2" t="str">
        <f>IF(ISERR(OR(FIND(Sheet5!P259, Sheet1!$A260), FIND(Sheet5!P259, Sheet1!$A261))), "", Sheet5!P259)</f>
        <v/>
      </c>
      <c r="Q259" s="2" t="str">
        <f>IF(ISERR(OR(FIND(Sheet5!Q259, Sheet1!$A260), FIND(Sheet5!Q259, Sheet1!$A261))), "", Sheet5!Q259)</f>
        <v>t</v>
      </c>
      <c r="R259" s="2" t="str">
        <f>IF(ISERR(OR(FIND(Sheet5!R259, Sheet1!$A260), FIND(Sheet5!R259, Sheet1!$A261))), "", Sheet5!R259)</f>
        <v/>
      </c>
      <c r="S259" s="2" t="str">
        <f>IF(ISERR(OR(FIND(Sheet5!S259, Sheet1!$A260), FIND(Sheet5!S259, Sheet1!$A261))), "", Sheet5!S259)</f>
        <v/>
      </c>
      <c r="T259" s="2" t="str">
        <f>IF(ISERR(OR(FIND(Sheet5!T259, Sheet1!$A260), FIND(Sheet5!T259, Sheet1!$A261))), "", Sheet5!T259)</f>
        <v/>
      </c>
      <c r="U259" s="2" t="str">
        <f>IF(ISERR(OR(FIND(Sheet5!U259, Sheet1!$A260), FIND(Sheet5!U259, Sheet1!$A261))), "", Sheet5!U259)</f>
        <v/>
      </c>
      <c r="V259" s="2" t="str">
        <f>IF(ISERR(OR(FIND(Sheet5!V259, Sheet1!$A260), FIND(Sheet5!V259, Sheet1!$A261))), "", Sheet5!V259)</f>
        <v/>
      </c>
      <c r="W259" s="2" t="str">
        <f>IF(ISERR(OR(FIND(Sheet5!W259, Sheet1!$A260), FIND(Sheet5!W259, Sheet1!$A261))), "", Sheet5!W259)</f>
        <v/>
      </c>
      <c r="X259" s="2" t="str">
        <f>IF(ISERR(OR(FIND(Sheet5!X259, Sheet1!$A260), FIND(Sheet5!X259, Sheet1!$A261))), "", Sheet5!X259)</f>
        <v/>
      </c>
      <c r="Y259" s="2" t="str">
        <f>IF(ISERR(OR(FIND(Sheet5!Y259, Sheet1!$A260), FIND(Sheet5!Y259, Sheet1!$A261))), "", Sheet5!Y259)</f>
        <v/>
      </c>
      <c r="Z259" s="2" t="str">
        <f>IF(ISERR(OR(FIND(Sheet5!Z259, Sheet1!$A260), FIND(Sheet5!Z259, Sheet1!$A261))), "", Sheet5!Z259)</f>
        <v/>
      </c>
      <c r="AA259" s="2" t="str">
        <f>IF(ISERR(OR(FIND(Sheet5!AA259, Sheet1!$A260), FIND(Sheet5!AA259, Sheet1!$A261))), "", Sheet5!AA259)</f>
        <v/>
      </c>
      <c r="AB259" s="2" t="str">
        <f>IF(ISERR(OR(FIND(Sheet5!AB259, Sheet1!$A260), FIND(Sheet5!AB259, Sheet1!$A261))), "", Sheet5!AB259)</f>
        <v/>
      </c>
      <c r="AC259" s="2" t="str">
        <f>IF(ISERR(OR(FIND(Sheet5!AC259, Sheet1!$A260), FIND(Sheet5!AC259, Sheet1!$A261))), "", Sheet5!AC259)</f>
        <v/>
      </c>
      <c r="AD259" s="2" t="str">
        <f>IF(ISERR(OR(FIND(Sheet5!AD259, Sheet1!$A260), FIND(Sheet5!AD259, Sheet1!$A261))), "", Sheet5!AD259)</f>
        <v/>
      </c>
      <c r="AE259" s="2" t="str">
        <f>IF(ISERR(OR(FIND(Sheet5!AE259, Sheet1!$A260), FIND(Sheet5!AE259, Sheet1!$A261))), "", Sheet5!AE259)</f>
        <v/>
      </c>
      <c r="AF259" s="2" t="str">
        <f>IF(ISERR(OR(FIND(Sheet5!AF259, Sheet1!$A260), FIND(Sheet5!AF259, Sheet1!$A261))), "", Sheet5!AF259)</f>
        <v/>
      </c>
      <c r="AG259" s="2" t="str">
        <f>IF(ISERR(OR(FIND(Sheet5!AG259, Sheet1!$A260), FIND(Sheet5!AG259, Sheet1!$A261))), "", Sheet5!AG259)</f>
        <v/>
      </c>
      <c r="AH259" s="2" t="str">
        <f>IF(ISERR(OR(FIND(Sheet5!AH259, Sheet1!$A260), FIND(Sheet5!AH259, Sheet1!$A261))), "", Sheet5!AH259)</f>
        <v/>
      </c>
      <c r="AI259" s="2" t="str">
        <f>IF(ISERR(OR(FIND(Sheet5!AI259, Sheet1!$A260), FIND(Sheet5!AI259, Sheet1!$A261))), "", Sheet5!AI259)</f>
        <v/>
      </c>
      <c r="AJ259" s="2" t="str">
        <f>IF(ISERR(OR(FIND(Sheet5!AJ259, Sheet1!$A260), FIND(Sheet5!AJ259, Sheet1!$A261))), "", Sheet5!AJ259)</f>
        <v/>
      </c>
      <c r="AK259" s="2" t="str">
        <f>IF(ISERR(OR(FIND(Sheet5!AK259, Sheet1!$A260), FIND(Sheet5!AK259, Sheet1!$A261))), "", Sheet5!AK259)</f>
        <v/>
      </c>
      <c r="AL259" s="2" t="str">
        <f>IF(ISERR(OR(FIND(Sheet5!AL259, Sheet1!$A260), FIND(Sheet5!AL259, Sheet1!$A261))), "", Sheet5!AL259)</f>
        <v/>
      </c>
      <c r="AM259" s="2" t="str">
        <f>IF(ISERR(OR(FIND(Sheet5!AM259, Sheet1!$A260), FIND(Sheet5!AM259, Sheet1!$A261))), "", Sheet5!AM259)</f>
        <v/>
      </c>
      <c r="AN259" s="2" t="str">
        <f>IF(ISERR(OR(FIND(Sheet5!AN259, Sheet1!$A260), FIND(Sheet5!AN259, Sheet1!$A261))), "", Sheet5!AN259)</f>
        <v/>
      </c>
      <c r="AO259" s="2" t="str">
        <f>IF(ISERR(OR(FIND(Sheet5!AO259, Sheet1!$A260), FIND(Sheet5!AO259, Sheet1!$A261))), "", Sheet5!AO259)</f>
        <v/>
      </c>
      <c r="AP259" s="2" t="str">
        <f>IF(ISERR(OR(FIND(Sheet5!AP259, Sheet1!$A260), FIND(Sheet5!AP259, Sheet1!$A261))), "", Sheet5!AP259)</f>
        <v/>
      </c>
      <c r="AQ259" s="2" t="str">
        <f>IF(ISERR(OR(FIND(Sheet5!AQ259, Sheet1!$A260), FIND(Sheet5!AQ259, Sheet1!$A261))), "", Sheet5!AQ259)</f>
        <v/>
      </c>
      <c r="AR259" s="2" t="str">
        <f>IF(ISERR(OR(FIND(Sheet5!AR259, Sheet1!$A260), FIND(Sheet5!AR259, Sheet1!$A261))), "", Sheet5!AR259)</f>
        <v/>
      </c>
      <c r="AS259" s="2" t="str">
        <f>IF(ISERR(OR(FIND(Sheet5!AS259, Sheet1!$A260), FIND(Sheet5!AS259, Sheet1!$A261))), "", Sheet5!AS259)</f>
        <v/>
      </c>
      <c r="AT259" s="2" t="str">
        <f>IF(ISERR(OR(FIND(Sheet5!AT259, Sheet1!$A260), FIND(Sheet5!AT259, Sheet1!$A261))), "", Sheet5!AT259)</f>
        <v/>
      </c>
      <c r="AU259" s="2" t="str">
        <f>IF(ISERR(OR(FIND(Sheet5!AU259, Sheet1!$A260), FIND(Sheet5!AU259, Sheet1!$A261))), "", Sheet5!AU259)</f>
        <v/>
      </c>
      <c r="AV259" s="2" t="str">
        <f>IF(ISERR(OR(FIND(Sheet5!AV259, Sheet1!$A260), FIND(Sheet5!AV259, Sheet1!$A261))), "", Sheet5!AV259)</f>
        <v/>
      </c>
      <c r="AW259" s="2" t="str">
        <f>IF(ISERR(OR(FIND(Sheet5!AW259, Sheet1!$A260), FIND(Sheet5!AW259, Sheet1!$A261))), "", Sheet5!AW259)</f>
        <v/>
      </c>
      <c r="AX259" s="2" t="str">
        <f>IF(ISERR(OR(FIND(Sheet5!AX259, Sheet1!$A260), FIND(Sheet5!AX259, Sheet1!$A261))), "", Sheet5!AX259)</f>
        <v/>
      </c>
    </row>
    <row r="262">
      <c r="A262" s="2" t="str">
        <f>IF(ISERR(OR(FIND(Sheet5!A262, Sheet1!$A263), FIND(Sheet5!A262, Sheet1!$A264))), "", Sheet5!A262)</f>
        <v/>
      </c>
      <c r="B262" s="2" t="str">
        <f>IF(ISERR(OR(FIND(Sheet5!B262, Sheet1!$A263), FIND(Sheet5!B262, Sheet1!$A264))), "", Sheet5!B262)</f>
        <v/>
      </c>
      <c r="C262" s="2" t="str">
        <f>IF(ISERR(OR(FIND(Sheet5!C262, Sheet1!$A263), FIND(Sheet5!C262, Sheet1!$A264))), "", Sheet5!C262)</f>
        <v/>
      </c>
      <c r="D262" s="2" t="str">
        <f>IF(ISERR(OR(FIND(Sheet5!D262, Sheet1!$A263), FIND(Sheet5!D262, Sheet1!$A264))), "", Sheet5!D262)</f>
        <v/>
      </c>
      <c r="E262" s="2" t="str">
        <f>IF(ISERR(OR(FIND(Sheet5!E262, Sheet1!$A263), FIND(Sheet5!E262, Sheet1!$A264))), "", Sheet5!E262)</f>
        <v/>
      </c>
      <c r="F262" s="2" t="str">
        <f>IF(ISERR(OR(FIND(Sheet5!F262, Sheet1!$A263), FIND(Sheet5!F262, Sheet1!$A264))), "", Sheet5!F262)</f>
        <v/>
      </c>
      <c r="G262" s="2" t="str">
        <f>IF(ISERR(OR(FIND(Sheet5!G262, Sheet1!$A263), FIND(Sheet5!G262, Sheet1!$A264))), "", Sheet5!G262)</f>
        <v/>
      </c>
      <c r="H262" s="2" t="str">
        <f>IF(ISERR(OR(FIND(Sheet5!H262, Sheet1!$A263), FIND(Sheet5!H262, Sheet1!$A264))), "", Sheet5!H262)</f>
        <v/>
      </c>
      <c r="I262" s="2" t="str">
        <f>IF(ISERR(OR(FIND(Sheet5!I262, Sheet1!$A263), FIND(Sheet5!I262, Sheet1!$A264))), "", Sheet5!I262)</f>
        <v/>
      </c>
      <c r="J262" s="2" t="str">
        <f>IF(ISERR(OR(FIND(Sheet5!J262, Sheet1!$A263), FIND(Sheet5!J262, Sheet1!$A264))), "", Sheet5!J262)</f>
        <v/>
      </c>
      <c r="K262" s="2" t="str">
        <f>IF(ISERR(OR(FIND(Sheet5!K262, Sheet1!$A263), FIND(Sheet5!K262, Sheet1!$A264))), "", Sheet5!K262)</f>
        <v/>
      </c>
      <c r="L262" s="2" t="str">
        <f>IF(ISERR(OR(FIND(Sheet5!L262, Sheet1!$A263), FIND(Sheet5!L262, Sheet1!$A264))), "", Sheet5!L262)</f>
        <v/>
      </c>
      <c r="M262" s="2" t="str">
        <f>IF(ISERR(OR(FIND(Sheet5!M262, Sheet1!$A263), FIND(Sheet5!M262, Sheet1!$A264))), "", Sheet5!M262)</f>
        <v/>
      </c>
      <c r="N262" s="2" t="str">
        <f>IF(ISERR(OR(FIND(Sheet5!N262, Sheet1!$A263), FIND(Sheet5!N262, Sheet1!$A264))), "", Sheet5!N262)</f>
        <v/>
      </c>
      <c r="O262" s="2" t="str">
        <f>IF(ISERR(OR(FIND(Sheet5!O262, Sheet1!$A263), FIND(Sheet5!O262, Sheet1!$A264))), "", Sheet5!O262)</f>
        <v/>
      </c>
      <c r="P262" s="2" t="str">
        <f>IF(ISERR(OR(FIND(Sheet5!P262, Sheet1!$A263), FIND(Sheet5!P262, Sheet1!$A264))), "", Sheet5!P262)</f>
        <v/>
      </c>
      <c r="Q262" s="2" t="str">
        <f>IF(ISERR(OR(FIND(Sheet5!Q262, Sheet1!$A263), FIND(Sheet5!Q262, Sheet1!$A264))), "", Sheet5!Q262)</f>
        <v/>
      </c>
      <c r="R262" s="2" t="str">
        <f>IF(ISERR(OR(FIND(Sheet5!R262, Sheet1!$A263), FIND(Sheet5!R262, Sheet1!$A264))), "", Sheet5!R262)</f>
        <v/>
      </c>
      <c r="S262" s="2" t="str">
        <f>IF(ISERR(OR(FIND(Sheet5!S262, Sheet1!$A263), FIND(Sheet5!S262, Sheet1!$A264))), "", Sheet5!S262)</f>
        <v/>
      </c>
      <c r="T262" s="2" t="str">
        <f>IF(ISERR(OR(FIND(Sheet5!T262, Sheet1!$A263), FIND(Sheet5!T262, Sheet1!$A264))), "", Sheet5!T262)</f>
        <v/>
      </c>
      <c r="U262" s="2" t="str">
        <f>IF(ISERR(OR(FIND(Sheet5!U262, Sheet1!$A263), FIND(Sheet5!U262, Sheet1!$A264))), "", Sheet5!U262)</f>
        <v/>
      </c>
      <c r="V262" s="2" t="str">
        <f>IF(ISERR(OR(FIND(Sheet5!V262, Sheet1!$A263), FIND(Sheet5!V262, Sheet1!$A264))), "", Sheet5!V262)</f>
        <v>R</v>
      </c>
      <c r="W262" s="2" t="str">
        <f>IF(ISERR(OR(FIND(Sheet5!W262, Sheet1!$A263), FIND(Sheet5!W262, Sheet1!$A264))), "", Sheet5!W262)</f>
        <v/>
      </c>
      <c r="X262" s="2" t="str">
        <f>IF(ISERR(OR(FIND(Sheet5!X262, Sheet1!$A263), FIND(Sheet5!X262, Sheet1!$A264))), "", Sheet5!X262)</f>
        <v/>
      </c>
      <c r="Y262" s="2" t="str">
        <f>IF(ISERR(OR(FIND(Sheet5!Y262, Sheet1!$A263), FIND(Sheet5!Y262, Sheet1!$A264))), "", Sheet5!Y262)</f>
        <v/>
      </c>
      <c r="Z262" s="2" t="str">
        <f>IF(ISERR(OR(FIND(Sheet5!Z262, Sheet1!$A263), FIND(Sheet5!Z262, Sheet1!$A264))), "", Sheet5!Z262)</f>
        <v/>
      </c>
      <c r="AA262" s="2" t="str">
        <f>IF(ISERR(OR(FIND(Sheet5!AA262, Sheet1!$A263), FIND(Sheet5!AA262, Sheet1!$A264))), "", Sheet5!AA262)</f>
        <v/>
      </c>
      <c r="AB262" s="2" t="str">
        <f>IF(ISERR(OR(FIND(Sheet5!AB262, Sheet1!$A263), FIND(Sheet5!AB262, Sheet1!$A264))), "", Sheet5!AB262)</f>
        <v/>
      </c>
      <c r="AC262" s="2" t="str">
        <f>IF(ISERR(OR(FIND(Sheet5!AC262, Sheet1!$A263), FIND(Sheet5!AC262, Sheet1!$A264))), "", Sheet5!AC262)</f>
        <v/>
      </c>
      <c r="AD262" s="2" t="str">
        <f>IF(ISERR(OR(FIND(Sheet5!AD262, Sheet1!$A263), FIND(Sheet5!AD262, Sheet1!$A264))), "", Sheet5!AD262)</f>
        <v/>
      </c>
      <c r="AE262" s="2" t="str">
        <f>IF(ISERR(OR(FIND(Sheet5!AE262, Sheet1!$A263), FIND(Sheet5!AE262, Sheet1!$A264))), "", Sheet5!AE262)</f>
        <v/>
      </c>
      <c r="AF262" s="2" t="str">
        <f>IF(ISERR(OR(FIND(Sheet5!AF262, Sheet1!$A263), FIND(Sheet5!AF262, Sheet1!$A264))), "", Sheet5!AF262)</f>
        <v/>
      </c>
      <c r="AG262" s="2" t="str">
        <f>IF(ISERR(OR(FIND(Sheet5!AG262, Sheet1!$A263), FIND(Sheet5!AG262, Sheet1!$A264))), "", Sheet5!AG262)</f>
        <v/>
      </c>
      <c r="AH262" s="2" t="str">
        <f>IF(ISERR(OR(FIND(Sheet5!AH262, Sheet1!$A263), FIND(Sheet5!AH262, Sheet1!$A264))), "", Sheet5!AH262)</f>
        <v/>
      </c>
      <c r="AI262" s="2" t="str">
        <f>IF(ISERR(OR(FIND(Sheet5!AI262, Sheet1!$A263), FIND(Sheet5!AI262, Sheet1!$A264))), "", Sheet5!AI262)</f>
        <v/>
      </c>
      <c r="AJ262" s="2" t="str">
        <f>IF(ISERR(OR(FIND(Sheet5!AJ262, Sheet1!$A263), FIND(Sheet5!AJ262, Sheet1!$A264))), "", Sheet5!AJ262)</f>
        <v/>
      </c>
      <c r="AK262" s="2" t="str">
        <f>IF(ISERR(OR(FIND(Sheet5!AK262, Sheet1!$A263), FIND(Sheet5!AK262, Sheet1!$A264))), "", Sheet5!AK262)</f>
        <v/>
      </c>
      <c r="AL262" s="2" t="str">
        <f>IF(ISERR(OR(FIND(Sheet5!AL262, Sheet1!$A263), FIND(Sheet5!AL262, Sheet1!$A264))), "", Sheet5!AL262)</f>
        <v/>
      </c>
      <c r="AM262" s="2" t="str">
        <f>IF(ISERR(OR(FIND(Sheet5!AM262, Sheet1!$A263), FIND(Sheet5!AM262, Sheet1!$A264))), "", Sheet5!AM262)</f>
        <v/>
      </c>
      <c r="AN262" s="2" t="str">
        <f>IF(ISERR(OR(FIND(Sheet5!AN262, Sheet1!$A263), FIND(Sheet5!AN262, Sheet1!$A264))), "", Sheet5!AN262)</f>
        <v/>
      </c>
      <c r="AO262" s="2" t="str">
        <f>IF(ISERR(OR(FIND(Sheet5!AO262, Sheet1!$A263), FIND(Sheet5!AO262, Sheet1!$A264))), "", Sheet5!AO262)</f>
        <v/>
      </c>
      <c r="AP262" s="2" t="str">
        <f>IF(ISERR(OR(FIND(Sheet5!AP262, Sheet1!$A263), FIND(Sheet5!AP262, Sheet1!$A264))), "", Sheet5!AP262)</f>
        <v/>
      </c>
      <c r="AQ262" s="2" t="str">
        <f>IF(ISERR(OR(FIND(Sheet5!AQ262, Sheet1!$A263), FIND(Sheet5!AQ262, Sheet1!$A264))), "", Sheet5!AQ262)</f>
        <v/>
      </c>
      <c r="AR262" s="2" t="str">
        <f>IF(ISERR(OR(FIND(Sheet5!AR262, Sheet1!$A263), FIND(Sheet5!AR262, Sheet1!$A264))), "", Sheet5!AR262)</f>
        <v/>
      </c>
      <c r="AS262" s="2" t="str">
        <f>IF(ISERR(OR(FIND(Sheet5!AS262, Sheet1!$A263), FIND(Sheet5!AS262, Sheet1!$A264))), "", Sheet5!AS262)</f>
        <v/>
      </c>
      <c r="AT262" s="2" t="str">
        <f>IF(ISERR(OR(FIND(Sheet5!AT262, Sheet1!$A263), FIND(Sheet5!AT262, Sheet1!$A264))), "", Sheet5!AT262)</f>
        <v/>
      </c>
      <c r="AU262" s="2" t="str">
        <f>IF(ISERR(OR(FIND(Sheet5!AU262, Sheet1!$A263), FIND(Sheet5!AU262, Sheet1!$A264))), "", Sheet5!AU262)</f>
        <v/>
      </c>
      <c r="AV262" s="2" t="str">
        <f>IF(ISERR(OR(FIND(Sheet5!AV262, Sheet1!$A263), FIND(Sheet5!AV262, Sheet1!$A264))), "", Sheet5!AV262)</f>
        <v/>
      </c>
      <c r="AW262" s="2" t="str">
        <f>IF(ISERR(OR(FIND(Sheet5!AW262, Sheet1!$A263), FIND(Sheet5!AW262, Sheet1!$A264))), "", Sheet5!AW262)</f>
        <v/>
      </c>
      <c r="AX262" s="2" t="str">
        <f>IF(ISERR(OR(FIND(Sheet5!AX262, Sheet1!$A263), FIND(Sheet5!AX262, Sheet1!$A264))), "", Sheet5!AX262)</f>
        <v/>
      </c>
    </row>
    <row r="265">
      <c r="A265" s="2" t="str">
        <f>IF(ISERR(OR(FIND(Sheet5!A265, Sheet1!$A266), FIND(Sheet5!A265, Sheet1!$A267))), "", Sheet5!A265)</f>
        <v/>
      </c>
      <c r="B265" s="2" t="str">
        <f>IF(ISERR(OR(FIND(Sheet5!B265, Sheet1!$A266), FIND(Sheet5!B265, Sheet1!$A267))), "", Sheet5!B265)</f>
        <v/>
      </c>
      <c r="C265" s="2" t="str">
        <f>IF(ISERR(OR(FIND(Sheet5!C265, Sheet1!$A266), FIND(Sheet5!C265, Sheet1!$A267))), "", Sheet5!C265)</f>
        <v/>
      </c>
      <c r="D265" s="2" t="str">
        <f>IF(ISERR(OR(FIND(Sheet5!D265, Sheet1!$A266), FIND(Sheet5!D265, Sheet1!$A267))), "", Sheet5!D265)</f>
        <v/>
      </c>
      <c r="E265" s="2" t="str">
        <f>IF(ISERR(OR(FIND(Sheet5!E265, Sheet1!$A266), FIND(Sheet5!E265, Sheet1!$A267))), "", Sheet5!E265)</f>
        <v/>
      </c>
      <c r="F265" s="2" t="str">
        <f>IF(ISERR(OR(FIND(Sheet5!F265, Sheet1!$A266), FIND(Sheet5!F265, Sheet1!$A267))), "", Sheet5!F265)</f>
        <v/>
      </c>
      <c r="G265" s="2" t="str">
        <f>IF(ISERR(OR(FIND(Sheet5!G265, Sheet1!$A266), FIND(Sheet5!G265, Sheet1!$A267))), "", Sheet5!G265)</f>
        <v/>
      </c>
      <c r="H265" s="2" t="str">
        <f>IF(ISERR(OR(FIND(Sheet5!H265, Sheet1!$A266), FIND(Sheet5!H265, Sheet1!$A267))), "", Sheet5!H265)</f>
        <v/>
      </c>
      <c r="I265" s="2" t="str">
        <f>IF(ISERR(OR(FIND(Sheet5!I265, Sheet1!$A266), FIND(Sheet5!I265, Sheet1!$A267))), "", Sheet5!I265)</f>
        <v/>
      </c>
      <c r="J265" s="2" t="str">
        <f>IF(ISERR(OR(FIND(Sheet5!J265, Sheet1!$A266), FIND(Sheet5!J265, Sheet1!$A267))), "", Sheet5!J265)</f>
        <v/>
      </c>
      <c r="K265" s="2" t="str">
        <f>IF(ISERR(OR(FIND(Sheet5!K265, Sheet1!$A266), FIND(Sheet5!K265, Sheet1!$A267))), "", Sheet5!K265)</f>
        <v/>
      </c>
      <c r="L265" s="2" t="str">
        <f>IF(ISERR(OR(FIND(Sheet5!L265, Sheet1!$A266), FIND(Sheet5!L265, Sheet1!$A267))), "", Sheet5!L265)</f>
        <v/>
      </c>
      <c r="M265" s="2" t="str">
        <f>IF(ISERR(OR(FIND(Sheet5!M265, Sheet1!$A266), FIND(Sheet5!M265, Sheet1!$A267))), "", Sheet5!M265)</f>
        <v>m</v>
      </c>
      <c r="N265" s="2" t="str">
        <f>IF(ISERR(OR(FIND(Sheet5!N265, Sheet1!$A266), FIND(Sheet5!N265, Sheet1!$A267))), "", Sheet5!N265)</f>
        <v/>
      </c>
      <c r="O265" s="2" t="str">
        <f>IF(ISERR(OR(FIND(Sheet5!O265, Sheet1!$A266), FIND(Sheet5!O265, Sheet1!$A267))), "", Sheet5!O265)</f>
        <v/>
      </c>
      <c r="P265" s="2" t="str">
        <f>IF(ISERR(OR(FIND(Sheet5!P265, Sheet1!$A266), FIND(Sheet5!P265, Sheet1!$A267))), "", Sheet5!P265)</f>
        <v/>
      </c>
      <c r="Q265" s="2" t="str">
        <f>IF(ISERR(OR(FIND(Sheet5!Q265, Sheet1!$A266), FIND(Sheet5!Q265, Sheet1!$A267))), "", Sheet5!Q265)</f>
        <v/>
      </c>
      <c r="R265" s="2" t="str">
        <f>IF(ISERR(OR(FIND(Sheet5!R265, Sheet1!$A266), FIND(Sheet5!R265, Sheet1!$A267))), "", Sheet5!R265)</f>
        <v/>
      </c>
      <c r="S265" s="2" t="str">
        <f>IF(ISERR(OR(FIND(Sheet5!S265, Sheet1!$A266), FIND(Sheet5!S265, Sheet1!$A267))), "", Sheet5!S265)</f>
        <v/>
      </c>
      <c r="T265" s="2" t="str">
        <f>IF(ISERR(OR(FIND(Sheet5!T265, Sheet1!$A266), FIND(Sheet5!T265, Sheet1!$A267))), "", Sheet5!T265)</f>
        <v/>
      </c>
      <c r="U265" s="2" t="str">
        <f>IF(ISERR(OR(FIND(Sheet5!U265, Sheet1!$A266), FIND(Sheet5!U265, Sheet1!$A267))), "", Sheet5!U265)</f>
        <v/>
      </c>
      <c r="V265" s="2" t="str">
        <f>IF(ISERR(OR(FIND(Sheet5!V265, Sheet1!$A266), FIND(Sheet5!V265, Sheet1!$A267))), "", Sheet5!V265)</f>
        <v/>
      </c>
      <c r="W265" s="2" t="str">
        <f>IF(ISERR(OR(FIND(Sheet5!W265, Sheet1!$A266), FIND(Sheet5!W265, Sheet1!$A267))), "", Sheet5!W265)</f>
        <v/>
      </c>
      <c r="X265" s="2" t="str">
        <f>IF(ISERR(OR(FIND(Sheet5!X265, Sheet1!$A266), FIND(Sheet5!X265, Sheet1!$A267))), "", Sheet5!X265)</f>
        <v/>
      </c>
      <c r="Y265" s="2" t="str">
        <f>IF(ISERR(OR(FIND(Sheet5!Y265, Sheet1!$A266), FIND(Sheet5!Y265, Sheet1!$A267))), "", Sheet5!Y265)</f>
        <v/>
      </c>
      <c r="Z265" s="2" t="str">
        <f>IF(ISERR(OR(FIND(Sheet5!Z265, Sheet1!$A266), FIND(Sheet5!Z265, Sheet1!$A267))), "", Sheet5!Z265)</f>
        <v/>
      </c>
      <c r="AA265" s="2" t="str">
        <f>IF(ISERR(OR(FIND(Sheet5!AA265, Sheet1!$A266), FIND(Sheet5!AA265, Sheet1!$A267))), "", Sheet5!AA265)</f>
        <v/>
      </c>
      <c r="AB265" s="2" t="str">
        <f>IF(ISERR(OR(FIND(Sheet5!AB265, Sheet1!$A266), FIND(Sheet5!AB265, Sheet1!$A267))), "", Sheet5!AB265)</f>
        <v/>
      </c>
      <c r="AC265" s="2" t="str">
        <f>IF(ISERR(OR(FIND(Sheet5!AC265, Sheet1!$A266), FIND(Sheet5!AC265, Sheet1!$A267))), "", Sheet5!AC265)</f>
        <v/>
      </c>
      <c r="AD265" s="2" t="str">
        <f>IF(ISERR(OR(FIND(Sheet5!AD265, Sheet1!$A266), FIND(Sheet5!AD265, Sheet1!$A267))), "", Sheet5!AD265)</f>
        <v/>
      </c>
      <c r="AE265" s="2" t="str">
        <f>IF(ISERR(OR(FIND(Sheet5!AE265, Sheet1!$A266), FIND(Sheet5!AE265, Sheet1!$A267))), "", Sheet5!AE265)</f>
        <v/>
      </c>
      <c r="AF265" s="2" t="str">
        <f>IF(ISERR(OR(FIND(Sheet5!AF265, Sheet1!$A266), FIND(Sheet5!AF265, Sheet1!$A267))), "", Sheet5!AF265)</f>
        <v/>
      </c>
      <c r="AG265" s="2" t="str">
        <f>IF(ISERR(OR(FIND(Sheet5!AG265, Sheet1!$A266), FIND(Sheet5!AG265, Sheet1!$A267))), "", Sheet5!AG265)</f>
        <v/>
      </c>
      <c r="AH265" s="2" t="str">
        <f>IF(ISERR(OR(FIND(Sheet5!AH265, Sheet1!$A266), FIND(Sheet5!AH265, Sheet1!$A267))), "", Sheet5!AH265)</f>
        <v/>
      </c>
      <c r="AI265" s="2" t="str">
        <f>IF(ISERR(OR(FIND(Sheet5!AI265, Sheet1!$A266), FIND(Sheet5!AI265, Sheet1!$A267))), "", Sheet5!AI265)</f>
        <v/>
      </c>
      <c r="AJ265" s="2" t="str">
        <f>IF(ISERR(OR(FIND(Sheet5!AJ265, Sheet1!$A266), FIND(Sheet5!AJ265, Sheet1!$A267))), "", Sheet5!AJ265)</f>
        <v/>
      </c>
      <c r="AK265" s="2" t="str">
        <f>IF(ISERR(OR(FIND(Sheet5!AK265, Sheet1!$A266), FIND(Sheet5!AK265, Sheet1!$A267))), "", Sheet5!AK265)</f>
        <v/>
      </c>
      <c r="AL265" s="2" t="str">
        <f>IF(ISERR(OR(FIND(Sheet5!AL265, Sheet1!$A266), FIND(Sheet5!AL265, Sheet1!$A267))), "", Sheet5!AL265)</f>
        <v/>
      </c>
      <c r="AM265" s="2" t="str">
        <f>IF(ISERR(OR(FIND(Sheet5!AM265, Sheet1!$A266), FIND(Sheet5!AM265, Sheet1!$A267))), "", Sheet5!AM265)</f>
        <v/>
      </c>
      <c r="AN265" s="2" t="str">
        <f>IF(ISERR(OR(FIND(Sheet5!AN265, Sheet1!$A266), FIND(Sheet5!AN265, Sheet1!$A267))), "", Sheet5!AN265)</f>
        <v/>
      </c>
      <c r="AO265" s="2" t="str">
        <f>IF(ISERR(OR(FIND(Sheet5!AO265, Sheet1!$A266), FIND(Sheet5!AO265, Sheet1!$A267))), "", Sheet5!AO265)</f>
        <v/>
      </c>
      <c r="AP265" s="2" t="str">
        <f>IF(ISERR(OR(FIND(Sheet5!AP265, Sheet1!$A266), FIND(Sheet5!AP265, Sheet1!$A267))), "", Sheet5!AP265)</f>
        <v/>
      </c>
      <c r="AQ265" s="2" t="str">
        <f>IF(ISERR(OR(FIND(Sheet5!AQ265, Sheet1!$A266), FIND(Sheet5!AQ265, Sheet1!$A267))), "", Sheet5!AQ265)</f>
        <v/>
      </c>
      <c r="AR265" s="2" t="str">
        <f>IF(ISERR(OR(FIND(Sheet5!AR265, Sheet1!$A266), FIND(Sheet5!AR265, Sheet1!$A267))), "", Sheet5!AR265)</f>
        <v/>
      </c>
      <c r="AS265" s="2" t="str">
        <f>IF(ISERR(OR(FIND(Sheet5!AS265, Sheet1!$A266), FIND(Sheet5!AS265, Sheet1!$A267))), "", Sheet5!AS265)</f>
        <v/>
      </c>
      <c r="AT265" s="2" t="str">
        <f>IF(ISERR(OR(FIND(Sheet5!AT265, Sheet1!$A266), FIND(Sheet5!AT265, Sheet1!$A267))), "", Sheet5!AT265)</f>
        <v/>
      </c>
      <c r="AU265" s="2" t="str">
        <f>IF(ISERR(OR(FIND(Sheet5!AU265, Sheet1!$A266), FIND(Sheet5!AU265, Sheet1!$A267))), "", Sheet5!AU265)</f>
        <v/>
      </c>
      <c r="AV265" s="2" t="str">
        <f>IF(ISERR(OR(FIND(Sheet5!AV265, Sheet1!$A266), FIND(Sheet5!AV265, Sheet1!$A267))), "", Sheet5!AV265)</f>
        <v/>
      </c>
      <c r="AW265" s="2" t="str">
        <f>IF(ISERR(OR(FIND(Sheet5!AW265, Sheet1!$A266), FIND(Sheet5!AW265, Sheet1!$A267))), "", Sheet5!AW265)</f>
        <v/>
      </c>
      <c r="AX265" s="2" t="str">
        <f>IF(ISERR(OR(FIND(Sheet5!AX265, Sheet1!$A266), FIND(Sheet5!AX265, Sheet1!$A267))), "", Sheet5!AX265)</f>
        <v/>
      </c>
    </row>
    <row r="268">
      <c r="A268" s="2" t="str">
        <f>IF(ISERR(OR(FIND(Sheet5!A268, Sheet1!$A269), FIND(Sheet5!A268, Sheet1!$A270))), "", Sheet5!A268)</f>
        <v/>
      </c>
      <c r="B268" s="2" t="str">
        <f>IF(ISERR(OR(FIND(Sheet5!B268, Sheet1!$A269), FIND(Sheet5!B268, Sheet1!$A270))), "", Sheet5!B268)</f>
        <v/>
      </c>
      <c r="C268" s="2" t="str">
        <f>IF(ISERR(OR(FIND(Sheet5!C268, Sheet1!$A269), FIND(Sheet5!C268, Sheet1!$A270))), "", Sheet5!C268)</f>
        <v/>
      </c>
      <c r="D268" s="2" t="str">
        <f>IF(ISERR(OR(FIND(Sheet5!D268, Sheet1!$A269), FIND(Sheet5!D268, Sheet1!$A270))), "", Sheet5!D268)</f>
        <v/>
      </c>
      <c r="E268" s="2" t="str">
        <f>IF(ISERR(OR(FIND(Sheet5!E268, Sheet1!$A269), FIND(Sheet5!E268, Sheet1!$A270))), "", Sheet5!E268)</f>
        <v/>
      </c>
      <c r="F268" s="2" t="str">
        <f>IF(ISERR(OR(FIND(Sheet5!F268, Sheet1!$A269), FIND(Sheet5!F268, Sheet1!$A270))), "", Sheet5!F268)</f>
        <v/>
      </c>
      <c r="G268" s="2" t="str">
        <f>IF(ISERR(OR(FIND(Sheet5!G268, Sheet1!$A269), FIND(Sheet5!G268, Sheet1!$A270))), "", Sheet5!G268)</f>
        <v/>
      </c>
      <c r="H268" s="2" t="str">
        <f>IF(ISERR(OR(FIND(Sheet5!H268, Sheet1!$A269), FIND(Sheet5!H268, Sheet1!$A270))), "", Sheet5!H268)</f>
        <v/>
      </c>
      <c r="I268" s="2" t="str">
        <f>IF(ISERR(OR(FIND(Sheet5!I268, Sheet1!$A269), FIND(Sheet5!I268, Sheet1!$A270))), "", Sheet5!I268)</f>
        <v/>
      </c>
      <c r="J268" s="2" t="str">
        <f>IF(ISERR(OR(FIND(Sheet5!J268, Sheet1!$A269), FIND(Sheet5!J268, Sheet1!$A270))), "", Sheet5!J268)</f>
        <v/>
      </c>
      <c r="K268" s="2" t="str">
        <f>IF(ISERR(OR(FIND(Sheet5!K268, Sheet1!$A269), FIND(Sheet5!K268, Sheet1!$A270))), "", Sheet5!K268)</f>
        <v/>
      </c>
      <c r="L268" s="2" t="str">
        <f>IF(ISERR(OR(FIND(Sheet5!L268, Sheet1!$A269), FIND(Sheet5!L268, Sheet1!$A270))), "", Sheet5!L268)</f>
        <v/>
      </c>
      <c r="M268" s="2" t="str">
        <f>IF(ISERR(OR(FIND(Sheet5!M268, Sheet1!$A269), FIND(Sheet5!M268, Sheet1!$A270))), "", Sheet5!M268)</f>
        <v/>
      </c>
      <c r="N268" s="2" t="str">
        <f>IF(ISERR(OR(FIND(Sheet5!N268, Sheet1!$A269), FIND(Sheet5!N268, Sheet1!$A270))), "", Sheet5!N268)</f>
        <v/>
      </c>
      <c r="O268" s="2" t="str">
        <f>IF(ISERR(OR(FIND(Sheet5!O268, Sheet1!$A269), FIND(Sheet5!O268, Sheet1!$A270))), "", Sheet5!O268)</f>
        <v/>
      </c>
      <c r="P268" s="2" t="str">
        <f>IF(ISERR(OR(FIND(Sheet5!P268, Sheet1!$A269), FIND(Sheet5!P268, Sheet1!$A270))), "", Sheet5!P268)</f>
        <v/>
      </c>
      <c r="Q268" s="2" t="str">
        <f>IF(ISERR(OR(FIND(Sheet5!Q268, Sheet1!$A269), FIND(Sheet5!Q268, Sheet1!$A270))), "", Sheet5!Q268)</f>
        <v/>
      </c>
      <c r="R268" s="2" t="str">
        <f>IF(ISERR(OR(FIND(Sheet5!R268, Sheet1!$A269), FIND(Sheet5!R268, Sheet1!$A270))), "", Sheet5!R268)</f>
        <v/>
      </c>
      <c r="S268" s="2" t="str">
        <f>IF(ISERR(OR(FIND(Sheet5!S268, Sheet1!$A269), FIND(Sheet5!S268, Sheet1!$A270))), "", Sheet5!S268)</f>
        <v/>
      </c>
      <c r="T268" s="2" t="str">
        <f>IF(ISERR(OR(FIND(Sheet5!T268, Sheet1!$A269), FIND(Sheet5!T268, Sheet1!$A270))), "", Sheet5!T268)</f>
        <v/>
      </c>
      <c r="U268" s="2" t="str">
        <f>IF(ISERR(OR(FIND(Sheet5!U268, Sheet1!$A269), FIND(Sheet5!U268, Sheet1!$A270))), "", Sheet5!U268)</f>
        <v/>
      </c>
      <c r="V268" s="2" t="str">
        <f>IF(ISERR(OR(FIND(Sheet5!V268, Sheet1!$A269), FIND(Sheet5!V268, Sheet1!$A270))), "", Sheet5!V268)</f>
        <v/>
      </c>
      <c r="W268" s="2" t="str">
        <f>IF(ISERR(OR(FIND(Sheet5!W268, Sheet1!$A269), FIND(Sheet5!W268, Sheet1!$A270))), "", Sheet5!W268)</f>
        <v/>
      </c>
      <c r="X268" s="2" t="str">
        <f>IF(ISERR(OR(FIND(Sheet5!X268, Sheet1!$A269), FIND(Sheet5!X268, Sheet1!$A270))), "", Sheet5!X268)</f>
        <v/>
      </c>
      <c r="Y268" s="2" t="str">
        <f>IF(ISERR(OR(FIND(Sheet5!Y268, Sheet1!$A269), FIND(Sheet5!Y268, Sheet1!$A270))), "", Sheet5!Y268)</f>
        <v/>
      </c>
      <c r="Z268" s="2" t="str">
        <f>IF(ISERR(OR(FIND(Sheet5!Z268, Sheet1!$A269), FIND(Sheet5!Z268, Sheet1!$A270))), "", Sheet5!Z268)</f>
        <v/>
      </c>
      <c r="AA268" s="2" t="str">
        <f>IF(ISERR(OR(FIND(Sheet5!AA268, Sheet1!$A269), FIND(Sheet5!AA268, Sheet1!$A270))), "", Sheet5!AA268)</f>
        <v/>
      </c>
      <c r="AB268" s="2" t="str">
        <f>IF(ISERR(OR(FIND(Sheet5!AB268, Sheet1!$A269), FIND(Sheet5!AB268, Sheet1!$A270))), "", Sheet5!AB268)</f>
        <v/>
      </c>
      <c r="AC268" s="2" t="str">
        <f>IF(ISERR(OR(FIND(Sheet5!AC268, Sheet1!$A269), FIND(Sheet5!AC268, Sheet1!$A270))), "", Sheet5!AC268)</f>
        <v/>
      </c>
      <c r="AD268" s="2" t="str">
        <f>IF(ISERR(OR(FIND(Sheet5!AD268, Sheet1!$A269), FIND(Sheet5!AD268, Sheet1!$A270))), "", Sheet5!AD268)</f>
        <v/>
      </c>
      <c r="AE268" s="2" t="str">
        <f>IF(ISERR(OR(FIND(Sheet5!AE268, Sheet1!$A269), FIND(Sheet5!AE268, Sheet1!$A270))), "", Sheet5!AE268)</f>
        <v/>
      </c>
      <c r="AF268" s="2" t="str">
        <f>IF(ISERR(OR(FIND(Sheet5!AF268, Sheet1!$A269), FIND(Sheet5!AF268, Sheet1!$A270))), "", Sheet5!AF268)</f>
        <v/>
      </c>
      <c r="AG268" s="2" t="str">
        <f>IF(ISERR(OR(FIND(Sheet5!AG268, Sheet1!$A269), FIND(Sheet5!AG268, Sheet1!$A270))), "", Sheet5!AG268)</f>
        <v/>
      </c>
      <c r="AH268" s="2" t="str">
        <f>IF(ISERR(OR(FIND(Sheet5!AH268, Sheet1!$A269), FIND(Sheet5!AH268, Sheet1!$A270))), "", Sheet5!AH268)</f>
        <v>p</v>
      </c>
      <c r="AI268" s="2" t="str">
        <f>IF(ISERR(OR(FIND(Sheet5!AI268, Sheet1!$A269), FIND(Sheet5!AI268, Sheet1!$A270))), "", Sheet5!AI268)</f>
        <v/>
      </c>
      <c r="AJ268" s="2" t="str">
        <f>IF(ISERR(OR(FIND(Sheet5!AJ268, Sheet1!$A269), FIND(Sheet5!AJ268, Sheet1!$A270))), "", Sheet5!AJ268)</f>
        <v/>
      </c>
      <c r="AK268" s="2" t="str">
        <f>IF(ISERR(OR(FIND(Sheet5!AK268, Sheet1!$A269), FIND(Sheet5!AK268, Sheet1!$A270))), "", Sheet5!AK268)</f>
        <v/>
      </c>
      <c r="AL268" s="2" t="str">
        <f>IF(ISERR(OR(FIND(Sheet5!AL268, Sheet1!$A269), FIND(Sheet5!AL268, Sheet1!$A270))), "", Sheet5!AL268)</f>
        <v/>
      </c>
      <c r="AM268" s="2" t="str">
        <f>IF(ISERR(OR(FIND(Sheet5!AM268, Sheet1!$A269), FIND(Sheet5!AM268, Sheet1!$A270))), "", Sheet5!AM268)</f>
        <v/>
      </c>
      <c r="AN268" s="2" t="str">
        <f>IF(ISERR(OR(FIND(Sheet5!AN268, Sheet1!$A269), FIND(Sheet5!AN268, Sheet1!$A270))), "", Sheet5!AN268)</f>
        <v/>
      </c>
      <c r="AO268" s="2" t="str">
        <f>IF(ISERR(OR(FIND(Sheet5!AO268, Sheet1!$A269), FIND(Sheet5!AO268, Sheet1!$A270))), "", Sheet5!AO268)</f>
        <v/>
      </c>
      <c r="AP268" s="2" t="str">
        <f>IF(ISERR(OR(FIND(Sheet5!AP268, Sheet1!$A269), FIND(Sheet5!AP268, Sheet1!$A270))), "", Sheet5!AP268)</f>
        <v/>
      </c>
      <c r="AQ268" s="2" t="str">
        <f>IF(ISERR(OR(FIND(Sheet5!AQ268, Sheet1!$A269), FIND(Sheet5!AQ268, Sheet1!$A270))), "", Sheet5!AQ268)</f>
        <v/>
      </c>
      <c r="AR268" s="2" t="str">
        <f>IF(ISERR(OR(FIND(Sheet5!AR268, Sheet1!$A269), FIND(Sheet5!AR268, Sheet1!$A270))), "", Sheet5!AR268)</f>
        <v/>
      </c>
      <c r="AS268" s="2" t="str">
        <f>IF(ISERR(OR(FIND(Sheet5!AS268, Sheet1!$A269), FIND(Sheet5!AS268, Sheet1!$A270))), "", Sheet5!AS268)</f>
        <v/>
      </c>
      <c r="AT268" s="2" t="str">
        <f>IF(ISERR(OR(FIND(Sheet5!AT268, Sheet1!$A269), FIND(Sheet5!AT268, Sheet1!$A270))), "", Sheet5!AT268)</f>
        <v/>
      </c>
      <c r="AU268" s="2" t="str">
        <f>IF(ISERR(OR(FIND(Sheet5!AU268, Sheet1!$A269), FIND(Sheet5!AU268, Sheet1!$A270))), "", Sheet5!AU268)</f>
        <v/>
      </c>
      <c r="AV268" s="2" t="str">
        <f>IF(ISERR(OR(FIND(Sheet5!AV268, Sheet1!$A269), FIND(Sheet5!AV268, Sheet1!$A270))), "", Sheet5!AV268)</f>
        <v/>
      </c>
      <c r="AW268" s="2" t="str">
        <f>IF(ISERR(OR(FIND(Sheet5!AW268, Sheet1!$A269), FIND(Sheet5!AW268, Sheet1!$A270))), "", Sheet5!AW268)</f>
        <v/>
      </c>
      <c r="AX268" s="2" t="str">
        <f>IF(ISERR(OR(FIND(Sheet5!AX268, Sheet1!$A269), FIND(Sheet5!AX268, Sheet1!$A270))), "", Sheet5!AX268)</f>
        <v/>
      </c>
    </row>
    <row r="271">
      <c r="A271" s="2" t="str">
        <f>IF(ISERR(OR(FIND(Sheet5!A271, Sheet1!$A272), FIND(Sheet5!A271, Sheet1!$A273))), "", Sheet5!A271)</f>
        <v/>
      </c>
      <c r="B271" s="2" t="str">
        <f>IF(ISERR(OR(FIND(Sheet5!B271, Sheet1!$A272), FIND(Sheet5!B271, Sheet1!$A273))), "", Sheet5!B271)</f>
        <v/>
      </c>
      <c r="C271" s="2" t="str">
        <f>IF(ISERR(OR(FIND(Sheet5!C271, Sheet1!$A272), FIND(Sheet5!C271, Sheet1!$A273))), "", Sheet5!C271)</f>
        <v/>
      </c>
      <c r="D271" s="2" t="str">
        <f>IF(ISERR(OR(FIND(Sheet5!D271, Sheet1!$A272), FIND(Sheet5!D271, Sheet1!$A273))), "", Sheet5!D271)</f>
        <v/>
      </c>
      <c r="E271" s="2" t="str">
        <f>IF(ISERR(OR(FIND(Sheet5!E271, Sheet1!$A272), FIND(Sheet5!E271, Sheet1!$A273))), "", Sheet5!E271)</f>
        <v/>
      </c>
      <c r="F271" s="2" t="str">
        <f>IF(ISERR(OR(FIND(Sheet5!F271, Sheet1!$A272), FIND(Sheet5!F271, Sheet1!$A273))), "", Sheet5!F271)</f>
        <v/>
      </c>
      <c r="G271" s="2" t="str">
        <f>IF(ISERR(OR(FIND(Sheet5!G271, Sheet1!$A272), FIND(Sheet5!G271, Sheet1!$A273))), "", Sheet5!G271)</f>
        <v/>
      </c>
      <c r="H271" s="2" t="str">
        <f>IF(ISERR(OR(FIND(Sheet5!H271, Sheet1!$A272), FIND(Sheet5!H271, Sheet1!$A273))), "", Sheet5!H271)</f>
        <v/>
      </c>
      <c r="I271" s="2" t="str">
        <f>IF(ISERR(OR(FIND(Sheet5!I271, Sheet1!$A272), FIND(Sheet5!I271, Sheet1!$A273))), "", Sheet5!I271)</f>
        <v/>
      </c>
      <c r="J271" s="2" t="str">
        <f>IF(ISERR(OR(FIND(Sheet5!J271, Sheet1!$A272), FIND(Sheet5!J271, Sheet1!$A273))), "", Sheet5!J271)</f>
        <v/>
      </c>
      <c r="K271" s="2" t="str">
        <f>IF(ISERR(OR(FIND(Sheet5!K271, Sheet1!$A272), FIND(Sheet5!K271, Sheet1!$A273))), "", Sheet5!K271)</f>
        <v/>
      </c>
      <c r="L271" s="2" t="str">
        <f>IF(ISERR(OR(FIND(Sheet5!L271, Sheet1!$A272), FIND(Sheet5!L271, Sheet1!$A273))), "", Sheet5!L271)</f>
        <v/>
      </c>
      <c r="M271" s="2" t="str">
        <f>IF(ISERR(OR(FIND(Sheet5!M271, Sheet1!$A272), FIND(Sheet5!M271, Sheet1!$A273))), "", Sheet5!M271)</f>
        <v/>
      </c>
      <c r="N271" s="2" t="str">
        <f>IF(ISERR(OR(FIND(Sheet5!N271, Sheet1!$A272), FIND(Sheet5!N271, Sheet1!$A273))), "", Sheet5!N271)</f>
        <v/>
      </c>
      <c r="O271" s="2" t="str">
        <f>IF(ISERR(OR(FIND(Sheet5!O271, Sheet1!$A272), FIND(Sheet5!O271, Sheet1!$A273))), "", Sheet5!O271)</f>
        <v/>
      </c>
      <c r="P271" s="2" t="str">
        <f>IF(ISERR(OR(FIND(Sheet5!P271, Sheet1!$A272), FIND(Sheet5!P271, Sheet1!$A273))), "", Sheet5!P271)</f>
        <v/>
      </c>
      <c r="Q271" s="2" t="str">
        <f>IF(ISERR(OR(FIND(Sheet5!Q271, Sheet1!$A272), FIND(Sheet5!Q271, Sheet1!$A273))), "", Sheet5!Q271)</f>
        <v/>
      </c>
      <c r="R271" s="2" t="str">
        <f>IF(ISERR(OR(FIND(Sheet5!R271, Sheet1!$A272), FIND(Sheet5!R271, Sheet1!$A273))), "", Sheet5!R271)</f>
        <v/>
      </c>
      <c r="S271" s="2" t="str">
        <f>IF(ISERR(OR(FIND(Sheet5!S271, Sheet1!$A272), FIND(Sheet5!S271, Sheet1!$A273))), "", Sheet5!S271)</f>
        <v/>
      </c>
      <c r="T271" s="2" t="str">
        <f>IF(ISERR(OR(FIND(Sheet5!T271, Sheet1!$A272), FIND(Sheet5!T271, Sheet1!$A273))), "", Sheet5!T271)</f>
        <v/>
      </c>
      <c r="U271" s="2" t="str">
        <f>IF(ISERR(OR(FIND(Sheet5!U271, Sheet1!$A272), FIND(Sheet5!U271, Sheet1!$A273))), "", Sheet5!U271)</f>
        <v/>
      </c>
      <c r="V271" s="2" t="str">
        <f>IF(ISERR(OR(FIND(Sheet5!V271, Sheet1!$A272), FIND(Sheet5!V271, Sheet1!$A273))), "", Sheet5!V271)</f>
        <v/>
      </c>
      <c r="W271" s="2" t="str">
        <f>IF(ISERR(OR(FIND(Sheet5!W271, Sheet1!$A272), FIND(Sheet5!W271, Sheet1!$A273))), "", Sheet5!W271)</f>
        <v/>
      </c>
      <c r="X271" s="2" t="str">
        <f>IF(ISERR(OR(FIND(Sheet5!X271, Sheet1!$A272), FIND(Sheet5!X271, Sheet1!$A273))), "", Sheet5!X271)</f>
        <v>n</v>
      </c>
      <c r="Y271" s="2" t="str">
        <f>IF(ISERR(OR(FIND(Sheet5!Y271, Sheet1!$A272), FIND(Sheet5!Y271, Sheet1!$A273))), "", Sheet5!Y271)</f>
        <v/>
      </c>
      <c r="Z271" s="2" t="str">
        <f>IF(ISERR(OR(FIND(Sheet5!Z271, Sheet1!$A272), FIND(Sheet5!Z271, Sheet1!$A273))), "", Sheet5!Z271)</f>
        <v/>
      </c>
      <c r="AA271" s="2" t="str">
        <f>IF(ISERR(OR(FIND(Sheet5!AA271, Sheet1!$A272), FIND(Sheet5!AA271, Sheet1!$A273))), "", Sheet5!AA271)</f>
        <v/>
      </c>
      <c r="AB271" s="2" t="str">
        <f>IF(ISERR(OR(FIND(Sheet5!AB271, Sheet1!$A272), FIND(Sheet5!AB271, Sheet1!$A273))), "", Sheet5!AB271)</f>
        <v/>
      </c>
      <c r="AC271" s="2" t="str">
        <f>IF(ISERR(OR(FIND(Sheet5!AC271, Sheet1!$A272), FIND(Sheet5!AC271, Sheet1!$A273))), "", Sheet5!AC271)</f>
        <v>n</v>
      </c>
      <c r="AD271" s="2" t="str">
        <f>IF(ISERR(OR(FIND(Sheet5!AD271, Sheet1!$A272), FIND(Sheet5!AD271, Sheet1!$A273))), "", Sheet5!AD271)</f>
        <v/>
      </c>
      <c r="AE271" s="2" t="str">
        <f>IF(ISERR(OR(FIND(Sheet5!AE271, Sheet1!$A272), FIND(Sheet5!AE271, Sheet1!$A273))), "", Sheet5!AE271)</f>
        <v/>
      </c>
      <c r="AF271" s="2" t="str">
        <f>IF(ISERR(OR(FIND(Sheet5!AF271, Sheet1!$A272), FIND(Sheet5!AF271, Sheet1!$A273))), "", Sheet5!AF271)</f>
        <v/>
      </c>
      <c r="AG271" s="2" t="str">
        <f>IF(ISERR(OR(FIND(Sheet5!AG271, Sheet1!$A272), FIND(Sheet5!AG271, Sheet1!$A273))), "", Sheet5!AG271)</f>
        <v/>
      </c>
      <c r="AH271" s="2" t="str">
        <f>IF(ISERR(OR(FIND(Sheet5!AH271, Sheet1!$A272), FIND(Sheet5!AH271, Sheet1!$A273))), "", Sheet5!AH271)</f>
        <v/>
      </c>
      <c r="AI271" s="2" t="str">
        <f>IF(ISERR(OR(FIND(Sheet5!AI271, Sheet1!$A272), FIND(Sheet5!AI271, Sheet1!$A273))), "", Sheet5!AI271)</f>
        <v/>
      </c>
      <c r="AJ271" s="2" t="str">
        <f>IF(ISERR(OR(FIND(Sheet5!AJ271, Sheet1!$A272), FIND(Sheet5!AJ271, Sheet1!$A273))), "", Sheet5!AJ271)</f>
        <v/>
      </c>
      <c r="AK271" s="2" t="str">
        <f>IF(ISERR(OR(FIND(Sheet5!AK271, Sheet1!$A272), FIND(Sheet5!AK271, Sheet1!$A273))), "", Sheet5!AK271)</f>
        <v/>
      </c>
      <c r="AL271" s="2" t="str">
        <f>IF(ISERR(OR(FIND(Sheet5!AL271, Sheet1!$A272), FIND(Sheet5!AL271, Sheet1!$A273))), "", Sheet5!AL271)</f>
        <v/>
      </c>
      <c r="AM271" s="2" t="str">
        <f>IF(ISERR(OR(FIND(Sheet5!AM271, Sheet1!$A272), FIND(Sheet5!AM271, Sheet1!$A273))), "", Sheet5!AM271)</f>
        <v/>
      </c>
      <c r="AN271" s="2" t="str">
        <f>IF(ISERR(OR(FIND(Sheet5!AN271, Sheet1!$A272), FIND(Sheet5!AN271, Sheet1!$A273))), "", Sheet5!AN271)</f>
        <v/>
      </c>
      <c r="AO271" s="2" t="str">
        <f>IF(ISERR(OR(FIND(Sheet5!AO271, Sheet1!$A272), FIND(Sheet5!AO271, Sheet1!$A273))), "", Sheet5!AO271)</f>
        <v/>
      </c>
      <c r="AP271" s="2" t="str">
        <f>IF(ISERR(OR(FIND(Sheet5!AP271, Sheet1!$A272), FIND(Sheet5!AP271, Sheet1!$A273))), "", Sheet5!AP271)</f>
        <v/>
      </c>
      <c r="AQ271" s="2" t="str">
        <f>IF(ISERR(OR(FIND(Sheet5!AQ271, Sheet1!$A272), FIND(Sheet5!AQ271, Sheet1!$A273))), "", Sheet5!AQ271)</f>
        <v/>
      </c>
      <c r="AR271" s="2" t="str">
        <f>IF(ISERR(OR(FIND(Sheet5!AR271, Sheet1!$A272), FIND(Sheet5!AR271, Sheet1!$A273))), "", Sheet5!AR271)</f>
        <v/>
      </c>
      <c r="AS271" s="2" t="str">
        <f>IF(ISERR(OR(FIND(Sheet5!AS271, Sheet1!$A272), FIND(Sheet5!AS271, Sheet1!$A273))), "", Sheet5!AS271)</f>
        <v/>
      </c>
      <c r="AT271" s="2" t="str">
        <f>IF(ISERR(OR(FIND(Sheet5!AT271, Sheet1!$A272), FIND(Sheet5!AT271, Sheet1!$A273))), "", Sheet5!AT271)</f>
        <v/>
      </c>
      <c r="AU271" s="2" t="str">
        <f>IF(ISERR(OR(FIND(Sheet5!AU271, Sheet1!$A272), FIND(Sheet5!AU271, Sheet1!$A273))), "", Sheet5!AU271)</f>
        <v/>
      </c>
      <c r="AV271" s="2" t="str">
        <f>IF(ISERR(OR(FIND(Sheet5!AV271, Sheet1!$A272), FIND(Sheet5!AV271, Sheet1!$A273))), "", Sheet5!AV271)</f>
        <v/>
      </c>
      <c r="AW271" s="2" t="str">
        <f>IF(ISERR(OR(FIND(Sheet5!AW271, Sheet1!$A272), FIND(Sheet5!AW271, Sheet1!$A273))), "", Sheet5!AW271)</f>
        <v/>
      </c>
      <c r="AX271" s="2" t="str">
        <f>IF(ISERR(OR(FIND(Sheet5!AX271, Sheet1!$A272), FIND(Sheet5!AX271, Sheet1!$A273))), "", Sheet5!AX271)</f>
        <v/>
      </c>
    </row>
    <row r="274">
      <c r="A274" s="2" t="str">
        <f>IF(ISERR(OR(FIND(Sheet5!A274, Sheet1!$A275), FIND(Sheet5!A274, Sheet1!$A276))), "", Sheet5!A274)</f>
        <v>F</v>
      </c>
      <c r="B274" s="2" t="str">
        <f>IF(ISERR(OR(FIND(Sheet5!B274, Sheet1!$A275), FIND(Sheet5!B274, Sheet1!$A276))), "", Sheet5!B274)</f>
        <v/>
      </c>
      <c r="C274" s="2" t="str">
        <f>IF(ISERR(OR(FIND(Sheet5!C274, Sheet1!$A275), FIND(Sheet5!C274, Sheet1!$A276))), "", Sheet5!C274)</f>
        <v/>
      </c>
      <c r="D274" s="2" t="str">
        <f>IF(ISERR(OR(FIND(Sheet5!D274, Sheet1!$A275), FIND(Sheet5!D274, Sheet1!$A276))), "", Sheet5!D274)</f>
        <v/>
      </c>
      <c r="E274" s="2" t="str">
        <f>IF(ISERR(OR(FIND(Sheet5!E274, Sheet1!$A275), FIND(Sheet5!E274, Sheet1!$A276))), "", Sheet5!E274)</f>
        <v/>
      </c>
      <c r="F274" s="2" t="str">
        <f>IF(ISERR(OR(FIND(Sheet5!F274, Sheet1!$A275), FIND(Sheet5!F274, Sheet1!$A276))), "", Sheet5!F274)</f>
        <v/>
      </c>
      <c r="G274" s="2" t="str">
        <f>IF(ISERR(OR(FIND(Sheet5!G274, Sheet1!$A275), FIND(Sheet5!G274, Sheet1!$A276))), "", Sheet5!G274)</f>
        <v/>
      </c>
      <c r="H274" s="2" t="str">
        <f>IF(ISERR(OR(FIND(Sheet5!H274, Sheet1!$A275), FIND(Sheet5!H274, Sheet1!$A276))), "", Sheet5!H274)</f>
        <v/>
      </c>
      <c r="I274" s="2" t="str">
        <f>IF(ISERR(OR(FIND(Sheet5!I274, Sheet1!$A275), FIND(Sheet5!I274, Sheet1!$A276))), "", Sheet5!I274)</f>
        <v/>
      </c>
      <c r="J274" s="2" t="str">
        <f>IF(ISERR(OR(FIND(Sheet5!J274, Sheet1!$A275), FIND(Sheet5!J274, Sheet1!$A276))), "", Sheet5!J274)</f>
        <v/>
      </c>
      <c r="K274" s="2" t="str">
        <f>IF(ISERR(OR(FIND(Sheet5!K274, Sheet1!$A275), FIND(Sheet5!K274, Sheet1!$A276))), "", Sheet5!K274)</f>
        <v/>
      </c>
      <c r="L274" s="2" t="str">
        <f>IF(ISERR(OR(FIND(Sheet5!L274, Sheet1!$A275), FIND(Sheet5!L274, Sheet1!$A276))), "", Sheet5!L274)</f>
        <v/>
      </c>
      <c r="M274" s="2" t="str">
        <f>IF(ISERR(OR(FIND(Sheet5!M274, Sheet1!$A275), FIND(Sheet5!M274, Sheet1!$A276))), "", Sheet5!M274)</f>
        <v/>
      </c>
      <c r="N274" s="2" t="str">
        <f>IF(ISERR(OR(FIND(Sheet5!N274, Sheet1!$A275), FIND(Sheet5!N274, Sheet1!$A276))), "", Sheet5!N274)</f>
        <v/>
      </c>
      <c r="O274" s="2" t="str">
        <f>IF(ISERR(OR(FIND(Sheet5!O274, Sheet1!$A275), FIND(Sheet5!O274, Sheet1!$A276))), "", Sheet5!O274)</f>
        <v/>
      </c>
      <c r="P274" s="2" t="str">
        <f>IF(ISERR(OR(FIND(Sheet5!P274, Sheet1!$A275), FIND(Sheet5!P274, Sheet1!$A276))), "", Sheet5!P274)</f>
        <v/>
      </c>
      <c r="Q274" s="2" t="str">
        <f>IF(ISERR(OR(FIND(Sheet5!Q274, Sheet1!$A275), FIND(Sheet5!Q274, Sheet1!$A276))), "", Sheet5!Q274)</f>
        <v/>
      </c>
      <c r="R274" s="2" t="str">
        <f>IF(ISERR(OR(FIND(Sheet5!R274, Sheet1!$A275), FIND(Sheet5!R274, Sheet1!$A276))), "", Sheet5!R274)</f>
        <v/>
      </c>
      <c r="S274" s="2" t="str">
        <f>IF(ISERR(OR(FIND(Sheet5!S274, Sheet1!$A275), FIND(Sheet5!S274, Sheet1!$A276))), "", Sheet5!S274)</f>
        <v/>
      </c>
      <c r="T274" s="2" t="str">
        <f>IF(ISERR(OR(FIND(Sheet5!T274, Sheet1!$A275), FIND(Sheet5!T274, Sheet1!$A276))), "", Sheet5!T274)</f>
        <v/>
      </c>
      <c r="U274" s="2" t="str">
        <f>IF(ISERR(OR(FIND(Sheet5!U274, Sheet1!$A275), FIND(Sheet5!U274, Sheet1!$A276))), "", Sheet5!U274)</f>
        <v/>
      </c>
      <c r="V274" s="2" t="str">
        <f>IF(ISERR(OR(FIND(Sheet5!V274, Sheet1!$A275), FIND(Sheet5!V274, Sheet1!$A276))), "", Sheet5!V274)</f>
        <v/>
      </c>
      <c r="W274" s="2" t="str">
        <f>IF(ISERR(OR(FIND(Sheet5!W274, Sheet1!$A275), FIND(Sheet5!W274, Sheet1!$A276))), "", Sheet5!W274)</f>
        <v/>
      </c>
      <c r="X274" s="2" t="str">
        <f>IF(ISERR(OR(FIND(Sheet5!X274, Sheet1!$A275), FIND(Sheet5!X274, Sheet1!$A276))), "", Sheet5!X274)</f>
        <v/>
      </c>
      <c r="Y274" s="2" t="str">
        <f>IF(ISERR(OR(FIND(Sheet5!Y274, Sheet1!$A275), FIND(Sheet5!Y274, Sheet1!$A276))), "", Sheet5!Y274)</f>
        <v/>
      </c>
      <c r="Z274" s="2" t="str">
        <f>IF(ISERR(OR(FIND(Sheet5!Z274, Sheet1!$A275), FIND(Sheet5!Z274, Sheet1!$A276))), "", Sheet5!Z274)</f>
        <v/>
      </c>
      <c r="AA274" s="2" t="str">
        <f>IF(ISERR(OR(FIND(Sheet5!AA274, Sheet1!$A275), FIND(Sheet5!AA274, Sheet1!$A276))), "", Sheet5!AA274)</f>
        <v/>
      </c>
      <c r="AB274" s="2" t="str">
        <f>IF(ISERR(OR(FIND(Sheet5!AB274, Sheet1!$A275), FIND(Sheet5!AB274, Sheet1!$A276))), "", Sheet5!AB274)</f>
        <v/>
      </c>
      <c r="AC274" s="2" t="str">
        <f>IF(ISERR(OR(FIND(Sheet5!AC274, Sheet1!$A275), FIND(Sheet5!AC274, Sheet1!$A276))), "", Sheet5!AC274)</f>
        <v/>
      </c>
      <c r="AD274" s="2" t="str">
        <f>IF(ISERR(OR(FIND(Sheet5!AD274, Sheet1!$A275), FIND(Sheet5!AD274, Sheet1!$A276))), "", Sheet5!AD274)</f>
        <v/>
      </c>
      <c r="AE274" s="2" t="str">
        <f>IF(ISERR(OR(FIND(Sheet5!AE274, Sheet1!$A275), FIND(Sheet5!AE274, Sheet1!$A276))), "", Sheet5!AE274)</f>
        <v/>
      </c>
      <c r="AF274" s="2" t="str">
        <f>IF(ISERR(OR(FIND(Sheet5!AF274, Sheet1!$A275), FIND(Sheet5!AF274, Sheet1!$A276))), "", Sheet5!AF274)</f>
        <v/>
      </c>
      <c r="AG274" s="2" t="str">
        <f>IF(ISERR(OR(FIND(Sheet5!AG274, Sheet1!$A275), FIND(Sheet5!AG274, Sheet1!$A276))), "", Sheet5!AG274)</f>
        <v/>
      </c>
      <c r="AH274" s="2" t="str">
        <f>IF(ISERR(OR(FIND(Sheet5!AH274, Sheet1!$A275), FIND(Sheet5!AH274, Sheet1!$A276))), "", Sheet5!AH274)</f>
        <v/>
      </c>
      <c r="AI274" s="2" t="str">
        <f>IF(ISERR(OR(FIND(Sheet5!AI274, Sheet1!$A275), FIND(Sheet5!AI274, Sheet1!$A276))), "", Sheet5!AI274)</f>
        <v/>
      </c>
      <c r="AJ274" s="2" t="str">
        <f>IF(ISERR(OR(FIND(Sheet5!AJ274, Sheet1!$A275), FIND(Sheet5!AJ274, Sheet1!$A276))), "", Sheet5!AJ274)</f>
        <v/>
      </c>
      <c r="AK274" s="2" t="str">
        <f>IF(ISERR(OR(FIND(Sheet5!AK274, Sheet1!$A275), FIND(Sheet5!AK274, Sheet1!$A276))), "", Sheet5!AK274)</f>
        <v/>
      </c>
      <c r="AL274" s="2" t="str">
        <f>IF(ISERR(OR(FIND(Sheet5!AL274, Sheet1!$A275), FIND(Sheet5!AL274, Sheet1!$A276))), "", Sheet5!AL274)</f>
        <v/>
      </c>
      <c r="AM274" s="2" t="str">
        <f>IF(ISERR(OR(FIND(Sheet5!AM274, Sheet1!$A275), FIND(Sheet5!AM274, Sheet1!$A276))), "", Sheet5!AM274)</f>
        <v/>
      </c>
      <c r="AN274" s="2" t="str">
        <f>IF(ISERR(OR(FIND(Sheet5!AN274, Sheet1!$A275), FIND(Sheet5!AN274, Sheet1!$A276))), "", Sheet5!AN274)</f>
        <v/>
      </c>
      <c r="AO274" s="2" t="str">
        <f>IF(ISERR(OR(FIND(Sheet5!AO274, Sheet1!$A275), FIND(Sheet5!AO274, Sheet1!$A276))), "", Sheet5!AO274)</f>
        <v/>
      </c>
      <c r="AP274" s="2" t="str">
        <f>IF(ISERR(OR(FIND(Sheet5!AP274, Sheet1!$A275), FIND(Sheet5!AP274, Sheet1!$A276))), "", Sheet5!AP274)</f>
        <v/>
      </c>
      <c r="AQ274" s="2" t="str">
        <f>IF(ISERR(OR(FIND(Sheet5!AQ274, Sheet1!$A275), FIND(Sheet5!AQ274, Sheet1!$A276))), "", Sheet5!AQ274)</f>
        <v/>
      </c>
      <c r="AR274" s="2" t="str">
        <f>IF(ISERR(OR(FIND(Sheet5!AR274, Sheet1!$A275), FIND(Sheet5!AR274, Sheet1!$A276))), "", Sheet5!AR274)</f>
        <v/>
      </c>
      <c r="AS274" s="2" t="str">
        <f>IF(ISERR(OR(FIND(Sheet5!AS274, Sheet1!$A275), FIND(Sheet5!AS274, Sheet1!$A276))), "", Sheet5!AS274)</f>
        <v/>
      </c>
      <c r="AT274" s="2" t="str">
        <f>IF(ISERR(OR(FIND(Sheet5!AT274, Sheet1!$A275), FIND(Sheet5!AT274, Sheet1!$A276))), "", Sheet5!AT274)</f>
        <v/>
      </c>
      <c r="AU274" s="2" t="str">
        <f>IF(ISERR(OR(FIND(Sheet5!AU274, Sheet1!$A275), FIND(Sheet5!AU274, Sheet1!$A276))), "", Sheet5!AU274)</f>
        <v/>
      </c>
      <c r="AV274" s="2" t="str">
        <f>IF(ISERR(OR(FIND(Sheet5!AV274, Sheet1!$A275), FIND(Sheet5!AV274, Sheet1!$A276))), "", Sheet5!AV274)</f>
        <v/>
      </c>
      <c r="AW274" s="2" t="str">
        <f>IF(ISERR(OR(FIND(Sheet5!AW274, Sheet1!$A275), FIND(Sheet5!AW274, Sheet1!$A276))), "", Sheet5!AW274)</f>
        <v/>
      </c>
      <c r="AX274" s="2" t="str">
        <f>IF(ISERR(OR(FIND(Sheet5!AX274, Sheet1!$A275), FIND(Sheet5!AX274, Sheet1!$A276))), "", Sheet5!AX274)</f>
        <v/>
      </c>
    </row>
    <row r="277">
      <c r="A277" s="2" t="str">
        <f>IF(ISERR(OR(FIND(Sheet5!A277, Sheet1!$A278), FIND(Sheet5!A277, Sheet1!$A279))), "", Sheet5!A277)</f>
        <v/>
      </c>
      <c r="B277" s="2" t="str">
        <f>IF(ISERR(OR(FIND(Sheet5!B277, Sheet1!$A278), FIND(Sheet5!B277, Sheet1!$A279))), "", Sheet5!B277)</f>
        <v/>
      </c>
      <c r="C277" s="2" t="str">
        <f>IF(ISERR(OR(FIND(Sheet5!C277, Sheet1!$A278), FIND(Sheet5!C277, Sheet1!$A279))), "", Sheet5!C277)</f>
        <v/>
      </c>
      <c r="D277" s="2" t="str">
        <f>IF(ISERR(OR(FIND(Sheet5!D277, Sheet1!$A278), FIND(Sheet5!D277, Sheet1!$A279))), "", Sheet5!D277)</f>
        <v/>
      </c>
      <c r="E277" s="2" t="str">
        <f>IF(ISERR(OR(FIND(Sheet5!E277, Sheet1!$A278), FIND(Sheet5!E277, Sheet1!$A279))), "", Sheet5!E277)</f>
        <v/>
      </c>
      <c r="F277" s="2" t="str">
        <f>IF(ISERR(OR(FIND(Sheet5!F277, Sheet1!$A278), FIND(Sheet5!F277, Sheet1!$A279))), "", Sheet5!F277)</f>
        <v/>
      </c>
      <c r="G277" s="2" t="str">
        <f>IF(ISERR(OR(FIND(Sheet5!G277, Sheet1!$A278), FIND(Sheet5!G277, Sheet1!$A279))), "", Sheet5!G277)</f>
        <v/>
      </c>
      <c r="H277" s="2" t="str">
        <f>IF(ISERR(OR(FIND(Sheet5!H277, Sheet1!$A278), FIND(Sheet5!H277, Sheet1!$A279))), "", Sheet5!H277)</f>
        <v/>
      </c>
      <c r="I277" s="2" t="str">
        <f>IF(ISERR(OR(FIND(Sheet5!I277, Sheet1!$A278), FIND(Sheet5!I277, Sheet1!$A279))), "", Sheet5!I277)</f>
        <v/>
      </c>
      <c r="J277" s="2" t="str">
        <f>IF(ISERR(OR(FIND(Sheet5!J277, Sheet1!$A278), FIND(Sheet5!J277, Sheet1!$A279))), "", Sheet5!J277)</f>
        <v/>
      </c>
      <c r="K277" s="2" t="str">
        <f>IF(ISERR(OR(FIND(Sheet5!K277, Sheet1!$A278), FIND(Sheet5!K277, Sheet1!$A279))), "", Sheet5!K277)</f>
        <v/>
      </c>
      <c r="L277" s="2" t="str">
        <f>IF(ISERR(OR(FIND(Sheet5!L277, Sheet1!$A278), FIND(Sheet5!L277, Sheet1!$A279))), "", Sheet5!L277)</f>
        <v/>
      </c>
      <c r="M277" s="2" t="str">
        <f>IF(ISERR(OR(FIND(Sheet5!M277, Sheet1!$A278), FIND(Sheet5!M277, Sheet1!$A279))), "", Sheet5!M277)</f>
        <v/>
      </c>
      <c r="N277" s="2" t="str">
        <f>IF(ISERR(OR(FIND(Sheet5!N277, Sheet1!$A278), FIND(Sheet5!N277, Sheet1!$A279))), "", Sheet5!N277)</f>
        <v/>
      </c>
      <c r="O277" s="2" t="str">
        <f>IF(ISERR(OR(FIND(Sheet5!O277, Sheet1!$A278), FIND(Sheet5!O277, Sheet1!$A279))), "", Sheet5!O277)</f>
        <v/>
      </c>
      <c r="P277" s="2" t="str">
        <f>IF(ISERR(OR(FIND(Sheet5!P277, Sheet1!$A278), FIND(Sheet5!P277, Sheet1!$A279))), "", Sheet5!P277)</f>
        <v/>
      </c>
      <c r="Q277" s="2" t="str">
        <f>IF(ISERR(OR(FIND(Sheet5!Q277, Sheet1!$A278), FIND(Sheet5!Q277, Sheet1!$A279))), "", Sheet5!Q277)</f>
        <v/>
      </c>
      <c r="R277" s="2" t="str">
        <f>IF(ISERR(OR(FIND(Sheet5!R277, Sheet1!$A278), FIND(Sheet5!R277, Sheet1!$A279))), "", Sheet5!R277)</f>
        <v/>
      </c>
      <c r="S277" s="2" t="str">
        <f>IF(ISERR(OR(FIND(Sheet5!S277, Sheet1!$A278), FIND(Sheet5!S277, Sheet1!$A279))), "", Sheet5!S277)</f>
        <v/>
      </c>
      <c r="T277" s="2" t="str">
        <f>IF(ISERR(OR(FIND(Sheet5!T277, Sheet1!$A278), FIND(Sheet5!T277, Sheet1!$A279))), "", Sheet5!T277)</f>
        <v/>
      </c>
      <c r="U277" s="2" t="str">
        <f>IF(ISERR(OR(FIND(Sheet5!U277, Sheet1!$A278), FIND(Sheet5!U277, Sheet1!$A279))), "", Sheet5!U277)</f>
        <v/>
      </c>
      <c r="V277" s="2" t="str">
        <f>IF(ISERR(OR(FIND(Sheet5!V277, Sheet1!$A278), FIND(Sheet5!V277, Sheet1!$A279))), "", Sheet5!V277)</f>
        <v/>
      </c>
      <c r="W277" s="2" t="str">
        <f>IF(ISERR(OR(FIND(Sheet5!W277, Sheet1!$A278), FIND(Sheet5!W277, Sheet1!$A279))), "", Sheet5!W277)</f>
        <v>m</v>
      </c>
      <c r="X277" s="2" t="str">
        <f>IF(ISERR(OR(FIND(Sheet5!X277, Sheet1!$A278), FIND(Sheet5!X277, Sheet1!$A279))), "", Sheet5!X277)</f>
        <v/>
      </c>
      <c r="Y277" s="2" t="str">
        <f>IF(ISERR(OR(FIND(Sheet5!Y277, Sheet1!$A278), FIND(Sheet5!Y277, Sheet1!$A279))), "", Sheet5!Y277)</f>
        <v/>
      </c>
      <c r="Z277" s="2" t="str">
        <f>IF(ISERR(OR(FIND(Sheet5!Z277, Sheet1!$A278), FIND(Sheet5!Z277, Sheet1!$A279))), "", Sheet5!Z277)</f>
        <v/>
      </c>
      <c r="AA277" s="2" t="str">
        <f>IF(ISERR(OR(FIND(Sheet5!AA277, Sheet1!$A278), FIND(Sheet5!AA277, Sheet1!$A279))), "", Sheet5!AA277)</f>
        <v/>
      </c>
      <c r="AB277" s="2" t="str">
        <f>IF(ISERR(OR(FIND(Sheet5!AB277, Sheet1!$A278), FIND(Sheet5!AB277, Sheet1!$A279))), "", Sheet5!AB277)</f>
        <v/>
      </c>
      <c r="AC277" s="2" t="str">
        <f>IF(ISERR(OR(FIND(Sheet5!AC277, Sheet1!$A278), FIND(Sheet5!AC277, Sheet1!$A279))), "", Sheet5!AC277)</f>
        <v/>
      </c>
      <c r="AD277" s="2" t="str">
        <f>IF(ISERR(OR(FIND(Sheet5!AD277, Sheet1!$A278), FIND(Sheet5!AD277, Sheet1!$A279))), "", Sheet5!AD277)</f>
        <v/>
      </c>
      <c r="AE277" s="2" t="str">
        <f>IF(ISERR(OR(FIND(Sheet5!AE277, Sheet1!$A278), FIND(Sheet5!AE277, Sheet1!$A279))), "", Sheet5!AE277)</f>
        <v/>
      </c>
      <c r="AF277" s="2" t="str">
        <f>IF(ISERR(OR(FIND(Sheet5!AF277, Sheet1!$A278), FIND(Sheet5!AF277, Sheet1!$A279))), "", Sheet5!AF277)</f>
        <v/>
      </c>
      <c r="AG277" s="2" t="str">
        <f>IF(ISERR(OR(FIND(Sheet5!AG277, Sheet1!$A278), FIND(Sheet5!AG277, Sheet1!$A279))), "", Sheet5!AG277)</f>
        <v/>
      </c>
      <c r="AH277" s="2" t="str">
        <f>IF(ISERR(OR(FIND(Sheet5!AH277, Sheet1!$A278), FIND(Sheet5!AH277, Sheet1!$A279))), "", Sheet5!AH277)</f>
        <v/>
      </c>
      <c r="AI277" s="2" t="str">
        <f>IF(ISERR(OR(FIND(Sheet5!AI277, Sheet1!$A278), FIND(Sheet5!AI277, Sheet1!$A279))), "", Sheet5!AI277)</f>
        <v/>
      </c>
      <c r="AJ277" s="2" t="str">
        <f>IF(ISERR(OR(FIND(Sheet5!AJ277, Sheet1!$A278), FIND(Sheet5!AJ277, Sheet1!$A279))), "", Sheet5!AJ277)</f>
        <v/>
      </c>
      <c r="AK277" s="2" t="str">
        <f>IF(ISERR(OR(FIND(Sheet5!AK277, Sheet1!$A278), FIND(Sheet5!AK277, Sheet1!$A279))), "", Sheet5!AK277)</f>
        <v/>
      </c>
      <c r="AL277" s="2" t="str">
        <f>IF(ISERR(OR(FIND(Sheet5!AL277, Sheet1!$A278), FIND(Sheet5!AL277, Sheet1!$A279))), "", Sheet5!AL277)</f>
        <v/>
      </c>
      <c r="AM277" s="2" t="str">
        <f>IF(ISERR(OR(FIND(Sheet5!AM277, Sheet1!$A278), FIND(Sheet5!AM277, Sheet1!$A279))), "", Sheet5!AM277)</f>
        <v/>
      </c>
      <c r="AN277" s="2" t="str">
        <f>IF(ISERR(OR(FIND(Sheet5!AN277, Sheet1!$A278), FIND(Sheet5!AN277, Sheet1!$A279))), "", Sheet5!AN277)</f>
        <v/>
      </c>
      <c r="AO277" s="2" t="str">
        <f>IF(ISERR(OR(FIND(Sheet5!AO277, Sheet1!$A278), FIND(Sheet5!AO277, Sheet1!$A279))), "", Sheet5!AO277)</f>
        <v/>
      </c>
      <c r="AP277" s="2" t="str">
        <f>IF(ISERR(OR(FIND(Sheet5!AP277, Sheet1!$A278), FIND(Sheet5!AP277, Sheet1!$A279))), "", Sheet5!AP277)</f>
        <v/>
      </c>
      <c r="AQ277" s="2" t="str">
        <f>IF(ISERR(OR(FIND(Sheet5!AQ277, Sheet1!$A278), FIND(Sheet5!AQ277, Sheet1!$A279))), "", Sheet5!AQ277)</f>
        <v/>
      </c>
      <c r="AR277" s="2" t="str">
        <f>IF(ISERR(OR(FIND(Sheet5!AR277, Sheet1!$A278), FIND(Sheet5!AR277, Sheet1!$A279))), "", Sheet5!AR277)</f>
        <v/>
      </c>
      <c r="AS277" s="2" t="str">
        <f>IF(ISERR(OR(FIND(Sheet5!AS277, Sheet1!$A278), FIND(Sheet5!AS277, Sheet1!$A279))), "", Sheet5!AS277)</f>
        <v/>
      </c>
      <c r="AT277" s="2" t="str">
        <f>IF(ISERR(OR(FIND(Sheet5!AT277, Sheet1!$A278), FIND(Sheet5!AT277, Sheet1!$A279))), "", Sheet5!AT277)</f>
        <v/>
      </c>
      <c r="AU277" s="2" t="str">
        <f>IF(ISERR(OR(FIND(Sheet5!AU277, Sheet1!$A278), FIND(Sheet5!AU277, Sheet1!$A279))), "", Sheet5!AU277)</f>
        <v/>
      </c>
      <c r="AV277" s="2" t="str">
        <f>IF(ISERR(OR(FIND(Sheet5!AV277, Sheet1!$A278), FIND(Sheet5!AV277, Sheet1!$A279))), "", Sheet5!AV277)</f>
        <v/>
      </c>
      <c r="AW277" s="2" t="str">
        <f>IF(ISERR(OR(FIND(Sheet5!AW277, Sheet1!$A278), FIND(Sheet5!AW277, Sheet1!$A279))), "", Sheet5!AW277)</f>
        <v/>
      </c>
      <c r="AX277" s="2" t="str">
        <f>IF(ISERR(OR(FIND(Sheet5!AX277, Sheet1!$A278), FIND(Sheet5!AX277, Sheet1!$A279))), "", Sheet5!AX277)</f>
        <v/>
      </c>
    </row>
    <row r="280">
      <c r="A280" s="2" t="str">
        <f>IF(ISERR(OR(FIND(Sheet5!A280, Sheet1!$A281), FIND(Sheet5!A280, Sheet1!$A282))), "", Sheet5!A280)</f>
        <v/>
      </c>
      <c r="B280" s="2" t="str">
        <f>IF(ISERR(OR(FIND(Sheet5!B280, Sheet1!$A281), FIND(Sheet5!B280, Sheet1!$A282))), "", Sheet5!B280)</f>
        <v/>
      </c>
      <c r="C280" s="2" t="str">
        <f>IF(ISERR(OR(FIND(Sheet5!C280, Sheet1!$A281), FIND(Sheet5!C280, Sheet1!$A282))), "", Sheet5!C280)</f>
        <v/>
      </c>
      <c r="D280" s="2" t="str">
        <f>IF(ISERR(OR(FIND(Sheet5!D280, Sheet1!$A281), FIND(Sheet5!D280, Sheet1!$A282))), "", Sheet5!D280)</f>
        <v/>
      </c>
      <c r="E280" s="2" t="str">
        <f>IF(ISERR(OR(FIND(Sheet5!E280, Sheet1!$A281), FIND(Sheet5!E280, Sheet1!$A282))), "", Sheet5!E280)</f>
        <v/>
      </c>
      <c r="F280" s="2" t="str">
        <f>IF(ISERR(OR(FIND(Sheet5!F280, Sheet1!$A281), FIND(Sheet5!F280, Sheet1!$A282))), "", Sheet5!F280)</f>
        <v/>
      </c>
      <c r="G280" s="2" t="str">
        <f>IF(ISERR(OR(FIND(Sheet5!G280, Sheet1!$A281), FIND(Sheet5!G280, Sheet1!$A282))), "", Sheet5!G280)</f>
        <v/>
      </c>
      <c r="H280" s="2" t="str">
        <f>IF(ISERR(OR(FIND(Sheet5!H280, Sheet1!$A281), FIND(Sheet5!H280, Sheet1!$A282))), "", Sheet5!H280)</f>
        <v/>
      </c>
      <c r="I280" s="2" t="str">
        <f>IF(ISERR(OR(FIND(Sheet5!I280, Sheet1!$A281), FIND(Sheet5!I280, Sheet1!$A282))), "", Sheet5!I280)</f>
        <v/>
      </c>
      <c r="J280" s="2" t="str">
        <f>IF(ISERR(OR(FIND(Sheet5!J280, Sheet1!$A281), FIND(Sheet5!J280, Sheet1!$A282))), "", Sheet5!J280)</f>
        <v/>
      </c>
      <c r="K280" s="2" t="str">
        <f>IF(ISERR(OR(FIND(Sheet5!K280, Sheet1!$A281), FIND(Sheet5!K280, Sheet1!$A282))), "", Sheet5!K280)</f>
        <v/>
      </c>
      <c r="L280" s="2" t="str">
        <f>IF(ISERR(OR(FIND(Sheet5!L280, Sheet1!$A281), FIND(Sheet5!L280, Sheet1!$A282))), "", Sheet5!L280)</f>
        <v/>
      </c>
      <c r="M280" s="2" t="str">
        <f>IF(ISERR(OR(FIND(Sheet5!M280, Sheet1!$A281), FIND(Sheet5!M280, Sheet1!$A282))), "", Sheet5!M280)</f>
        <v>l</v>
      </c>
      <c r="N280" s="2" t="str">
        <f>IF(ISERR(OR(FIND(Sheet5!N280, Sheet1!$A281), FIND(Sheet5!N280, Sheet1!$A282))), "", Sheet5!N280)</f>
        <v/>
      </c>
      <c r="O280" s="2" t="str">
        <f>IF(ISERR(OR(FIND(Sheet5!O280, Sheet1!$A281), FIND(Sheet5!O280, Sheet1!$A282))), "", Sheet5!O280)</f>
        <v/>
      </c>
      <c r="P280" s="2" t="str">
        <f>IF(ISERR(OR(FIND(Sheet5!P280, Sheet1!$A281), FIND(Sheet5!P280, Sheet1!$A282))), "", Sheet5!P280)</f>
        <v/>
      </c>
      <c r="Q280" s="2" t="str">
        <f>IF(ISERR(OR(FIND(Sheet5!Q280, Sheet1!$A281), FIND(Sheet5!Q280, Sheet1!$A282))), "", Sheet5!Q280)</f>
        <v/>
      </c>
      <c r="R280" s="2" t="str">
        <f>IF(ISERR(OR(FIND(Sheet5!R280, Sheet1!$A281), FIND(Sheet5!R280, Sheet1!$A282))), "", Sheet5!R280)</f>
        <v/>
      </c>
      <c r="S280" s="2" t="str">
        <f>IF(ISERR(OR(FIND(Sheet5!S280, Sheet1!$A281), FIND(Sheet5!S280, Sheet1!$A282))), "", Sheet5!S280)</f>
        <v/>
      </c>
      <c r="T280" s="2" t="str">
        <f>IF(ISERR(OR(FIND(Sheet5!T280, Sheet1!$A281), FIND(Sheet5!T280, Sheet1!$A282))), "", Sheet5!T280)</f>
        <v/>
      </c>
      <c r="U280" s="2" t="str">
        <f>IF(ISERR(OR(FIND(Sheet5!U280, Sheet1!$A281), FIND(Sheet5!U280, Sheet1!$A282))), "", Sheet5!U280)</f>
        <v/>
      </c>
      <c r="V280" s="2" t="str">
        <f>IF(ISERR(OR(FIND(Sheet5!V280, Sheet1!$A281), FIND(Sheet5!V280, Sheet1!$A282))), "", Sheet5!V280)</f>
        <v/>
      </c>
      <c r="W280" s="2" t="str">
        <f>IF(ISERR(OR(FIND(Sheet5!W280, Sheet1!$A281), FIND(Sheet5!W280, Sheet1!$A282))), "", Sheet5!W280)</f>
        <v/>
      </c>
      <c r="X280" s="2" t="str">
        <f>IF(ISERR(OR(FIND(Sheet5!X280, Sheet1!$A281), FIND(Sheet5!X280, Sheet1!$A282))), "", Sheet5!X280)</f>
        <v/>
      </c>
      <c r="Y280" s="2" t="str">
        <f>IF(ISERR(OR(FIND(Sheet5!Y280, Sheet1!$A281), FIND(Sheet5!Y280, Sheet1!$A282))), "", Sheet5!Y280)</f>
        <v/>
      </c>
      <c r="Z280" s="2" t="str">
        <f>IF(ISERR(OR(FIND(Sheet5!Z280, Sheet1!$A281), FIND(Sheet5!Z280, Sheet1!$A282))), "", Sheet5!Z280)</f>
        <v/>
      </c>
      <c r="AA280" s="2" t="str">
        <f>IF(ISERR(OR(FIND(Sheet5!AA280, Sheet1!$A281), FIND(Sheet5!AA280, Sheet1!$A282))), "", Sheet5!AA280)</f>
        <v/>
      </c>
      <c r="AB280" s="2" t="str">
        <f>IF(ISERR(OR(FIND(Sheet5!AB280, Sheet1!$A281), FIND(Sheet5!AB280, Sheet1!$A282))), "", Sheet5!AB280)</f>
        <v/>
      </c>
      <c r="AC280" s="2" t="str">
        <f>IF(ISERR(OR(FIND(Sheet5!AC280, Sheet1!$A281), FIND(Sheet5!AC280, Sheet1!$A282))), "", Sheet5!AC280)</f>
        <v/>
      </c>
      <c r="AD280" s="2" t="str">
        <f>IF(ISERR(OR(FIND(Sheet5!AD280, Sheet1!$A281), FIND(Sheet5!AD280, Sheet1!$A282))), "", Sheet5!AD280)</f>
        <v/>
      </c>
      <c r="AE280" s="2" t="str">
        <f>IF(ISERR(OR(FIND(Sheet5!AE280, Sheet1!$A281), FIND(Sheet5!AE280, Sheet1!$A282))), "", Sheet5!AE280)</f>
        <v/>
      </c>
      <c r="AF280" s="2" t="str">
        <f>IF(ISERR(OR(FIND(Sheet5!AF280, Sheet1!$A281), FIND(Sheet5!AF280, Sheet1!$A282))), "", Sheet5!AF280)</f>
        <v/>
      </c>
      <c r="AG280" s="2" t="str">
        <f>IF(ISERR(OR(FIND(Sheet5!AG280, Sheet1!$A281), FIND(Sheet5!AG280, Sheet1!$A282))), "", Sheet5!AG280)</f>
        <v/>
      </c>
      <c r="AH280" s="2" t="str">
        <f>IF(ISERR(OR(FIND(Sheet5!AH280, Sheet1!$A281), FIND(Sheet5!AH280, Sheet1!$A282))), "", Sheet5!AH280)</f>
        <v/>
      </c>
      <c r="AI280" s="2" t="str">
        <f>IF(ISERR(OR(FIND(Sheet5!AI280, Sheet1!$A281), FIND(Sheet5!AI280, Sheet1!$A282))), "", Sheet5!AI280)</f>
        <v/>
      </c>
      <c r="AJ280" s="2" t="str">
        <f>IF(ISERR(OR(FIND(Sheet5!AJ280, Sheet1!$A281), FIND(Sheet5!AJ280, Sheet1!$A282))), "", Sheet5!AJ280)</f>
        <v/>
      </c>
      <c r="AK280" s="2" t="str">
        <f>IF(ISERR(OR(FIND(Sheet5!AK280, Sheet1!$A281), FIND(Sheet5!AK280, Sheet1!$A282))), "", Sheet5!AK280)</f>
        <v/>
      </c>
      <c r="AL280" s="2" t="str">
        <f>IF(ISERR(OR(FIND(Sheet5!AL280, Sheet1!$A281), FIND(Sheet5!AL280, Sheet1!$A282))), "", Sheet5!AL280)</f>
        <v/>
      </c>
      <c r="AM280" s="2" t="str">
        <f>IF(ISERR(OR(FIND(Sheet5!AM280, Sheet1!$A281), FIND(Sheet5!AM280, Sheet1!$A282))), "", Sheet5!AM280)</f>
        <v/>
      </c>
      <c r="AN280" s="2" t="str">
        <f>IF(ISERR(OR(FIND(Sheet5!AN280, Sheet1!$A281), FIND(Sheet5!AN280, Sheet1!$A282))), "", Sheet5!AN280)</f>
        <v/>
      </c>
      <c r="AO280" s="2" t="str">
        <f>IF(ISERR(OR(FIND(Sheet5!AO280, Sheet1!$A281), FIND(Sheet5!AO280, Sheet1!$A282))), "", Sheet5!AO280)</f>
        <v/>
      </c>
      <c r="AP280" s="2" t="str">
        <f>IF(ISERR(OR(FIND(Sheet5!AP280, Sheet1!$A281), FIND(Sheet5!AP280, Sheet1!$A282))), "", Sheet5!AP280)</f>
        <v/>
      </c>
      <c r="AQ280" s="2" t="str">
        <f>IF(ISERR(OR(FIND(Sheet5!AQ280, Sheet1!$A281), FIND(Sheet5!AQ280, Sheet1!$A282))), "", Sheet5!AQ280)</f>
        <v/>
      </c>
      <c r="AR280" s="2" t="str">
        <f>IF(ISERR(OR(FIND(Sheet5!AR280, Sheet1!$A281), FIND(Sheet5!AR280, Sheet1!$A282))), "", Sheet5!AR280)</f>
        <v/>
      </c>
      <c r="AS280" s="2" t="str">
        <f>IF(ISERR(OR(FIND(Sheet5!AS280, Sheet1!$A281), FIND(Sheet5!AS280, Sheet1!$A282))), "", Sheet5!AS280)</f>
        <v/>
      </c>
      <c r="AT280" s="2" t="str">
        <f>IF(ISERR(OR(FIND(Sheet5!AT280, Sheet1!$A281), FIND(Sheet5!AT280, Sheet1!$A282))), "", Sheet5!AT280)</f>
        <v/>
      </c>
      <c r="AU280" s="2" t="str">
        <f>IF(ISERR(OR(FIND(Sheet5!AU280, Sheet1!$A281), FIND(Sheet5!AU280, Sheet1!$A282))), "", Sheet5!AU280)</f>
        <v/>
      </c>
      <c r="AV280" s="2" t="str">
        <f>IF(ISERR(OR(FIND(Sheet5!AV280, Sheet1!$A281), FIND(Sheet5!AV280, Sheet1!$A282))), "", Sheet5!AV280)</f>
        <v/>
      </c>
      <c r="AW280" s="2" t="str">
        <f>IF(ISERR(OR(FIND(Sheet5!AW280, Sheet1!$A281), FIND(Sheet5!AW280, Sheet1!$A282))), "", Sheet5!AW280)</f>
        <v/>
      </c>
      <c r="AX280" s="2" t="str">
        <f>IF(ISERR(OR(FIND(Sheet5!AX280, Sheet1!$A281), FIND(Sheet5!AX280, Sheet1!$A282))), "", Sheet5!AX280)</f>
        <v/>
      </c>
    </row>
    <row r="283">
      <c r="A283" s="2" t="str">
        <f>IF(ISERR(OR(FIND(Sheet5!A283, Sheet1!$A284), FIND(Sheet5!A283, Sheet1!$A285))), "", Sheet5!A283)</f>
        <v/>
      </c>
      <c r="B283" s="2" t="str">
        <f>IF(ISERR(OR(FIND(Sheet5!B283, Sheet1!$A284), FIND(Sheet5!B283, Sheet1!$A285))), "", Sheet5!B283)</f>
        <v/>
      </c>
      <c r="C283" s="2" t="str">
        <f>IF(ISERR(OR(FIND(Sheet5!C283, Sheet1!$A284), FIND(Sheet5!C283, Sheet1!$A285))), "", Sheet5!C283)</f>
        <v/>
      </c>
      <c r="D283" s="2" t="str">
        <f>IF(ISERR(OR(FIND(Sheet5!D283, Sheet1!$A284), FIND(Sheet5!D283, Sheet1!$A285))), "", Sheet5!D283)</f>
        <v/>
      </c>
      <c r="E283" s="2" t="str">
        <f>IF(ISERR(OR(FIND(Sheet5!E283, Sheet1!$A284), FIND(Sheet5!E283, Sheet1!$A285))), "", Sheet5!E283)</f>
        <v/>
      </c>
      <c r="F283" s="2" t="str">
        <f>IF(ISERR(OR(FIND(Sheet5!F283, Sheet1!$A284), FIND(Sheet5!F283, Sheet1!$A285))), "", Sheet5!F283)</f>
        <v/>
      </c>
      <c r="G283" s="2" t="str">
        <f>IF(ISERR(OR(FIND(Sheet5!G283, Sheet1!$A284), FIND(Sheet5!G283, Sheet1!$A285))), "", Sheet5!G283)</f>
        <v/>
      </c>
      <c r="H283" s="2" t="str">
        <f>IF(ISERR(OR(FIND(Sheet5!H283, Sheet1!$A284), FIND(Sheet5!H283, Sheet1!$A285))), "", Sheet5!H283)</f>
        <v/>
      </c>
      <c r="I283" s="2" t="str">
        <f>IF(ISERR(OR(FIND(Sheet5!I283, Sheet1!$A284), FIND(Sheet5!I283, Sheet1!$A285))), "", Sheet5!I283)</f>
        <v/>
      </c>
      <c r="J283" s="2" t="str">
        <f>IF(ISERR(OR(FIND(Sheet5!J283, Sheet1!$A284), FIND(Sheet5!J283, Sheet1!$A285))), "", Sheet5!J283)</f>
        <v/>
      </c>
      <c r="K283" s="2" t="str">
        <f>IF(ISERR(OR(FIND(Sheet5!K283, Sheet1!$A284), FIND(Sheet5!K283, Sheet1!$A285))), "", Sheet5!K283)</f>
        <v/>
      </c>
      <c r="L283" s="2" t="str">
        <f>IF(ISERR(OR(FIND(Sheet5!L283, Sheet1!$A284), FIND(Sheet5!L283, Sheet1!$A285))), "", Sheet5!L283)</f>
        <v/>
      </c>
      <c r="M283" s="2" t="str">
        <f>IF(ISERR(OR(FIND(Sheet5!M283, Sheet1!$A284), FIND(Sheet5!M283, Sheet1!$A285))), "", Sheet5!M283)</f>
        <v/>
      </c>
      <c r="N283" s="2" t="str">
        <f>IF(ISERR(OR(FIND(Sheet5!N283, Sheet1!$A284), FIND(Sheet5!N283, Sheet1!$A285))), "", Sheet5!N283)</f>
        <v/>
      </c>
      <c r="O283" s="2" t="str">
        <f>IF(ISERR(OR(FIND(Sheet5!O283, Sheet1!$A284), FIND(Sheet5!O283, Sheet1!$A285))), "", Sheet5!O283)</f>
        <v>H</v>
      </c>
      <c r="P283" s="2" t="str">
        <f>IF(ISERR(OR(FIND(Sheet5!P283, Sheet1!$A284), FIND(Sheet5!P283, Sheet1!$A285))), "", Sheet5!P283)</f>
        <v/>
      </c>
      <c r="Q283" s="2" t="str">
        <f>IF(ISERR(OR(FIND(Sheet5!Q283, Sheet1!$A284), FIND(Sheet5!Q283, Sheet1!$A285))), "", Sheet5!Q283)</f>
        <v/>
      </c>
      <c r="R283" s="2" t="str">
        <f>IF(ISERR(OR(FIND(Sheet5!R283, Sheet1!$A284), FIND(Sheet5!R283, Sheet1!$A285))), "", Sheet5!R283)</f>
        <v/>
      </c>
      <c r="S283" s="2" t="str">
        <f>IF(ISERR(OR(FIND(Sheet5!S283, Sheet1!$A284), FIND(Sheet5!S283, Sheet1!$A285))), "", Sheet5!S283)</f>
        <v/>
      </c>
      <c r="T283" s="2" t="str">
        <f>IF(ISERR(OR(FIND(Sheet5!T283, Sheet1!$A284), FIND(Sheet5!T283, Sheet1!$A285))), "", Sheet5!T283)</f>
        <v/>
      </c>
      <c r="U283" s="2" t="str">
        <f>IF(ISERR(OR(FIND(Sheet5!U283, Sheet1!$A284), FIND(Sheet5!U283, Sheet1!$A285))), "", Sheet5!U283)</f>
        <v/>
      </c>
      <c r="V283" s="2" t="str">
        <f>IF(ISERR(OR(FIND(Sheet5!V283, Sheet1!$A284), FIND(Sheet5!V283, Sheet1!$A285))), "", Sheet5!V283)</f>
        <v/>
      </c>
      <c r="W283" s="2" t="str">
        <f>IF(ISERR(OR(FIND(Sheet5!W283, Sheet1!$A284), FIND(Sheet5!W283, Sheet1!$A285))), "", Sheet5!W283)</f>
        <v/>
      </c>
      <c r="X283" s="2" t="str">
        <f>IF(ISERR(OR(FIND(Sheet5!X283, Sheet1!$A284), FIND(Sheet5!X283, Sheet1!$A285))), "", Sheet5!X283)</f>
        <v/>
      </c>
      <c r="Y283" s="2" t="str">
        <f>IF(ISERR(OR(FIND(Sheet5!Y283, Sheet1!$A284), FIND(Sheet5!Y283, Sheet1!$A285))), "", Sheet5!Y283)</f>
        <v/>
      </c>
      <c r="Z283" s="2" t="str">
        <f>IF(ISERR(OR(FIND(Sheet5!Z283, Sheet1!$A284), FIND(Sheet5!Z283, Sheet1!$A285))), "", Sheet5!Z283)</f>
        <v/>
      </c>
      <c r="AA283" s="2" t="str">
        <f>IF(ISERR(OR(FIND(Sheet5!AA283, Sheet1!$A284), FIND(Sheet5!AA283, Sheet1!$A285))), "", Sheet5!AA283)</f>
        <v/>
      </c>
      <c r="AB283" s="2" t="str">
        <f>IF(ISERR(OR(FIND(Sheet5!AB283, Sheet1!$A284), FIND(Sheet5!AB283, Sheet1!$A285))), "", Sheet5!AB283)</f>
        <v/>
      </c>
      <c r="AC283" s="2" t="str">
        <f>IF(ISERR(OR(FIND(Sheet5!AC283, Sheet1!$A284), FIND(Sheet5!AC283, Sheet1!$A285))), "", Sheet5!AC283)</f>
        <v/>
      </c>
      <c r="AD283" s="2" t="str">
        <f>IF(ISERR(OR(FIND(Sheet5!AD283, Sheet1!$A284), FIND(Sheet5!AD283, Sheet1!$A285))), "", Sheet5!AD283)</f>
        <v/>
      </c>
      <c r="AE283" s="2" t="str">
        <f>IF(ISERR(OR(FIND(Sheet5!AE283, Sheet1!$A284), FIND(Sheet5!AE283, Sheet1!$A285))), "", Sheet5!AE283)</f>
        <v/>
      </c>
      <c r="AF283" s="2" t="str">
        <f>IF(ISERR(OR(FIND(Sheet5!AF283, Sheet1!$A284), FIND(Sheet5!AF283, Sheet1!$A285))), "", Sheet5!AF283)</f>
        <v/>
      </c>
      <c r="AG283" s="2" t="str">
        <f>IF(ISERR(OR(FIND(Sheet5!AG283, Sheet1!$A284), FIND(Sheet5!AG283, Sheet1!$A285))), "", Sheet5!AG283)</f>
        <v/>
      </c>
      <c r="AH283" s="2" t="str">
        <f>IF(ISERR(OR(FIND(Sheet5!AH283, Sheet1!$A284), FIND(Sheet5!AH283, Sheet1!$A285))), "", Sheet5!AH283)</f>
        <v/>
      </c>
      <c r="AI283" s="2" t="str">
        <f>IF(ISERR(OR(FIND(Sheet5!AI283, Sheet1!$A284), FIND(Sheet5!AI283, Sheet1!$A285))), "", Sheet5!AI283)</f>
        <v/>
      </c>
      <c r="AJ283" s="2" t="str">
        <f>IF(ISERR(OR(FIND(Sheet5!AJ283, Sheet1!$A284), FIND(Sheet5!AJ283, Sheet1!$A285))), "", Sheet5!AJ283)</f>
        <v/>
      </c>
      <c r="AK283" s="2" t="str">
        <f>IF(ISERR(OR(FIND(Sheet5!AK283, Sheet1!$A284), FIND(Sheet5!AK283, Sheet1!$A285))), "", Sheet5!AK283)</f>
        <v/>
      </c>
      <c r="AL283" s="2" t="str">
        <f>IF(ISERR(OR(FIND(Sheet5!AL283, Sheet1!$A284), FIND(Sheet5!AL283, Sheet1!$A285))), "", Sheet5!AL283)</f>
        <v/>
      </c>
      <c r="AM283" s="2" t="str">
        <f>IF(ISERR(OR(FIND(Sheet5!AM283, Sheet1!$A284), FIND(Sheet5!AM283, Sheet1!$A285))), "", Sheet5!AM283)</f>
        <v/>
      </c>
      <c r="AN283" s="2" t="str">
        <f>IF(ISERR(OR(FIND(Sheet5!AN283, Sheet1!$A284), FIND(Sheet5!AN283, Sheet1!$A285))), "", Sheet5!AN283)</f>
        <v/>
      </c>
      <c r="AO283" s="2" t="str">
        <f>IF(ISERR(OR(FIND(Sheet5!AO283, Sheet1!$A284), FIND(Sheet5!AO283, Sheet1!$A285))), "", Sheet5!AO283)</f>
        <v/>
      </c>
      <c r="AP283" s="2" t="str">
        <f>IF(ISERR(OR(FIND(Sheet5!AP283, Sheet1!$A284), FIND(Sheet5!AP283, Sheet1!$A285))), "", Sheet5!AP283)</f>
        <v/>
      </c>
      <c r="AQ283" s="2" t="str">
        <f>IF(ISERR(OR(FIND(Sheet5!AQ283, Sheet1!$A284), FIND(Sheet5!AQ283, Sheet1!$A285))), "", Sheet5!AQ283)</f>
        <v/>
      </c>
      <c r="AR283" s="2" t="str">
        <f>IF(ISERR(OR(FIND(Sheet5!AR283, Sheet1!$A284), FIND(Sheet5!AR283, Sheet1!$A285))), "", Sheet5!AR283)</f>
        <v/>
      </c>
      <c r="AS283" s="2" t="str">
        <f>IF(ISERR(OR(FIND(Sheet5!AS283, Sheet1!$A284), FIND(Sheet5!AS283, Sheet1!$A285))), "", Sheet5!AS283)</f>
        <v/>
      </c>
      <c r="AT283" s="2" t="str">
        <f>IF(ISERR(OR(FIND(Sheet5!AT283, Sheet1!$A284), FIND(Sheet5!AT283, Sheet1!$A285))), "", Sheet5!AT283)</f>
        <v/>
      </c>
      <c r="AU283" s="2" t="str">
        <f>IF(ISERR(OR(FIND(Sheet5!AU283, Sheet1!$A284), FIND(Sheet5!AU283, Sheet1!$A285))), "", Sheet5!AU283)</f>
        <v/>
      </c>
      <c r="AV283" s="2" t="str">
        <f>IF(ISERR(OR(FIND(Sheet5!AV283, Sheet1!$A284), FIND(Sheet5!AV283, Sheet1!$A285))), "", Sheet5!AV283)</f>
        <v/>
      </c>
      <c r="AW283" s="2" t="str">
        <f>IF(ISERR(OR(FIND(Sheet5!AW283, Sheet1!$A284), FIND(Sheet5!AW283, Sheet1!$A285))), "", Sheet5!AW283)</f>
        <v/>
      </c>
      <c r="AX283" s="2" t="str">
        <f>IF(ISERR(OR(FIND(Sheet5!AX283, Sheet1!$A284), FIND(Sheet5!AX283, Sheet1!$A285))), "", Sheet5!AX283)</f>
        <v/>
      </c>
    </row>
    <row r="286">
      <c r="A286" s="2" t="str">
        <f>IF(ISERR(OR(FIND(Sheet5!A286, Sheet1!$A287), FIND(Sheet5!A286, Sheet1!$A288))), "", Sheet5!A286)</f>
        <v/>
      </c>
      <c r="B286" s="2" t="str">
        <f>IF(ISERR(OR(FIND(Sheet5!B286, Sheet1!$A287), FIND(Sheet5!B286, Sheet1!$A288))), "", Sheet5!B286)</f>
        <v/>
      </c>
      <c r="C286" s="2" t="str">
        <f>IF(ISERR(OR(FIND(Sheet5!C286, Sheet1!$A287), FIND(Sheet5!C286, Sheet1!$A288))), "", Sheet5!C286)</f>
        <v/>
      </c>
      <c r="D286" s="2" t="str">
        <f>IF(ISERR(OR(FIND(Sheet5!D286, Sheet1!$A287), FIND(Sheet5!D286, Sheet1!$A288))), "", Sheet5!D286)</f>
        <v/>
      </c>
      <c r="E286" s="2" t="str">
        <f>IF(ISERR(OR(FIND(Sheet5!E286, Sheet1!$A287), FIND(Sheet5!E286, Sheet1!$A288))), "", Sheet5!E286)</f>
        <v/>
      </c>
      <c r="F286" s="2" t="str">
        <f>IF(ISERR(OR(FIND(Sheet5!F286, Sheet1!$A287), FIND(Sheet5!F286, Sheet1!$A288))), "", Sheet5!F286)</f>
        <v/>
      </c>
      <c r="G286" s="2" t="str">
        <f>IF(ISERR(OR(FIND(Sheet5!G286, Sheet1!$A287), FIND(Sheet5!G286, Sheet1!$A288))), "", Sheet5!G286)</f>
        <v/>
      </c>
      <c r="H286" s="2" t="str">
        <f>IF(ISERR(OR(FIND(Sheet5!H286, Sheet1!$A287), FIND(Sheet5!H286, Sheet1!$A288))), "", Sheet5!H286)</f>
        <v/>
      </c>
      <c r="I286" s="2" t="str">
        <f>IF(ISERR(OR(FIND(Sheet5!I286, Sheet1!$A287), FIND(Sheet5!I286, Sheet1!$A288))), "", Sheet5!I286)</f>
        <v/>
      </c>
      <c r="J286" s="2" t="str">
        <f>IF(ISERR(OR(FIND(Sheet5!J286, Sheet1!$A287), FIND(Sheet5!J286, Sheet1!$A288))), "", Sheet5!J286)</f>
        <v/>
      </c>
      <c r="K286" s="2" t="str">
        <f>IF(ISERR(OR(FIND(Sheet5!K286, Sheet1!$A287), FIND(Sheet5!K286, Sheet1!$A288))), "", Sheet5!K286)</f>
        <v/>
      </c>
      <c r="L286" s="2" t="str">
        <f>IF(ISERR(OR(FIND(Sheet5!L286, Sheet1!$A287), FIND(Sheet5!L286, Sheet1!$A288))), "", Sheet5!L286)</f>
        <v/>
      </c>
      <c r="M286" s="2" t="str">
        <f>IF(ISERR(OR(FIND(Sheet5!M286, Sheet1!$A287), FIND(Sheet5!M286, Sheet1!$A288))), "", Sheet5!M286)</f>
        <v/>
      </c>
      <c r="N286" s="2" t="str">
        <f>IF(ISERR(OR(FIND(Sheet5!N286, Sheet1!$A287), FIND(Sheet5!N286, Sheet1!$A288))), "", Sheet5!N286)</f>
        <v/>
      </c>
      <c r="O286" s="2" t="str">
        <f>IF(ISERR(OR(FIND(Sheet5!O286, Sheet1!$A287), FIND(Sheet5!O286, Sheet1!$A288))), "", Sheet5!O286)</f>
        <v/>
      </c>
      <c r="P286" s="2" t="str">
        <f>IF(ISERR(OR(FIND(Sheet5!P286, Sheet1!$A287), FIND(Sheet5!P286, Sheet1!$A288))), "", Sheet5!P286)</f>
        <v/>
      </c>
      <c r="Q286" s="2" t="str">
        <f>IF(ISERR(OR(FIND(Sheet5!Q286, Sheet1!$A287), FIND(Sheet5!Q286, Sheet1!$A288))), "", Sheet5!Q286)</f>
        <v>R</v>
      </c>
      <c r="R286" s="2" t="str">
        <f>IF(ISERR(OR(FIND(Sheet5!R286, Sheet1!$A287), FIND(Sheet5!R286, Sheet1!$A288))), "", Sheet5!R286)</f>
        <v/>
      </c>
      <c r="S286" s="2" t="str">
        <f>IF(ISERR(OR(FIND(Sheet5!S286, Sheet1!$A287), FIND(Sheet5!S286, Sheet1!$A288))), "", Sheet5!S286)</f>
        <v/>
      </c>
      <c r="T286" s="2" t="str">
        <f>IF(ISERR(OR(FIND(Sheet5!T286, Sheet1!$A287), FIND(Sheet5!T286, Sheet1!$A288))), "", Sheet5!T286)</f>
        <v/>
      </c>
      <c r="U286" s="2" t="str">
        <f>IF(ISERR(OR(FIND(Sheet5!U286, Sheet1!$A287), FIND(Sheet5!U286, Sheet1!$A288))), "", Sheet5!U286)</f>
        <v/>
      </c>
      <c r="V286" s="2" t="str">
        <f>IF(ISERR(OR(FIND(Sheet5!V286, Sheet1!$A287), FIND(Sheet5!V286, Sheet1!$A288))), "", Sheet5!V286)</f>
        <v/>
      </c>
      <c r="W286" s="2" t="str">
        <f>IF(ISERR(OR(FIND(Sheet5!W286, Sheet1!$A287), FIND(Sheet5!W286, Sheet1!$A288))), "", Sheet5!W286)</f>
        <v/>
      </c>
      <c r="X286" s="2" t="str">
        <f>IF(ISERR(OR(FIND(Sheet5!X286, Sheet1!$A287), FIND(Sheet5!X286, Sheet1!$A288))), "", Sheet5!X286)</f>
        <v/>
      </c>
      <c r="Y286" s="2" t="str">
        <f>IF(ISERR(OR(FIND(Sheet5!Y286, Sheet1!$A287), FIND(Sheet5!Y286, Sheet1!$A288))), "", Sheet5!Y286)</f>
        <v/>
      </c>
      <c r="Z286" s="2" t="str">
        <f>IF(ISERR(OR(FIND(Sheet5!Z286, Sheet1!$A287), FIND(Sheet5!Z286, Sheet1!$A288))), "", Sheet5!Z286)</f>
        <v/>
      </c>
      <c r="AA286" s="2" t="str">
        <f>IF(ISERR(OR(FIND(Sheet5!AA286, Sheet1!$A287), FIND(Sheet5!AA286, Sheet1!$A288))), "", Sheet5!AA286)</f>
        <v/>
      </c>
      <c r="AB286" s="2" t="str">
        <f>IF(ISERR(OR(FIND(Sheet5!AB286, Sheet1!$A287), FIND(Sheet5!AB286, Sheet1!$A288))), "", Sheet5!AB286)</f>
        <v/>
      </c>
      <c r="AC286" s="2" t="str">
        <f>IF(ISERR(OR(FIND(Sheet5!AC286, Sheet1!$A287), FIND(Sheet5!AC286, Sheet1!$A288))), "", Sheet5!AC286)</f>
        <v/>
      </c>
      <c r="AD286" s="2" t="str">
        <f>IF(ISERR(OR(FIND(Sheet5!AD286, Sheet1!$A287), FIND(Sheet5!AD286, Sheet1!$A288))), "", Sheet5!AD286)</f>
        <v/>
      </c>
      <c r="AE286" s="2" t="str">
        <f>IF(ISERR(OR(FIND(Sheet5!AE286, Sheet1!$A287), FIND(Sheet5!AE286, Sheet1!$A288))), "", Sheet5!AE286)</f>
        <v/>
      </c>
      <c r="AF286" s="2" t="str">
        <f>IF(ISERR(OR(FIND(Sheet5!AF286, Sheet1!$A287), FIND(Sheet5!AF286, Sheet1!$A288))), "", Sheet5!AF286)</f>
        <v/>
      </c>
      <c r="AG286" s="2" t="str">
        <f>IF(ISERR(OR(FIND(Sheet5!AG286, Sheet1!$A287), FIND(Sheet5!AG286, Sheet1!$A288))), "", Sheet5!AG286)</f>
        <v/>
      </c>
      <c r="AH286" s="2" t="str">
        <f>IF(ISERR(OR(FIND(Sheet5!AH286, Sheet1!$A287), FIND(Sheet5!AH286, Sheet1!$A288))), "", Sheet5!AH286)</f>
        <v/>
      </c>
      <c r="AI286" s="2" t="str">
        <f>IF(ISERR(OR(FIND(Sheet5!AI286, Sheet1!$A287), FIND(Sheet5!AI286, Sheet1!$A288))), "", Sheet5!AI286)</f>
        <v/>
      </c>
      <c r="AJ286" s="2" t="str">
        <f>IF(ISERR(OR(FIND(Sheet5!AJ286, Sheet1!$A287), FIND(Sheet5!AJ286, Sheet1!$A288))), "", Sheet5!AJ286)</f>
        <v/>
      </c>
      <c r="AK286" s="2" t="str">
        <f>IF(ISERR(OR(FIND(Sheet5!AK286, Sheet1!$A287), FIND(Sheet5!AK286, Sheet1!$A288))), "", Sheet5!AK286)</f>
        <v/>
      </c>
      <c r="AL286" s="2" t="str">
        <f>IF(ISERR(OR(FIND(Sheet5!AL286, Sheet1!$A287), FIND(Sheet5!AL286, Sheet1!$A288))), "", Sheet5!AL286)</f>
        <v/>
      </c>
      <c r="AM286" s="2" t="str">
        <f>IF(ISERR(OR(FIND(Sheet5!AM286, Sheet1!$A287), FIND(Sheet5!AM286, Sheet1!$A288))), "", Sheet5!AM286)</f>
        <v/>
      </c>
      <c r="AN286" s="2" t="str">
        <f>IF(ISERR(OR(FIND(Sheet5!AN286, Sheet1!$A287), FIND(Sheet5!AN286, Sheet1!$A288))), "", Sheet5!AN286)</f>
        <v/>
      </c>
      <c r="AO286" s="2" t="str">
        <f>IF(ISERR(OR(FIND(Sheet5!AO286, Sheet1!$A287), FIND(Sheet5!AO286, Sheet1!$A288))), "", Sheet5!AO286)</f>
        <v/>
      </c>
      <c r="AP286" s="2" t="str">
        <f>IF(ISERR(OR(FIND(Sheet5!AP286, Sheet1!$A287), FIND(Sheet5!AP286, Sheet1!$A288))), "", Sheet5!AP286)</f>
        <v/>
      </c>
      <c r="AQ286" s="2" t="str">
        <f>IF(ISERR(OR(FIND(Sheet5!AQ286, Sheet1!$A287), FIND(Sheet5!AQ286, Sheet1!$A288))), "", Sheet5!AQ286)</f>
        <v/>
      </c>
      <c r="AR286" s="2" t="str">
        <f>IF(ISERR(OR(FIND(Sheet5!AR286, Sheet1!$A287), FIND(Sheet5!AR286, Sheet1!$A288))), "", Sheet5!AR286)</f>
        <v/>
      </c>
      <c r="AS286" s="2" t="str">
        <f>IF(ISERR(OR(FIND(Sheet5!AS286, Sheet1!$A287), FIND(Sheet5!AS286, Sheet1!$A288))), "", Sheet5!AS286)</f>
        <v/>
      </c>
      <c r="AT286" s="2" t="str">
        <f>IF(ISERR(OR(FIND(Sheet5!AT286, Sheet1!$A287), FIND(Sheet5!AT286, Sheet1!$A288))), "", Sheet5!AT286)</f>
        <v/>
      </c>
      <c r="AU286" s="2" t="str">
        <f>IF(ISERR(OR(FIND(Sheet5!AU286, Sheet1!$A287), FIND(Sheet5!AU286, Sheet1!$A288))), "", Sheet5!AU286)</f>
        <v/>
      </c>
      <c r="AV286" s="2" t="str">
        <f>IF(ISERR(OR(FIND(Sheet5!AV286, Sheet1!$A287), FIND(Sheet5!AV286, Sheet1!$A288))), "", Sheet5!AV286)</f>
        <v/>
      </c>
      <c r="AW286" s="2" t="str">
        <f>IF(ISERR(OR(FIND(Sheet5!AW286, Sheet1!$A287), FIND(Sheet5!AW286, Sheet1!$A288))), "", Sheet5!AW286)</f>
        <v/>
      </c>
      <c r="AX286" s="2" t="str">
        <f>IF(ISERR(OR(FIND(Sheet5!AX286, Sheet1!$A287), FIND(Sheet5!AX286, Sheet1!$A288))), "", Sheet5!AX286)</f>
        <v/>
      </c>
    </row>
    <row r="289">
      <c r="A289" s="2" t="str">
        <f>IF(ISERR(OR(FIND(Sheet5!A289, Sheet1!$A290), FIND(Sheet5!A289, Sheet1!$A291))), "", Sheet5!A289)</f>
        <v/>
      </c>
      <c r="B289" s="2" t="str">
        <f>IF(ISERR(OR(FIND(Sheet5!B289, Sheet1!$A290), FIND(Sheet5!B289, Sheet1!$A291))), "", Sheet5!B289)</f>
        <v/>
      </c>
      <c r="C289" s="2" t="str">
        <f>IF(ISERR(OR(FIND(Sheet5!C289, Sheet1!$A290), FIND(Sheet5!C289, Sheet1!$A291))), "", Sheet5!C289)</f>
        <v/>
      </c>
      <c r="D289" s="2" t="str">
        <f>IF(ISERR(OR(FIND(Sheet5!D289, Sheet1!$A290), FIND(Sheet5!D289, Sheet1!$A291))), "", Sheet5!D289)</f>
        <v/>
      </c>
      <c r="E289" s="2" t="str">
        <f>IF(ISERR(OR(FIND(Sheet5!E289, Sheet1!$A290), FIND(Sheet5!E289, Sheet1!$A291))), "", Sheet5!E289)</f>
        <v/>
      </c>
      <c r="F289" s="2" t="str">
        <f>IF(ISERR(OR(FIND(Sheet5!F289, Sheet1!$A290), FIND(Sheet5!F289, Sheet1!$A291))), "", Sheet5!F289)</f>
        <v/>
      </c>
      <c r="G289" s="2" t="str">
        <f>IF(ISERR(OR(FIND(Sheet5!G289, Sheet1!$A290), FIND(Sheet5!G289, Sheet1!$A291))), "", Sheet5!G289)</f>
        <v/>
      </c>
      <c r="H289" s="2" t="str">
        <f>IF(ISERR(OR(FIND(Sheet5!H289, Sheet1!$A290), FIND(Sheet5!H289, Sheet1!$A291))), "", Sheet5!H289)</f>
        <v/>
      </c>
      <c r="I289" s="2" t="str">
        <f>IF(ISERR(OR(FIND(Sheet5!I289, Sheet1!$A290), FIND(Sheet5!I289, Sheet1!$A291))), "", Sheet5!I289)</f>
        <v/>
      </c>
      <c r="J289" s="2" t="str">
        <f>IF(ISERR(OR(FIND(Sheet5!J289, Sheet1!$A290), FIND(Sheet5!J289, Sheet1!$A291))), "", Sheet5!J289)</f>
        <v/>
      </c>
      <c r="K289" s="2" t="str">
        <f>IF(ISERR(OR(FIND(Sheet5!K289, Sheet1!$A290), FIND(Sheet5!K289, Sheet1!$A291))), "", Sheet5!K289)</f>
        <v/>
      </c>
      <c r="L289" s="2" t="str">
        <f>IF(ISERR(OR(FIND(Sheet5!L289, Sheet1!$A290), FIND(Sheet5!L289, Sheet1!$A291))), "", Sheet5!L289)</f>
        <v/>
      </c>
      <c r="M289" s="2" t="str">
        <f>IF(ISERR(OR(FIND(Sheet5!M289, Sheet1!$A290), FIND(Sheet5!M289, Sheet1!$A291))), "", Sheet5!M289)</f>
        <v/>
      </c>
      <c r="N289" s="2" t="str">
        <f>IF(ISERR(OR(FIND(Sheet5!N289, Sheet1!$A290), FIND(Sheet5!N289, Sheet1!$A291))), "", Sheet5!N289)</f>
        <v/>
      </c>
      <c r="O289" s="2" t="str">
        <f>IF(ISERR(OR(FIND(Sheet5!O289, Sheet1!$A290), FIND(Sheet5!O289, Sheet1!$A291))), "", Sheet5!O289)</f>
        <v/>
      </c>
      <c r="P289" s="2" t="str">
        <f>IF(ISERR(OR(FIND(Sheet5!P289, Sheet1!$A290), FIND(Sheet5!P289, Sheet1!$A291))), "", Sheet5!P289)</f>
        <v/>
      </c>
      <c r="Q289" s="2" t="str">
        <f>IF(ISERR(OR(FIND(Sheet5!Q289, Sheet1!$A290), FIND(Sheet5!Q289, Sheet1!$A291))), "", Sheet5!Q289)</f>
        <v/>
      </c>
      <c r="R289" s="2" t="str">
        <f>IF(ISERR(OR(FIND(Sheet5!R289, Sheet1!$A290), FIND(Sheet5!R289, Sheet1!$A291))), "", Sheet5!R289)</f>
        <v/>
      </c>
      <c r="S289" s="2" t="str">
        <f>IF(ISERR(OR(FIND(Sheet5!S289, Sheet1!$A290), FIND(Sheet5!S289, Sheet1!$A291))), "", Sheet5!S289)</f>
        <v/>
      </c>
      <c r="T289" s="2" t="str">
        <f>IF(ISERR(OR(FIND(Sheet5!T289, Sheet1!$A290), FIND(Sheet5!T289, Sheet1!$A291))), "", Sheet5!T289)</f>
        <v/>
      </c>
      <c r="U289" s="2" t="str">
        <f>IF(ISERR(OR(FIND(Sheet5!U289, Sheet1!$A290), FIND(Sheet5!U289, Sheet1!$A291))), "", Sheet5!U289)</f>
        <v/>
      </c>
      <c r="V289" s="2" t="str">
        <f>IF(ISERR(OR(FIND(Sheet5!V289, Sheet1!$A290), FIND(Sheet5!V289, Sheet1!$A291))), "", Sheet5!V289)</f>
        <v>z</v>
      </c>
      <c r="W289" s="2" t="str">
        <f>IF(ISERR(OR(FIND(Sheet5!W289, Sheet1!$A290), FIND(Sheet5!W289, Sheet1!$A291))), "", Sheet5!W289)</f>
        <v/>
      </c>
      <c r="X289" s="2" t="str">
        <f>IF(ISERR(OR(FIND(Sheet5!X289, Sheet1!$A290), FIND(Sheet5!X289, Sheet1!$A291))), "", Sheet5!X289)</f>
        <v/>
      </c>
      <c r="Y289" s="2" t="str">
        <f>IF(ISERR(OR(FIND(Sheet5!Y289, Sheet1!$A290), FIND(Sheet5!Y289, Sheet1!$A291))), "", Sheet5!Y289)</f>
        <v/>
      </c>
      <c r="Z289" s="2" t="str">
        <f>IF(ISERR(OR(FIND(Sheet5!Z289, Sheet1!$A290), FIND(Sheet5!Z289, Sheet1!$A291))), "", Sheet5!Z289)</f>
        <v/>
      </c>
      <c r="AA289" s="2" t="str">
        <f>IF(ISERR(OR(FIND(Sheet5!AA289, Sheet1!$A290), FIND(Sheet5!AA289, Sheet1!$A291))), "", Sheet5!AA289)</f>
        <v/>
      </c>
      <c r="AB289" s="2" t="str">
        <f>IF(ISERR(OR(FIND(Sheet5!AB289, Sheet1!$A290), FIND(Sheet5!AB289, Sheet1!$A291))), "", Sheet5!AB289)</f>
        <v/>
      </c>
      <c r="AC289" s="2" t="str">
        <f>IF(ISERR(OR(FIND(Sheet5!AC289, Sheet1!$A290), FIND(Sheet5!AC289, Sheet1!$A291))), "", Sheet5!AC289)</f>
        <v>z</v>
      </c>
      <c r="AD289" s="2" t="str">
        <f>IF(ISERR(OR(FIND(Sheet5!AD289, Sheet1!$A290), FIND(Sheet5!AD289, Sheet1!$A291))), "", Sheet5!AD289)</f>
        <v/>
      </c>
      <c r="AE289" s="2" t="str">
        <f>IF(ISERR(OR(FIND(Sheet5!AE289, Sheet1!$A290), FIND(Sheet5!AE289, Sheet1!$A291))), "", Sheet5!AE289)</f>
        <v/>
      </c>
      <c r="AF289" s="2" t="str">
        <f>IF(ISERR(OR(FIND(Sheet5!AF289, Sheet1!$A290), FIND(Sheet5!AF289, Sheet1!$A291))), "", Sheet5!AF289)</f>
        <v/>
      </c>
      <c r="AG289" s="2" t="str">
        <f>IF(ISERR(OR(FIND(Sheet5!AG289, Sheet1!$A290), FIND(Sheet5!AG289, Sheet1!$A291))), "", Sheet5!AG289)</f>
        <v/>
      </c>
      <c r="AH289" s="2" t="str">
        <f>IF(ISERR(OR(FIND(Sheet5!AH289, Sheet1!$A290), FIND(Sheet5!AH289, Sheet1!$A291))), "", Sheet5!AH289)</f>
        <v/>
      </c>
      <c r="AI289" s="2" t="str">
        <f>IF(ISERR(OR(FIND(Sheet5!AI289, Sheet1!$A290), FIND(Sheet5!AI289, Sheet1!$A291))), "", Sheet5!AI289)</f>
        <v/>
      </c>
      <c r="AJ289" s="2" t="str">
        <f>IF(ISERR(OR(FIND(Sheet5!AJ289, Sheet1!$A290), FIND(Sheet5!AJ289, Sheet1!$A291))), "", Sheet5!AJ289)</f>
        <v/>
      </c>
      <c r="AK289" s="2" t="str">
        <f>IF(ISERR(OR(FIND(Sheet5!AK289, Sheet1!$A290), FIND(Sheet5!AK289, Sheet1!$A291))), "", Sheet5!AK289)</f>
        <v/>
      </c>
      <c r="AL289" s="2" t="str">
        <f>IF(ISERR(OR(FIND(Sheet5!AL289, Sheet1!$A290), FIND(Sheet5!AL289, Sheet1!$A291))), "", Sheet5!AL289)</f>
        <v/>
      </c>
      <c r="AM289" s="2" t="str">
        <f>IF(ISERR(OR(FIND(Sheet5!AM289, Sheet1!$A290), FIND(Sheet5!AM289, Sheet1!$A291))), "", Sheet5!AM289)</f>
        <v/>
      </c>
      <c r="AN289" s="2" t="str">
        <f>IF(ISERR(OR(FIND(Sheet5!AN289, Sheet1!$A290), FIND(Sheet5!AN289, Sheet1!$A291))), "", Sheet5!AN289)</f>
        <v/>
      </c>
      <c r="AO289" s="2" t="str">
        <f>IF(ISERR(OR(FIND(Sheet5!AO289, Sheet1!$A290), FIND(Sheet5!AO289, Sheet1!$A291))), "", Sheet5!AO289)</f>
        <v/>
      </c>
      <c r="AP289" s="2" t="str">
        <f>IF(ISERR(OR(FIND(Sheet5!AP289, Sheet1!$A290), FIND(Sheet5!AP289, Sheet1!$A291))), "", Sheet5!AP289)</f>
        <v/>
      </c>
      <c r="AQ289" s="2" t="str">
        <f>IF(ISERR(OR(FIND(Sheet5!AQ289, Sheet1!$A290), FIND(Sheet5!AQ289, Sheet1!$A291))), "", Sheet5!AQ289)</f>
        <v/>
      </c>
      <c r="AR289" s="2" t="str">
        <f>IF(ISERR(OR(FIND(Sheet5!AR289, Sheet1!$A290), FIND(Sheet5!AR289, Sheet1!$A291))), "", Sheet5!AR289)</f>
        <v/>
      </c>
      <c r="AS289" s="2" t="str">
        <f>IF(ISERR(OR(FIND(Sheet5!AS289, Sheet1!$A290), FIND(Sheet5!AS289, Sheet1!$A291))), "", Sheet5!AS289)</f>
        <v/>
      </c>
      <c r="AT289" s="2" t="str">
        <f>IF(ISERR(OR(FIND(Sheet5!AT289, Sheet1!$A290), FIND(Sheet5!AT289, Sheet1!$A291))), "", Sheet5!AT289)</f>
        <v/>
      </c>
      <c r="AU289" s="2" t="str">
        <f>IF(ISERR(OR(FIND(Sheet5!AU289, Sheet1!$A290), FIND(Sheet5!AU289, Sheet1!$A291))), "", Sheet5!AU289)</f>
        <v/>
      </c>
      <c r="AV289" s="2" t="str">
        <f>IF(ISERR(OR(FIND(Sheet5!AV289, Sheet1!$A290), FIND(Sheet5!AV289, Sheet1!$A291))), "", Sheet5!AV289)</f>
        <v/>
      </c>
      <c r="AW289" s="2" t="str">
        <f>IF(ISERR(OR(FIND(Sheet5!AW289, Sheet1!$A290), FIND(Sheet5!AW289, Sheet1!$A291))), "", Sheet5!AW289)</f>
        <v/>
      </c>
      <c r="AX289" s="2" t="str">
        <f>IF(ISERR(OR(FIND(Sheet5!AX289, Sheet1!$A290), FIND(Sheet5!AX289, Sheet1!$A291))), "", Sheet5!AX289)</f>
        <v/>
      </c>
    </row>
    <row r="292">
      <c r="A292" s="2" t="str">
        <f>IF(ISERR(OR(FIND(Sheet5!A292, Sheet1!$A293), FIND(Sheet5!A292, Sheet1!$A294))), "", Sheet5!A292)</f>
        <v/>
      </c>
      <c r="B292" s="2" t="str">
        <f>IF(ISERR(OR(FIND(Sheet5!B292, Sheet1!$A293), FIND(Sheet5!B292, Sheet1!$A294))), "", Sheet5!B292)</f>
        <v/>
      </c>
      <c r="C292" s="2" t="str">
        <f>IF(ISERR(OR(FIND(Sheet5!C292, Sheet1!$A293), FIND(Sheet5!C292, Sheet1!$A294))), "", Sheet5!C292)</f>
        <v/>
      </c>
      <c r="D292" s="2" t="str">
        <f>IF(ISERR(OR(FIND(Sheet5!D292, Sheet1!$A293), FIND(Sheet5!D292, Sheet1!$A294))), "", Sheet5!D292)</f>
        <v/>
      </c>
      <c r="E292" s="2" t="str">
        <f>IF(ISERR(OR(FIND(Sheet5!E292, Sheet1!$A293), FIND(Sheet5!E292, Sheet1!$A294))), "", Sheet5!E292)</f>
        <v/>
      </c>
      <c r="F292" s="2" t="str">
        <f>IF(ISERR(OR(FIND(Sheet5!F292, Sheet1!$A293), FIND(Sheet5!F292, Sheet1!$A294))), "", Sheet5!F292)</f>
        <v/>
      </c>
      <c r="G292" s="2" t="str">
        <f>IF(ISERR(OR(FIND(Sheet5!G292, Sheet1!$A293), FIND(Sheet5!G292, Sheet1!$A294))), "", Sheet5!G292)</f>
        <v/>
      </c>
      <c r="H292" s="2" t="str">
        <f>IF(ISERR(OR(FIND(Sheet5!H292, Sheet1!$A293), FIND(Sheet5!H292, Sheet1!$A294))), "", Sheet5!H292)</f>
        <v/>
      </c>
      <c r="I292" s="2" t="str">
        <f>IF(ISERR(OR(FIND(Sheet5!I292, Sheet1!$A293), FIND(Sheet5!I292, Sheet1!$A294))), "", Sheet5!I292)</f>
        <v/>
      </c>
      <c r="J292" s="2" t="str">
        <f>IF(ISERR(OR(FIND(Sheet5!J292, Sheet1!$A293), FIND(Sheet5!J292, Sheet1!$A294))), "", Sheet5!J292)</f>
        <v/>
      </c>
      <c r="K292" s="2" t="str">
        <f>IF(ISERR(OR(FIND(Sheet5!K292, Sheet1!$A293), FIND(Sheet5!K292, Sheet1!$A294))), "", Sheet5!K292)</f>
        <v/>
      </c>
      <c r="L292" s="2" t="str">
        <f>IF(ISERR(OR(FIND(Sheet5!L292, Sheet1!$A293), FIND(Sheet5!L292, Sheet1!$A294))), "", Sheet5!L292)</f>
        <v/>
      </c>
      <c r="M292" s="2" t="str">
        <f>IF(ISERR(OR(FIND(Sheet5!M292, Sheet1!$A293), FIND(Sheet5!M292, Sheet1!$A294))), "", Sheet5!M292)</f>
        <v/>
      </c>
      <c r="N292" s="2" t="str">
        <f>IF(ISERR(OR(FIND(Sheet5!N292, Sheet1!$A293), FIND(Sheet5!N292, Sheet1!$A294))), "", Sheet5!N292)</f>
        <v>L</v>
      </c>
      <c r="O292" s="2" t="str">
        <f>IF(ISERR(OR(FIND(Sheet5!O292, Sheet1!$A293), FIND(Sheet5!O292, Sheet1!$A294))), "", Sheet5!O292)</f>
        <v/>
      </c>
      <c r="P292" s="2" t="str">
        <f>IF(ISERR(OR(FIND(Sheet5!P292, Sheet1!$A293), FIND(Sheet5!P292, Sheet1!$A294))), "", Sheet5!P292)</f>
        <v/>
      </c>
      <c r="Q292" s="2" t="str">
        <f>IF(ISERR(OR(FIND(Sheet5!Q292, Sheet1!$A293), FIND(Sheet5!Q292, Sheet1!$A294))), "", Sheet5!Q292)</f>
        <v/>
      </c>
      <c r="R292" s="2" t="str">
        <f>IF(ISERR(OR(FIND(Sheet5!R292, Sheet1!$A293), FIND(Sheet5!R292, Sheet1!$A294))), "", Sheet5!R292)</f>
        <v/>
      </c>
      <c r="S292" s="2" t="str">
        <f>IF(ISERR(OR(FIND(Sheet5!S292, Sheet1!$A293), FIND(Sheet5!S292, Sheet1!$A294))), "", Sheet5!S292)</f>
        <v/>
      </c>
      <c r="T292" s="2" t="str">
        <f>IF(ISERR(OR(FIND(Sheet5!T292, Sheet1!$A293), FIND(Sheet5!T292, Sheet1!$A294))), "", Sheet5!T292)</f>
        <v/>
      </c>
      <c r="U292" s="2" t="str">
        <f>IF(ISERR(OR(FIND(Sheet5!U292, Sheet1!$A293), FIND(Sheet5!U292, Sheet1!$A294))), "", Sheet5!U292)</f>
        <v/>
      </c>
      <c r="V292" s="2" t="str">
        <f>IF(ISERR(OR(FIND(Sheet5!V292, Sheet1!$A293), FIND(Sheet5!V292, Sheet1!$A294))), "", Sheet5!V292)</f>
        <v/>
      </c>
      <c r="W292" s="2" t="str">
        <f>IF(ISERR(OR(FIND(Sheet5!W292, Sheet1!$A293), FIND(Sheet5!W292, Sheet1!$A294))), "", Sheet5!W292)</f>
        <v/>
      </c>
      <c r="X292" s="2" t="str">
        <f>IF(ISERR(OR(FIND(Sheet5!X292, Sheet1!$A293), FIND(Sheet5!X292, Sheet1!$A294))), "", Sheet5!X292)</f>
        <v/>
      </c>
      <c r="Y292" s="2" t="str">
        <f>IF(ISERR(OR(FIND(Sheet5!Y292, Sheet1!$A293), FIND(Sheet5!Y292, Sheet1!$A294))), "", Sheet5!Y292)</f>
        <v/>
      </c>
      <c r="Z292" s="2" t="str">
        <f>IF(ISERR(OR(FIND(Sheet5!Z292, Sheet1!$A293), FIND(Sheet5!Z292, Sheet1!$A294))), "", Sheet5!Z292)</f>
        <v/>
      </c>
      <c r="AA292" s="2" t="str">
        <f>IF(ISERR(OR(FIND(Sheet5!AA292, Sheet1!$A293), FIND(Sheet5!AA292, Sheet1!$A294))), "", Sheet5!AA292)</f>
        <v/>
      </c>
      <c r="AB292" s="2" t="str">
        <f>IF(ISERR(OR(FIND(Sheet5!AB292, Sheet1!$A293), FIND(Sheet5!AB292, Sheet1!$A294))), "", Sheet5!AB292)</f>
        <v/>
      </c>
      <c r="AC292" s="2" t="str">
        <f>IF(ISERR(OR(FIND(Sheet5!AC292, Sheet1!$A293), FIND(Sheet5!AC292, Sheet1!$A294))), "", Sheet5!AC292)</f>
        <v/>
      </c>
      <c r="AD292" s="2" t="str">
        <f>IF(ISERR(OR(FIND(Sheet5!AD292, Sheet1!$A293), FIND(Sheet5!AD292, Sheet1!$A294))), "", Sheet5!AD292)</f>
        <v/>
      </c>
      <c r="AE292" s="2" t="str">
        <f>IF(ISERR(OR(FIND(Sheet5!AE292, Sheet1!$A293), FIND(Sheet5!AE292, Sheet1!$A294))), "", Sheet5!AE292)</f>
        <v/>
      </c>
      <c r="AF292" s="2" t="str">
        <f>IF(ISERR(OR(FIND(Sheet5!AF292, Sheet1!$A293), FIND(Sheet5!AF292, Sheet1!$A294))), "", Sheet5!AF292)</f>
        <v/>
      </c>
      <c r="AG292" s="2" t="str">
        <f>IF(ISERR(OR(FIND(Sheet5!AG292, Sheet1!$A293), FIND(Sheet5!AG292, Sheet1!$A294))), "", Sheet5!AG292)</f>
        <v/>
      </c>
      <c r="AH292" s="2" t="str">
        <f>IF(ISERR(OR(FIND(Sheet5!AH292, Sheet1!$A293), FIND(Sheet5!AH292, Sheet1!$A294))), "", Sheet5!AH292)</f>
        <v/>
      </c>
      <c r="AI292" s="2" t="str">
        <f>IF(ISERR(OR(FIND(Sheet5!AI292, Sheet1!$A293), FIND(Sheet5!AI292, Sheet1!$A294))), "", Sheet5!AI292)</f>
        <v/>
      </c>
      <c r="AJ292" s="2" t="str">
        <f>IF(ISERR(OR(FIND(Sheet5!AJ292, Sheet1!$A293), FIND(Sheet5!AJ292, Sheet1!$A294))), "", Sheet5!AJ292)</f>
        <v/>
      </c>
      <c r="AK292" s="2" t="str">
        <f>IF(ISERR(OR(FIND(Sheet5!AK292, Sheet1!$A293), FIND(Sheet5!AK292, Sheet1!$A294))), "", Sheet5!AK292)</f>
        <v/>
      </c>
      <c r="AL292" s="2" t="str">
        <f>IF(ISERR(OR(FIND(Sheet5!AL292, Sheet1!$A293), FIND(Sheet5!AL292, Sheet1!$A294))), "", Sheet5!AL292)</f>
        <v/>
      </c>
      <c r="AM292" s="2" t="str">
        <f>IF(ISERR(OR(FIND(Sheet5!AM292, Sheet1!$A293), FIND(Sheet5!AM292, Sheet1!$A294))), "", Sheet5!AM292)</f>
        <v/>
      </c>
      <c r="AN292" s="2" t="str">
        <f>IF(ISERR(OR(FIND(Sheet5!AN292, Sheet1!$A293), FIND(Sheet5!AN292, Sheet1!$A294))), "", Sheet5!AN292)</f>
        <v/>
      </c>
      <c r="AO292" s="2" t="str">
        <f>IF(ISERR(OR(FIND(Sheet5!AO292, Sheet1!$A293), FIND(Sheet5!AO292, Sheet1!$A294))), "", Sheet5!AO292)</f>
        <v/>
      </c>
      <c r="AP292" s="2" t="str">
        <f>IF(ISERR(OR(FIND(Sheet5!AP292, Sheet1!$A293), FIND(Sheet5!AP292, Sheet1!$A294))), "", Sheet5!AP292)</f>
        <v/>
      </c>
      <c r="AQ292" s="2" t="str">
        <f>IF(ISERR(OR(FIND(Sheet5!AQ292, Sheet1!$A293), FIND(Sheet5!AQ292, Sheet1!$A294))), "", Sheet5!AQ292)</f>
        <v/>
      </c>
      <c r="AR292" s="2" t="str">
        <f>IF(ISERR(OR(FIND(Sheet5!AR292, Sheet1!$A293), FIND(Sheet5!AR292, Sheet1!$A294))), "", Sheet5!AR292)</f>
        <v/>
      </c>
      <c r="AS292" s="2" t="str">
        <f>IF(ISERR(OR(FIND(Sheet5!AS292, Sheet1!$A293), FIND(Sheet5!AS292, Sheet1!$A294))), "", Sheet5!AS292)</f>
        <v/>
      </c>
      <c r="AT292" s="2" t="str">
        <f>IF(ISERR(OR(FIND(Sheet5!AT292, Sheet1!$A293), FIND(Sheet5!AT292, Sheet1!$A294))), "", Sheet5!AT292)</f>
        <v/>
      </c>
      <c r="AU292" s="2" t="str">
        <f>IF(ISERR(OR(FIND(Sheet5!AU292, Sheet1!$A293), FIND(Sheet5!AU292, Sheet1!$A294))), "", Sheet5!AU292)</f>
        <v/>
      </c>
      <c r="AV292" s="2" t="str">
        <f>IF(ISERR(OR(FIND(Sheet5!AV292, Sheet1!$A293), FIND(Sheet5!AV292, Sheet1!$A294))), "", Sheet5!AV292)</f>
        <v/>
      </c>
      <c r="AW292" s="2" t="str">
        <f>IF(ISERR(OR(FIND(Sheet5!AW292, Sheet1!$A293), FIND(Sheet5!AW292, Sheet1!$A294))), "", Sheet5!AW292)</f>
        <v/>
      </c>
      <c r="AX292" s="2" t="str">
        <f>IF(ISERR(OR(FIND(Sheet5!AX292, Sheet1!$A293), FIND(Sheet5!AX292, Sheet1!$A294))), "", Sheet5!AX292)</f>
        <v/>
      </c>
    </row>
    <row r="295">
      <c r="A295" s="2" t="str">
        <f>IF(ISERR(OR(FIND(Sheet5!A295, Sheet1!$A296), FIND(Sheet5!A295, Sheet1!$A297))), "", Sheet5!A295)</f>
        <v/>
      </c>
      <c r="B295" s="2" t="str">
        <f>IF(ISERR(OR(FIND(Sheet5!B295, Sheet1!$A296), FIND(Sheet5!B295, Sheet1!$A297))), "", Sheet5!B295)</f>
        <v>J</v>
      </c>
      <c r="C295" s="2" t="str">
        <f>IF(ISERR(OR(FIND(Sheet5!C295, Sheet1!$A296), FIND(Sheet5!C295, Sheet1!$A297))), "", Sheet5!C295)</f>
        <v/>
      </c>
      <c r="D295" s="2" t="str">
        <f>IF(ISERR(OR(FIND(Sheet5!D295, Sheet1!$A296), FIND(Sheet5!D295, Sheet1!$A297))), "", Sheet5!D295)</f>
        <v/>
      </c>
      <c r="E295" s="2" t="str">
        <f>IF(ISERR(OR(FIND(Sheet5!E295, Sheet1!$A296), FIND(Sheet5!E295, Sheet1!$A297))), "", Sheet5!E295)</f>
        <v/>
      </c>
      <c r="F295" s="2" t="str">
        <f>IF(ISERR(OR(FIND(Sheet5!F295, Sheet1!$A296), FIND(Sheet5!F295, Sheet1!$A297))), "", Sheet5!F295)</f>
        <v/>
      </c>
      <c r="G295" s="2" t="str">
        <f>IF(ISERR(OR(FIND(Sheet5!G295, Sheet1!$A296), FIND(Sheet5!G295, Sheet1!$A297))), "", Sheet5!G295)</f>
        <v/>
      </c>
      <c r="H295" s="2" t="str">
        <f>IF(ISERR(OR(FIND(Sheet5!H295, Sheet1!$A296), FIND(Sheet5!H295, Sheet1!$A297))), "", Sheet5!H295)</f>
        <v/>
      </c>
      <c r="I295" s="2" t="str">
        <f>IF(ISERR(OR(FIND(Sheet5!I295, Sheet1!$A296), FIND(Sheet5!I295, Sheet1!$A297))), "", Sheet5!I295)</f>
        <v/>
      </c>
      <c r="J295" s="2" t="str">
        <f>IF(ISERR(OR(FIND(Sheet5!J295, Sheet1!$A296), FIND(Sheet5!J295, Sheet1!$A297))), "", Sheet5!J295)</f>
        <v/>
      </c>
      <c r="K295" s="2" t="str">
        <f>IF(ISERR(OR(FIND(Sheet5!K295, Sheet1!$A296), FIND(Sheet5!K295, Sheet1!$A297))), "", Sheet5!K295)</f>
        <v/>
      </c>
      <c r="L295" s="2" t="str">
        <f>IF(ISERR(OR(FIND(Sheet5!L295, Sheet1!$A296), FIND(Sheet5!L295, Sheet1!$A297))), "", Sheet5!L295)</f>
        <v/>
      </c>
      <c r="M295" s="2" t="str">
        <f>IF(ISERR(OR(FIND(Sheet5!M295, Sheet1!$A296), FIND(Sheet5!M295, Sheet1!$A297))), "", Sheet5!M295)</f>
        <v/>
      </c>
      <c r="N295" s="2" t="str">
        <f>IF(ISERR(OR(FIND(Sheet5!N295, Sheet1!$A296), FIND(Sheet5!N295, Sheet1!$A297))), "", Sheet5!N295)</f>
        <v/>
      </c>
      <c r="O295" s="2" t="str">
        <f>IF(ISERR(OR(FIND(Sheet5!O295, Sheet1!$A296), FIND(Sheet5!O295, Sheet1!$A297))), "", Sheet5!O295)</f>
        <v/>
      </c>
      <c r="P295" s="2" t="str">
        <f>IF(ISERR(OR(FIND(Sheet5!P295, Sheet1!$A296), FIND(Sheet5!P295, Sheet1!$A297))), "", Sheet5!P295)</f>
        <v/>
      </c>
      <c r="Q295" s="2" t="str">
        <f>IF(ISERR(OR(FIND(Sheet5!Q295, Sheet1!$A296), FIND(Sheet5!Q295, Sheet1!$A297))), "", Sheet5!Q295)</f>
        <v/>
      </c>
      <c r="R295" s="2" t="str">
        <f>IF(ISERR(OR(FIND(Sheet5!R295, Sheet1!$A296), FIND(Sheet5!R295, Sheet1!$A297))), "", Sheet5!R295)</f>
        <v/>
      </c>
      <c r="S295" s="2" t="str">
        <f>IF(ISERR(OR(FIND(Sheet5!S295, Sheet1!$A296), FIND(Sheet5!S295, Sheet1!$A297))), "", Sheet5!S295)</f>
        <v/>
      </c>
      <c r="T295" s="2" t="str">
        <f>IF(ISERR(OR(FIND(Sheet5!T295, Sheet1!$A296), FIND(Sheet5!T295, Sheet1!$A297))), "", Sheet5!T295)</f>
        <v/>
      </c>
      <c r="U295" s="2" t="str">
        <f>IF(ISERR(OR(FIND(Sheet5!U295, Sheet1!$A296), FIND(Sheet5!U295, Sheet1!$A297))), "", Sheet5!U295)</f>
        <v/>
      </c>
      <c r="V295" s="2" t="str">
        <f>IF(ISERR(OR(FIND(Sheet5!V295, Sheet1!$A296), FIND(Sheet5!V295, Sheet1!$A297))), "", Sheet5!V295)</f>
        <v/>
      </c>
      <c r="W295" s="2" t="str">
        <f>IF(ISERR(OR(FIND(Sheet5!W295, Sheet1!$A296), FIND(Sheet5!W295, Sheet1!$A297))), "", Sheet5!W295)</f>
        <v/>
      </c>
      <c r="X295" s="2" t="str">
        <f>IF(ISERR(OR(FIND(Sheet5!X295, Sheet1!$A296), FIND(Sheet5!X295, Sheet1!$A297))), "", Sheet5!X295)</f>
        <v/>
      </c>
      <c r="Y295" s="2" t="str">
        <f>IF(ISERR(OR(FIND(Sheet5!Y295, Sheet1!$A296), FIND(Sheet5!Y295, Sheet1!$A297))), "", Sheet5!Y295)</f>
        <v/>
      </c>
      <c r="Z295" s="2" t="str">
        <f>IF(ISERR(OR(FIND(Sheet5!Z295, Sheet1!$A296), FIND(Sheet5!Z295, Sheet1!$A297))), "", Sheet5!Z295)</f>
        <v/>
      </c>
      <c r="AA295" s="2" t="str">
        <f>IF(ISERR(OR(FIND(Sheet5!AA295, Sheet1!$A296), FIND(Sheet5!AA295, Sheet1!$A297))), "", Sheet5!AA295)</f>
        <v/>
      </c>
      <c r="AB295" s="2" t="str">
        <f>IF(ISERR(OR(FIND(Sheet5!AB295, Sheet1!$A296), FIND(Sheet5!AB295, Sheet1!$A297))), "", Sheet5!AB295)</f>
        <v/>
      </c>
      <c r="AC295" s="2" t="str">
        <f>IF(ISERR(OR(FIND(Sheet5!AC295, Sheet1!$A296), FIND(Sheet5!AC295, Sheet1!$A297))), "", Sheet5!AC295)</f>
        <v/>
      </c>
      <c r="AD295" s="2" t="str">
        <f>IF(ISERR(OR(FIND(Sheet5!AD295, Sheet1!$A296), FIND(Sheet5!AD295, Sheet1!$A297))), "", Sheet5!AD295)</f>
        <v/>
      </c>
      <c r="AE295" s="2" t="str">
        <f>IF(ISERR(OR(FIND(Sheet5!AE295, Sheet1!$A296), FIND(Sheet5!AE295, Sheet1!$A297))), "", Sheet5!AE295)</f>
        <v/>
      </c>
      <c r="AF295" s="2" t="str">
        <f>IF(ISERR(OR(FIND(Sheet5!AF295, Sheet1!$A296), FIND(Sheet5!AF295, Sheet1!$A297))), "", Sheet5!AF295)</f>
        <v/>
      </c>
      <c r="AG295" s="2" t="str">
        <f>IF(ISERR(OR(FIND(Sheet5!AG295, Sheet1!$A296), FIND(Sheet5!AG295, Sheet1!$A297))), "", Sheet5!AG295)</f>
        <v/>
      </c>
      <c r="AH295" s="2" t="str">
        <f>IF(ISERR(OR(FIND(Sheet5!AH295, Sheet1!$A296), FIND(Sheet5!AH295, Sheet1!$A297))), "", Sheet5!AH295)</f>
        <v/>
      </c>
      <c r="AI295" s="2" t="str">
        <f>IF(ISERR(OR(FIND(Sheet5!AI295, Sheet1!$A296), FIND(Sheet5!AI295, Sheet1!$A297))), "", Sheet5!AI295)</f>
        <v/>
      </c>
      <c r="AJ295" s="2" t="str">
        <f>IF(ISERR(OR(FIND(Sheet5!AJ295, Sheet1!$A296), FIND(Sheet5!AJ295, Sheet1!$A297))), "", Sheet5!AJ295)</f>
        <v/>
      </c>
      <c r="AK295" s="2" t="str">
        <f>IF(ISERR(OR(FIND(Sheet5!AK295, Sheet1!$A296), FIND(Sheet5!AK295, Sheet1!$A297))), "", Sheet5!AK295)</f>
        <v/>
      </c>
      <c r="AL295" s="2" t="str">
        <f>IF(ISERR(OR(FIND(Sheet5!AL295, Sheet1!$A296), FIND(Sheet5!AL295, Sheet1!$A297))), "", Sheet5!AL295)</f>
        <v/>
      </c>
      <c r="AM295" s="2" t="str">
        <f>IF(ISERR(OR(FIND(Sheet5!AM295, Sheet1!$A296), FIND(Sheet5!AM295, Sheet1!$A297))), "", Sheet5!AM295)</f>
        <v/>
      </c>
      <c r="AN295" s="2" t="str">
        <f>IF(ISERR(OR(FIND(Sheet5!AN295, Sheet1!$A296), FIND(Sheet5!AN295, Sheet1!$A297))), "", Sheet5!AN295)</f>
        <v/>
      </c>
      <c r="AO295" s="2" t="str">
        <f>IF(ISERR(OR(FIND(Sheet5!AO295, Sheet1!$A296), FIND(Sheet5!AO295, Sheet1!$A297))), "", Sheet5!AO295)</f>
        <v/>
      </c>
      <c r="AP295" s="2" t="str">
        <f>IF(ISERR(OR(FIND(Sheet5!AP295, Sheet1!$A296), FIND(Sheet5!AP295, Sheet1!$A297))), "", Sheet5!AP295)</f>
        <v/>
      </c>
      <c r="AQ295" s="2" t="str">
        <f>IF(ISERR(OR(FIND(Sheet5!AQ295, Sheet1!$A296), FIND(Sheet5!AQ295, Sheet1!$A297))), "", Sheet5!AQ295)</f>
        <v/>
      </c>
      <c r="AR295" s="2" t="str">
        <f>IF(ISERR(OR(FIND(Sheet5!AR295, Sheet1!$A296), FIND(Sheet5!AR295, Sheet1!$A297))), "", Sheet5!AR295)</f>
        <v/>
      </c>
      <c r="AS295" s="2" t="str">
        <f>IF(ISERR(OR(FIND(Sheet5!AS295, Sheet1!$A296), FIND(Sheet5!AS295, Sheet1!$A297))), "", Sheet5!AS295)</f>
        <v/>
      </c>
      <c r="AT295" s="2" t="str">
        <f>IF(ISERR(OR(FIND(Sheet5!AT295, Sheet1!$A296), FIND(Sheet5!AT295, Sheet1!$A297))), "", Sheet5!AT295)</f>
        <v/>
      </c>
      <c r="AU295" s="2" t="str">
        <f>IF(ISERR(OR(FIND(Sheet5!AU295, Sheet1!$A296), FIND(Sheet5!AU295, Sheet1!$A297))), "", Sheet5!AU295)</f>
        <v/>
      </c>
      <c r="AV295" s="2" t="str">
        <f>IF(ISERR(OR(FIND(Sheet5!AV295, Sheet1!$A296), FIND(Sheet5!AV295, Sheet1!$A297))), "", Sheet5!AV295)</f>
        <v/>
      </c>
      <c r="AW295" s="2" t="str">
        <f>IF(ISERR(OR(FIND(Sheet5!AW295, Sheet1!$A296), FIND(Sheet5!AW295, Sheet1!$A297))), "", Sheet5!AW295)</f>
        <v/>
      </c>
      <c r="AX295" s="2" t="str">
        <f>IF(ISERR(OR(FIND(Sheet5!AX295, Sheet1!$A296), FIND(Sheet5!AX295, Sheet1!$A297))), "", Sheet5!AX295)</f>
        <v/>
      </c>
    </row>
    <row r="298">
      <c r="A298" s="2" t="str">
        <f>IF(ISERR(OR(FIND(Sheet5!A298, Sheet1!$A299), FIND(Sheet5!A298, Sheet1!$A300))), "", Sheet5!A298)</f>
        <v/>
      </c>
      <c r="B298" s="2" t="str">
        <f>IF(ISERR(OR(FIND(Sheet5!B298, Sheet1!$A299), FIND(Sheet5!B298, Sheet1!$A300))), "", Sheet5!B298)</f>
        <v/>
      </c>
      <c r="C298" s="2" t="str">
        <f>IF(ISERR(OR(FIND(Sheet5!C298, Sheet1!$A299), FIND(Sheet5!C298, Sheet1!$A300))), "", Sheet5!C298)</f>
        <v>P</v>
      </c>
      <c r="D298" s="2" t="str">
        <f>IF(ISERR(OR(FIND(Sheet5!D298, Sheet1!$A299), FIND(Sheet5!D298, Sheet1!$A300))), "", Sheet5!D298)</f>
        <v/>
      </c>
      <c r="E298" s="2" t="str">
        <f>IF(ISERR(OR(FIND(Sheet5!E298, Sheet1!$A299), FIND(Sheet5!E298, Sheet1!$A300))), "", Sheet5!E298)</f>
        <v/>
      </c>
      <c r="F298" s="2" t="str">
        <f>IF(ISERR(OR(FIND(Sheet5!F298, Sheet1!$A299), FIND(Sheet5!F298, Sheet1!$A300))), "", Sheet5!F298)</f>
        <v/>
      </c>
      <c r="G298" s="2" t="str">
        <f>IF(ISERR(OR(FIND(Sheet5!G298, Sheet1!$A299), FIND(Sheet5!G298, Sheet1!$A300))), "", Sheet5!G298)</f>
        <v/>
      </c>
      <c r="H298" s="2" t="str">
        <f>IF(ISERR(OR(FIND(Sheet5!H298, Sheet1!$A299), FIND(Sheet5!H298, Sheet1!$A300))), "", Sheet5!H298)</f>
        <v/>
      </c>
      <c r="I298" s="2" t="str">
        <f>IF(ISERR(OR(FIND(Sheet5!I298, Sheet1!$A299), FIND(Sheet5!I298, Sheet1!$A300))), "", Sheet5!I298)</f>
        <v/>
      </c>
      <c r="J298" s="2" t="str">
        <f>IF(ISERR(OR(FIND(Sheet5!J298, Sheet1!$A299), FIND(Sheet5!J298, Sheet1!$A300))), "", Sheet5!J298)</f>
        <v/>
      </c>
      <c r="K298" s="2" t="str">
        <f>IF(ISERR(OR(FIND(Sheet5!K298, Sheet1!$A299), FIND(Sheet5!K298, Sheet1!$A300))), "", Sheet5!K298)</f>
        <v/>
      </c>
      <c r="L298" s="2" t="str">
        <f>IF(ISERR(OR(FIND(Sheet5!L298, Sheet1!$A299), FIND(Sheet5!L298, Sheet1!$A300))), "", Sheet5!L298)</f>
        <v/>
      </c>
      <c r="M298" s="2" t="str">
        <f>IF(ISERR(OR(FIND(Sheet5!M298, Sheet1!$A299), FIND(Sheet5!M298, Sheet1!$A300))), "", Sheet5!M298)</f>
        <v/>
      </c>
      <c r="N298" s="2" t="str">
        <f>IF(ISERR(OR(FIND(Sheet5!N298, Sheet1!$A299), FIND(Sheet5!N298, Sheet1!$A300))), "", Sheet5!N298)</f>
        <v/>
      </c>
      <c r="O298" s="2" t="str">
        <f>IF(ISERR(OR(FIND(Sheet5!O298, Sheet1!$A299), FIND(Sheet5!O298, Sheet1!$A300))), "", Sheet5!O298)</f>
        <v/>
      </c>
      <c r="P298" s="2" t="str">
        <f>IF(ISERR(OR(FIND(Sheet5!P298, Sheet1!$A299), FIND(Sheet5!P298, Sheet1!$A300))), "", Sheet5!P298)</f>
        <v/>
      </c>
      <c r="Q298" s="2" t="str">
        <f>IF(ISERR(OR(FIND(Sheet5!Q298, Sheet1!$A299), FIND(Sheet5!Q298, Sheet1!$A300))), "", Sheet5!Q298)</f>
        <v/>
      </c>
      <c r="R298" s="2" t="str">
        <f>IF(ISERR(OR(FIND(Sheet5!R298, Sheet1!$A299), FIND(Sheet5!R298, Sheet1!$A300))), "", Sheet5!R298)</f>
        <v/>
      </c>
      <c r="S298" s="2" t="str">
        <f>IF(ISERR(OR(FIND(Sheet5!S298, Sheet1!$A299), FIND(Sheet5!S298, Sheet1!$A300))), "", Sheet5!S298)</f>
        <v/>
      </c>
      <c r="T298" s="2" t="str">
        <f>IF(ISERR(OR(FIND(Sheet5!T298, Sheet1!$A299), FIND(Sheet5!T298, Sheet1!$A300))), "", Sheet5!T298)</f>
        <v/>
      </c>
      <c r="U298" s="2" t="str">
        <f>IF(ISERR(OR(FIND(Sheet5!U298, Sheet1!$A299), FIND(Sheet5!U298, Sheet1!$A300))), "", Sheet5!U298)</f>
        <v/>
      </c>
      <c r="V298" s="2" t="str">
        <f>IF(ISERR(OR(FIND(Sheet5!V298, Sheet1!$A299), FIND(Sheet5!V298, Sheet1!$A300))), "", Sheet5!V298)</f>
        <v/>
      </c>
      <c r="W298" s="2" t="str">
        <f>IF(ISERR(OR(FIND(Sheet5!W298, Sheet1!$A299), FIND(Sheet5!W298, Sheet1!$A300))), "", Sheet5!W298)</f>
        <v/>
      </c>
      <c r="X298" s="2" t="str">
        <f>IF(ISERR(OR(FIND(Sheet5!X298, Sheet1!$A299), FIND(Sheet5!X298, Sheet1!$A300))), "", Sheet5!X298)</f>
        <v/>
      </c>
      <c r="Y298" s="2" t="str">
        <f>IF(ISERR(OR(FIND(Sheet5!Y298, Sheet1!$A299), FIND(Sheet5!Y298, Sheet1!$A300))), "", Sheet5!Y298)</f>
        <v/>
      </c>
      <c r="Z298" s="2" t="str">
        <f>IF(ISERR(OR(FIND(Sheet5!Z298, Sheet1!$A299), FIND(Sheet5!Z298, Sheet1!$A300))), "", Sheet5!Z298)</f>
        <v/>
      </c>
      <c r="AA298" s="2" t="str">
        <f>IF(ISERR(OR(FIND(Sheet5!AA298, Sheet1!$A299), FIND(Sheet5!AA298, Sheet1!$A300))), "", Sheet5!AA298)</f>
        <v/>
      </c>
      <c r="AB298" s="2" t="str">
        <f>IF(ISERR(OR(FIND(Sheet5!AB298, Sheet1!$A299), FIND(Sheet5!AB298, Sheet1!$A300))), "", Sheet5!AB298)</f>
        <v/>
      </c>
      <c r="AC298" s="2" t="str">
        <f>IF(ISERR(OR(FIND(Sheet5!AC298, Sheet1!$A299), FIND(Sheet5!AC298, Sheet1!$A300))), "", Sheet5!AC298)</f>
        <v/>
      </c>
      <c r="AD298" s="2" t="str">
        <f>IF(ISERR(OR(FIND(Sheet5!AD298, Sheet1!$A299), FIND(Sheet5!AD298, Sheet1!$A300))), "", Sheet5!AD298)</f>
        <v/>
      </c>
      <c r="AE298" s="2" t="str">
        <f>IF(ISERR(OR(FIND(Sheet5!AE298, Sheet1!$A299), FIND(Sheet5!AE298, Sheet1!$A300))), "", Sheet5!AE298)</f>
        <v/>
      </c>
      <c r="AF298" s="2" t="str">
        <f>IF(ISERR(OR(FIND(Sheet5!AF298, Sheet1!$A299), FIND(Sheet5!AF298, Sheet1!$A300))), "", Sheet5!AF298)</f>
        <v/>
      </c>
      <c r="AG298" s="2" t="str">
        <f>IF(ISERR(OR(FIND(Sheet5!AG298, Sheet1!$A299), FIND(Sheet5!AG298, Sheet1!$A300))), "", Sheet5!AG298)</f>
        <v/>
      </c>
      <c r="AH298" s="2" t="str">
        <f>IF(ISERR(OR(FIND(Sheet5!AH298, Sheet1!$A299), FIND(Sheet5!AH298, Sheet1!$A300))), "", Sheet5!AH298)</f>
        <v/>
      </c>
      <c r="AI298" s="2" t="str">
        <f>IF(ISERR(OR(FIND(Sheet5!AI298, Sheet1!$A299), FIND(Sheet5!AI298, Sheet1!$A300))), "", Sheet5!AI298)</f>
        <v/>
      </c>
      <c r="AJ298" s="2" t="str">
        <f>IF(ISERR(OR(FIND(Sheet5!AJ298, Sheet1!$A299), FIND(Sheet5!AJ298, Sheet1!$A300))), "", Sheet5!AJ298)</f>
        <v/>
      </c>
      <c r="AK298" s="2" t="str">
        <f>IF(ISERR(OR(FIND(Sheet5!AK298, Sheet1!$A299), FIND(Sheet5!AK298, Sheet1!$A300))), "", Sheet5!AK298)</f>
        <v/>
      </c>
      <c r="AL298" s="2" t="str">
        <f>IF(ISERR(OR(FIND(Sheet5!AL298, Sheet1!$A299), FIND(Sheet5!AL298, Sheet1!$A300))), "", Sheet5!AL298)</f>
        <v/>
      </c>
      <c r="AM298" s="2" t="str">
        <f>IF(ISERR(OR(FIND(Sheet5!AM298, Sheet1!$A299), FIND(Sheet5!AM298, Sheet1!$A300))), "", Sheet5!AM298)</f>
        <v/>
      </c>
      <c r="AN298" s="2" t="str">
        <f>IF(ISERR(OR(FIND(Sheet5!AN298, Sheet1!$A299), FIND(Sheet5!AN298, Sheet1!$A300))), "", Sheet5!AN298)</f>
        <v/>
      </c>
      <c r="AO298" s="2" t="str">
        <f>IF(ISERR(OR(FIND(Sheet5!AO298, Sheet1!$A299), FIND(Sheet5!AO298, Sheet1!$A300))), "", Sheet5!AO298)</f>
        <v/>
      </c>
      <c r="AP298" s="2" t="str">
        <f>IF(ISERR(OR(FIND(Sheet5!AP298, Sheet1!$A299), FIND(Sheet5!AP298, Sheet1!$A300))), "", Sheet5!AP298)</f>
        <v/>
      </c>
      <c r="AQ298" s="2" t="str">
        <f>IF(ISERR(OR(FIND(Sheet5!AQ298, Sheet1!$A299), FIND(Sheet5!AQ298, Sheet1!$A300))), "", Sheet5!AQ298)</f>
        <v/>
      </c>
      <c r="AR298" s="2" t="str">
        <f>IF(ISERR(OR(FIND(Sheet5!AR298, Sheet1!$A299), FIND(Sheet5!AR298, Sheet1!$A300))), "", Sheet5!AR298)</f>
        <v/>
      </c>
      <c r="AS298" s="2" t="str">
        <f>IF(ISERR(OR(FIND(Sheet5!AS298, Sheet1!$A299), FIND(Sheet5!AS298, Sheet1!$A300))), "", Sheet5!AS298)</f>
        <v/>
      </c>
      <c r="AT298" s="2" t="str">
        <f>IF(ISERR(OR(FIND(Sheet5!AT298, Sheet1!$A299), FIND(Sheet5!AT298, Sheet1!$A300))), "", Sheet5!AT298)</f>
        <v/>
      </c>
      <c r="AU298" s="2" t="str">
        <f>IF(ISERR(OR(FIND(Sheet5!AU298, Sheet1!$A299), FIND(Sheet5!AU298, Sheet1!$A300))), "", Sheet5!AU298)</f>
        <v/>
      </c>
      <c r="AV298" s="2" t="str">
        <f>IF(ISERR(OR(FIND(Sheet5!AV298, Sheet1!$A299), FIND(Sheet5!AV298, Sheet1!$A300))), "", Sheet5!AV298)</f>
        <v/>
      </c>
      <c r="AW298" s="2" t="str">
        <f>IF(ISERR(OR(FIND(Sheet5!AW298, Sheet1!$A299), FIND(Sheet5!AW298, Sheet1!$A300))), "", Sheet5!AW298)</f>
        <v/>
      </c>
      <c r="AX298" s="2" t="str">
        <f>IF(ISERR(OR(FIND(Sheet5!AX298, Sheet1!$A299), FIND(Sheet5!AX298, Sheet1!$A300))), "", Sheet5!AX298)</f>
        <v/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tr">
        <f>IFERROR(__xludf.DUMMYFUNCTION("IF(Sheet6!A1="""", """", IF(regexmatch(upper(Sheet6!A1),Sheet6!A1), VLOOKUP(Sheet6!A1, Sheet4!$A$27:$B$52, 2), VLOOKUP(Sheet6!A1, Sheet4!$A$1:$B$26, 2)))"),"")</f>
        <v/>
      </c>
      <c r="B1" s="2" t="str">
        <f>IFERROR(__xludf.DUMMYFUNCTION("IF(Sheet6!B1="""", """", IF(regexmatch(upper(Sheet6!B1),Sheet6!B1), VLOOKUP(Sheet6!B1, Sheet4!$A$27:$B$52, 2), VLOOKUP(Sheet6!B1, Sheet4!$A$1:$B$26, 2)))"),"")</f>
        <v/>
      </c>
      <c r="C1" s="2" t="str">
        <f>IFERROR(__xludf.DUMMYFUNCTION("IF(Sheet6!C1="""", """", IF(regexmatch(upper(Sheet6!C1),Sheet6!C1), VLOOKUP(Sheet6!C1, Sheet4!$A$27:$B$52, 2), VLOOKUP(Sheet6!C1, Sheet4!$A$1:$B$26, 2)))"),"")</f>
        <v/>
      </c>
      <c r="D1" s="2" t="str">
        <f>IFERROR(__xludf.DUMMYFUNCTION("IF(Sheet6!D1="""", """", IF(regexmatch(upper(Sheet6!D1),Sheet6!D1), VLOOKUP(Sheet6!D1, Sheet4!$A$27:$B$52, 2), VLOOKUP(Sheet6!D1, Sheet4!$A$1:$B$26, 2)))"),"")</f>
        <v/>
      </c>
      <c r="E1" s="2">
        <f>IFERROR(__xludf.DUMMYFUNCTION("IF(Sheet6!E1="""", """", IF(regexmatch(upper(Sheet6!E1),Sheet6!E1), VLOOKUP(Sheet6!E1, Sheet4!$A$27:$B$52, 2), VLOOKUP(Sheet6!E1, Sheet4!$A$1:$B$26, 2)))"),26.0)</f>
        <v>26</v>
      </c>
      <c r="F1" s="2" t="str">
        <f>IFERROR(__xludf.DUMMYFUNCTION("IF(Sheet6!F1="""", """", IF(regexmatch(upper(Sheet6!F1),Sheet6!F1), VLOOKUP(Sheet6!F1, Sheet4!$A$27:$B$52, 2), VLOOKUP(Sheet6!F1, Sheet4!$A$1:$B$26, 2)))"),"")</f>
        <v/>
      </c>
      <c r="G1" s="2" t="str">
        <f>IFERROR(__xludf.DUMMYFUNCTION("IF(Sheet6!G1="""", """", IF(regexmatch(upper(Sheet6!G1),Sheet6!G1), VLOOKUP(Sheet6!G1, Sheet4!$A$27:$B$52, 2), VLOOKUP(Sheet6!G1, Sheet4!$A$1:$B$26, 2)))"),"")</f>
        <v/>
      </c>
      <c r="H1" s="2" t="str">
        <f>IFERROR(__xludf.DUMMYFUNCTION("IF(Sheet6!H1="""", """", IF(regexmatch(upper(Sheet6!H1),Sheet6!H1), VLOOKUP(Sheet6!H1, Sheet4!$A$27:$B$52, 2), VLOOKUP(Sheet6!H1, Sheet4!$A$1:$B$26, 2)))"),"")</f>
        <v/>
      </c>
      <c r="I1" s="2" t="str">
        <f>IFERROR(__xludf.DUMMYFUNCTION("IF(Sheet6!I1="""", """", IF(regexmatch(upper(Sheet6!I1),Sheet6!I1), VLOOKUP(Sheet6!I1, Sheet4!$A$27:$B$52, 2), VLOOKUP(Sheet6!I1, Sheet4!$A$1:$B$26, 2)))"),"")</f>
        <v/>
      </c>
      <c r="J1" s="2" t="str">
        <f>IFERROR(__xludf.DUMMYFUNCTION("IF(Sheet6!J1="""", """", IF(regexmatch(upper(Sheet6!J1),Sheet6!J1), VLOOKUP(Sheet6!J1, Sheet4!$A$27:$B$52, 2), VLOOKUP(Sheet6!J1, Sheet4!$A$1:$B$26, 2)))"),"")</f>
        <v/>
      </c>
      <c r="K1" s="2" t="str">
        <f>IFERROR(__xludf.DUMMYFUNCTION("IF(Sheet6!K1="""", """", IF(regexmatch(upper(Sheet6!K1),Sheet6!K1), VLOOKUP(Sheet6!K1, Sheet4!$A$27:$B$52, 2), VLOOKUP(Sheet6!K1, Sheet4!$A$1:$B$26, 2)))"),"")</f>
        <v/>
      </c>
      <c r="L1" s="2" t="str">
        <f>IFERROR(__xludf.DUMMYFUNCTION("IF(Sheet6!L1="""", """", IF(regexmatch(upper(Sheet6!L1),Sheet6!L1), VLOOKUP(Sheet6!L1, Sheet4!$A$27:$B$52, 2), VLOOKUP(Sheet6!L1, Sheet4!$A$1:$B$26, 2)))"),"")</f>
        <v/>
      </c>
      <c r="M1" s="2" t="str">
        <f>IFERROR(__xludf.DUMMYFUNCTION("IF(Sheet6!M1="""", """", IF(regexmatch(upper(Sheet6!M1),Sheet6!M1), VLOOKUP(Sheet6!M1, Sheet4!$A$27:$B$52, 2), VLOOKUP(Sheet6!M1, Sheet4!$A$1:$B$26, 2)))"),"")</f>
        <v/>
      </c>
      <c r="N1" s="2" t="str">
        <f>IFERROR(__xludf.DUMMYFUNCTION("IF(Sheet6!N1="""", """", IF(regexmatch(upper(Sheet6!N1),Sheet6!N1), VLOOKUP(Sheet6!N1, Sheet4!$A$27:$B$52, 2), VLOOKUP(Sheet6!N1, Sheet4!$A$1:$B$26, 2)))"),"")</f>
        <v/>
      </c>
      <c r="O1" s="2" t="str">
        <f>IFERROR(__xludf.DUMMYFUNCTION("IF(Sheet6!O1="""", """", IF(regexmatch(upper(Sheet6!O1),Sheet6!O1), VLOOKUP(Sheet6!O1, Sheet4!$A$27:$B$52, 2), VLOOKUP(Sheet6!O1, Sheet4!$A$1:$B$26, 2)))"),"")</f>
        <v/>
      </c>
      <c r="P1" s="2" t="str">
        <f>IFERROR(__xludf.DUMMYFUNCTION("IF(Sheet6!P1="""", """", IF(regexmatch(upper(Sheet6!P1),Sheet6!P1), VLOOKUP(Sheet6!P1, Sheet4!$A$27:$B$52, 2), VLOOKUP(Sheet6!P1, Sheet4!$A$1:$B$26, 2)))"),"")</f>
        <v/>
      </c>
      <c r="Q1" s="2" t="str">
        <f>IFERROR(__xludf.DUMMYFUNCTION("IF(Sheet6!Q1="""", """", IF(regexmatch(upper(Sheet6!Q1),Sheet6!Q1), VLOOKUP(Sheet6!Q1, Sheet4!$A$27:$B$52, 2), VLOOKUP(Sheet6!Q1, Sheet4!$A$1:$B$26, 2)))"),"")</f>
        <v/>
      </c>
      <c r="R1" s="2" t="str">
        <f>IFERROR(__xludf.DUMMYFUNCTION("IF(Sheet6!R1="""", """", IF(regexmatch(upper(Sheet6!R1),Sheet6!R1), VLOOKUP(Sheet6!R1, Sheet4!$A$27:$B$52, 2), VLOOKUP(Sheet6!R1, Sheet4!$A$1:$B$26, 2)))"),"")</f>
        <v/>
      </c>
      <c r="S1" s="2" t="str">
        <f>IFERROR(__xludf.DUMMYFUNCTION("IF(Sheet6!S1="""", """", IF(regexmatch(upper(Sheet6!S1),Sheet6!S1), VLOOKUP(Sheet6!S1, Sheet4!$A$27:$B$52, 2), VLOOKUP(Sheet6!S1, Sheet4!$A$1:$B$26, 2)))"),"")</f>
        <v/>
      </c>
      <c r="T1" s="2" t="str">
        <f>IFERROR(__xludf.DUMMYFUNCTION("IF(Sheet6!T1="""", """", IF(regexmatch(upper(Sheet6!T1),Sheet6!T1), VLOOKUP(Sheet6!T1, Sheet4!$A$27:$B$52, 2), VLOOKUP(Sheet6!T1, Sheet4!$A$1:$B$26, 2)))"),"")</f>
        <v/>
      </c>
      <c r="U1" s="2" t="str">
        <f>IFERROR(__xludf.DUMMYFUNCTION("IF(Sheet6!U1="""", """", IF(regexmatch(upper(Sheet6!U1),Sheet6!U1), VLOOKUP(Sheet6!U1, Sheet4!$A$27:$B$52, 2), VLOOKUP(Sheet6!U1, Sheet4!$A$1:$B$26, 2)))"),"")</f>
        <v/>
      </c>
      <c r="V1" s="2" t="str">
        <f>IFERROR(__xludf.DUMMYFUNCTION("IF(Sheet6!V1="""", """", IF(regexmatch(upper(Sheet6!V1),Sheet6!V1), VLOOKUP(Sheet6!V1, Sheet4!$A$27:$B$52, 2), VLOOKUP(Sheet6!V1, Sheet4!$A$1:$B$26, 2)))"),"")</f>
        <v/>
      </c>
      <c r="W1" s="2" t="str">
        <f>IFERROR(__xludf.DUMMYFUNCTION("IF(Sheet6!W1="""", """", IF(regexmatch(upper(Sheet6!W1),Sheet6!W1), VLOOKUP(Sheet6!W1, Sheet4!$A$27:$B$52, 2), VLOOKUP(Sheet6!W1, Sheet4!$A$1:$B$26, 2)))"),"")</f>
        <v/>
      </c>
      <c r="X1" s="2" t="str">
        <f>IFERROR(__xludf.DUMMYFUNCTION("IF(Sheet6!X1="""", """", IF(regexmatch(upper(Sheet6!X1),Sheet6!X1), VLOOKUP(Sheet6!X1, Sheet4!$A$27:$B$52, 2), VLOOKUP(Sheet6!X1, Sheet4!$A$1:$B$26, 2)))"),"")</f>
        <v/>
      </c>
      <c r="Y1" s="2" t="str">
        <f>IFERROR(__xludf.DUMMYFUNCTION("IF(Sheet6!Y1="""", """", IF(regexmatch(upper(Sheet6!Y1),Sheet6!Y1), VLOOKUP(Sheet6!Y1, Sheet4!$A$27:$B$52, 2), VLOOKUP(Sheet6!Y1, Sheet4!$A$1:$B$26, 2)))"),"")</f>
        <v/>
      </c>
      <c r="Z1" s="2" t="str">
        <f>IFERROR(__xludf.DUMMYFUNCTION("IF(Sheet6!Z1="""", """", IF(regexmatch(upper(Sheet6!Z1),Sheet6!Z1), VLOOKUP(Sheet6!Z1, Sheet4!$A$27:$B$52, 2), VLOOKUP(Sheet6!Z1, Sheet4!$A$1:$B$26, 2)))"),"")</f>
        <v/>
      </c>
      <c r="AA1" s="2" t="str">
        <f>IFERROR(__xludf.DUMMYFUNCTION("IF(Sheet6!AA1="""", """", IF(regexmatch(upper(Sheet6!AA1),Sheet6!AA1), VLOOKUP(Sheet6!AA1, Sheet4!$A$27:$B$52, 2), VLOOKUP(Sheet6!AA1, Sheet4!$A$1:$B$26, 2)))"),"")</f>
        <v/>
      </c>
      <c r="AB1" s="2" t="str">
        <f>IFERROR(__xludf.DUMMYFUNCTION("IF(Sheet6!AB1="""", """", IF(regexmatch(upper(Sheet6!AB1),Sheet6!AB1), VLOOKUP(Sheet6!AB1, Sheet4!$A$27:$B$52, 2), VLOOKUP(Sheet6!AB1, Sheet4!$A$1:$B$26, 2)))"),"")</f>
        <v/>
      </c>
      <c r="AC1" s="2" t="str">
        <f>IFERROR(__xludf.DUMMYFUNCTION("IF(Sheet6!AC1="""", """", IF(regexmatch(upper(Sheet6!AC1),Sheet6!AC1), VLOOKUP(Sheet6!AC1, Sheet4!$A$27:$B$52, 2), VLOOKUP(Sheet6!AC1, Sheet4!$A$1:$B$26, 2)))"),"")</f>
        <v/>
      </c>
      <c r="AD1" s="2" t="str">
        <f>IFERROR(__xludf.DUMMYFUNCTION("IF(Sheet6!AD1="""", """", IF(regexmatch(upper(Sheet6!AD1),Sheet6!AD1), VLOOKUP(Sheet6!AD1, Sheet4!$A$27:$B$52, 2), VLOOKUP(Sheet6!AD1, Sheet4!$A$1:$B$26, 2)))"),"")</f>
        <v/>
      </c>
      <c r="AE1" s="2" t="str">
        <f>IFERROR(__xludf.DUMMYFUNCTION("IF(Sheet6!AE1="""", """", IF(regexmatch(upper(Sheet6!AE1),Sheet6!AE1), VLOOKUP(Sheet6!AE1, Sheet4!$A$27:$B$52, 2), VLOOKUP(Sheet6!AE1, Sheet4!$A$1:$B$26, 2)))"),"")</f>
        <v/>
      </c>
      <c r="AF1" s="2" t="str">
        <f>IFERROR(__xludf.DUMMYFUNCTION("IF(Sheet6!AF1="""", """", IF(regexmatch(upper(Sheet6!AF1),Sheet6!AF1), VLOOKUP(Sheet6!AF1, Sheet4!$A$27:$B$52, 2), VLOOKUP(Sheet6!AF1, Sheet4!$A$1:$B$26, 2)))"),"")</f>
        <v/>
      </c>
      <c r="AG1" s="2" t="str">
        <f>IFERROR(__xludf.DUMMYFUNCTION("IF(Sheet6!AG1="""", """", IF(regexmatch(upper(Sheet6!AG1),Sheet6!AG1), VLOOKUP(Sheet6!AG1, Sheet4!$A$27:$B$52, 2), VLOOKUP(Sheet6!AG1, Sheet4!$A$1:$B$26, 2)))"),"")</f>
        <v/>
      </c>
      <c r="AH1" s="2" t="str">
        <f>IFERROR(__xludf.DUMMYFUNCTION("IF(Sheet6!AH1="""", """", IF(regexmatch(upper(Sheet6!AH1),Sheet6!AH1), VLOOKUP(Sheet6!AH1, Sheet4!$A$27:$B$52, 2), VLOOKUP(Sheet6!AH1, Sheet4!$A$1:$B$26, 2)))"),"")</f>
        <v/>
      </c>
      <c r="AI1" s="2" t="str">
        <f>IFERROR(__xludf.DUMMYFUNCTION("IF(Sheet6!AI1="""", """", IF(regexmatch(upper(Sheet6!AI1),Sheet6!AI1), VLOOKUP(Sheet6!AI1, Sheet4!$A$27:$B$52, 2), VLOOKUP(Sheet6!AI1, Sheet4!$A$1:$B$26, 2)))"),"")</f>
        <v/>
      </c>
      <c r="AJ1" s="2" t="str">
        <f>IFERROR(__xludf.DUMMYFUNCTION("IF(Sheet6!AJ1="""", """", IF(regexmatch(upper(Sheet6!AJ1),Sheet6!AJ1), VLOOKUP(Sheet6!AJ1, Sheet4!$A$27:$B$52, 2), VLOOKUP(Sheet6!AJ1, Sheet4!$A$1:$B$26, 2)))"),"")</f>
        <v/>
      </c>
      <c r="AK1" s="2" t="str">
        <f>IFERROR(__xludf.DUMMYFUNCTION("IF(Sheet6!AK1="""", """", IF(regexmatch(upper(Sheet6!AK1),Sheet6!AK1), VLOOKUP(Sheet6!AK1, Sheet4!$A$27:$B$52, 2), VLOOKUP(Sheet6!AK1, Sheet4!$A$1:$B$26, 2)))"),"")</f>
        <v/>
      </c>
      <c r="AL1" s="2" t="str">
        <f>IFERROR(__xludf.DUMMYFUNCTION("IF(Sheet6!AL1="""", """", IF(regexmatch(upper(Sheet6!AL1),Sheet6!AL1), VLOOKUP(Sheet6!AL1, Sheet4!$A$27:$B$52, 2), VLOOKUP(Sheet6!AL1, Sheet4!$A$1:$B$26, 2)))"),"")</f>
        <v/>
      </c>
      <c r="AM1" s="2" t="str">
        <f>IFERROR(__xludf.DUMMYFUNCTION("IF(Sheet6!AM1="""", """", IF(regexmatch(upper(Sheet6!AM1),Sheet6!AM1), VLOOKUP(Sheet6!AM1, Sheet4!$A$27:$B$52, 2), VLOOKUP(Sheet6!AM1, Sheet4!$A$1:$B$26, 2)))"),"")</f>
        <v/>
      </c>
      <c r="AN1" s="2" t="str">
        <f>IFERROR(__xludf.DUMMYFUNCTION("IF(Sheet6!AN1="""", """", IF(regexmatch(upper(Sheet6!AN1),Sheet6!AN1), VLOOKUP(Sheet6!AN1, Sheet4!$A$27:$B$52, 2), VLOOKUP(Sheet6!AN1, Sheet4!$A$1:$B$26, 2)))"),"")</f>
        <v/>
      </c>
      <c r="AO1" s="2" t="str">
        <f>IFERROR(__xludf.DUMMYFUNCTION("IF(Sheet6!AO1="""", """", IF(regexmatch(upper(Sheet6!AO1),Sheet6!AO1), VLOOKUP(Sheet6!AO1, Sheet4!$A$27:$B$52, 2), VLOOKUP(Sheet6!AO1, Sheet4!$A$1:$B$26, 2)))"),"")</f>
        <v/>
      </c>
      <c r="AP1" s="2" t="str">
        <f>IFERROR(__xludf.DUMMYFUNCTION("IF(Sheet6!AP1="""", """", IF(regexmatch(upper(Sheet6!AP1),Sheet6!AP1), VLOOKUP(Sheet6!AP1, Sheet4!$A$27:$B$52, 2), VLOOKUP(Sheet6!AP1, Sheet4!$A$1:$B$26, 2)))"),"")</f>
        <v/>
      </c>
      <c r="AQ1" s="2" t="str">
        <f>IFERROR(__xludf.DUMMYFUNCTION("IF(Sheet6!AQ1="""", """", IF(regexmatch(upper(Sheet6!AQ1),Sheet6!AQ1), VLOOKUP(Sheet6!AQ1, Sheet4!$A$27:$B$52, 2), VLOOKUP(Sheet6!AQ1, Sheet4!$A$1:$B$26, 2)))"),"")</f>
        <v/>
      </c>
      <c r="AR1" s="2" t="str">
        <f>IFERROR(__xludf.DUMMYFUNCTION("IF(Sheet6!AR1="""", """", IF(regexmatch(upper(Sheet6!AR1),Sheet6!AR1), VLOOKUP(Sheet6!AR1, Sheet4!$A$27:$B$52, 2), VLOOKUP(Sheet6!AR1, Sheet4!$A$1:$B$26, 2)))"),"")</f>
        <v/>
      </c>
      <c r="AS1" s="2" t="str">
        <f>IFERROR(__xludf.DUMMYFUNCTION("IF(Sheet6!AS1="""", """", IF(regexmatch(upper(Sheet6!AS1),Sheet6!AS1), VLOOKUP(Sheet6!AS1, Sheet4!$A$27:$B$52, 2), VLOOKUP(Sheet6!AS1, Sheet4!$A$1:$B$26, 2)))"),"")</f>
        <v/>
      </c>
      <c r="AT1" s="2" t="str">
        <f>IFERROR(__xludf.DUMMYFUNCTION("IF(Sheet6!AT1="""", """", IF(regexmatch(upper(Sheet6!AT1),Sheet6!AT1), VLOOKUP(Sheet6!AT1, Sheet4!$A$27:$B$52, 2), VLOOKUP(Sheet6!AT1, Sheet4!$A$1:$B$26, 2)))"),"")</f>
        <v/>
      </c>
      <c r="AU1" s="2" t="str">
        <f>IFERROR(__xludf.DUMMYFUNCTION("IF(Sheet6!AU1="""", """", IF(regexmatch(upper(Sheet6!AU1),Sheet6!AU1), VLOOKUP(Sheet6!AU1, Sheet4!$A$27:$B$52, 2), VLOOKUP(Sheet6!AU1, Sheet4!$A$1:$B$26, 2)))"),"")</f>
        <v/>
      </c>
      <c r="AV1" s="2" t="str">
        <f>IFERROR(__xludf.DUMMYFUNCTION("IF(Sheet6!AV1="""", """", IF(regexmatch(upper(Sheet6!AV1),Sheet6!AV1), VLOOKUP(Sheet6!AV1, Sheet4!$A$27:$B$52, 2), VLOOKUP(Sheet6!AV1, Sheet4!$A$1:$B$26, 2)))"),"")</f>
        <v/>
      </c>
      <c r="AW1" s="2" t="str">
        <f>IFERROR(__xludf.DUMMYFUNCTION("IF(Sheet6!AW1="""", """", IF(regexmatch(upper(Sheet6!AW1),Sheet6!AW1), VLOOKUP(Sheet6!AW1, Sheet4!$A$27:$B$52, 2), VLOOKUP(Sheet6!AW1, Sheet4!$A$1:$B$26, 2)))"),"")</f>
        <v/>
      </c>
      <c r="AX1" s="2" t="str">
        <f>IFERROR(__xludf.DUMMYFUNCTION("IF(Sheet6!AX1="""", """", IF(regexmatch(upper(Sheet6!AX1),Sheet6!AX1), VLOOKUP(Sheet6!AX1, Sheet4!$A$27:$B$52, 2), VLOOKUP(Sheet6!AX1, Sheet4!$A$1:$B$26, 2)))"),"")</f>
        <v/>
      </c>
    </row>
    <row r="2">
      <c r="A2" s="2" t="str">
        <f>IFERROR(__xludf.DUMMYFUNCTION("IF(Sheet6!A2="""", """", IF(regexmatch(upper(Sheet6!A2),Sheet6!A2), VLOOKUP(Sheet6!A2, Sheet4!$A$27:$B$52, 2), VLOOKUP(Sheet6!A2, Sheet4!$A$1:$B$26, 2)))"),"")</f>
        <v/>
      </c>
      <c r="B2" s="2" t="str">
        <f>IFERROR(__xludf.DUMMYFUNCTION("IF(Sheet6!B2="""", """", IF(regexmatch(upper(Sheet6!B2),Sheet6!B2), VLOOKUP(Sheet6!B2, Sheet4!$A$27:$B$52, 2), VLOOKUP(Sheet6!B2, Sheet4!$A$1:$B$26, 2)))"),"")</f>
        <v/>
      </c>
      <c r="C2" s="2" t="str">
        <f>IFERROR(__xludf.DUMMYFUNCTION("IF(Sheet6!C2="""", """", IF(regexmatch(upper(Sheet6!C2),Sheet6!C2), VLOOKUP(Sheet6!C2, Sheet4!$A$27:$B$52, 2), VLOOKUP(Sheet6!C2, Sheet4!$A$1:$B$26, 2)))"),"")</f>
        <v/>
      </c>
      <c r="D2" s="2" t="str">
        <f>IFERROR(__xludf.DUMMYFUNCTION("IF(Sheet6!D2="""", """", IF(regexmatch(upper(Sheet6!D2),Sheet6!D2), VLOOKUP(Sheet6!D2, Sheet4!$A$27:$B$52, 2), VLOOKUP(Sheet6!D2, Sheet4!$A$1:$B$26, 2)))"),"")</f>
        <v/>
      </c>
      <c r="E2" s="2" t="str">
        <f>IFERROR(__xludf.DUMMYFUNCTION("IF(Sheet6!E2="""", """", IF(regexmatch(upper(Sheet6!E2),Sheet6!E2), VLOOKUP(Sheet6!E2, Sheet4!$A$27:$B$52, 2), VLOOKUP(Sheet6!E2, Sheet4!$A$1:$B$26, 2)))"),"")</f>
        <v/>
      </c>
      <c r="F2" s="2" t="str">
        <f>IFERROR(__xludf.DUMMYFUNCTION("IF(Sheet6!F2="""", """", IF(regexmatch(upper(Sheet6!F2),Sheet6!F2), VLOOKUP(Sheet6!F2, Sheet4!$A$27:$B$52, 2), VLOOKUP(Sheet6!F2, Sheet4!$A$1:$B$26, 2)))"),"")</f>
        <v/>
      </c>
      <c r="G2" s="2" t="str">
        <f>IFERROR(__xludf.DUMMYFUNCTION("IF(Sheet6!G2="""", """", IF(regexmatch(upper(Sheet6!G2),Sheet6!G2), VLOOKUP(Sheet6!G2, Sheet4!$A$27:$B$52, 2), VLOOKUP(Sheet6!G2, Sheet4!$A$1:$B$26, 2)))"),"")</f>
        <v/>
      </c>
      <c r="H2" s="2" t="str">
        <f>IFERROR(__xludf.DUMMYFUNCTION("IF(Sheet6!H2="""", """", IF(regexmatch(upper(Sheet6!H2),Sheet6!H2), VLOOKUP(Sheet6!H2, Sheet4!$A$27:$B$52, 2), VLOOKUP(Sheet6!H2, Sheet4!$A$1:$B$26, 2)))"),"")</f>
        <v/>
      </c>
      <c r="I2" s="2" t="str">
        <f>IFERROR(__xludf.DUMMYFUNCTION("IF(Sheet6!I2="""", """", IF(regexmatch(upper(Sheet6!I2),Sheet6!I2), VLOOKUP(Sheet6!I2, Sheet4!$A$27:$B$52, 2), VLOOKUP(Sheet6!I2, Sheet4!$A$1:$B$26, 2)))"),"")</f>
        <v/>
      </c>
      <c r="J2" s="2" t="str">
        <f>IFERROR(__xludf.DUMMYFUNCTION("IF(Sheet6!J2="""", """", IF(regexmatch(upper(Sheet6!J2),Sheet6!J2), VLOOKUP(Sheet6!J2, Sheet4!$A$27:$B$52, 2), VLOOKUP(Sheet6!J2, Sheet4!$A$1:$B$26, 2)))"),"")</f>
        <v/>
      </c>
      <c r="K2" s="2" t="str">
        <f>IFERROR(__xludf.DUMMYFUNCTION("IF(Sheet6!K2="""", """", IF(regexmatch(upper(Sheet6!K2),Sheet6!K2), VLOOKUP(Sheet6!K2, Sheet4!$A$27:$B$52, 2), VLOOKUP(Sheet6!K2, Sheet4!$A$1:$B$26, 2)))"),"")</f>
        <v/>
      </c>
      <c r="L2" s="2" t="str">
        <f>IFERROR(__xludf.DUMMYFUNCTION("IF(Sheet6!L2="""", """", IF(regexmatch(upper(Sheet6!L2),Sheet6!L2), VLOOKUP(Sheet6!L2, Sheet4!$A$27:$B$52, 2), VLOOKUP(Sheet6!L2, Sheet4!$A$1:$B$26, 2)))"),"")</f>
        <v/>
      </c>
      <c r="M2" s="2" t="str">
        <f>IFERROR(__xludf.DUMMYFUNCTION("IF(Sheet6!M2="""", """", IF(regexmatch(upper(Sheet6!M2),Sheet6!M2), VLOOKUP(Sheet6!M2, Sheet4!$A$27:$B$52, 2), VLOOKUP(Sheet6!M2, Sheet4!$A$1:$B$26, 2)))"),"")</f>
        <v/>
      </c>
      <c r="N2" s="2" t="str">
        <f>IFERROR(__xludf.DUMMYFUNCTION("IF(Sheet6!N2="""", """", IF(regexmatch(upper(Sheet6!N2),Sheet6!N2), VLOOKUP(Sheet6!N2, Sheet4!$A$27:$B$52, 2), VLOOKUP(Sheet6!N2, Sheet4!$A$1:$B$26, 2)))"),"")</f>
        <v/>
      </c>
      <c r="O2" s="2" t="str">
        <f>IFERROR(__xludf.DUMMYFUNCTION("IF(Sheet6!O2="""", """", IF(regexmatch(upper(Sheet6!O2),Sheet6!O2), VLOOKUP(Sheet6!O2, Sheet4!$A$27:$B$52, 2), VLOOKUP(Sheet6!O2, Sheet4!$A$1:$B$26, 2)))"),"")</f>
        <v/>
      </c>
      <c r="P2" s="2" t="str">
        <f>IFERROR(__xludf.DUMMYFUNCTION("IF(Sheet6!P2="""", """", IF(regexmatch(upper(Sheet6!P2),Sheet6!P2), VLOOKUP(Sheet6!P2, Sheet4!$A$27:$B$52, 2), VLOOKUP(Sheet6!P2, Sheet4!$A$1:$B$26, 2)))"),"")</f>
        <v/>
      </c>
      <c r="Q2" s="2" t="str">
        <f>IFERROR(__xludf.DUMMYFUNCTION("IF(Sheet6!Q2="""", """", IF(regexmatch(upper(Sheet6!Q2),Sheet6!Q2), VLOOKUP(Sheet6!Q2, Sheet4!$A$27:$B$52, 2), VLOOKUP(Sheet6!Q2, Sheet4!$A$1:$B$26, 2)))"),"")</f>
        <v/>
      </c>
      <c r="R2" s="2" t="str">
        <f>IFERROR(__xludf.DUMMYFUNCTION("IF(Sheet6!R2="""", """", IF(regexmatch(upper(Sheet6!R2),Sheet6!R2), VLOOKUP(Sheet6!R2, Sheet4!$A$27:$B$52, 2), VLOOKUP(Sheet6!R2, Sheet4!$A$1:$B$26, 2)))"),"")</f>
        <v/>
      </c>
      <c r="S2" s="2" t="str">
        <f>IFERROR(__xludf.DUMMYFUNCTION("IF(Sheet6!S2="""", """", IF(regexmatch(upper(Sheet6!S2),Sheet6!S2), VLOOKUP(Sheet6!S2, Sheet4!$A$27:$B$52, 2), VLOOKUP(Sheet6!S2, Sheet4!$A$1:$B$26, 2)))"),"")</f>
        <v/>
      </c>
      <c r="T2" s="2" t="str">
        <f>IFERROR(__xludf.DUMMYFUNCTION("IF(Sheet6!T2="""", """", IF(regexmatch(upper(Sheet6!T2),Sheet6!T2), VLOOKUP(Sheet6!T2, Sheet4!$A$27:$B$52, 2), VLOOKUP(Sheet6!T2, Sheet4!$A$1:$B$26, 2)))"),"")</f>
        <v/>
      </c>
      <c r="U2" s="2" t="str">
        <f>IFERROR(__xludf.DUMMYFUNCTION("IF(Sheet6!U2="""", """", IF(regexmatch(upper(Sheet6!U2),Sheet6!U2), VLOOKUP(Sheet6!U2, Sheet4!$A$27:$B$52, 2), VLOOKUP(Sheet6!U2, Sheet4!$A$1:$B$26, 2)))"),"")</f>
        <v/>
      </c>
      <c r="V2" s="2" t="str">
        <f>IFERROR(__xludf.DUMMYFUNCTION("IF(Sheet6!V2="""", """", IF(regexmatch(upper(Sheet6!V2),Sheet6!V2), VLOOKUP(Sheet6!V2, Sheet4!$A$27:$B$52, 2), VLOOKUP(Sheet6!V2, Sheet4!$A$1:$B$26, 2)))"),"")</f>
        <v/>
      </c>
      <c r="W2" s="2" t="str">
        <f>IFERROR(__xludf.DUMMYFUNCTION("IF(Sheet6!W2="""", """", IF(regexmatch(upper(Sheet6!W2),Sheet6!W2), VLOOKUP(Sheet6!W2, Sheet4!$A$27:$B$52, 2), VLOOKUP(Sheet6!W2, Sheet4!$A$1:$B$26, 2)))"),"")</f>
        <v/>
      </c>
      <c r="X2" s="2" t="str">
        <f>IFERROR(__xludf.DUMMYFUNCTION("IF(Sheet6!X2="""", """", IF(regexmatch(upper(Sheet6!X2),Sheet6!X2), VLOOKUP(Sheet6!X2, Sheet4!$A$27:$B$52, 2), VLOOKUP(Sheet6!X2, Sheet4!$A$1:$B$26, 2)))"),"")</f>
        <v/>
      </c>
      <c r="Y2" s="2" t="str">
        <f>IFERROR(__xludf.DUMMYFUNCTION("IF(Sheet6!Y2="""", """", IF(regexmatch(upper(Sheet6!Y2),Sheet6!Y2), VLOOKUP(Sheet6!Y2, Sheet4!$A$27:$B$52, 2), VLOOKUP(Sheet6!Y2, Sheet4!$A$1:$B$26, 2)))"),"")</f>
        <v/>
      </c>
      <c r="Z2" s="2" t="str">
        <f>IFERROR(__xludf.DUMMYFUNCTION("IF(Sheet6!Z2="""", """", IF(regexmatch(upper(Sheet6!Z2),Sheet6!Z2), VLOOKUP(Sheet6!Z2, Sheet4!$A$27:$B$52, 2), VLOOKUP(Sheet6!Z2, Sheet4!$A$1:$B$26, 2)))"),"")</f>
        <v/>
      </c>
      <c r="AA2" s="2" t="str">
        <f>IFERROR(__xludf.DUMMYFUNCTION("IF(Sheet6!AA2="""", """", IF(regexmatch(upper(Sheet6!AA2),Sheet6!AA2), VLOOKUP(Sheet6!AA2, Sheet4!$A$27:$B$52, 2), VLOOKUP(Sheet6!AA2, Sheet4!$A$1:$B$26, 2)))"),"")</f>
        <v/>
      </c>
      <c r="AB2" s="2" t="str">
        <f>IFERROR(__xludf.DUMMYFUNCTION("IF(Sheet6!AB2="""", """", IF(regexmatch(upper(Sheet6!AB2),Sheet6!AB2), VLOOKUP(Sheet6!AB2, Sheet4!$A$27:$B$52, 2), VLOOKUP(Sheet6!AB2, Sheet4!$A$1:$B$26, 2)))"),"")</f>
        <v/>
      </c>
      <c r="AC2" s="2" t="str">
        <f>IFERROR(__xludf.DUMMYFUNCTION("IF(Sheet6!AC2="""", """", IF(regexmatch(upper(Sheet6!AC2),Sheet6!AC2), VLOOKUP(Sheet6!AC2, Sheet4!$A$27:$B$52, 2), VLOOKUP(Sheet6!AC2, Sheet4!$A$1:$B$26, 2)))"),"")</f>
        <v/>
      </c>
      <c r="AD2" s="2" t="str">
        <f>IFERROR(__xludf.DUMMYFUNCTION("IF(Sheet6!AD2="""", """", IF(regexmatch(upper(Sheet6!AD2),Sheet6!AD2), VLOOKUP(Sheet6!AD2, Sheet4!$A$27:$B$52, 2), VLOOKUP(Sheet6!AD2, Sheet4!$A$1:$B$26, 2)))"),"")</f>
        <v/>
      </c>
      <c r="AE2" s="2" t="str">
        <f>IFERROR(__xludf.DUMMYFUNCTION("IF(Sheet6!AE2="""", """", IF(regexmatch(upper(Sheet6!AE2),Sheet6!AE2), VLOOKUP(Sheet6!AE2, Sheet4!$A$27:$B$52, 2), VLOOKUP(Sheet6!AE2, Sheet4!$A$1:$B$26, 2)))"),"")</f>
        <v/>
      </c>
      <c r="AF2" s="2" t="str">
        <f>IFERROR(__xludf.DUMMYFUNCTION("IF(Sheet6!AF2="""", """", IF(regexmatch(upper(Sheet6!AF2),Sheet6!AF2), VLOOKUP(Sheet6!AF2, Sheet4!$A$27:$B$52, 2), VLOOKUP(Sheet6!AF2, Sheet4!$A$1:$B$26, 2)))"),"")</f>
        <v/>
      </c>
      <c r="AG2" s="2" t="str">
        <f>IFERROR(__xludf.DUMMYFUNCTION("IF(Sheet6!AG2="""", """", IF(regexmatch(upper(Sheet6!AG2),Sheet6!AG2), VLOOKUP(Sheet6!AG2, Sheet4!$A$27:$B$52, 2), VLOOKUP(Sheet6!AG2, Sheet4!$A$1:$B$26, 2)))"),"")</f>
        <v/>
      </c>
      <c r="AH2" s="2" t="str">
        <f>IFERROR(__xludf.DUMMYFUNCTION("IF(Sheet6!AH2="""", """", IF(regexmatch(upper(Sheet6!AH2),Sheet6!AH2), VLOOKUP(Sheet6!AH2, Sheet4!$A$27:$B$52, 2), VLOOKUP(Sheet6!AH2, Sheet4!$A$1:$B$26, 2)))"),"")</f>
        <v/>
      </c>
      <c r="AI2" s="2" t="str">
        <f>IFERROR(__xludf.DUMMYFUNCTION("IF(Sheet6!AI2="""", """", IF(regexmatch(upper(Sheet6!AI2),Sheet6!AI2), VLOOKUP(Sheet6!AI2, Sheet4!$A$27:$B$52, 2), VLOOKUP(Sheet6!AI2, Sheet4!$A$1:$B$26, 2)))"),"")</f>
        <v/>
      </c>
      <c r="AJ2" s="2" t="str">
        <f>IFERROR(__xludf.DUMMYFUNCTION("IF(Sheet6!AJ2="""", """", IF(regexmatch(upper(Sheet6!AJ2),Sheet6!AJ2), VLOOKUP(Sheet6!AJ2, Sheet4!$A$27:$B$52, 2), VLOOKUP(Sheet6!AJ2, Sheet4!$A$1:$B$26, 2)))"),"")</f>
        <v/>
      </c>
      <c r="AK2" s="2" t="str">
        <f>IFERROR(__xludf.DUMMYFUNCTION("IF(Sheet6!AK2="""", """", IF(regexmatch(upper(Sheet6!AK2),Sheet6!AK2), VLOOKUP(Sheet6!AK2, Sheet4!$A$27:$B$52, 2), VLOOKUP(Sheet6!AK2, Sheet4!$A$1:$B$26, 2)))"),"")</f>
        <v/>
      </c>
      <c r="AL2" s="2" t="str">
        <f>IFERROR(__xludf.DUMMYFUNCTION("IF(Sheet6!AL2="""", """", IF(regexmatch(upper(Sheet6!AL2),Sheet6!AL2), VLOOKUP(Sheet6!AL2, Sheet4!$A$27:$B$52, 2), VLOOKUP(Sheet6!AL2, Sheet4!$A$1:$B$26, 2)))"),"")</f>
        <v/>
      </c>
      <c r="AM2" s="2" t="str">
        <f>IFERROR(__xludf.DUMMYFUNCTION("IF(Sheet6!AM2="""", """", IF(regexmatch(upper(Sheet6!AM2),Sheet6!AM2), VLOOKUP(Sheet6!AM2, Sheet4!$A$27:$B$52, 2), VLOOKUP(Sheet6!AM2, Sheet4!$A$1:$B$26, 2)))"),"")</f>
        <v/>
      </c>
      <c r="AN2" s="2" t="str">
        <f>IFERROR(__xludf.DUMMYFUNCTION("IF(Sheet6!AN2="""", """", IF(regexmatch(upper(Sheet6!AN2),Sheet6!AN2), VLOOKUP(Sheet6!AN2, Sheet4!$A$27:$B$52, 2), VLOOKUP(Sheet6!AN2, Sheet4!$A$1:$B$26, 2)))"),"")</f>
        <v/>
      </c>
      <c r="AO2" s="2" t="str">
        <f>IFERROR(__xludf.DUMMYFUNCTION("IF(Sheet6!AO2="""", """", IF(regexmatch(upper(Sheet6!AO2),Sheet6!AO2), VLOOKUP(Sheet6!AO2, Sheet4!$A$27:$B$52, 2), VLOOKUP(Sheet6!AO2, Sheet4!$A$1:$B$26, 2)))"),"")</f>
        <v/>
      </c>
      <c r="AP2" s="2" t="str">
        <f>IFERROR(__xludf.DUMMYFUNCTION("IF(Sheet6!AP2="""", """", IF(regexmatch(upper(Sheet6!AP2),Sheet6!AP2), VLOOKUP(Sheet6!AP2, Sheet4!$A$27:$B$52, 2), VLOOKUP(Sheet6!AP2, Sheet4!$A$1:$B$26, 2)))"),"")</f>
        <v/>
      </c>
      <c r="AQ2" s="2" t="str">
        <f>IFERROR(__xludf.DUMMYFUNCTION("IF(Sheet6!AQ2="""", """", IF(regexmatch(upper(Sheet6!AQ2),Sheet6!AQ2), VLOOKUP(Sheet6!AQ2, Sheet4!$A$27:$B$52, 2), VLOOKUP(Sheet6!AQ2, Sheet4!$A$1:$B$26, 2)))"),"")</f>
        <v/>
      </c>
      <c r="AR2" s="2" t="str">
        <f>IFERROR(__xludf.DUMMYFUNCTION("IF(Sheet6!AR2="""", """", IF(regexmatch(upper(Sheet6!AR2),Sheet6!AR2), VLOOKUP(Sheet6!AR2, Sheet4!$A$27:$B$52, 2), VLOOKUP(Sheet6!AR2, Sheet4!$A$1:$B$26, 2)))"),"")</f>
        <v/>
      </c>
      <c r="AS2" s="2" t="str">
        <f>IFERROR(__xludf.DUMMYFUNCTION("IF(Sheet6!AS2="""", """", IF(regexmatch(upper(Sheet6!AS2),Sheet6!AS2), VLOOKUP(Sheet6!AS2, Sheet4!$A$27:$B$52, 2), VLOOKUP(Sheet6!AS2, Sheet4!$A$1:$B$26, 2)))"),"")</f>
        <v/>
      </c>
      <c r="AT2" s="2" t="str">
        <f>IFERROR(__xludf.DUMMYFUNCTION("IF(Sheet6!AT2="""", """", IF(regexmatch(upper(Sheet6!AT2),Sheet6!AT2), VLOOKUP(Sheet6!AT2, Sheet4!$A$27:$B$52, 2), VLOOKUP(Sheet6!AT2, Sheet4!$A$1:$B$26, 2)))"),"")</f>
        <v/>
      </c>
      <c r="AU2" s="2" t="str">
        <f>IFERROR(__xludf.DUMMYFUNCTION("IF(Sheet6!AU2="""", """", IF(regexmatch(upper(Sheet6!AU2),Sheet6!AU2), VLOOKUP(Sheet6!AU2, Sheet4!$A$27:$B$52, 2), VLOOKUP(Sheet6!AU2, Sheet4!$A$1:$B$26, 2)))"),"")</f>
        <v/>
      </c>
      <c r="AV2" s="2" t="str">
        <f>IFERROR(__xludf.DUMMYFUNCTION("IF(Sheet6!AV2="""", """", IF(regexmatch(upper(Sheet6!AV2),Sheet6!AV2), VLOOKUP(Sheet6!AV2, Sheet4!$A$27:$B$52, 2), VLOOKUP(Sheet6!AV2, Sheet4!$A$1:$B$26, 2)))"),"")</f>
        <v/>
      </c>
      <c r="AW2" s="2" t="str">
        <f>IFERROR(__xludf.DUMMYFUNCTION("IF(Sheet6!AW2="""", """", IF(regexmatch(upper(Sheet6!AW2),Sheet6!AW2), VLOOKUP(Sheet6!AW2, Sheet4!$A$27:$B$52, 2), VLOOKUP(Sheet6!AW2, Sheet4!$A$1:$B$26, 2)))"),"")</f>
        <v/>
      </c>
      <c r="AX2" s="2" t="str">
        <f>IFERROR(__xludf.DUMMYFUNCTION("IF(Sheet6!AX2="""", """", IF(regexmatch(upper(Sheet6!AX2),Sheet6!AX2), VLOOKUP(Sheet6!AX2, Sheet4!$A$27:$B$52, 2), VLOOKUP(Sheet6!AX2, Sheet4!$A$1:$B$26, 2)))"),"")</f>
        <v/>
      </c>
    </row>
    <row r="3">
      <c r="A3" s="2" t="str">
        <f>IFERROR(__xludf.DUMMYFUNCTION("IF(Sheet6!A3="""", """", IF(regexmatch(upper(Sheet6!A3),Sheet6!A3), VLOOKUP(Sheet6!A3, Sheet4!$A$27:$B$52, 2), VLOOKUP(Sheet6!A3, Sheet4!$A$1:$B$26, 2)))"),"")</f>
        <v/>
      </c>
      <c r="B3" s="2" t="str">
        <f>IFERROR(__xludf.DUMMYFUNCTION("IF(Sheet6!B3="""", """", IF(regexmatch(upper(Sheet6!B3),Sheet6!B3), VLOOKUP(Sheet6!B3, Sheet4!$A$27:$B$52, 2), VLOOKUP(Sheet6!B3, Sheet4!$A$1:$B$26, 2)))"),"")</f>
        <v/>
      </c>
      <c r="C3" s="2" t="str">
        <f>IFERROR(__xludf.DUMMYFUNCTION("IF(Sheet6!C3="""", """", IF(regexmatch(upper(Sheet6!C3),Sheet6!C3), VLOOKUP(Sheet6!C3, Sheet4!$A$27:$B$52, 2), VLOOKUP(Sheet6!C3, Sheet4!$A$1:$B$26, 2)))"),"")</f>
        <v/>
      </c>
      <c r="D3" s="2" t="str">
        <f>IFERROR(__xludf.DUMMYFUNCTION("IF(Sheet6!D3="""", """", IF(regexmatch(upper(Sheet6!D3),Sheet6!D3), VLOOKUP(Sheet6!D3, Sheet4!$A$27:$B$52, 2), VLOOKUP(Sheet6!D3, Sheet4!$A$1:$B$26, 2)))"),"")</f>
        <v/>
      </c>
      <c r="E3" s="2" t="str">
        <f>IFERROR(__xludf.DUMMYFUNCTION("IF(Sheet6!E3="""", """", IF(regexmatch(upper(Sheet6!E3),Sheet6!E3), VLOOKUP(Sheet6!E3, Sheet4!$A$27:$B$52, 2), VLOOKUP(Sheet6!E3, Sheet4!$A$1:$B$26, 2)))"),"")</f>
        <v/>
      </c>
      <c r="F3" s="2" t="str">
        <f>IFERROR(__xludf.DUMMYFUNCTION("IF(Sheet6!F3="""", """", IF(regexmatch(upper(Sheet6!F3),Sheet6!F3), VLOOKUP(Sheet6!F3, Sheet4!$A$27:$B$52, 2), VLOOKUP(Sheet6!F3, Sheet4!$A$1:$B$26, 2)))"),"")</f>
        <v/>
      </c>
      <c r="G3" s="2" t="str">
        <f>IFERROR(__xludf.DUMMYFUNCTION("IF(Sheet6!G3="""", """", IF(regexmatch(upper(Sheet6!G3),Sheet6!G3), VLOOKUP(Sheet6!G3, Sheet4!$A$27:$B$52, 2), VLOOKUP(Sheet6!G3, Sheet4!$A$1:$B$26, 2)))"),"")</f>
        <v/>
      </c>
      <c r="H3" s="2" t="str">
        <f>IFERROR(__xludf.DUMMYFUNCTION("IF(Sheet6!H3="""", """", IF(regexmatch(upper(Sheet6!H3),Sheet6!H3), VLOOKUP(Sheet6!H3, Sheet4!$A$27:$B$52, 2), VLOOKUP(Sheet6!H3, Sheet4!$A$1:$B$26, 2)))"),"")</f>
        <v/>
      </c>
      <c r="I3" s="2" t="str">
        <f>IFERROR(__xludf.DUMMYFUNCTION("IF(Sheet6!I3="""", """", IF(regexmatch(upper(Sheet6!I3),Sheet6!I3), VLOOKUP(Sheet6!I3, Sheet4!$A$27:$B$52, 2), VLOOKUP(Sheet6!I3, Sheet4!$A$1:$B$26, 2)))"),"")</f>
        <v/>
      </c>
      <c r="J3" s="2" t="str">
        <f>IFERROR(__xludf.DUMMYFUNCTION("IF(Sheet6!J3="""", """", IF(regexmatch(upper(Sheet6!J3),Sheet6!J3), VLOOKUP(Sheet6!J3, Sheet4!$A$27:$B$52, 2), VLOOKUP(Sheet6!J3, Sheet4!$A$1:$B$26, 2)))"),"")</f>
        <v/>
      </c>
      <c r="K3" s="2" t="str">
        <f>IFERROR(__xludf.DUMMYFUNCTION("IF(Sheet6!K3="""", """", IF(regexmatch(upper(Sheet6!K3),Sheet6!K3), VLOOKUP(Sheet6!K3, Sheet4!$A$27:$B$52, 2), VLOOKUP(Sheet6!K3, Sheet4!$A$1:$B$26, 2)))"),"")</f>
        <v/>
      </c>
      <c r="L3" s="2" t="str">
        <f>IFERROR(__xludf.DUMMYFUNCTION("IF(Sheet6!L3="""", """", IF(regexmatch(upper(Sheet6!L3),Sheet6!L3), VLOOKUP(Sheet6!L3, Sheet4!$A$27:$B$52, 2), VLOOKUP(Sheet6!L3, Sheet4!$A$1:$B$26, 2)))"),"")</f>
        <v/>
      </c>
      <c r="M3" s="2" t="str">
        <f>IFERROR(__xludf.DUMMYFUNCTION("IF(Sheet6!M3="""", """", IF(regexmatch(upper(Sheet6!M3),Sheet6!M3), VLOOKUP(Sheet6!M3, Sheet4!$A$27:$B$52, 2), VLOOKUP(Sheet6!M3, Sheet4!$A$1:$B$26, 2)))"),"")</f>
        <v/>
      </c>
      <c r="N3" s="2" t="str">
        <f>IFERROR(__xludf.DUMMYFUNCTION("IF(Sheet6!N3="""", """", IF(regexmatch(upper(Sheet6!N3),Sheet6!N3), VLOOKUP(Sheet6!N3, Sheet4!$A$27:$B$52, 2), VLOOKUP(Sheet6!N3, Sheet4!$A$1:$B$26, 2)))"),"")</f>
        <v/>
      </c>
      <c r="O3" s="2" t="str">
        <f>IFERROR(__xludf.DUMMYFUNCTION("IF(Sheet6!O3="""", """", IF(regexmatch(upper(Sheet6!O3),Sheet6!O3), VLOOKUP(Sheet6!O3, Sheet4!$A$27:$B$52, 2), VLOOKUP(Sheet6!O3, Sheet4!$A$1:$B$26, 2)))"),"")</f>
        <v/>
      </c>
      <c r="P3" s="2" t="str">
        <f>IFERROR(__xludf.DUMMYFUNCTION("IF(Sheet6!P3="""", """", IF(regexmatch(upper(Sheet6!P3),Sheet6!P3), VLOOKUP(Sheet6!P3, Sheet4!$A$27:$B$52, 2), VLOOKUP(Sheet6!P3, Sheet4!$A$1:$B$26, 2)))"),"")</f>
        <v/>
      </c>
      <c r="Q3" s="2" t="str">
        <f>IFERROR(__xludf.DUMMYFUNCTION("IF(Sheet6!Q3="""", """", IF(regexmatch(upper(Sheet6!Q3),Sheet6!Q3), VLOOKUP(Sheet6!Q3, Sheet4!$A$27:$B$52, 2), VLOOKUP(Sheet6!Q3, Sheet4!$A$1:$B$26, 2)))"),"")</f>
        <v/>
      </c>
      <c r="R3" s="2" t="str">
        <f>IFERROR(__xludf.DUMMYFUNCTION("IF(Sheet6!R3="""", """", IF(regexmatch(upper(Sheet6!R3),Sheet6!R3), VLOOKUP(Sheet6!R3, Sheet4!$A$27:$B$52, 2), VLOOKUP(Sheet6!R3, Sheet4!$A$1:$B$26, 2)))"),"")</f>
        <v/>
      </c>
      <c r="S3" s="2" t="str">
        <f>IFERROR(__xludf.DUMMYFUNCTION("IF(Sheet6!S3="""", """", IF(regexmatch(upper(Sheet6!S3),Sheet6!S3), VLOOKUP(Sheet6!S3, Sheet4!$A$27:$B$52, 2), VLOOKUP(Sheet6!S3, Sheet4!$A$1:$B$26, 2)))"),"")</f>
        <v/>
      </c>
      <c r="T3" s="2" t="str">
        <f>IFERROR(__xludf.DUMMYFUNCTION("IF(Sheet6!T3="""", """", IF(regexmatch(upper(Sheet6!T3),Sheet6!T3), VLOOKUP(Sheet6!T3, Sheet4!$A$27:$B$52, 2), VLOOKUP(Sheet6!T3, Sheet4!$A$1:$B$26, 2)))"),"")</f>
        <v/>
      </c>
      <c r="U3" s="2" t="str">
        <f>IFERROR(__xludf.DUMMYFUNCTION("IF(Sheet6!U3="""", """", IF(regexmatch(upper(Sheet6!U3),Sheet6!U3), VLOOKUP(Sheet6!U3, Sheet4!$A$27:$B$52, 2), VLOOKUP(Sheet6!U3, Sheet4!$A$1:$B$26, 2)))"),"")</f>
        <v/>
      </c>
      <c r="V3" s="2" t="str">
        <f>IFERROR(__xludf.DUMMYFUNCTION("IF(Sheet6!V3="""", """", IF(regexmatch(upper(Sheet6!V3),Sheet6!V3), VLOOKUP(Sheet6!V3, Sheet4!$A$27:$B$52, 2), VLOOKUP(Sheet6!V3, Sheet4!$A$1:$B$26, 2)))"),"")</f>
        <v/>
      </c>
      <c r="W3" s="2" t="str">
        <f>IFERROR(__xludf.DUMMYFUNCTION("IF(Sheet6!W3="""", """", IF(regexmatch(upper(Sheet6!W3),Sheet6!W3), VLOOKUP(Sheet6!W3, Sheet4!$A$27:$B$52, 2), VLOOKUP(Sheet6!W3, Sheet4!$A$1:$B$26, 2)))"),"")</f>
        <v/>
      </c>
      <c r="X3" s="2" t="str">
        <f>IFERROR(__xludf.DUMMYFUNCTION("IF(Sheet6!X3="""", """", IF(regexmatch(upper(Sheet6!X3),Sheet6!X3), VLOOKUP(Sheet6!X3, Sheet4!$A$27:$B$52, 2), VLOOKUP(Sheet6!X3, Sheet4!$A$1:$B$26, 2)))"),"")</f>
        <v/>
      </c>
      <c r="Y3" s="2" t="str">
        <f>IFERROR(__xludf.DUMMYFUNCTION("IF(Sheet6!Y3="""", """", IF(regexmatch(upper(Sheet6!Y3),Sheet6!Y3), VLOOKUP(Sheet6!Y3, Sheet4!$A$27:$B$52, 2), VLOOKUP(Sheet6!Y3, Sheet4!$A$1:$B$26, 2)))"),"")</f>
        <v/>
      </c>
      <c r="Z3" s="2" t="str">
        <f>IFERROR(__xludf.DUMMYFUNCTION("IF(Sheet6!Z3="""", """", IF(regexmatch(upper(Sheet6!Z3),Sheet6!Z3), VLOOKUP(Sheet6!Z3, Sheet4!$A$27:$B$52, 2), VLOOKUP(Sheet6!Z3, Sheet4!$A$1:$B$26, 2)))"),"")</f>
        <v/>
      </c>
      <c r="AA3" s="2" t="str">
        <f>IFERROR(__xludf.DUMMYFUNCTION("IF(Sheet6!AA3="""", """", IF(regexmatch(upper(Sheet6!AA3),Sheet6!AA3), VLOOKUP(Sheet6!AA3, Sheet4!$A$27:$B$52, 2), VLOOKUP(Sheet6!AA3, Sheet4!$A$1:$B$26, 2)))"),"")</f>
        <v/>
      </c>
      <c r="AB3" s="2" t="str">
        <f>IFERROR(__xludf.DUMMYFUNCTION("IF(Sheet6!AB3="""", """", IF(regexmatch(upper(Sheet6!AB3),Sheet6!AB3), VLOOKUP(Sheet6!AB3, Sheet4!$A$27:$B$52, 2), VLOOKUP(Sheet6!AB3, Sheet4!$A$1:$B$26, 2)))"),"")</f>
        <v/>
      </c>
      <c r="AC3" s="2" t="str">
        <f>IFERROR(__xludf.DUMMYFUNCTION("IF(Sheet6!AC3="""", """", IF(regexmatch(upper(Sheet6!AC3),Sheet6!AC3), VLOOKUP(Sheet6!AC3, Sheet4!$A$27:$B$52, 2), VLOOKUP(Sheet6!AC3, Sheet4!$A$1:$B$26, 2)))"),"")</f>
        <v/>
      </c>
      <c r="AD3" s="2" t="str">
        <f>IFERROR(__xludf.DUMMYFUNCTION("IF(Sheet6!AD3="""", """", IF(regexmatch(upper(Sheet6!AD3),Sheet6!AD3), VLOOKUP(Sheet6!AD3, Sheet4!$A$27:$B$52, 2), VLOOKUP(Sheet6!AD3, Sheet4!$A$1:$B$26, 2)))"),"")</f>
        <v/>
      </c>
      <c r="AE3" s="2" t="str">
        <f>IFERROR(__xludf.DUMMYFUNCTION("IF(Sheet6!AE3="""", """", IF(regexmatch(upper(Sheet6!AE3),Sheet6!AE3), VLOOKUP(Sheet6!AE3, Sheet4!$A$27:$B$52, 2), VLOOKUP(Sheet6!AE3, Sheet4!$A$1:$B$26, 2)))"),"")</f>
        <v/>
      </c>
      <c r="AF3" s="2" t="str">
        <f>IFERROR(__xludf.DUMMYFUNCTION("IF(Sheet6!AF3="""", """", IF(regexmatch(upper(Sheet6!AF3),Sheet6!AF3), VLOOKUP(Sheet6!AF3, Sheet4!$A$27:$B$52, 2), VLOOKUP(Sheet6!AF3, Sheet4!$A$1:$B$26, 2)))"),"")</f>
        <v/>
      </c>
      <c r="AG3" s="2" t="str">
        <f>IFERROR(__xludf.DUMMYFUNCTION("IF(Sheet6!AG3="""", """", IF(regexmatch(upper(Sheet6!AG3),Sheet6!AG3), VLOOKUP(Sheet6!AG3, Sheet4!$A$27:$B$52, 2), VLOOKUP(Sheet6!AG3, Sheet4!$A$1:$B$26, 2)))"),"")</f>
        <v/>
      </c>
      <c r="AH3" s="2" t="str">
        <f>IFERROR(__xludf.DUMMYFUNCTION("IF(Sheet6!AH3="""", """", IF(regexmatch(upper(Sheet6!AH3),Sheet6!AH3), VLOOKUP(Sheet6!AH3, Sheet4!$A$27:$B$52, 2), VLOOKUP(Sheet6!AH3, Sheet4!$A$1:$B$26, 2)))"),"")</f>
        <v/>
      </c>
      <c r="AI3" s="2" t="str">
        <f>IFERROR(__xludf.DUMMYFUNCTION("IF(Sheet6!AI3="""", """", IF(regexmatch(upper(Sheet6!AI3),Sheet6!AI3), VLOOKUP(Sheet6!AI3, Sheet4!$A$27:$B$52, 2), VLOOKUP(Sheet6!AI3, Sheet4!$A$1:$B$26, 2)))"),"")</f>
        <v/>
      </c>
      <c r="AJ3" s="2" t="str">
        <f>IFERROR(__xludf.DUMMYFUNCTION("IF(Sheet6!AJ3="""", """", IF(regexmatch(upper(Sheet6!AJ3),Sheet6!AJ3), VLOOKUP(Sheet6!AJ3, Sheet4!$A$27:$B$52, 2), VLOOKUP(Sheet6!AJ3, Sheet4!$A$1:$B$26, 2)))"),"")</f>
        <v/>
      </c>
      <c r="AK3" s="2" t="str">
        <f>IFERROR(__xludf.DUMMYFUNCTION("IF(Sheet6!AK3="""", """", IF(regexmatch(upper(Sheet6!AK3),Sheet6!AK3), VLOOKUP(Sheet6!AK3, Sheet4!$A$27:$B$52, 2), VLOOKUP(Sheet6!AK3, Sheet4!$A$1:$B$26, 2)))"),"")</f>
        <v/>
      </c>
      <c r="AL3" s="2" t="str">
        <f>IFERROR(__xludf.DUMMYFUNCTION("IF(Sheet6!AL3="""", """", IF(regexmatch(upper(Sheet6!AL3),Sheet6!AL3), VLOOKUP(Sheet6!AL3, Sheet4!$A$27:$B$52, 2), VLOOKUP(Sheet6!AL3, Sheet4!$A$1:$B$26, 2)))"),"")</f>
        <v/>
      </c>
      <c r="AM3" s="2" t="str">
        <f>IFERROR(__xludf.DUMMYFUNCTION("IF(Sheet6!AM3="""", """", IF(regexmatch(upper(Sheet6!AM3),Sheet6!AM3), VLOOKUP(Sheet6!AM3, Sheet4!$A$27:$B$52, 2), VLOOKUP(Sheet6!AM3, Sheet4!$A$1:$B$26, 2)))"),"")</f>
        <v/>
      </c>
      <c r="AN3" s="2" t="str">
        <f>IFERROR(__xludf.DUMMYFUNCTION("IF(Sheet6!AN3="""", """", IF(regexmatch(upper(Sheet6!AN3),Sheet6!AN3), VLOOKUP(Sheet6!AN3, Sheet4!$A$27:$B$52, 2), VLOOKUP(Sheet6!AN3, Sheet4!$A$1:$B$26, 2)))"),"")</f>
        <v/>
      </c>
      <c r="AO3" s="2" t="str">
        <f>IFERROR(__xludf.DUMMYFUNCTION("IF(Sheet6!AO3="""", """", IF(regexmatch(upper(Sheet6!AO3),Sheet6!AO3), VLOOKUP(Sheet6!AO3, Sheet4!$A$27:$B$52, 2), VLOOKUP(Sheet6!AO3, Sheet4!$A$1:$B$26, 2)))"),"")</f>
        <v/>
      </c>
      <c r="AP3" s="2" t="str">
        <f>IFERROR(__xludf.DUMMYFUNCTION("IF(Sheet6!AP3="""", """", IF(regexmatch(upper(Sheet6!AP3),Sheet6!AP3), VLOOKUP(Sheet6!AP3, Sheet4!$A$27:$B$52, 2), VLOOKUP(Sheet6!AP3, Sheet4!$A$1:$B$26, 2)))"),"")</f>
        <v/>
      </c>
      <c r="AQ3" s="2" t="str">
        <f>IFERROR(__xludf.DUMMYFUNCTION("IF(Sheet6!AQ3="""", """", IF(regexmatch(upper(Sheet6!AQ3),Sheet6!AQ3), VLOOKUP(Sheet6!AQ3, Sheet4!$A$27:$B$52, 2), VLOOKUP(Sheet6!AQ3, Sheet4!$A$1:$B$26, 2)))"),"")</f>
        <v/>
      </c>
      <c r="AR3" s="2" t="str">
        <f>IFERROR(__xludf.DUMMYFUNCTION("IF(Sheet6!AR3="""", """", IF(regexmatch(upper(Sheet6!AR3),Sheet6!AR3), VLOOKUP(Sheet6!AR3, Sheet4!$A$27:$B$52, 2), VLOOKUP(Sheet6!AR3, Sheet4!$A$1:$B$26, 2)))"),"")</f>
        <v/>
      </c>
      <c r="AS3" s="2" t="str">
        <f>IFERROR(__xludf.DUMMYFUNCTION("IF(Sheet6!AS3="""", """", IF(regexmatch(upper(Sheet6!AS3),Sheet6!AS3), VLOOKUP(Sheet6!AS3, Sheet4!$A$27:$B$52, 2), VLOOKUP(Sheet6!AS3, Sheet4!$A$1:$B$26, 2)))"),"")</f>
        <v/>
      </c>
      <c r="AT3" s="2" t="str">
        <f>IFERROR(__xludf.DUMMYFUNCTION("IF(Sheet6!AT3="""", """", IF(regexmatch(upper(Sheet6!AT3),Sheet6!AT3), VLOOKUP(Sheet6!AT3, Sheet4!$A$27:$B$52, 2), VLOOKUP(Sheet6!AT3, Sheet4!$A$1:$B$26, 2)))"),"")</f>
        <v/>
      </c>
      <c r="AU3" s="2" t="str">
        <f>IFERROR(__xludf.DUMMYFUNCTION("IF(Sheet6!AU3="""", """", IF(regexmatch(upper(Sheet6!AU3),Sheet6!AU3), VLOOKUP(Sheet6!AU3, Sheet4!$A$27:$B$52, 2), VLOOKUP(Sheet6!AU3, Sheet4!$A$1:$B$26, 2)))"),"")</f>
        <v/>
      </c>
      <c r="AV3" s="2" t="str">
        <f>IFERROR(__xludf.DUMMYFUNCTION("IF(Sheet6!AV3="""", """", IF(regexmatch(upper(Sheet6!AV3),Sheet6!AV3), VLOOKUP(Sheet6!AV3, Sheet4!$A$27:$B$52, 2), VLOOKUP(Sheet6!AV3, Sheet4!$A$1:$B$26, 2)))"),"")</f>
        <v/>
      </c>
      <c r="AW3" s="2" t="str">
        <f>IFERROR(__xludf.DUMMYFUNCTION("IF(Sheet6!AW3="""", """", IF(regexmatch(upper(Sheet6!AW3),Sheet6!AW3), VLOOKUP(Sheet6!AW3, Sheet4!$A$27:$B$52, 2), VLOOKUP(Sheet6!AW3, Sheet4!$A$1:$B$26, 2)))"),"")</f>
        <v/>
      </c>
      <c r="AX3" s="2" t="str">
        <f>IFERROR(__xludf.DUMMYFUNCTION("IF(Sheet6!AX3="""", """", IF(regexmatch(upper(Sheet6!AX3),Sheet6!AX3), VLOOKUP(Sheet6!AX3, Sheet4!$A$27:$B$52, 2), VLOOKUP(Sheet6!AX3, Sheet4!$A$1:$B$26, 2)))"),"")</f>
        <v/>
      </c>
    </row>
    <row r="4">
      <c r="A4" s="2" t="str">
        <f>IFERROR(__xludf.DUMMYFUNCTION("IF(Sheet6!A4="""", """", IF(regexmatch(upper(Sheet6!A4),Sheet6!A4), VLOOKUP(Sheet6!A4, Sheet4!$A$27:$B$52, 2), VLOOKUP(Sheet6!A4, Sheet4!$A$1:$B$26, 2)))"),"")</f>
        <v/>
      </c>
      <c r="B4" s="2" t="str">
        <f>IFERROR(__xludf.DUMMYFUNCTION("IF(Sheet6!B4="""", """", IF(regexmatch(upper(Sheet6!B4),Sheet6!B4), VLOOKUP(Sheet6!B4, Sheet4!$A$27:$B$52, 2), VLOOKUP(Sheet6!B4, Sheet4!$A$1:$B$26, 2)))"),"")</f>
        <v/>
      </c>
      <c r="C4" s="2" t="str">
        <f>IFERROR(__xludf.DUMMYFUNCTION("IF(Sheet6!C4="""", """", IF(regexmatch(upper(Sheet6!C4),Sheet6!C4), VLOOKUP(Sheet6!C4, Sheet4!$A$27:$B$52, 2), VLOOKUP(Sheet6!C4, Sheet4!$A$1:$B$26, 2)))"),"")</f>
        <v/>
      </c>
      <c r="D4" s="2" t="str">
        <f>IFERROR(__xludf.DUMMYFUNCTION("IF(Sheet6!D4="""", """", IF(regexmatch(upper(Sheet6!D4),Sheet6!D4), VLOOKUP(Sheet6!D4, Sheet4!$A$27:$B$52, 2), VLOOKUP(Sheet6!D4, Sheet4!$A$1:$B$26, 2)))"),"")</f>
        <v/>
      </c>
      <c r="E4" s="2" t="str">
        <f>IFERROR(__xludf.DUMMYFUNCTION("IF(Sheet6!E4="""", """", IF(regexmatch(upper(Sheet6!E4),Sheet6!E4), VLOOKUP(Sheet6!E4, Sheet4!$A$27:$B$52, 2), VLOOKUP(Sheet6!E4, Sheet4!$A$1:$B$26, 2)))"),"")</f>
        <v/>
      </c>
      <c r="F4" s="2" t="str">
        <f>IFERROR(__xludf.DUMMYFUNCTION("IF(Sheet6!F4="""", """", IF(regexmatch(upper(Sheet6!F4),Sheet6!F4), VLOOKUP(Sheet6!F4, Sheet4!$A$27:$B$52, 2), VLOOKUP(Sheet6!F4, Sheet4!$A$1:$B$26, 2)))"),"")</f>
        <v/>
      </c>
      <c r="G4" s="2" t="str">
        <f>IFERROR(__xludf.DUMMYFUNCTION("IF(Sheet6!G4="""", """", IF(regexmatch(upper(Sheet6!G4),Sheet6!G4), VLOOKUP(Sheet6!G4, Sheet4!$A$27:$B$52, 2), VLOOKUP(Sheet6!G4, Sheet4!$A$1:$B$26, 2)))"),"")</f>
        <v/>
      </c>
      <c r="H4" s="2" t="str">
        <f>IFERROR(__xludf.DUMMYFUNCTION("IF(Sheet6!H4="""", """", IF(regexmatch(upper(Sheet6!H4),Sheet6!H4), VLOOKUP(Sheet6!H4, Sheet4!$A$27:$B$52, 2), VLOOKUP(Sheet6!H4, Sheet4!$A$1:$B$26, 2)))"),"")</f>
        <v/>
      </c>
      <c r="I4" s="2" t="str">
        <f>IFERROR(__xludf.DUMMYFUNCTION("IF(Sheet6!I4="""", """", IF(regexmatch(upper(Sheet6!I4),Sheet6!I4), VLOOKUP(Sheet6!I4, Sheet4!$A$27:$B$52, 2), VLOOKUP(Sheet6!I4, Sheet4!$A$1:$B$26, 2)))"),"")</f>
        <v/>
      </c>
      <c r="J4" s="2" t="str">
        <f>IFERROR(__xludf.DUMMYFUNCTION("IF(Sheet6!J4="""", """", IF(regexmatch(upper(Sheet6!J4),Sheet6!J4), VLOOKUP(Sheet6!J4, Sheet4!$A$27:$B$52, 2), VLOOKUP(Sheet6!J4, Sheet4!$A$1:$B$26, 2)))"),"")</f>
        <v/>
      </c>
      <c r="K4" s="2" t="str">
        <f>IFERROR(__xludf.DUMMYFUNCTION("IF(Sheet6!K4="""", """", IF(regexmatch(upper(Sheet6!K4),Sheet6!K4), VLOOKUP(Sheet6!K4, Sheet4!$A$27:$B$52, 2), VLOOKUP(Sheet6!K4, Sheet4!$A$1:$B$26, 2)))"),"")</f>
        <v/>
      </c>
      <c r="L4" s="2" t="str">
        <f>IFERROR(__xludf.DUMMYFUNCTION("IF(Sheet6!L4="""", """", IF(regexmatch(upper(Sheet6!L4),Sheet6!L4), VLOOKUP(Sheet6!L4, Sheet4!$A$27:$B$52, 2), VLOOKUP(Sheet6!L4, Sheet4!$A$1:$B$26, 2)))"),"")</f>
        <v/>
      </c>
      <c r="M4" s="2" t="str">
        <f>IFERROR(__xludf.DUMMYFUNCTION("IF(Sheet6!M4="""", """", IF(regexmatch(upper(Sheet6!M4),Sheet6!M4), VLOOKUP(Sheet6!M4, Sheet4!$A$27:$B$52, 2), VLOOKUP(Sheet6!M4, Sheet4!$A$1:$B$26, 2)))"),"")</f>
        <v/>
      </c>
      <c r="N4" s="2" t="str">
        <f>IFERROR(__xludf.DUMMYFUNCTION("IF(Sheet6!N4="""", """", IF(regexmatch(upper(Sheet6!N4),Sheet6!N4), VLOOKUP(Sheet6!N4, Sheet4!$A$27:$B$52, 2), VLOOKUP(Sheet6!N4, Sheet4!$A$1:$B$26, 2)))"),"")</f>
        <v/>
      </c>
      <c r="O4" s="2" t="str">
        <f>IFERROR(__xludf.DUMMYFUNCTION("IF(Sheet6!O4="""", """", IF(regexmatch(upper(Sheet6!O4),Sheet6!O4), VLOOKUP(Sheet6!O4, Sheet4!$A$27:$B$52, 2), VLOOKUP(Sheet6!O4, Sheet4!$A$1:$B$26, 2)))"),"")</f>
        <v/>
      </c>
      <c r="P4" s="2" t="str">
        <f>IFERROR(__xludf.DUMMYFUNCTION("IF(Sheet6!P4="""", """", IF(regexmatch(upper(Sheet6!P4),Sheet6!P4), VLOOKUP(Sheet6!P4, Sheet4!$A$27:$B$52, 2), VLOOKUP(Sheet6!P4, Sheet4!$A$1:$B$26, 2)))"),"")</f>
        <v/>
      </c>
      <c r="Q4" s="2">
        <f>IFERROR(__xludf.DUMMYFUNCTION("IF(Sheet6!Q4="""", """", IF(regexmatch(upper(Sheet6!Q4),Sheet6!Q4), VLOOKUP(Sheet6!Q4, Sheet4!$A$27:$B$52, 2), VLOOKUP(Sheet6!Q4, Sheet4!$A$1:$B$26, 2)))"),16.0)</f>
        <v>16</v>
      </c>
      <c r="R4" s="2" t="str">
        <f>IFERROR(__xludf.DUMMYFUNCTION("IF(Sheet6!R4="""", """", IF(regexmatch(upper(Sheet6!R4),Sheet6!R4), VLOOKUP(Sheet6!R4, Sheet4!$A$27:$B$52, 2), VLOOKUP(Sheet6!R4, Sheet4!$A$1:$B$26, 2)))"),"")</f>
        <v/>
      </c>
      <c r="S4" s="2" t="str">
        <f>IFERROR(__xludf.DUMMYFUNCTION("IF(Sheet6!S4="""", """", IF(regexmatch(upper(Sheet6!S4),Sheet6!S4), VLOOKUP(Sheet6!S4, Sheet4!$A$27:$B$52, 2), VLOOKUP(Sheet6!S4, Sheet4!$A$1:$B$26, 2)))"),"")</f>
        <v/>
      </c>
      <c r="T4" s="2" t="str">
        <f>IFERROR(__xludf.DUMMYFUNCTION("IF(Sheet6!T4="""", """", IF(regexmatch(upper(Sheet6!T4),Sheet6!T4), VLOOKUP(Sheet6!T4, Sheet4!$A$27:$B$52, 2), VLOOKUP(Sheet6!T4, Sheet4!$A$1:$B$26, 2)))"),"")</f>
        <v/>
      </c>
      <c r="U4" s="2" t="str">
        <f>IFERROR(__xludf.DUMMYFUNCTION("IF(Sheet6!U4="""", """", IF(regexmatch(upper(Sheet6!U4),Sheet6!U4), VLOOKUP(Sheet6!U4, Sheet4!$A$27:$B$52, 2), VLOOKUP(Sheet6!U4, Sheet4!$A$1:$B$26, 2)))"),"")</f>
        <v/>
      </c>
      <c r="V4" s="2" t="str">
        <f>IFERROR(__xludf.DUMMYFUNCTION("IF(Sheet6!V4="""", """", IF(regexmatch(upper(Sheet6!V4),Sheet6!V4), VLOOKUP(Sheet6!V4, Sheet4!$A$27:$B$52, 2), VLOOKUP(Sheet6!V4, Sheet4!$A$1:$B$26, 2)))"),"")</f>
        <v/>
      </c>
      <c r="W4" s="2" t="str">
        <f>IFERROR(__xludf.DUMMYFUNCTION("IF(Sheet6!W4="""", """", IF(regexmatch(upper(Sheet6!W4),Sheet6!W4), VLOOKUP(Sheet6!W4, Sheet4!$A$27:$B$52, 2), VLOOKUP(Sheet6!W4, Sheet4!$A$1:$B$26, 2)))"),"")</f>
        <v/>
      </c>
      <c r="X4" s="2" t="str">
        <f>IFERROR(__xludf.DUMMYFUNCTION("IF(Sheet6!X4="""", """", IF(regexmatch(upper(Sheet6!X4),Sheet6!X4), VLOOKUP(Sheet6!X4, Sheet4!$A$27:$B$52, 2), VLOOKUP(Sheet6!X4, Sheet4!$A$1:$B$26, 2)))"),"")</f>
        <v/>
      </c>
      <c r="Y4" s="2" t="str">
        <f>IFERROR(__xludf.DUMMYFUNCTION("IF(Sheet6!Y4="""", """", IF(regexmatch(upper(Sheet6!Y4),Sheet6!Y4), VLOOKUP(Sheet6!Y4, Sheet4!$A$27:$B$52, 2), VLOOKUP(Sheet6!Y4, Sheet4!$A$1:$B$26, 2)))"),"")</f>
        <v/>
      </c>
      <c r="Z4" s="2" t="str">
        <f>IFERROR(__xludf.DUMMYFUNCTION("IF(Sheet6!Z4="""", """", IF(regexmatch(upper(Sheet6!Z4),Sheet6!Z4), VLOOKUP(Sheet6!Z4, Sheet4!$A$27:$B$52, 2), VLOOKUP(Sheet6!Z4, Sheet4!$A$1:$B$26, 2)))"),"")</f>
        <v/>
      </c>
      <c r="AA4" s="2" t="str">
        <f>IFERROR(__xludf.DUMMYFUNCTION("IF(Sheet6!AA4="""", """", IF(regexmatch(upper(Sheet6!AA4),Sheet6!AA4), VLOOKUP(Sheet6!AA4, Sheet4!$A$27:$B$52, 2), VLOOKUP(Sheet6!AA4, Sheet4!$A$1:$B$26, 2)))"),"")</f>
        <v/>
      </c>
      <c r="AB4" s="2" t="str">
        <f>IFERROR(__xludf.DUMMYFUNCTION("IF(Sheet6!AB4="""", """", IF(regexmatch(upper(Sheet6!AB4),Sheet6!AB4), VLOOKUP(Sheet6!AB4, Sheet4!$A$27:$B$52, 2), VLOOKUP(Sheet6!AB4, Sheet4!$A$1:$B$26, 2)))"),"")</f>
        <v/>
      </c>
      <c r="AC4" s="2" t="str">
        <f>IFERROR(__xludf.DUMMYFUNCTION("IF(Sheet6!AC4="""", """", IF(regexmatch(upper(Sheet6!AC4),Sheet6!AC4), VLOOKUP(Sheet6!AC4, Sheet4!$A$27:$B$52, 2), VLOOKUP(Sheet6!AC4, Sheet4!$A$1:$B$26, 2)))"),"")</f>
        <v/>
      </c>
      <c r="AD4" s="2" t="str">
        <f>IFERROR(__xludf.DUMMYFUNCTION("IF(Sheet6!AD4="""", """", IF(regexmatch(upper(Sheet6!AD4),Sheet6!AD4), VLOOKUP(Sheet6!AD4, Sheet4!$A$27:$B$52, 2), VLOOKUP(Sheet6!AD4, Sheet4!$A$1:$B$26, 2)))"),"")</f>
        <v/>
      </c>
      <c r="AE4" s="2" t="str">
        <f>IFERROR(__xludf.DUMMYFUNCTION("IF(Sheet6!AE4="""", """", IF(regexmatch(upper(Sheet6!AE4),Sheet6!AE4), VLOOKUP(Sheet6!AE4, Sheet4!$A$27:$B$52, 2), VLOOKUP(Sheet6!AE4, Sheet4!$A$1:$B$26, 2)))"),"")</f>
        <v/>
      </c>
      <c r="AF4" s="2" t="str">
        <f>IFERROR(__xludf.DUMMYFUNCTION("IF(Sheet6!AF4="""", """", IF(regexmatch(upper(Sheet6!AF4),Sheet6!AF4), VLOOKUP(Sheet6!AF4, Sheet4!$A$27:$B$52, 2), VLOOKUP(Sheet6!AF4, Sheet4!$A$1:$B$26, 2)))"),"")</f>
        <v/>
      </c>
      <c r="AG4" s="2" t="str">
        <f>IFERROR(__xludf.DUMMYFUNCTION("IF(Sheet6!AG4="""", """", IF(regexmatch(upper(Sheet6!AG4),Sheet6!AG4), VLOOKUP(Sheet6!AG4, Sheet4!$A$27:$B$52, 2), VLOOKUP(Sheet6!AG4, Sheet4!$A$1:$B$26, 2)))"),"")</f>
        <v/>
      </c>
      <c r="AH4" s="2" t="str">
        <f>IFERROR(__xludf.DUMMYFUNCTION("IF(Sheet6!AH4="""", """", IF(regexmatch(upper(Sheet6!AH4),Sheet6!AH4), VLOOKUP(Sheet6!AH4, Sheet4!$A$27:$B$52, 2), VLOOKUP(Sheet6!AH4, Sheet4!$A$1:$B$26, 2)))"),"")</f>
        <v/>
      </c>
      <c r="AI4" s="2" t="str">
        <f>IFERROR(__xludf.DUMMYFUNCTION("IF(Sheet6!AI4="""", """", IF(regexmatch(upper(Sheet6!AI4),Sheet6!AI4), VLOOKUP(Sheet6!AI4, Sheet4!$A$27:$B$52, 2), VLOOKUP(Sheet6!AI4, Sheet4!$A$1:$B$26, 2)))"),"")</f>
        <v/>
      </c>
      <c r="AJ4" s="2" t="str">
        <f>IFERROR(__xludf.DUMMYFUNCTION("IF(Sheet6!AJ4="""", """", IF(regexmatch(upper(Sheet6!AJ4),Sheet6!AJ4), VLOOKUP(Sheet6!AJ4, Sheet4!$A$27:$B$52, 2), VLOOKUP(Sheet6!AJ4, Sheet4!$A$1:$B$26, 2)))"),"")</f>
        <v/>
      </c>
      <c r="AK4" s="2" t="str">
        <f>IFERROR(__xludf.DUMMYFUNCTION("IF(Sheet6!AK4="""", """", IF(regexmatch(upper(Sheet6!AK4),Sheet6!AK4), VLOOKUP(Sheet6!AK4, Sheet4!$A$27:$B$52, 2), VLOOKUP(Sheet6!AK4, Sheet4!$A$1:$B$26, 2)))"),"")</f>
        <v/>
      </c>
      <c r="AL4" s="2" t="str">
        <f>IFERROR(__xludf.DUMMYFUNCTION("IF(Sheet6!AL4="""", """", IF(regexmatch(upper(Sheet6!AL4),Sheet6!AL4), VLOOKUP(Sheet6!AL4, Sheet4!$A$27:$B$52, 2), VLOOKUP(Sheet6!AL4, Sheet4!$A$1:$B$26, 2)))"),"")</f>
        <v/>
      </c>
      <c r="AM4" s="2" t="str">
        <f>IFERROR(__xludf.DUMMYFUNCTION("IF(Sheet6!AM4="""", """", IF(regexmatch(upper(Sheet6!AM4),Sheet6!AM4), VLOOKUP(Sheet6!AM4, Sheet4!$A$27:$B$52, 2), VLOOKUP(Sheet6!AM4, Sheet4!$A$1:$B$26, 2)))"),"")</f>
        <v/>
      </c>
      <c r="AN4" s="2" t="str">
        <f>IFERROR(__xludf.DUMMYFUNCTION("IF(Sheet6!AN4="""", """", IF(regexmatch(upper(Sheet6!AN4),Sheet6!AN4), VLOOKUP(Sheet6!AN4, Sheet4!$A$27:$B$52, 2), VLOOKUP(Sheet6!AN4, Sheet4!$A$1:$B$26, 2)))"),"")</f>
        <v/>
      </c>
      <c r="AO4" s="2" t="str">
        <f>IFERROR(__xludf.DUMMYFUNCTION("IF(Sheet6!AO4="""", """", IF(regexmatch(upper(Sheet6!AO4),Sheet6!AO4), VLOOKUP(Sheet6!AO4, Sheet4!$A$27:$B$52, 2), VLOOKUP(Sheet6!AO4, Sheet4!$A$1:$B$26, 2)))"),"")</f>
        <v/>
      </c>
      <c r="AP4" s="2" t="str">
        <f>IFERROR(__xludf.DUMMYFUNCTION("IF(Sheet6!AP4="""", """", IF(regexmatch(upper(Sheet6!AP4),Sheet6!AP4), VLOOKUP(Sheet6!AP4, Sheet4!$A$27:$B$52, 2), VLOOKUP(Sheet6!AP4, Sheet4!$A$1:$B$26, 2)))"),"")</f>
        <v/>
      </c>
      <c r="AQ4" s="2" t="str">
        <f>IFERROR(__xludf.DUMMYFUNCTION("IF(Sheet6!AQ4="""", """", IF(regexmatch(upper(Sheet6!AQ4),Sheet6!AQ4), VLOOKUP(Sheet6!AQ4, Sheet4!$A$27:$B$52, 2), VLOOKUP(Sheet6!AQ4, Sheet4!$A$1:$B$26, 2)))"),"")</f>
        <v/>
      </c>
      <c r="AR4" s="2" t="str">
        <f>IFERROR(__xludf.DUMMYFUNCTION("IF(Sheet6!AR4="""", """", IF(regexmatch(upper(Sheet6!AR4),Sheet6!AR4), VLOOKUP(Sheet6!AR4, Sheet4!$A$27:$B$52, 2), VLOOKUP(Sheet6!AR4, Sheet4!$A$1:$B$26, 2)))"),"")</f>
        <v/>
      </c>
      <c r="AS4" s="2" t="str">
        <f>IFERROR(__xludf.DUMMYFUNCTION("IF(Sheet6!AS4="""", """", IF(regexmatch(upper(Sheet6!AS4),Sheet6!AS4), VLOOKUP(Sheet6!AS4, Sheet4!$A$27:$B$52, 2), VLOOKUP(Sheet6!AS4, Sheet4!$A$1:$B$26, 2)))"),"")</f>
        <v/>
      </c>
      <c r="AT4" s="2" t="str">
        <f>IFERROR(__xludf.DUMMYFUNCTION("IF(Sheet6!AT4="""", """", IF(regexmatch(upper(Sheet6!AT4),Sheet6!AT4), VLOOKUP(Sheet6!AT4, Sheet4!$A$27:$B$52, 2), VLOOKUP(Sheet6!AT4, Sheet4!$A$1:$B$26, 2)))"),"")</f>
        <v/>
      </c>
      <c r="AU4" s="2" t="str">
        <f>IFERROR(__xludf.DUMMYFUNCTION("IF(Sheet6!AU4="""", """", IF(regexmatch(upper(Sheet6!AU4),Sheet6!AU4), VLOOKUP(Sheet6!AU4, Sheet4!$A$27:$B$52, 2), VLOOKUP(Sheet6!AU4, Sheet4!$A$1:$B$26, 2)))"),"")</f>
        <v/>
      </c>
      <c r="AV4" s="2" t="str">
        <f>IFERROR(__xludf.DUMMYFUNCTION("IF(Sheet6!AV4="""", """", IF(regexmatch(upper(Sheet6!AV4),Sheet6!AV4), VLOOKUP(Sheet6!AV4, Sheet4!$A$27:$B$52, 2), VLOOKUP(Sheet6!AV4, Sheet4!$A$1:$B$26, 2)))"),"")</f>
        <v/>
      </c>
      <c r="AW4" s="2" t="str">
        <f>IFERROR(__xludf.DUMMYFUNCTION("IF(Sheet6!AW4="""", """", IF(regexmatch(upper(Sheet6!AW4),Sheet6!AW4), VLOOKUP(Sheet6!AW4, Sheet4!$A$27:$B$52, 2), VLOOKUP(Sheet6!AW4, Sheet4!$A$1:$B$26, 2)))"),"")</f>
        <v/>
      </c>
      <c r="AX4" s="2" t="str">
        <f>IFERROR(__xludf.DUMMYFUNCTION("IF(Sheet6!AX4="""", """", IF(regexmatch(upper(Sheet6!AX4),Sheet6!AX4), VLOOKUP(Sheet6!AX4, Sheet4!$A$27:$B$52, 2), VLOOKUP(Sheet6!AX4, Sheet4!$A$1:$B$26, 2)))"),"")</f>
        <v/>
      </c>
    </row>
    <row r="5">
      <c r="A5" s="2" t="str">
        <f>IFERROR(__xludf.DUMMYFUNCTION("IF(Sheet6!A5="""", """", IF(regexmatch(upper(Sheet6!A5),Sheet6!A5), VLOOKUP(Sheet6!A5, Sheet4!$A$27:$B$52, 2), VLOOKUP(Sheet6!A5, Sheet4!$A$1:$B$26, 2)))"),"")</f>
        <v/>
      </c>
      <c r="B5" s="2" t="str">
        <f>IFERROR(__xludf.DUMMYFUNCTION("IF(Sheet6!B5="""", """", IF(regexmatch(upper(Sheet6!B5),Sheet6!B5), VLOOKUP(Sheet6!B5, Sheet4!$A$27:$B$52, 2), VLOOKUP(Sheet6!B5, Sheet4!$A$1:$B$26, 2)))"),"")</f>
        <v/>
      </c>
      <c r="C5" s="2" t="str">
        <f>IFERROR(__xludf.DUMMYFUNCTION("IF(Sheet6!C5="""", """", IF(regexmatch(upper(Sheet6!C5),Sheet6!C5), VLOOKUP(Sheet6!C5, Sheet4!$A$27:$B$52, 2), VLOOKUP(Sheet6!C5, Sheet4!$A$1:$B$26, 2)))"),"")</f>
        <v/>
      </c>
      <c r="D5" s="2" t="str">
        <f>IFERROR(__xludf.DUMMYFUNCTION("IF(Sheet6!D5="""", """", IF(regexmatch(upper(Sheet6!D5),Sheet6!D5), VLOOKUP(Sheet6!D5, Sheet4!$A$27:$B$52, 2), VLOOKUP(Sheet6!D5, Sheet4!$A$1:$B$26, 2)))"),"")</f>
        <v/>
      </c>
      <c r="E5" s="2" t="str">
        <f>IFERROR(__xludf.DUMMYFUNCTION("IF(Sheet6!E5="""", """", IF(regexmatch(upper(Sheet6!E5),Sheet6!E5), VLOOKUP(Sheet6!E5, Sheet4!$A$27:$B$52, 2), VLOOKUP(Sheet6!E5, Sheet4!$A$1:$B$26, 2)))"),"")</f>
        <v/>
      </c>
      <c r="F5" s="2" t="str">
        <f>IFERROR(__xludf.DUMMYFUNCTION("IF(Sheet6!F5="""", """", IF(regexmatch(upper(Sheet6!F5),Sheet6!F5), VLOOKUP(Sheet6!F5, Sheet4!$A$27:$B$52, 2), VLOOKUP(Sheet6!F5, Sheet4!$A$1:$B$26, 2)))"),"")</f>
        <v/>
      </c>
      <c r="G5" s="2" t="str">
        <f>IFERROR(__xludf.DUMMYFUNCTION("IF(Sheet6!G5="""", """", IF(regexmatch(upper(Sheet6!G5),Sheet6!G5), VLOOKUP(Sheet6!G5, Sheet4!$A$27:$B$52, 2), VLOOKUP(Sheet6!G5, Sheet4!$A$1:$B$26, 2)))"),"")</f>
        <v/>
      </c>
      <c r="H5" s="2" t="str">
        <f>IFERROR(__xludf.DUMMYFUNCTION("IF(Sheet6!H5="""", """", IF(regexmatch(upper(Sheet6!H5),Sheet6!H5), VLOOKUP(Sheet6!H5, Sheet4!$A$27:$B$52, 2), VLOOKUP(Sheet6!H5, Sheet4!$A$1:$B$26, 2)))"),"")</f>
        <v/>
      </c>
      <c r="I5" s="2" t="str">
        <f>IFERROR(__xludf.DUMMYFUNCTION("IF(Sheet6!I5="""", """", IF(regexmatch(upper(Sheet6!I5),Sheet6!I5), VLOOKUP(Sheet6!I5, Sheet4!$A$27:$B$52, 2), VLOOKUP(Sheet6!I5, Sheet4!$A$1:$B$26, 2)))"),"")</f>
        <v/>
      </c>
      <c r="J5" s="2" t="str">
        <f>IFERROR(__xludf.DUMMYFUNCTION("IF(Sheet6!J5="""", """", IF(regexmatch(upper(Sheet6!J5),Sheet6!J5), VLOOKUP(Sheet6!J5, Sheet4!$A$27:$B$52, 2), VLOOKUP(Sheet6!J5, Sheet4!$A$1:$B$26, 2)))"),"")</f>
        <v/>
      </c>
      <c r="K5" s="2" t="str">
        <f>IFERROR(__xludf.DUMMYFUNCTION("IF(Sheet6!K5="""", """", IF(regexmatch(upper(Sheet6!K5),Sheet6!K5), VLOOKUP(Sheet6!K5, Sheet4!$A$27:$B$52, 2), VLOOKUP(Sheet6!K5, Sheet4!$A$1:$B$26, 2)))"),"")</f>
        <v/>
      </c>
      <c r="L5" s="2" t="str">
        <f>IFERROR(__xludf.DUMMYFUNCTION("IF(Sheet6!L5="""", """", IF(regexmatch(upper(Sheet6!L5),Sheet6!L5), VLOOKUP(Sheet6!L5, Sheet4!$A$27:$B$52, 2), VLOOKUP(Sheet6!L5, Sheet4!$A$1:$B$26, 2)))"),"")</f>
        <v/>
      </c>
      <c r="M5" s="2" t="str">
        <f>IFERROR(__xludf.DUMMYFUNCTION("IF(Sheet6!M5="""", """", IF(regexmatch(upper(Sheet6!M5),Sheet6!M5), VLOOKUP(Sheet6!M5, Sheet4!$A$27:$B$52, 2), VLOOKUP(Sheet6!M5, Sheet4!$A$1:$B$26, 2)))"),"")</f>
        <v/>
      </c>
      <c r="N5" s="2" t="str">
        <f>IFERROR(__xludf.DUMMYFUNCTION("IF(Sheet6!N5="""", """", IF(regexmatch(upper(Sheet6!N5),Sheet6!N5), VLOOKUP(Sheet6!N5, Sheet4!$A$27:$B$52, 2), VLOOKUP(Sheet6!N5, Sheet4!$A$1:$B$26, 2)))"),"")</f>
        <v/>
      </c>
      <c r="O5" s="2" t="str">
        <f>IFERROR(__xludf.DUMMYFUNCTION("IF(Sheet6!O5="""", """", IF(regexmatch(upper(Sheet6!O5),Sheet6!O5), VLOOKUP(Sheet6!O5, Sheet4!$A$27:$B$52, 2), VLOOKUP(Sheet6!O5, Sheet4!$A$1:$B$26, 2)))"),"")</f>
        <v/>
      </c>
      <c r="P5" s="2" t="str">
        <f>IFERROR(__xludf.DUMMYFUNCTION("IF(Sheet6!P5="""", """", IF(regexmatch(upper(Sheet6!P5),Sheet6!P5), VLOOKUP(Sheet6!P5, Sheet4!$A$27:$B$52, 2), VLOOKUP(Sheet6!P5, Sheet4!$A$1:$B$26, 2)))"),"")</f>
        <v/>
      </c>
      <c r="Q5" s="2" t="str">
        <f>IFERROR(__xludf.DUMMYFUNCTION("IF(Sheet6!Q5="""", """", IF(regexmatch(upper(Sheet6!Q5),Sheet6!Q5), VLOOKUP(Sheet6!Q5, Sheet4!$A$27:$B$52, 2), VLOOKUP(Sheet6!Q5, Sheet4!$A$1:$B$26, 2)))"),"")</f>
        <v/>
      </c>
      <c r="R5" s="2" t="str">
        <f>IFERROR(__xludf.DUMMYFUNCTION("IF(Sheet6!R5="""", """", IF(regexmatch(upper(Sheet6!R5),Sheet6!R5), VLOOKUP(Sheet6!R5, Sheet4!$A$27:$B$52, 2), VLOOKUP(Sheet6!R5, Sheet4!$A$1:$B$26, 2)))"),"")</f>
        <v/>
      </c>
      <c r="S5" s="2" t="str">
        <f>IFERROR(__xludf.DUMMYFUNCTION("IF(Sheet6!S5="""", """", IF(regexmatch(upper(Sheet6!S5),Sheet6!S5), VLOOKUP(Sheet6!S5, Sheet4!$A$27:$B$52, 2), VLOOKUP(Sheet6!S5, Sheet4!$A$1:$B$26, 2)))"),"")</f>
        <v/>
      </c>
      <c r="T5" s="2" t="str">
        <f>IFERROR(__xludf.DUMMYFUNCTION("IF(Sheet6!T5="""", """", IF(regexmatch(upper(Sheet6!T5),Sheet6!T5), VLOOKUP(Sheet6!T5, Sheet4!$A$27:$B$52, 2), VLOOKUP(Sheet6!T5, Sheet4!$A$1:$B$26, 2)))"),"")</f>
        <v/>
      </c>
      <c r="U5" s="2" t="str">
        <f>IFERROR(__xludf.DUMMYFUNCTION("IF(Sheet6!U5="""", """", IF(regexmatch(upper(Sheet6!U5),Sheet6!U5), VLOOKUP(Sheet6!U5, Sheet4!$A$27:$B$52, 2), VLOOKUP(Sheet6!U5, Sheet4!$A$1:$B$26, 2)))"),"")</f>
        <v/>
      </c>
      <c r="V5" s="2" t="str">
        <f>IFERROR(__xludf.DUMMYFUNCTION("IF(Sheet6!V5="""", """", IF(regexmatch(upper(Sheet6!V5),Sheet6!V5), VLOOKUP(Sheet6!V5, Sheet4!$A$27:$B$52, 2), VLOOKUP(Sheet6!V5, Sheet4!$A$1:$B$26, 2)))"),"")</f>
        <v/>
      </c>
      <c r="W5" s="2" t="str">
        <f>IFERROR(__xludf.DUMMYFUNCTION("IF(Sheet6!W5="""", """", IF(regexmatch(upper(Sheet6!W5),Sheet6!W5), VLOOKUP(Sheet6!W5, Sheet4!$A$27:$B$52, 2), VLOOKUP(Sheet6!W5, Sheet4!$A$1:$B$26, 2)))"),"")</f>
        <v/>
      </c>
      <c r="X5" s="2" t="str">
        <f>IFERROR(__xludf.DUMMYFUNCTION("IF(Sheet6!X5="""", """", IF(regexmatch(upper(Sheet6!X5),Sheet6!X5), VLOOKUP(Sheet6!X5, Sheet4!$A$27:$B$52, 2), VLOOKUP(Sheet6!X5, Sheet4!$A$1:$B$26, 2)))"),"")</f>
        <v/>
      </c>
      <c r="Y5" s="2" t="str">
        <f>IFERROR(__xludf.DUMMYFUNCTION("IF(Sheet6!Y5="""", """", IF(regexmatch(upper(Sheet6!Y5),Sheet6!Y5), VLOOKUP(Sheet6!Y5, Sheet4!$A$27:$B$52, 2), VLOOKUP(Sheet6!Y5, Sheet4!$A$1:$B$26, 2)))"),"")</f>
        <v/>
      </c>
      <c r="Z5" s="2" t="str">
        <f>IFERROR(__xludf.DUMMYFUNCTION("IF(Sheet6!Z5="""", """", IF(regexmatch(upper(Sheet6!Z5),Sheet6!Z5), VLOOKUP(Sheet6!Z5, Sheet4!$A$27:$B$52, 2), VLOOKUP(Sheet6!Z5, Sheet4!$A$1:$B$26, 2)))"),"")</f>
        <v/>
      </c>
      <c r="AA5" s="2" t="str">
        <f>IFERROR(__xludf.DUMMYFUNCTION("IF(Sheet6!AA5="""", """", IF(regexmatch(upper(Sheet6!AA5),Sheet6!AA5), VLOOKUP(Sheet6!AA5, Sheet4!$A$27:$B$52, 2), VLOOKUP(Sheet6!AA5, Sheet4!$A$1:$B$26, 2)))"),"")</f>
        <v/>
      </c>
      <c r="AB5" s="2" t="str">
        <f>IFERROR(__xludf.DUMMYFUNCTION("IF(Sheet6!AB5="""", """", IF(regexmatch(upper(Sheet6!AB5),Sheet6!AB5), VLOOKUP(Sheet6!AB5, Sheet4!$A$27:$B$52, 2), VLOOKUP(Sheet6!AB5, Sheet4!$A$1:$B$26, 2)))"),"")</f>
        <v/>
      </c>
      <c r="AC5" s="2" t="str">
        <f>IFERROR(__xludf.DUMMYFUNCTION("IF(Sheet6!AC5="""", """", IF(regexmatch(upper(Sheet6!AC5),Sheet6!AC5), VLOOKUP(Sheet6!AC5, Sheet4!$A$27:$B$52, 2), VLOOKUP(Sheet6!AC5, Sheet4!$A$1:$B$26, 2)))"),"")</f>
        <v/>
      </c>
      <c r="AD5" s="2" t="str">
        <f>IFERROR(__xludf.DUMMYFUNCTION("IF(Sheet6!AD5="""", """", IF(regexmatch(upper(Sheet6!AD5),Sheet6!AD5), VLOOKUP(Sheet6!AD5, Sheet4!$A$27:$B$52, 2), VLOOKUP(Sheet6!AD5, Sheet4!$A$1:$B$26, 2)))"),"")</f>
        <v/>
      </c>
      <c r="AE5" s="2" t="str">
        <f>IFERROR(__xludf.DUMMYFUNCTION("IF(Sheet6!AE5="""", """", IF(regexmatch(upper(Sheet6!AE5),Sheet6!AE5), VLOOKUP(Sheet6!AE5, Sheet4!$A$27:$B$52, 2), VLOOKUP(Sheet6!AE5, Sheet4!$A$1:$B$26, 2)))"),"")</f>
        <v/>
      </c>
      <c r="AF5" s="2" t="str">
        <f>IFERROR(__xludf.DUMMYFUNCTION("IF(Sheet6!AF5="""", """", IF(regexmatch(upper(Sheet6!AF5),Sheet6!AF5), VLOOKUP(Sheet6!AF5, Sheet4!$A$27:$B$52, 2), VLOOKUP(Sheet6!AF5, Sheet4!$A$1:$B$26, 2)))"),"")</f>
        <v/>
      </c>
      <c r="AG5" s="2" t="str">
        <f>IFERROR(__xludf.DUMMYFUNCTION("IF(Sheet6!AG5="""", """", IF(regexmatch(upper(Sheet6!AG5),Sheet6!AG5), VLOOKUP(Sheet6!AG5, Sheet4!$A$27:$B$52, 2), VLOOKUP(Sheet6!AG5, Sheet4!$A$1:$B$26, 2)))"),"")</f>
        <v/>
      </c>
      <c r="AH5" s="2" t="str">
        <f>IFERROR(__xludf.DUMMYFUNCTION("IF(Sheet6!AH5="""", """", IF(regexmatch(upper(Sheet6!AH5),Sheet6!AH5), VLOOKUP(Sheet6!AH5, Sheet4!$A$27:$B$52, 2), VLOOKUP(Sheet6!AH5, Sheet4!$A$1:$B$26, 2)))"),"")</f>
        <v/>
      </c>
      <c r="AI5" s="2" t="str">
        <f>IFERROR(__xludf.DUMMYFUNCTION("IF(Sheet6!AI5="""", """", IF(regexmatch(upper(Sheet6!AI5),Sheet6!AI5), VLOOKUP(Sheet6!AI5, Sheet4!$A$27:$B$52, 2), VLOOKUP(Sheet6!AI5, Sheet4!$A$1:$B$26, 2)))"),"")</f>
        <v/>
      </c>
      <c r="AJ5" s="2" t="str">
        <f>IFERROR(__xludf.DUMMYFUNCTION("IF(Sheet6!AJ5="""", """", IF(regexmatch(upper(Sheet6!AJ5),Sheet6!AJ5), VLOOKUP(Sheet6!AJ5, Sheet4!$A$27:$B$52, 2), VLOOKUP(Sheet6!AJ5, Sheet4!$A$1:$B$26, 2)))"),"")</f>
        <v/>
      </c>
      <c r="AK5" s="2" t="str">
        <f>IFERROR(__xludf.DUMMYFUNCTION("IF(Sheet6!AK5="""", """", IF(regexmatch(upper(Sheet6!AK5),Sheet6!AK5), VLOOKUP(Sheet6!AK5, Sheet4!$A$27:$B$52, 2), VLOOKUP(Sheet6!AK5, Sheet4!$A$1:$B$26, 2)))"),"")</f>
        <v/>
      </c>
      <c r="AL5" s="2" t="str">
        <f>IFERROR(__xludf.DUMMYFUNCTION("IF(Sheet6!AL5="""", """", IF(regexmatch(upper(Sheet6!AL5),Sheet6!AL5), VLOOKUP(Sheet6!AL5, Sheet4!$A$27:$B$52, 2), VLOOKUP(Sheet6!AL5, Sheet4!$A$1:$B$26, 2)))"),"")</f>
        <v/>
      </c>
      <c r="AM5" s="2" t="str">
        <f>IFERROR(__xludf.DUMMYFUNCTION("IF(Sheet6!AM5="""", """", IF(regexmatch(upper(Sheet6!AM5),Sheet6!AM5), VLOOKUP(Sheet6!AM5, Sheet4!$A$27:$B$52, 2), VLOOKUP(Sheet6!AM5, Sheet4!$A$1:$B$26, 2)))"),"")</f>
        <v/>
      </c>
      <c r="AN5" s="2" t="str">
        <f>IFERROR(__xludf.DUMMYFUNCTION("IF(Sheet6!AN5="""", """", IF(regexmatch(upper(Sheet6!AN5),Sheet6!AN5), VLOOKUP(Sheet6!AN5, Sheet4!$A$27:$B$52, 2), VLOOKUP(Sheet6!AN5, Sheet4!$A$1:$B$26, 2)))"),"")</f>
        <v/>
      </c>
      <c r="AO5" s="2" t="str">
        <f>IFERROR(__xludf.DUMMYFUNCTION("IF(Sheet6!AO5="""", """", IF(regexmatch(upper(Sheet6!AO5),Sheet6!AO5), VLOOKUP(Sheet6!AO5, Sheet4!$A$27:$B$52, 2), VLOOKUP(Sheet6!AO5, Sheet4!$A$1:$B$26, 2)))"),"")</f>
        <v/>
      </c>
      <c r="AP5" s="2" t="str">
        <f>IFERROR(__xludf.DUMMYFUNCTION("IF(Sheet6!AP5="""", """", IF(regexmatch(upper(Sheet6!AP5),Sheet6!AP5), VLOOKUP(Sheet6!AP5, Sheet4!$A$27:$B$52, 2), VLOOKUP(Sheet6!AP5, Sheet4!$A$1:$B$26, 2)))"),"")</f>
        <v/>
      </c>
      <c r="AQ5" s="2" t="str">
        <f>IFERROR(__xludf.DUMMYFUNCTION("IF(Sheet6!AQ5="""", """", IF(regexmatch(upper(Sheet6!AQ5),Sheet6!AQ5), VLOOKUP(Sheet6!AQ5, Sheet4!$A$27:$B$52, 2), VLOOKUP(Sheet6!AQ5, Sheet4!$A$1:$B$26, 2)))"),"")</f>
        <v/>
      </c>
      <c r="AR5" s="2" t="str">
        <f>IFERROR(__xludf.DUMMYFUNCTION("IF(Sheet6!AR5="""", """", IF(regexmatch(upper(Sheet6!AR5),Sheet6!AR5), VLOOKUP(Sheet6!AR5, Sheet4!$A$27:$B$52, 2), VLOOKUP(Sheet6!AR5, Sheet4!$A$1:$B$26, 2)))"),"")</f>
        <v/>
      </c>
      <c r="AS5" s="2" t="str">
        <f>IFERROR(__xludf.DUMMYFUNCTION("IF(Sheet6!AS5="""", """", IF(regexmatch(upper(Sheet6!AS5),Sheet6!AS5), VLOOKUP(Sheet6!AS5, Sheet4!$A$27:$B$52, 2), VLOOKUP(Sheet6!AS5, Sheet4!$A$1:$B$26, 2)))"),"")</f>
        <v/>
      </c>
      <c r="AT5" s="2" t="str">
        <f>IFERROR(__xludf.DUMMYFUNCTION("IF(Sheet6!AT5="""", """", IF(regexmatch(upper(Sheet6!AT5),Sheet6!AT5), VLOOKUP(Sheet6!AT5, Sheet4!$A$27:$B$52, 2), VLOOKUP(Sheet6!AT5, Sheet4!$A$1:$B$26, 2)))"),"")</f>
        <v/>
      </c>
      <c r="AU5" s="2" t="str">
        <f>IFERROR(__xludf.DUMMYFUNCTION("IF(Sheet6!AU5="""", """", IF(regexmatch(upper(Sheet6!AU5),Sheet6!AU5), VLOOKUP(Sheet6!AU5, Sheet4!$A$27:$B$52, 2), VLOOKUP(Sheet6!AU5, Sheet4!$A$1:$B$26, 2)))"),"")</f>
        <v/>
      </c>
      <c r="AV5" s="2" t="str">
        <f>IFERROR(__xludf.DUMMYFUNCTION("IF(Sheet6!AV5="""", """", IF(regexmatch(upper(Sheet6!AV5),Sheet6!AV5), VLOOKUP(Sheet6!AV5, Sheet4!$A$27:$B$52, 2), VLOOKUP(Sheet6!AV5, Sheet4!$A$1:$B$26, 2)))"),"")</f>
        <v/>
      </c>
      <c r="AW5" s="2" t="str">
        <f>IFERROR(__xludf.DUMMYFUNCTION("IF(Sheet6!AW5="""", """", IF(regexmatch(upper(Sheet6!AW5),Sheet6!AW5), VLOOKUP(Sheet6!AW5, Sheet4!$A$27:$B$52, 2), VLOOKUP(Sheet6!AW5, Sheet4!$A$1:$B$26, 2)))"),"")</f>
        <v/>
      </c>
      <c r="AX5" s="2" t="str">
        <f>IFERROR(__xludf.DUMMYFUNCTION("IF(Sheet6!AX5="""", """", IF(regexmatch(upper(Sheet6!AX5),Sheet6!AX5), VLOOKUP(Sheet6!AX5, Sheet4!$A$27:$B$52, 2), VLOOKUP(Sheet6!AX5, Sheet4!$A$1:$B$26, 2)))"),"")</f>
        <v/>
      </c>
    </row>
    <row r="6">
      <c r="A6" s="2" t="str">
        <f>IFERROR(__xludf.DUMMYFUNCTION("IF(Sheet6!A6="""", """", IF(regexmatch(upper(Sheet6!A6),Sheet6!A6), VLOOKUP(Sheet6!A6, Sheet4!$A$27:$B$52, 2), VLOOKUP(Sheet6!A6, Sheet4!$A$1:$B$26, 2)))"),"")</f>
        <v/>
      </c>
      <c r="B6" s="2" t="str">
        <f>IFERROR(__xludf.DUMMYFUNCTION("IF(Sheet6!B6="""", """", IF(regexmatch(upper(Sheet6!B6),Sheet6!B6), VLOOKUP(Sheet6!B6, Sheet4!$A$27:$B$52, 2), VLOOKUP(Sheet6!B6, Sheet4!$A$1:$B$26, 2)))"),"")</f>
        <v/>
      </c>
      <c r="C6" s="2" t="str">
        <f>IFERROR(__xludf.DUMMYFUNCTION("IF(Sheet6!C6="""", """", IF(regexmatch(upper(Sheet6!C6),Sheet6!C6), VLOOKUP(Sheet6!C6, Sheet4!$A$27:$B$52, 2), VLOOKUP(Sheet6!C6, Sheet4!$A$1:$B$26, 2)))"),"")</f>
        <v/>
      </c>
      <c r="D6" s="2" t="str">
        <f>IFERROR(__xludf.DUMMYFUNCTION("IF(Sheet6!D6="""", """", IF(regexmatch(upper(Sheet6!D6),Sheet6!D6), VLOOKUP(Sheet6!D6, Sheet4!$A$27:$B$52, 2), VLOOKUP(Sheet6!D6, Sheet4!$A$1:$B$26, 2)))"),"")</f>
        <v/>
      </c>
      <c r="E6" s="2" t="str">
        <f>IFERROR(__xludf.DUMMYFUNCTION("IF(Sheet6!E6="""", """", IF(regexmatch(upper(Sheet6!E6),Sheet6!E6), VLOOKUP(Sheet6!E6, Sheet4!$A$27:$B$52, 2), VLOOKUP(Sheet6!E6, Sheet4!$A$1:$B$26, 2)))"),"")</f>
        <v/>
      </c>
      <c r="F6" s="2" t="str">
        <f>IFERROR(__xludf.DUMMYFUNCTION("IF(Sheet6!F6="""", """", IF(regexmatch(upper(Sheet6!F6),Sheet6!F6), VLOOKUP(Sheet6!F6, Sheet4!$A$27:$B$52, 2), VLOOKUP(Sheet6!F6, Sheet4!$A$1:$B$26, 2)))"),"")</f>
        <v/>
      </c>
      <c r="G6" s="2" t="str">
        <f>IFERROR(__xludf.DUMMYFUNCTION("IF(Sheet6!G6="""", """", IF(regexmatch(upper(Sheet6!G6),Sheet6!G6), VLOOKUP(Sheet6!G6, Sheet4!$A$27:$B$52, 2), VLOOKUP(Sheet6!G6, Sheet4!$A$1:$B$26, 2)))"),"")</f>
        <v/>
      </c>
      <c r="H6" s="2" t="str">
        <f>IFERROR(__xludf.DUMMYFUNCTION("IF(Sheet6!H6="""", """", IF(regexmatch(upper(Sheet6!H6),Sheet6!H6), VLOOKUP(Sheet6!H6, Sheet4!$A$27:$B$52, 2), VLOOKUP(Sheet6!H6, Sheet4!$A$1:$B$26, 2)))"),"")</f>
        <v/>
      </c>
      <c r="I6" s="2" t="str">
        <f>IFERROR(__xludf.DUMMYFUNCTION("IF(Sheet6!I6="""", """", IF(regexmatch(upper(Sheet6!I6),Sheet6!I6), VLOOKUP(Sheet6!I6, Sheet4!$A$27:$B$52, 2), VLOOKUP(Sheet6!I6, Sheet4!$A$1:$B$26, 2)))"),"")</f>
        <v/>
      </c>
      <c r="J6" s="2" t="str">
        <f>IFERROR(__xludf.DUMMYFUNCTION("IF(Sheet6!J6="""", """", IF(regexmatch(upper(Sheet6!J6),Sheet6!J6), VLOOKUP(Sheet6!J6, Sheet4!$A$27:$B$52, 2), VLOOKUP(Sheet6!J6, Sheet4!$A$1:$B$26, 2)))"),"")</f>
        <v/>
      </c>
      <c r="K6" s="2" t="str">
        <f>IFERROR(__xludf.DUMMYFUNCTION("IF(Sheet6!K6="""", """", IF(regexmatch(upper(Sheet6!K6),Sheet6!K6), VLOOKUP(Sheet6!K6, Sheet4!$A$27:$B$52, 2), VLOOKUP(Sheet6!K6, Sheet4!$A$1:$B$26, 2)))"),"")</f>
        <v/>
      </c>
      <c r="L6" s="2" t="str">
        <f>IFERROR(__xludf.DUMMYFUNCTION("IF(Sheet6!L6="""", """", IF(regexmatch(upper(Sheet6!L6),Sheet6!L6), VLOOKUP(Sheet6!L6, Sheet4!$A$27:$B$52, 2), VLOOKUP(Sheet6!L6, Sheet4!$A$1:$B$26, 2)))"),"")</f>
        <v/>
      </c>
      <c r="M6" s="2" t="str">
        <f>IFERROR(__xludf.DUMMYFUNCTION("IF(Sheet6!M6="""", """", IF(regexmatch(upper(Sheet6!M6),Sheet6!M6), VLOOKUP(Sheet6!M6, Sheet4!$A$27:$B$52, 2), VLOOKUP(Sheet6!M6, Sheet4!$A$1:$B$26, 2)))"),"")</f>
        <v/>
      </c>
      <c r="N6" s="2" t="str">
        <f>IFERROR(__xludf.DUMMYFUNCTION("IF(Sheet6!N6="""", """", IF(regexmatch(upper(Sheet6!N6),Sheet6!N6), VLOOKUP(Sheet6!N6, Sheet4!$A$27:$B$52, 2), VLOOKUP(Sheet6!N6, Sheet4!$A$1:$B$26, 2)))"),"")</f>
        <v/>
      </c>
      <c r="O6" s="2" t="str">
        <f>IFERROR(__xludf.DUMMYFUNCTION("IF(Sheet6!O6="""", """", IF(regexmatch(upper(Sheet6!O6),Sheet6!O6), VLOOKUP(Sheet6!O6, Sheet4!$A$27:$B$52, 2), VLOOKUP(Sheet6!O6, Sheet4!$A$1:$B$26, 2)))"),"")</f>
        <v/>
      </c>
      <c r="P6" s="2" t="str">
        <f>IFERROR(__xludf.DUMMYFUNCTION("IF(Sheet6!P6="""", """", IF(regexmatch(upper(Sheet6!P6),Sheet6!P6), VLOOKUP(Sheet6!P6, Sheet4!$A$27:$B$52, 2), VLOOKUP(Sheet6!P6, Sheet4!$A$1:$B$26, 2)))"),"")</f>
        <v/>
      </c>
      <c r="Q6" s="2" t="str">
        <f>IFERROR(__xludf.DUMMYFUNCTION("IF(Sheet6!Q6="""", """", IF(regexmatch(upper(Sheet6!Q6),Sheet6!Q6), VLOOKUP(Sheet6!Q6, Sheet4!$A$27:$B$52, 2), VLOOKUP(Sheet6!Q6, Sheet4!$A$1:$B$26, 2)))"),"")</f>
        <v/>
      </c>
      <c r="R6" s="2" t="str">
        <f>IFERROR(__xludf.DUMMYFUNCTION("IF(Sheet6!R6="""", """", IF(regexmatch(upper(Sheet6!R6),Sheet6!R6), VLOOKUP(Sheet6!R6, Sheet4!$A$27:$B$52, 2), VLOOKUP(Sheet6!R6, Sheet4!$A$1:$B$26, 2)))"),"")</f>
        <v/>
      </c>
      <c r="S6" s="2" t="str">
        <f>IFERROR(__xludf.DUMMYFUNCTION("IF(Sheet6!S6="""", """", IF(regexmatch(upper(Sheet6!S6),Sheet6!S6), VLOOKUP(Sheet6!S6, Sheet4!$A$27:$B$52, 2), VLOOKUP(Sheet6!S6, Sheet4!$A$1:$B$26, 2)))"),"")</f>
        <v/>
      </c>
      <c r="T6" s="2" t="str">
        <f>IFERROR(__xludf.DUMMYFUNCTION("IF(Sheet6!T6="""", """", IF(regexmatch(upper(Sheet6!T6),Sheet6!T6), VLOOKUP(Sheet6!T6, Sheet4!$A$27:$B$52, 2), VLOOKUP(Sheet6!T6, Sheet4!$A$1:$B$26, 2)))"),"")</f>
        <v/>
      </c>
      <c r="U6" s="2" t="str">
        <f>IFERROR(__xludf.DUMMYFUNCTION("IF(Sheet6!U6="""", """", IF(regexmatch(upper(Sheet6!U6),Sheet6!U6), VLOOKUP(Sheet6!U6, Sheet4!$A$27:$B$52, 2), VLOOKUP(Sheet6!U6, Sheet4!$A$1:$B$26, 2)))"),"")</f>
        <v/>
      </c>
      <c r="V6" s="2" t="str">
        <f>IFERROR(__xludf.DUMMYFUNCTION("IF(Sheet6!V6="""", """", IF(regexmatch(upper(Sheet6!V6),Sheet6!V6), VLOOKUP(Sheet6!V6, Sheet4!$A$27:$B$52, 2), VLOOKUP(Sheet6!V6, Sheet4!$A$1:$B$26, 2)))"),"")</f>
        <v/>
      </c>
      <c r="W6" s="2" t="str">
        <f>IFERROR(__xludf.DUMMYFUNCTION("IF(Sheet6!W6="""", """", IF(regexmatch(upper(Sheet6!W6),Sheet6!W6), VLOOKUP(Sheet6!W6, Sheet4!$A$27:$B$52, 2), VLOOKUP(Sheet6!W6, Sheet4!$A$1:$B$26, 2)))"),"")</f>
        <v/>
      </c>
      <c r="X6" s="2" t="str">
        <f>IFERROR(__xludf.DUMMYFUNCTION("IF(Sheet6!X6="""", """", IF(regexmatch(upper(Sheet6!X6),Sheet6!X6), VLOOKUP(Sheet6!X6, Sheet4!$A$27:$B$52, 2), VLOOKUP(Sheet6!X6, Sheet4!$A$1:$B$26, 2)))"),"")</f>
        <v/>
      </c>
      <c r="Y6" s="2" t="str">
        <f>IFERROR(__xludf.DUMMYFUNCTION("IF(Sheet6!Y6="""", """", IF(regexmatch(upper(Sheet6!Y6),Sheet6!Y6), VLOOKUP(Sheet6!Y6, Sheet4!$A$27:$B$52, 2), VLOOKUP(Sheet6!Y6, Sheet4!$A$1:$B$26, 2)))"),"")</f>
        <v/>
      </c>
      <c r="Z6" s="2" t="str">
        <f>IFERROR(__xludf.DUMMYFUNCTION("IF(Sheet6!Z6="""", """", IF(regexmatch(upper(Sheet6!Z6),Sheet6!Z6), VLOOKUP(Sheet6!Z6, Sheet4!$A$27:$B$52, 2), VLOOKUP(Sheet6!Z6, Sheet4!$A$1:$B$26, 2)))"),"")</f>
        <v/>
      </c>
      <c r="AA6" s="2" t="str">
        <f>IFERROR(__xludf.DUMMYFUNCTION("IF(Sheet6!AA6="""", """", IF(regexmatch(upper(Sheet6!AA6),Sheet6!AA6), VLOOKUP(Sheet6!AA6, Sheet4!$A$27:$B$52, 2), VLOOKUP(Sheet6!AA6, Sheet4!$A$1:$B$26, 2)))"),"")</f>
        <v/>
      </c>
      <c r="AB6" s="2" t="str">
        <f>IFERROR(__xludf.DUMMYFUNCTION("IF(Sheet6!AB6="""", """", IF(regexmatch(upper(Sheet6!AB6),Sheet6!AB6), VLOOKUP(Sheet6!AB6, Sheet4!$A$27:$B$52, 2), VLOOKUP(Sheet6!AB6, Sheet4!$A$1:$B$26, 2)))"),"")</f>
        <v/>
      </c>
      <c r="AC6" s="2" t="str">
        <f>IFERROR(__xludf.DUMMYFUNCTION("IF(Sheet6!AC6="""", """", IF(regexmatch(upper(Sheet6!AC6),Sheet6!AC6), VLOOKUP(Sheet6!AC6, Sheet4!$A$27:$B$52, 2), VLOOKUP(Sheet6!AC6, Sheet4!$A$1:$B$26, 2)))"),"")</f>
        <v/>
      </c>
      <c r="AD6" s="2" t="str">
        <f>IFERROR(__xludf.DUMMYFUNCTION("IF(Sheet6!AD6="""", """", IF(regexmatch(upper(Sheet6!AD6),Sheet6!AD6), VLOOKUP(Sheet6!AD6, Sheet4!$A$27:$B$52, 2), VLOOKUP(Sheet6!AD6, Sheet4!$A$1:$B$26, 2)))"),"")</f>
        <v/>
      </c>
      <c r="AE6" s="2" t="str">
        <f>IFERROR(__xludf.DUMMYFUNCTION("IF(Sheet6!AE6="""", """", IF(regexmatch(upper(Sheet6!AE6),Sheet6!AE6), VLOOKUP(Sheet6!AE6, Sheet4!$A$27:$B$52, 2), VLOOKUP(Sheet6!AE6, Sheet4!$A$1:$B$26, 2)))"),"")</f>
        <v/>
      </c>
      <c r="AF6" s="2" t="str">
        <f>IFERROR(__xludf.DUMMYFUNCTION("IF(Sheet6!AF6="""", """", IF(regexmatch(upper(Sheet6!AF6),Sheet6!AF6), VLOOKUP(Sheet6!AF6, Sheet4!$A$27:$B$52, 2), VLOOKUP(Sheet6!AF6, Sheet4!$A$1:$B$26, 2)))"),"")</f>
        <v/>
      </c>
      <c r="AG6" s="2" t="str">
        <f>IFERROR(__xludf.DUMMYFUNCTION("IF(Sheet6!AG6="""", """", IF(regexmatch(upper(Sheet6!AG6),Sheet6!AG6), VLOOKUP(Sheet6!AG6, Sheet4!$A$27:$B$52, 2), VLOOKUP(Sheet6!AG6, Sheet4!$A$1:$B$26, 2)))"),"")</f>
        <v/>
      </c>
      <c r="AH6" s="2" t="str">
        <f>IFERROR(__xludf.DUMMYFUNCTION("IF(Sheet6!AH6="""", """", IF(regexmatch(upper(Sheet6!AH6),Sheet6!AH6), VLOOKUP(Sheet6!AH6, Sheet4!$A$27:$B$52, 2), VLOOKUP(Sheet6!AH6, Sheet4!$A$1:$B$26, 2)))"),"")</f>
        <v/>
      </c>
      <c r="AI6" s="2" t="str">
        <f>IFERROR(__xludf.DUMMYFUNCTION("IF(Sheet6!AI6="""", """", IF(regexmatch(upper(Sheet6!AI6),Sheet6!AI6), VLOOKUP(Sheet6!AI6, Sheet4!$A$27:$B$52, 2), VLOOKUP(Sheet6!AI6, Sheet4!$A$1:$B$26, 2)))"),"")</f>
        <v/>
      </c>
      <c r="AJ6" s="2" t="str">
        <f>IFERROR(__xludf.DUMMYFUNCTION("IF(Sheet6!AJ6="""", """", IF(regexmatch(upper(Sheet6!AJ6),Sheet6!AJ6), VLOOKUP(Sheet6!AJ6, Sheet4!$A$27:$B$52, 2), VLOOKUP(Sheet6!AJ6, Sheet4!$A$1:$B$26, 2)))"),"")</f>
        <v/>
      </c>
      <c r="AK6" s="2" t="str">
        <f>IFERROR(__xludf.DUMMYFUNCTION("IF(Sheet6!AK6="""", """", IF(regexmatch(upper(Sheet6!AK6),Sheet6!AK6), VLOOKUP(Sheet6!AK6, Sheet4!$A$27:$B$52, 2), VLOOKUP(Sheet6!AK6, Sheet4!$A$1:$B$26, 2)))"),"")</f>
        <v/>
      </c>
      <c r="AL6" s="2" t="str">
        <f>IFERROR(__xludf.DUMMYFUNCTION("IF(Sheet6!AL6="""", """", IF(regexmatch(upper(Sheet6!AL6),Sheet6!AL6), VLOOKUP(Sheet6!AL6, Sheet4!$A$27:$B$52, 2), VLOOKUP(Sheet6!AL6, Sheet4!$A$1:$B$26, 2)))"),"")</f>
        <v/>
      </c>
      <c r="AM6" s="2" t="str">
        <f>IFERROR(__xludf.DUMMYFUNCTION("IF(Sheet6!AM6="""", """", IF(regexmatch(upper(Sheet6!AM6),Sheet6!AM6), VLOOKUP(Sheet6!AM6, Sheet4!$A$27:$B$52, 2), VLOOKUP(Sheet6!AM6, Sheet4!$A$1:$B$26, 2)))"),"")</f>
        <v/>
      </c>
      <c r="AN6" s="2" t="str">
        <f>IFERROR(__xludf.DUMMYFUNCTION("IF(Sheet6!AN6="""", """", IF(regexmatch(upper(Sheet6!AN6),Sheet6!AN6), VLOOKUP(Sheet6!AN6, Sheet4!$A$27:$B$52, 2), VLOOKUP(Sheet6!AN6, Sheet4!$A$1:$B$26, 2)))"),"")</f>
        <v/>
      </c>
      <c r="AO6" s="2" t="str">
        <f>IFERROR(__xludf.DUMMYFUNCTION("IF(Sheet6!AO6="""", """", IF(regexmatch(upper(Sheet6!AO6),Sheet6!AO6), VLOOKUP(Sheet6!AO6, Sheet4!$A$27:$B$52, 2), VLOOKUP(Sheet6!AO6, Sheet4!$A$1:$B$26, 2)))"),"")</f>
        <v/>
      </c>
      <c r="AP6" s="2" t="str">
        <f>IFERROR(__xludf.DUMMYFUNCTION("IF(Sheet6!AP6="""", """", IF(regexmatch(upper(Sheet6!AP6),Sheet6!AP6), VLOOKUP(Sheet6!AP6, Sheet4!$A$27:$B$52, 2), VLOOKUP(Sheet6!AP6, Sheet4!$A$1:$B$26, 2)))"),"")</f>
        <v/>
      </c>
      <c r="AQ6" s="2" t="str">
        <f>IFERROR(__xludf.DUMMYFUNCTION("IF(Sheet6!AQ6="""", """", IF(regexmatch(upper(Sheet6!AQ6),Sheet6!AQ6), VLOOKUP(Sheet6!AQ6, Sheet4!$A$27:$B$52, 2), VLOOKUP(Sheet6!AQ6, Sheet4!$A$1:$B$26, 2)))"),"")</f>
        <v/>
      </c>
      <c r="AR6" s="2" t="str">
        <f>IFERROR(__xludf.DUMMYFUNCTION("IF(Sheet6!AR6="""", """", IF(regexmatch(upper(Sheet6!AR6),Sheet6!AR6), VLOOKUP(Sheet6!AR6, Sheet4!$A$27:$B$52, 2), VLOOKUP(Sheet6!AR6, Sheet4!$A$1:$B$26, 2)))"),"")</f>
        <v/>
      </c>
      <c r="AS6" s="2" t="str">
        <f>IFERROR(__xludf.DUMMYFUNCTION("IF(Sheet6!AS6="""", """", IF(regexmatch(upper(Sheet6!AS6),Sheet6!AS6), VLOOKUP(Sheet6!AS6, Sheet4!$A$27:$B$52, 2), VLOOKUP(Sheet6!AS6, Sheet4!$A$1:$B$26, 2)))"),"")</f>
        <v/>
      </c>
      <c r="AT6" s="2" t="str">
        <f>IFERROR(__xludf.DUMMYFUNCTION("IF(Sheet6!AT6="""", """", IF(regexmatch(upper(Sheet6!AT6),Sheet6!AT6), VLOOKUP(Sheet6!AT6, Sheet4!$A$27:$B$52, 2), VLOOKUP(Sheet6!AT6, Sheet4!$A$1:$B$26, 2)))"),"")</f>
        <v/>
      </c>
      <c r="AU6" s="2" t="str">
        <f>IFERROR(__xludf.DUMMYFUNCTION("IF(Sheet6!AU6="""", """", IF(regexmatch(upper(Sheet6!AU6),Sheet6!AU6), VLOOKUP(Sheet6!AU6, Sheet4!$A$27:$B$52, 2), VLOOKUP(Sheet6!AU6, Sheet4!$A$1:$B$26, 2)))"),"")</f>
        <v/>
      </c>
      <c r="AV6" s="2" t="str">
        <f>IFERROR(__xludf.DUMMYFUNCTION("IF(Sheet6!AV6="""", """", IF(regexmatch(upper(Sheet6!AV6),Sheet6!AV6), VLOOKUP(Sheet6!AV6, Sheet4!$A$27:$B$52, 2), VLOOKUP(Sheet6!AV6, Sheet4!$A$1:$B$26, 2)))"),"")</f>
        <v/>
      </c>
      <c r="AW6" s="2" t="str">
        <f>IFERROR(__xludf.DUMMYFUNCTION("IF(Sheet6!AW6="""", """", IF(regexmatch(upper(Sheet6!AW6),Sheet6!AW6), VLOOKUP(Sheet6!AW6, Sheet4!$A$27:$B$52, 2), VLOOKUP(Sheet6!AW6, Sheet4!$A$1:$B$26, 2)))"),"")</f>
        <v/>
      </c>
      <c r="AX6" s="2" t="str">
        <f>IFERROR(__xludf.DUMMYFUNCTION("IF(Sheet6!AX6="""", """", IF(regexmatch(upper(Sheet6!AX6),Sheet6!AX6), VLOOKUP(Sheet6!AX6, Sheet4!$A$27:$B$52, 2), VLOOKUP(Sheet6!AX6, Sheet4!$A$1:$B$26, 2)))"),"")</f>
        <v/>
      </c>
    </row>
    <row r="7">
      <c r="A7" s="2" t="str">
        <f>IFERROR(__xludf.DUMMYFUNCTION("IF(Sheet6!A7="""", """", IF(regexmatch(upper(Sheet6!A7),Sheet6!A7), VLOOKUP(Sheet6!A7, Sheet4!$A$27:$B$52, 2), VLOOKUP(Sheet6!A7, Sheet4!$A$1:$B$26, 2)))"),"")</f>
        <v/>
      </c>
      <c r="B7" s="2" t="str">
        <f>IFERROR(__xludf.DUMMYFUNCTION("IF(Sheet6!B7="""", """", IF(regexmatch(upper(Sheet6!B7),Sheet6!B7), VLOOKUP(Sheet6!B7, Sheet4!$A$27:$B$52, 2), VLOOKUP(Sheet6!B7, Sheet4!$A$1:$B$26, 2)))"),"")</f>
        <v/>
      </c>
      <c r="C7" s="2" t="str">
        <f>IFERROR(__xludf.DUMMYFUNCTION("IF(Sheet6!C7="""", """", IF(regexmatch(upper(Sheet6!C7),Sheet6!C7), VLOOKUP(Sheet6!C7, Sheet4!$A$27:$B$52, 2), VLOOKUP(Sheet6!C7, Sheet4!$A$1:$B$26, 2)))"),"")</f>
        <v/>
      </c>
      <c r="D7" s="2" t="str">
        <f>IFERROR(__xludf.DUMMYFUNCTION("IF(Sheet6!D7="""", """", IF(regexmatch(upper(Sheet6!D7),Sheet6!D7), VLOOKUP(Sheet6!D7, Sheet4!$A$27:$B$52, 2), VLOOKUP(Sheet6!D7, Sheet4!$A$1:$B$26, 2)))"),"")</f>
        <v/>
      </c>
      <c r="E7" s="2" t="str">
        <f>IFERROR(__xludf.DUMMYFUNCTION("IF(Sheet6!E7="""", """", IF(regexmatch(upper(Sheet6!E7),Sheet6!E7), VLOOKUP(Sheet6!E7, Sheet4!$A$27:$B$52, 2), VLOOKUP(Sheet6!E7, Sheet4!$A$1:$B$26, 2)))"),"")</f>
        <v/>
      </c>
      <c r="F7" s="2" t="str">
        <f>IFERROR(__xludf.DUMMYFUNCTION("IF(Sheet6!F7="""", """", IF(regexmatch(upper(Sheet6!F7),Sheet6!F7), VLOOKUP(Sheet6!F7, Sheet4!$A$27:$B$52, 2), VLOOKUP(Sheet6!F7, Sheet4!$A$1:$B$26, 2)))"),"")</f>
        <v/>
      </c>
      <c r="G7" s="2" t="str">
        <f>IFERROR(__xludf.DUMMYFUNCTION("IF(Sheet6!G7="""", """", IF(regexmatch(upper(Sheet6!G7),Sheet6!G7), VLOOKUP(Sheet6!G7, Sheet4!$A$27:$B$52, 2), VLOOKUP(Sheet6!G7, Sheet4!$A$1:$B$26, 2)))"),"")</f>
        <v/>
      </c>
      <c r="H7" s="2">
        <f>IFERROR(__xludf.DUMMYFUNCTION("IF(Sheet6!H7="""", """", IF(regexmatch(upper(Sheet6!H7),Sheet6!H7), VLOOKUP(Sheet6!H7, Sheet4!$A$27:$B$52, 2), VLOOKUP(Sheet6!H7, Sheet4!$A$1:$B$26, 2)))"),32.0)</f>
        <v>32</v>
      </c>
      <c r="I7" s="2" t="str">
        <f>IFERROR(__xludf.DUMMYFUNCTION("IF(Sheet6!I7="""", """", IF(regexmatch(upper(Sheet6!I7),Sheet6!I7), VLOOKUP(Sheet6!I7, Sheet4!$A$27:$B$52, 2), VLOOKUP(Sheet6!I7, Sheet4!$A$1:$B$26, 2)))"),"")</f>
        <v/>
      </c>
      <c r="J7" s="2" t="str">
        <f>IFERROR(__xludf.DUMMYFUNCTION("IF(Sheet6!J7="""", """", IF(regexmatch(upper(Sheet6!J7),Sheet6!J7), VLOOKUP(Sheet6!J7, Sheet4!$A$27:$B$52, 2), VLOOKUP(Sheet6!J7, Sheet4!$A$1:$B$26, 2)))"),"")</f>
        <v/>
      </c>
      <c r="K7" s="2" t="str">
        <f>IFERROR(__xludf.DUMMYFUNCTION("IF(Sheet6!K7="""", """", IF(regexmatch(upper(Sheet6!K7),Sheet6!K7), VLOOKUP(Sheet6!K7, Sheet4!$A$27:$B$52, 2), VLOOKUP(Sheet6!K7, Sheet4!$A$1:$B$26, 2)))"),"")</f>
        <v/>
      </c>
      <c r="L7" s="2" t="str">
        <f>IFERROR(__xludf.DUMMYFUNCTION("IF(Sheet6!L7="""", """", IF(regexmatch(upper(Sheet6!L7),Sheet6!L7), VLOOKUP(Sheet6!L7, Sheet4!$A$27:$B$52, 2), VLOOKUP(Sheet6!L7, Sheet4!$A$1:$B$26, 2)))"),"")</f>
        <v/>
      </c>
      <c r="M7" s="2" t="str">
        <f>IFERROR(__xludf.DUMMYFUNCTION("IF(Sheet6!M7="""", """", IF(regexmatch(upper(Sheet6!M7),Sheet6!M7), VLOOKUP(Sheet6!M7, Sheet4!$A$27:$B$52, 2), VLOOKUP(Sheet6!M7, Sheet4!$A$1:$B$26, 2)))"),"")</f>
        <v/>
      </c>
      <c r="N7" s="2" t="str">
        <f>IFERROR(__xludf.DUMMYFUNCTION("IF(Sheet6!N7="""", """", IF(regexmatch(upper(Sheet6!N7),Sheet6!N7), VLOOKUP(Sheet6!N7, Sheet4!$A$27:$B$52, 2), VLOOKUP(Sheet6!N7, Sheet4!$A$1:$B$26, 2)))"),"")</f>
        <v/>
      </c>
      <c r="O7" s="2" t="str">
        <f>IFERROR(__xludf.DUMMYFUNCTION("IF(Sheet6!O7="""", """", IF(regexmatch(upper(Sheet6!O7),Sheet6!O7), VLOOKUP(Sheet6!O7, Sheet4!$A$27:$B$52, 2), VLOOKUP(Sheet6!O7, Sheet4!$A$1:$B$26, 2)))"),"")</f>
        <v/>
      </c>
      <c r="P7" s="2" t="str">
        <f>IFERROR(__xludf.DUMMYFUNCTION("IF(Sheet6!P7="""", """", IF(regexmatch(upper(Sheet6!P7),Sheet6!P7), VLOOKUP(Sheet6!P7, Sheet4!$A$27:$B$52, 2), VLOOKUP(Sheet6!P7, Sheet4!$A$1:$B$26, 2)))"),"")</f>
        <v/>
      </c>
      <c r="Q7" s="2" t="str">
        <f>IFERROR(__xludf.DUMMYFUNCTION("IF(Sheet6!Q7="""", """", IF(regexmatch(upper(Sheet6!Q7),Sheet6!Q7), VLOOKUP(Sheet6!Q7, Sheet4!$A$27:$B$52, 2), VLOOKUP(Sheet6!Q7, Sheet4!$A$1:$B$26, 2)))"),"")</f>
        <v/>
      </c>
      <c r="R7" s="2" t="str">
        <f>IFERROR(__xludf.DUMMYFUNCTION("IF(Sheet6!R7="""", """", IF(regexmatch(upper(Sheet6!R7),Sheet6!R7), VLOOKUP(Sheet6!R7, Sheet4!$A$27:$B$52, 2), VLOOKUP(Sheet6!R7, Sheet4!$A$1:$B$26, 2)))"),"")</f>
        <v/>
      </c>
      <c r="S7" s="2" t="str">
        <f>IFERROR(__xludf.DUMMYFUNCTION("IF(Sheet6!S7="""", """", IF(regexmatch(upper(Sheet6!S7),Sheet6!S7), VLOOKUP(Sheet6!S7, Sheet4!$A$27:$B$52, 2), VLOOKUP(Sheet6!S7, Sheet4!$A$1:$B$26, 2)))"),"")</f>
        <v/>
      </c>
      <c r="T7" s="2" t="str">
        <f>IFERROR(__xludf.DUMMYFUNCTION("IF(Sheet6!T7="""", """", IF(regexmatch(upper(Sheet6!T7),Sheet6!T7), VLOOKUP(Sheet6!T7, Sheet4!$A$27:$B$52, 2), VLOOKUP(Sheet6!T7, Sheet4!$A$1:$B$26, 2)))"),"")</f>
        <v/>
      </c>
      <c r="U7" s="2" t="str">
        <f>IFERROR(__xludf.DUMMYFUNCTION("IF(Sheet6!U7="""", """", IF(regexmatch(upper(Sheet6!U7),Sheet6!U7), VLOOKUP(Sheet6!U7, Sheet4!$A$27:$B$52, 2), VLOOKUP(Sheet6!U7, Sheet4!$A$1:$B$26, 2)))"),"")</f>
        <v/>
      </c>
      <c r="V7" s="2" t="str">
        <f>IFERROR(__xludf.DUMMYFUNCTION("IF(Sheet6!V7="""", """", IF(regexmatch(upper(Sheet6!V7),Sheet6!V7), VLOOKUP(Sheet6!V7, Sheet4!$A$27:$B$52, 2), VLOOKUP(Sheet6!V7, Sheet4!$A$1:$B$26, 2)))"),"")</f>
        <v/>
      </c>
      <c r="W7" s="2" t="str">
        <f>IFERROR(__xludf.DUMMYFUNCTION("IF(Sheet6!W7="""", """", IF(regexmatch(upper(Sheet6!W7),Sheet6!W7), VLOOKUP(Sheet6!W7, Sheet4!$A$27:$B$52, 2), VLOOKUP(Sheet6!W7, Sheet4!$A$1:$B$26, 2)))"),"")</f>
        <v/>
      </c>
      <c r="X7" s="2" t="str">
        <f>IFERROR(__xludf.DUMMYFUNCTION("IF(Sheet6!X7="""", """", IF(regexmatch(upper(Sheet6!X7),Sheet6!X7), VLOOKUP(Sheet6!X7, Sheet4!$A$27:$B$52, 2), VLOOKUP(Sheet6!X7, Sheet4!$A$1:$B$26, 2)))"),"")</f>
        <v/>
      </c>
      <c r="Y7" s="2" t="str">
        <f>IFERROR(__xludf.DUMMYFUNCTION("IF(Sheet6!Y7="""", """", IF(regexmatch(upper(Sheet6!Y7),Sheet6!Y7), VLOOKUP(Sheet6!Y7, Sheet4!$A$27:$B$52, 2), VLOOKUP(Sheet6!Y7, Sheet4!$A$1:$B$26, 2)))"),"")</f>
        <v/>
      </c>
      <c r="Z7" s="2" t="str">
        <f>IFERROR(__xludf.DUMMYFUNCTION("IF(Sheet6!Z7="""", """", IF(regexmatch(upper(Sheet6!Z7),Sheet6!Z7), VLOOKUP(Sheet6!Z7, Sheet4!$A$27:$B$52, 2), VLOOKUP(Sheet6!Z7, Sheet4!$A$1:$B$26, 2)))"),"")</f>
        <v/>
      </c>
      <c r="AA7" s="2" t="str">
        <f>IFERROR(__xludf.DUMMYFUNCTION("IF(Sheet6!AA7="""", """", IF(regexmatch(upper(Sheet6!AA7),Sheet6!AA7), VLOOKUP(Sheet6!AA7, Sheet4!$A$27:$B$52, 2), VLOOKUP(Sheet6!AA7, Sheet4!$A$1:$B$26, 2)))"),"")</f>
        <v/>
      </c>
      <c r="AB7" s="2" t="str">
        <f>IFERROR(__xludf.DUMMYFUNCTION("IF(Sheet6!AB7="""", """", IF(regexmatch(upper(Sheet6!AB7),Sheet6!AB7), VLOOKUP(Sheet6!AB7, Sheet4!$A$27:$B$52, 2), VLOOKUP(Sheet6!AB7, Sheet4!$A$1:$B$26, 2)))"),"")</f>
        <v/>
      </c>
      <c r="AC7" s="2" t="str">
        <f>IFERROR(__xludf.DUMMYFUNCTION("IF(Sheet6!AC7="""", """", IF(regexmatch(upper(Sheet6!AC7),Sheet6!AC7), VLOOKUP(Sheet6!AC7, Sheet4!$A$27:$B$52, 2), VLOOKUP(Sheet6!AC7, Sheet4!$A$1:$B$26, 2)))"),"")</f>
        <v/>
      </c>
      <c r="AD7" s="2" t="str">
        <f>IFERROR(__xludf.DUMMYFUNCTION("IF(Sheet6!AD7="""", """", IF(regexmatch(upper(Sheet6!AD7),Sheet6!AD7), VLOOKUP(Sheet6!AD7, Sheet4!$A$27:$B$52, 2), VLOOKUP(Sheet6!AD7, Sheet4!$A$1:$B$26, 2)))"),"")</f>
        <v/>
      </c>
      <c r="AE7" s="2" t="str">
        <f>IFERROR(__xludf.DUMMYFUNCTION("IF(Sheet6!AE7="""", """", IF(regexmatch(upper(Sheet6!AE7),Sheet6!AE7), VLOOKUP(Sheet6!AE7, Sheet4!$A$27:$B$52, 2), VLOOKUP(Sheet6!AE7, Sheet4!$A$1:$B$26, 2)))"),"")</f>
        <v/>
      </c>
      <c r="AF7" s="2" t="str">
        <f>IFERROR(__xludf.DUMMYFUNCTION("IF(Sheet6!AF7="""", """", IF(regexmatch(upper(Sheet6!AF7),Sheet6!AF7), VLOOKUP(Sheet6!AF7, Sheet4!$A$27:$B$52, 2), VLOOKUP(Sheet6!AF7, Sheet4!$A$1:$B$26, 2)))"),"")</f>
        <v/>
      </c>
      <c r="AG7" s="2" t="str">
        <f>IFERROR(__xludf.DUMMYFUNCTION("IF(Sheet6!AG7="""", """", IF(regexmatch(upper(Sheet6!AG7),Sheet6!AG7), VLOOKUP(Sheet6!AG7, Sheet4!$A$27:$B$52, 2), VLOOKUP(Sheet6!AG7, Sheet4!$A$1:$B$26, 2)))"),"")</f>
        <v/>
      </c>
      <c r="AH7" s="2" t="str">
        <f>IFERROR(__xludf.DUMMYFUNCTION("IF(Sheet6!AH7="""", """", IF(regexmatch(upper(Sheet6!AH7),Sheet6!AH7), VLOOKUP(Sheet6!AH7, Sheet4!$A$27:$B$52, 2), VLOOKUP(Sheet6!AH7, Sheet4!$A$1:$B$26, 2)))"),"")</f>
        <v/>
      </c>
      <c r="AI7" s="2" t="str">
        <f>IFERROR(__xludf.DUMMYFUNCTION("IF(Sheet6!AI7="""", """", IF(regexmatch(upper(Sheet6!AI7),Sheet6!AI7), VLOOKUP(Sheet6!AI7, Sheet4!$A$27:$B$52, 2), VLOOKUP(Sheet6!AI7, Sheet4!$A$1:$B$26, 2)))"),"")</f>
        <v/>
      </c>
      <c r="AJ7" s="2" t="str">
        <f>IFERROR(__xludf.DUMMYFUNCTION("IF(Sheet6!AJ7="""", """", IF(regexmatch(upper(Sheet6!AJ7),Sheet6!AJ7), VLOOKUP(Sheet6!AJ7, Sheet4!$A$27:$B$52, 2), VLOOKUP(Sheet6!AJ7, Sheet4!$A$1:$B$26, 2)))"),"")</f>
        <v/>
      </c>
      <c r="AK7" s="2" t="str">
        <f>IFERROR(__xludf.DUMMYFUNCTION("IF(Sheet6!AK7="""", """", IF(regexmatch(upper(Sheet6!AK7),Sheet6!AK7), VLOOKUP(Sheet6!AK7, Sheet4!$A$27:$B$52, 2), VLOOKUP(Sheet6!AK7, Sheet4!$A$1:$B$26, 2)))"),"")</f>
        <v/>
      </c>
      <c r="AL7" s="2" t="str">
        <f>IFERROR(__xludf.DUMMYFUNCTION("IF(Sheet6!AL7="""", """", IF(regexmatch(upper(Sheet6!AL7),Sheet6!AL7), VLOOKUP(Sheet6!AL7, Sheet4!$A$27:$B$52, 2), VLOOKUP(Sheet6!AL7, Sheet4!$A$1:$B$26, 2)))"),"")</f>
        <v/>
      </c>
      <c r="AM7" s="2" t="str">
        <f>IFERROR(__xludf.DUMMYFUNCTION("IF(Sheet6!AM7="""", """", IF(regexmatch(upper(Sheet6!AM7),Sheet6!AM7), VLOOKUP(Sheet6!AM7, Sheet4!$A$27:$B$52, 2), VLOOKUP(Sheet6!AM7, Sheet4!$A$1:$B$26, 2)))"),"")</f>
        <v/>
      </c>
      <c r="AN7" s="2" t="str">
        <f>IFERROR(__xludf.DUMMYFUNCTION("IF(Sheet6!AN7="""", """", IF(regexmatch(upper(Sheet6!AN7),Sheet6!AN7), VLOOKUP(Sheet6!AN7, Sheet4!$A$27:$B$52, 2), VLOOKUP(Sheet6!AN7, Sheet4!$A$1:$B$26, 2)))"),"")</f>
        <v/>
      </c>
      <c r="AO7" s="2" t="str">
        <f>IFERROR(__xludf.DUMMYFUNCTION("IF(Sheet6!AO7="""", """", IF(regexmatch(upper(Sheet6!AO7),Sheet6!AO7), VLOOKUP(Sheet6!AO7, Sheet4!$A$27:$B$52, 2), VLOOKUP(Sheet6!AO7, Sheet4!$A$1:$B$26, 2)))"),"")</f>
        <v/>
      </c>
      <c r="AP7" s="2" t="str">
        <f>IFERROR(__xludf.DUMMYFUNCTION("IF(Sheet6!AP7="""", """", IF(regexmatch(upper(Sheet6!AP7),Sheet6!AP7), VLOOKUP(Sheet6!AP7, Sheet4!$A$27:$B$52, 2), VLOOKUP(Sheet6!AP7, Sheet4!$A$1:$B$26, 2)))"),"")</f>
        <v/>
      </c>
      <c r="AQ7" s="2" t="str">
        <f>IFERROR(__xludf.DUMMYFUNCTION("IF(Sheet6!AQ7="""", """", IF(regexmatch(upper(Sheet6!AQ7),Sheet6!AQ7), VLOOKUP(Sheet6!AQ7, Sheet4!$A$27:$B$52, 2), VLOOKUP(Sheet6!AQ7, Sheet4!$A$1:$B$26, 2)))"),"")</f>
        <v/>
      </c>
      <c r="AR7" s="2" t="str">
        <f>IFERROR(__xludf.DUMMYFUNCTION("IF(Sheet6!AR7="""", """", IF(regexmatch(upper(Sheet6!AR7),Sheet6!AR7), VLOOKUP(Sheet6!AR7, Sheet4!$A$27:$B$52, 2), VLOOKUP(Sheet6!AR7, Sheet4!$A$1:$B$26, 2)))"),"")</f>
        <v/>
      </c>
      <c r="AS7" s="2" t="str">
        <f>IFERROR(__xludf.DUMMYFUNCTION("IF(Sheet6!AS7="""", """", IF(regexmatch(upper(Sheet6!AS7),Sheet6!AS7), VLOOKUP(Sheet6!AS7, Sheet4!$A$27:$B$52, 2), VLOOKUP(Sheet6!AS7, Sheet4!$A$1:$B$26, 2)))"),"")</f>
        <v/>
      </c>
      <c r="AT7" s="2" t="str">
        <f>IFERROR(__xludf.DUMMYFUNCTION("IF(Sheet6!AT7="""", """", IF(regexmatch(upper(Sheet6!AT7),Sheet6!AT7), VLOOKUP(Sheet6!AT7, Sheet4!$A$27:$B$52, 2), VLOOKUP(Sheet6!AT7, Sheet4!$A$1:$B$26, 2)))"),"")</f>
        <v/>
      </c>
      <c r="AU7" s="2" t="str">
        <f>IFERROR(__xludf.DUMMYFUNCTION("IF(Sheet6!AU7="""", """", IF(regexmatch(upper(Sheet6!AU7),Sheet6!AU7), VLOOKUP(Sheet6!AU7, Sheet4!$A$27:$B$52, 2), VLOOKUP(Sheet6!AU7, Sheet4!$A$1:$B$26, 2)))"),"")</f>
        <v/>
      </c>
      <c r="AV7" s="2" t="str">
        <f>IFERROR(__xludf.DUMMYFUNCTION("IF(Sheet6!AV7="""", """", IF(regexmatch(upper(Sheet6!AV7),Sheet6!AV7), VLOOKUP(Sheet6!AV7, Sheet4!$A$27:$B$52, 2), VLOOKUP(Sheet6!AV7, Sheet4!$A$1:$B$26, 2)))"),"")</f>
        <v/>
      </c>
      <c r="AW7" s="2" t="str">
        <f>IFERROR(__xludf.DUMMYFUNCTION("IF(Sheet6!AW7="""", """", IF(regexmatch(upper(Sheet6!AW7),Sheet6!AW7), VLOOKUP(Sheet6!AW7, Sheet4!$A$27:$B$52, 2), VLOOKUP(Sheet6!AW7, Sheet4!$A$1:$B$26, 2)))"),"")</f>
        <v/>
      </c>
      <c r="AX7" s="2" t="str">
        <f>IFERROR(__xludf.DUMMYFUNCTION("IF(Sheet6!AX7="""", """", IF(regexmatch(upper(Sheet6!AX7),Sheet6!AX7), VLOOKUP(Sheet6!AX7, Sheet4!$A$27:$B$52, 2), VLOOKUP(Sheet6!AX7, Sheet4!$A$1:$B$26, 2)))"),"")</f>
        <v/>
      </c>
    </row>
    <row r="8">
      <c r="A8" s="2" t="str">
        <f>IFERROR(__xludf.DUMMYFUNCTION("IF(Sheet6!A8="""", """", IF(regexmatch(upper(Sheet6!A8),Sheet6!A8), VLOOKUP(Sheet6!A8, Sheet4!$A$27:$B$52, 2), VLOOKUP(Sheet6!A8, Sheet4!$A$1:$B$26, 2)))"),"")</f>
        <v/>
      </c>
      <c r="B8" s="2" t="str">
        <f>IFERROR(__xludf.DUMMYFUNCTION("IF(Sheet6!B8="""", """", IF(regexmatch(upper(Sheet6!B8),Sheet6!B8), VLOOKUP(Sheet6!B8, Sheet4!$A$27:$B$52, 2), VLOOKUP(Sheet6!B8, Sheet4!$A$1:$B$26, 2)))"),"")</f>
        <v/>
      </c>
      <c r="C8" s="2" t="str">
        <f>IFERROR(__xludf.DUMMYFUNCTION("IF(Sheet6!C8="""", """", IF(regexmatch(upper(Sheet6!C8),Sheet6!C8), VLOOKUP(Sheet6!C8, Sheet4!$A$27:$B$52, 2), VLOOKUP(Sheet6!C8, Sheet4!$A$1:$B$26, 2)))"),"")</f>
        <v/>
      </c>
      <c r="D8" s="2" t="str">
        <f>IFERROR(__xludf.DUMMYFUNCTION("IF(Sheet6!D8="""", """", IF(regexmatch(upper(Sheet6!D8),Sheet6!D8), VLOOKUP(Sheet6!D8, Sheet4!$A$27:$B$52, 2), VLOOKUP(Sheet6!D8, Sheet4!$A$1:$B$26, 2)))"),"")</f>
        <v/>
      </c>
      <c r="E8" s="2" t="str">
        <f>IFERROR(__xludf.DUMMYFUNCTION("IF(Sheet6!E8="""", """", IF(regexmatch(upper(Sheet6!E8),Sheet6!E8), VLOOKUP(Sheet6!E8, Sheet4!$A$27:$B$52, 2), VLOOKUP(Sheet6!E8, Sheet4!$A$1:$B$26, 2)))"),"")</f>
        <v/>
      </c>
      <c r="F8" s="2" t="str">
        <f>IFERROR(__xludf.DUMMYFUNCTION("IF(Sheet6!F8="""", """", IF(regexmatch(upper(Sheet6!F8),Sheet6!F8), VLOOKUP(Sheet6!F8, Sheet4!$A$27:$B$52, 2), VLOOKUP(Sheet6!F8, Sheet4!$A$1:$B$26, 2)))"),"")</f>
        <v/>
      </c>
      <c r="G8" s="2" t="str">
        <f>IFERROR(__xludf.DUMMYFUNCTION("IF(Sheet6!G8="""", """", IF(regexmatch(upper(Sheet6!G8),Sheet6!G8), VLOOKUP(Sheet6!G8, Sheet4!$A$27:$B$52, 2), VLOOKUP(Sheet6!G8, Sheet4!$A$1:$B$26, 2)))"),"")</f>
        <v/>
      </c>
      <c r="H8" s="2" t="str">
        <f>IFERROR(__xludf.DUMMYFUNCTION("IF(Sheet6!H8="""", """", IF(regexmatch(upper(Sheet6!H8),Sheet6!H8), VLOOKUP(Sheet6!H8, Sheet4!$A$27:$B$52, 2), VLOOKUP(Sheet6!H8, Sheet4!$A$1:$B$26, 2)))"),"")</f>
        <v/>
      </c>
      <c r="I8" s="2" t="str">
        <f>IFERROR(__xludf.DUMMYFUNCTION("IF(Sheet6!I8="""", """", IF(regexmatch(upper(Sheet6!I8),Sheet6!I8), VLOOKUP(Sheet6!I8, Sheet4!$A$27:$B$52, 2), VLOOKUP(Sheet6!I8, Sheet4!$A$1:$B$26, 2)))"),"")</f>
        <v/>
      </c>
      <c r="J8" s="2" t="str">
        <f>IFERROR(__xludf.DUMMYFUNCTION("IF(Sheet6!J8="""", """", IF(regexmatch(upper(Sheet6!J8),Sheet6!J8), VLOOKUP(Sheet6!J8, Sheet4!$A$27:$B$52, 2), VLOOKUP(Sheet6!J8, Sheet4!$A$1:$B$26, 2)))"),"")</f>
        <v/>
      </c>
      <c r="K8" s="2" t="str">
        <f>IFERROR(__xludf.DUMMYFUNCTION("IF(Sheet6!K8="""", """", IF(regexmatch(upper(Sheet6!K8),Sheet6!K8), VLOOKUP(Sheet6!K8, Sheet4!$A$27:$B$52, 2), VLOOKUP(Sheet6!K8, Sheet4!$A$1:$B$26, 2)))"),"")</f>
        <v/>
      </c>
      <c r="L8" s="2" t="str">
        <f>IFERROR(__xludf.DUMMYFUNCTION("IF(Sheet6!L8="""", """", IF(regexmatch(upper(Sheet6!L8),Sheet6!L8), VLOOKUP(Sheet6!L8, Sheet4!$A$27:$B$52, 2), VLOOKUP(Sheet6!L8, Sheet4!$A$1:$B$26, 2)))"),"")</f>
        <v/>
      </c>
      <c r="M8" s="2" t="str">
        <f>IFERROR(__xludf.DUMMYFUNCTION("IF(Sheet6!M8="""", """", IF(regexmatch(upper(Sheet6!M8),Sheet6!M8), VLOOKUP(Sheet6!M8, Sheet4!$A$27:$B$52, 2), VLOOKUP(Sheet6!M8, Sheet4!$A$1:$B$26, 2)))"),"")</f>
        <v/>
      </c>
      <c r="N8" s="2" t="str">
        <f>IFERROR(__xludf.DUMMYFUNCTION("IF(Sheet6!N8="""", """", IF(regexmatch(upper(Sheet6!N8),Sheet6!N8), VLOOKUP(Sheet6!N8, Sheet4!$A$27:$B$52, 2), VLOOKUP(Sheet6!N8, Sheet4!$A$1:$B$26, 2)))"),"")</f>
        <v/>
      </c>
      <c r="O8" s="2" t="str">
        <f>IFERROR(__xludf.DUMMYFUNCTION("IF(Sheet6!O8="""", """", IF(regexmatch(upper(Sheet6!O8),Sheet6!O8), VLOOKUP(Sheet6!O8, Sheet4!$A$27:$B$52, 2), VLOOKUP(Sheet6!O8, Sheet4!$A$1:$B$26, 2)))"),"")</f>
        <v/>
      </c>
      <c r="P8" s="2" t="str">
        <f>IFERROR(__xludf.DUMMYFUNCTION("IF(Sheet6!P8="""", """", IF(regexmatch(upper(Sheet6!P8),Sheet6!P8), VLOOKUP(Sheet6!P8, Sheet4!$A$27:$B$52, 2), VLOOKUP(Sheet6!P8, Sheet4!$A$1:$B$26, 2)))"),"")</f>
        <v/>
      </c>
      <c r="Q8" s="2" t="str">
        <f>IFERROR(__xludf.DUMMYFUNCTION("IF(Sheet6!Q8="""", """", IF(regexmatch(upper(Sheet6!Q8),Sheet6!Q8), VLOOKUP(Sheet6!Q8, Sheet4!$A$27:$B$52, 2), VLOOKUP(Sheet6!Q8, Sheet4!$A$1:$B$26, 2)))"),"")</f>
        <v/>
      </c>
      <c r="R8" s="2" t="str">
        <f>IFERROR(__xludf.DUMMYFUNCTION("IF(Sheet6!R8="""", """", IF(regexmatch(upper(Sheet6!R8),Sheet6!R8), VLOOKUP(Sheet6!R8, Sheet4!$A$27:$B$52, 2), VLOOKUP(Sheet6!R8, Sheet4!$A$1:$B$26, 2)))"),"")</f>
        <v/>
      </c>
      <c r="S8" s="2" t="str">
        <f>IFERROR(__xludf.DUMMYFUNCTION("IF(Sheet6!S8="""", """", IF(regexmatch(upper(Sheet6!S8),Sheet6!S8), VLOOKUP(Sheet6!S8, Sheet4!$A$27:$B$52, 2), VLOOKUP(Sheet6!S8, Sheet4!$A$1:$B$26, 2)))"),"")</f>
        <v/>
      </c>
      <c r="T8" s="2" t="str">
        <f>IFERROR(__xludf.DUMMYFUNCTION("IF(Sheet6!T8="""", """", IF(regexmatch(upper(Sheet6!T8),Sheet6!T8), VLOOKUP(Sheet6!T8, Sheet4!$A$27:$B$52, 2), VLOOKUP(Sheet6!T8, Sheet4!$A$1:$B$26, 2)))"),"")</f>
        <v/>
      </c>
      <c r="U8" s="2" t="str">
        <f>IFERROR(__xludf.DUMMYFUNCTION("IF(Sheet6!U8="""", """", IF(regexmatch(upper(Sheet6!U8),Sheet6!U8), VLOOKUP(Sheet6!U8, Sheet4!$A$27:$B$52, 2), VLOOKUP(Sheet6!U8, Sheet4!$A$1:$B$26, 2)))"),"")</f>
        <v/>
      </c>
      <c r="V8" s="2" t="str">
        <f>IFERROR(__xludf.DUMMYFUNCTION("IF(Sheet6!V8="""", """", IF(regexmatch(upper(Sheet6!V8),Sheet6!V8), VLOOKUP(Sheet6!V8, Sheet4!$A$27:$B$52, 2), VLOOKUP(Sheet6!V8, Sheet4!$A$1:$B$26, 2)))"),"")</f>
        <v/>
      </c>
      <c r="W8" s="2" t="str">
        <f>IFERROR(__xludf.DUMMYFUNCTION("IF(Sheet6!W8="""", """", IF(regexmatch(upper(Sheet6!W8),Sheet6!W8), VLOOKUP(Sheet6!W8, Sheet4!$A$27:$B$52, 2), VLOOKUP(Sheet6!W8, Sheet4!$A$1:$B$26, 2)))"),"")</f>
        <v/>
      </c>
      <c r="X8" s="2" t="str">
        <f>IFERROR(__xludf.DUMMYFUNCTION("IF(Sheet6!X8="""", """", IF(regexmatch(upper(Sheet6!X8),Sheet6!X8), VLOOKUP(Sheet6!X8, Sheet4!$A$27:$B$52, 2), VLOOKUP(Sheet6!X8, Sheet4!$A$1:$B$26, 2)))"),"")</f>
        <v/>
      </c>
      <c r="Y8" s="2" t="str">
        <f>IFERROR(__xludf.DUMMYFUNCTION("IF(Sheet6!Y8="""", """", IF(regexmatch(upper(Sheet6!Y8),Sheet6!Y8), VLOOKUP(Sheet6!Y8, Sheet4!$A$27:$B$52, 2), VLOOKUP(Sheet6!Y8, Sheet4!$A$1:$B$26, 2)))"),"")</f>
        <v/>
      </c>
      <c r="Z8" s="2" t="str">
        <f>IFERROR(__xludf.DUMMYFUNCTION("IF(Sheet6!Z8="""", """", IF(regexmatch(upper(Sheet6!Z8),Sheet6!Z8), VLOOKUP(Sheet6!Z8, Sheet4!$A$27:$B$52, 2), VLOOKUP(Sheet6!Z8, Sheet4!$A$1:$B$26, 2)))"),"")</f>
        <v/>
      </c>
      <c r="AA8" s="2" t="str">
        <f>IFERROR(__xludf.DUMMYFUNCTION("IF(Sheet6!AA8="""", """", IF(regexmatch(upper(Sheet6!AA8),Sheet6!AA8), VLOOKUP(Sheet6!AA8, Sheet4!$A$27:$B$52, 2), VLOOKUP(Sheet6!AA8, Sheet4!$A$1:$B$26, 2)))"),"")</f>
        <v/>
      </c>
      <c r="AB8" s="2" t="str">
        <f>IFERROR(__xludf.DUMMYFUNCTION("IF(Sheet6!AB8="""", """", IF(regexmatch(upper(Sheet6!AB8),Sheet6!AB8), VLOOKUP(Sheet6!AB8, Sheet4!$A$27:$B$52, 2), VLOOKUP(Sheet6!AB8, Sheet4!$A$1:$B$26, 2)))"),"")</f>
        <v/>
      </c>
      <c r="AC8" s="2" t="str">
        <f>IFERROR(__xludf.DUMMYFUNCTION("IF(Sheet6!AC8="""", """", IF(regexmatch(upper(Sheet6!AC8),Sheet6!AC8), VLOOKUP(Sheet6!AC8, Sheet4!$A$27:$B$52, 2), VLOOKUP(Sheet6!AC8, Sheet4!$A$1:$B$26, 2)))"),"")</f>
        <v/>
      </c>
      <c r="AD8" s="2" t="str">
        <f>IFERROR(__xludf.DUMMYFUNCTION("IF(Sheet6!AD8="""", """", IF(regexmatch(upper(Sheet6!AD8),Sheet6!AD8), VLOOKUP(Sheet6!AD8, Sheet4!$A$27:$B$52, 2), VLOOKUP(Sheet6!AD8, Sheet4!$A$1:$B$26, 2)))"),"")</f>
        <v/>
      </c>
      <c r="AE8" s="2" t="str">
        <f>IFERROR(__xludf.DUMMYFUNCTION("IF(Sheet6!AE8="""", """", IF(regexmatch(upper(Sheet6!AE8),Sheet6!AE8), VLOOKUP(Sheet6!AE8, Sheet4!$A$27:$B$52, 2), VLOOKUP(Sheet6!AE8, Sheet4!$A$1:$B$26, 2)))"),"")</f>
        <v/>
      </c>
      <c r="AF8" s="2" t="str">
        <f>IFERROR(__xludf.DUMMYFUNCTION("IF(Sheet6!AF8="""", """", IF(regexmatch(upper(Sheet6!AF8),Sheet6!AF8), VLOOKUP(Sheet6!AF8, Sheet4!$A$27:$B$52, 2), VLOOKUP(Sheet6!AF8, Sheet4!$A$1:$B$26, 2)))"),"")</f>
        <v/>
      </c>
      <c r="AG8" s="2" t="str">
        <f>IFERROR(__xludf.DUMMYFUNCTION("IF(Sheet6!AG8="""", """", IF(regexmatch(upper(Sheet6!AG8),Sheet6!AG8), VLOOKUP(Sheet6!AG8, Sheet4!$A$27:$B$52, 2), VLOOKUP(Sheet6!AG8, Sheet4!$A$1:$B$26, 2)))"),"")</f>
        <v/>
      </c>
      <c r="AH8" s="2" t="str">
        <f>IFERROR(__xludf.DUMMYFUNCTION("IF(Sheet6!AH8="""", """", IF(regexmatch(upper(Sheet6!AH8),Sheet6!AH8), VLOOKUP(Sheet6!AH8, Sheet4!$A$27:$B$52, 2), VLOOKUP(Sheet6!AH8, Sheet4!$A$1:$B$26, 2)))"),"")</f>
        <v/>
      </c>
      <c r="AI8" s="2" t="str">
        <f>IFERROR(__xludf.DUMMYFUNCTION("IF(Sheet6!AI8="""", """", IF(regexmatch(upper(Sheet6!AI8),Sheet6!AI8), VLOOKUP(Sheet6!AI8, Sheet4!$A$27:$B$52, 2), VLOOKUP(Sheet6!AI8, Sheet4!$A$1:$B$26, 2)))"),"")</f>
        <v/>
      </c>
      <c r="AJ8" s="2" t="str">
        <f>IFERROR(__xludf.DUMMYFUNCTION("IF(Sheet6!AJ8="""", """", IF(regexmatch(upper(Sheet6!AJ8),Sheet6!AJ8), VLOOKUP(Sheet6!AJ8, Sheet4!$A$27:$B$52, 2), VLOOKUP(Sheet6!AJ8, Sheet4!$A$1:$B$26, 2)))"),"")</f>
        <v/>
      </c>
      <c r="AK8" s="2" t="str">
        <f>IFERROR(__xludf.DUMMYFUNCTION("IF(Sheet6!AK8="""", """", IF(regexmatch(upper(Sheet6!AK8),Sheet6!AK8), VLOOKUP(Sheet6!AK8, Sheet4!$A$27:$B$52, 2), VLOOKUP(Sheet6!AK8, Sheet4!$A$1:$B$26, 2)))"),"")</f>
        <v/>
      </c>
      <c r="AL8" s="2" t="str">
        <f>IFERROR(__xludf.DUMMYFUNCTION("IF(Sheet6!AL8="""", """", IF(regexmatch(upper(Sheet6!AL8),Sheet6!AL8), VLOOKUP(Sheet6!AL8, Sheet4!$A$27:$B$52, 2), VLOOKUP(Sheet6!AL8, Sheet4!$A$1:$B$26, 2)))"),"")</f>
        <v/>
      </c>
      <c r="AM8" s="2" t="str">
        <f>IFERROR(__xludf.DUMMYFUNCTION("IF(Sheet6!AM8="""", """", IF(regexmatch(upper(Sheet6!AM8),Sheet6!AM8), VLOOKUP(Sheet6!AM8, Sheet4!$A$27:$B$52, 2), VLOOKUP(Sheet6!AM8, Sheet4!$A$1:$B$26, 2)))"),"")</f>
        <v/>
      </c>
      <c r="AN8" s="2" t="str">
        <f>IFERROR(__xludf.DUMMYFUNCTION("IF(Sheet6!AN8="""", """", IF(regexmatch(upper(Sheet6!AN8),Sheet6!AN8), VLOOKUP(Sheet6!AN8, Sheet4!$A$27:$B$52, 2), VLOOKUP(Sheet6!AN8, Sheet4!$A$1:$B$26, 2)))"),"")</f>
        <v/>
      </c>
      <c r="AO8" s="2" t="str">
        <f>IFERROR(__xludf.DUMMYFUNCTION("IF(Sheet6!AO8="""", """", IF(regexmatch(upper(Sheet6!AO8),Sheet6!AO8), VLOOKUP(Sheet6!AO8, Sheet4!$A$27:$B$52, 2), VLOOKUP(Sheet6!AO8, Sheet4!$A$1:$B$26, 2)))"),"")</f>
        <v/>
      </c>
      <c r="AP8" s="2" t="str">
        <f>IFERROR(__xludf.DUMMYFUNCTION("IF(Sheet6!AP8="""", """", IF(regexmatch(upper(Sheet6!AP8),Sheet6!AP8), VLOOKUP(Sheet6!AP8, Sheet4!$A$27:$B$52, 2), VLOOKUP(Sheet6!AP8, Sheet4!$A$1:$B$26, 2)))"),"")</f>
        <v/>
      </c>
      <c r="AQ8" s="2" t="str">
        <f>IFERROR(__xludf.DUMMYFUNCTION("IF(Sheet6!AQ8="""", """", IF(regexmatch(upper(Sheet6!AQ8),Sheet6!AQ8), VLOOKUP(Sheet6!AQ8, Sheet4!$A$27:$B$52, 2), VLOOKUP(Sheet6!AQ8, Sheet4!$A$1:$B$26, 2)))"),"")</f>
        <v/>
      </c>
      <c r="AR8" s="2" t="str">
        <f>IFERROR(__xludf.DUMMYFUNCTION("IF(Sheet6!AR8="""", """", IF(regexmatch(upper(Sheet6!AR8),Sheet6!AR8), VLOOKUP(Sheet6!AR8, Sheet4!$A$27:$B$52, 2), VLOOKUP(Sheet6!AR8, Sheet4!$A$1:$B$26, 2)))"),"")</f>
        <v/>
      </c>
      <c r="AS8" s="2" t="str">
        <f>IFERROR(__xludf.DUMMYFUNCTION("IF(Sheet6!AS8="""", """", IF(regexmatch(upper(Sheet6!AS8),Sheet6!AS8), VLOOKUP(Sheet6!AS8, Sheet4!$A$27:$B$52, 2), VLOOKUP(Sheet6!AS8, Sheet4!$A$1:$B$26, 2)))"),"")</f>
        <v/>
      </c>
      <c r="AT8" s="2" t="str">
        <f>IFERROR(__xludf.DUMMYFUNCTION("IF(Sheet6!AT8="""", """", IF(regexmatch(upper(Sheet6!AT8),Sheet6!AT8), VLOOKUP(Sheet6!AT8, Sheet4!$A$27:$B$52, 2), VLOOKUP(Sheet6!AT8, Sheet4!$A$1:$B$26, 2)))"),"")</f>
        <v/>
      </c>
      <c r="AU8" s="2" t="str">
        <f>IFERROR(__xludf.DUMMYFUNCTION("IF(Sheet6!AU8="""", """", IF(regexmatch(upper(Sheet6!AU8),Sheet6!AU8), VLOOKUP(Sheet6!AU8, Sheet4!$A$27:$B$52, 2), VLOOKUP(Sheet6!AU8, Sheet4!$A$1:$B$26, 2)))"),"")</f>
        <v/>
      </c>
      <c r="AV8" s="2" t="str">
        <f>IFERROR(__xludf.DUMMYFUNCTION("IF(Sheet6!AV8="""", """", IF(regexmatch(upper(Sheet6!AV8),Sheet6!AV8), VLOOKUP(Sheet6!AV8, Sheet4!$A$27:$B$52, 2), VLOOKUP(Sheet6!AV8, Sheet4!$A$1:$B$26, 2)))"),"")</f>
        <v/>
      </c>
      <c r="AW8" s="2" t="str">
        <f>IFERROR(__xludf.DUMMYFUNCTION("IF(Sheet6!AW8="""", """", IF(regexmatch(upper(Sheet6!AW8),Sheet6!AW8), VLOOKUP(Sheet6!AW8, Sheet4!$A$27:$B$52, 2), VLOOKUP(Sheet6!AW8, Sheet4!$A$1:$B$26, 2)))"),"")</f>
        <v/>
      </c>
      <c r="AX8" s="2" t="str">
        <f>IFERROR(__xludf.DUMMYFUNCTION("IF(Sheet6!AX8="""", """", IF(regexmatch(upper(Sheet6!AX8),Sheet6!AX8), VLOOKUP(Sheet6!AX8, Sheet4!$A$27:$B$52, 2), VLOOKUP(Sheet6!AX8, Sheet4!$A$1:$B$26, 2)))"),"")</f>
        <v/>
      </c>
    </row>
    <row r="9">
      <c r="A9" s="2" t="str">
        <f>IFERROR(__xludf.DUMMYFUNCTION("IF(Sheet6!A9="""", """", IF(regexmatch(upper(Sheet6!A9),Sheet6!A9), VLOOKUP(Sheet6!A9, Sheet4!$A$27:$B$52, 2), VLOOKUP(Sheet6!A9, Sheet4!$A$1:$B$26, 2)))"),"")</f>
        <v/>
      </c>
      <c r="B9" s="2" t="str">
        <f>IFERROR(__xludf.DUMMYFUNCTION("IF(Sheet6!B9="""", """", IF(regexmatch(upper(Sheet6!B9),Sheet6!B9), VLOOKUP(Sheet6!B9, Sheet4!$A$27:$B$52, 2), VLOOKUP(Sheet6!B9, Sheet4!$A$1:$B$26, 2)))"),"")</f>
        <v/>
      </c>
      <c r="C9" s="2" t="str">
        <f>IFERROR(__xludf.DUMMYFUNCTION("IF(Sheet6!C9="""", """", IF(regexmatch(upper(Sheet6!C9),Sheet6!C9), VLOOKUP(Sheet6!C9, Sheet4!$A$27:$B$52, 2), VLOOKUP(Sheet6!C9, Sheet4!$A$1:$B$26, 2)))"),"")</f>
        <v/>
      </c>
      <c r="D9" s="2" t="str">
        <f>IFERROR(__xludf.DUMMYFUNCTION("IF(Sheet6!D9="""", """", IF(regexmatch(upper(Sheet6!D9),Sheet6!D9), VLOOKUP(Sheet6!D9, Sheet4!$A$27:$B$52, 2), VLOOKUP(Sheet6!D9, Sheet4!$A$1:$B$26, 2)))"),"")</f>
        <v/>
      </c>
      <c r="E9" s="2" t="str">
        <f>IFERROR(__xludf.DUMMYFUNCTION("IF(Sheet6!E9="""", """", IF(regexmatch(upper(Sheet6!E9),Sheet6!E9), VLOOKUP(Sheet6!E9, Sheet4!$A$27:$B$52, 2), VLOOKUP(Sheet6!E9, Sheet4!$A$1:$B$26, 2)))"),"")</f>
        <v/>
      </c>
      <c r="F9" s="2" t="str">
        <f>IFERROR(__xludf.DUMMYFUNCTION("IF(Sheet6!F9="""", """", IF(regexmatch(upper(Sheet6!F9),Sheet6!F9), VLOOKUP(Sheet6!F9, Sheet4!$A$27:$B$52, 2), VLOOKUP(Sheet6!F9, Sheet4!$A$1:$B$26, 2)))"),"")</f>
        <v/>
      </c>
      <c r="G9" s="2" t="str">
        <f>IFERROR(__xludf.DUMMYFUNCTION("IF(Sheet6!G9="""", """", IF(regexmatch(upper(Sheet6!G9),Sheet6!G9), VLOOKUP(Sheet6!G9, Sheet4!$A$27:$B$52, 2), VLOOKUP(Sheet6!G9, Sheet4!$A$1:$B$26, 2)))"),"")</f>
        <v/>
      </c>
      <c r="H9" s="2" t="str">
        <f>IFERROR(__xludf.DUMMYFUNCTION("IF(Sheet6!H9="""", """", IF(regexmatch(upper(Sheet6!H9),Sheet6!H9), VLOOKUP(Sheet6!H9, Sheet4!$A$27:$B$52, 2), VLOOKUP(Sheet6!H9, Sheet4!$A$1:$B$26, 2)))"),"")</f>
        <v/>
      </c>
      <c r="I9" s="2" t="str">
        <f>IFERROR(__xludf.DUMMYFUNCTION("IF(Sheet6!I9="""", """", IF(regexmatch(upper(Sheet6!I9),Sheet6!I9), VLOOKUP(Sheet6!I9, Sheet4!$A$27:$B$52, 2), VLOOKUP(Sheet6!I9, Sheet4!$A$1:$B$26, 2)))"),"")</f>
        <v/>
      </c>
      <c r="J9" s="2" t="str">
        <f>IFERROR(__xludf.DUMMYFUNCTION("IF(Sheet6!J9="""", """", IF(regexmatch(upper(Sheet6!J9),Sheet6!J9), VLOOKUP(Sheet6!J9, Sheet4!$A$27:$B$52, 2), VLOOKUP(Sheet6!J9, Sheet4!$A$1:$B$26, 2)))"),"")</f>
        <v/>
      </c>
      <c r="K9" s="2" t="str">
        <f>IFERROR(__xludf.DUMMYFUNCTION("IF(Sheet6!K9="""", """", IF(regexmatch(upper(Sheet6!K9),Sheet6!K9), VLOOKUP(Sheet6!K9, Sheet4!$A$27:$B$52, 2), VLOOKUP(Sheet6!K9, Sheet4!$A$1:$B$26, 2)))"),"")</f>
        <v/>
      </c>
      <c r="L9" s="2" t="str">
        <f>IFERROR(__xludf.DUMMYFUNCTION("IF(Sheet6!L9="""", """", IF(regexmatch(upper(Sheet6!L9),Sheet6!L9), VLOOKUP(Sheet6!L9, Sheet4!$A$27:$B$52, 2), VLOOKUP(Sheet6!L9, Sheet4!$A$1:$B$26, 2)))"),"")</f>
        <v/>
      </c>
      <c r="M9" s="2" t="str">
        <f>IFERROR(__xludf.DUMMYFUNCTION("IF(Sheet6!M9="""", """", IF(regexmatch(upper(Sheet6!M9),Sheet6!M9), VLOOKUP(Sheet6!M9, Sheet4!$A$27:$B$52, 2), VLOOKUP(Sheet6!M9, Sheet4!$A$1:$B$26, 2)))"),"")</f>
        <v/>
      </c>
      <c r="N9" s="2" t="str">
        <f>IFERROR(__xludf.DUMMYFUNCTION("IF(Sheet6!N9="""", """", IF(regexmatch(upper(Sheet6!N9),Sheet6!N9), VLOOKUP(Sheet6!N9, Sheet4!$A$27:$B$52, 2), VLOOKUP(Sheet6!N9, Sheet4!$A$1:$B$26, 2)))"),"")</f>
        <v/>
      </c>
      <c r="O9" s="2" t="str">
        <f>IFERROR(__xludf.DUMMYFUNCTION("IF(Sheet6!O9="""", """", IF(regexmatch(upper(Sheet6!O9),Sheet6!O9), VLOOKUP(Sheet6!O9, Sheet4!$A$27:$B$52, 2), VLOOKUP(Sheet6!O9, Sheet4!$A$1:$B$26, 2)))"),"")</f>
        <v/>
      </c>
      <c r="P9" s="2" t="str">
        <f>IFERROR(__xludf.DUMMYFUNCTION("IF(Sheet6!P9="""", """", IF(regexmatch(upper(Sheet6!P9),Sheet6!P9), VLOOKUP(Sheet6!P9, Sheet4!$A$27:$B$52, 2), VLOOKUP(Sheet6!P9, Sheet4!$A$1:$B$26, 2)))"),"")</f>
        <v/>
      </c>
      <c r="Q9" s="2" t="str">
        <f>IFERROR(__xludf.DUMMYFUNCTION("IF(Sheet6!Q9="""", """", IF(regexmatch(upper(Sheet6!Q9),Sheet6!Q9), VLOOKUP(Sheet6!Q9, Sheet4!$A$27:$B$52, 2), VLOOKUP(Sheet6!Q9, Sheet4!$A$1:$B$26, 2)))"),"")</f>
        <v/>
      </c>
      <c r="R9" s="2" t="str">
        <f>IFERROR(__xludf.DUMMYFUNCTION("IF(Sheet6!R9="""", """", IF(regexmatch(upper(Sheet6!R9),Sheet6!R9), VLOOKUP(Sheet6!R9, Sheet4!$A$27:$B$52, 2), VLOOKUP(Sheet6!R9, Sheet4!$A$1:$B$26, 2)))"),"")</f>
        <v/>
      </c>
      <c r="S9" s="2" t="str">
        <f>IFERROR(__xludf.DUMMYFUNCTION("IF(Sheet6!S9="""", """", IF(regexmatch(upper(Sheet6!S9),Sheet6!S9), VLOOKUP(Sheet6!S9, Sheet4!$A$27:$B$52, 2), VLOOKUP(Sheet6!S9, Sheet4!$A$1:$B$26, 2)))"),"")</f>
        <v/>
      </c>
      <c r="T9" s="2" t="str">
        <f>IFERROR(__xludf.DUMMYFUNCTION("IF(Sheet6!T9="""", """", IF(regexmatch(upper(Sheet6!T9),Sheet6!T9), VLOOKUP(Sheet6!T9, Sheet4!$A$27:$B$52, 2), VLOOKUP(Sheet6!T9, Sheet4!$A$1:$B$26, 2)))"),"")</f>
        <v/>
      </c>
      <c r="U9" s="2" t="str">
        <f>IFERROR(__xludf.DUMMYFUNCTION("IF(Sheet6!U9="""", """", IF(regexmatch(upper(Sheet6!U9),Sheet6!U9), VLOOKUP(Sheet6!U9, Sheet4!$A$27:$B$52, 2), VLOOKUP(Sheet6!U9, Sheet4!$A$1:$B$26, 2)))"),"")</f>
        <v/>
      </c>
      <c r="V9" s="2" t="str">
        <f>IFERROR(__xludf.DUMMYFUNCTION("IF(Sheet6!V9="""", """", IF(regexmatch(upper(Sheet6!V9),Sheet6!V9), VLOOKUP(Sheet6!V9, Sheet4!$A$27:$B$52, 2), VLOOKUP(Sheet6!V9, Sheet4!$A$1:$B$26, 2)))"),"")</f>
        <v/>
      </c>
      <c r="W9" s="2" t="str">
        <f>IFERROR(__xludf.DUMMYFUNCTION("IF(Sheet6!W9="""", """", IF(regexmatch(upper(Sheet6!W9),Sheet6!W9), VLOOKUP(Sheet6!W9, Sheet4!$A$27:$B$52, 2), VLOOKUP(Sheet6!W9, Sheet4!$A$1:$B$26, 2)))"),"")</f>
        <v/>
      </c>
      <c r="X9" s="2" t="str">
        <f>IFERROR(__xludf.DUMMYFUNCTION("IF(Sheet6!X9="""", """", IF(regexmatch(upper(Sheet6!X9),Sheet6!X9), VLOOKUP(Sheet6!X9, Sheet4!$A$27:$B$52, 2), VLOOKUP(Sheet6!X9, Sheet4!$A$1:$B$26, 2)))"),"")</f>
        <v/>
      </c>
      <c r="Y9" s="2" t="str">
        <f>IFERROR(__xludf.DUMMYFUNCTION("IF(Sheet6!Y9="""", """", IF(regexmatch(upper(Sheet6!Y9),Sheet6!Y9), VLOOKUP(Sheet6!Y9, Sheet4!$A$27:$B$52, 2), VLOOKUP(Sheet6!Y9, Sheet4!$A$1:$B$26, 2)))"),"")</f>
        <v/>
      </c>
      <c r="Z9" s="2" t="str">
        <f>IFERROR(__xludf.DUMMYFUNCTION("IF(Sheet6!Z9="""", """", IF(regexmatch(upper(Sheet6!Z9),Sheet6!Z9), VLOOKUP(Sheet6!Z9, Sheet4!$A$27:$B$52, 2), VLOOKUP(Sheet6!Z9, Sheet4!$A$1:$B$26, 2)))"),"")</f>
        <v/>
      </c>
      <c r="AA9" s="2" t="str">
        <f>IFERROR(__xludf.DUMMYFUNCTION("IF(Sheet6!AA9="""", """", IF(regexmatch(upper(Sheet6!AA9),Sheet6!AA9), VLOOKUP(Sheet6!AA9, Sheet4!$A$27:$B$52, 2), VLOOKUP(Sheet6!AA9, Sheet4!$A$1:$B$26, 2)))"),"")</f>
        <v/>
      </c>
      <c r="AB9" s="2" t="str">
        <f>IFERROR(__xludf.DUMMYFUNCTION("IF(Sheet6!AB9="""", """", IF(regexmatch(upper(Sheet6!AB9),Sheet6!AB9), VLOOKUP(Sheet6!AB9, Sheet4!$A$27:$B$52, 2), VLOOKUP(Sheet6!AB9, Sheet4!$A$1:$B$26, 2)))"),"")</f>
        <v/>
      </c>
      <c r="AC9" s="2" t="str">
        <f>IFERROR(__xludf.DUMMYFUNCTION("IF(Sheet6!AC9="""", """", IF(regexmatch(upper(Sheet6!AC9),Sheet6!AC9), VLOOKUP(Sheet6!AC9, Sheet4!$A$27:$B$52, 2), VLOOKUP(Sheet6!AC9, Sheet4!$A$1:$B$26, 2)))"),"")</f>
        <v/>
      </c>
      <c r="AD9" s="2" t="str">
        <f>IFERROR(__xludf.DUMMYFUNCTION("IF(Sheet6!AD9="""", """", IF(regexmatch(upper(Sheet6!AD9),Sheet6!AD9), VLOOKUP(Sheet6!AD9, Sheet4!$A$27:$B$52, 2), VLOOKUP(Sheet6!AD9, Sheet4!$A$1:$B$26, 2)))"),"")</f>
        <v/>
      </c>
      <c r="AE9" s="2" t="str">
        <f>IFERROR(__xludf.DUMMYFUNCTION("IF(Sheet6!AE9="""", """", IF(regexmatch(upper(Sheet6!AE9),Sheet6!AE9), VLOOKUP(Sheet6!AE9, Sheet4!$A$27:$B$52, 2), VLOOKUP(Sheet6!AE9, Sheet4!$A$1:$B$26, 2)))"),"")</f>
        <v/>
      </c>
      <c r="AF9" s="2" t="str">
        <f>IFERROR(__xludf.DUMMYFUNCTION("IF(Sheet6!AF9="""", """", IF(regexmatch(upper(Sheet6!AF9),Sheet6!AF9), VLOOKUP(Sheet6!AF9, Sheet4!$A$27:$B$52, 2), VLOOKUP(Sheet6!AF9, Sheet4!$A$1:$B$26, 2)))"),"")</f>
        <v/>
      </c>
      <c r="AG9" s="2" t="str">
        <f>IFERROR(__xludf.DUMMYFUNCTION("IF(Sheet6!AG9="""", """", IF(regexmatch(upper(Sheet6!AG9),Sheet6!AG9), VLOOKUP(Sheet6!AG9, Sheet4!$A$27:$B$52, 2), VLOOKUP(Sheet6!AG9, Sheet4!$A$1:$B$26, 2)))"),"")</f>
        <v/>
      </c>
      <c r="AH9" s="2" t="str">
        <f>IFERROR(__xludf.DUMMYFUNCTION("IF(Sheet6!AH9="""", """", IF(regexmatch(upper(Sheet6!AH9),Sheet6!AH9), VLOOKUP(Sheet6!AH9, Sheet4!$A$27:$B$52, 2), VLOOKUP(Sheet6!AH9, Sheet4!$A$1:$B$26, 2)))"),"")</f>
        <v/>
      </c>
      <c r="AI9" s="2" t="str">
        <f>IFERROR(__xludf.DUMMYFUNCTION("IF(Sheet6!AI9="""", """", IF(regexmatch(upper(Sheet6!AI9),Sheet6!AI9), VLOOKUP(Sheet6!AI9, Sheet4!$A$27:$B$52, 2), VLOOKUP(Sheet6!AI9, Sheet4!$A$1:$B$26, 2)))"),"")</f>
        <v/>
      </c>
      <c r="AJ9" s="2" t="str">
        <f>IFERROR(__xludf.DUMMYFUNCTION("IF(Sheet6!AJ9="""", """", IF(regexmatch(upper(Sheet6!AJ9),Sheet6!AJ9), VLOOKUP(Sheet6!AJ9, Sheet4!$A$27:$B$52, 2), VLOOKUP(Sheet6!AJ9, Sheet4!$A$1:$B$26, 2)))"),"")</f>
        <v/>
      </c>
      <c r="AK9" s="2" t="str">
        <f>IFERROR(__xludf.DUMMYFUNCTION("IF(Sheet6!AK9="""", """", IF(regexmatch(upper(Sheet6!AK9),Sheet6!AK9), VLOOKUP(Sheet6!AK9, Sheet4!$A$27:$B$52, 2), VLOOKUP(Sheet6!AK9, Sheet4!$A$1:$B$26, 2)))"),"")</f>
        <v/>
      </c>
      <c r="AL9" s="2" t="str">
        <f>IFERROR(__xludf.DUMMYFUNCTION("IF(Sheet6!AL9="""", """", IF(regexmatch(upper(Sheet6!AL9),Sheet6!AL9), VLOOKUP(Sheet6!AL9, Sheet4!$A$27:$B$52, 2), VLOOKUP(Sheet6!AL9, Sheet4!$A$1:$B$26, 2)))"),"")</f>
        <v/>
      </c>
      <c r="AM9" s="2" t="str">
        <f>IFERROR(__xludf.DUMMYFUNCTION("IF(Sheet6!AM9="""", """", IF(regexmatch(upper(Sheet6!AM9),Sheet6!AM9), VLOOKUP(Sheet6!AM9, Sheet4!$A$27:$B$52, 2), VLOOKUP(Sheet6!AM9, Sheet4!$A$1:$B$26, 2)))"),"")</f>
        <v/>
      </c>
      <c r="AN9" s="2" t="str">
        <f>IFERROR(__xludf.DUMMYFUNCTION("IF(Sheet6!AN9="""", """", IF(regexmatch(upper(Sheet6!AN9),Sheet6!AN9), VLOOKUP(Sheet6!AN9, Sheet4!$A$27:$B$52, 2), VLOOKUP(Sheet6!AN9, Sheet4!$A$1:$B$26, 2)))"),"")</f>
        <v/>
      </c>
      <c r="AO9" s="2" t="str">
        <f>IFERROR(__xludf.DUMMYFUNCTION("IF(Sheet6!AO9="""", """", IF(regexmatch(upper(Sheet6!AO9),Sheet6!AO9), VLOOKUP(Sheet6!AO9, Sheet4!$A$27:$B$52, 2), VLOOKUP(Sheet6!AO9, Sheet4!$A$1:$B$26, 2)))"),"")</f>
        <v/>
      </c>
      <c r="AP9" s="2" t="str">
        <f>IFERROR(__xludf.DUMMYFUNCTION("IF(Sheet6!AP9="""", """", IF(regexmatch(upper(Sheet6!AP9),Sheet6!AP9), VLOOKUP(Sheet6!AP9, Sheet4!$A$27:$B$52, 2), VLOOKUP(Sheet6!AP9, Sheet4!$A$1:$B$26, 2)))"),"")</f>
        <v/>
      </c>
      <c r="AQ9" s="2" t="str">
        <f>IFERROR(__xludf.DUMMYFUNCTION("IF(Sheet6!AQ9="""", """", IF(regexmatch(upper(Sheet6!AQ9),Sheet6!AQ9), VLOOKUP(Sheet6!AQ9, Sheet4!$A$27:$B$52, 2), VLOOKUP(Sheet6!AQ9, Sheet4!$A$1:$B$26, 2)))"),"")</f>
        <v/>
      </c>
      <c r="AR9" s="2" t="str">
        <f>IFERROR(__xludf.DUMMYFUNCTION("IF(Sheet6!AR9="""", """", IF(regexmatch(upper(Sheet6!AR9),Sheet6!AR9), VLOOKUP(Sheet6!AR9, Sheet4!$A$27:$B$52, 2), VLOOKUP(Sheet6!AR9, Sheet4!$A$1:$B$26, 2)))"),"")</f>
        <v/>
      </c>
      <c r="AS9" s="2" t="str">
        <f>IFERROR(__xludf.DUMMYFUNCTION("IF(Sheet6!AS9="""", """", IF(regexmatch(upper(Sheet6!AS9),Sheet6!AS9), VLOOKUP(Sheet6!AS9, Sheet4!$A$27:$B$52, 2), VLOOKUP(Sheet6!AS9, Sheet4!$A$1:$B$26, 2)))"),"")</f>
        <v/>
      </c>
      <c r="AT9" s="2" t="str">
        <f>IFERROR(__xludf.DUMMYFUNCTION("IF(Sheet6!AT9="""", """", IF(regexmatch(upper(Sheet6!AT9),Sheet6!AT9), VLOOKUP(Sheet6!AT9, Sheet4!$A$27:$B$52, 2), VLOOKUP(Sheet6!AT9, Sheet4!$A$1:$B$26, 2)))"),"")</f>
        <v/>
      </c>
      <c r="AU9" s="2" t="str">
        <f>IFERROR(__xludf.DUMMYFUNCTION("IF(Sheet6!AU9="""", """", IF(regexmatch(upper(Sheet6!AU9),Sheet6!AU9), VLOOKUP(Sheet6!AU9, Sheet4!$A$27:$B$52, 2), VLOOKUP(Sheet6!AU9, Sheet4!$A$1:$B$26, 2)))"),"")</f>
        <v/>
      </c>
      <c r="AV9" s="2" t="str">
        <f>IFERROR(__xludf.DUMMYFUNCTION("IF(Sheet6!AV9="""", """", IF(regexmatch(upper(Sheet6!AV9),Sheet6!AV9), VLOOKUP(Sheet6!AV9, Sheet4!$A$27:$B$52, 2), VLOOKUP(Sheet6!AV9, Sheet4!$A$1:$B$26, 2)))"),"")</f>
        <v/>
      </c>
      <c r="AW9" s="2" t="str">
        <f>IFERROR(__xludf.DUMMYFUNCTION("IF(Sheet6!AW9="""", """", IF(regexmatch(upper(Sheet6!AW9),Sheet6!AW9), VLOOKUP(Sheet6!AW9, Sheet4!$A$27:$B$52, 2), VLOOKUP(Sheet6!AW9, Sheet4!$A$1:$B$26, 2)))"),"")</f>
        <v/>
      </c>
      <c r="AX9" s="2" t="str">
        <f>IFERROR(__xludf.DUMMYFUNCTION("IF(Sheet6!AX9="""", """", IF(regexmatch(upper(Sheet6!AX9),Sheet6!AX9), VLOOKUP(Sheet6!AX9, Sheet4!$A$27:$B$52, 2), VLOOKUP(Sheet6!AX9, Sheet4!$A$1:$B$26, 2)))"),"")</f>
        <v/>
      </c>
    </row>
    <row r="10">
      <c r="A10" s="2" t="str">
        <f>IFERROR(__xludf.DUMMYFUNCTION("IF(Sheet6!A10="""", """", IF(regexmatch(upper(Sheet6!A10),Sheet6!A10), VLOOKUP(Sheet6!A10, Sheet4!$A$27:$B$52, 2), VLOOKUP(Sheet6!A10, Sheet4!$A$1:$B$26, 2)))"),"")</f>
        <v/>
      </c>
      <c r="B10" s="2" t="str">
        <f>IFERROR(__xludf.DUMMYFUNCTION("IF(Sheet6!B10="""", """", IF(regexmatch(upper(Sheet6!B10),Sheet6!B10), VLOOKUP(Sheet6!B10, Sheet4!$A$27:$B$52, 2), VLOOKUP(Sheet6!B10, Sheet4!$A$1:$B$26, 2)))"),"")</f>
        <v/>
      </c>
      <c r="C10" s="2" t="str">
        <f>IFERROR(__xludf.DUMMYFUNCTION("IF(Sheet6!C10="""", """", IF(regexmatch(upper(Sheet6!C10),Sheet6!C10), VLOOKUP(Sheet6!C10, Sheet4!$A$27:$B$52, 2), VLOOKUP(Sheet6!C10, Sheet4!$A$1:$B$26, 2)))"),"")</f>
        <v/>
      </c>
      <c r="D10" s="2" t="str">
        <f>IFERROR(__xludf.DUMMYFUNCTION("IF(Sheet6!D10="""", """", IF(regexmatch(upper(Sheet6!D10),Sheet6!D10), VLOOKUP(Sheet6!D10, Sheet4!$A$27:$B$52, 2), VLOOKUP(Sheet6!D10, Sheet4!$A$1:$B$26, 2)))"),"")</f>
        <v/>
      </c>
      <c r="E10" s="2" t="str">
        <f>IFERROR(__xludf.DUMMYFUNCTION("IF(Sheet6!E10="""", """", IF(regexmatch(upper(Sheet6!E10),Sheet6!E10), VLOOKUP(Sheet6!E10, Sheet4!$A$27:$B$52, 2), VLOOKUP(Sheet6!E10, Sheet4!$A$1:$B$26, 2)))"),"")</f>
        <v/>
      </c>
      <c r="F10" s="2" t="str">
        <f>IFERROR(__xludf.DUMMYFUNCTION("IF(Sheet6!F10="""", """", IF(regexmatch(upper(Sheet6!F10),Sheet6!F10), VLOOKUP(Sheet6!F10, Sheet4!$A$27:$B$52, 2), VLOOKUP(Sheet6!F10, Sheet4!$A$1:$B$26, 2)))"),"")</f>
        <v/>
      </c>
      <c r="G10" s="2" t="str">
        <f>IFERROR(__xludf.DUMMYFUNCTION("IF(Sheet6!G10="""", """", IF(regexmatch(upper(Sheet6!G10),Sheet6!G10), VLOOKUP(Sheet6!G10, Sheet4!$A$27:$B$52, 2), VLOOKUP(Sheet6!G10, Sheet4!$A$1:$B$26, 2)))"),"")</f>
        <v/>
      </c>
      <c r="H10" s="2" t="str">
        <f>IFERROR(__xludf.DUMMYFUNCTION("IF(Sheet6!H10="""", """", IF(regexmatch(upper(Sheet6!H10),Sheet6!H10), VLOOKUP(Sheet6!H10, Sheet4!$A$27:$B$52, 2), VLOOKUP(Sheet6!H10, Sheet4!$A$1:$B$26, 2)))"),"")</f>
        <v/>
      </c>
      <c r="I10" s="2" t="str">
        <f>IFERROR(__xludf.DUMMYFUNCTION("IF(Sheet6!I10="""", """", IF(regexmatch(upper(Sheet6!I10),Sheet6!I10), VLOOKUP(Sheet6!I10, Sheet4!$A$27:$B$52, 2), VLOOKUP(Sheet6!I10, Sheet4!$A$1:$B$26, 2)))"),"")</f>
        <v/>
      </c>
      <c r="J10" s="2" t="str">
        <f>IFERROR(__xludf.DUMMYFUNCTION("IF(Sheet6!J10="""", """", IF(regexmatch(upper(Sheet6!J10),Sheet6!J10), VLOOKUP(Sheet6!J10, Sheet4!$A$27:$B$52, 2), VLOOKUP(Sheet6!J10, Sheet4!$A$1:$B$26, 2)))"),"")</f>
        <v/>
      </c>
      <c r="K10" s="2" t="str">
        <f>IFERROR(__xludf.DUMMYFUNCTION("IF(Sheet6!K10="""", """", IF(regexmatch(upper(Sheet6!K10),Sheet6!K10), VLOOKUP(Sheet6!K10, Sheet4!$A$27:$B$52, 2), VLOOKUP(Sheet6!K10, Sheet4!$A$1:$B$26, 2)))"),"")</f>
        <v/>
      </c>
      <c r="L10" s="2" t="str">
        <f>IFERROR(__xludf.DUMMYFUNCTION("IF(Sheet6!L10="""", """", IF(regexmatch(upper(Sheet6!L10),Sheet6!L10), VLOOKUP(Sheet6!L10, Sheet4!$A$27:$B$52, 2), VLOOKUP(Sheet6!L10, Sheet4!$A$1:$B$26, 2)))"),"")</f>
        <v/>
      </c>
      <c r="M10" s="2" t="str">
        <f>IFERROR(__xludf.DUMMYFUNCTION("IF(Sheet6!M10="""", """", IF(regexmatch(upper(Sheet6!M10),Sheet6!M10), VLOOKUP(Sheet6!M10, Sheet4!$A$27:$B$52, 2), VLOOKUP(Sheet6!M10, Sheet4!$A$1:$B$26, 2)))"),"")</f>
        <v/>
      </c>
      <c r="N10" s="2" t="str">
        <f>IFERROR(__xludf.DUMMYFUNCTION("IF(Sheet6!N10="""", """", IF(regexmatch(upper(Sheet6!N10),Sheet6!N10), VLOOKUP(Sheet6!N10, Sheet4!$A$27:$B$52, 2), VLOOKUP(Sheet6!N10, Sheet4!$A$1:$B$26, 2)))"),"")</f>
        <v/>
      </c>
      <c r="O10" s="2" t="str">
        <f>IFERROR(__xludf.DUMMYFUNCTION("IF(Sheet6!O10="""", """", IF(regexmatch(upper(Sheet6!O10),Sheet6!O10), VLOOKUP(Sheet6!O10, Sheet4!$A$27:$B$52, 2), VLOOKUP(Sheet6!O10, Sheet4!$A$1:$B$26, 2)))"),"")</f>
        <v/>
      </c>
      <c r="P10" s="2" t="str">
        <f>IFERROR(__xludf.DUMMYFUNCTION("IF(Sheet6!P10="""", """", IF(regexmatch(upper(Sheet6!P10),Sheet6!P10), VLOOKUP(Sheet6!P10, Sheet4!$A$27:$B$52, 2), VLOOKUP(Sheet6!P10, Sheet4!$A$1:$B$26, 2)))"),"")</f>
        <v/>
      </c>
      <c r="Q10" s="2" t="str">
        <f>IFERROR(__xludf.DUMMYFUNCTION("IF(Sheet6!Q10="""", """", IF(regexmatch(upper(Sheet6!Q10),Sheet6!Q10), VLOOKUP(Sheet6!Q10, Sheet4!$A$27:$B$52, 2), VLOOKUP(Sheet6!Q10, Sheet4!$A$1:$B$26, 2)))"),"")</f>
        <v/>
      </c>
      <c r="R10" s="2" t="str">
        <f>IFERROR(__xludf.DUMMYFUNCTION("IF(Sheet6!R10="""", """", IF(regexmatch(upper(Sheet6!R10),Sheet6!R10), VLOOKUP(Sheet6!R10, Sheet4!$A$27:$B$52, 2), VLOOKUP(Sheet6!R10, Sheet4!$A$1:$B$26, 2)))"),"")</f>
        <v/>
      </c>
      <c r="S10" s="2" t="str">
        <f>IFERROR(__xludf.DUMMYFUNCTION("IF(Sheet6!S10="""", """", IF(regexmatch(upper(Sheet6!S10),Sheet6!S10), VLOOKUP(Sheet6!S10, Sheet4!$A$27:$B$52, 2), VLOOKUP(Sheet6!S10, Sheet4!$A$1:$B$26, 2)))"),"")</f>
        <v/>
      </c>
      <c r="T10" s="2" t="str">
        <f>IFERROR(__xludf.DUMMYFUNCTION("IF(Sheet6!T10="""", """", IF(regexmatch(upper(Sheet6!T10),Sheet6!T10), VLOOKUP(Sheet6!T10, Sheet4!$A$27:$B$52, 2), VLOOKUP(Sheet6!T10, Sheet4!$A$1:$B$26, 2)))"),"")</f>
        <v/>
      </c>
      <c r="U10" s="2" t="str">
        <f>IFERROR(__xludf.DUMMYFUNCTION("IF(Sheet6!U10="""", """", IF(regexmatch(upper(Sheet6!U10),Sheet6!U10), VLOOKUP(Sheet6!U10, Sheet4!$A$27:$B$52, 2), VLOOKUP(Sheet6!U10, Sheet4!$A$1:$B$26, 2)))"),"")</f>
        <v/>
      </c>
      <c r="V10" s="2" t="str">
        <f>IFERROR(__xludf.DUMMYFUNCTION("IF(Sheet6!V10="""", """", IF(regexmatch(upper(Sheet6!V10),Sheet6!V10), VLOOKUP(Sheet6!V10, Sheet4!$A$27:$B$52, 2), VLOOKUP(Sheet6!V10, Sheet4!$A$1:$B$26, 2)))"),"")</f>
        <v/>
      </c>
      <c r="W10" s="2" t="str">
        <f>IFERROR(__xludf.DUMMYFUNCTION("IF(Sheet6!W10="""", """", IF(regexmatch(upper(Sheet6!W10),Sheet6!W10), VLOOKUP(Sheet6!W10, Sheet4!$A$27:$B$52, 2), VLOOKUP(Sheet6!W10, Sheet4!$A$1:$B$26, 2)))"),"")</f>
        <v/>
      </c>
      <c r="X10" s="2" t="str">
        <f>IFERROR(__xludf.DUMMYFUNCTION("IF(Sheet6!X10="""", """", IF(regexmatch(upper(Sheet6!X10),Sheet6!X10), VLOOKUP(Sheet6!X10, Sheet4!$A$27:$B$52, 2), VLOOKUP(Sheet6!X10, Sheet4!$A$1:$B$26, 2)))"),"")</f>
        <v/>
      </c>
      <c r="Y10" s="2" t="str">
        <f>IFERROR(__xludf.DUMMYFUNCTION("IF(Sheet6!Y10="""", """", IF(regexmatch(upper(Sheet6!Y10),Sheet6!Y10), VLOOKUP(Sheet6!Y10, Sheet4!$A$27:$B$52, 2), VLOOKUP(Sheet6!Y10, Sheet4!$A$1:$B$26, 2)))"),"")</f>
        <v/>
      </c>
      <c r="Z10" s="2" t="str">
        <f>IFERROR(__xludf.DUMMYFUNCTION("IF(Sheet6!Z10="""", """", IF(regexmatch(upper(Sheet6!Z10),Sheet6!Z10), VLOOKUP(Sheet6!Z10, Sheet4!$A$27:$B$52, 2), VLOOKUP(Sheet6!Z10, Sheet4!$A$1:$B$26, 2)))"),"")</f>
        <v/>
      </c>
      <c r="AA10" s="2" t="str">
        <f>IFERROR(__xludf.DUMMYFUNCTION("IF(Sheet6!AA10="""", """", IF(regexmatch(upper(Sheet6!AA10),Sheet6!AA10), VLOOKUP(Sheet6!AA10, Sheet4!$A$27:$B$52, 2), VLOOKUP(Sheet6!AA10, Sheet4!$A$1:$B$26, 2)))"),"")</f>
        <v/>
      </c>
      <c r="AB10" s="2" t="str">
        <f>IFERROR(__xludf.DUMMYFUNCTION("IF(Sheet6!AB10="""", """", IF(regexmatch(upper(Sheet6!AB10),Sheet6!AB10), VLOOKUP(Sheet6!AB10, Sheet4!$A$27:$B$52, 2), VLOOKUP(Sheet6!AB10, Sheet4!$A$1:$B$26, 2)))"),"")</f>
        <v/>
      </c>
      <c r="AC10" s="2" t="str">
        <f>IFERROR(__xludf.DUMMYFUNCTION("IF(Sheet6!AC10="""", """", IF(regexmatch(upper(Sheet6!AC10),Sheet6!AC10), VLOOKUP(Sheet6!AC10, Sheet4!$A$27:$B$52, 2), VLOOKUP(Sheet6!AC10, Sheet4!$A$1:$B$26, 2)))"),"")</f>
        <v/>
      </c>
      <c r="AD10" s="2" t="str">
        <f>IFERROR(__xludf.DUMMYFUNCTION("IF(Sheet6!AD10="""", """", IF(regexmatch(upper(Sheet6!AD10),Sheet6!AD10), VLOOKUP(Sheet6!AD10, Sheet4!$A$27:$B$52, 2), VLOOKUP(Sheet6!AD10, Sheet4!$A$1:$B$26, 2)))"),"")</f>
        <v/>
      </c>
      <c r="AE10" s="2">
        <f>IFERROR(__xludf.DUMMYFUNCTION("IF(Sheet6!AE10="""", """", IF(regexmatch(upper(Sheet6!AE10),Sheet6!AE10), VLOOKUP(Sheet6!AE10, Sheet4!$A$27:$B$52, 2), VLOOKUP(Sheet6!AE10, Sheet4!$A$1:$B$26, 2)))"),19.0)</f>
        <v>19</v>
      </c>
      <c r="AF10" s="2" t="str">
        <f>IFERROR(__xludf.DUMMYFUNCTION("IF(Sheet6!AF10="""", """", IF(regexmatch(upper(Sheet6!AF10),Sheet6!AF10), VLOOKUP(Sheet6!AF10, Sheet4!$A$27:$B$52, 2), VLOOKUP(Sheet6!AF10, Sheet4!$A$1:$B$26, 2)))"),"")</f>
        <v/>
      </c>
      <c r="AG10" s="2" t="str">
        <f>IFERROR(__xludf.DUMMYFUNCTION("IF(Sheet6!AG10="""", """", IF(regexmatch(upper(Sheet6!AG10),Sheet6!AG10), VLOOKUP(Sheet6!AG10, Sheet4!$A$27:$B$52, 2), VLOOKUP(Sheet6!AG10, Sheet4!$A$1:$B$26, 2)))"),"")</f>
        <v/>
      </c>
      <c r="AH10" s="2" t="str">
        <f>IFERROR(__xludf.DUMMYFUNCTION("IF(Sheet6!AH10="""", """", IF(regexmatch(upper(Sheet6!AH10),Sheet6!AH10), VLOOKUP(Sheet6!AH10, Sheet4!$A$27:$B$52, 2), VLOOKUP(Sheet6!AH10, Sheet4!$A$1:$B$26, 2)))"),"")</f>
        <v/>
      </c>
      <c r="AI10" s="2" t="str">
        <f>IFERROR(__xludf.DUMMYFUNCTION("IF(Sheet6!AI10="""", """", IF(regexmatch(upper(Sheet6!AI10),Sheet6!AI10), VLOOKUP(Sheet6!AI10, Sheet4!$A$27:$B$52, 2), VLOOKUP(Sheet6!AI10, Sheet4!$A$1:$B$26, 2)))"),"")</f>
        <v/>
      </c>
      <c r="AJ10" s="2" t="str">
        <f>IFERROR(__xludf.DUMMYFUNCTION("IF(Sheet6!AJ10="""", """", IF(regexmatch(upper(Sheet6!AJ10),Sheet6!AJ10), VLOOKUP(Sheet6!AJ10, Sheet4!$A$27:$B$52, 2), VLOOKUP(Sheet6!AJ10, Sheet4!$A$1:$B$26, 2)))"),"")</f>
        <v/>
      </c>
      <c r="AK10" s="2" t="str">
        <f>IFERROR(__xludf.DUMMYFUNCTION("IF(Sheet6!AK10="""", """", IF(regexmatch(upper(Sheet6!AK10),Sheet6!AK10), VLOOKUP(Sheet6!AK10, Sheet4!$A$27:$B$52, 2), VLOOKUP(Sheet6!AK10, Sheet4!$A$1:$B$26, 2)))"),"")</f>
        <v/>
      </c>
      <c r="AL10" s="2" t="str">
        <f>IFERROR(__xludf.DUMMYFUNCTION("IF(Sheet6!AL10="""", """", IF(regexmatch(upper(Sheet6!AL10),Sheet6!AL10), VLOOKUP(Sheet6!AL10, Sheet4!$A$27:$B$52, 2), VLOOKUP(Sheet6!AL10, Sheet4!$A$1:$B$26, 2)))"),"")</f>
        <v/>
      </c>
      <c r="AM10" s="2" t="str">
        <f>IFERROR(__xludf.DUMMYFUNCTION("IF(Sheet6!AM10="""", """", IF(regexmatch(upper(Sheet6!AM10),Sheet6!AM10), VLOOKUP(Sheet6!AM10, Sheet4!$A$27:$B$52, 2), VLOOKUP(Sheet6!AM10, Sheet4!$A$1:$B$26, 2)))"),"")</f>
        <v/>
      </c>
      <c r="AN10" s="2" t="str">
        <f>IFERROR(__xludf.DUMMYFUNCTION("IF(Sheet6!AN10="""", """", IF(regexmatch(upper(Sheet6!AN10),Sheet6!AN10), VLOOKUP(Sheet6!AN10, Sheet4!$A$27:$B$52, 2), VLOOKUP(Sheet6!AN10, Sheet4!$A$1:$B$26, 2)))"),"")</f>
        <v/>
      </c>
      <c r="AO10" s="2" t="str">
        <f>IFERROR(__xludf.DUMMYFUNCTION("IF(Sheet6!AO10="""", """", IF(regexmatch(upper(Sheet6!AO10),Sheet6!AO10), VLOOKUP(Sheet6!AO10, Sheet4!$A$27:$B$52, 2), VLOOKUP(Sheet6!AO10, Sheet4!$A$1:$B$26, 2)))"),"")</f>
        <v/>
      </c>
      <c r="AP10" s="2" t="str">
        <f>IFERROR(__xludf.DUMMYFUNCTION("IF(Sheet6!AP10="""", """", IF(regexmatch(upper(Sheet6!AP10),Sheet6!AP10), VLOOKUP(Sheet6!AP10, Sheet4!$A$27:$B$52, 2), VLOOKUP(Sheet6!AP10, Sheet4!$A$1:$B$26, 2)))"),"")</f>
        <v/>
      </c>
      <c r="AQ10" s="2" t="str">
        <f>IFERROR(__xludf.DUMMYFUNCTION("IF(Sheet6!AQ10="""", """", IF(regexmatch(upper(Sheet6!AQ10),Sheet6!AQ10), VLOOKUP(Sheet6!AQ10, Sheet4!$A$27:$B$52, 2), VLOOKUP(Sheet6!AQ10, Sheet4!$A$1:$B$26, 2)))"),"")</f>
        <v/>
      </c>
      <c r="AR10" s="2" t="str">
        <f>IFERROR(__xludf.DUMMYFUNCTION("IF(Sheet6!AR10="""", """", IF(regexmatch(upper(Sheet6!AR10),Sheet6!AR10), VLOOKUP(Sheet6!AR10, Sheet4!$A$27:$B$52, 2), VLOOKUP(Sheet6!AR10, Sheet4!$A$1:$B$26, 2)))"),"")</f>
        <v/>
      </c>
      <c r="AS10" s="2" t="str">
        <f>IFERROR(__xludf.DUMMYFUNCTION("IF(Sheet6!AS10="""", """", IF(regexmatch(upper(Sheet6!AS10),Sheet6!AS10), VLOOKUP(Sheet6!AS10, Sheet4!$A$27:$B$52, 2), VLOOKUP(Sheet6!AS10, Sheet4!$A$1:$B$26, 2)))"),"")</f>
        <v/>
      </c>
      <c r="AT10" s="2" t="str">
        <f>IFERROR(__xludf.DUMMYFUNCTION("IF(Sheet6!AT10="""", """", IF(regexmatch(upper(Sheet6!AT10),Sheet6!AT10), VLOOKUP(Sheet6!AT10, Sheet4!$A$27:$B$52, 2), VLOOKUP(Sheet6!AT10, Sheet4!$A$1:$B$26, 2)))"),"")</f>
        <v/>
      </c>
      <c r="AU10" s="2" t="str">
        <f>IFERROR(__xludf.DUMMYFUNCTION("IF(Sheet6!AU10="""", """", IF(regexmatch(upper(Sheet6!AU10),Sheet6!AU10), VLOOKUP(Sheet6!AU10, Sheet4!$A$27:$B$52, 2), VLOOKUP(Sheet6!AU10, Sheet4!$A$1:$B$26, 2)))"),"")</f>
        <v/>
      </c>
      <c r="AV10" s="2" t="str">
        <f>IFERROR(__xludf.DUMMYFUNCTION("IF(Sheet6!AV10="""", """", IF(regexmatch(upper(Sheet6!AV10),Sheet6!AV10), VLOOKUP(Sheet6!AV10, Sheet4!$A$27:$B$52, 2), VLOOKUP(Sheet6!AV10, Sheet4!$A$1:$B$26, 2)))"),"")</f>
        <v/>
      </c>
      <c r="AW10" s="2" t="str">
        <f>IFERROR(__xludf.DUMMYFUNCTION("IF(Sheet6!AW10="""", """", IF(regexmatch(upper(Sheet6!AW10),Sheet6!AW10), VLOOKUP(Sheet6!AW10, Sheet4!$A$27:$B$52, 2), VLOOKUP(Sheet6!AW10, Sheet4!$A$1:$B$26, 2)))"),"")</f>
        <v/>
      </c>
      <c r="AX10" s="2" t="str">
        <f>IFERROR(__xludf.DUMMYFUNCTION("IF(Sheet6!AX10="""", """", IF(regexmatch(upper(Sheet6!AX10),Sheet6!AX10), VLOOKUP(Sheet6!AX10, Sheet4!$A$27:$B$52, 2), VLOOKUP(Sheet6!AX10, Sheet4!$A$1:$B$26, 2)))"),"")</f>
        <v/>
      </c>
    </row>
    <row r="11">
      <c r="A11" s="2" t="str">
        <f>IFERROR(__xludf.DUMMYFUNCTION("IF(Sheet6!A11="""", """", IF(regexmatch(upper(Sheet6!A11),Sheet6!A11), VLOOKUP(Sheet6!A11, Sheet4!$A$27:$B$52, 2), VLOOKUP(Sheet6!A11, Sheet4!$A$1:$B$26, 2)))"),"")</f>
        <v/>
      </c>
      <c r="B11" s="2" t="str">
        <f>IFERROR(__xludf.DUMMYFUNCTION("IF(Sheet6!B11="""", """", IF(regexmatch(upper(Sheet6!B11),Sheet6!B11), VLOOKUP(Sheet6!B11, Sheet4!$A$27:$B$52, 2), VLOOKUP(Sheet6!B11, Sheet4!$A$1:$B$26, 2)))"),"")</f>
        <v/>
      </c>
      <c r="C11" s="2" t="str">
        <f>IFERROR(__xludf.DUMMYFUNCTION("IF(Sheet6!C11="""", """", IF(regexmatch(upper(Sheet6!C11),Sheet6!C11), VLOOKUP(Sheet6!C11, Sheet4!$A$27:$B$52, 2), VLOOKUP(Sheet6!C11, Sheet4!$A$1:$B$26, 2)))"),"")</f>
        <v/>
      </c>
      <c r="D11" s="2" t="str">
        <f>IFERROR(__xludf.DUMMYFUNCTION("IF(Sheet6!D11="""", """", IF(regexmatch(upper(Sheet6!D11),Sheet6!D11), VLOOKUP(Sheet6!D11, Sheet4!$A$27:$B$52, 2), VLOOKUP(Sheet6!D11, Sheet4!$A$1:$B$26, 2)))"),"")</f>
        <v/>
      </c>
      <c r="E11" s="2" t="str">
        <f>IFERROR(__xludf.DUMMYFUNCTION("IF(Sheet6!E11="""", """", IF(regexmatch(upper(Sheet6!E11),Sheet6!E11), VLOOKUP(Sheet6!E11, Sheet4!$A$27:$B$52, 2), VLOOKUP(Sheet6!E11, Sheet4!$A$1:$B$26, 2)))"),"")</f>
        <v/>
      </c>
      <c r="F11" s="2" t="str">
        <f>IFERROR(__xludf.DUMMYFUNCTION("IF(Sheet6!F11="""", """", IF(regexmatch(upper(Sheet6!F11),Sheet6!F11), VLOOKUP(Sheet6!F11, Sheet4!$A$27:$B$52, 2), VLOOKUP(Sheet6!F11, Sheet4!$A$1:$B$26, 2)))"),"")</f>
        <v/>
      </c>
      <c r="G11" s="2" t="str">
        <f>IFERROR(__xludf.DUMMYFUNCTION("IF(Sheet6!G11="""", """", IF(regexmatch(upper(Sheet6!G11),Sheet6!G11), VLOOKUP(Sheet6!G11, Sheet4!$A$27:$B$52, 2), VLOOKUP(Sheet6!G11, Sheet4!$A$1:$B$26, 2)))"),"")</f>
        <v/>
      </c>
      <c r="H11" s="2" t="str">
        <f>IFERROR(__xludf.DUMMYFUNCTION("IF(Sheet6!H11="""", """", IF(regexmatch(upper(Sheet6!H11),Sheet6!H11), VLOOKUP(Sheet6!H11, Sheet4!$A$27:$B$52, 2), VLOOKUP(Sheet6!H11, Sheet4!$A$1:$B$26, 2)))"),"")</f>
        <v/>
      </c>
      <c r="I11" s="2" t="str">
        <f>IFERROR(__xludf.DUMMYFUNCTION("IF(Sheet6!I11="""", """", IF(regexmatch(upper(Sheet6!I11),Sheet6!I11), VLOOKUP(Sheet6!I11, Sheet4!$A$27:$B$52, 2), VLOOKUP(Sheet6!I11, Sheet4!$A$1:$B$26, 2)))"),"")</f>
        <v/>
      </c>
      <c r="J11" s="2" t="str">
        <f>IFERROR(__xludf.DUMMYFUNCTION("IF(Sheet6!J11="""", """", IF(regexmatch(upper(Sheet6!J11),Sheet6!J11), VLOOKUP(Sheet6!J11, Sheet4!$A$27:$B$52, 2), VLOOKUP(Sheet6!J11, Sheet4!$A$1:$B$26, 2)))"),"")</f>
        <v/>
      </c>
      <c r="K11" s="2" t="str">
        <f>IFERROR(__xludf.DUMMYFUNCTION("IF(Sheet6!K11="""", """", IF(regexmatch(upper(Sheet6!K11),Sheet6!K11), VLOOKUP(Sheet6!K11, Sheet4!$A$27:$B$52, 2), VLOOKUP(Sheet6!K11, Sheet4!$A$1:$B$26, 2)))"),"")</f>
        <v/>
      </c>
      <c r="L11" s="2" t="str">
        <f>IFERROR(__xludf.DUMMYFUNCTION("IF(Sheet6!L11="""", """", IF(regexmatch(upper(Sheet6!L11),Sheet6!L11), VLOOKUP(Sheet6!L11, Sheet4!$A$27:$B$52, 2), VLOOKUP(Sheet6!L11, Sheet4!$A$1:$B$26, 2)))"),"")</f>
        <v/>
      </c>
      <c r="M11" s="2" t="str">
        <f>IFERROR(__xludf.DUMMYFUNCTION("IF(Sheet6!M11="""", """", IF(regexmatch(upper(Sheet6!M11),Sheet6!M11), VLOOKUP(Sheet6!M11, Sheet4!$A$27:$B$52, 2), VLOOKUP(Sheet6!M11, Sheet4!$A$1:$B$26, 2)))"),"")</f>
        <v/>
      </c>
      <c r="N11" s="2" t="str">
        <f>IFERROR(__xludf.DUMMYFUNCTION("IF(Sheet6!N11="""", """", IF(regexmatch(upper(Sheet6!N11),Sheet6!N11), VLOOKUP(Sheet6!N11, Sheet4!$A$27:$B$52, 2), VLOOKUP(Sheet6!N11, Sheet4!$A$1:$B$26, 2)))"),"")</f>
        <v/>
      </c>
      <c r="O11" s="2" t="str">
        <f>IFERROR(__xludf.DUMMYFUNCTION("IF(Sheet6!O11="""", """", IF(regexmatch(upper(Sheet6!O11),Sheet6!O11), VLOOKUP(Sheet6!O11, Sheet4!$A$27:$B$52, 2), VLOOKUP(Sheet6!O11, Sheet4!$A$1:$B$26, 2)))"),"")</f>
        <v/>
      </c>
      <c r="P11" s="2" t="str">
        <f>IFERROR(__xludf.DUMMYFUNCTION("IF(Sheet6!P11="""", """", IF(regexmatch(upper(Sheet6!P11),Sheet6!P11), VLOOKUP(Sheet6!P11, Sheet4!$A$27:$B$52, 2), VLOOKUP(Sheet6!P11, Sheet4!$A$1:$B$26, 2)))"),"")</f>
        <v/>
      </c>
      <c r="Q11" s="2" t="str">
        <f>IFERROR(__xludf.DUMMYFUNCTION("IF(Sheet6!Q11="""", """", IF(regexmatch(upper(Sheet6!Q11),Sheet6!Q11), VLOOKUP(Sheet6!Q11, Sheet4!$A$27:$B$52, 2), VLOOKUP(Sheet6!Q11, Sheet4!$A$1:$B$26, 2)))"),"")</f>
        <v/>
      </c>
      <c r="R11" s="2" t="str">
        <f>IFERROR(__xludf.DUMMYFUNCTION("IF(Sheet6!R11="""", """", IF(regexmatch(upper(Sheet6!R11),Sheet6!R11), VLOOKUP(Sheet6!R11, Sheet4!$A$27:$B$52, 2), VLOOKUP(Sheet6!R11, Sheet4!$A$1:$B$26, 2)))"),"")</f>
        <v/>
      </c>
      <c r="S11" s="2" t="str">
        <f>IFERROR(__xludf.DUMMYFUNCTION("IF(Sheet6!S11="""", """", IF(regexmatch(upper(Sheet6!S11),Sheet6!S11), VLOOKUP(Sheet6!S11, Sheet4!$A$27:$B$52, 2), VLOOKUP(Sheet6!S11, Sheet4!$A$1:$B$26, 2)))"),"")</f>
        <v/>
      </c>
      <c r="T11" s="2" t="str">
        <f>IFERROR(__xludf.DUMMYFUNCTION("IF(Sheet6!T11="""", """", IF(regexmatch(upper(Sheet6!T11),Sheet6!T11), VLOOKUP(Sheet6!T11, Sheet4!$A$27:$B$52, 2), VLOOKUP(Sheet6!T11, Sheet4!$A$1:$B$26, 2)))"),"")</f>
        <v/>
      </c>
      <c r="U11" s="2" t="str">
        <f>IFERROR(__xludf.DUMMYFUNCTION("IF(Sheet6!U11="""", """", IF(regexmatch(upper(Sheet6!U11),Sheet6!U11), VLOOKUP(Sheet6!U11, Sheet4!$A$27:$B$52, 2), VLOOKUP(Sheet6!U11, Sheet4!$A$1:$B$26, 2)))"),"")</f>
        <v/>
      </c>
      <c r="V11" s="2" t="str">
        <f>IFERROR(__xludf.DUMMYFUNCTION("IF(Sheet6!V11="""", """", IF(regexmatch(upper(Sheet6!V11),Sheet6!V11), VLOOKUP(Sheet6!V11, Sheet4!$A$27:$B$52, 2), VLOOKUP(Sheet6!V11, Sheet4!$A$1:$B$26, 2)))"),"")</f>
        <v/>
      </c>
      <c r="W11" s="2" t="str">
        <f>IFERROR(__xludf.DUMMYFUNCTION("IF(Sheet6!W11="""", """", IF(regexmatch(upper(Sheet6!W11),Sheet6!W11), VLOOKUP(Sheet6!W11, Sheet4!$A$27:$B$52, 2), VLOOKUP(Sheet6!W11, Sheet4!$A$1:$B$26, 2)))"),"")</f>
        <v/>
      </c>
      <c r="X11" s="2" t="str">
        <f>IFERROR(__xludf.DUMMYFUNCTION("IF(Sheet6!X11="""", """", IF(regexmatch(upper(Sheet6!X11),Sheet6!X11), VLOOKUP(Sheet6!X11, Sheet4!$A$27:$B$52, 2), VLOOKUP(Sheet6!X11, Sheet4!$A$1:$B$26, 2)))"),"")</f>
        <v/>
      </c>
      <c r="Y11" s="2" t="str">
        <f>IFERROR(__xludf.DUMMYFUNCTION("IF(Sheet6!Y11="""", """", IF(regexmatch(upper(Sheet6!Y11),Sheet6!Y11), VLOOKUP(Sheet6!Y11, Sheet4!$A$27:$B$52, 2), VLOOKUP(Sheet6!Y11, Sheet4!$A$1:$B$26, 2)))"),"")</f>
        <v/>
      </c>
      <c r="Z11" s="2" t="str">
        <f>IFERROR(__xludf.DUMMYFUNCTION("IF(Sheet6!Z11="""", """", IF(regexmatch(upper(Sheet6!Z11),Sheet6!Z11), VLOOKUP(Sheet6!Z11, Sheet4!$A$27:$B$52, 2), VLOOKUP(Sheet6!Z11, Sheet4!$A$1:$B$26, 2)))"),"")</f>
        <v/>
      </c>
      <c r="AA11" s="2" t="str">
        <f>IFERROR(__xludf.DUMMYFUNCTION("IF(Sheet6!AA11="""", """", IF(regexmatch(upper(Sheet6!AA11),Sheet6!AA11), VLOOKUP(Sheet6!AA11, Sheet4!$A$27:$B$52, 2), VLOOKUP(Sheet6!AA11, Sheet4!$A$1:$B$26, 2)))"),"")</f>
        <v/>
      </c>
      <c r="AB11" s="2" t="str">
        <f>IFERROR(__xludf.DUMMYFUNCTION("IF(Sheet6!AB11="""", """", IF(regexmatch(upper(Sheet6!AB11),Sheet6!AB11), VLOOKUP(Sheet6!AB11, Sheet4!$A$27:$B$52, 2), VLOOKUP(Sheet6!AB11, Sheet4!$A$1:$B$26, 2)))"),"")</f>
        <v/>
      </c>
      <c r="AC11" s="2" t="str">
        <f>IFERROR(__xludf.DUMMYFUNCTION("IF(Sheet6!AC11="""", """", IF(regexmatch(upper(Sheet6!AC11),Sheet6!AC11), VLOOKUP(Sheet6!AC11, Sheet4!$A$27:$B$52, 2), VLOOKUP(Sheet6!AC11, Sheet4!$A$1:$B$26, 2)))"),"")</f>
        <v/>
      </c>
      <c r="AD11" s="2" t="str">
        <f>IFERROR(__xludf.DUMMYFUNCTION("IF(Sheet6!AD11="""", """", IF(regexmatch(upper(Sheet6!AD11),Sheet6!AD11), VLOOKUP(Sheet6!AD11, Sheet4!$A$27:$B$52, 2), VLOOKUP(Sheet6!AD11, Sheet4!$A$1:$B$26, 2)))"),"")</f>
        <v/>
      </c>
      <c r="AE11" s="2" t="str">
        <f>IFERROR(__xludf.DUMMYFUNCTION("IF(Sheet6!AE11="""", """", IF(regexmatch(upper(Sheet6!AE11),Sheet6!AE11), VLOOKUP(Sheet6!AE11, Sheet4!$A$27:$B$52, 2), VLOOKUP(Sheet6!AE11, Sheet4!$A$1:$B$26, 2)))"),"")</f>
        <v/>
      </c>
      <c r="AF11" s="2" t="str">
        <f>IFERROR(__xludf.DUMMYFUNCTION("IF(Sheet6!AF11="""", """", IF(regexmatch(upper(Sheet6!AF11),Sheet6!AF11), VLOOKUP(Sheet6!AF11, Sheet4!$A$27:$B$52, 2), VLOOKUP(Sheet6!AF11, Sheet4!$A$1:$B$26, 2)))"),"")</f>
        <v/>
      </c>
      <c r="AG11" s="2" t="str">
        <f>IFERROR(__xludf.DUMMYFUNCTION("IF(Sheet6!AG11="""", """", IF(regexmatch(upper(Sheet6!AG11),Sheet6!AG11), VLOOKUP(Sheet6!AG11, Sheet4!$A$27:$B$52, 2), VLOOKUP(Sheet6!AG11, Sheet4!$A$1:$B$26, 2)))"),"")</f>
        <v/>
      </c>
      <c r="AH11" s="2" t="str">
        <f>IFERROR(__xludf.DUMMYFUNCTION("IF(Sheet6!AH11="""", """", IF(regexmatch(upper(Sheet6!AH11),Sheet6!AH11), VLOOKUP(Sheet6!AH11, Sheet4!$A$27:$B$52, 2), VLOOKUP(Sheet6!AH11, Sheet4!$A$1:$B$26, 2)))"),"")</f>
        <v/>
      </c>
      <c r="AI11" s="2" t="str">
        <f>IFERROR(__xludf.DUMMYFUNCTION("IF(Sheet6!AI11="""", """", IF(regexmatch(upper(Sheet6!AI11),Sheet6!AI11), VLOOKUP(Sheet6!AI11, Sheet4!$A$27:$B$52, 2), VLOOKUP(Sheet6!AI11, Sheet4!$A$1:$B$26, 2)))"),"")</f>
        <v/>
      </c>
      <c r="AJ11" s="2" t="str">
        <f>IFERROR(__xludf.DUMMYFUNCTION("IF(Sheet6!AJ11="""", """", IF(regexmatch(upper(Sheet6!AJ11),Sheet6!AJ11), VLOOKUP(Sheet6!AJ11, Sheet4!$A$27:$B$52, 2), VLOOKUP(Sheet6!AJ11, Sheet4!$A$1:$B$26, 2)))"),"")</f>
        <v/>
      </c>
      <c r="AK11" s="2" t="str">
        <f>IFERROR(__xludf.DUMMYFUNCTION("IF(Sheet6!AK11="""", """", IF(regexmatch(upper(Sheet6!AK11),Sheet6!AK11), VLOOKUP(Sheet6!AK11, Sheet4!$A$27:$B$52, 2), VLOOKUP(Sheet6!AK11, Sheet4!$A$1:$B$26, 2)))"),"")</f>
        <v/>
      </c>
      <c r="AL11" s="2" t="str">
        <f>IFERROR(__xludf.DUMMYFUNCTION("IF(Sheet6!AL11="""", """", IF(regexmatch(upper(Sheet6!AL11),Sheet6!AL11), VLOOKUP(Sheet6!AL11, Sheet4!$A$27:$B$52, 2), VLOOKUP(Sheet6!AL11, Sheet4!$A$1:$B$26, 2)))"),"")</f>
        <v/>
      </c>
      <c r="AM11" s="2" t="str">
        <f>IFERROR(__xludf.DUMMYFUNCTION("IF(Sheet6!AM11="""", """", IF(regexmatch(upper(Sheet6!AM11),Sheet6!AM11), VLOOKUP(Sheet6!AM11, Sheet4!$A$27:$B$52, 2), VLOOKUP(Sheet6!AM11, Sheet4!$A$1:$B$26, 2)))"),"")</f>
        <v/>
      </c>
      <c r="AN11" s="2" t="str">
        <f>IFERROR(__xludf.DUMMYFUNCTION("IF(Sheet6!AN11="""", """", IF(regexmatch(upper(Sheet6!AN11),Sheet6!AN11), VLOOKUP(Sheet6!AN11, Sheet4!$A$27:$B$52, 2), VLOOKUP(Sheet6!AN11, Sheet4!$A$1:$B$26, 2)))"),"")</f>
        <v/>
      </c>
      <c r="AO11" s="2" t="str">
        <f>IFERROR(__xludf.DUMMYFUNCTION("IF(Sheet6!AO11="""", """", IF(regexmatch(upper(Sheet6!AO11),Sheet6!AO11), VLOOKUP(Sheet6!AO11, Sheet4!$A$27:$B$52, 2), VLOOKUP(Sheet6!AO11, Sheet4!$A$1:$B$26, 2)))"),"")</f>
        <v/>
      </c>
      <c r="AP11" s="2" t="str">
        <f>IFERROR(__xludf.DUMMYFUNCTION("IF(Sheet6!AP11="""", """", IF(regexmatch(upper(Sheet6!AP11),Sheet6!AP11), VLOOKUP(Sheet6!AP11, Sheet4!$A$27:$B$52, 2), VLOOKUP(Sheet6!AP11, Sheet4!$A$1:$B$26, 2)))"),"")</f>
        <v/>
      </c>
      <c r="AQ11" s="2" t="str">
        <f>IFERROR(__xludf.DUMMYFUNCTION("IF(Sheet6!AQ11="""", """", IF(regexmatch(upper(Sheet6!AQ11),Sheet6!AQ11), VLOOKUP(Sheet6!AQ11, Sheet4!$A$27:$B$52, 2), VLOOKUP(Sheet6!AQ11, Sheet4!$A$1:$B$26, 2)))"),"")</f>
        <v/>
      </c>
      <c r="AR11" s="2" t="str">
        <f>IFERROR(__xludf.DUMMYFUNCTION("IF(Sheet6!AR11="""", """", IF(regexmatch(upper(Sheet6!AR11),Sheet6!AR11), VLOOKUP(Sheet6!AR11, Sheet4!$A$27:$B$52, 2), VLOOKUP(Sheet6!AR11, Sheet4!$A$1:$B$26, 2)))"),"")</f>
        <v/>
      </c>
      <c r="AS11" s="2" t="str">
        <f>IFERROR(__xludf.DUMMYFUNCTION("IF(Sheet6!AS11="""", """", IF(regexmatch(upper(Sheet6!AS11),Sheet6!AS11), VLOOKUP(Sheet6!AS11, Sheet4!$A$27:$B$52, 2), VLOOKUP(Sheet6!AS11, Sheet4!$A$1:$B$26, 2)))"),"")</f>
        <v/>
      </c>
      <c r="AT11" s="2" t="str">
        <f>IFERROR(__xludf.DUMMYFUNCTION("IF(Sheet6!AT11="""", """", IF(regexmatch(upper(Sheet6!AT11),Sheet6!AT11), VLOOKUP(Sheet6!AT11, Sheet4!$A$27:$B$52, 2), VLOOKUP(Sheet6!AT11, Sheet4!$A$1:$B$26, 2)))"),"")</f>
        <v/>
      </c>
      <c r="AU11" s="2" t="str">
        <f>IFERROR(__xludf.DUMMYFUNCTION("IF(Sheet6!AU11="""", """", IF(regexmatch(upper(Sheet6!AU11),Sheet6!AU11), VLOOKUP(Sheet6!AU11, Sheet4!$A$27:$B$52, 2), VLOOKUP(Sheet6!AU11, Sheet4!$A$1:$B$26, 2)))"),"")</f>
        <v/>
      </c>
      <c r="AV11" s="2" t="str">
        <f>IFERROR(__xludf.DUMMYFUNCTION("IF(Sheet6!AV11="""", """", IF(regexmatch(upper(Sheet6!AV11),Sheet6!AV11), VLOOKUP(Sheet6!AV11, Sheet4!$A$27:$B$52, 2), VLOOKUP(Sheet6!AV11, Sheet4!$A$1:$B$26, 2)))"),"")</f>
        <v/>
      </c>
      <c r="AW11" s="2" t="str">
        <f>IFERROR(__xludf.DUMMYFUNCTION("IF(Sheet6!AW11="""", """", IF(regexmatch(upper(Sheet6!AW11),Sheet6!AW11), VLOOKUP(Sheet6!AW11, Sheet4!$A$27:$B$52, 2), VLOOKUP(Sheet6!AW11, Sheet4!$A$1:$B$26, 2)))"),"")</f>
        <v/>
      </c>
      <c r="AX11" s="2" t="str">
        <f>IFERROR(__xludf.DUMMYFUNCTION("IF(Sheet6!AX11="""", """", IF(regexmatch(upper(Sheet6!AX11),Sheet6!AX11), VLOOKUP(Sheet6!AX11, Sheet4!$A$27:$B$52, 2), VLOOKUP(Sheet6!AX11, Sheet4!$A$1:$B$26, 2)))"),"")</f>
        <v/>
      </c>
    </row>
    <row r="12">
      <c r="A12" s="2" t="str">
        <f>IFERROR(__xludf.DUMMYFUNCTION("IF(Sheet6!A12="""", """", IF(regexmatch(upper(Sheet6!A12),Sheet6!A12), VLOOKUP(Sheet6!A12, Sheet4!$A$27:$B$52, 2), VLOOKUP(Sheet6!A12, Sheet4!$A$1:$B$26, 2)))"),"")</f>
        <v/>
      </c>
      <c r="B12" s="2" t="str">
        <f>IFERROR(__xludf.DUMMYFUNCTION("IF(Sheet6!B12="""", """", IF(regexmatch(upper(Sheet6!B12),Sheet6!B12), VLOOKUP(Sheet6!B12, Sheet4!$A$27:$B$52, 2), VLOOKUP(Sheet6!B12, Sheet4!$A$1:$B$26, 2)))"),"")</f>
        <v/>
      </c>
      <c r="C12" s="2" t="str">
        <f>IFERROR(__xludf.DUMMYFUNCTION("IF(Sheet6!C12="""", """", IF(regexmatch(upper(Sheet6!C12),Sheet6!C12), VLOOKUP(Sheet6!C12, Sheet4!$A$27:$B$52, 2), VLOOKUP(Sheet6!C12, Sheet4!$A$1:$B$26, 2)))"),"")</f>
        <v/>
      </c>
      <c r="D12" s="2" t="str">
        <f>IFERROR(__xludf.DUMMYFUNCTION("IF(Sheet6!D12="""", """", IF(regexmatch(upper(Sheet6!D12),Sheet6!D12), VLOOKUP(Sheet6!D12, Sheet4!$A$27:$B$52, 2), VLOOKUP(Sheet6!D12, Sheet4!$A$1:$B$26, 2)))"),"")</f>
        <v/>
      </c>
      <c r="E12" s="2" t="str">
        <f>IFERROR(__xludf.DUMMYFUNCTION("IF(Sheet6!E12="""", """", IF(regexmatch(upper(Sheet6!E12),Sheet6!E12), VLOOKUP(Sheet6!E12, Sheet4!$A$27:$B$52, 2), VLOOKUP(Sheet6!E12, Sheet4!$A$1:$B$26, 2)))"),"")</f>
        <v/>
      </c>
      <c r="F12" s="2" t="str">
        <f>IFERROR(__xludf.DUMMYFUNCTION("IF(Sheet6!F12="""", """", IF(regexmatch(upper(Sheet6!F12),Sheet6!F12), VLOOKUP(Sheet6!F12, Sheet4!$A$27:$B$52, 2), VLOOKUP(Sheet6!F12, Sheet4!$A$1:$B$26, 2)))"),"")</f>
        <v/>
      </c>
      <c r="G12" s="2" t="str">
        <f>IFERROR(__xludf.DUMMYFUNCTION("IF(Sheet6!G12="""", """", IF(regexmatch(upper(Sheet6!G12),Sheet6!G12), VLOOKUP(Sheet6!G12, Sheet4!$A$27:$B$52, 2), VLOOKUP(Sheet6!G12, Sheet4!$A$1:$B$26, 2)))"),"")</f>
        <v/>
      </c>
      <c r="H12" s="2" t="str">
        <f>IFERROR(__xludf.DUMMYFUNCTION("IF(Sheet6!H12="""", """", IF(regexmatch(upper(Sheet6!H12),Sheet6!H12), VLOOKUP(Sheet6!H12, Sheet4!$A$27:$B$52, 2), VLOOKUP(Sheet6!H12, Sheet4!$A$1:$B$26, 2)))"),"")</f>
        <v/>
      </c>
      <c r="I12" s="2" t="str">
        <f>IFERROR(__xludf.DUMMYFUNCTION("IF(Sheet6!I12="""", """", IF(regexmatch(upper(Sheet6!I12),Sheet6!I12), VLOOKUP(Sheet6!I12, Sheet4!$A$27:$B$52, 2), VLOOKUP(Sheet6!I12, Sheet4!$A$1:$B$26, 2)))"),"")</f>
        <v/>
      </c>
      <c r="J12" s="2" t="str">
        <f>IFERROR(__xludf.DUMMYFUNCTION("IF(Sheet6!J12="""", """", IF(regexmatch(upper(Sheet6!J12),Sheet6!J12), VLOOKUP(Sheet6!J12, Sheet4!$A$27:$B$52, 2), VLOOKUP(Sheet6!J12, Sheet4!$A$1:$B$26, 2)))"),"")</f>
        <v/>
      </c>
      <c r="K12" s="2" t="str">
        <f>IFERROR(__xludf.DUMMYFUNCTION("IF(Sheet6!K12="""", """", IF(regexmatch(upper(Sheet6!K12),Sheet6!K12), VLOOKUP(Sheet6!K12, Sheet4!$A$27:$B$52, 2), VLOOKUP(Sheet6!K12, Sheet4!$A$1:$B$26, 2)))"),"")</f>
        <v/>
      </c>
      <c r="L12" s="2" t="str">
        <f>IFERROR(__xludf.DUMMYFUNCTION("IF(Sheet6!L12="""", """", IF(regexmatch(upper(Sheet6!L12),Sheet6!L12), VLOOKUP(Sheet6!L12, Sheet4!$A$27:$B$52, 2), VLOOKUP(Sheet6!L12, Sheet4!$A$1:$B$26, 2)))"),"")</f>
        <v/>
      </c>
      <c r="M12" s="2" t="str">
        <f>IFERROR(__xludf.DUMMYFUNCTION("IF(Sheet6!M12="""", """", IF(regexmatch(upper(Sheet6!M12),Sheet6!M12), VLOOKUP(Sheet6!M12, Sheet4!$A$27:$B$52, 2), VLOOKUP(Sheet6!M12, Sheet4!$A$1:$B$26, 2)))"),"")</f>
        <v/>
      </c>
      <c r="N12" s="2" t="str">
        <f>IFERROR(__xludf.DUMMYFUNCTION("IF(Sheet6!N12="""", """", IF(regexmatch(upper(Sheet6!N12),Sheet6!N12), VLOOKUP(Sheet6!N12, Sheet4!$A$27:$B$52, 2), VLOOKUP(Sheet6!N12, Sheet4!$A$1:$B$26, 2)))"),"")</f>
        <v/>
      </c>
      <c r="O12" s="2" t="str">
        <f>IFERROR(__xludf.DUMMYFUNCTION("IF(Sheet6!O12="""", """", IF(regexmatch(upper(Sheet6!O12),Sheet6!O12), VLOOKUP(Sheet6!O12, Sheet4!$A$27:$B$52, 2), VLOOKUP(Sheet6!O12, Sheet4!$A$1:$B$26, 2)))"),"")</f>
        <v/>
      </c>
      <c r="P12" s="2" t="str">
        <f>IFERROR(__xludf.DUMMYFUNCTION("IF(Sheet6!P12="""", """", IF(regexmatch(upper(Sheet6!P12),Sheet6!P12), VLOOKUP(Sheet6!P12, Sheet4!$A$27:$B$52, 2), VLOOKUP(Sheet6!P12, Sheet4!$A$1:$B$26, 2)))"),"")</f>
        <v/>
      </c>
      <c r="Q12" s="2" t="str">
        <f>IFERROR(__xludf.DUMMYFUNCTION("IF(Sheet6!Q12="""", """", IF(regexmatch(upper(Sheet6!Q12),Sheet6!Q12), VLOOKUP(Sheet6!Q12, Sheet4!$A$27:$B$52, 2), VLOOKUP(Sheet6!Q12, Sheet4!$A$1:$B$26, 2)))"),"")</f>
        <v/>
      </c>
      <c r="R12" s="2" t="str">
        <f>IFERROR(__xludf.DUMMYFUNCTION("IF(Sheet6!R12="""", """", IF(regexmatch(upper(Sheet6!R12),Sheet6!R12), VLOOKUP(Sheet6!R12, Sheet4!$A$27:$B$52, 2), VLOOKUP(Sheet6!R12, Sheet4!$A$1:$B$26, 2)))"),"")</f>
        <v/>
      </c>
      <c r="S12" s="2" t="str">
        <f>IFERROR(__xludf.DUMMYFUNCTION("IF(Sheet6!S12="""", """", IF(regexmatch(upper(Sheet6!S12),Sheet6!S12), VLOOKUP(Sheet6!S12, Sheet4!$A$27:$B$52, 2), VLOOKUP(Sheet6!S12, Sheet4!$A$1:$B$26, 2)))"),"")</f>
        <v/>
      </c>
      <c r="T12" s="2" t="str">
        <f>IFERROR(__xludf.DUMMYFUNCTION("IF(Sheet6!T12="""", """", IF(regexmatch(upper(Sheet6!T12),Sheet6!T12), VLOOKUP(Sheet6!T12, Sheet4!$A$27:$B$52, 2), VLOOKUP(Sheet6!T12, Sheet4!$A$1:$B$26, 2)))"),"")</f>
        <v/>
      </c>
      <c r="U12" s="2" t="str">
        <f>IFERROR(__xludf.DUMMYFUNCTION("IF(Sheet6!U12="""", """", IF(regexmatch(upper(Sheet6!U12),Sheet6!U12), VLOOKUP(Sheet6!U12, Sheet4!$A$27:$B$52, 2), VLOOKUP(Sheet6!U12, Sheet4!$A$1:$B$26, 2)))"),"")</f>
        <v/>
      </c>
      <c r="V12" s="2" t="str">
        <f>IFERROR(__xludf.DUMMYFUNCTION("IF(Sheet6!V12="""", """", IF(regexmatch(upper(Sheet6!V12),Sheet6!V12), VLOOKUP(Sheet6!V12, Sheet4!$A$27:$B$52, 2), VLOOKUP(Sheet6!V12, Sheet4!$A$1:$B$26, 2)))"),"")</f>
        <v/>
      </c>
      <c r="W12" s="2" t="str">
        <f>IFERROR(__xludf.DUMMYFUNCTION("IF(Sheet6!W12="""", """", IF(regexmatch(upper(Sheet6!W12),Sheet6!W12), VLOOKUP(Sheet6!W12, Sheet4!$A$27:$B$52, 2), VLOOKUP(Sheet6!W12, Sheet4!$A$1:$B$26, 2)))"),"")</f>
        <v/>
      </c>
      <c r="X12" s="2" t="str">
        <f>IFERROR(__xludf.DUMMYFUNCTION("IF(Sheet6!X12="""", """", IF(regexmatch(upper(Sheet6!X12),Sheet6!X12), VLOOKUP(Sheet6!X12, Sheet4!$A$27:$B$52, 2), VLOOKUP(Sheet6!X12, Sheet4!$A$1:$B$26, 2)))"),"")</f>
        <v/>
      </c>
      <c r="Y12" s="2" t="str">
        <f>IFERROR(__xludf.DUMMYFUNCTION("IF(Sheet6!Y12="""", """", IF(regexmatch(upper(Sheet6!Y12),Sheet6!Y12), VLOOKUP(Sheet6!Y12, Sheet4!$A$27:$B$52, 2), VLOOKUP(Sheet6!Y12, Sheet4!$A$1:$B$26, 2)))"),"")</f>
        <v/>
      </c>
      <c r="Z12" s="2" t="str">
        <f>IFERROR(__xludf.DUMMYFUNCTION("IF(Sheet6!Z12="""", """", IF(regexmatch(upper(Sheet6!Z12),Sheet6!Z12), VLOOKUP(Sheet6!Z12, Sheet4!$A$27:$B$52, 2), VLOOKUP(Sheet6!Z12, Sheet4!$A$1:$B$26, 2)))"),"")</f>
        <v/>
      </c>
      <c r="AA12" s="2" t="str">
        <f>IFERROR(__xludf.DUMMYFUNCTION("IF(Sheet6!AA12="""", """", IF(regexmatch(upper(Sheet6!AA12),Sheet6!AA12), VLOOKUP(Sheet6!AA12, Sheet4!$A$27:$B$52, 2), VLOOKUP(Sheet6!AA12, Sheet4!$A$1:$B$26, 2)))"),"")</f>
        <v/>
      </c>
      <c r="AB12" s="2" t="str">
        <f>IFERROR(__xludf.DUMMYFUNCTION("IF(Sheet6!AB12="""", """", IF(regexmatch(upper(Sheet6!AB12),Sheet6!AB12), VLOOKUP(Sheet6!AB12, Sheet4!$A$27:$B$52, 2), VLOOKUP(Sheet6!AB12, Sheet4!$A$1:$B$26, 2)))"),"")</f>
        <v/>
      </c>
      <c r="AC12" s="2" t="str">
        <f>IFERROR(__xludf.DUMMYFUNCTION("IF(Sheet6!AC12="""", """", IF(regexmatch(upper(Sheet6!AC12),Sheet6!AC12), VLOOKUP(Sheet6!AC12, Sheet4!$A$27:$B$52, 2), VLOOKUP(Sheet6!AC12, Sheet4!$A$1:$B$26, 2)))"),"")</f>
        <v/>
      </c>
      <c r="AD12" s="2" t="str">
        <f>IFERROR(__xludf.DUMMYFUNCTION("IF(Sheet6!AD12="""", """", IF(regexmatch(upper(Sheet6!AD12),Sheet6!AD12), VLOOKUP(Sheet6!AD12, Sheet4!$A$27:$B$52, 2), VLOOKUP(Sheet6!AD12, Sheet4!$A$1:$B$26, 2)))"),"")</f>
        <v/>
      </c>
      <c r="AE12" s="2" t="str">
        <f>IFERROR(__xludf.DUMMYFUNCTION("IF(Sheet6!AE12="""", """", IF(regexmatch(upper(Sheet6!AE12),Sheet6!AE12), VLOOKUP(Sheet6!AE12, Sheet4!$A$27:$B$52, 2), VLOOKUP(Sheet6!AE12, Sheet4!$A$1:$B$26, 2)))"),"")</f>
        <v/>
      </c>
      <c r="AF12" s="2" t="str">
        <f>IFERROR(__xludf.DUMMYFUNCTION("IF(Sheet6!AF12="""", """", IF(regexmatch(upper(Sheet6!AF12),Sheet6!AF12), VLOOKUP(Sheet6!AF12, Sheet4!$A$27:$B$52, 2), VLOOKUP(Sheet6!AF12, Sheet4!$A$1:$B$26, 2)))"),"")</f>
        <v/>
      </c>
      <c r="AG12" s="2" t="str">
        <f>IFERROR(__xludf.DUMMYFUNCTION("IF(Sheet6!AG12="""", """", IF(regexmatch(upper(Sheet6!AG12),Sheet6!AG12), VLOOKUP(Sheet6!AG12, Sheet4!$A$27:$B$52, 2), VLOOKUP(Sheet6!AG12, Sheet4!$A$1:$B$26, 2)))"),"")</f>
        <v/>
      </c>
      <c r="AH12" s="2" t="str">
        <f>IFERROR(__xludf.DUMMYFUNCTION("IF(Sheet6!AH12="""", """", IF(regexmatch(upper(Sheet6!AH12),Sheet6!AH12), VLOOKUP(Sheet6!AH12, Sheet4!$A$27:$B$52, 2), VLOOKUP(Sheet6!AH12, Sheet4!$A$1:$B$26, 2)))"),"")</f>
        <v/>
      </c>
      <c r="AI12" s="2" t="str">
        <f>IFERROR(__xludf.DUMMYFUNCTION("IF(Sheet6!AI12="""", """", IF(regexmatch(upper(Sheet6!AI12),Sheet6!AI12), VLOOKUP(Sheet6!AI12, Sheet4!$A$27:$B$52, 2), VLOOKUP(Sheet6!AI12, Sheet4!$A$1:$B$26, 2)))"),"")</f>
        <v/>
      </c>
      <c r="AJ12" s="2" t="str">
        <f>IFERROR(__xludf.DUMMYFUNCTION("IF(Sheet6!AJ12="""", """", IF(regexmatch(upper(Sheet6!AJ12),Sheet6!AJ12), VLOOKUP(Sheet6!AJ12, Sheet4!$A$27:$B$52, 2), VLOOKUP(Sheet6!AJ12, Sheet4!$A$1:$B$26, 2)))"),"")</f>
        <v/>
      </c>
      <c r="AK12" s="2" t="str">
        <f>IFERROR(__xludf.DUMMYFUNCTION("IF(Sheet6!AK12="""", """", IF(regexmatch(upper(Sheet6!AK12),Sheet6!AK12), VLOOKUP(Sheet6!AK12, Sheet4!$A$27:$B$52, 2), VLOOKUP(Sheet6!AK12, Sheet4!$A$1:$B$26, 2)))"),"")</f>
        <v/>
      </c>
      <c r="AL12" s="2" t="str">
        <f>IFERROR(__xludf.DUMMYFUNCTION("IF(Sheet6!AL12="""", """", IF(regexmatch(upper(Sheet6!AL12),Sheet6!AL12), VLOOKUP(Sheet6!AL12, Sheet4!$A$27:$B$52, 2), VLOOKUP(Sheet6!AL12, Sheet4!$A$1:$B$26, 2)))"),"")</f>
        <v/>
      </c>
      <c r="AM12" s="2" t="str">
        <f>IFERROR(__xludf.DUMMYFUNCTION("IF(Sheet6!AM12="""", """", IF(regexmatch(upper(Sheet6!AM12),Sheet6!AM12), VLOOKUP(Sheet6!AM12, Sheet4!$A$27:$B$52, 2), VLOOKUP(Sheet6!AM12, Sheet4!$A$1:$B$26, 2)))"),"")</f>
        <v/>
      </c>
      <c r="AN12" s="2" t="str">
        <f>IFERROR(__xludf.DUMMYFUNCTION("IF(Sheet6!AN12="""", """", IF(regexmatch(upper(Sheet6!AN12),Sheet6!AN12), VLOOKUP(Sheet6!AN12, Sheet4!$A$27:$B$52, 2), VLOOKUP(Sheet6!AN12, Sheet4!$A$1:$B$26, 2)))"),"")</f>
        <v/>
      </c>
      <c r="AO12" s="2" t="str">
        <f>IFERROR(__xludf.DUMMYFUNCTION("IF(Sheet6!AO12="""", """", IF(regexmatch(upper(Sheet6!AO12),Sheet6!AO12), VLOOKUP(Sheet6!AO12, Sheet4!$A$27:$B$52, 2), VLOOKUP(Sheet6!AO12, Sheet4!$A$1:$B$26, 2)))"),"")</f>
        <v/>
      </c>
      <c r="AP12" s="2" t="str">
        <f>IFERROR(__xludf.DUMMYFUNCTION("IF(Sheet6!AP12="""", """", IF(regexmatch(upper(Sheet6!AP12),Sheet6!AP12), VLOOKUP(Sheet6!AP12, Sheet4!$A$27:$B$52, 2), VLOOKUP(Sheet6!AP12, Sheet4!$A$1:$B$26, 2)))"),"")</f>
        <v/>
      </c>
      <c r="AQ12" s="2" t="str">
        <f>IFERROR(__xludf.DUMMYFUNCTION("IF(Sheet6!AQ12="""", """", IF(regexmatch(upper(Sheet6!AQ12),Sheet6!AQ12), VLOOKUP(Sheet6!AQ12, Sheet4!$A$27:$B$52, 2), VLOOKUP(Sheet6!AQ12, Sheet4!$A$1:$B$26, 2)))"),"")</f>
        <v/>
      </c>
      <c r="AR12" s="2" t="str">
        <f>IFERROR(__xludf.DUMMYFUNCTION("IF(Sheet6!AR12="""", """", IF(regexmatch(upper(Sheet6!AR12),Sheet6!AR12), VLOOKUP(Sheet6!AR12, Sheet4!$A$27:$B$52, 2), VLOOKUP(Sheet6!AR12, Sheet4!$A$1:$B$26, 2)))"),"")</f>
        <v/>
      </c>
      <c r="AS12" s="2" t="str">
        <f>IFERROR(__xludf.DUMMYFUNCTION("IF(Sheet6!AS12="""", """", IF(regexmatch(upper(Sheet6!AS12),Sheet6!AS12), VLOOKUP(Sheet6!AS12, Sheet4!$A$27:$B$52, 2), VLOOKUP(Sheet6!AS12, Sheet4!$A$1:$B$26, 2)))"),"")</f>
        <v/>
      </c>
      <c r="AT12" s="2" t="str">
        <f>IFERROR(__xludf.DUMMYFUNCTION("IF(Sheet6!AT12="""", """", IF(regexmatch(upper(Sheet6!AT12),Sheet6!AT12), VLOOKUP(Sheet6!AT12, Sheet4!$A$27:$B$52, 2), VLOOKUP(Sheet6!AT12, Sheet4!$A$1:$B$26, 2)))"),"")</f>
        <v/>
      </c>
      <c r="AU12" s="2" t="str">
        <f>IFERROR(__xludf.DUMMYFUNCTION("IF(Sheet6!AU12="""", """", IF(regexmatch(upper(Sheet6!AU12),Sheet6!AU12), VLOOKUP(Sheet6!AU12, Sheet4!$A$27:$B$52, 2), VLOOKUP(Sheet6!AU12, Sheet4!$A$1:$B$26, 2)))"),"")</f>
        <v/>
      </c>
      <c r="AV12" s="2" t="str">
        <f>IFERROR(__xludf.DUMMYFUNCTION("IF(Sheet6!AV12="""", """", IF(regexmatch(upper(Sheet6!AV12),Sheet6!AV12), VLOOKUP(Sheet6!AV12, Sheet4!$A$27:$B$52, 2), VLOOKUP(Sheet6!AV12, Sheet4!$A$1:$B$26, 2)))"),"")</f>
        <v/>
      </c>
      <c r="AW12" s="2" t="str">
        <f>IFERROR(__xludf.DUMMYFUNCTION("IF(Sheet6!AW12="""", """", IF(regexmatch(upper(Sheet6!AW12),Sheet6!AW12), VLOOKUP(Sheet6!AW12, Sheet4!$A$27:$B$52, 2), VLOOKUP(Sheet6!AW12, Sheet4!$A$1:$B$26, 2)))"),"")</f>
        <v/>
      </c>
      <c r="AX12" s="2" t="str">
        <f>IFERROR(__xludf.DUMMYFUNCTION("IF(Sheet6!AX12="""", """", IF(regexmatch(upper(Sheet6!AX12),Sheet6!AX12), VLOOKUP(Sheet6!AX12, Sheet4!$A$27:$B$52, 2), VLOOKUP(Sheet6!AX12, Sheet4!$A$1:$B$26, 2)))"),"")</f>
        <v/>
      </c>
    </row>
    <row r="13">
      <c r="A13" s="2" t="str">
        <f>IFERROR(__xludf.DUMMYFUNCTION("IF(Sheet6!A13="""", """", IF(regexmatch(upper(Sheet6!A13),Sheet6!A13), VLOOKUP(Sheet6!A13, Sheet4!$A$27:$B$52, 2), VLOOKUP(Sheet6!A13, Sheet4!$A$1:$B$26, 2)))"),"")</f>
        <v/>
      </c>
      <c r="B13" s="2" t="str">
        <f>IFERROR(__xludf.DUMMYFUNCTION("IF(Sheet6!B13="""", """", IF(regexmatch(upper(Sheet6!B13),Sheet6!B13), VLOOKUP(Sheet6!B13, Sheet4!$A$27:$B$52, 2), VLOOKUP(Sheet6!B13, Sheet4!$A$1:$B$26, 2)))"),"")</f>
        <v/>
      </c>
      <c r="C13" s="2" t="str">
        <f>IFERROR(__xludf.DUMMYFUNCTION("IF(Sheet6!C13="""", """", IF(regexmatch(upper(Sheet6!C13),Sheet6!C13), VLOOKUP(Sheet6!C13, Sheet4!$A$27:$B$52, 2), VLOOKUP(Sheet6!C13, Sheet4!$A$1:$B$26, 2)))"),"")</f>
        <v/>
      </c>
      <c r="D13" s="2" t="str">
        <f>IFERROR(__xludf.DUMMYFUNCTION("IF(Sheet6!D13="""", """", IF(regexmatch(upper(Sheet6!D13),Sheet6!D13), VLOOKUP(Sheet6!D13, Sheet4!$A$27:$B$52, 2), VLOOKUP(Sheet6!D13, Sheet4!$A$1:$B$26, 2)))"),"")</f>
        <v/>
      </c>
      <c r="E13" s="2" t="str">
        <f>IFERROR(__xludf.DUMMYFUNCTION("IF(Sheet6!E13="""", """", IF(regexmatch(upper(Sheet6!E13),Sheet6!E13), VLOOKUP(Sheet6!E13, Sheet4!$A$27:$B$52, 2), VLOOKUP(Sheet6!E13, Sheet4!$A$1:$B$26, 2)))"),"")</f>
        <v/>
      </c>
      <c r="F13" s="2" t="str">
        <f>IFERROR(__xludf.DUMMYFUNCTION("IF(Sheet6!F13="""", """", IF(regexmatch(upper(Sheet6!F13),Sheet6!F13), VLOOKUP(Sheet6!F13, Sheet4!$A$27:$B$52, 2), VLOOKUP(Sheet6!F13, Sheet4!$A$1:$B$26, 2)))"),"")</f>
        <v/>
      </c>
      <c r="G13" s="2" t="str">
        <f>IFERROR(__xludf.DUMMYFUNCTION("IF(Sheet6!G13="""", """", IF(regexmatch(upper(Sheet6!G13),Sheet6!G13), VLOOKUP(Sheet6!G13, Sheet4!$A$27:$B$52, 2), VLOOKUP(Sheet6!G13, Sheet4!$A$1:$B$26, 2)))"),"")</f>
        <v/>
      </c>
      <c r="H13" s="2" t="str">
        <f>IFERROR(__xludf.DUMMYFUNCTION("IF(Sheet6!H13="""", """", IF(regexmatch(upper(Sheet6!H13),Sheet6!H13), VLOOKUP(Sheet6!H13, Sheet4!$A$27:$B$52, 2), VLOOKUP(Sheet6!H13, Sheet4!$A$1:$B$26, 2)))"),"")</f>
        <v/>
      </c>
      <c r="I13" s="2" t="str">
        <f>IFERROR(__xludf.DUMMYFUNCTION("IF(Sheet6!I13="""", """", IF(regexmatch(upper(Sheet6!I13),Sheet6!I13), VLOOKUP(Sheet6!I13, Sheet4!$A$27:$B$52, 2), VLOOKUP(Sheet6!I13, Sheet4!$A$1:$B$26, 2)))"),"")</f>
        <v/>
      </c>
      <c r="J13" s="2" t="str">
        <f>IFERROR(__xludf.DUMMYFUNCTION("IF(Sheet6!J13="""", """", IF(regexmatch(upper(Sheet6!J13),Sheet6!J13), VLOOKUP(Sheet6!J13, Sheet4!$A$27:$B$52, 2), VLOOKUP(Sheet6!J13, Sheet4!$A$1:$B$26, 2)))"),"")</f>
        <v/>
      </c>
      <c r="K13" s="2" t="str">
        <f>IFERROR(__xludf.DUMMYFUNCTION("IF(Sheet6!K13="""", """", IF(regexmatch(upper(Sheet6!K13),Sheet6!K13), VLOOKUP(Sheet6!K13, Sheet4!$A$27:$B$52, 2), VLOOKUP(Sheet6!K13, Sheet4!$A$1:$B$26, 2)))"),"")</f>
        <v/>
      </c>
      <c r="L13" s="2" t="str">
        <f>IFERROR(__xludf.DUMMYFUNCTION("IF(Sheet6!L13="""", """", IF(regexmatch(upper(Sheet6!L13),Sheet6!L13), VLOOKUP(Sheet6!L13, Sheet4!$A$27:$B$52, 2), VLOOKUP(Sheet6!L13, Sheet4!$A$1:$B$26, 2)))"),"")</f>
        <v/>
      </c>
      <c r="M13" s="2" t="str">
        <f>IFERROR(__xludf.DUMMYFUNCTION("IF(Sheet6!M13="""", """", IF(regexmatch(upper(Sheet6!M13),Sheet6!M13), VLOOKUP(Sheet6!M13, Sheet4!$A$27:$B$52, 2), VLOOKUP(Sheet6!M13, Sheet4!$A$1:$B$26, 2)))"),"")</f>
        <v/>
      </c>
      <c r="N13" s="2" t="str">
        <f>IFERROR(__xludf.DUMMYFUNCTION("IF(Sheet6!N13="""", """", IF(regexmatch(upper(Sheet6!N13),Sheet6!N13), VLOOKUP(Sheet6!N13, Sheet4!$A$27:$B$52, 2), VLOOKUP(Sheet6!N13, Sheet4!$A$1:$B$26, 2)))"),"")</f>
        <v/>
      </c>
      <c r="O13" s="2" t="str">
        <f>IFERROR(__xludf.DUMMYFUNCTION("IF(Sheet6!O13="""", """", IF(regexmatch(upper(Sheet6!O13),Sheet6!O13), VLOOKUP(Sheet6!O13, Sheet4!$A$27:$B$52, 2), VLOOKUP(Sheet6!O13, Sheet4!$A$1:$B$26, 2)))"),"")</f>
        <v/>
      </c>
      <c r="P13" s="2" t="str">
        <f>IFERROR(__xludf.DUMMYFUNCTION("IF(Sheet6!P13="""", """", IF(regexmatch(upper(Sheet6!P13),Sheet6!P13), VLOOKUP(Sheet6!P13, Sheet4!$A$27:$B$52, 2), VLOOKUP(Sheet6!P13, Sheet4!$A$1:$B$26, 2)))"),"")</f>
        <v/>
      </c>
      <c r="Q13" s="2" t="str">
        <f>IFERROR(__xludf.DUMMYFUNCTION("IF(Sheet6!Q13="""", """", IF(regexmatch(upper(Sheet6!Q13),Sheet6!Q13), VLOOKUP(Sheet6!Q13, Sheet4!$A$27:$B$52, 2), VLOOKUP(Sheet6!Q13, Sheet4!$A$1:$B$26, 2)))"),"")</f>
        <v/>
      </c>
      <c r="R13" s="2" t="str">
        <f>IFERROR(__xludf.DUMMYFUNCTION("IF(Sheet6!R13="""", """", IF(regexmatch(upper(Sheet6!R13),Sheet6!R13), VLOOKUP(Sheet6!R13, Sheet4!$A$27:$B$52, 2), VLOOKUP(Sheet6!R13, Sheet4!$A$1:$B$26, 2)))"),"")</f>
        <v/>
      </c>
      <c r="S13" s="2" t="str">
        <f>IFERROR(__xludf.DUMMYFUNCTION("IF(Sheet6!S13="""", """", IF(regexmatch(upper(Sheet6!S13),Sheet6!S13), VLOOKUP(Sheet6!S13, Sheet4!$A$27:$B$52, 2), VLOOKUP(Sheet6!S13, Sheet4!$A$1:$B$26, 2)))"),"")</f>
        <v/>
      </c>
      <c r="T13" s="2" t="str">
        <f>IFERROR(__xludf.DUMMYFUNCTION("IF(Sheet6!T13="""", """", IF(regexmatch(upper(Sheet6!T13),Sheet6!T13), VLOOKUP(Sheet6!T13, Sheet4!$A$27:$B$52, 2), VLOOKUP(Sheet6!T13, Sheet4!$A$1:$B$26, 2)))"),"")</f>
        <v/>
      </c>
      <c r="U13" s="2" t="str">
        <f>IFERROR(__xludf.DUMMYFUNCTION("IF(Sheet6!U13="""", """", IF(regexmatch(upper(Sheet6!U13),Sheet6!U13), VLOOKUP(Sheet6!U13, Sheet4!$A$27:$B$52, 2), VLOOKUP(Sheet6!U13, Sheet4!$A$1:$B$26, 2)))"),"")</f>
        <v/>
      </c>
      <c r="V13" s="2" t="str">
        <f>IFERROR(__xludf.DUMMYFUNCTION("IF(Sheet6!V13="""", """", IF(regexmatch(upper(Sheet6!V13),Sheet6!V13), VLOOKUP(Sheet6!V13, Sheet4!$A$27:$B$52, 2), VLOOKUP(Sheet6!V13, Sheet4!$A$1:$B$26, 2)))"),"")</f>
        <v/>
      </c>
      <c r="W13" s="2">
        <f>IFERROR(__xludf.DUMMYFUNCTION("IF(Sheet6!W13="""", """", IF(regexmatch(upper(Sheet6!W13),Sheet6!W13), VLOOKUP(Sheet6!W13, Sheet4!$A$27:$B$52, 2), VLOOKUP(Sheet6!W13, Sheet4!$A$1:$B$26, 2)))"),18.0)</f>
        <v>18</v>
      </c>
      <c r="X13" s="2" t="str">
        <f>IFERROR(__xludf.DUMMYFUNCTION("IF(Sheet6!X13="""", """", IF(regexmatch(upper(Sheet6!X13),Sheet6!X13), VLOOKUP(Sheet6!X13, Sheet4!$A$27:$B$52, 2), VLOOKUP(Sheet6!X13, Sheet4!$A$1:$B$26, 2)))"),"")</f>
        <v/>
      </c>
      <c r="Y13" s="2" t="str">
        <f>IFERROR(__xludf.DUMMYFUNCTION("IF(Sheet6!Y13="""", """", IF(regexmatch(upper(Sheet6!Y13),Sheet6!Y13), VLOOKUP(Sheet6!Y13, Sheet4!$A$27:$B$52, 2), VLOOKUP(Sheet6!Y13, Sheet4!$A$1:$B$26, 2)))"),"")</f>
        <v/>
      </c>
      <c r="Z13" s="2" t="str">
        <f>IFERROR(__xludf.DUMMYFUNCTION("IF(Sheet6!Z13="""", """", IF(regexmatch(upper(Sheet6!Z13),Sheet6!Z13), VLOOKUP(Sheet6!Z13, Sheet4!$A$27:$B$52, 2), VLOOKUP(Sheet6!Z13, Sheet4!$A$1:$B$26, 2)))"),"")</f>
        <v/>
      </c>
      <c r="AA13" s="2" t="str">
        <f>IFERROR(__xludf.DUMMYFUNCTION("IF(Sheet6!AA13="""", """", IF(regexmatch(upper(Sheet6!AA13),Sheet6!AA13), VLOOKUP(Sheet6!AA13, Sheet4!$A$27:$B$52, 2), VLOOKUP(Sheet6!AA13, Sheet4!$A$1:$B$26, 2)))"),"")</f>
        <v/>
      </c>
      <c r="AB13" s="2" t="str">
        <f>IFERROR(__xludf.DUMMYFUNCTION("IF(Sheet6!AB13="""", """", IF(regexmatch(upper(Sheet6!AB13),Sheet6!AB13), VLOOKUP(Sheet6!AB13, Sheet4!$A$27:$B$52, 2), VLOOKUP(Sheet6!AB13, Sheet4!$A$1:$B$26, 2)))"),"")</f>
        <v/>
      </c>
      <c r="AC13" s="2" t="str">
        <f>IFERROR(__xludf.DUMMYFUNCTION("IF(Sheet6!AC13="""", """", IF(regexmatch(upper(Sheet6!AC13),Sheet6!AC13), VLOOKUP(Sheet6!AC13, Sheet4!$A$27:$B$52, 2), VLOOKUP(Sheet6!AC13, Sheet4!$A$1:$B$26, 2)))"),"")</f>
        <v/>
      </c>
      <c r="AD13" s="2" t="str">
        <f>IFERROR(__xludf.DUMMYFUNCTION("IF(Sheet6!AD13="""", """", IF(regexmatch(upper(Sheet6!AD13),Sheet6!AD13), VLOOKUP(Sheet6!AD13, Sheet4!$A$27:$B$52, 2), VLOOKUP(Sheet6!AD13, Sheet4!$A$1:$B$26, 2)))"),"")</f>
        <v/>
      </c>
      <c r="AE13" s="2" t="str">
        <f>IFERROR(__xludf.DUMMYFUNCTION("IF(Sheet6!AE13="""", """", IF(regexmatch(upper(Sheet6!AE13),Sheet6!AE13), VLOOKUP(Sheet6!AE13, Sheet4!$A$27:$B$52, 2), VLOOKUP(Sheet6!AE13, Sheet4!$A$1:$B$26, 2)))"),"")</f>
        <v/>
      </c>
      <c r="AF13" s="2" t="str">
        <f>IFERROR(__xludf.DUMMYFUNCTION("IF(Sheet6!AF13="""", """", IF(regexmatch(upper(Sheet6!AF13),Sheet6!AF13), VLOOKUP(Sheet6!AF13, Sheet4!$A$27:$B$52, 2), VLOOKUP(Sheet6!AF13, Sheet4!$A$1:$B$26, 2)))"),"")</f>
        <v/>
      </c>
      <c r="AG13" s="2" t="str">
        <f>IFERROR(__xludf.DUMMYFUNCTION("IF(Sheet6!AG13="""", """", IF(regexmatch(upper(Sheet6!AG13),Sheet6!AG13), VLOOKUP(Sheet6!AG13, Sheet4!$A$27:$B$52, 2), VLOOKUP(Sheet6!AG13, Sheet4!$A$1:$B$26, 2)))"),"")</f>
        <v/>
      </c>
      <c r="AH13" s="2" t="str">
        <f>IFERROR(__xludf.DUMMYFUNCTION("IF(Sheet6!AH13="""", """", IF(regexmatch(upper(Sheet6!AH13),Sheet6!AH13), VLOOKUP(Sheet6!AH13, Sheet4!$A$27:$B$52, 2), VLOOKUP(Sheet6!AH13, Sheet4!$A$1:$B$26, 2)))"),"")</f>
        <v/>
      </c>
      <c r="AI13" s="2" t="str">
        <f>IFERROR(__xludf.DUMMYFUNCTION("IF(Sheet6!AI13="""", """", IF(regexmatch(upper(Sheet6!AI13),Sheet6!AI13), VLOOKUP(Sheet6!AI13, Sheet4!$A$27:$B$52, 2), VLOOKUP(Sheet6!AI13, Sheet4!$A$1:$B$26, 2)))"),"")</f>
        <v/>
      </c>
      <c r="AJ13" s="2" t="str">
        <f>IFERROR(__xludf.DUMMYFUNCTION("IF(Sheet6!AJ13="""", """", IF(regexmatch(upper(Sheet6!AJ13),Sheet6!AJ13), VLOOKUP(Sheet6!AJ13, Sheet4!$A$27:$B$52, 2), VLOOKUP(Sheet6!AJ13, Sheet4!$A$1:$B$26, 2)))"),"")</f>
        <v/>
      </c>
      <c r="AK13" s="2" t="str">
        <f>IFERROR(__xludf.DUMMYFUNCTION("IF(Sheet6!AK13="""", """", IF(regexmatch(upper(Sheet6!AK13),Sheet6!AK13), VLOOKUP(Sheet6!AK13, Sheet4!$A$27:$B$52, 2), VLOOKUP(Sheet6!AK13, Sheet4!$A$1:$B$26, 2)))"),"")</f>
        <v/>
      </c>
      <c r="AL13" s="2" t="str">
        <f>IFERROR(__xludf.DUMMYFUNCTION("IF(Sheet6!AL13="""", """", IF(regexmatch(upper(Sheet6!AL13),Sheet6!AL13), VLOOKUP(Sheet6!AL13, Sheet4!$A$27:$B$52, 2), VLOOKUP(Sheet6!AL13, Sheet4!$A$1:$B$26, 2)))"),"")</f>
        <v/>
      </c>
      <c r="AM13" s="2" t="str">
        <f>IFERROR(__xludf.DUMMYFUNCTION("IF(Sheet6!AM13="""", """", IF(regexmatch(upper(Sheet6!AM13),Sheet6!AM13), VLOOKUP(Sheet6!AM13, Sheet4!$A$27:$B$52, 2), VLOOKUP(Sheet6!AM13, Sheet4!$A$1:$B$26, 2)))"),"")</f>
        <v/>
      </c>
      <c r="AN13" s="2" t="str">
        <f>IFERROR(__xludf.DUMMYFUNCTION("IF(Sheet6!AN13="""", """", IF(regexmatch(upper(Sheet6!AN13),Sheet6!AN13), VLOOKUP(Sheet6!AN13, Sheet4!$A$27:$B$52, 2), VLOOKUP(Sheet6!AN13, Sheet4!$A$1:$B$26, 2)))"),"")</f>
        <v/>
      </c>
      <c r="AO13" s="2" t="str">
        <f>IFERROR(__xludf.DUMMYFUNCTION("IF(Sheet6!AO13="""", """", IF(regexmatch(upper(Sheet6!AO13),Sheet6!AO13), VLOOKUP(Sheet6!AO13, Sheet4!$A$27:$B$52, 2), VLOOKUP(Sheet6!AO13, Sheet4!$A$1:$B$26, 2)))"),"")</f>
        <v/>
      </c>
      <c r="AP13" s="2" t="str">
        <f>IFERROR(__xludf.DUMMYFUNCTION("IF(Sheet6!AP13="""", """", IF(regexmatch(upper(Sheet6!AP13),Sheet6!AP13), VLOOKUP(Sheet6!AP13, Sheet4!$A$27:$B$52, 2), VLOOKUP(Sheet6!AP13, Sheet4!$A$1:$B$26, 2)))"),"")</f>
        <v/>
      </c>
      <c r="AQ13" s="2" t="str">
        <f>IFERROR(__xludf.DUMMYFUNCTION("IF(Sheet6!AQ13="""", """", IF(regexmatch(upper(Sheet6!AQ13),Sheet6!AQ13), VLOOKUP(Sheet6!AQ13, Sheet4!$A$27:$B$52, 2), VLOOKUP(Sheet6!AQ13, Sheet4!$A$1:$B$26, 2)))"),"")</f>
        <v/>
      </c>
      <c r="AR13" s="2" t="str">
        <f>IFERROR(__xludf.DUMMYFUNCTION("IF(Sheet6!AR13="""", """", IF(regexmatch(upper(Sheet6!AR13),Sheet6!AR13), VLOOKUP(Sheet6!AR13, Sheet4!$A$27:$B$52, 2), VLOOKUP(Sheet6!AR13, Sheet4!$A$1:$B$26, 2)))"),"")</f>
        <v/>
      </c>
      <c r="AS13" s="2" t="str">
        <f>IFERROR(__xludf.DUMMYFUNCTION("IF(Sheet6!AS13="""", """", IF(regexmatch(upper(Sheet6!AS13),Sheet6!AS13), VLOOKUP(Sheet6!AS13, Sheet4!$A$27:$B$52, 2), VLOOKUP(Sheet6!AS13, Sheet4!$A$1:$B$26, 2)))"),"")</f>
        <v/>
      </c>
      <c r="AT13" s="2" t="str">
        <f>IFERROR(__xludf.DUMMYFUNCTION("IF(Sheet6!AT13="""", """", IF(regexmatch(upper(Sheet6!AT13),Sheet6!AT13), VLOOKUP(Sheet6!AT13, Sheet4!$A$27:$B$52, 2), VLOOKUP(Sheet6!AT13, Sheet4!$A$1:$B$26, 2)))"),"")</f>
        <v/>
      </c>
      <c r="AU13" s="2" t="str">
        <f>IFERROR(__xludf.DUMMYFUNCTION("IF(Sheet6!AU13="""", """", IF(regexmatch(upper(Sheet6!AU13),Sheet6!AU13), VLOOKUP(Sheet6!AU13, Sheet4!$A$27:$B$52, 2), VLOOKUP(Sheet6!AU13, Sheet4!$A$1:$B$26, 2)))"),"")</f>
        <v/>
      </c>
      <c r="AV13" s="2" t="str">
        <f>IFERROR(__xludf.DUMMYFUNCTION("IF(Sheet6!AV13="""", """", IF(regexmatch(upper(Sheet6!AV13),Sheet6!AV13), VLOOKUP(Sheet6!AV13, Sheet4!$A$27:$B$52, 2), VLOOKUP(Sheet6!AV13, Sheet4!$A$1:$B$26, 2)))"),"")</f>
        <v/>
      </c>
      <c r="AW13" s="2" t="str">
        <f>IFERROR(__xludf.DUMMYFUNCTION("IF(Sheet6!AW13="""", """", IF(regexmatch(upper(Sheet6!AW13),Sheet6!AW13), VLOOKUP(Sheet6!AW13, Sheet4!$A$27:$B$52, 2), VLOOKUP(Sheet6!AW13, Sheet4!$A$1:$B$26, 2)))"),"")</f>
        <v/>
      </c>
      <c r="AX13" s="2" t="str">
        <f>IFERROR(__xludf.DUMMYFUNCTION("IF(Sheet6!AX13="""", """", IF(regexmatch(upper(Sheet6!AX13),Sheet6!AX13), VLOOKUP(Sheet6!AX13, Sheet4!$A$27:$B$52, 2), VLOOKUP(Sheet6!AX13, Sheet4!$A$1:$B$26, 2)))"),"")</f>
        <v/>
      </c>
    </row>
    <row r="14">
      <c r="A14" s="2" t="str">
        <f>IFERROR(__xludf.DUMMYFUNCTION("IF(Sheet6!A14="""", """", IF(regexmatch(upper(Sheet6!A14),Sheet6!A14), VLOOKUP(Sheet6!A14, Sheet4!$A$27:$B$52, 2), VLOOKUP(Sheet6!A14, Sheet4!$A$1:$B$26, 2)))"),"")</f>
        <v/>
      </c>
      <c r="B14" s="2" t="str">
        <f>IFERROR(__xludf.DUMMYFUNCTION("IF(Sheet6!B14="""", """", IF(regexmatch(upper(Sheet6!B14),Sheet6!B14), VLOOKUP(Sheet6!B14, Sheet4!$A$27:$B$52, 2), VLOOKUP(Sheet6!B14, Sheet4!$A$1:$B$26, 2)))"),"")</f>
        <v/>
      </c>
      <c r="C14" s="2" t="str">
        <f>IFERROR(__xludf.DUMMYFUNCTION("IF(Sheet6!C14="""", """", IF(regexmatch(upper(Sheet6!C14),Sheet6!C14), VLOOKUP(Sheet6!C14, Sheet4!$A$27:$B$52, 2), VLOOKUP(Sheet6!C14, Sheet4!$A$1:$B$26, 2)))"),"")</f>
        <v/>
      </c>
      <c r="D14" s="2" t="str">
        <f>IFERROR(__xludf.DUMMYFUNCTION("IF(Sheet6!D14="""", """", IF(regexmatch(upper(Sheet6!D14),Sheet6!D14), VLOOKUP(Sheet6!D14, Sheet4!$A$27:$B$52, 2), VLOOKUP(Sheet6!D14, Sheet4!$A$1:$B$26, 2)))"),"")</f>
        <v/>
      </c>
      <c r="E14" s="2" t="str">
        <f>IFERROR(__xludf.DUMMYFUNCTION("IF(Sheet6!E14="""", """", IF(regexmatch(upper(Sheet6!E14),Sheet6!E14), VLOOKUP(Sheet6!E14, Sheet4!$A$27:$B$52, 2), VLOOKUP(Sheet6!E14, Sheet4!$A$1:$B$26, 2)))"),"")</f>
        <v/>
      </c>
      <c r="F14" s="2" t="str">
        <f>IFERROR(__xludf.DUMMYFUNCTION("IF(Sheet6!F14="""", """", IF(regexmatch(upper(Sheet6!F14),Sheet6!F14), VLOOKUP(Sheet6!F14, Sheet4!$A$27:$B$52, 2), VLOOKUP(Sheet6!F14, Sheet4!$A$1:$B$26, 2)))"),"")</f>
        <v/>
      </c>
      <c r="G14" s="2" t="str">
        <f>IFERROR(__xludf.DUMMYFUNCTION("IF(Sheet6!G14="""", """", IF(regexmatch(upper(Sheet6!G14),Sheet6!G14), VLOOKUP(Sheet6!G14, Sheet4!$A$27:$B$52, 2), VLOOKUP(Sheet6!G14, Sheet4!$A$1:$B$26, 2)))"),"")</f>
        <v/>
      </c>
      <c r="H14" s="2" t="str">
        <f>IFERROR(__xludf.DUMMYFUNCTION("IF(Sheet6!H14="""", """", IF(regexmatch(upper(Sheet6!H14),Sheet6!H14), VLOOKUP(Sheet6!H14, Sheet4!$A$27:$B$52, 2), VLOOKUP(Sheet6!H14, Sheet4!$A$1:$B$26, 2)))"),"")</f>
        <v/>
      </c>
      <c r="I14" s="2" t="str">
        <f>IFERROR(__xludf.DUMMYFUNCTION("IF(Sheet6!I14="""", """", IF(regexmatch(upper(Sheet6!I14),Sheet6!I14), VLOOKUP(Sheet6!I14, Sheet4!$A$27:$B$52, 2), VLOOKUP(Sheet6!I14, Sheet4!$A$1:$B$26, 2)))"),"")</f>
        <v/>
      </c>
      <c r="J14" s="2" t="str">
        <f>IFERROR(__xludf.DUMMYFUNCTION("IF(Sheet6!J14="""", """", IF(regexmatch(upper(Sheet6!J14),Sheet6!J14), VLOOKUP(Sheet6!J14, Sheet4!$A$27:$B$52, 2), VLOOKUP(Sheet6!J14, Sheet4!$A$1:$B$26, 2)))"),"")</f>
        <v/>
      </c>
      <c r="K14" s="2" t="str">
        <f>IFERROR(__xludf.DUMMYFUNCTION("IF(Sheet6!K14="""", """", IF(regexmatch(upper(Sheet6!K14),Sheet6!K14), VLOOKUP(Sheet6!K14, Sheet4!$A$27:$B$52, 2), VLOOKUP(Sheet6!K14, Sheet4!$A$1:$B$26, 2)))"),"")</f>
        <v/>
      </c>
      <c r="L14" s="2" t="str">
        <f>IFERROR(__xludf.DUMMYFUNCTION("IF(Sheet6!L14="""", """", IF(regexmatch(upper(Sheet6!L14),Sheet6!L14), VLOOKUP(Sheet6!L14, Sheet4!$A$27:$B$52, 2), VLOOKUP(Sheet6!L14, Sheet4!$A$1:$B$26, 2)))"),"")</f>
        <v/>
      </c>
      <c r="M14" s="2" t="str">
        <f>IFERROR(__xludf.DUMMYFUNCTION("IF(Sheet6!M14="""", """", IF(regexmatch(upper(Sheet6!M14),Sheet6!M14), VLOOKUP(Sheet6!M14, Sheet4!$A$27:$B$52, 2), VLOOKUP(Sheet6!M14, Sheet4!$A$1:$B$26, 2)))"),"")</f>
        <v/>
      </c>
      <c r="N14" s="2" t="str">
        <f>IFERROR(__xludf.DUMMYFUNCTION("IF(Sheet6!N14="""", """", IF(regexmatch(upper(Sheet6!N14),Sheet6!N14), VLOOKUP(Sheet6!N14, Sheet4!$A$27:$B$52, 2), VLOOKUP(Sheet6!N14, Sheet4!$A$1:$B$26, 2)))"),"")</f>
        <v/>
      </c>
      <c r="O14" s="2" t="str">
        <f>IFERROR(__xludf.DUMMYFUNCTION("IF(Sheet6!O14="""", """", IF(regexmatch(upper(Sheet6!O14),Sheet6!O14), VLOOKUP(Sheet6!O14, Sheet4!$A$27:$B$52, 2), VLOOKUP(Sheet6!O14, Sheet4!$A$1:$B$26, 2)))"),"")</f>
        <v/>
      </c>
      <c r="P14" s="2" t="str">
        <f>IFERROR(__xludf.DUMMYFUNCTION("IF(Sheet6!P14="""", """", IF(regexmatch(upper(Sheet6!P14),Sheet6!P14), VLOOKUP(Sheet6!P14, Sheet4!$A$27:$B$52, 2), VLOOKUP(Sheet6!P14, Sheet4!$A$1:$B$26, 2)))"),"")</f>
        <v/>
      </c>
      <c r="Q14" s="2" t="str">
        <f>IFERROR(__xludf.DUMMYFUNCTION("IF(Sheet6!Q14="""", """", IF(regexmatch(upper(Sheet6!Q14),Sheet6!Q14), VLOOKUP(Sheet6!Q14, Sheet4!$A$27:$B$52, 2), VLOOKUP(Sheet6!Q14, Sheet4!$A$1:$B$26, 2)))"),"")</f>
        <v/>
      </c>
      <c r="R14" s="2" t="str">
        <f>IFERROR(__xludf.DUMMYFUNCTION("IF(Sheet6!R14="""", """", IF(regexmatch(upper(Sheet6!R14),Sheet6!R14), VLOOKUP(Sheet6!R14, Sheet4!$A$27:$B$52, 2), VLOOKUP(Sheet6!R14, Sheet4!$A$1:$B$26, 2)))"),"")</f>
        <v/>
      </c>
      <c r="S14" s="2" t="str">
        <f>IFERROR(__xludf.DUMMYFUNCTION("IF(Sheet6!S14="""", """", IF(regexmatch(upper(Sheet6!S14),Sheet6!S14), VLOOKUP(Sheet6!S14, Sheet4!$A$27:$B$52, 2), VLOOKUP(Sheet6!S14, Sheet4!$A$1:$B$26, 2)))"),"")</f>
        <v/>
      </c>
      <c r="T14" s="2" t="str">
        <f>IFERROR(__xludf.DUMMYFUNCTION("IF(Sheet6!T14="""", """", IF(regexmatch(upper(Sheet6!T14),Sheet6!T14), VLOOKUP(Sheet6!T14, Sheet4!$A$27:$B$52, 2), VLOOKUP(Sheet6!T14, Sheet4!$A$1:$B$26, 2)))"),"")</f>
        <v/>
      </c>
      <c r="U14" s="2" t="str">
        <f>IFERROR(__xludf.DUMMYFUNCTION("IF(Sheet6!U14="""", """", IF(regexmatch(upper(Sheet6!U14),Sheet6!U14), VLOOKUP(Sheet6!U14, Sheet4!$A$27:$B$52, 2), VLOOKUP(Sheet6!U14, Sheet4!$A$1:$B$26, 2)))"),"")</f>
        <v/>
      </c>
      <c r="V14" s="2" t="str">
        <f>IFERROR(__xludf.DUMMYFUNCTION("IF(Sheet6!V14="""", """", IF(regexmatch(upper(Sheet6!V14),Sheet6!V14), VLOOKUP(Sheet6!V14, Sheet4!$A$27:$B$52, 2), VLOOKUP(Sheet6!V14, Sheet4!$A$1:$B$26, 2)))"),"")</f>
        <v/>
      </c>
      <c r="W14" s="2" t="str">
        <f>IFERROR(__xludf.DUMMYFUNCTION("IF(Sheet6!W14="""", """", IF(regexmatch(upper(Sheet6!W14),Sheet6!W14), VLOOKUP(Sheet6!W14, Sheet4!$A$27:$B$52, 2), VLOOKUP(Sheet6!W14, Sheet4!$A$1:$B$26, 2)))"),"")</f>
        <v/>
      </c>
      <c r="X14" s="2" t="str">
        <f>IFERROR(__xludf.DUMMYFUNCTION("IF(Sheet6!X14="""", """", IF(regexmatch(upper(Sheet6!X14),Sheet6!X14), VLOOKUP(Sheet6!X14, Sheet4!$A$27:$B$52, 2), VLOOKUP(Sheet6!X14, Sheet4!$A$1:$B$26, 2)))"),"")</f>
        <v/>
      </c>
      <c r="Y14" s="2" t="str">
        <f>IFERROR(__xludf.DUMMYFUNCTION("IF(Sheet6!Y14="""", """", IF(regexmatch(upper(Sheet6!Y14),Sheet6!Y14), VLOOKUP(Sheet6!Y14, Sheet4!$A$27:$B$52, 2), VLOOKUP(Sheet6!Y14, Sheet4!$A$1:$B$26, 2)))"),"")</f>
        <v/>
      </c>
      <c r="Z14" s="2" t="str">
        <f>IFERROR(__xludf.DUMMYFUNCTION("IF(Sheet6!Z14="""", """", IF(regexmatch(upper(Sheet6!Z14),Sheet6!Z14), VLOOKUP(Sheet6!Z14, Sheet4!$A$27:$B$52, 2), VLOOKUP(Sheet6!Z14, Sheet4!$A$1:$B$26, 2)))"),"")</f>
        <v/>
      </c>
      <c r="AA14" s="2" t="str">
        <f>IFERROR(__xludf.DUMMYFUNCTION("IF(Sheet6!AA14="""", """", IF(regexmatch(upper(Sheet6!AA14),Sheet6!AA14), VLOOKUP(Sheet6!AA14, Sheet4!$A$27:$B$52, 2), VLOOKUP(Sheet6!AA14, Sheet4!$A$1:$B$26, 2)))"),"")</f>
        <v/>
      </c>
      <c r="AB14" s="2" t="str">
        <f>IFERROR(__xludf.DUMMYFUNCTION("IF(Sheet6!AB14="""", """", IF(regexmatch(upper(Sheet6!AB14),Sheet6!AB14), VLOOKUP(Sheet6!AB14, Sheet4!$A$27:$B$52, 2), VLOOKUP(Sheet6!AB14, Sheet4!$A$1:$B$26, 2)))"),"")</f>
        <v/>
      </c>
      <c r="AC14" s="2" t="str">
        <f>IFERROR(__xludf.DUMMYFUNCTION("IF(Sheet6!AC14="""", """", IF(regexmatch(upper(Sheet6!AC14),Sheet6!AC14), VLOOKUP(Sheet6!AC14, Sheet4!$A$27:$B$52, 2), VLOOKUP(Sheet6!AC14, Sheet4!$A$1:$B$26, 2)))"),"")</f>
        <v/>
      </c>
      <c r="AD14" s="2" t="str">
        <f>IFERROR(__xludf.DUMMYFUNCTION("IF(Sheet6!AD14="""", """", IF(regexmatch(upper(Sheet6!AD14),Sheet6!AD14), VLOOKUP(Sheet6!AD14, Sheet4!$A$27:$B$52, 2), VLOOKUP(Sheet6!AD14, Sheet4!$A$1:$B$26, 2)))"),"")</f>
        <v/>
      </c>
      <c r="AE14" s="2" t="str">
        <f>IFERROR(__xludf.DUMMYFUNCTION("IF(Sheet6!AE14="""", """", IF(regexmatch(upper(Sheet6!AE14),Sheet6!AE14), VLOOKUP(Sheet6!AE14, Sheet4!$A$27:$B$52, 2), VLOOKUP(Sheet6!AE14, Sheet4!$A$1:$B$26, 2)))"),"")</f>
        <v/>
      </c>
      <c r="AF14" s="2" t="str">
        <f>IFERROR(__xludf.DUMMYFUNCTION("IF(Sheet6!AF14="""", """", IF(regexmatch(upper(Sheet6!AF14),Sheet6!AF14), VLOOKUP(Sheet6!AF14, Sheet4!$A$27:$B$52, 2), VLOOKUP(Sheet6!AF14, Sheet4!$A$1:$B$26, 2)))"),"")</f>
        <v/>
      </c>
      <c r="AG14" s="2" t="str">
        <f>IFERROR(__xludf.DUMMYFUNCTION("IF(Sheet6!AG14="""", """", IF(regexmatch(upper(Sheet6!AG14),Sheet6!AG14), VLOOKUP(Sheet6!AG14, Sheet4!$A$27:$B$52, 2), VLOOKUP(Sheet6!AG14, Sheet4!$A$1:$B$26, 2)))"),"")</f>
        <v/>
      </c>
      <c r="AH14" s="2" t="str">
        <f>IFERROR(__xludf.DUMMYFUNCTION("IF(Sheet6!AH14="""", """", IF(regexmatch(upper(Sheet6!AH14),Sheet6!AH14), VLOOKUP(Sheet6!AH14, Sheet4!$A$27:$B$52, 2), VLOOKUP(Sheet6!AH14, Sheet4!$A$1:$B$26, 2)))"),"")</f>
        <v/>
      </c>
      <c r="AI14" s="2" t="str">
        <f>IFERROR(__xludf.DUMMYFUNCTION("IF(Sheet6!AI14="""", """", IF(regexmatch(upper(Sheet6!AI14),Sheet6!AI14), VLOOKUP(Sheet6!AI14, Sheet4!$A$27:$B$52, 2), VLOOKUP(Sheet6!AI14, Sheet4!$A$1:$B$26, 2)))"),"")</f>
        <v/>
      </c>
      <c r="AJ14" s="2" t="str">
        <f>IFERROR(__xludf.DUMMYFUNCTION("IF(Sheet6!AJ14="""", """", IF(regexmatch(upper(Sheet6!AJ14),Sheet6!AJ14), VLOOKUP(Sheet6!AJ14, Sheet4!$A$27:$B$52, 2), VLOOKUP(Sheet6!AJ14, Sheet4!$A$1:$B$26, 2)))"),"")</f>
        <v/>
      </c>
      <c r="AK14" s="2" t="str">
        <f>IFERROR(__xludf.DUMMYFUNCTION("IF(Sheet6!AK14="""", """", IF(regexmatch(upper(Sheet6!AK14),Sheet6!AK14), VLOOKUP(Sheet6!AK14, Sheet4!$A$27:$B$52, 2), VLOOKUP(Sheet6!AK14, Sheet4!$A$1:$B$26, 2)))"),"")</f>
        <v/>
      </c>
      <c r="AL14" s="2" t="str">
        <f>IFERROR(__xludf.DUMMYFUNCTION("IF(Sheet6!AL14="""", """", IF(regexmatch(upper(Sheet6!AL14),Sheet6!AL14), VLOOKUP(Sheet6!AL14, Sheet4!$A$27:$B$52, 2), VLOOKUP(Sheet6!AL14, Sheet4!$A$1:$B$26, 2)))"),"")</f>
        <v/>
      </c>
      <c r="AM14" s="2" t="str">
        <f>IFERROR(__xludf.DUMMYFUNCTION("IF(Sheet6!AM14="""", """", IF(regexmatch(upper(Sheet6!AM14),Sheet6!AM14), VLOOKUP(Sheet6!AM14, Sheet4!$A$27:$B$52, 2), VLOOKUP(Sheet6!AM14, Sheet4!$A$1:$B$26, 2)))"),"")</f>
        <v/>
      </c>
      <c r="AN14" s="2" t="str">
        <f>IFERROR(__xludf.DUMMYFUNCTION("IF(Sheet6!AN14="""", """", IF(regexmatch(upper(Sheet6!AN14),Sheet6!AN14), VLOOKUP(Sheet6!AN14, Sheet4!$A$27:$B$52, 2), VLOOKUP(Sheet6!AN14, Sheet4!$A$1:$B$26, 2)))"),"")</f>
        <v/>
      </c>
      <c r="AO14" s="2" t="str">
        <f>IFERROR(__xludf.DUMMYFUNCTION("IF(Sheet6!AO14="""", """", IF(regexmatch(upper(Sheet6!AO14),Sheet6!AO14), VLOOKUP(Sheet6!AO14, Sheet4!$A$27:$B$52, 2), VLOOKUP(Sheet6!AO14, Sheet4!$A$1:$B$26, 2)))"),"")</f>
        <v/>
      </c>
      <c r="AP14" s="2" t="str">
        <f>IFERROR(__xludf.DUMMYFUNCTION("IF(Sheet6!AP14="""", """", IF(regexmatch(upper(Sheet6!AP14),Sheet6!AP14), VLOOKUP(Sheet6!AP14, Sheet4!$A$27:$B$52, 2), VLOOKUP(Sheet6!AP14, Sheet4!$A$1:$B$26, 2)))"),"")</f>
        <v/>
      </c>
      <c r="AQ14" s="2" t="str">
        <f>IFERROR(__xludf.DUMMYFUNCTION("IF(Sheet6!AQ14="""", """", IF(regexmatch(upper(Sheet6!AQ14),Sheet6!AQ14), VLOOKUP(Sheet6!AQ14, Sheet4!$A$27:$B$52, 2), VLOOKUP(Sheet6!AQ14, Sheet4!$A$1:$B$26, 2)))"),"")</f>
        <v/>
      </c>
      <c r="AR14" s="2" t="str">
        <f>IFERROR(__xludf.DUMMYFUNCTION("IF(Sheet6!AR14="""", """", IF(regexmatch(upper(Sheet6!AR14),Sheet6!AR14), VLOOKUP(Sheet6!AR14, Sheet4!$A$27:$B$52, 2), VLOOKUP(Sheet6!AR14, Sheet4!$A$1:$B$26, 2)))"),"")</f>
        <v/>
      </c>
      <c r="AS14" s="2" t="str">
        <f>IFERROR(__xludf.DUMMYFUNCTION("IF(Sheet6!AS14="""", """", IF(regexmatch(upper(Sheet6!AS14),Sheet6!AS14), VLOOKUP(Sheet6!AS14, Sheet4!$A$27:$B$52, 2), VLOOKUP(Sheet6!AS14, Sheet4!$A$1:$B$26, 2)))"),"")</f>
        <v/>
      </c>
      <c r="AT14" s="2" t="str">
        <f>IFERROR(__xludf.DUMMYFUNCTION("IF(Sheet6!AT14="""", """", IF(regexmatch(upper(Sheet6!AT14),Sheet6!AT14), VLOOKUP(Sheet6!AT14, Sheet4!$A$27:$B$52, 2), VLOOKUP(Sheet6!AT14, Sheet4!$A$1:$B$26, 2)))"),"")</f>
        <v/>
      </c>
      <c r="AU14" s="2" t="str">
        <f>IFERROR(__xludf.DUMMYFUNCTION("IF(Sheet6!AU14="""", """", IF(regexmatch(upper(Sheet6!AU14),Sheet6!AU14), VLOOKUP(Sheet6!AU14, Sheet4!$A$27:$B$52, 2), VLOOKUP(Sheet6!AU14, Sheet4!$A$1:$B$26, 2)))"),"")</f>
        <v/>
      </c>
      <c r="AV14" s="2" t="str">
        <f>IFERROR(__xludf.DUMMYFUNCTION("IF(Sheet6!AV14="""", """", IF(regexmatch(upper(Sheet6!AV14),Sheet6!AV14), VLOOKUP(Sheet6!AV14, Sheet4!$A$27:$B$52, 2), VLOOKUP(Sheet6!AV14, Sheet4!$A$1:$B$26, 2)))"),"")</f>
        <v/>
      </c>
      <c r="AW14" s="2" t="str">
        <f>IFERROR(__xludf.DUMMYFUNCTION("IF(Sheet6!AW14="""", """", IF(regexmatch(upper(Sheet6!AW14),Sheet6!AW14), VLOOKUP(Sheet6!AW14, Sheet4!$A$27:$B$52, 2), VLOOKUP(Sheet6!AW14, Sheet4!$A$1:$B$26, 2)))"),"")</f>
        <v/>
      </c>
      <c r="AX14" s="2" t="str">
        <f>IFERROR(__xludf.DUMMYFUNCTION("IF(Sheet6!AX14="""", """", IF(regexmatch(upper(Sheet6!AX14),Sheet6!AX14), VLOOKUP(Sheet6!AX14, Sheet4!$A$27:$B$52, 2), VLOOKUP(Sheet6!AX14, Sheet4!$A$1:$B$26, 2)))"),"")</f>
        <v/>
      </c>
    </row>
    <row r="15">
      <c r="A15" s="2" t="str">
        <f>IFERROR(__xludf.DUMMYFUNCTION("IF(Sheet6!A15="""", """", IF(regexmatch(upper(Sheet6!A15),Sheet6!A15), VLOOKUP(Sheet6!A15, Sheet4!$A$27:$B$52, 2), VLOOKUP(Sheet6!A15, Sheet4!$A$1:$B$26, 2)))"),"")</f>
        <v/>
      </c>
      <c r="B15" s="2" t="str">
        <f>IFERROR(__xludf.DUMMYFUNCTION("IF(Sheet6!B15="""", """", IF(regexmatch(upper(Sheet6!B15),Sheet6!B15), VLOOKUP(Sheet6!B15, Sheet4!$A$27:$B$52, 2), VLOOKUP(Sheet6!B15, Sheet4!$A$1:$B$26, 2)))"),"")</f>
        <v/>
      </c>
      <c r="C15" s="2" t="str">
        <f>IFERROR(__xludf.DUMMYFUNCTION("IF(Sheet6!C15="""", """", IF(regexmatch(upper(Sheet6!C15),Sheet6!C15), VLOOKUP(Sheet6!C15, Sheet4!$A$27:$B$52, 2), VLOOKUP(Sheet6!C15, Sheet4!$A$1:$B$26, 2)))"),"")</f>
        <v/>
      </c>
      <c r="D15" s="2" t="str">
        <f>IFERROR(__xludf.DUMMYFUNCTION("IF(Sheet6!D15="""", """", IF(regexmatch(upper(Sheet6!D15),Sheet6!D15), VLOOKUP(Sheet6!D15, Sheet4!$A$27:$B$52, 2), VLOOKUP(Sheet6!D15, Sheet4!$A$1:$B$26, 2)))"),"")</f>
        <v/>
      </c>
      <c r="E15" s="2" t="str">
        <f>IFERROR(__xludf.DUMMYFUNCTION("IF(Sheet6!E15="""", """", IF(regexmatch(upper(Sheet6!E15),Sheet6!E15), VLOOKUP(Sheet6!E15, Sheet4!$A$27:$B$52, 2), VLOOKUP(Sheet6!E15, Sheet4!$A$1:$B$26, 2)))"),"")</f>
        <v/>
      </c>
      <c r="F15" s="2" t="str">
        <f>IFERROR(__xludf.DUMMYFUNCTION("IF(Sheet6!F15="""", """", IF(regexmatch(upper(Sheet6!F15),Sheet6!F15), VLOOKUP(Sheet6!F15, Sheet4!$A$27:$B$52, 2), VLOOKUP(Sheet6!F15, Sheet4!$A$1:$B$26, 2)))"),"")</f>
        <v/>
      </c>
      <c r="G15" s="2" t="str">
        <f>IFERROR(__xludf.DUMMYFUNCTION("IF(Sheet6!G15="""", """", IF(regexmatch(upper(Sheet6!G15),Sheet6!G15), VLOOKUP(Sheet6!G15, Sheet4!$A$27:$B$52, 2), VLOOKUP(Sheet6!G15, Sheet4!$A$1:$B$26, 2)))"),"")</f>
        <v/>
      </c>
      <c r="H15" s="2" t="str">
        <f>IFERROR(__xludf.DUMMYFUNCTION("IF(Sheet6!H15="""", """", IF(regexmatch(upper(Sheet6!H15),Sheet6!H15), VLOOKUP(Sheet6!H15, Sheet4!$A$27:$B$52, 2), VLOOKUP(Sheet6!H15, Sheet4!$A$1:$B$26, 2)))"),"")</f>
        <v/>
      </c>
      <c r="I15" s="2" t="str">
        <f>IFERROR(__xludf.DUMMYFUNCTION("IF(Sheet6!I15="""", """", IF(regexmatch(upper(Sheet6!I15),Sheet6!I15), VLOOKUP(Sheet6!I15, Sheet4!$A$27:$B$52, 2), VLOOKUP(Sheet6!I15, Sheet4!$A$1:$B$26, 2)))"),"")</f>
        <v/>
      </c>
      <c r="J15" s="2" t="str">
        <f>IFERROR(__xludf.DUMMYFUNCTION("IF(Sheet6!J15="""", """", IF(regexmatch(upper(Sheet6!J15),Sheet6!J15), VLOOKUP(Sheet6!J15, Sheet4!$A$27:$B$52, 2), VLOOKUP(Sheet6!J15, Sheet4!$A$1:$B$26, 2)))"),"")</f>
        <v/>
      </c>
      <c r="K15" s="2" t="str">
        <f>IFERROR(__xludf.DUMMYFUNCTION("IF(Sheet6!K15="""", """", IF(regexmatch(upper(Sheet6!K15),Sheet6!K15), VLOOKUP(Sheet6!K15, Sheet4!$A$27:$B$52, 2), VLOOKUP(Sheet6!K15, Sheet4!$A$1:$B$26, 2)))"),"")</f>
        <v/>
      </c>
      <c r="L15" s="2" t="str">
        <f>IFERROR(__xludf.DUMMYFUNCTION("IF(Sheet6!L15="""", """", IF(regexmatch(upper(Sheet6!L15),Sheet6!L15), VLOOKUP(Sheet6!L15, Sheet4!$A$27:$B$52, 2), VLOOKUP(Sheet6!L15, Sheet4!$A$1:$B$26, 2)))"),"")</f>
        <v/>
      </c>
      <c r="M15" s="2" t="str">
        <f>IFERROR(__xludf.DUMMYFUNCTION("IF(Sheet6!M15="""", """", IF(regexmatch(upper(Sheet6!M15),Sheet6!M15), VLOOKUP(Sheet6!M15, Sheet4!$A$27:$B$52, 2), VLOOKUP(Sheet6!M15, Sheet4!$A$1:$B$26, 2)))"),"")</f>
        <v/>
      </c>
      <c r="N15" s="2" t="str">
        <f>IFERROR(__xludf.DUMMYFUNCTION("IF(Sheet6!N15="""", """", IF(regexmatch(upper(Sheet6!N15),Sheet6!N15), VLOOKUP(Sheet6!N15, Sheet4!$A$27:$B$52, 2), VLOOKUP(Sheet6!N15, Sheet4!$A$1:$B$26, 2)))"),"")</f>
        <v/>
      </c>
      <c r="O15" s="2" t="str">
        <f>IFERROR(__xludf.DUMMYFUNCTION("IF(Sheet6!O15="""", """", IF(regexmatch(upper(Sheet6!O15),Sheet6!O15), VLOOKUP(Sheet6!O15, Sheet4!$A$27:$B$52, 2), VLOOKUP(Sheet6!O15, Sheet4!$A$1:$B$26, 2)))"),"")</f>
        <v/>
      </c>
      <c r="P15" s="2" t="str">
        <f>IFERROR(__xludf.DUMMYFUNCTION("IF(Sheet6!P15="""", """", IF(regexmatch(upper(Sheet6!P15),Sheet6!P15), VLOOKUP(Sheet6!P15, Sheet4!$A$27:$B$52, 2), VLOOKUP(Sheet6!P15, Sheet4!$A$1:$B$26, 2)))"),"")</f>
        <v/>
      </c>
      <c r="Q15" s="2" t="str">
        <f>IFERROR(__xludf.DUMMYFUNCTION("IF(Sheet6!Q15="""", """", IF(regexmatch(upper(Sheet6!Q15),Sheet6!Q15), VLOOKUP(Sheet6!Q15, Sheet4!$A$27:$B$52, 2), VLOOKUP(Sheet6!Q15, Sheet4!$A$1:$B$26, 2)))"),"")</f>
        <v/>
      </c>
      <c r="R15" s="2" t="str">
        <f>IFERROR(__xludf.DUMMYFUNCTION("IF(Sheet6!R15="""", """", IF(regexmatch(upper(Sheet6!R15),Sheet6!R15), VLOOKUP(Sheet6!R15, Sheet4!$A$27:$B$52, 2), VLOOKUP(Sheet6!R15, Sheet4!$A$1:$B$26, 2)))"),"")</f>
        <v/>
      </c>
      <c r="S15" s="2" t="str">
        <f>IFERROR(__xludf.DUMMYFUNCTION("IF(Sheet6!S15="""", """", IF(regexmatch(upper(Sheet6!S15),Sheet6!S15), VLOOKUP(Sheet6!S15, Sheet4!$A$27:$B$52, 2), VLOOKUP(Sheet6!S15, Sheet4!$A$1:$B$26, 2)))"),"")</f>
        <v/>
      </c>
      <c r="T15" s="2" t="str">
        <f>IFERROR(__xludf.DUMMYFUNCTION("IF(Sheet6!T15="""", """", IF(regexmatch(upper(Sheet6!T15),Sheet6!T15), VLOOKUP(Sheet6!T15, Sheet4!$A$27:$B$52, 2), VLOOKUP(Sheet6!T15, Sheet4!$A$1:$B$26, 2)))"),"")</f>
        <v/>
      </c>
      <c r="U15" s="2" t="str">
        <f>IFERROR(__xludf.DUMMYFUNCTION("IF(Sheet6!U15="""", """", IF(regexmatch(upper(Sheet6!U15),Sheet6!U15), VLOOKUP(Sheet6!U15, Sheet4!$A$27:$B$52, 2), VLOOKUP(Sheet6!U15, Sheet4!$A$1:$B$26, 2)))"),"")</f>
        <v/>
      </c>
      <c r="V15" s="2" t="str">
        <f>IFERROR(__xludf.DUMMYFUNCTION("IF(Sheet6!V15="""", """", IF(regexmatch(upper(Sheet6!V15),Sheet6!V15), VLOOKUP(Sheet6!V15, Sheet4!$A$27:$B$52, 2), VLOOKUP(Sheet6!V15, Sheet4!$A$1:$B$26, 2)))"),"")</f>
        <v/>
      </c>
      <c r="W15" s="2" t="str">
        <f>IFERROR(__xludf.DUMMYFUNCTION("IF(Sheet6!W15="""", """", IF(regexmatch(upper(Sheet6!W15),Sheet6!W15), VLOOKUP(Sheet6!W15, Sheet4!$A$27:$B$52, 2), VLOOKUP(Sheet6!W15, Sheet4!$A$1:$B$26, 2)))"),"")</f>
        <v/>
      </c>
      <c r="X15" s="2" t="str">
        <f>IFERROR(__xludf.DUMMYFUNCTION("IF(Sheet6!X15="""", """", IF(regexmatch(upper(Sheet6!X15),Sheet6!X15), VLOOKUP(Sheet6!X15, Sheet4!$A$27:$B$52, 2), VLOOKUP(Sheet6!X15, Sheet4!$A$1:$B$26, 2)))"),"")</f>
        <v/>
      </c>
      <c r="Y15" s="2" t="str">
        <f>IFERROR(__xludf.DUMMYFUNCTION("IF(Sheet6!Y15="""", """", IF(regexmatch(upper(Sheet6!Y15),Sheet6!Y15), VLOOKUP(Sheet6!Y15, Sheet4!$A$27:$B$52, 2), VLOOKUP(Sheet6!Y15, Sheet4!$A$1:$B$26, 2)))"),"")</f>
        <v/>
      </c>
      <c r="Z15" s="2" t="str">
        <f>IFERROR(__xludf.DUMMYFUNCTION("IF(Sheet6!Z15="""", """", IF(regexmatch(upper(Sheet6!Z15),Sheet6!Z15), VLOOKUP(Sheet6!Z15, Sheet4!$A$27:$B$52, 2), VLOOKUP(Sheet6!Z15, Sheet4!$A$1:$B$26, 2)))"),"")</f>
        <v/>
      </c>
      <c r="AA15" s="2" t="str">
        <f>IFERROR(__xludf.DUMMYFUNCTION("IF(Sheet6!AA15="""", """", IF(regexmatch(upper(Sheet6!AA15),Sheet6!AA15), VLOOKUP(Sheet6!AA15, Sheet4!$A$27:$B$52, 2), VLOOKUP(Sheet6!AA15, Sheet4!$A$1:$B$26, 2)))"),"")</f>
        <v/>
      </c>
      <c r="AB15" s="2" t="str">
        <f>IFERROR(__xludf.DUMMYFUNCTION("IF(Sheet6!AB15="""", """", IF(regexmatch(upper(Sheet6!AB15),Sheet6!AB15), VLOOKUP(Sheet6!AB15, Sheet4!$A$27:$B$52, 2), VLOOKUP(Sheet6!AB15, Sheet4!$A$1:$B$26, 2)))"),"")</f>
        <v/>
      </c>
      <c r="AC15" s="2" t="str">
        <f>IFERROR(__xludf.DUMMYFUNCTION("IF(Sheet6!AC15="""", """", IF(regexmatch(upper(Sheet6!AC15),Sheet6!AC15), VLOOKUP(Sheet6!AC15, Sheet4!$A$27:$B$52, 2), VLOOKUP(Sheet6!AC15, Sheet4!$A$1:$B$26, 2)))"),"")</f>
        <v/>
      </c>
      <c r="AD15" s="2" t="str">
        <f>IFERROR(__xludf.DUMMYFUNCTION("IF(Sheet6!AD15="""", """", IF(regexmatch(upper(Sheet6!AD15),Sheet6!AD15), VLOOKUP(Sheet6!AD15, Sheet4!$A$27:$B$52, 2), VLOOKUP(Sheet6!AD15, Sheet4!$A$1:$B$26, 2)))"),"")</f>
        <v/>
      </c>
      <c r="AE15" s="2" t="str">
        <f>IFERROR(__xludf.DUMMYFUNCTION("IF(Sheet6!AE15="""", """", IF(regexmatch(upper(Sheet6!AE15),Sheet6!AE15), VLOOKUP(Sheet6!AE15, Sheet4!$A$27:$B$52, 2), VLOOKUP(Sheet6!AE15, Sheet4!$A$1:$B$26, 2)))"),"")</f>
        <v/>
      </c>
      <c r="AF15" s="2" t="str">
        <f>IFERROR(__xludf.DUMMYFUNCTION("IF(Sheet6!AF15="""", """", IF(regexmatch(upper(Sheet6!AF15),Sheet6!AF15), VLOOKUP(Sheet6!AF15, Sheet4!$A$27:$B$52, 2), VLOOKUP(Sheet6!AF15, Sheet4!$A$1:$B$26, 2)))"),"")</f>
        <v/>
      </c>
      <c r="AG15" s="2" t="str">
        <f>IFERROR(__xludf.DUMMYFUNCTION("IF(Sheet6!AG15="""", """", IF(regexmatch(upper(Sheet6!AG15),Sheet6!AG15), VLOOKUP(Sheet6!AG15, Sheet4!$A$27:$B$52, 2), VLOOKUP(Sheet6!AG15, Sheet4!$A$1:$B$26, 2)))"),"")</f>
        <v/>
      </c>
      <c r="AH15" s="2" t="str">
        <f>IFERROR(__xludf.DUMMYFUNCTION("IF(Sheet6!AH15="""", """", IF(regexmatch(upper(Sheet6!AH15),Sheet6!AH15), VLOOKUP(Sheet6!AH15, Sheet4!$A$27:$B$52, 2), VLOOKUP(Sheet6!AH15, Sheet4!$A$1:$B$26, 2)))"),"")</f>
        <v/>
      </c>
      <c r="AI15" s="2" t="str">
        <f>IFERROR(__xludf.DUMMYFUNCTION("IF(Sheet6!AI15="""", """", IF(regexmatch(upper(Sheet6!AI15),Sheet6!AI15), VLOOKUP(Sheet6!AI15, Sheet4!$A$27:$B$52, 2), VLOOKUP(Sheet6!AI15, Sheet4!$A$1:$B$26, 2)))"),"")</f>
        <v/>
      </c>
      <c r="AJ15" s="2" t="str">
        <f>IFERROR(__xludf.DUMMYFUNCTION("IF(Sheet6!AJ15="""", """", IF(regexmatch(upper(Sheet6!AJ15),Sheet6!AJ15), VLOOKUP(Sheet6!AJ15, Sheet4!$A$27:$B$52, 2), VLOOKUP(Sheet6!AJ15, Sheet4!$A$1:$B$26, 2)))"),"")</f>
        <v/>
      </c>
      <c r="AK15" s="2" t="str">
        <f>IFERROR(__xludf.DUMMYFUNCTION("IF(Sheet6!AK15="""", """", IF(regexmatch(upper(Sheet6!AK15),Sheet6!AK15), VLOOKUP(Sheet6!AK15, Sheet4!$A$27:$B$52, 2), VLOOKUP(Sheet6!AK15, Sheet4!$A$1:$B$26, 2)))"),"")</f>
        <v/>
      </c>
      <c r="AL15" s="2" t="str">
        <f>IFERROR(__xludf.DUMMYFUNCTION("IF(Sheet6!AL15="""", """", IF(regexmatch(upper(Sheet6!AL15),Sheet6!AL15), VLOOKUP(Sheet6!AL15, Sheet4!$A$27:$B$52, 2), VLOOKUP(Sheet6!AL15, Sheet4!$A$1:$B$26, 2)))"),"")</f>
        <v/>
      </c>
      <c r="AM15" s="2" t="str">
        <f>IFERROR(__xludf.DUMMYFUNCTION("IF(Sheet6!AM15="""", """", IF(regexmatch(upper(Sheet6!AM15),Sheet6!AM15), VLOOKUP(Sheet6!AM15, Sheet4!$A$27:$B$52, 2), VLOOKUP(Sheet6!AM15, Sheet4!$A$1:$B$26, 2)))"),"")</f>
        <v/>
      </c>
      <c r="AN15" s="2" t="str">
        <f>IFERROR(__xludf.DUMMYFUNCTION("IF(Sheet6!AN15="""", """", IF(regexmatch(upper(Sheet6!AN15),Sheet6!AN15), VLOOKUP(Sheet6!AN15, Sheet4!$A$27:$B$52, 2), VLOOKUP(Sheet6!AN15, Sheet4!$A$1:$B$26, 2)))"),"")</f>
        <v/>
      </c>
      <c r="AO15" s="2" t="str">
        <f>IFERROR(__xludf.DUMMYFUNCTION("IF(Sheet6!AO15="""", """", IF(regexmatch(upper(Sheet6!AO15),Sheet6!AO15), VLOOKUP(Sheet6!AO15, Sheet4!$A$27:$B$52, 2), VLOOKUP(Sheet6!AO15, Sheet4!$A$1:$B$26, 2)))"),"")</f>
        <v/>
      </c>
      <c r="AP15" s="2" t="str">
        <f>IFERROR(__xludf.DUMMYFUNCTION("IF(Sheet6!AP15="""", """", IF(regexmatch(upper(Sheet6!AP15),Sheet6!AP15), VLOOKUP(Sheet6!AP15, Sheet4!$A$27:$B$52, 2), VLOOKUP(Sheet6!AP15, Sheet4!$A$1:$B$26, 2)))"),"")</f>
        <v/>
      </c>
      <c r="AQ15" s="2" t="str">
        <f>IFERROR(__xludf.DUMMYFUNCTION("IF(Sheet6!AQ15="""", """", IF(regexmatch(upper(Sheet6!AQ15),Sheet6!AQ15), VLOOKUP(Sheet6!AQ15, Sheet4!$A$27:$B$52, 2), VLOOKUP(Sheet6!AQ15, Sheet4!$A$1:$B$26, 2)))"),"")</f>
        <v/>
      </c>
      <c r="AR15" s="2" t="str">
        <f>IFERROR(__xludf.DUMMYFUNCTION("IF(Sheet6!AR15="""", """", IF(regexmatch(upper(Sheet6!AR15),Sheet6!AR15), VLOOKUP(Sheet6!AR15, Sheet4!$A$27:$B$52, 2), VLOOKUP(Sheet6!AR15, Sheet4!$A$1:$B$26, 2)))"),"")</f>
        <v/>
      </c>
      <c r="AS15" s="2" t="str">
        <f>IFERROR(__xludf.DUMMYFUNCTION("IF(Sheet6!AS15="""", """", IF(regexmatch(upper(Sheet6!AS15),Sheet6!AS15), VLOOKUP(Sheet6!AS15, Sheet4!$A$27:$B$52, 2), VLOOKUP(Sheet6!AS15, Sheet4!$A$1:$B$26, 2)))"),"")</f>
        <v/>
      </c>
      <c r="AT15" s="2" t="str">
        <f>IFERROR(__xludf.DUMMYFUNCTION("IF(Sheet6!AT15="""", """", IF(regexmatch(upper(Sheet6!AT15),Sheet6!AT15), VLOOKUP(Sheet6!AT15, Sheet4!$A$27:$B$52, 2), VLOOKUP(Sheet6!AT15, Sheet4!$A$1:$B$26, 2)))"),"")</f>
        <v/>
      </c>
      <c r="AU15" s="2" t="str">
        <f>IFERROR(__xludf.DUMMYFUNCTION("IF(Sheet6!AU15="""", """", IF(regexmatch(upper(Sheet6!AU15),Sheet6!AU15), VLOOKUP(Sheet6!AU15, Sheet4!$A$27:$B$52, 2), VLOOKUP(Sheet6!AU15, Sheet4!$A$1:$B$26, 2)))"),"")</f>
        <v/>
      </c>
      <c r="AV15" s="2" t="str">
        <f>IFERROR(__xludf.DUMMYFUNCTION("IF(Sheet6!AV15="""", """", IF(regexmatch(upper(Sheet6!AV15),Sheet6!AV15), VLOOKUP(Sheet6!AV15, Sheet4!$A$27:$B$52, 2), VLOOKUP(Sheet6!AV15, Sheet4!$A$1:$B$26, 2)))"),"")</f>
        <v/>
      </c>
      <c r="AW15" s="2" t="str">
        <f>IFERROR(__xludf.DUMMYFUNCTION("IF(Sheet6!AW15="""", """", IF(regexmatch(upper(Sheet6!AW15),Sheet6!AW15), VLOOKUP(Sheet6!AW15, Sheet4!$A$27:$B$52, 2), VLOOKUP(Sheet6!AW15, Sheet4!$A$1:$B$26, 2)))"),"")</f>
        <v/>
      </c>
      <c r="AX15" s="2" t="str">
        <f>IFERROR(__xludf.DUMMYFUNCTION("IF(Sheet6!AX15="""", """", IF(regexmatch(upper(Sheet6!AX15),Sheet6!AX15), VLOOKUP(Sheet6!AX15, Sheet4!$A$27:$B$52, 2), VLOOKUP(Sheet6!AX15, Sheet4!$A$1:$B$26, 2)))"),"")</f>
        <v/>
      </c>
    </row>
    <row r="16">
      <c r="A16" s="2" t="str">
        <f>IFERROR(__xludf.DUMMYFUNCTION("IF(Sheet6!A16="""", """", IF(regexmatch(upper(Sheet6!A16),Sheet6!A16), VLOOKUP(Sheet6!A16, Sheet4!$A$27:$B$52, 2), VLOOKUP(Sheet6!A16, Sheet4!$A$1:$B$26, 2)))"),"")</f>
        <v/>
      </c>
      <c r="B16" s="2" t="str">
        <f>IFERROR(__xludf.DUMMYFUNCTION("IF(Sheet6!B16="""", """", IF(regexmatch(upper(Sheet6!B16),Sheet6!B16), VLOOKUP(Sheet6!B16, Sheet4!$A$27:$B$52, 2), VLOOKUP(Sheet6!B16, Sheet4!$A$1:$B$26, 2)))"),"")</f>
        <v/>
      </c>
      <c r="C16" s="2" t="str">
        <f>IFERROR(__xludf.DUMMYFUNCTION("IF(Sheet6!C16="""", """", IF(regexmatch(upper(Sheet6!C16),Sheet6!C16), VLOOKUP(Sheet6!C16, Sheet4!$A$27:$B$52, 2), VLOOKUP(Sheet6!C16, Sheet4!$A$1:$B$26, 2)))"),"")</f>
        <v/>
      </c>
      <c r="D16" s="2" t="str">
        <f>IFERROR(__xludf.DUMMYFUNCTION("IF(Sheet6!D16="""", """", IF(regexmatch(upper(Sheet6!D16),Sheet6!D16), VLOOKUP(Sheet6!D16, Sheet4!$A$27:$B$52, 2), VLOOKUP(Sheet6!D16, Sheet4!$A$1:$B$26, 2)))"),"")</f>
        <v/>
      </c>
      <c r="E16" s="2" t="str">
        <f>IFERROR(__xludf.DUMMYFUNCTION("IF(Sheet6!E16="""", """", IF(regexmatch(upper(Sheet6!E16),Sheet6!E16), VLOOKUP(Sheet6!E16, Sheet4!$A$27:$B$52, 2), VLOOKUP(Sheet6!E16, Sheet4!$A$1:$B$26, 2)))"),"")</f>
        <v/>
      </c>
      <c r="F16" s="2" t="str">
        <f>IFERROR(__xludf.DUMMYFUNCTION("IF(Sheet6!F16="""", """", IF(regexmatch(upper(Sheet6!F16),Sheet6!F16), VLOOKUP(Sheet6!F16, Sheet4!$A$27:$B$52, 2), VLOOKUP(Sheet6!F16, Sheet4!$A$1:$B$26, 2)))"),"")</f>
        <v/>
      </c>
      <c r="G16" s="2" t="str">
        <f>IFERROR(__xludf.DUMMYFUNCTION("IF(Sheet6!G16="""", """", IF(regexmatch(upper(Sheet6!G16),Sheet6!G16), VLOOKUP(Sheet6!G16, Sheet4!$A$27:$B$52, 2), VLOOKUP(Sheet6!G16, Sheet4!$A$1:$B$26, 2)))"),"")</f>
        <v/>
      </c>
      <c r="H16" s="2" t="str">
        <f>IFERROR(__xludf.DUMMYFUNCTION("IF(Sheet6!H16="""", """", IF(regexmatch(upper(Sheet6!H16),Sheet6!H16), VLOOKUP(Sheet6!H16, Sheet4!$A$27:$B$52, 2), VLOOKUP(Sheet6!H16, Sheet4!$A$1:$B$26, 2)))"),"")</f>
        <v/>
      </c>
      <c r="I16" s="2" t="str">
        <f>IFERROR(__xludf.DUMMYFUNCTION("IF(Sheet6!I16="""", """", IF(regexmatch(upper(Sheet6!I16),Sheet6!I16), VLOOKUP(Sheet6!I16, Sheet4!$A$27:$B$52, 2), VLOOKUP(Sheet6!I16, Sheet4!$A$1:$B$26, 2)))"),"")</f>
        <v/>
      </c>
      <c r="J16" s="2" t="str">
        <f>IFERROR(__xludf.DUMMYFUNCTION("IF(Sheet6!J16="""", """", IF(regexmatch(upper(Sheet6!J16),Sheet6!J16), VLOOKUP(Sheet6!J16, Sheet4!$A$27:$B$52, 2), VLOOKUP(Sheet6!J16, Sheet4!$A$1:$B$26, 2)))"),"")</f>
        <v/>
      </c>
      <c r="K16" s="2" t="str">
        <f>IFERROR(__xludf.DUMMYFUNCTION("IF(Sheet6!K16="""", """", IF(regexmatch(upper(Sheet6!K16),Sheet6!K16), VLOOKUP(Sheet6!K16, Sheet4!$A$27:$B$52, 2), VLOOKUP(Sheet6!K16, Sheet4!$A$1:$B$26, 2)))"),"")</f>
        <v/>
      </c>
      <c r="L16" s="2" t="str">
        <f>IFERROR(__xludf.DUMMYFUNCTION("IF(Sheet6!L16="""", """", IF(regexmatch(upper(Sheet6!L16),Sheet6!L16), VLOOKUP(Sheet6!L16, Sheet4!$A$27:$B$52, 2), VLOOKUP(Sheet6!L16, Sheet4!$A$1:$B$26, 2)))"),"")</f>
        <v/>
      </c>
      <c r="M16" s="2" t="str">
        <f>IFERROR(__xludf.DUMMYFUNCTION("IF(Sheet6!M16="""", """", IF(regexmatch(upper(Sheet6!M16),Sheet6!M16), VLOOKUP(Sheet6!M16, Sheet4!$A$27:$B$52, 2), VLOOKUP(Sheet6!M16, Sheet4!$A$1:$B$26, 2)))"),"")</f>
        <v/>
      </c>
      <c r="N16" s="2" t="str">
        <f>IFERROR(__xludf.DUMMYFUNCTION("IF(Sheet6!N16="""", """", IF(regexmatch(upper(Sheet6!N16),Sheet6!N16), VLOOKUP(Sheet6!N16, Sheet4!$A$27:$B$52, 2), VLOOKUP(Sheet6!N16, Sheet4!$A$1:$B$26, 2)))"),"")</f>
        <v/>
      </c>
      <c r="O16" s="2" t="str">
        <f>IFERROR(__xludf.DUMMYFUNCTION("IF(Sheet6!O16="""", """", IF(regexmatch(upper(Sheet6!O16),Sheet6!O16), VLOOKUP(Sheet6!O16, Sheet4!$A$27:$B$52, 2), VLOOKUP(Sheet6!O16, Sheet4!$A$1:$B$26, 2)))"),"")</f>
        <v/>
      </c>
      <c r="P16" s="2" t="str">
        <f>IFERROR(__xludf.DUMMYFUNCTION("IF(Sheet6!P16="""", """", IF(regexmatch(upper(Sheet6!P16),Sheet6!P16), VLOOKUP(Sheet6!P16, Sheet4!$A$27:$B$52, 2), VLOOKUP(Sheet6!P16, Sheet4!$A$1:$B$26, 2)))"),"")</f>
        <v/>
      </c>
      <c r="Q16" s="2" t="str">
        <f>IFERROR(__xludf.DUMMYFUNCTION("IF(Sheet6!Q16="""", """", IF(regexmatch(upper(Sheet6!Q16),Sheet6!Q16), VLOOKUP(Sheet6!Q16, Sheet4!$A$27:$B$52, 2), VLOOKUP(Sheet6!Q16, Sheet4!$A$1:$B$26, 2)))"),"")</f>
        <v/>
      </c>
      <c r="R16" s="2" t="str">
        <f>IFERROR(__xludf.DUMMYFUNCTION("IF(Sheet6!R16="""", """", IF(regexmatch(upper(Sheet6!R16),Sheet6!R16), VLOOKUP(Sheet6!R16, Sheet4!$A$27:$B$52, 2), VLOOKUP(Sheet6!R16, Sheet4!$A$1:$B$26, 2)))"),"")</f>
        <v/>
      </c>
      <c r="S16" s="2" t="str">
        <f>IFERROR(__xludf.DUMMYFUNCTION("IF(Sheet6!S16="""", """", IF(regexmatch(upper(Sheet6!S16),Sheet6!S16), VLOOKUP(Sheet6!S16, Sheet4!$A$27:$B$52, 2), VLOOKUP(Sheet6!S16, Sheet4!$A$1:$B$26, 2)))"),"")</f>
        <v/>
      </c>
      <c r="T16" s="2" t="str">
        <f>IFERROR(__xludf.DUMMYFUNCTION("IF(Sheet6!T16="""", """", IF(regexmatch(upper(Sheet6!T16),Sheet6!T16), VLOOKUP(Sheet6!T16, Sheet4!$A$27:$B$52, 2), VLOOKUP(Sheet6!T16, Sheet4!$A$1:$B$26, 2)))"),"")</f>
        <v/>
      </c>
      <c r="U16" s="2" t="str">
        <f>IFERROR(__xludf.DUMMYFUNCTION("IF(Sheet6!U16="""", """", IF(regexmatch(upper(Sheet6!U16),Sheet6!U16), VLOOKUP(Sheet6!U16, Sheet4!$A$27:$B$52, 2), VLOOKUP(Sheet6!U16, Sheet4!$A$1:$B$26, 2)))"),"")</f>
        <v/>
      </c>
      <c r="V16" s="2" t="str">
        <f>IFERROR(__xludf.DUMMYFUNCTION("IF(Sheet6!V16="""", """", IF(regexmatch(upper(Sheet6!V16),Sheet6!V16), VLOOKUP(Sheet6!V16, Sheet4!$A$27:$B$52, 2), VLOOKUP(Sheet6!V16, Sheet4!$A$1:$B$26, 2)))"),"")</f>
        <v/>
      </c>
      <c r="W16" s="2" t="str">
        <f>IFERROR(__xludf.DUMMYFUNCTION("IF(Sheet6!W16="""", """", IF(regexmatch(upper(Sheet6!W16),Sheet6!W16), VLOOKUP(Sheet6!W16, Sheet4!$A$27:$B$52, 2), VLOOKUP(Sheet6!W16, Sheet4!$A$1:$B$26, 2)))"),"")</f>
        <v/>
      </c>
      <c r="X16" s="2" t="str">
        <f>IFERROR(__xludf.DUMMYFUNCTION("IF(Sheet6!X16="""", """", IF(regexmatch(upper(Sheet6!X16),Sheet6!X16), VLOOKUP(Sheet6!X16, Sheet4!$A$27:$B$52, 2), VLOOKUP(Sheet6!X16, Sheet4!$A$1:$B$26, 2)))"),"")</f>
        <v/>
      </c>
      <c r="Y16" s="2" t="str">
        <f>IFERROR(__xludf.DUMMYFUNCTION("IF(Sheet6!Y16="""", """", IF(regexmatch(upper(Sheet6!Y16),Sheet6!Y16), VLOOKUP(Sheet6!Y16, Sheet4!$A$27:$B$52, 2), VLOOKUP(Sheet6!Y16, Sheet4!$A$1:$B$26, 2)))"),"")</f>
        <v/>
      </c>
      <c r="Z16" s="2" t="str">
        <f>IFERROR(__xludf.DUMMYFUNCTION("IF(Sheet6!Z16="""", """", IF(regexmatch(upper(Sheet6!Z16),Sheet6!Z16), VLOOKUP(Sheet6!Z16, Sheet4!$A$27:$B$52, 2), VLOOKUP(Sheet6!Z16, Sheet4!$A$1:$B$26, 2)))"),"")</f>
        <v/>
      </c>
      <c r="AA16" s="2" t="str">
        <f>IFERROR(__xludf.DUMMYFUNCTION("IF(Sheet6!AA16="""", """", IF(regexmatch(upper(Sheet6!AA16),Sheet6!AA16), VLOOKUP(Sheet6!AA16, Sheet4!$A$27:$B$52, 2), VLOOKUP(Sheet6!AA16, Sheet4!$A$1:$B$26, 2)))"),"")</f>
        <v/>
      </c>
      <c r="AB16" s="2" t="str">
        <f>IFERROR(__xludf.DUMMYFUNCTION("IF(Sheet6!AB16="""", """", IF(regexmatch(upper(Sheet6!AB16),Sheet6!AB16), VLOOKUP(Sheet6!AB16, Sheet4!$A$27:$B$52, 2), VLOOKUP(Sheet6!AB16, Sheet4!$A$1:$B$26, 2)))"),"")</f>
        <v/>
      </c>
      <c r="AC16" s="2" t="str">
        <f>IFERROR(__xludf.DUMMYFUNCTION("IF(Sheet6!AC16="""", """", IF(regexmatch(upper(Sheet6!AC16),Sheet6!AC16), VLOOKUP(Sheet6!AC16, Sheet4!$A$27:$B$52, 2), VLOOKUP(Sheet6!AC16, Sheet4!$A$1:$B$26, 2)))"),"")</f>
        <v/>
      </c>
      <c r="AD16" s="2" t="str">
        <f>IFERROR(__xludf.DUMMYFUNCTION("IF(Sheet6!AD16="""", """", IF(regexmatch(upper(Sheet6!AD16),Sheet6!AD16), VLOOKUP(Sheet6!AD16, Sheet4!$A$27:$B$52, 2), VLOOKUP(Sheet6!AD16, Sheet4!$A$1:$B$26, 2)))"),"")</f>
        <v/>
      </c>
      <c r="AE16" s="2" t="str">
        <f>IFERROR(__xludf.DUMMYFUNCTION("IF(Sheet6!AE16="""", """", IF(regexmatch(upper(Sheet6!AE16),Sheet6!AE16), VLOOKUP(Sheet6!AE16, Sheet4!$A$27:$B$52, 2), VLOOKUP(Sheet6!AE16, Sheet4!$A$1:$B$26, 2)))"),"")</f>
        <v/>
      </c>
      <c r="AF16" s="2" t="str">
        <f>IFERROR(__xludf.DUMMYFUNCTION("IF(Sheet6!AF16="""", """", IF(regexmatch(upper(Sheet6!AF16),Sheet6!AF16), VLOOKUP(Sheet6!AF16, Sheet4!$A$27:$B$52, 2), VLOOKUP(Sheet6!AF16, Sheet4!$A$1:$B$26, 2)))"),"")</f>
        <v/>
      </c>
      <c r="AG16" s="2" t="str">
        <f>IFERROR(__xludf.DUMMYFUNCTION("IF(Sheet6!AG16="""", """", IF(regexmatch(upper(Sheet6!AG16),Sheet6!AG16), VLOOKUP(Sheet6!AG16, Sheet4!$A$27:$B$52, 2), VLOOKUP(Sheet6!AG16, Sheet4!$A$1:$B$26, 2)))"),"")</f>
        <v/>
      </c>
      <c r="AH16" s="2" t="str">
        <f>IFERROR(__xludf.DUMMYFUNCTION("IF(Sheet6!AH16="""", """", IF(regexmatch(upper(Sheet6!AH16),Sheet6!AH16), VLOOKUP(Sheet6!AH16, Sheet4!$A$27:$B$52, 2), VLOOKUP(Sheet6!AH16, Sheet4!$A$1:$B$26, 2)))"),"")</f>
        <v/>
      </c>
      <c r="AI16" s="2" t="str">
        <f>IFERROR(__xludf.DUMMYFUNCTION("IF(Sheet6!AI16="""", """", IF(regexmatch(upper(Sheet6!AI16),Sheet6!AI16), VLOOKUP(Sheet6!AI16, Sheet4!$A$27:$B$52, 2), VLOOKUP(Sheet6!AI16, Sheet4!$A$1:$B$26, 2)))"),"")</f>
        <v/>
      </c>
      <c r="AJ16" s="2" t="str">
        <f>IFERROR(__xludf.DUMMYFUNCTION("IF(Sheet6!AJ16="""", """", IF(regexmatch(upper(Sheet6!AJ16),Sheet6!AJ16), VLOOKUP(Sheet6!AJ16, Sheet4!$A$27:$B$52, 2), VLOOKUP(Sheet6!AJ16, Sheet4!$A$1:$B$26, 2)))"),"")</f>
        <v/>
      </c>
      <c r="AK16" s="2" t="str">
        <f>IFERROR(__xludf.DUMMYFUNCTION("IF(Sheet6!AK16="""", """", IF(regexmatch(upper(Sheet6!AK16),Sheet6!AK16), VLOOKUP(Sheet6!AK16, Sheet4!$A$27:$B$52, 2), VLOOKUP(Sheet6!AK16, Sheet4!$A$1:$B$26, 2)))"),"")</f>
        <v/>
      </c>
      <c r="AL16" s="2" t="str">
        <f>IFERROR(__xludf.DUMMYFUNCTION("IF(Sheet6!AL16="""", """", IF(regexmatch(upper(Sheet6!AL16),Sheet6!AL16), VLOOKUP(Sheet6!AL16, Sheet4!$A$27:$B$52, 2), VLOOKUP(Sheet6!AL16, Sheet4!$A$1:$B$26, 2)))"),"")</f>
        <v/>
      </c>
      <c r="AM16" s="2" t="str">
        <f>IFERROR(__xludf.DUMMYFUNCTION("IF(Sheet6!AM16="""", """", IF(regexmatch(upper(Sheet6!AM16),Sheet6!AM16), VLOOKUP(Sheet6!AM16, Sheet4!$A$27:$B$52, 2), VLOOKUP(Sheet6!AM16, Sheet4!$A$1:$B$26, 2)))"),"")</f>
        <v/>
      </c>
      <c r="AN16" s="2" t="str">
        <f>IFERROR(__xludf.DUMMYFUNCTION("IF(Sheet6!AN16="""", """", IF(regexmatch(upper(Sheet6!AN16),Sheet6!AN16), VLOOKUP(Sheet6!AN16, Sheet4!$A$27:$B$52, 2), VLOOKUP(Sheet6!AN16, Sheet4!$A$1:$B$26, 2)))"),"")</f>
        <v/>
      </c>
      <c r="AO16" s="2" t="str">
        <f>IFERROR(__xludf.DUMMYFUNCTION("IF(Sheet6!AO16="""", """", IF(regexmatch(upper(Sheet6!AO16),Sheet6!AO16), VLOOKUP(Sheet6!AO16, Sheet4!$A$27:$B$52, 2), VLOOKUP(Sheet6!AO16, Sheet4!$A$1:$B$26, 2)))"),"")</f>
        <v/>
      </c>
      <c r="AP16" s="2" t="str">
        <f>IFERROR(__xludf.DUMMYFUNCTION("IF(Sheet6!AP16="""", """", IF(regexmatch(upper(Sheet6!AP16),Sheet6!AP16), VLOOKUP(Sheet6!AP16, Sheet4!$A$27:$B$52, 2), VLOOKUP(Sheet6!AP16, Sheet4!$A$1:$B$26, 2)))"),"")</f>
        <v/>
      </c>
      <c r="AQ16" s="2" t="str">
        <f>IFERROR(__xludf.DUMMYFUNCTION("IF(Sheet6!AQ16="""", """", IF(regexmatch(upper(Sheet6!AQ16),Sheet6!AQ16), VLOOKUP(Sheet6!AQ16, Sheet4!$A$27:$B$52, 2), VLOOKUP(Sheet6!AQ16, Sheet4!$A$1:$B$26, 2)))"),"")</f>
        <v/>
      </c>
      <c r="AR16" s="2" t="str">
        <f>IFERROR(__xludf.DUMMYFUNCTION("IF(Sheet6!AR16="""", """", IF(regexmatch(upper(Sheet6!AR16),Sheet6!AR16), VLOOKUP(Sheet6!AR16, Sheet4!$A$27:$B$52, 2), VLOOKUP(Sheet6!AR16, Sheet4!$A$1:$B$26, 2)))"),"")</f>
        <v/>
      </c>
      <c r="AS16" s="2">
        <f>IFERROR(__xludf.DUMMYFUNCTION("IF(Sheet6!AS16="""", """", IF(regexmatch(upper(Sheet6!AS16),Sheet6!AS16), VLOOKUP(Sheet6!AS16, Sheet4!$A$27:$B$52, 2), VLOOKUP(Sheet6!AS16, Sheet4!$A$1:$B$26, 2)))"),46.0)</f>
        <v>46</v>
      </c>
      <c r="AT16" s="2" t="str">
        <f>IFERROR(__xludf.DUMMYFUNCTION("IF(Sheet6!AT16="""", """", IF(regexmatch(upper(Sheet6!AT16),Sheet6!AT16), VLOOKUP(Sheet6!AT16, Sheet4!$A$27:$B$52, 2), VLOOKUP(Sheet6!AT16, Sheet4!$A$1:$B$26, 2)))"),"")</f>
        <v/>
      </c>
      <c r="AU16" s="2" t="str">
        <f>IFERROR(__xludf.DUMMYFUNCTION("IF(Sheet6!AU16="""", """", IF(regexmatch(upper(Sheet6!AU16),Sheet6!AU16), VLOOKUP(Sheet6!AU16, Sheet4!$A$27:$B$52, 2), VLOOKUP(Sheet6!AU16, Sheet4!$A$1:$B$26, 2)))"),"")</f>
        <v/>
      </c>
      <c r="AV16" s="2" t="str">
        <f>IFERROR(__xludf.DUMMYFUNCTION("IF(Sheet6!AV16="""", """", IF(regexmatch(upper(Sheet6!AV16),Sheet6!AV16), VLOOKUP(Sheet6!AV16, Sheet4!$A$27:$B$52, 2), VLOOKUP(Sheet6!AV16, Sheet4!$A$1:$B$26, 2)))"),"")</f>
        <v/>
      </c>
      <c r="AW16" s="2" t="str">
        <f>IFERROR(__xludf.DUMMYFUNCTION("IF(Sheet6!AW16="""", """", IF(regexmatch(upper(Sheet6!AW16),Sheet6!AW16), VLOOKUP(Sheet6!AW16, Sheet4!$A$27:$B$52, 2), VLOOKUP(Sheet6!AW16, Sheet4!$A$1:$B$26, 2)))"),"")</f>
        <v/>
      </c>
      <c r="AX16" s="2" t="str">
        <f>IFERROR(__xludf.DUMMYFUNCTION("IF(Sheet6!AX16="""", """", IF(regexmatch(upper(Sheet6!AX16),Sheet6!AX16), VLOOKUP(Sheet6!AX16, Sheet4!$A$27:$B$52, 2), VLOOKUP(Sheet6!AX16, Sheet4!$A$1:$B$26, 2)))"),"")</f>
        <v/>
      </c>
    </row>
    <row r="17">
      <c r="A17" s="2" t="str">
        <f>IFERROR(__xludf.DUMMYFUNCTION("IF(Sheet6!A17="""", """", IF(regexmatch(upper(Sheet6!A17),Sheet6!A17), VLOOKUP(Sheet6!A17, Sheet4!$A$27:$B$52, 2), VLOOKUP(Sheet6!A17, Sheet4!$A$1:$B$26, 2)))"),"")</f>
        <v/>
      </c>
      <c r="B17" s="2" t="str">
        <f>IFERROR(__xludf.DUMMYFUNCTION("IF(Sheet6!B17="""", """", IF(regexmatch(upper(Sheet6!B17),Sheet6!B17), VLOOKUP(Sheet6!B17, Sheet4!$A$27:$B$52, 2), VLOOKUP(Sheet6!B17, Sheet4!$A$1:$B$26, 2)))"),"")</f>
        <v/>
      </c>
      <c r="C17" s="2" t="str">
        <f>IFERROR(__xludf.DUMMYFUNCTION("IF(Sheet6!C17="""", """", IF(regexmatch(upper(Sheet6!C17),Sheet6!C17), VLOOKUP(Sheet6!C17, Sheet4!$A$27:$B$52, 2), VLOOKUP(Sheet6!C17, Sheet4!$A$1:$B$26, 2)))"),"")</f>
        <v/>
      </c>
      <c r="D17" s="2" t="str">
        <f>IFERROR(__xludf.DUMMYFUNCTION("IF(Sheet6!D17="""", """", IF(regexmatch(upper(Sheet6!D17),Sheet6!D17), VLOOKUP(Sheet6!D17, Sheet4!$A$27:$B$52, 2), VLOOKUP(Sheet6!D17, Sheet4!$A$1:$B$26, 2)))"),"")</f>
        <v/>
      </c>
      <c r="E17" s="2" t="str">
        <f>IFERROR(__xludf.DUMMYFUNCTION("IF(Sheet6!E17="""", """", IF(regexmatch(upper(Sheet6!E17),Sheet6!E17), VLOOKUP(Sheet6!E17, Sheet4!$A$27:$B$52, 2), VLOOKUP(Sheet6!E17, Sheet4!$A$1:$B$26, 2)))"),"")</f>
        <v/>
      </c>
      <c r="F17" s="2" t="str">
        <f>IFERROR(__xludf.DUMMYFUNCTION("IF(Sheet6!F17="""", """", IF(regexmatch(upper(Sheet6!F17),Sheet6!F17), VLOOKUP(Sheet6!F17, Sheet4!$A$27:$B$52, 2), VLOOKUP(Sheet6!F17, Sheet4!$A$1:$B$26, 2)))"),"")</f>
        <v/>
      </c>
      <c r="G17" s="2" t="str">
        <f>IFERROR(__xludf.DUMMYFUNCTION("IF(Sheet6!G17="""", """", IF(regexmatch(upper(Sheet6!G17),Sheet6!G17), VLOOKUP(Sheet6!G17, Sheet4!$A$27:$B$52, 2), VLOOKUP(Sheet6!G17, Sheet4!$A$1:$B$26, 2)))"),"")</f>
        <v/>
      </c>
      <c r="H17" s="2" t="str">
        <f>IFERROR(__xludf.DUMMYFUNCTION("IF(Sheet6!H17="""", """", IF(regexmatch(upper(Sheet6!H17),Sheet6!H17), VLOOKUP(Sheet6!H17, Sheet4!$A$27:$B$52, 2), VLOOKUP(Sheet6!H17, Sheet4!$A$1:$B$26, 2)))"),"")</f>
        <v/>
      </c>
      <c r="I17" s="2" t="str">
        <f>IFERROR(__xludf.DUMMYFUNCTION("IF(Sheet6!I17="""", """", IF(regexmatch(upper(Sheet6!I17),Sheet6!I17), VLOOKUP(Sheet6!I17, Sheet4!$A$27:$B$52, 2), VLOOKUP(Sheet6!I17, Sheet4!$A$1:$B$26, 2)))"),"")</f>
        <v/>
      </c>
      <c r="J17" s="2" t="str">
        <f>IFERROR(__xludf.DUMMYFUNCTION("IF(Sheet6!J17="""", """", IF(regexmatch(upper(Sheet6!J17),Sheet6!J17), VLOOKUP(Sheet6!J17, Sheet4!$A$27:$B$52, 2), VLOOKUP(Sheet6!J17, Sheet4!$A$1:$B$26, 2)))"),"")</f>
        <v/>
      </c>
      <c r="K17" s="2" t="str">
        <f>IFERROR(__xludf.DUMMYFUNCTION("IF(Sheet6!K17="""", """", IF(regexmatch(upper(Sheet6!K17),Sheet6!K17), VLOOKUP(Sheet6!K17, Sheet4!$A$27:$B$52, 2), VLOOKUP(Sheet6!K17, Sheet4!$A$1:$B$26, 2)))"),"")</f>
        <v/>
      </c>
      <c r="L17" s="2" t="str">
        <f>IFERROR(__xludf.DUMMYFUNCTION("IF(Sheet6!L17="""", """", IF(regexmatch(upper(Sheet6!L17),Sheet6!L17), VLOOKUP(Sheet6!L17, Sheet4!$A$27:$B$52, 2), VLOOKUP(Sheet6!L17, Sheet4!$A$1:$B$26, 2)))"),"")</f>
        <v/>
      </c>
      <c r="M17" s="2" t="str">
        <f>IFERROR(__xludf.DUMMYFUNCTION("IF(Sheet6!M17="""", """", IF(regexmatch(upper(Sheet6!M17),Sheet6!M17), VLOOKUP(Sheet6!M17, Sheet4!$A$27:$B$52, 2), VLOOKUP(Sheet6!M17, Sheet4!$A$1:$B$26, 2)))"),"")</f>
        <v/>
      </c>
      <c r="N17" s="2" t="str">
        <f>IFERROR(__xludf.DUMMYFUNCTION("IF(Sheet6!N17="""", """", IF(regexmatch(upper(Sheet6!N17),Sheet6!N17), VLOOKUP(Sheet6!N17, Sheet4!$A$27:$B$52, 2), VLOOKUP(Sheet6!N17, Sheet4!$A$1:$B$26, 2)))"),"")</f>
        <v/>
      </c>
      <c r="O17" s="2" t="str">
        <f>IFERROR(__xludf.DUMMYFUNCTION("IF(Sheet6!O17="""", """", IF(regexmatch(upper(Sheet6!O17),Sheet6!O17), VLOOKUP(Sheet6!O17, Sheet4!$A$27:$B$52, 2), VLOOKUP(Sheet6!O17, Sheet4!$A$1:$B$26, 2)))"),"")</f>
        <v/>
      </c>
      <c r="P17" s="2" t="str">
        <f>IFERROR(__xludf.DUMMYFUNCTION("IF(Sheet6!P17="""", """", IF(regexmatch(upper(Sheet6!P17),Sheet6!P17), VLOOKUP(Sheet6!P17, Sheet4!$A$27:$B$52, 2), VLOOKUP(Sheet6!P17, Sheet4!$A$1:$B$26, 2)))"),"")</f>
        <v/>
      </c>
      <c r="Q17" s="2" t="str">
        <f>IFERROR(__xludf.DUMMYFUNCTION("IF(Sheet6!Q17="""", """", IF(regexmatch(upper(Sheet6!Q17),Sheet6!Q17), VLOOKUP(Sheet6!Q17, Sheet4!$A$27:$B$52, 2), VLOOKUP(Sheet6!Q17, Sheet4!$A$1:$B$26, 2)))"),"")</f>
        <v/>
      </c>
      <c r="R17" s="2" t="str">
        <f>IFERROR(__xludf.DUMMYFUNCTION("IF(Sheet6!R17="""", """", IF(regexmatch(upper(Sheet6!R17),Sheet6!R17), VLOOKUP(Sheet6!R17, Sheet4!$A$27:$B$52, 2), VLOOKUP(Sheet6!R17, Sheet4!$A$1:$B$26, 2)))"),"")</f>
        <v/>
      </c>
      <c r="S17" s="2" t="str">
        <f>IFERROR(__xludf.DUMMYFUNCTION("IF(Sheet6!S17="""", """", IF(regexmatch(upper(Sheet6!S17),Sheet6!S17), VLOOKUP(Sheet6!S17, Sheet4!$A$27:$B$52, 2), VLOOKUP(Sheet6!S17, Sheet4!$A$1:$B$26, 2)))"),"")</f>
        <v/>
      </c>
      <c r="T17" s="2" t="str">
        <f>IFERROR(__xludf.DUMMYFUNCTION("IF(Sheet6!T17="""", """", IF(regexmatch(upper(Sheet6!T17),Sheet6!T17), VLOOKUP(Sheet6!T17, Sheet4!$A$27:$B$52, 2), VLOOKUP(Sheet6!T17, Sheet4!$A$1:$B$26, 2)))"),"")</f>
        <v/>
      </c>
      <c r="U17" s="2" t="str">
        <f>IFERROR(__xludf.DUMMYFUNCTION("IF(Sheet6!U17="""", """", IF(regexmatch(upper(Sheet6!U17),Sheet6!U17), VLOOKUP(Sheet6!U17, Sheet4!$A$27:$B$52, 2), VLOOKUP(Sheet6!U17, Sheet4!$A$1:$B$26, 2)))"),"")</f>
        <v/>
      </c>
      <c r="V17" s="2" t="str">
        <f>IFERROR(__xludf.DUMMYFUNCTION("IF(Sheet6!V17="""", """", IF(regexmatch(upper(Sheet6!V17),Sheet6!V17), VLOOKUP(Sheet6!V17, Sheet4!$A$27:$B$52, 2), VLOOKUP(Sheet6!V17, Sheet4!$A$1:$B$26, 2)))"),"")</f>
        <v/>
      </c>
      <c r="W17" s="2" t="str">
        <f>IFERROR(__xludf.DUMMYFUNCTION("IF(Sheet6!W17="""", """", IF(regexmatch(upper(Sheet6!W17),Sheet6!W17), VLOOKUP(Sheet6!W17, Sheet4!$A$27:$B$52, 2), VLOOKUP(Sheet6!W17, Sheet4!$A$1:$B$26, 2)))"),"")</f>
        <v/>
      </c>
      <c r="X17" s="2" t="str">
        <f>IFERROR(__xludf.DUMMYFUNCTION("IF(Sheet6!X17="""", """", IF(regexmatch(upper(Sheet6!X17),Sheet6!X17), VLOOKUP(Sheet6!X17, Sheet4!$A$27:$B$52, 2), VLOOKUP(Sheet6!X17, Sheet4!$A$1:$B$26, 2)))"),"")</f>
        <v/>
      </c>
      <c r="Y17" s="2" t="str">
        <f>IFERROR(__xludf.DUMMYFUNCTION("IF(Sheet6!Y17="""", """", IF(regexmatch(upper(Sheet6!Y17),Sheet6!Y17), VLOOKUP(Sheet6!Y17, Sheet4!$A$27:$B$52, 2), VLOOKUP(Sheet6!Y17, Sheet4!$A$1:$B$26, 2)))"),"")</f>
        <v/>
      </c>
      <c r="Z17" s="2" t="str">
        <f>IFERROR(__xludf.DUMMYFUNCTION("IF(Sheet6!Z17="""", """", IF(regexmatch(upper(Sheet6!Z17),Sheet6!Z17), VLOOKUP(Sheet6!Z17, Sheet4!$A$27:$B$52, 2), VLOOKUP(Sheet6!Z17, Sheet4!$A$1:$B$26, 2)))"),"")</f>
        <v/>
      </c>
      <c r="AA17" s="2" t="str">
        <f>IFERROR(__xludf.DUMMYFUNCTION("IF(Sheet6!AA17="""", """", IF(regexmatch(upper(Sheet6!AA17),Sheet6!AA17), VLOOKUP(Sheet6!AA17, Sheet4!$A$27:$B$52, 2), VLOOKUP(Sheet6!AA17, Sheet4!$A$1:$B$26, 2)))"),"")</f>
        <v/>
      </c>
      <c r="AB17" s="2" t="str">
        <f>IFERROR(__xludf.DUMMYFUNCTION("IF(Sheet6!AB17="""", """", IF(regexmatch(upper(Sheet6!AB17),Sheet6!AB17), VLOOKUP(Sheet6!AB17, Sheet4!$A$27:$B$52, 2), VLOOKUP(Sheet6!AB17, Sheet4!$A$1:$B$26, 2)))"),"")</f>
        <v/>
      </c>
      <c r="AC17" s="2" t="str">
        <f>IFERROR(__xludf.DUMMYFUNCTION("IF(Sheet6!AC17="""", """", IF(regexmatch(upper(Sheet6!AC17),Sheet6!AC17), VLOOKUP(Sheet6!AC17, Sheet4!$A$27:$B$52, 2), VLOOKUP(Sheet6!AC17, Sheet4!$A$1:$B$26, 2)))"),"")</f>
        <v/>
      </c>
      <c r="AD17" s="2" t="str">
        <f>IFERROR(__xludf.DUMMYFUNCTION("IF(Sheet6!AD17="""", """", IF(regexmatch(upper(Sheet6!AD17),Sheet6!AD17), VLOOKUP(Sheet6!AD17, Sheet4!$A$27:$B$52, 2), VLOOKUP(Sheet6!AD17, Sheet4!$A$1:$B$26, 2)))"),"")</f>
        <v/>
      </c>
      <c r="AE17" s="2" t="str">
        <f>IFERROR(__xludf.DUMMYFUNCTION("IF(Sheet6!AE17="""", """", IF(regexmatch(upper(Sheet6!AE17),Sheet6!AE17), VLOOKUP(Sheet6!AE17, Sheet4!$A$27:$B$52, 2), VLOOKUP(Sheet6!AE17, Sheet4!$A$1:$B$26, 2)))"),"")</f>
        <v/>
      </c>
      <c r="AF17" s="2" t="str">
        <f>IFERROR(__xludf.DUMMYFUNCTION("IF(Sheet6!AF17="""", """", IF(regexmatch(upper(Sheet6!AF17),Sheet6!AF17), VLOOKUP(Sheet6!AF17, Sheet4!$A$27:$B$52, 2), VLOOKUP(Sheet6!AF17, Sheet4!$A$1:$B$26, 2)))"),"")</f>
        <v/>
      </c>
      <c r="AG17" s="2" t="str">
        <f>IFERROR(__xludf.DUMMYFUNCTION("IF(Sheet6!AG17="""", """", IF(regexmatch(upper(Sheet6!AG17),Sheet6!AG17), VLOOKUP(Sheet6!AG17, Sheet4!$A$27:$B$52, 2), VLOOKUP(Sheet6!AG17, Sheet4!$A$1:$B$26, 2)))"),"")</f>
        <v/>
      </c>
      <c r="AH17" s="2" t="str">
        <f>IFERROR(__xludf.DUMMYFUNCTION("IF(Sheet6!AH17="""", """", IF(regexmatch(upper(Sheet6!AH17),Sheet6!AH17), VLOOKUP(Sheet6!AH17, Sheet4!$A$27:$B$52, 2), VLOOKUP(Sheet6!AH17, Sheet4!$A$1:$B$26, 2)))"),"")</f>
        <v/>
      </c>
      <c r="AI17" s="2" t="str">
        <f>IFERROR(__xludf.DUMMYFUNCTION("IF(Sheet6!AI17="""", """", IF(regexmatch(upper(Sheet6!AI17),Sheet6!AI17), VLOOKUP(Sheet6!AI17, Sheet4!$A$27:$B$52, 2), VLOOKUP(Sheet6!AI17, Sheet4!$A$1:$B$26, 2)))"),"")</f>
        <v/>
      </c>
      <c r="AJ17" s="2" t="str">
        <f>IFERROR(__xludf.DUMMYFUNCTION("IF(Sheet6!AJ17="""", """", IF(regexmatch(upper(Sheet6!AJ17),Sheet6!AJ17), VLOOKUP(Sheet6!AJ17, Sheet4!$A$27:$B$52, 2), VLOOKUP(Sheet6!AJ17, Sheet4!$A$1:$B$26, 2)))"),"")</f>
        <v/>
      </c>
      <c r="AK17" s="2" t="str">
        <f>IFERROR(__xludf.DUMMYFUNCTION("IF(Sheet6!AK17="""", """", IF(regexmatch(upper(Sheet6!AK17),Sheet6!AK17), VLOOKUP(Sheet6!AK17, Sheet4!$A$27:$B$52, 2), VLOOKUP(Sheet6!AK17, Sheet4!$A$1:$B$26, 2)))"),"")</f>
        <v/>
      </c>
      <c r="AL17" s="2" t="str">
        <f>IFERROR(__xludf.DUMMYFUNCTION("IF(Sheet6!AL17="""", """", IF(regexmatch(upper(Sheet6!AL17),Sheet6!AL17), VLOOKUP(Sheet6!AL17, Sheet4!$A$27:$B$52, 2), VLOOKUP(Sheet6!AL17, Sheet4!$A$1:$B$26, 2)))"),"")</f>
        <v/>
      </c>
      <c r="AM17" s="2" t="str">
        <f>IFERROR(__xludf.DUMMYFUNCTION("IF(Sheet6!AM17="""", """", IF(regexmatch(upper(Sheet6!AM17),Sheet6!AM17), VLOOKUP(Sheet6!AM17, Sheet4!$A$27:$B$52, 2), VLOOKUP(Sheet6!AM17, Sheet4!$A$1:$B$26, 2)))"),"")</f>
        <v/>
      </c>
      <c r="AN17" s="2" t="str">
        <f>IFERROR(__xludf.DUMMYFUNCTION("IF(Sheet6!AN17="""", """", IF(regexmatch(upper(Sheet6!AN17),Sheet6!AN17), VLOOKUP(Sheet6!AN17, Sheet4!$A$27:$B$52, 2), VLOOKUP(Sheet6!AN17, Sheet4!$A$1:$B$26, 2)))"),"")</f>
        <v/>
      </c>
      <c r="AO17" s="2" t="str">
        <f>IFERROR(__xludf.DUMMYFUNCTION("IF(Sheet6!AO17="""", """", IF(regexmatch(upper(Sheet6!AO17),Sheet6!AO17), VLOOKUP(Sheet6!AO17, Sheet4!$A$27:$B$52, 2), VLOOKUP(Sheet6!AO17, Sheet4!$A$1:$B$26, 2)))"),"")</f>
        <v/>
      </c>
      <c r="AP17" s="2" t="str">
        <f>IFERROR(__xludf.DUMMYFUNCTION("IF(Sheet6!AP17="""", """", IF(regexmatch(upper(Sheet6!AP17),Sheet6!AP17), VLOOKUP(Sheet6!AP17, Sheet4!$A$27:$B$52, 2), VLOOKUP(Sheet6!AP17, Sheet4!$A$1:$B$26, 2)))"),"")</f>
        <v/>
      </c>
      <c r="AQ17" s="2" t="str">
        <f>IFERROR(__xludf.DUMMYFUNCTION("IF(Sheet6!AQ17="""", """", IF(regexmatch(upper(Sheet6!AQ17),Sheet6!AQ17), VLOOKUP(Sheet6!AQ17, Sheet4!$A$27:$B$52, 2), VLOOKUP(Sheet6!AQ17, Sheet4!$A$1:$B$26, 2)))"),"")</f>
        <v/>
      </c>
      <c r="AR17" s="2" t="str">
        <f>IFERROR(__xludf.DUMMYFUNCTION("IF(Sheet6!AR17="""", """", IF(regexmatch(upper(Sheet6!AR17),Sheet6!AR17), VLOOKUP(Sheet6!AR17, Sheet4!$A$27:$B$52, 2), VLOOKUP(Sheet6!AR17, Sheet4!$A$1:$B$26, 2)))"),"")</f>
        <v/>
      </c>
      <c r="AS17" s="2" t="str">
        <f>IFERROR(__xludf.DUMMYFUNCTION("IF(Sheet6!AS17="""", """", IF(regexmatch(upper(Sheet6!AS17),Sheet6!AS17), VLOOKUP(Sheet6!AS17, Sheet4!$A$27:$B$52, 2), VLOOKUP(Sheet6!AS17, Sheet4!$A$1:$B$26, 2)))"),"")</f>
        <v/>
      </c>
      <c r="AT17" s="2" t="str">
        <f>IFERROR(__xludf.DUMMYFUNCTION("IF(Sheet6!AT17="""", """", IF(regexmatch(upper(Sheet6!AT17),Sheet6!AT17), VLOOKUP(Sheet6!AT17, Sheet4!$A$27:$B$52, 2), VLOOKUP(Sheet6!AT17, Sheet4!$A$1:$B$26, 2)))"),"")</f>
        <v/>
      </c>
      <c r="AU17" s="2" t="str">
        <f>IFERROR(__xludf.DUMMYFUNCTION("IF(Sheet6!AU17="""", """", IF(regexmatch(upper(Sheet6!AU17),Sheet6!AU17), VLOOKUP(Sheet6!AU17, Sheet4!$A$27:$B$52, 2), VLOOKUP(Sheet6!AU17, Sheet4!$A$1:$B$26, 2)))"),"")</f>
        <v/>
      </c>
      <c r="AV17" s="2" t="str">
        <f>IFERROR(__xludf.DUMMYFUNCTION("IF(Sheet6!AV17="""", """", IF(regexmatch(upper(Sheet6!AV17),Sheet6!AV17), VLOOKUP(Sheet6!AV17, Sheet4!$A$27:$B$52, 2), VLOOKUP(Sheet6!AV17, Sheet4!$A$1:$B$26, 2)))"),"")</f>
        <v/>
      </c>
      <c r="AW17" s="2" t="str">
        <f>IFERROR(__xludf.DUMMYFUNCTION("IF(Sheet6!AW17="""", """", IF(regexmatch(upper(Sheet6!AW17),Sheet6!AW17), VLOOKUP(Sheet6!AW17, Sheet4!$A$27:$B$52, 2), VLOOKUP(Sheet6!AW17, Sheet4!$A$1:$B$26, 2)))"),"")</f>
        <v/>
      </c>
      <c r="AX17" s="2" t="str">
        <f>IFERROR(__xludf.DUMMYFUNCTION("IF(Sheet6!AX17="""", """", IF(regexmatch(upper(Sheet6!AX17),Sheet6!AX17), VLOOKUP(Sheet6!AX17, Sheet4!$A$27:$B$52, 2), VLOOKUP(Sheet6!AX17, Sheet4!$A$1:$B$26, 2)))"),"")</f>
        <v/>
      </c>
    </row>
    <row r="18">
      <c r="A18" s="2" t="str">
        <f>IFERROR(__xludf.DUMMYFUNCTION("IF(Sheet6!A18="""", """", IF(regexmatch(upper(Sheet6!A18),Sheet6!A18), VLOOKUP(Sheet6!A18, Sheet4!$A$27:$B$52, 2), VLOOKUP(Sheet6!A18, Sheet4!$A$1:$B$26, 2)))"),"")</f>
        <v/>
      </c>
      <c r="B18" s="2" t="str">
        <f>IFERROR(__xludf.DUMMYFUNCTION("IF(Sheet6!B18="""", """", IF(regexmatch(upper(Sheet6!B18),Sheet6!B18), VLOOKUP(Sheet6!B18, Sheet4!$A$27:$B$52, 2), VLOOKUP(Sheet6!B18, Sheet4!$A$1:$B$26, 2)))"),"")</f>
        <v/>
      </c>
      <c r="C18" s="2" t="str">
        <f>IFERROR(__xludf.DUMMYFUNCTION("IF(Sheet6!C18="""", """", IF(regexmatch(upper(Sheet6!C18),Sheet6!C18), VLOOKUP(Sheet6!C18, Sheet4!$A$27:$B$52, 2), VLOOKUP(Sheet6!C18, Sheet4!$A$1:$B$26, 2)))"),"")</f>
        <v/>
      </c>
      <c r="D18" s="2" t="str">
        <f>IFERROR(__xludf.DUMMYFUNCTION("IF(Sheet6!D18="""", """", IF(regexmatch(upper(Sheet6!D18),Sheet6!D18), VLOOKUP(Sheet6!D18, Sheet4!$A$27:$B$52, 2), VLOOKUP(Sheet6!D18, Sheet4!$A$1:$B$26, 2)))"),"")</f>
        <v/>
      </c>
      <c r="E18" s="2" t="str">
        <f>IFERROR(__xludf.DUMMYFUNCTION("IF(Sheet6!E18="""", """", IF(regexmatch(upper(Sheet6!E18),Sheet6!E18), VLOOKUP(Sheet6!E18, Sheet4!$A$27:$B$52, 2), VLOOKUP(Sheet6!E18, Sheet4!$A$1:$B$26, 2)))"),"")</f>
        <v/>
      </c>
      <c r="F18" s="2" t="str">
        <f>IFERROR(__xludf.DUMMYFUNCTION("IF(Sheet6!F18="""", """", IF(regexmatch(upper(Sheet6!F18),Sheet6!F18), VLOOKUP(Sheet6!F18, Sheet4!$A$27:$B$52, 2), VLOOKUP(Sheet6!F18, Sheet4!$A$1:$B$26, 2)))"),"")</f>
        <v/>
      </c>
      <c r="G18" s="2" t="str">
        <f>IFERROR(__xludf.DUMMYFUNCTION("IF(Sheet6!G18="""", """", IF(regexmatch(upper(Sheet6!G18),Sheet6!G18), VLOOKUP(Sheet6!G18, Sheet4!$A$27:$B$52, 2), VLOOKUP(Sheet6!G18, Sheet4!$A$1:$B$26, 2)))"),"")</f>
        <v/>
      </c>
      <c r="H18" s="2" t="str">
        <f>IFERROR(__xludf.DUMMYFUNCTION("IF(Sheet6!H18="""", """", IF(regexmatch(upper(Sheet6!H18),Sheet6!H18), VLOOKUP(Sheet6!H18, Sheet4!$A$27:$B$52, 2), VLOOKUP(Sheet6!H18, Sheet4!$A$1:$B$26, 2)))"),"")</f>
        <v/>
      </c>
      <c r="I18" s="2" t="str">
        <f>IFERROR(__xludf.DUMMYFUNCTION("IF(Sheet6!I18="""", """", IF(regexmatch(upper(Sheet6!I18),Sheet6!I18), VLOOKUP(Sheet6!I18, Sheet4!$A$27:$B$52, 2), VLOOKUP(Sheet6!I18, Sheet4!$A$1:$B$26, 2)))"),"")</f>
        <v/>
      </c>
      <c r="J18" s="2" t="str">
        <f>IFERROR(__xludf.DUMMYFUNCTION("IF(Sheet6!J18="""", """", IF(regexmatch(upper(Sheet6!J18),Sheet6!J18), VLOOKUP(Sheet6!J18, Sheet4!$A$27:$B$52, 2), VLOOKUP(Sheet6!J18, Sheet4!$A$1:$B$26, 2)))"),"")</f>
        <v/>
      </c>
      <c r="K18" s="2" t="str">
        <f>IFERROR(__xludf.DUMMYFUNCTION("IF(Sheet6!K18="""", """", IF(regexmatch(upper(Sheet6!K18),Sheet6!K18), VLOOKUP(Sheet6!K18, Sheet4!$A$27:$B$52, 2), VLOOKUP(Sheet6!K18, Sheet4!$A$1:$B$26, 2)))"),"")</f>
        <v/>
      </c>
      <c r="L18" s="2" t="str">
        <f>IFERROR(__xludf.DUMMYFUNCTION("IF(Sheet6!L18="""", """", IF(regexmatch(upper(Sheet6!L18),Sheet6!L18), VLOOKUP(Sheet6!L18, Sheet4!$A$27:$B$52, 2), VLOOKUP(Sheet6!L18, Sheet4!$A$1:$B$26, 2)))"),"")</f>
        <v/>
      </c>
      <c r="M18" s="2" t="str">
        <f>IFERROR(__xludf.DUMMYFUNCTION("IF(Sheet6!M18="""", """", IF(regexmatch(upper(Sheet6!M18),Sheet6!M18), VLOOKUP(Sheet6!M18, Sheet4!$A$27:$B$52, 2), VLOOKUP(Sheet6!M18, Sheet4!$A$1:$B$26, 2)))"),"")</f>
        <v/>
      </c>
      <c r="N18" s="2" t="str">
        <f>IFERROR(__xludf.DUMMYFUNCTION("IF(Sheet6!N18="""", """", IF(regexmatch(upper(Sheet6!N18),Sheet6!N18), VLOOKUP(Sheet6!N18, Sheet4!$A$27:$B$52, 2), VLOOKUP(Sheet6!N18, Sheet4!$A$1:$B$26, 2)))"),"")</f>
        <v/>
      </c>
      <c r="O18" s="2" t="str">
        <f>IFERROR(__xludf.DUMMYFUNCTION("IF(Sheet6!O18="""", """", IF(regexmatch(upper(Sheet6!O18),Sheet6!O18), VLOOKUP(Sheet6!O18, Sheet4!$A$27:$B$52, 2), VLOOKUP(Sheet6!O18, Sheet4!$A$1:$B$26, 2)))"),"")</f>
        <v/>
      </c>
      <c r="P18" s="2" t="str">
        <f>IFERROR(__xludf.DUMMYFUNCTION("IF(Sheet6!P18="""", """", IF(regexmatch(upper(Sheet6!P18),Sheet6!P18), VLOOKUP(Sheet6!P18, Sheet4!$A$27:$B$52, 2), VLOOKUP(Sheet6!P18, Sheet4!$A$1:$B$26, 2)))"),"")</f>
        <v/>
      </c>
      <c r="Q18" s="2" t="str">
        <f>IFERROR(__xludf.DUMMYFUNCTION("IF(Sheet6!Q18="""", """", IF(regexmatch(upper(Sheet6!Q18),Sheet6!Q18), VLOOKUP(Sheet6!Q18, Sheet4!$A$27:$B$52, 2), VLOOKUP(Sheet6!Q18, Sheet4!$A$1:$B$26, 2)))"),"")</f>
        <v/>
      </c>
      <c r="R18" s="2" t="str">
        <f>IFERROR(__xludf.DUMMYFUNCTION("IF(Sheet6!R18="""", """", IF(regexmatch(upper(Sheet6!R18),Sheet6!R18), VLOOKUP(Sheet6!R18, Sheet4!$A$27:$B$52, 2), VLOOKUP(Sheet6!R18, Sheet4!$A$1:$B$26, 2)))"),"")</f>
        <v/>
      </c>
      <c r="S18" s="2" t="str">
        <f>IFERROR(__xludf.DUMMYFUNCTION("IF(Sheet6!S18="""", """", IF(regexmatch(upper(Sheet6!S18),Sheet6!S18), VLOOKUP(Sheet6!S18, Sheet4!$A$27:$B$52, 2), VLOOKUP(Sheet6!S18, Sheet4!$A$1:$B$26, 2)))"),"")</f>
        <v/>
      </c>
      <c r="T18" s="2" t="str">
        <f>IFERROR(__xludf.DUMMYFUNCTION("IF(Sheet6!T18="""", """", IF(regexmatch(upper(Sheet6!T18),Sheet6!T18), VLOOKUP(Sheet6!T18, Sheet4!$A$27:$B$52, 2), VLOOKUP(Sheet6!T18, Sheet4!$A$1:$B$26, 2)))"),"")</f>
        <v/>
      </c>
      <c r="U18" s="2" t="str">
        <f>IFERROR(__xludf.DUMMYFUNCTION("IF(Sheet6!U18="""", """", IF(regexmatch(upper(Sheet6!U18),Sheet6!U18), VLOOKUP(Sheet6!U18, Sheet4!$A$27:$B$52, 2), VLOOKUP(Sheet6!U18, Sheet4!$A$1:$B$26, 2)))"),"")</f>
        <v/>
      </c>
      <c r="V18" s="2" t="str">
        <f>IFERROR(__xludf.DUMMYFUNCTION("IF(Sheet6!V18="""", """", IF(regexmatch(upper(Sheet6!V18),Sheet6!V18), VLOOKUP(Sheet6!V18, Sheet4!$A$27:$B$52, 2), VLOOKUP(Sheet6!V18, Sheet4!$A$1:$B$26, 2)))"),"")</f>
        <v/>
      </c>
      <c r="W18" s="2" t="str">
        <f>IFERROR(__xludf.DUMMYFUNCTION("IF(Sheet6!W18="""", """", IF(regexmatch(upper(Sheet6!W18),Sheet6!W18), VLOOKUP(Sheet6!W18, Sheet4!$A$27:$B$52, 2), VLOOKUP(Sheet6!W18, Sheet4!$A$1:$B$26, 2)))"),"")</f>
        <v/>
      </c>
      <c r="X18" s="2" t="str">
        <f>IFERROR(__xludf.DUMMYFUNCTION("IF(Sheet6!X18="""", """", IF(regexmatch(upper(Sheet6!X18),Sheet6!X18), VLOOKUP(Sheet6!X18, Sheet4!$A$27:$B$52, 2), VLOOKUP(Sheet6!X18, Sheet4!$A$1:$B$26, 2)))"),"")</f>
        <v/>
      </c>
      <c r="Y18" s="2" t="str">
        <f>IFERROR(__xludf.DUMMYFUNCTION("IF(Sheet6!Y18="""", """", IF(regexmatch(upper(Sheet6!Y18),Sheet6!Y18), VLOOKUP(Sheet6!Y18, Sheet4!$A$27:$B$52, 2), VLOOKUP(Sheet6!Y18, Sheet4!$A$1:$B$26, 2)))"),"")</f>
        <v/>
      </c>
      <c r="Z18" s="2" t="str">
        <f>IFERROR(__xludf.DUMMYFUNCTION("IF(Sheet6!Z18="""", """", IF(regexmatch(upper(Sheet6!Z18),Sheet6!Z18), VLOOKUP(Sheet6!Z18, Sheet4!$A$27:$B$52, 2), VLOOKUP(Sheet6!Z18, Sheet4!$A$1:$B$26, 2)))"),"")</f>
        <v/>
      </c>
      <c r="AA18" s="2" t="str">
        <f>IFERROR(__xludf.DUMMYFUNCTION("IF(Sheet6!AA18="""", """", IF(regexmatch(upper(Sheet6!AA18),Sheet6!AA18), VLOOKUP(Sheet6!AA18, Sheet4!$A$27:$B$52, 2), VLOOKUP(Sheet6!AA18, Sheet4!$A$1:$B$26, 2)))"),"")</f>
        <v/>
      </c>
      <c r="AB18" s="2" t="str">
        <f>IFERROR(__xludf.DUMMYFUNCTION("IF(Sheet6!AB18="""", """", IF(regexmatch(upper(Sheet6!AB18),Sheet6!AB18), VLOOKUP(Sheet6!AB18, Sheet4!$A$27:$B$52, 2), VLOOKUP(Sheet6!AB18, Sheet4!$A$1:$B$26, 2)))"),"")</f>
        <v/>
      </c>
      <c r="AC18" s="2" t="str">
        <f>IFERROR(__xludf.DUMMYFUNCTION("IF(Sheet6!AC18="""", """", IF(regexmatch(upper(Sheet6!AC18),Sheet6!AC18), VLOOKUP(Sheet6!AC18, Sheet4!$A$27:$B$52, 2), VLOOKUP(Sheet6!AC18, Sheet4!$A$1:$B$26, 2)))"),"")</f>
        <v/>
      </c>
      <c r="AD18" s="2" t="str">
        <f>IFERROR(__xludf.DUMMYFUNCTION("IF(Sheet6!AD18="""", """", IF(regexmatch(upper(Sheet6!AD18),Sheet6!AD18), VLOOKUP(Sheet6!AD18, Sheet4!$A$27:$B$52, 2), VLOOKUP(Sheet6!AD18, Sheet4!$A$1:$B$26, 2)))"),"")</f>
        <v/>
      </c>
      <c r="AE18" s="2" t="str">
        <f>IFERROR(__xludf.DUMMYFUNCTION("IF(Sheet6!AE18="""", """", IF(regexmatch(upper(Sheet6!AE18),Sheet6!AE18), VLOOKUP(Sheet6!AE18, Sheet4!$A$27:$B$52, 2), VLOOKUP(Sheet6!AE18, Sheet4!$A$1:$B$26, 2)))"),"")</f>
        <v/>
      </c>
      <c r="AF18" s="2" t="str">
        <f>IFERROR(__xludf.DUMMYFUNCTION("IF(Sheet6!AF18="""", """", IF(regexmatch(upper(Sheet6!AF18),Sheet6!AF18), VLOOKUP(Sheet6!AF18, Sheet4!$A$27:$B$52, 2), VLOOKUP(Sheet6!AF18, Sheet4!$A$1:$B$26, 2)))"),"")</f>
        <v/>
      </c>
      <c r="AG18" s="2" t="str">
        <f>IFERROR(__xludf.DUMMYFUNCTION("IF(Sheet6!AG18="""", """", IF(regexmatch(upper(Sheet6!AG18),Sheet6!AG18), VLOOKUP(Sheet6!AG18, Sheet4!$A$27:$B$52, 2), VLOOKUP(Sheet6!AG18, Sheet4!$A$1:$B$26, 2)))"),"")</f>
        <v/>
      </c>
      <c r="AH18" s="2" t="str">
        <f>IFERROR(__xludf.DUMMYFUNCTION("IF(Sheet6!AH18="""", """", IF(regexmatch(upper(Sheet6!AH18),Sheet6!AH18), VLOOKUP(Sheet6!AH18, Sheet4!$A$27:$B$52, 2), VLOOKUP(Sheet6!AH18, Sheet4!$A$1:$B$26, 2)))"),"")</f>
        <v/>
      </c>
      <c r="AI18" s="2" t="str">
        <f>IFERROR(__xludf.DUMMYFUNCTION("IF(Sheet6!AI18="""", """", IF(regexmatch(upper(Sheet6!AI18),Sheet6!AI18), VLOOKUP(Sheet6!AI18, Sheet4!$A$27:$B$52, 2), VLOOKUP(Sheet6!AI18, Sheet4!$A$1:$B$26, 2)))"),"")</f>
        <v/>
      </c>
      <c r="AJ18" s="2" t="str">
        <f>IFERROR(__xludf.DUMMYFUNCTION("IF(Sheet6!AJ18="""", """", IF(regexmatch(upper(Sheet6!AJ18),Sheet6!AJ18), VLOOKUP(Sheet6!AJ18, Sheet4!$A$27:$B$52, 2), VLOOKUP(Sheet6!AJ18, Sheet4!$A$1:$B$26, 2)))"),"")</f>
        <v/>
      </c>
      <c r="AK18" s="2" t="str">
        <f>IFERROR(__xludf.DUMMYFUNCTION("IF(Sheet6!AK18="""", """", IF(regexmatch(upper(Sheet6!AK18),Sheet6!AK18), VLOOKUP(Sheet6!AK18, Sheet4!$A$27:$B$52, 2), VLOOKUP(Sheet6!AK18, Sheet4!$A$1:$B$26, 2)))"),"")</f>
        <v/>
      </c>
      <c r="AL18" s="2" t="str">
        <f>IFERROR(__xludf.DUMMYFUNCTION("IF(Sheet6!AL18="""", """", IF(regexmatch(upper(Sheet6!AL18),Sheet6!AL18), VLOOKUP(Sheet6!AL18, Sheet4!$A$27:$B$52, 2), VLOOKUP(Sheet6!AL18, Sheet4!$A$1:$B$26, 2)))"),"")</f>
        <v/>
      </c>
      <c r="AM18" s="2" t="str">
        <f>IFERROR(__xludf.DUMMYFUNCTION("IF(Sheet6!AM18="""", """", IF(regexmatch(upper(Sheet6!AM18),Sheet6!AM18), VLOOKUP(Sheet6!AM18, Sheet4!$A$27:$B$52, 2), VLOOKUP(Sheet6!AM18, Sheet4!$A$1:$B$26, 2)))"),"")</f>
        <v/>
      </c>
      <c r="AN18" s="2" t="str">
        <f>IFERROR(__xludf.DUMMYFUNCTION("IF(Sheet6!AN18="""", """", IF(regexmatch(upper(Sheet6!AN18),Sheet6!AN18), VLOOKUP(Sheet6!AN18, Sheet4!$A$27:$B$52, 2), VLOOKUP(Sheet6!AN18, Sheet4!$A$1:$B$26, 2)))"),"")</f>
        <v/>
      </c>
      <c r="AO18" s="2" t="str">
        <f>IFERROR(__xludf.DUMMYFUNCTION("IF(Sheet6!AO18="""", """", IF(regexmatch(upper(Sheet6!AO18),Sheet6!AO18), VLOOKUP(Sheet6!AO18, Sheet4!$A$27:$B$52, 2), VLOOKUP(Sheet6!AO18, Sheet4!$A$1:$B$26, 2)))"),"")</f>
        <v/>
      </c>
      <c r="AP18" s="2" t="str">
        <f>IFERROR(__xludf.DUMMYFUNCTION("IF(Sheet6!AP18="""", """", IF(regexmatch(upper(Sheet6!AP18),Sheet6!AP18), VLOOKUP(Sheet6!AP18, Sheet4!$A$27:$B$52, 2), VLOOKUP(Sheet6!AP18, Sheet4!$A$1:$B$26, 2)))"),"")</f>
        <v/>
      </c>
      <c r="AQ18" s="2" t="str">
        <f>IFERROR(__xludf.DUMMYFUNCTION("IF(Sheet6!AQ18="""", """", IF(regexmatch(upper(Sheet6!AQ18),Sheet6!AQ18), VLOOKUP(Sheet6!AQ18, Sheet4!$A$27:$B$52, 2), VLOOKUP(Sheet6!AQ18, Sheet4!$A$1:$B$26, 2)))"),"")</f>
        <v/>
      </c>
      <c r="AR18" s="2" t="str">
        <f>IFERROR(__xludf.DUMMYFUNCTION("IF(Sheet6!AR18="""", """", IF(regexmatch(upper(Sheet6!AR18),Sheet6!AR18), VLOOKUP(Sheet6!AR18, Sheet4!$A$27:$B$52, 2), VLOOKUP(Sheet6!AR18, Sheet4!$A$1:$B$26, 2)))"),"")</f>
        <v/>
      </c>
      <c r="AS18" s="2" t="str">
        <f>IFERROR(__xludf.DUMMYFUNCTION("IF(Sheet6!AS18="""", """", IF(regexmatch(upper(Sheet6!AS18),Sheet6!AS18), VLOOKUP(Sheet6!AS18, Sheet4!$A$27:$B$52, 2), VLOOKUP(Sheet6!AS18, Sheet4!$A$1:$B$26, 2)))"),"")</f>
        <v/>
      </c>
      <c r="AT18" s="2" t="str">
        <f>IFERROR(__xludf.DUMMYFUNCTION("IF(Sheet6!AT18="""", """", IF(regexmatch(upper(Sheet6!AT18),Sheet6!AT18), VLOOKUP(Sheet6!AT18, Sheet4!$A$27:$B$52, 2), VLOOKUP(Sheet6!AT18, Sheet4!$A$1:$B$26, 2)))"),"")</f>
        <v/>
      </c>
      <c r="AU18" s="2" t="str">
        <f>IFERROR(__xludf.DUMMYFUNCTION("IF(Sheet6!AU18="""", """", IF(regexmatch(upper(Sheet6!AU18),Sheet6!AU18), VLOOKUP(Sheet6!AU18, Sheet4!$A$27:$B$52, 2), VLOOKUP(Sheet6!AU18, Sheet4!$A$1:$B$26, 2)))"),"")</f>
        <v/>
      </c>
      <c r="AV18" s="2" t="str">
        <f>IFERROR(__xludf.DUMMYFUNCTION("IF(Sheet6!AV18="""", """", IF(regexmatch(upper(Sheet6!AV18),Sheet6!AV18), VLOOKUP(Sheet6!AV18, Sheet4!$A$27:$B$52, 2), VLOOKUP(Sheet6!AV18, Sheet4!$A$1:$B$26, 2)))"),"")</f>
        <v/>
      </c>
      <c r="AW18" s="2" t="str">
        <f>IFERROR(__xludf.DUMMYFUNCTION("IF(Sheet6!AW18="""", """", IF(regexmatch(upper(Sheet6!AW18),Sheet6!AW18), VLOOKUP(Sheet6!AW18, Sheet4!$A$27:$B$52, 2), VLOOKUP(Sheet6!AW18, Sheet4!$A$1:$B$26, 2)))"),"")</f>
        <v/>
      </c>
      <c r="AX18" s="2" t="str">
        <f>IFERROR(__xludf.DUMMYFUNCTION("IF(Sheet6!AX18="""", """", IF(regexmatch(upper(Sheet6!AX18),Sheet6!AX18), VLOOKUP(Sheet6!AX18, Sheet4!$A$27:$B$52, 2), VLOOKUP(Sheet6!AX18, Sheet4!$A$1:$B$26, 2)))"),"")</f>
        <v/>
      </c>
    </row>
    <row r="19">
      <c r="A19" s="2" t="str">
        <f>IFERROR(__xludf.DUMMYFUNCTION("IF(Sheet6!A19="""", """", IF(regexmatch(upper(Sheet6!A19),Sheet6!A19), VLOOKUP(Sheet6!A19, Sheet4!$A$27:$B$52, 2), VLOOKUP(Sheet6!A19, Sheet4!$A$1:$B$26, 2)))"),"")</f>
        <v/>
      </c>
      <c r="B19" s="2" t="str">
        <f>IFERROR(__xludf.DUMMYFUNCTION("IF(Sheet6!B19="""", """", IF(regexmatch(upper(Sheet6!B19),Sheet6!B19), VLOOKUP(Sheet6!B19, Sheet4!$A$27:$B$52, 2), VLOOKUP(Sheet6!B19, Sheet4!$A$1:$B$26, 2)))"),"")</f>
        <v/>
      </c>
      <c r="C19" s="2" t="str">
        <f>IFERROR(__xludf.DUMMYFUNCTION("IF(Sheet6!C19="""", """", IF(regexmatch(upper(Sheet6!C19),Sheet6!C19), VLOOKUP(Sheet6!C19, Sheet4!$A$27:$B$52, 2), VLOOKUP(Sheet6!C19, Sheet4!$A$1:$B$26, 2)))"),"")</f>
        <v/>
      </c>
      <c r="D19" s="2" t="str">
        <f>IFERROR(__xludf.DUMMYFUNCTION("IF(Sheet6!D19="""", """", IF(regexmatch(upper(Sheet6!D19),Sheet6!D19), VLOOKUP(Sheet6!D19, Sheet4!$A$27:$B$52, 2), VLOOKUP(Sheet6!D19, Sheet4!$A$1:$B$26, 2)))"),"")</f>
        <v/>
      </c>
      <c r="E19" s="2" t="str">
        <f>IFERROR(__xludf.DUMMYFUNCTION("IF(Sheet6!E19="""", """", IF(regexmatch(upper(Sheet6!E19),Sheet6!E19), VLOOKUP(Sheet6!E19, Sheet4!$A$27:$B$52, 2), VLOOKUP(Sheet6!E19, Sheet4!$A$1:$B$26, 2)))"),"")</f>
        <v/>
      </c>
      <c r="F19" s="2" t="str">
        <f>IFERROR(__xludf.DUMMYFUNCTION("IF(Sheet6!F19="""", """", IF(regexmatch(upper(Sheet6!F19),Sheet6!F19), VLOOKUP(Sheet6!F19, Sheet4!$A$27:$B$52, 2), VLOOKUP(Sheet6!F19, Sheet4!$A$1:$B$26, 2)))"),"")</f>
        <v/>
      </c>
      <c r="G19" s="2" t="str">
        <f>IFERROR(__xludf.DUMMYFUNCTION("IF(Sheet6!G19="""", """", IF(regexmatch(upper(Sheet6!G19),Sheet6!G19), VLOOKUP(Sheet6!G19, Sheet4!$A$27:$B$52, 2), VLOOKUP(Sheet6!G19, Sheet4!$A$1:$B$26, 2)))"),"")</f>
        <v/>
      </c>
      <c r="H19" s="2" t="str">
        <f>IFERROR(__xludf.DUMMYFUNCTION("IF(Sheet6!H19="""", """", IF(regexmatch(upper(Sheet6!H19),Sheet6!H19), VLOOKUP(Sheet6!H19, Sheet4!$A$27:$B$52, 2), VLOOKUP(Sheet6!H19, Sheet4!$A$1:$B$26, 2)))"),"")</f>
        <v/>
      </c>
      <c r="I19" s="2" t="str">
        <f>IFERROR(__xludf.DUMMYFUNCTION("IF(Sheet6!I19="""", """", IF(regexmatch(upper(Sheet6!I19),Sheet6!I19), VLOOKUP(Sheet6!I19, Sheet4!$A$27:$B$52, 2), VLOOKUP(Sheet6!I19, Sheet4!$A$1:$B$26, 2)))"),"")</f>
        <v/>
      </c>
      <c r="J19" s="2" t="str">
        <f>IFERROR(__xludf.DUMMYFUNCTION("IF(Sheet6!J19="""", """", IF(regexmatch(upper(Sheet6!J19),Sheet6!J19), VLOOKUP(Sheet6!J19, Sheet4!$A$27:$B$52, 2), VLOOKUP(Sheet6!J19, Sheet4!$A$1:$B$26, 2)))"),"")</f>
        <v/>
      </c>
      <c r="K19" s="2" t="str">
        <f>IFERROR(__xludf.DUMMYFUNCTION("IF(Sheet6!K19="""", """", IF(regexmatch(upper(Sheet6!K19),Sheet6!K19), VLOOKUP(Sheet6!K19, Sheet4!$A$27:$B$52, 2), VLOOKUP(Sheet6!K19, Sheet4!$A$1:$B$26, 2)))"),"")</f>
        <v/>
      </c>
      <c r="L19" s="2" t="str">
        <f>IFERROR(__xludf.DUMMYFUNCTION("IF(Sheet6!L19="""", """", IF(regexmatch(upper(Sheet6!L19),Sheet6!L19), VLOOKUP(Sheet6!L19, Sheet4!$A$27:$B$52, 2), VLOOKUP(Sheet6!L19, Sheet4!$A$1:$B$26, 2)))"),"")</f>
        <v/>
      </c>
      <c r="M19" s="2" t="str">
        <f>IFERROR(__xludf.DUMMYFUNCTION("IF(Sheet6!M19="""", """", IF(regexmatch(upper(Sheet6!M19),Sheet6!M19), VLOOKUP(Sheet6!M19, Sheet4!$A$27:$B$52, 2), VLOOKUP(Sheet6!M19, Sheet4!$A$1:$B$26, 2)))"),"")</f>
        <v/>
      </c>
      <c r="N19" s="2" t="str">
        <f>IFERROR(__xludf.DUMMYFUNCTION("IF(Sheet6!N19="""", """", IF(regexmatch(upper(Sheet6!N19),Sheet6!N19), VLOOKUP(Sheet6!N19, Sheet4!$A$27:$B$52, 2), VLOOKUP(Sheet6!N19, Sheet4!$A$1:$B$26, 2)))"),"")</f>
        <v/>
      </c>
      <c r="O19" s="2" t="str">
        <f>IFERROR(__xludf.DUMMYFUNCTION("IF(Sheet6!O19="""", """", IF(regexmatch(upper(Sheet6!O19),Sheet6!O19), VLOOKUP(Sheet6!O19, Sheet4!$A$27:$B$52, 2), VLOOKUP(Sheet6!O19, Sheet4!$A$1:$B$26, 2)))"),"")</f>
        <v/>
      </c>
      <c r="P19" s="2" t="str">
        <f>IFERROR(__xludf.DUMMYFUNCTION("IF(Sheet6!P19="""", """", IF(regexmatch(upper(Sheet6!P19),Sheet6!P19), VLOOKUP(Sheet6!P19, Sheet4!$A$27:$B$52, 2), VLOOKUP(Sheet6!P19, Sheet4!$A$1:$B$26, 2)))"),"")</f>
        <v/>
      </c>
      <c r="Q19" s="2" t="str">
        <f>IFERROR(__xludf.DUMMYFUNCTION("IF(Sheet6!Q19="""", """", IF(regexmatch(upper(Sheet6!Q19),Sheet6!Q19), VLOOKUP(Sheet6!Q19, Sheet4!$A$27:$B$52, 2), VLOOKUP(Sheet6!Q19, Sheet4!$A$1:$B$26, 2)))"),"")</f>
        <v/>
      </c>
      <c r="R19" s="2" t="str">
        <f>IFERROR(__xludf.DUMMYFUNCTION("IF(Sheet6!R19="""", """", IF(regexmatch(upper(Sheet6!R19),Sheet6!R19), VLOOKUP(Sheet6!R19, Sheet4!$A$27:$B$52, 2), VLOOKUP(Sheet6!R19, Sheet4!$A$1:$B$26, 2)))"),"")</f>
        <v/>
      </c>
      <c r="S19" s="2" t="str">
        <f>IFERROR(__xludf.DUMMYFUNCTION("IF(Sheet6!S19="""", """", IF(regexmatch(upper(Sheet6!S19),Sheet6!S19), VLOOKUP(Sheet6!S19, Sheet4!$A$27:$B$52, 2), VLOOKUP(Sheet6!S19, Sheet4!$A$1:$B$26, 2)))"),"")</f>
        <v/>
      </c>
      <c r="T19" s="2" t="str">
        <f>IFERROR(__xludf.DUMMYFUNCTION("IF(Sheet6!T19="""", """", IF(regexmatch(upper(Sheet6!T19),Sheet6!T19), VLOOKUP(Sheet6!T19, Sheet4!$A$27:$B$52, 2), VLOOKUP(Sheet6!T19, Sheet4!$A$1:$B$26, 2)))"),"")</f>
        <v/>
      </c>
      <c r="U19" s="2">
        <f>IFERROR(__xludf.DUMMYFUNCTION("IF(Sheet6!U19="""", """", IF(regexmatch(upper(Sheet6!U19),Sheet6!U19), VLOOKUP(Sheet6!U19, Sheet4!$A$27:$B$52, 2), VLOOKUP(Sheet6!U19, Sheet4!$A$1:$B$26, 2)))"),18.0)</f>
        <v>18</v>
      </c>
      <c r="V19" s="2" t="str">
        <f>IFERROR(__xludf.DUMMYFUNCTION("IF(Sheet6!V19="""", """", IF(regexmatch(upper(Sheet6!V19),Sheet6!V19), VLOOKUP(Sheet6!V19, Sheet4!$A$27:$B$52, 2), VLOOKUP(Sheet6!V19, Sheet4!$A$1:$B$26, 2)))"),"")</f>
        <v/>
      </c>
      <c r="W19" s="2" t="str">
        <f>IFERROR(__xludf.DUMMYFUNCTION("IF(Sheet6!W19="""", """", IF(regexmatch(upper(Sheet6!W19),Sheet6!W19), VLOOKUP(Sheet6!W19, Sheet4!$A$27:$B$52, 2), VLOOKUP(Sheet6!W19, Sheet4!$A$1:$B$26, 2)))"),"")</f>
        <v/>
      </c>
      <c r="X19" s="2" t="str">
        <f>IFERROR(__xludf.DUMMYFUNCTION("IF(Sheet6!X19="""", """", IF(regexmatch(upper(Sheet6!X19),Sheet6!X19), VLOOKUP(Sheet6!X19, Sheet4!$A$27:$B$52, 2), VLOOKUP(Sheet6!X19, Sheet4!$A$1:$B$26, 2)))"),"")</f>
        <v/>
      </c>
      <c r="Y19" s="2" t="str">
        <f>IFERROR(__xludf.DUMMYFUNCTION("IF(Sheet6!Y19="""", """", IF(regexmatch(upper(Sheet6!Y19),Sheet6!Y19), VLOOKUP(Sheet6!Y19, Sheet4!$A$27:$B$52, 2), VLOOKUP(Sheet6!Y19, Sheet4!$A$1:$B$26, 2)))"),"")</f>
        <v/>
      </c>
      <c r="Z19" s="2" t="str">
        <f>IFERROR(__xludf.DUMMYFUNCTION("IF(Sheet6!Z19="""", """", IF(regexmatch(upper(Sheet6!Z19),Sheet6!Z19), VLOOKUP(Sheet6!Z19, Sheet4!$A$27:$B$52, 2), VLOOKUP(Sheet6!Z19, Sheet4!$A$1:$B$26, 2)))"),"")</f>
        <v/>
      </c>
      <c r="AA19" s="2" t="str">
        <f>IFERROR(__xludf.DUMMYFUNCTION("IF(Sheet6!AA19="""", """", IF(regexmatch(upper(Sheet6!AA19),Sheet6!AA19), VLOOKUP(Sheet6!AA19, Sheet4!$A$27:$B$52, 2), VLOOKUP(Sheet6!AA19, Sheet4!$A$1:$B$26, 2)))"),"")</f>
        <v/>
      </c>
      <c r="AB19" s="2" t="str">
        <f>IFERROR(__xludf.DUMMYFUNCTION("IF(Sheet6!AB19="""", """", IF(regexmatch(upper(Sheet6!AB19),Sheet6!AB19), VLOOKUP(Sheet6!AB19, Sheet4!$A$27:$B$52, 2), VLOOKUP(Sheet6!AB19, Sheet4!$A$1:$B$26, 2)))"),"")</f>
        <v/>
      </c>
      <c r="AC19" s="2" t="str">
        <f>IFERROR(__xludf.DUMMYFUNCTION("IF(Sheet6!AC19="""", """", IF(regexmatch(upper(Sheet6!AC19),Sheet6!AC19), VLOOKUP(Sheet6!AC19, Sheet4!$A$27:$B$52, 2), VLOOKUP(Sheet6!AC19, Sheet4!$A$1:$B$26, 2)))"),"")</f>
        <v/>
      </c>
      <c r="AD19" s="2" t="str">
        <f>IFERROR(__xludf.DUMMYFUNCTION("IF(Sheet6!AD19="""", """", IF(regexmatch(upper(Sheet6!AD19),Sheet6!AD19), VLOOKUP(Sheet6!AD19, Sheet4!$A$27:$B$52, 2), VLOOKUP(Sheet6!AD19, Sheet4!$A$1:$B$26, 2)))"),"")</f>
        <v/>
      </c>
      <c r="AE19" s="2" t="str">
        <f>IFERROR(__xludf.DUMMYFUNCTION("IF(Sheet6!AE19="""", """", IF(regexmatch(upper(Sheet6!AE19),Sheet6!AE19), VLOOKUP(Sheet6!AE19, Sheet4!$A$27:$B$52, 2), VLOOKUP(Sheet6!AE19, Sheet4!$A$1:$B$26, 2)))"),"")</f>
        <v/>
      </c>
      <c r="AF19" s="2" t="str">
        <f>IFERROR(__xludf.DUMMYFUNCTION("IF(Sheet6!AF19="""", """", IF(regexmatch(upper(Sheet6!AF19),Sheet6!AF19), VLOOKUP(Sheet6!AF19, Sheet4!$A$27:$B$52, 2), VLOOKUP(Sheet6!AF19, Sheet4!$A$1:$B$26, 2)))"),"")</f>
        <v/>
      </c>
      <c r="AG19" s="2" t="str">
        <f>IFERROR(__xludf.DUMMYFUNCTION("IF(Sheet6!AG19="""", """", IF(regexmatch(upper(Sheet6!AG19),Sheet6!AG19), VLOOKUP(Sheet6!AG19, Sheet4!$A$27:$B$52, 2), VLOOKUP(Sheet6!AG19, Sheet4!$A$1:$B$26, 2)))"),"")</f>
        <v/>
      </c>
      <c r="AH19" s="2" t="str">
        <f>IFERROR(__xludf.DUMMYFUNCTION("IF(Sheet6!AH19="""", """", IF(regexmatch(upper(Sheet6!AH19),Sheet6!AH19), VLOOKUP(Sheet6!AH19, Sheet4!$A$27:$B$52, 2), VLOOKUP(Sheet6!AH19, Sheet4!$A$1:$B$26, 2)))"),"")</f>
        <v/>
      </c>
      <c r="AI19" s="2" t="str">
        <f>IFERROR(__xludf.DUMMYFUNCTION("IF(Sheet6!AI19="""", """", IF(regexmatch(upper(Sheet6!AI19),Sheet6!AI19), VLOOKUP(Sheet6!AI19, Sheet4!$A$27:$B$52, 2), VLOOKUP(Sheet6!AI19, Sheet4!$A$1:$B$26, 2)))"),"")</f>
        <v/>
      </c>
      <c r="AJ19" s="2" t="str">
        <f>IFERROR(__xludf.DUMMYFUNCTION("IF(Sheet6!AJ19="""", """", IF(regexmatch(upper(Sheet6!AJ19),Sheet6!AJ19), VLOOKUP(Sheet6!AJ19, Sheet4!$A$27:$B$52, 2), VLOOKUP(Sheet6!AJ19, Sheet4!$A$1:$B$26, 2)))"),"")</f>
        <v/>
      </c>
      <c r="AK19" s="2" t="str">
        <f>IFERROR(__xludf.DUMMYFUNCTION("IF(Sheet6!AK19="""", """", IF(regexmatch(upper(Sheet6!AK19),Sheet6!AK19), VLOOKUP(Sheet6!AK19, Sheet4!$A$27:$B$52, 2), VLOOKUP(Sheet6!AK19, Sheet4!$A$1:$B$26, 2)))"),"")</f>
        <v/>
      </c>
      <c r="AL19" s="2" t="str">
        <f>IFERROR(__xludf.DUMMYFUNCTION("IF(Sheet6!AL19="""", """", IF(regexmatch(upper(Sheet6!AL19),Sheet6!AL19), VLOOKUP(Sheet6!AL19, Sheet4!$A$27:$B$52, 2), VLOOKUP(Sheet6!AL19, Sheet4!$A$1:$B$26, 2)))"),"")</f>
        <v/>
      </c>
      <c r="AM19" s="2" t="str">
        <f>IFERROR(__xludf.DUMMYFUNCTION("IF(Sheet6!AM19="""", """", IF(regexmatch(upper(Sheet6!AM19),Sheet6!AM19), VLOOKUP(Sheet6!AM19, Sheet4!$A$27:$B$52, 2), VLOOKUP(Sheet6!AM19, Sheet4!$A$1:$B$26, 2)))"),"")</f>
        <v/>
      </c>
      <c r="AN19" s="2" t="str">
        <f>IFERROR(__xludf.DUMMYFUNCTION("IF(Sheet6!AN19="""", """", IF(regexmatch(upper(Sheet6!AN19),Sheet6!AN19), VLOOKUP(Sheet6!AN19, Sheet4!$A$27:$B$52, 2), VLOOKUP(Sheet6!AN19, Sheet4!$A$1:$B$26, 2)))"),"")</f>
        <v/>
      </c>
      <c r="AO19" s="2" t="str">
        <f>IFERROR(__xludf.DUMMYFUNCTION("IF(Sheet6!AO19="""", """", IF(regexmatch(upper(Sheet6!AO19),Sheet6!AO19), VLOOKUP(Sheet6!AO19, Sheet4!$A$27:$B$52, 2), VLOOKUP(Sheet6!AO19, Sheet4!$A$1:$B$26, 2)))"),"")</f>
        <v/>
      </c>
      <c r="AP19" s="2" t="str">
        <f>IFERROR(__xludf.DUMMYFUNCTION("IF(Sheet6!AP19="""", """", IF(regexmatch(upper(Sheet6!AP19),Sheet6!AP19), VLOOKUP(Sheet6!AP19, Sheet4!$A$27:$B$52, 2), VLOOKUP(Sheet6!AP19, Sheet4!$A$1:$B$26, 2)))"),"")</f>
        <v/>
      </c>
      <c r="AQ19" s="2" t="str">
        <f>IFERROR(__xludf.DUMMYFUNCTION("IF(Sheet6!AQ19="""", """", IF(regexmatch(upper(Sheet6!AQ19),Sheet6!AQ19), VLOOKUP(Sheet6!AQ19, Sheet4!$A$27:$B$52, 2), VLOOKUP(Sheet6!AQ19, Sheet4!$A$1:$B$26, 2)))"),"")</f>
        <v/>
      </c>
      <c r="AR19" s="2" t="str">
        <f>IFERROR(__xludf.DUMMYFUNCTION("IF(Sheet6!AR19="""", """", IF(regexmatch(upper(Sheet6!AR19),Sheet6!AR19), VLOOKUP(Sheet6!AR19, Sheet4!$A$27:$B$52, 2), VLOOKUP(Sheet6!AR19, Sheet4!$A$1:$B$26, 2)))"),"")</f>
        <v/>
      </c>
      <c r="AS19" s="2" t="str">
        <f>IFERROR(__xludf.DUMMYFUNCTION("IF(Sheet6!AS19="""", """", IF(regexmatch(upper(Sheet6!AS19),Sheet6!AS19), VLOOKUP(Sheet6!AS19, Sheet4!$A$27:$B$52, 2), VLOOKUP(Sheet6!AS19, Sheet4!$A$1:$B$26, 2)))"),"")</f>
        <v/>
      </c>
      <c r="AT19" s="2" t="str">
        <f>IFERROR(__xludf.DUMMYFUNCTION("IF(Sheet6!AT19="""", """", IF(regexmatch(upper(Sheet6!AT19),Sheet6!AT19), VLOOKUP(Sheet6!AT19, Sheet4!$A$27:$B$52, 2), VLOOKUP(Sheet6!AT19, Sheet4!$A$1:$B$26, 2)))"),"")</f>
        <v/>
      </c>
      <c r="AU19" s="2" t="str">
        <f>IFERROR(__xludf.DUMMYFUNCTION("IF(Sheet6!AU19="""", """", IF(regexmatch(upper(Sheet6!AU19),Sheet6!AU19), VLOOKUP(Sheet6!AU19, Sheet4!$A$27:$B$52, 2), VLOOKUP(Sheet6!AU19, Sheet4!$A$1:$B$26, 2)))"),"")</f>
        <v/>
      </c>
      <c r="AV19" s="2" t="str">
        <f>IFERROR(__xludf.DUMMYFUNCTION("IF(Sheet6!AV19="""", """", IF(regexmatch(upper(Sheet6!AV19),Sheet6!AV19), VLOOKUP(Sheet6!AV19, Sheet4!$A$27:$B$52, 2), VLOOKUP(Sheet6!AV19, Sheet4!$A$1:$B$26, 2)))"),"")</f>
        <v/>
      </c>
      <c r="AW19" s="2" t="str">
        <f>IFERROR(__xludf.DUMMYFUNCTION("IF(Sheet6!AW19="""", """", IF(regexmatch(upper(Sheet6!AW19),Sheet6!AW19), VLOOKUP(Sheet6!AW19, Sheet4!$A$27:$B$52, 2), VLOOKUP(Sheet6!AW19, Sheet4!$A$1:$B$26, 2)))"),"")</f>
        <v/>
      </c>
      <c r="AX19" s="2" t="str">
        <f>IFERROR(__xludf.DUMMYFUNCTION("IF(Sheet6!AX19="""", """", IF(regexmatch(upper(Sheet6!AX19),Sheet6!AX19), VLOOKUP(Sheet6!AX19, Sheet4!$A$27:$B$52, 2), VLOOKUP(Sheet6!AX19, Sheet4!$A$1:$B$26, 2)))"),"")</f>
        <v/>
      </c>
    </row>
    <row r="20">
      <c r="A20" s="2" t="str">
        <f>IFERROR(__xludf.DUMMYFUNCTION("IF(Sheet6!A20="""", """", IF(regexmatch(upper(Sheet6!A20),Sheet6!A20), VLOOKUP(Sheet6!A20, Sheet4!$A$27:$B$52, 2), VLOOKUP(Sheet6!A20, Sheet4!$A$1:$B$26, 2)))"),"")</f>
        <v/>
      </c>
      <c r="B20" s="2" t="str">
        <f>IFERROR(__xludf.DUMMYFUNCTION("IF(Sheet6!B20="""", """", IF(regexmatch(upper(Sheet6!B20),Sheet6!B20), VLOOKUP(Sheet6!B20, Sheet4!$A$27:$B$52, 2), VLOOKUP(Sheet6!B20, Sheet4!$A$1:$B$26, 2)))"),"")</f>
        <v/>
      </c>
      <c r="C20" s="2" t="str">
        <f>IFERROR(__xludf.DUMMYFUNCTION("IF(Sheet6!C20="""", """", IF(regexmatch(upper(Sheet6!C20),Sheet6!C20), VLOOKUP(Sheet6!C20, Sheet4!$A$27:$B$52, 2), VLOOKUP(Sheet6!C20, Sheet4!$A$1:$B$26, 2)))"),"")</f>
        <v/>
      </c>
      <c r="D20" s="2" t="str">
        <f>IFERROR(__xludf.DUMMYFUNCTION("IF(Sheet6!D20="""", """", IF(regexmatch(upper(Sheet6!D20),Sheet6!D20), VLOOKUP(Sheet6!D20, Sheet4!$A$27:$B$52, 2), VLOOKUP(Sheet6!D20, Sheet4!$A$1:$B$26, 2)))"),"")</f>
        <v/>
      </c>
      <c r="E20" s="2" t="str">
        <f>IFERROR(__xludf.DUMMYFUNCTION("IF(Sheet6!E20="""", """", IF(regexmatch(upper(Sheet6!E20),Sheet6!E20), VLOOKUP(Sheet6!E20, Sheet4!$A$27:$B$52, 2), VLOOKUP(Sheet6!E20, Sheet4!$A$1:$B$26, 2)))"),"")</f>
        <v/>
      </c>
      <c r="F20" s="2" t="str">
        <f>IFERROR(__xludf.DUMMYFUNCTION("IF(Sheet6!F20="""", """", IF(regexmatch(upper(Sheet6!F20),Sheet6!F20), VLOOKUP(Sheet6!F20, Sheet4!$A$27:$B$52, 2), VLOOKUP(Sheet6!F20, Sheet4!$A$1:$B$26, 2)))"),"")</f>
        <v/>
      </c>
      <c r="G20" s="2" t="str">
        <f>IFERROR(__xludf.DUMMYFUNCTION("IF(Sheet6!G20="""", """", IF(regexmatch(upper(Sheet6!G20),Sheet6!G20), VLOOKUP(Sheet6!G20, Sheet4!$A$27:$B$52, 2), VLOOKUP(Sheet6!G20, Sheet4!$A$1:$B$26, 2)))"),"")</f>
        <v/>
      </c>
      <c r="H20" s="2" t="str">
        <f>IFERROR(__xludf.DUMMYFUNCTION("IF(Sheet6!H20="""", """", IF(regexmatch(upper(Sheet6!H20),Sheet6!H20), VLOOKUP(Sheet6!H20, Sheet4!$A$27:$B$52, 2), VLOOKUP(Sheet6!H20, Sheet4!$A$1:$B$26, 2)))"),"")</f>
        <v/>
      </c>
      <c r="I20" s="2" t="str">
        <f>IFERROR(__xludf.DUMMYFUNCTION("IF(Sheet6!I20="""", """", IF(regexmatch(upper(Sheet6!I20),Sheet6!I20), VLOOKUP(Sheet6!I20, Sheet4!$A$27:$B$52, 2), VLOOKUP(Sheet6!I20, Sheet4!$A$1:$B$26, 2)))"),"")</f>
        <v/>
      </c>
      <c r="J20" s="2" t="str">
        <f>IFERROR(__xludf.DUMMYFUNCTION("IF(Sheet6!J20="""", """", IF(regexmatch(upper(Sheet6!J20),Sheet6!J20), VLOOKUP(Sheet6!J20, Sheet4!$A$27:$B$52, 2), VLOOKUP(Sheet6!J20, Sheet4!$A$1:$B$26, 2)))"),"")</f>
        <v/>
      </c>
      <c r="K20" s="2" t="str">
        <f>IFERROR(__xludf.DUMMYFUNCTION("IF(Sheet6!K20="""", """", IF(regexmatch(upper(Sheet6!K20),Sheet6!K20), VLOOKUP(Sheet6!K20, Sheet4!$A$27:$B$52, 2), VLOOKUP(Sheet6!K20, Sheet4!$A$1:$B$26, 2)))"),"")</f>
        <v/>
      </c>
      <c r="L20" s="2" t="str">
        <f>IFERROR(__xludf.DUMMYFUNCTION("IF(Sheet6!L20="""", """", IF(regexmatch(upper(Sheet6!L20),Sheet6!L20), VLOOKUP(Sheet6!L20, Sheet4!$A$27:$B$52, 2), VLOOKUP(Sheet6!L20, Sheet4!$A$1:$B$26, 2)))"),"")</f>
        <v/>
      </c>
      <c r="M20" s="2" t="str">
        <f>IFERROR(__xludf.DUMMYFUNCTION("IF(Sheet6!M20="""", """", IF(regexmatch(upper(Sheet6!M20),Sheet6!M20), VLOOKUP(Sheet6!M20, Sheet4!$A$27:$B$52, 2), VLOOKUP(Sheet6!M20, Sheet4!$A$1:$B$26, 2)))"),"")</f>
        <v/>
      </c>
      <c r="N20" s="2" t="str">
        <f>IFERROR(__xludf.DUMMYFUNCTION("IF(Sheet6!N20="""", """", IF(regexmatch(upper(Sheet6!N20),Sheet6!N20), VLOOKUP(Sheet6!N20, Sheet4!$A$27:$B$52, 2), VLOOKUP(Sheet6!N20, Sheet4!$A$1:$B$26, 2)))"),"")</f>
        <v/>
      </c>
      <c r="O20" s="2" t="str">
        <f>IFERROR(__xludf.DUMMYFUNCTION("IF(Sheet6!O20="""", """", IF(regexmatch(upper(Sheet6!O20),Sheet6!O20), VLOOKUP(Sheet6!O20, Sheet4!$A$27:$B$52, 2), VLOOKUP(Sheet6!O20, Sheet4!$A$1:$B$26, 2)))"),"")</f>
        <v/>
      </c>
      <c r="P20" s="2" t="str">
        <f>IFERROR(__xludf.DUMMYFUNCTION("IF(Sheet6!P20="""", """", IF(regexmatch(upper(Sheet6!P20),Sheet6!P20), VLOOKUP(Sheet6!P20, Sheet4!$A$27:$B$52, 2), VLOOKUP(Sheet6!P20, Sheet4!$A$1:$B$26, 2)))"),"")</f>
        <v/>
      </c>
      <c r="Q20" s="2" t="str">
        <f>IFERROR(__xludf.DUMMYFUNCTION("IF(Sheet6!Q20="""", """", IF(regexmatch(upper(Sheet6!Q20),Sheet6!Q20), VLOOKUP(Sheet6!Q20, Sheet4!$A$27:$B$52, 2), VLOOKUP(Sheet6!Q20, Sheet4!$A$1:$B$26, 2)))"),"")</f>
        <v/>
      </c>
      <c r="R20" s="2" t="str">
        <f>IFERROR(__xludf.DUMMYFUNCTION("IF(Sheet6!R20="""", """", IF(regexmatch(upper(Sheet6!R20),Sheet6!R20), VLOOKUP(Sheet6!R20, Sheet4!$A$27:$B$52, 2), VLOOKUP(Sheet6!R20, Sheet4!$A$1:$B$26, 2)))"),"")</f>
        <v/>
      </c>
      <c r="S20" s="2" t="str">
        <f>IFERROR(__xludf.DUMMYFUNCTION("IF(Sheet6!S20="""", """", IF(regexmatch(upper(Sheet6!S20),Sheet6!S20), VLOOKUP(Sheet6!S20, Sheet4!$A$27:$B$52, 2), VLOOKUP(Sheet6!S20, Sheet4!$A$1:$B$26, 2)))"),"")</f>
        <v/>
      </c>
      <c r="T20" s="2" t="str">
        <f>IFERROR(__xludf.DUMMYFUNCTION("IF(Sheet6!T20="""", """", IF(regexmatch(upper(Sheet6!T20),Sheet6!T20), VLOOKUP(Sheet6!T20, Sheet4!$A$27:$B$52, 2), VLOOKUP(Sheet6!T20, Sheet4!$A$1:$B$26, 2)))"),"")</f>
        <v/>
      </c>
      <c r="U20" s="2" t="str">
        <f>IFERROR(__xludf.DUMMYFUNCTION("IF(Sheet6!U20="""", """", IF(regexmatch(upper(Sheet6!U20),Sheet6!U20), VLOOKUP(Sheet6!U20, Sheet4!$A$27:$B$52, 2), VLOOKUP(Sheet6!U20, Sheet4!$A$1:$B$26, 2)))"),"")</f>
        <v/>
      </c>
      <c r="V20" s="2" t="str">
        <f>IFERROR(__xludf.DUMMYFUNCTION("IF(Sheet6!V20="""", """", IF(regexmatch(upper(Sheet6!V20),Sheet6!V20), VLOOKUP(Sheet6!V20, Sheet4!$A$27:$B$52, 2), VLOOKUP(Sheet6!V20, Sheet4!$A$1:$B$26, 2)))"),"")</f>
        <v/>
      </c>
      <c r="W20" s="2" t="str">
        <f>IFERROR(__xludf.DUMMYFUNCTION("IF(Sheet6!W20="""", """", IF(regexmatch(upper(Sheet6!W20),Sheet6!W20), VLOOKUP(Sheet6!W20, Sheet4!$A$27:$B$52, 2), VLOOKUP(Sheet6!W20, Sheet4!$A$1:$B$26, 2)))"),"")</f>
        <v/>
      </c>
      <c r="X20" s="2" t="str">
        <f>IFERROR(__xludf.DUMMYFUNCTION("IF(Sheet6!X20="""", """", IF(regexmatch(upper(Sheet6!X20),Sheet6!X20), VLOOKUP(Sheet6!X20, Sheet4!$A$27:$B$52, 2), VLOOKUP(Sheet6!X20, Sheet4!$A$1:$B$26, 2)))"),"")</f>
        <v/>
      </c>
      <c r="Y20" s="2" t="str">
        <f>IFERROR(__xludf.DUMMYFUNCTION("IF(Sheet6!Y20="""", """", IF(regexmatch(upper(Sheet6!Y20),Sheet6!Y20), VLOOKUP(Sheet6!Y20, Sheet4!$A$27:$B$52, 2), VLOOKUP(Sheet6!Y20, Sheet4!$A$1:$B$26, 2)))"),"")</f>
        <v/>
      </c>
      <c r="Z20" s="2" t="str">
        <f>IFERROR(__xludf.DUMMYFUNCTION("IF(Sheet6!Z20="""", """", IF(regexmatch(upper(Sheet6!Z20),Sheet6!Z20), VLOOKUP(Sheet6!Z20, Sheet4!$A$27:$B$52, 2), VLOOKUP(Sheet6!Z20, Sheet4!$A$1:$B$26, 2)))"),"")</f>
        <v/>
      </c>
      <c r="AA20" s="2" t="str">
        <f>IFERROR(__xludf.DUMMYFUNCTION("IF(Sheet6!AA20="""", """", IF(regexmatch(upper(Sheet6!AA20),Sheet6!AA20), VLOOKUP(Sheet6!AA20, Sheet4!$A$27:$B$52, 2), VLOOKUP(Sheet6!AA20, Sheet4!$A$1:$B$26, 2)))"),"")</f>
        <v/>
      </c>
      <c r="AB20" s="2" t="str">
        <f>IFERROR(__xludf.DUMMYFUNCTION("IF(Sheet6!AB20="""", """", IF(regexmatch(upper(Sheet6!AB20),Sheet6!AB20), VLOOKUP(Sheet6!AB20, Sheet4!$A$27:$B$52, 2), VLOOKUP(Sheet6!AB20, Sheet4!$A$1:$B$26, 2)))"),"")</f>
        <v/>
      </c>
      <c r="AC20" s="2" t="str">
        <f>IFERROR(__xludf.DUMMYFUNCTION("IF(Sheet6!AC20="""", """", IF(regexmatch(upper(Sheet6!AC20),Sheet6!AC20), VLOOKUP(Sheet6!AC20, Sheet4!$A$27:$B$52, 2), VLOOKUP(Sheet6!AC20, Sheet4!$A$1:$B$26, 2)))"),"")</f>
        <v/>
      </c>
      <c r="AD20" s="2" t="str">
        <f>IFERROR(__xludf.DUMMYFUNCTION("IF(Sheet6!AD20="""", """", IF(regexmatch(upper(Sheet6!AD20),Sheet6!AD20), VLOOKUP(Sheet6!AD20, Sheet4!$A$27:$B$52, 2), VLOOKUP(Sheet6!AD20, Sheet4!$A$1:$B$26, 2)))"),"")</f>
        <v/>
      </c>
      <c r="AE20" s="2" t="str">
        <f>IFERROR(__xludf.DUMMYFUNCTION("IF(Sheet6!AE20="""", """", IF(regexmatch(upper(Sheet6!AE20),Sheet6!AE20), VLOOKUP(Sheet6!AE20, Sheet4!$A$27:$B$52, 2), VLOOKUP(Sheet6!AE20, Sheet4!$A$1:$B$26, 2)))"),"")</f>
        <v/>
      </c>
      <c r="AF20" s="2" t="str">
        <f>IFERROR(__xludf.DUMMYFUNCTION("IF(Sheet6!AF20="""", """", IF(regexmatch(upper(Sheet6!AF20),Sheet6!AF20), VLOOKUP(Sheet6!AF20, Sheet4!$A$27:$B$52, 2), VLOOKUP(Sheet6!AF20, Sheet4!$A$1:$B$26, 2)))"),"")</f>
        <v/>
      </c>
      <c r="AG20" s="2" t="str">
        <f>IFERROR(__xludf.DUMMYFUNCTION("IF(Sheet6!AG20="""", """", IF(regexmatch(upper(Sheet6!AG20),Sheet6!AG20), VLOOKUP(Sheet6!AG20, Sheet4!$A$27:$B$52, 2), VLOOKUP(Sheet6!AG20, Sheet4!$A$1:$B$26, 2)))"),"")</f>
        <v/>
      </c>
      <c r="AH20" s="2" t="str">
        <f>IFERROR(__xludf.DUMMYFUNCTION("IF(Sheet6!AH20="""", """", IF(regexmatch(upper(Sheet6!AH20),Sheet6!AH20), VLOOKUP(Sheet6!AH20, Sheet4!$A$27:$B$52, 2), VLOOKUP(Sheet6!AH20, Sheet4!$A$1:$B$26, 2)))"),"")</f>
        <v/>
      </c>
      <c r="AI20" s="2" t="str">
        <f>IFERROR(__xludf.DUMMYFUNCTION("IF(Sheet6!AI20="""", """", IF(regexmatch(upper(Sheet6!AI20),Sheet6!AI20), VLOOKUP(Sheet6!AI20, Sheet4!$A$27:$B$52, 2), VLOOKUP(Sheet6!AI20, Sheet4!$A$1:$B$26, 2)))"),"")</f>
        <v/>
      </c>
      <c r="AJ20" s="2" t="str">
        <f>IFERROR(__xludf.DUMMYFUNCTION("IF(Sheet6!AJ20="""", """", IF(regexmatch(upper(Sheet6!AJ20),Sheet6!AJ20), VLOOKUP(Sheet6!AJ20, Sheet4!$A$27:$B$52, 2), VLOOKUP(Sheet6!AJ20, Sheet4!$A$1:$B$26, 2)))"),"")</f>
        <v/>
      </c>
      <c r="AK20" s="2" t="str">
        <f>IFERROR(__xludf.DUMMYFUNCTION("IF(Sheet6!AK20="""", """", IF(regexmatch(upper(Sheet6!AK20),Sheet6!AK20), VLOOKUP(Sheet6!AK20, Sheet4!$A$27:$B$52, 2), VLOOKUP(Sheet6!AK20, Sheet4!$A$1:$B$26, 2)))"),"")</f>
        <v/>
      </c>
      <c r="AL20" s="2" t="str">
        <f>IFERROR(__xludf.DUMMYFUNCTION("IF(Sheet6!AL20="""", """", IF(regexmatch(upper(Sheet6!AL20),Sheet6!AL20), VLOOKUP(Sheet6!AL20, Sheet4!$A$27:$B$52, 2), VLOOKUP(Sheet6!AL20, Sheet4!$A$1:$B$26, 2)))"),"")</f>
        <v/>
      </c>
      <c r="AM20" s="2" t="str">
        <f>IFERROR(__xludf.DUMMYFUNCTION("IF(Sheet6!AM20="""", """", IF(regexmatch(upper(Sheet6!AM20),Sheet6!AM20), VLOOKUP(Sheet6!AM20, Sheet4!$A$27:$B$52, 2), VLOOKUP(Sheet6!AM20, Sheet4!$A$1:$B$26, 2)))"),"")</f>
        <v/>
      </c>
      <c r="AN20" s="2" t="str">
        <f>IFERROR(__xludf.DUMMYFUNCTION("IF(Sheet6!AN20="""", """", IF(regexmatch(upper(Sheet6!AN20),Sheet6!AN20), VLOOKUP(Sheet6!AN20, Sheet4!$A$27:$B$52, 2), VLOOKUP(Sheet6!AN20, Sheet4!$A$1:$B$26, 2)))"),"")</f>
        <v/>
      </c>
      <c r="AO20" s="2" t="str">
        <f>IFERROR(__xludf.DUMMYFUNCTION("IF(Sheet6!AO20="""", """", IF(regexmatch(upper(Sheet6!AO20),Sheet6!AO20), VLOOKUP(Sheet6!AO20, Sheet4!$A$27:$B$52, 2), VLOOKUP(Sheet6!AO20, Sheet4!$A$1:$B$26, 2)))"),"")</f>
        <v/>
      </c>
      <c r="AP20" s="2" t="str">
        <f>IFERROR(__xludf.DUMMYFUNCTION("IF(Sheet6!AP20="""", """", IF(regexmatch(upper(Sheet6!AP20),Sheet6!AP20), VLOOKUP(Sheet6!AP20, Sheet4!$A$27:$B$52, 2), VLOOKUP(Sheet6!AP20, Sheet4!$A$1:$B$26, 2)))"),"")</f>
        <v/>
      </c>
      <c r="AQ20" s="2" t="str">
        <f>IFERROR(__xludf.DUMMYFUNCTION("IF(Sheet6!AQ20="""", """", IF(regexmatch(upper(Sheet6!AQ20),Sheet6!AQ20), VLOOKUP(Sheet6!AQ20, Sheet4!$A$27:$B$52, 2), VLOOKUP(Sheet6!AQ20, Sheet4!$A$1:$B$26, 2)))"),"")</f>
        <v/>
      </c>
      <c r="AR20" s="2" t="str">
        <f>IFERROR(__xludf.DUMMYFUNCTION("IF(Sheet6!AR20="""", """", IF(regexmatch(upper(Sheet6!AR20),Sheet6!AR20), VLOOKUP(Sheet6!AR20, Sheet4!$A$27:$B$52, 2), VLOOKUP(Sheet6!AR20, Sheet4!$A$1:$B$26, 2)))"),"")</f>
        <v/>
      </c>
      <c r="AS20" s="2" t="str">
        <f>IFERROR(__xludf.DUMMYFUNCTION("IF(Sheet6!AS20="""", """", IF(regexmatch(upper(Sheet6!AS20),Sheet6!AS20), VLOOKUP(Sheet6!AS20, Sheet4!$A$27:$B$52, 2), VLOOKUP(Sheet6!AS20, Sheet4!$A$1:$B$26, 2)))"),"")</f>
        <v/>
      </c>
      <c r="AT20" s="2" t="str">
        <f>IFERROR(__xludf.DUMMYFUNCTION("IF(Sheet6!AT20="""", """", IF(regexmatch(upper(Sheet6!AT20),Sheet6!AT20), VLOOKUP(Sheet6!AT20, Sheet4!$A$27:$B$52, 2), VLOOKUP(Sheet6!AT20, Sheet4!$A$1:$B$26, 2)))"),"")</f>
        <v/>
      </c>
      <c r="AU20" s="2" t="str">
        <f>IFERROR(__xludf.DUMMYFUNCTION("IF(Sheet6!AU20="""", """", IF(regexmatch(upper(Sheet6!AU20),Sheet6!AU20), VLOOKUP(Sheet6!AU20, Sheet4!$A$27:$B$52, 2), VLOOKUP(Sheet6!AU20, Sheet4!$A$1:$B$26, 2)))"),"")</f>
        <v/>
      </c>
      <c r="AV20" s="2" t="str">
        <f>IFERROR(__xludf.DUMMYFUNCTION("IF(Sheet6!AV20="""", """", IF(regexmatch(upper(Sheet6!AV20),Sheet6!AV20), VLOOKUP(Sheet6!AV20, Sheet4!$A$27:$B$52, 2), VLOOKUP(Sheet6!AV20, Sheet4!$A$1:$B$26, 2)))"),"")</f>
        <v/>
      </c>
      <c r="AW20" s="2" t="str">
        <f>IFERROR(__xludf.DUMMYFUNCTION("IF(Sheet6!AW20="""", """", IF(regexmatch(upper(Sheet6!AW20),Sheet6!AW20), VLOOKUP(Sheet6!AW20, Sheet4!$A$27:$B$52, 2), VLOOKUP(Sheet6!AW20, Sheet4!$A$1:$B$26, 2)))"),"")</f>
        <v/>
      </c>
      <c r="AX20" s="2" t="str">
        <f>IFERROR(__xludf.DUMMYFUNCTION("IF(Sheet6!AX20="""", """", IF(regexmatch(upper(Sheet6!AX20),Sheet6!AX20), VLOOKUP(Sheet6!AX20, Sheet4!$A$27:$B$52, 2), VLOOKUP(Sheet6!AX20, Sheet4!$A$1:$B$26, 2)))"),"")</f>
        <v/>
      </c>
    </row>
    <row r="21">
      <c r="A21" s="2" t="str">
        <f>IFERROR(__xludf.DUMMYFUNCTION("IF(Sheet6!A21="""", """", IF(regexmatch(upper(Sheet6!A21),Sheet6!A21), VLOOKUP(Sheet6!A21, Sheet4!$A$27:$B$52, 2), VLOOKUP(Sheet6!A21, Sheet4!$A$1:$B$26, 2)))"),"")</f>
        <v/>
      </c>
      <c r="B21" s="2" t="str">
        <f>IFERROR(__xludf.DUMMYFUNCTION("IF(Sheet6!B21="""", """", IF(regexmatch(upper(Sheet6!B21),Sheet6!B21), VLOOKUP(Sheet6!B21, Sheet4!$A$27:$B$52, 2), VLOOKUP(Sheet6!B21, Sheet4!$A$1:$B$26, 2)))"),"")</f>
        <v/>
      </c>
      <c r="C21" s="2" t="str">
        <f>IFERROR(__xludf.DUMMYFUNCTION("IF(Sheet6!C21="""", """", IF(regexmatch(upper(Sheet6!C21),Sheet6!C21), VLOOKUP(Sheet6!C21, Sheet4!$A$27:$B$52, 2), VLOOKUP(Sheet6!C21, Sheet4!$A$1:$B$26, 2)))"),"")</f>
        <v/>
      </c>
      <c r="D21" s="2" t="str">
        <f>IFERROR(__xludf.DUMMYFUNCTION("IF(Sheet6!D21="""", """", IF(regexmatch(upper(Sheet6!D21),Sheet6!D21), VLOOKUP(Sheet6!D21, Sheet4!$A$27:$B$52, 2), VLOOKUP(Sheet6!D21, Sheet4!$A$1:$B$26, 2)))"),"")</f>
        <v/>
      </c>
      <c r="E21" s="2" t="str">
        <f>IFERROR(__xludf.DUMMYFUNCTION("IF(Sheet6!E21="""", """", IF(regexmatch(upper(Sheet6!E21),Sheet6!E21), VLOOKUP(Sheet6!E21, Sheet4!$A$27:$B$52, 2), VLOOKUP(Sheet6!E21, Sheet4!$A$1:$B$26, 2)))"),"")</f>
        <v/>
      </c>
      <c r="F21" s="2" t="str">
        <f>IFERROR(__xludf.DUMMYFUNCTION("IF(Sheet6!F21="""", """", IF(regexmatch(upper(Sheet6!F21),Sheet6!F21), VLOOKUP(Sheet6!F21, Sheet4!$A$27:$B$52, 2), VLOOKUP(Sheet6!F21, Sheet4!$A$1:$B$26, 2)))"),"")</f>
        <v/>
      </c>
      <c r="G21" s="2" t="str">
        <f>IFERROR(__xludf.DUMMYFUNCTION("IF(Sheet6!G21="""", """", IF(regexmatch(upper(Sheet6!G21),Sheet6!G21), VLOOKUP(Sheet6!G21, Sheet4!$A$27:$B$52, 2), VLOOKUP(Sheet6!G21, Sheet4!$A$1:$B$26, 2)))"),"")</f>
        <v/>
      </c>
      <c r="H21" s="2" t="str">
        <f>IFERROR(__xludf.DUMMYFUNCTION("IF(Sheet6!H21="""", """", IF(regexmatch(upper(Sheet6!H21),Sheet6!H21), VLOOKUP(Sheet6!H21, Sheet4!$A$27:$B$52, 2), VLOOKUP(Sheet6!H21, Sheet4!$A$1:$B$26, 2)))"),"")</f>
        <v/>
      </c>
      <c r="I21" s="2" t="str">
        <f>IFERROR(__xludf.DUMMYFUNCTION("IF(Sheet6!I21="""", """", IF(regexmatch(upper(Sheet6!I21),Sheet6!I21), VLOOKUP(Sheet6!I21, Sheet4!$A$27:$B$52, 2), VLOOKUP(Sheet6!I21, Sheet4!$A$1:$B$26, 2)))"),"")</f>
        <v/>
      </c>
      <c r="J21" s="2" t="str">
        <f>IFERROR(__xludf.DUMMYFUNCTION("IF(Sheet6!J21="""", """", IF(regexmatch(upper(Sheet6!J21),Sheet6!J21), VLOOKUP(Sheet6!J21, Sheet4!$A$27:$B$52, 2), VLOOKUP(Sheet6!J21, Sheet4!$A$1:$B$26, 2)))"),"")</f>
        <v/>
      </c>
      <c r="K21" s="2" t="str">
        <f>IFERROR(__xludf.DUMMYFUNCTION("IF(Sheet6!K21="""", """", IF(regexmatch(upper(Sheet6!K21),Sheet6!K21), VLOOKUP(Sheet6!K21, Sheet4!$A$27:$B$52, 2), VLOOKUP(Sheet6!K21, Sheet4!$A$1:$B$26, 2)))"),"")</f>
        <v/>
      </c>
      <c r="L21" s="2" t="str">
        <f>IFERROR(__xludf.DUMMYFUNCTION("IF(Sheet6!L21="""", """", IF(regexmatch(upper(Sheet6!L21),Sheet6!L21), VLOOKUP(Sheet6!L21, Sheet4!$A$27:$B$52, 2), VLOOKUP(Sheet6!L21, Sheet4!$A$1:$B$26, 2)))"),"")</f>
        <v/>
      </c>
      <c r="M21" s="2" t="str">
        <f>IFERROR(__xludf.DUMMYFUNCTION("IF(Sheet6!M21="""", """", IF(regexmatch(upper(Sheet6!M21),Sheet6!M21), VLOOKUP(Sheet6!M21, Sheet4!$A$27:$B$52, 2), VLOOKUP(Sheet6!M21, Sheet4!$A$1:$B$26, 2)))"),"")</f>
        <v/>
      </c>
      <c r="N21" s="2" t="str">
        <f>IFERROR(__xludf.DUMMYFUNCTION("IF(Sheet6!N21="""", """", IF(regexmatch(upper(Sheet6!N21),Sheet6!N21), VLOOKUP(Sheet6!N21, Sheet4!$A$27:$B$52, 2), VLOOKUP(Sheet6!N21, Sheet4!$A$1:$B$26, 2)))"),"")</f>
        <v/>
      </c>
      <c r="O21" s="2" t="str">
        <f>IFERROR(__xludf.DUMMYFUNCTION("IF(Sheet6!O21="""", """", IF(regexmatch(upper(Sheet6!O21),Sheet6!O21), VLOOKUP(Sheet6!O21, Sheet4!$A$27:$B$52, 2), VLOOKUP(Sheet6!O21, Sheet4!$A$1:$B$26, 2)))"),"")</f>
        <v/>
      </c>
      <c r="P21" s="2" t="str">
        <f>IFERROR(__xludf.DUMMYFUNCTION("IF(Sheet6!P21="""", """", IF(regexmatch(upper(Sheet6!P21),Sheet6!P21), VLOOKUP(Sheet6!P21, Sheet4!$A$27:$B$52, 2), VLOOKUP(Sheet6!P21, Sheet4!$A$1:$B$26, 2)))"),"")</f>
        <v/>
      </c>
      <c r="Q21" s="2" t="str">
        <f>IFERROR(__xludf.DUMMYFUNCTION("IF(Sheet6!Q21="""", """", IF(regexmatch(upper(Sheet6!Q21),Sheet6!Q21), VLOOKUP(Sheet6!Q21, Sheet4!$A$27:$B$52, 2), VLOOKUP(Sheet6!Q21, Sheet4!$A$1:$B$26, 2)))"),"")</f>
        <v/>
      </c>
      <c r="R21" s="2" t="str">
        <f>IFERROR(__xludf.DUMMYFUNCTION("IF(Sheet6!R21="""", """", IF(regexmatch(upper(Sheet6!R21),Sheet6!R21), VLOOKUP(Sheet6!R21, Sheet4!$A$27:$B$52, 2), VLOOKUP(Sheet6!R21, Sheet4!$A$1:$B$26, 2)))"),"")</f>
        <v/>
      </c>
      <c r="S21" s="2" t="str">
        <f>IFERROR(__xludf.DUMMYFUNCTION("IF(Sheet6!S21="""", """", IF(regexmatch(upper(Sheet6!S21),Sheet6!S21), VLOOKUP(Sheet6!S21, Sheet4!$A$27:$B$52, 2), VLOOKUP(Sheet6!S21, Sheet4!$A$1:$B$26, 2)))"),"")</f>
        <v/>
      </c>
      <c r="T21" s="2" t="str">
        <f>IFERROR(__xludf.DUMMYFUNCTION("IF(Sheet6!T21="""", """", IF(regexmatch(upper(Sheet6!T21),Sheet6!T21), VLOOKUP(Sheet6!T21, Sheet4!$A$27:$B$52, 2), VLOOKUP(Sheet6!T21, Sheet4!$A$1:$B$26, 2)))"),"")</f>
        <v/>
      </c>
      <c r="U21" s="2" t="str">
        <f>IFERROR(__xludf.DUMMYFUNCTION("IF(Sheet6!U21="""", """", IF(regexmatch(upper(Sheet6!U21),Sheet6!U21), VLOOKUP(Sheet6!U21, Sheet4!$A$27:$B$52, 2), VLOOKUP(Sheet6!U21, Sheet4!$A$1:$B$26, 2)))"),"")</f>
        <v/>
      </c>
      <c r="V21" s="2" t="str">
        <f>IFERROR(__xludf.DUMMYFUNCTION("IF(Sheet6!V21="""", """", IF(regexmatch(upper(Sheet6!V21),Sheet6!V21), VLOOKUP(Sheet6!V21, Sheet4!$A$27:$B$52, 2), VLOOKUP(Sheet6!V21, Sheet4!$A$1:$B$26, 2)))"),"")</f>
        <v/>
      </c>
      <c r="W21" s="2" t="str">
        <f>IFERROR(__xludf.DUMMYFUNCTION("IF(Sheet6!W21="""", """", IF(regexmatch(upper(Sheet6!W21),Sheet6!W21), VLOOKUP(Sheet6!W21, Sheet4!$A$27:$B$52, 2), VLOOKUP(Sheet6!W21, Sheet4!$A$1:$B$26, 2)))"),"")</f>
        <v/>
      </c>
      <c r="X21" s="2" t="str">
        <f>IFERROR(__xludf.DUMMYFUNCTION("IF(Sheet6!X21="""", """", IF(regexmatch(upper(Sheet6!X21),Sheet6!X21), VLOOKUP(Sheet6!X21, Sheet4!$A$27:$B$52, 2), VLOOKUP(Sheet6!X21, Sheet4!$A$1:$B$26, 2)))"),"")</f>
        <v/>
      </c>
      <c r="Y21" s="2" t="str">
        <f>IFERROR(__xludf.DUMMYFUNCTION("IF(Sheet6!Y21="""", """", IF(regexmatch(upper(Sheet6!Y21),Sheet6!Y21), VLOOKUP(Sheet6!Y21, Sheet4!$A$27:$B$52, 2), VLOOKUP(Sheet6!Y21, Sheet4!$A$1:$B$26, 2)))"),"")</f>
        <v/>
      </c>
      <c r="Z21" s="2" t="str">
        <f>IFERROR(__xludf.DUMMYFUNCTION("IF(Sheet6!Z21="""", """", IF(regexmatch(upper(Sheet6!Z21),Sheet6!Z21), VLOOKUP(Sheet6!Z21, Sheet4!$A$27:$B$52, 2), VLOOKUP(Sheet6!Z21, Sheet4!$A$1:$B$26, 2)))"),"")</f>
        <v/>
      </c>
      <c r="AA21" s="2" t="str">
        <f>IFERROR(__xludf.DUMMYFUNCTION("IF(Sheet6!AA21="""", """", IF(regexmatch(upper(Sheet6!AA21),Sheet6!AA21), VLOOKUP(Sheet6!AA21, Sheet4!$A$27:$B$52, 2), VLOOKUP(Sheet6!AA21, Sheet4!$A$1:$B$26, 2)))"),"")</f>
        <v/>
      </c>
      <c r="AB21" s="2" t="str">
        <f>IFERROR(__xludf.DUMMYFUNCTION("IF(Sheet6!AB21="""", """", IF(regexmatch(upper(Sheet6!AB21),Sheet6!AB21), VLOOKUP(Sheet6!AB21, Sheet4!$A$27:$B$52, 2), VLOOKUP(Sheet6!AB21, Sheet4!$A$1:$B$26, 2)))"),"")</f>
        <v/>
      </c>
      <c r="AC21" s="2" t="str">
        <f>IFERROR(__xludf.DUMMYFUNCTION("IF(Sheet6!AC21="""", """", IF(regexmatch(upper(Sheet6!AC21),Sheet6!AC21), VLOOKUP(Sheet6!AC21, Sheet4!$A$27:$B$52, 2), VLOOKUP(Sheet6!AC21, Sheet4!$A$1:$B$26, 2)))"),"")</f>
        <v/>
      </c>
      <c r="AD21" s="2" t="str">
        <f>IFERROR(__xludf.DUMMYFUNCTION("IF(Sheet6!AD21="""", """", IF(regexmatch(upper(Sheet6!AD21),Sheet6!AD21), VLOOKUP(Sheet6!AD21, Sheet4!$A$27:$B$52, 2), VLOOKUP(Sheet6!AD21, Sheet4!$A$1:$B$26, 2)))"),"")</f>
        <v/>
      </c>
      <c r="AE21" s="2" t="str">
        <f>IFERROR(__xludf.DUMMYFUNCTION("IF(Sheet6!AE21="""", """", IF(regexmatch(upper(Sheet6!AE21),Sheet6!AE21), VLOOKUP(Sheet6!AE21, Sheet4!$A$27:$B$52, 2), VLOOKUP(Sheet6!AE21, Sheet4!$A$1:$B$26, 2)))"),"")</f>
        <v/>
      </c>
      <c r="AF21" s="2" t="str">
        <f>IFERROR(__xludf.DUMMYFUNCTION("IF(Sheet6!AF21="""", """", IF(regexmatch(upper(Sheet6!AF21),Sheet6!AF21), VLOOKUP(Sheet6!AF21, Sheet4!$A$27:$B$52, 2), VLOOKUP(Sheet6!AF21, Sheet4!$A$1:$B$26, 2)))"),"")</f>
        <v/>
      </c>
      <c r="AG21" s="2" t="str">
        <f>IFERROR(__xludf.DUMMYFUNCTION("IF(Sheet6!AG21="""", """", IF(regexmatch(upper(Sheet6!AG21),Sheet6!AG21), VLOOKUP(Sheet6!AG21, Sheet4!$A$27:$B$52, 2), VLOOKUP(Sheet6!AG21, Sheet4!$A$1:$B$26, 2)))"),"")</f>
        <v/>
      </c>
      <c r="AH21" s="2" t="str">
        <f>IFERROR(__xludf.DUMMYFUNCTION("IF(Sheet6!AH21="""", """", IF(regexmatch(upper(Sheet6!AH21),Sheet6!AH21), VLOOKUP(Sheet6!AH21, Sheet4!$A$27:$B$52, 2), VLOOKUP(Sheet6!AH21, Sheet4!$A$1:$B$26, 2)))"),"")</f>
        <v/>
      </c>
      <c r="AI21" s="2" t="str">
        <f>IFERROR(__xludf.DUMMYFUNCTION("IF(Sheet6!AI21="""", """", IF(regexmatch(upper(Sheet6!AI21),Sheet6!AI21), VLOOKUP(Sheet6!AI21, Sheet4!$A$27:$B$52, 2), VLOOKUP(Sheet6!AI21, Sheet4!$A$1:$B$26, 2)))"),"")</f>
        <v/>
      </c>
      <c r="AJ21" s="2" t="str">
        <f>IFERROR(__xludf.DUMMYFUNCTION("IF(Sheet6!AJ21="""", """", IF(regexmatch(upper(Sheet6!AJ21),Sheet6!AJ21), VLOOKUP(Sheet6!AJ21, Sheet4!$A$27:$B$52, 2), VLOOKUP(Sheet6!AJ21, Sheet4!$A$1:$B$26, 2)))"),"")</f>
        <v/>
      </c>
      <c r="AK21" s="2" t="str">
        <f>IFERROR(__xludf.DUMMYFUNCTION("IF(Sheet6!AK21="""", """", IF(regexmatch(upper(Sheet6!AK21),Sheet6!AK21), VLOOKUP(Sheet6!AK21, Sheet4!$A$27:$B$52, 2), VLOOKUP(Sheet6!AK21, Sheet4!$A$1:$B$26, 2)))"),"")</f>
        <v/>
      </c>
      <c r="AL21" s="2" t="str">
        <f>IFERROR(__xludf.DUMMYFUNCTION("IF(Sheet6!AL21="""", """", IF(regexmatch(upper(Sheet6!AL21),Sheet6!AL21), VLOOKUP(Sheet6!AL21, Sheet4!$A$27:$B$52, 2), VLOOKUP(Sheet6!AL21, Sheet4!$A$1:$B$26, 2)))"),"")</f>
        <v/>
      </c>
      <c r="AM21" s="2" t="str">
        <f>IFERROR(__xludf.DUMMYFUNCTION("IF(Sheet6!AM21="""", """", IF(regexmatch(upper(Sheet6!AM21),Sheet6!AM21), VLOOKUP(Sheet6!AM21, Sheet4!$A$27:$B$52, 2), VLOOKUP(Sheet6!AM21, Sheet4!$A$1:$B$26, 2)))"),"")</f>
        <v/>
      </c>
      <c r="AN21" s="2" t="str">
        <f>IFERROR(__xludf.DUMMYFUNCTION("IF(Sheet6!AN21="""", """", IF(regexmatch(upper(Sheet6!AN21),Sheet6!AN21), VLOOKUP(Sheet6!AN21, Sheet4!$A$27:$B$52, 2), VLOOKUP(Sheet6!AN21, Sheet4!$A$1:$B$26, 2)))"),"")</f>
        <v/>
      </c>
      <c r="AO21" s="2" t="str">
        <f>IFERROR(__xludf.DUMMYFUNCTION("IF(Sheet6!AO21="""", """", IF(regexmatch(upper(Sheet6!AO21),Sheet6!AO21), VLOOKUP(Sheet6!AO21, Sheet4!$A$27:$B$52, 2), VLOOKUP(Sheet6!AO21, Sheet4!$A$1:$B$26, 2)))"),"")</f>
        <v/>
      </c>
      <c r="AP21" s="2" t="str">
        <f>IFERROR(__xludf.DUMMYFUNCTION("IF(Sheet6!AP21="""", """", IF(regexmatch(upper(Sheet6!AP21),Sheet6!AP21), VLOOKUP(Sheet6!AP21, Sheet4!$A$27:$B$52, 2), VLOOKUP(Sheet6!AP21, Sheet4!$A$1:$B$26, 2)))"),"")</f>
        <v/>
      </c>
      <c r="AQ21" s="2" t="str">
        <f>IFERROR(__xludf.DUMMYFUNCTION("IF(Sheet6!AQ21="""", """", IF(regexmatch(upper(Sheet6!AQ21),Sheet6!AQ21), VLOOKUP(Sheet6!AQ21, Sheet4!$A$27:$B$52, 2), VLOOKUP(Sheet6!AQ21, Sheet4!$A$1:$B$26, 2)))"),"")</f>
        <v/>
      </c>
      <c r="AR21" s="2" t="str">
        <f>IFERROR(__xludf.DUMMYFUNCTION("IF(Sheet6!AR21="""", """", IF(regexmatch(upper(Sheet6!AR21),Sheet6!AR21), VLOOKUP(Sheet6!AR21, Sheet4!$A$27:$B$52, 2), VLOOKUP(Sheet6!AR21, Sheet4!$A$1:$B$26, 2)))"),"")</f>
        <v/>
      </c>
      <c r="AS21" s="2" t="str">
        <f>IFERROR(__xludf.DUMMYFUNCTION("IF(Sheet6!AS21="""", """", IF(regexmatch(upper(Sheet6!AS21),Sheet6!AS21), VLOOKUP(Sheet6!AS21, Sheet4!$A$27:$B$52, 2), VLOOKUP(Sheet6!AS21, Sheet4!$A$1:$B$26, 2)))"),"")</f>
        <v/>
      </c>
      <c r="AT21" s="2" t="str">
        <f>IFERROR(__xludf.DUMMYFUNCTION("IF(Sheet6!AT21="""", """", IF(regexmatch(upper(Sheet6!AT21),Sheet6!AT21), VLOOKUP(Sheet6!AT21, Sheet4!$A$27:$B$52, 2), VLOOKUP(Sheet6!AT21, Sheet4!$A$1:$B$26, 2)))"),"")</f>
        <v/>
      </c>
      <c r="AU21" s="2" t="str">
        <f>IFERROR(__xludf.DUMMYFUNCTION("IF(Sheet6!AU21="""", """", IF(regexmatch(upper(Sheet6!AU21),Sheet6!AU21), VLOOKUP(Sheet6!AU21, Sheet4!$A$27:$B$52, 2), VLOOKUP(Sheet6!AU21, Sheet4!$A$1:$B$26, 2)))"),"")</f>
        <v/>
      </c>
      <c r="AV21" s="2" t="str">
        <f>IFERROR(__xludf.DUMMYFUNCTION("IF(Sheet6!AV21="""", """", IF(regexmatch(upper(Sheet6!AV21),Sheet6!AV21), VLOOKUP(Sheet6!AV21, Sheet4!$A$27:$B$52, 2), VLOOKUP(Sheet6!AV21, Sheet4!$A$1:$B$26, 2)))"),"")</f>
        <v/>
      </c>
      <c r="AW21" s="2" t="str">
        <f>IFERROR(__xludf.DUMMYFUNCTION("IF(Sheet6!AW21="""", """", IF(regexmatch(upper(Sheet6!AW21),Sheet6!AW21), VLOOKUP(Sheet6!AW21, Sheet4!$A$27:$B$52, 2), VLOOKUP(Sheet6!AW21, Sheet4!$A$1:$B$26, 2)))"),"")</f>
        <v/>
      </c>
      <c r="AX21" s="2" t="str">
        <f>IFERROR(__xludf.DUMMYFUNCTION("IF(Sheet6!AX21="""", """", IF(regexmatch(upper(Sheet6!AX21),Sheet6!AX21), VLOOKUP(Sheet6!AX21, Sheet4!$A$27:$B$52, 2), VLOOKUP(Sheet6!AX21, Sheet4!$A$1:$B$26, 2)))"),"")</f>
        <v/>
      </c>
    </row>
    <row r="22">
      <c r="A22" s="2" t="str">
        <f>IFERROR(__xludf.DUMMYFUNCTION("IF(Sheet6!A22="""", """", IF(regexmatch(upper(Sheet6!A22),Sheet6!A22), VLOOKUP(Sheet6!A22, Sheet4!$A$27:$B$52, 2), VLOOKUP(Sheet6!A22, Sheet4!$A$1:$B$26, 2)))"),"")</f>
        <v/>
      </c>
      <c r="B22" s="2" t="str">
        <f>IFERROR(__xludf.DUMMYFUNCTION("IF(Sheet6!B22="""", """", IF(regexmatch(upper(Sheet6!B22),Sheet6!B22), VLOOKUP(Sheet6!B22, Sheet4!$A$27:$B$52, 2), VLOOKUP(Sheet6!B22, Sheet4!$A$1:$B$26, 2)))"),"")</f>
        <v/>
      </c>
      <c r="C22" s="2" t="str">
        <f>IFERROR(__xludf.DUMMYFUNCTION("IF(Sheet6!C22="""", """", IF(regexmatch(upper(Sheet6!C22),Sheet6!C22), VLOOKUP(Sheet6!C22, Sheet4!$A$27:$B$52, 2), VLOOKUP(Sheet6!C22, Sheet4!$A$1:$B$26, 2)))"),"")</f>
        <v/>
      </c>
      <c r="D22" s="2" t="str">
        <f>IFERROR(__xludf.DUMMYFUNCTION("IF(Sheet6!D22="""", """", IF(regexmatch(upper(Sheet6!D22),Sheet6!D22), VLOOKUP(Sheet6!D22, Sheet4!$A$27:$B$52, 2), VLOOKUP(Sheet6!D22, Sheet4!$A$1:$B$26, 2)))"),"")</f>
        <v/>
      </c>
      <c r="E22" s="2" t="str">
        <f>IFERROR(__xludf.DUMMYFUNCTION("IF(Sheet6!E22="""", """", IF(regexmatch(upper(Sheet6!E22),Sheet6!E22), VLOOKUP(Sheet6!E22, Sheet4!$A$27:$B$52, 2), VLOOKUP(Sheet6!E22, Sheet4!$A$1:$B$26, 2)))"),"")</f>
        <v/>
      </c>
      <c r="F22" s="2" t="str">
        <f>IFERROR(__xludf.DUMMYFUNCTION("IF(Sheet6!F22="""", """", IF(regexmatch(upper(Sheet6!F22),Sheet6!F22), VLOOKUP(Sheet6!F22, Sheet4!$A$27:$B$52, 2), VLOOKUP(Sheet6!F22, Sheet4!$A$1:$B$26, 2)))"),"")</f>
        <v/>
      </c>
      <c r="G22" s="2" t="str">
        <f>IFERROR(__xludf.DUMMYFUNCTION("IF(Sheet6!G22="""", """", IF(regexmatch(upper(Sheet6!G22),Sheet6!G22), VLOOKUP(Sheet6!G22, Sheet4!$A$27:$B$52, 2), VLOOKUP(Sheet6!G22, Sheet4!$A$1:$B$26, 2)))"),"")</f>
        <v/>
      </c>
      <c r="H22" s="2">
        <f>IFERROR(__xludf.DUMMYFUNCTION("IF(Sheet6!H22="""", """", IF(regexmatch(upper(Sheet6!H22),Sheet6!H22), VLOOKUP(Sheet6!H22, Sheet4!$A$27:$B$52, 2), VLOOKUP(Sheet6!H22, Sheet4!$A$1:$B$26, 2)))"),28.0)</f>
        <v>28</v>
      </c>
      <c r="I22" s="2" t="str">
        <f>IFERROR(__xludf.DUMMYFUNCTION("IF(Sheet6!I22="""", """", IF(regexmatch(upper(Sheet6!I22),Sheet6!I22), VLOOKUP(Sheet6!I22, Sheet4!$A$27:$B$52, 2), VLOOKUP(Sheet6!I22, Sheet4!$A$1:$B$26, 2)))"),"")</f>
        <v/>
      </c>
      <c r="J22" s="2" t="str">
        <f>IFERROR(__xludf.DUMMYFUNCTION("IF(Sheet6!J22="""", """", IF(regexmatch(upper(Sheet6!J22),Sheet6!J22), VLOOKUP(Sheet6!J22, Sheet4!$A$27:$B$52, 2), VLOOKUP(Sheet6!J22, Sheet4!$A$1:$B$26, 2)))"),"")</f>
        <v/>
      </c>
      <c r="K22" s="2" t="str">
        <f>IFERROR(__xludf.DUMMYFUNCTION("IF(Sheet6!K22="""", """", IF(regexmatch(upper(Sheet6!K22),Sheet6!K22), VLOOKUP(Sheet6!K22, Sheet4!$A$27:$B$52, 2), VLOOKUP(Sheet6!K22, Sheet4!$A$1:$B$26, 2)))"),"")</f>
        <v/>
      </c>
      <c r="L22" s="2" t="str">
        <f>IFERROR(__xludf.DUMMYFUNCTION("IF(Sheet6!L22="""", """", IF(regexmatch(upper(Sheet6!L22),Sheet6!L22), VLOOKUP(Sheet6!L22, Sheet4!$A$27:$B$52, 2), VLOOKUP(Sheet6!L22, Sheet4!$A$1:$B$26, 2)))"),"")</f>
        <v/>
      </c>
      <c r="M22" s="2" t="str">
        <f>IFERROR(__xludf.DUMMYFUNCTION("IF(Sheet6!M22="""", """", IF(regexmatch(upper(Sheet6!M22),Sheet6!M22), VLOOKUP(Sheet6!M22, Sheet4!$A$27:$B$52, 2), VLOOKUP(Sheet6!M22, Sheet4!$A$1:$B$26, 2)))"),"")</f>
        <v/>
      </c>
      <c r="N22" s="2" t="str">
        <f>IFERROR(__xludf.DUMMYFUNCTION("IF(Sheet6!N22="""", """", IF(regexmatch(upper(Sheet6!N22),Sheet6!N22), VLOOKUP(Sheet6!N22, Sheet4!$A$27:$B$52, 2), VLOOKUP(Sheet6!N22, Sheet4!$A$1:$B$26, 2)))"),"")</f>
        <v/>
      </c>
      <c r="O22" s="2" t="str">
        <f>IFERROR(__xludf.DUMMYFUNCTION("IF(Sheet6!O22="""", """", IF(regexmatch(upper(Sheet6!O22),Sheet6!O22), VLOOKUP(Sheet6!O22, Sheet4!$A$27:$B$52, 2), VLOOKUP(Sheet6!O22, Sheet4!$A$1:$B$26, 2)))"),"")</f>
        <v/>
      </c>
      <c r="P22" s="2" t="str">
        <f>IFERROR(__xludf.DUMMYFUNCTION("IF(Sheet6!P22="""", """", IF(regexmatch(upper(Sheet6!P22),Sheet6!P22), VLOOKUP(Sheet6!P22, Sheet4!$A$27:$B$52, 2), VLOOKUP(Sheet6!P22, Sheet4!$A$1:$B$26, 2)))"),"")</f>
        <v/>
      </c>
      <c r="Q22" s="2" t="str">
        <f>IFERROR(__xludf.DUMMYFUNCTION("IF(Sheet6!Q22="""", """", IF(regexmatch(upper(Sheet6!Q22),Sheet6!Q22), VLOOKUP(Sheet6!Q22, Sheet4!$A$27:$B$52, 2), VLOOKUP(Sheet6!Q22, Sheet4!$A$1:$B$26, 2)))"),"")</f>
        <v/>
      </c>
      <c r="R22" s="2" t="str">
        <f>IFERROR(__xludf.DUMMYFUNCTION("IF(Sheet6!R22="""", """", IF(regexmatch(upper(Sheet6!R22),Sheet6!R22), VLOOKUP(Sheet6!R22, Sheet4!$A$27:$B$52, 2), VLOOKUP(Sheet6!R22, Sheet4!$A$1:$B$26, 2)))"),"")</f>
        <v/>
      </c>
      <c r="S22" s="2" t="str">
        <f>IFERROR(__xludf.DUMMYFUNCTION("IF(Sheet6!S22="""", """", IF(regexmatch(upper(Sheet6!S22),Sheet6!S22), VLOOKUP(Sheet6!S22, Sheet4!$A$27:$B$52, 2), VLOOKUP(Sheet6!S22, Sheet4!$A$1:$B$26, 2)))"),"")</f>
        <v/>
      </c>
      <c r="T22" s="2" t="str">
        <f>IFERROR(__xludf.DUMMYFUNCTION("IF(Sheet6!T22="""", """", IF(regexmatch(upper(Sheet6!T22),Sheet6!T22), VLOOKUP(Sheet6!T22, Sheet4!$A$27:$B$52, 2), VLOOKUP(Sheet6!T22, Sheet4!$A$1:$B$26, 2)))"),"")</f>
        <v/>
      </c>
      <c r="U22" s="2" t="str">
        <f>IFERROR(__xludf.DUMMYFUNCTION("IF(Sheet6!U22="""", """", IF(regexmatch(upper(Sheet6!U22),Sheet6!U22), VLOOKUP(Sheet6!U22, Sheet4!$A$27:$B$52, 2), VLOOKUP(Sheet6!U22, Sheet4!$A$1:$B$26, 2)))"),"")</f>
        <v/>
      </c>
      <c r="V22" s="2" t="str">
        <f>IFERROR(__xludf.DUMMYFUNCTION("IF(Sheet6!V22="""", """", IF(regexmatch(upper(Sheet6!V22),Sheet6!V22), VLOOKUP(Sheet6!V22, Sheet4!$A$27:$B$52, 2), VLOOKUP(Sheet6!V22, Sheet4!$A$1:$B$26, 2)))"),"")</f>
        <v/>
      </c>
      <c r="W22" s="2" t="str">
        <f>IFERROR(__xludf.DUMMYFUNCTION("IF(Sheet6!W22="""", """", IF(regexmatch(upper(Sheet6!W22),Sheet6!W22), VLOOKUP(Sheet6!W22, Sheet4!$A$27:$B$52, 2), VLOOKUP(Sheet6!W22, Sheet4!$A$1:$B$26, 2)))"),"")</f>
        <v/>
      </c>
      <c r="X22" s="2" t="str">
        <f>IFERROR(__xludf.DUMMYFUNCTION("IF(Sheet6!X22="""", """", IF(regexmatch(upper(Sheet6!X22),Sheet6!X22), VLOOKUP(Sheet6!X22, Sheet4!$A$27:$B$52, 2), VLOOKUP(Sheet6!X22, Sheet4!$A$1:$B$26, 2)))"),"")</f>
        <v/>
      </c>
      <c r="Y22" s="2" t="str">
        <f>IFERROR(__xludf.DUMMYFUNCTION("IF(Sheet6!Y22="""", """", IF(regexmatch(upper(Sheet6!Y22),Sheet6!Y22), VLOOKUP(Sheet6!Y22, Sheet4!$A$27:$B$52, 2), VLOOKUP(Sheet6!Y22, Sheet4!$A$1:$B$26, 2)))"),"")</f>
        <v/>
      </c>
      <c r="Z22" s="2" t="str">
        <f>IFERROR(__xludf.DUMMYFUNCTION("IF(Sheet6!Z22="""", """", IF(regexmatch(upper(Sheet6!Z22),Sheet6!Z22), VLOOKUP(Sheet6!Z22, Sheet4!$A$27:$B$52, 2), VLOOKUP(Sheet6!Z22, Sheet4!$A$1:$B$26, 2)))"),"")</f>
        <v/>
      </c>
      <c r="AA22" s="2" t="str">
        <f>IFERROR(__xludf.DUMMYFUNCTION("IF(Sheet6!AA22="""", """", IF(regexmatch(upper(Sheet6!AA22),Sheet6!AA22), VLOOKUP(Sheet6!AA22, Sheet4!$A$27:$B$52, 2), VLOOKUP(Sheet6!AA22, Sheet4!$A$1:$B$26, 2)))"),"")</f>
        <v/>
      </c>
      <c r="AB22" s="2" t="str">
        <f>IFERROR(__xludf.DUMMYFUNCTION("IF(Sheet6!AB22="""", """", IF(regexmatch(upper(Sheet6!AB22),Sheet6!AB22), VLOOKUP(Sheet6!AB22, Sheet4!$A$27:$B$52, 2), VLOOKUP(Sheet6!AB22, Sheet4!$A$1:$B$26, 2)))"),"")</f>
        <v/>
      </c>
      <c r="AC22" s="2" t="str">
        <f>IFERROR(__xludf.DUMMYFUNCTION("IF(Sheet6!AC22="""", """", IF(regexmatch(upper(Sheet6!AC22),Sheet6!AC22), VLOOKUP(Sheet6!AC22, Sheet4!$A$27:$B$52, 2), VLOOKUP(Sheet6!AC22, Sheet4!$A$1:$B$26, 2)))"),"")</f>
        <v/>
      </c>
      <c r="AD22" s="2" t="str">
        <f>IFERROR(__xludf.DUMMYFUNCTION("IF(Sheet6!AD22="""", """", IF(regexmatch(upper(Sheet6!AD22),Sheet6!AD22), VLOOKUP(Sheet6!AD22, Sheet4!$A$27:$B$52, 2), VLOOKUP(Sheet6!AD22, Sheet4!$A$1:$B$26, 2)))"),"")</f>
        <v/>
      </c>
      <c r="AE22" s="2" t="str">
        <f>IFERROR(__xludf.DUMMYFUNCTION("IF(Sheet6!AE22="""", """", IF(regexmatch(upper(Sheet6!AE22),Sheet6!AE22), VLOOKUP(Sheet6!AE22, Sheet4!$A$27:$B$52, 2), VLOOKUP(Sheet6!AE22, Sheet4!$A$1:$B$26, 2)))"),"")</f>
        <v/>
      </c>
      <c r="AF22" s="2" t="str">
        <f>IFERROR(__xludf.DUMMYFUNCTION("IF(Sheet6!AF22="""", """", IF(regexmatch(upper(Sheet6!AF22),Sheet6!AF22), VLOOKUP(Sheet6!AF22, Sheet4!$A$27:$B$52, 2), VLOOKUP(Sheet6!AF22, Sheet4!$A$1:$B$26, 2)))"),"")</f>
        <v/>
      </c>
      <c r="AG22" s="2" t="str">
        <f>IFERROR(__xludf.DUMMYFUNCTION("IF(Sheet6!AG22="""", """", IF(regexmatch(upper(Sheet6!AG22),Sheet6!AG22), VLOOKUP(Sheet6!AG22, Sheet4!$A$27:$B$52, 2), VLOOKUP(Sheet6!AG22, Sheet4!$A$1:$B$26, 2)))"),"")</f>
        <v/>
      </c>
      <c r="AH22" s="2" t="str">
        <f>IFERROR(__xludf.DUMMYFUNCTION("IF(Sheet6!AH22="""", """", IF(regexmatch(upper(Sheet6!AH22),Sheet6!AH22), VLOOKUP(Sheet6!AH22, Sheet4!$A$27:$B$52, 2), VLOOKUP(Sheet6!AH22, Sheet4!$A$1:$B$26, 2)))"),"")</f>
        <v/>
      </c>
      <c r="AI22" s="2" t="str">
        <f>IFERROR(__xludf.DUMMYFUNCTION("IF(Sheet6!AI22="""", """", IF(regexmatch(upper(Sheet6!AI22),Sheet6!AI22), VLOOKUP(Sheet6!AI22, Sheet4!$A$27:$B$52, 2), VLOOKUP(Sheet6!AI22, Sheet4!$A$1:$B$26, 2)))"),"")</f>
        <v/>
      </c>
      <c r="AJ22" s="2" t="str">
        <f>IFERROR(__xludf.DUMMYFUNCTION("IF(Sheet6!AJ22="""", """", IF(regexmatch(upper(Sheet6!AJ22),Sheet6!AJ22), VLOOKUP(Sheet6!AJ22, Sheet4!$A$27:$B$52, 2), VLOOKUP(Sheet6!AJ22, Sheet4!$A$1:$B$26, 2)))"),"")</f>
        <v/>
      </c>
      <c r="AK22" s="2" t="str">
        <f>IFERROR(__xludf.DUMMYFUNCTION("IF(Sheet6!AK22="""", """", IF(regexmatch(upper(Sheet6!AK22),Sheet6!AK22), VLOOKUP(Sheet6!AK22, Sheet4!$A$27:$B$52, 2), VLOOKUP(Sheet6!AK22, Sheet4!$A$1:$B$26, 2)))"),"")</f>
        <v/>
      </c>
      <c r="AL22" s="2" t="str">
        <f>IFERROR(__xludf.DUMMYFUNCTION("IF(Sheet6!AL22="""", """", IF(regexmatch(upper(Sheet6!AL22),Sheet6!AL22), VLOOKUP(Sheet6!AL22, Sheet4!$A$27:$B$52, 2), VLOOKUP(Sheet6!AL22, Sheet4!$A$1:$B$26, 2)))"),"")</f>
        <v/>
      </c>
      <c r="AM22" s="2" t="str">
        <f>IFERROR(__xludf.DUMMYFUNCTION("IF(Sheet6!AM22="""", """", IF(regexmatch(upper(Sheet6!AM22),Sheet6!AM22), VLOOKUP(Sheet6!AM22, Sheet4!$A$27:$B$52, 2), VLOOKUP(Sheet6!AM22, Sheet4!$A$1:$B$26, 2)))"),"")</f>
        <v/>
      </c>
      <c r="AN22" s="2" t="str">
        <f>IFERROR(__xludf.DUMMYFUNCTION("IF(Sheet6!AN22="""", """", IF(regexmatch(upper(Sheet6!AN22),Sheet6!AN22), VLOOKUP(Sheet6!AN22, Sheet4!$A$27:$B$52, 2), VLOOKUP(Sheet6!AN22, Sheet4!$A$1:$B$26, 2)))"),"")</f>
        <v/>
      </c>
      <c r="AO22" s="2" t="str">
        <f>IFERROR(__xludf.DUMMYFUNCTION("IF(Sheet6!AO22="""", """", IF(regexmatch(upper(Sheet6!AO22),Sheet6!AO22), VLOOKUP(Sheet6!AO22, Sheet4!$A$27:$B$52, 2), VLOOKUP(Sheet6!AO22, Sheet4!$A$1:$B$26, 2)))"),"")</f>
        <v/>
      </c>
      <c r="AP22" s="2" t="str">
        <f>IFERROR(__xludf.DUMMYFUNCTION("IF(Sheet6!AP22="""", """", IF(regexmatch(upper(Sheet6!AP22),Sheet6!AP22), VLOOKUP(Sheet6!AP22, Sheet4!$A$27:$B$52, 2), VLOOKUP(Sheet6!AP22, Sheet4!$A$1:$B$26, 2)))"),"")</f>
        <v/>
      </c>
      <c r="AQ22" s="2" t="str">
        <f>IFERROR(__xludf.DUMMYFUNCTION("IF(Sheet6!AQ22="""", """", IF(regexmatch(upper(Sheet6!AQ22),Sheet6!AQ22), VLOOKUP(Sheet6!AQ22, Sheet4!$A$27:$B$52, 2), VLOOKUP(Sheet6!AQ22, Sheet4!$A$1:$B$26, 2)))"),"")</f>
        <v/>
      </c>
      <c r="AR22" s="2" t="str">
        <f>IFERROR(__xludf.DUMMYFUNCTION("IF(Sheet6!AR22="""", """", IF(regexmatch(upper(Sheet6!AR22),Sheet6!AR22), VLOOKUP(Sheet6!AR22, Sheet4!$A$27:$B$52, 2), VLOOKUP(Sheet6!AR22, Sheet4!$A$1:$B$26, 2)))"),"")</f>
        <v/>
      </c>
      <c r="AS22" s="2" t="str">
        <f>IFERROR(__xludf.DUMMYFUNCTION("IF(Sheet6!AS22="""", """", IF(regexmatch(upper(Sheet6!AS22),Sheet6!AS22), VLOOKUP(Sheet6!AS22, Sheet4!$A$27:$B$52, 2), VLOOKUP(Sheet6!AS22, Sheet4!$A$1:$B$26, 2)))"),"")</f>
        <v/>
      </c>
      <c r="AT22" s="2" t="str">
        <f>IFERROR(__xludf.DUMMYFUNCTION("IF(Sheet6!AT22="""", """", IF(regexmatch(upper(Sheet6!AT22),Sheet6!AT22), VLOOKUP(Sheet6!AT22, Sheet4!$A$27:$B$52, 2), VLOOKUP(Sheet6!AT22, Sheet4!$A$1:$B$26, 2)))"),"")</f>
        <v/>
      </c>
      <c r="AU22" s="2" t="str">
        <f>IFERROR(__xludf.DUMMYFUNCTION("IF(Sheet6!AU22="""", """", IF(regexmatch(upper(Sheet6!AU22),Sheet6!AU22), VLOOKUP(Sheet6!AU22, Sheet4!$A$27:$B$52, 2), VLOOKUP(Sheet6!AU22, Sheet4!$A$1:$B$26, 2)))"),"")</f>
        <v/>
      </c>
      <c r="AV22" s="2" t="str">
        <f>IFERROR(__xludf.DUMMYFUNCTION("IF(Sheet6!AV22="""", """", IF(regexmatch(upper(Sheet6!AV22),Sheet6!AV22), VLOOKUP(Sheet6!AV22, Sheet4!$A$27:$B$52, 2), VLOOKUP(Sheet6!AV22, Sheet4!$A$1:$B$26, 2)))"),"")</f>
        <v/>
      </c>
      <c r="AW22" s="2" t="str">
        <f>IFERROR(__xludf.DUMMYFUNCTION("IF(Sheet6!AW22="""", """", IF(regexmatch(upper(Sheet6!AW22),Sheet6!AW22), VLOOKUP(Sheet6!AW22, Sheet4!$A$27:$B$52, 2), VLOOKUP(Sheet6!AW22, Sheet4!$A$1:$B$26, 2)))"),"")</f>
        <v/>
      </c>
      <c r="AX22" s="2" t="str">
        <f>IFERROR(__xludf.DUMMYFUNCTION("IF(Sheet6!AX22="""", """", IF(regexmatch(upper(Sheet6!AX22),Sheet6!AX22), VLOOKUP(Sheet6!AX22, Sheet4!$A$27:$B$52, 2), VLOOKUP(Sheet6!AX22, Sheet4!$A$1:$B$26, 2)))"),"")</f>
        <v/>
      </c>
    </row>
    <row r="23">
      <c r="A23" s="2" t="str">
        <f>IFERROR(__xludf.DUMMYFUNCTION("IF(Sheet6!A23="""", """", IF(regexmatch(upper(Sheet6!A23),Sheet6!A23), VLOOKUP(Sheet6!A23, Sheet4!$A$27:$B$52, 2), VLOOKUP(Sheet6!A23, Sheet4!$A$1:$B$26, 2)))"),"")</f>
        <v/>
      </c>
      <c r="B23" s="2" t="str">
        <f>IFERROR(__xludf.DUMMYFUNCTION("IF(Sheet6!B23="""", """", IF(regexmatch(upper(Sheet6!B23),Sheet6!B23), VLOOKUP(Sheet6!B23, Sheet4!$A$27:$B$52, 2), VLOOKUP(Sheet6!B23, Sheet4!$A$1:$B$26, 2)))"),"")</f>
        <v/>
      </c>
      <c r="C23" s="2" t="str">
        <f>IFERROR(__xludf.DUMMYFUNCTION("IF(Sheet6!C23="""", """", IF(regexmatch(upper(Sheet6!C23),Sheet6!C23), VLOOKUP(Sheet6!C23, Sheet4!$A$27:$B$52, 2), VLOOKUP(Sheet6!C23, Sheet4!$A$1:$B$26, 2)))"),"")</f>
        <v/>
      </c>
      <c r="D23" s="2" t="str">
        <f>IFERROR(__xludf.DUMMYFUNCTION("IF(Sheet6!D23="""", """", IF(regexmatch(upper(Sheet6!D23),Sheet6!D23), VLOOKUP(Sheet6!D23, Sheet4!$A$27:$B$52, 2), VLOOKUP(Sheet6!D23, Sheet4!$A$1:$B$26, 2)))"),"")</f>
        <v/>
      </c>
      <c r="E23" s="2" t="str">
        <f>IFERROR(__xludf.DUMMYFUNCTION("IF(Sheet6!E23="""", """", IF(regexmatch(upper(Sheet6!E23),Sheet6!E23), VLOOKUP(Sheet6!E23, Sheet4!$A$27:$B$52, 2), VLOOKUP(Sheet6!E23, Sheet4!$A$1:$B$26, 2)))"),"")</f>
        <v/>
      </c>
      <c r="F23" s="2" t="str">
        <f>IFERROR(__xludf.DUMMYFUNCTION("IF(Sheet6!F23="""", """", IF(regexmatch(upper(Sheet6!F23),Sheet6!F23), VLOOKUP(Sheet6!F23, Sheet4!$A$27:$B$52, 2), VLOOKUP(Sheet6!F23, Sheet4!$A$1:$B$26, 2)))"),"")</f>
        <v/>
      </c>
      <c r="G23" s="2" t="str">
        <f>IFERROR(__xludf.DUMMYFUNCTION("IF(Sheet6!G23="""", """", IF(regexmatch(upper(Sheet6!G23),Sheet6!G23), VLOOKUP(Sheet6!G23, Sheet4!$A$27:$B$52, 2), VLOOKUP(Sheet6!G23, Sheet4!$A$1:$B$26, 2)))"),"")</f>
        <v/>
      </c>
      <c r="H23" s="2" t="str">
        <f>IFERROR(__xludf.DUMMYFUNCTION("IF(Sheet6!H23="""", """", IF(regexmatch(upper(Sheet6!H23),Sheet6!H23), VLOOKUP(Sheet6!H23, Sheet4!$A$27:$B$52, 2), VLOOKUP(Sheet6!H23, Sheet4!$A$1:$B$26, 2)))"),"")</f>
        <v/>
      </c>
      <c r="I23" s="2" t="str">
        <f>IFERROR(__xludf.DUMMYFUNCTION("IF(Sheet6!I23="""", """", IF(regexmatch(upper(Sheet6!I23),Sheet6!I23), VLOOKUP(Sheet6!I23, Sheet4!$A$27:$B$52, 2), VLOOKUP(Sheet6!I23, Sheet4!$A$1:$B$26, 2)))"),"")</f>
        <v/>
      </c>
      <c r="J23" s="2" t="str">
        <f>IFERROR(__xludf.DUMMYFUNCTION("IF(Sheet6!J23="""", """", IF(regexmatch(upper(Sheet6!J23),Sheet6!J23), VLOOKUP(Sheet6!J23, Sheet4!$A$27:$B$52, 2), VLOOKUP(Sheet6!J23, Sheet4!$A$1:$B$26, 2)))"),"")</f>
        <v/>
      </c>
      <c r="K23" s="2" t="str">
        <f>IFERROR(__xludf.DUMMYFUNCTION("IF(Sheet6!K23="""", """", IF(regexmatch(upper(Sheet6!K23),Sheet6!K23), VLOOKUP(Sheet6!K23, Sheet4!$A$27:$B$52, 2), VLOOKUP(Sheet6!K23, Sheet4!$A$1:$B$26, 2)))"),"")</f>
        <v/>
      </c>
      <c r="L23" s="2" t="str">
        <f>IFERROR(__xludf.DUMMYFUNCTION("IF(Sheet6!L23="""", """", IF(regexmatch(upper(Sheet6!L23),Sheet6!L23), VLOOKUP(Sheet6!L23, Sheet4!$A$27:$B$52, 2), VLOOKUP(Sheet6!L23, Sheet4!$A$1:$B$26, 2)))"),"")</f>
        <v/>
      </c>
      <c r="M23" s="2" t="str">
        <f>IFERROR(__xludf.DUMMYFUNCTION("IF(Sheet6!M23="""", """", IF(regexmatch(upper(Sheet6!M23),Sheet6!M23), VLOOKUP(Sheet6!M23, Sheet4!$A$27:$B$52, 2), VLOOKUP(Sheet6!M23, Sheet4!$A$1:$B$26, 2)))"),"")</f>
        <v/>
      </c>
      <c r="N23" s="2" t="str">
        <f>IFERROR(__xludf.DUMMYFUNCTION("IF(Sheet6!N23="""", """", IF(regexmatch(upper(Sheet6!N23),Sheet6!N23), VLOOKUP(Sheet6!N23, Sheet4!$A$27:$B$52, 2), VLOOKUP(Sheet6!N23, Sheet4!$A$1:$B$26, 2)))"),"")</f>
        <v/>
      </c>
      <c r="O23" s="2" t="str">
        <f>IFERROR(__xludf.DUMMYFUNCTION("IF(Sheet6!O23="""", """", IF(regexmatch(upper(Sheet6!O23),Sheet6!O23), VLOOKUP(Sheet6!O23, Sheet4!$A$27:$B$52, 2), VLOOKUP(Sheet6!O23, Sheet4!$A$1:$B$26, 2)))"),"")</f>
        <v/>
      </c>
      <c r="P23" s="2" t="str">
        <f>IFERROR(__xludf.DUMMYFUNCTION("IF(Sheet6!P23="""", """", IF(regexmatch(upper(Sheet6!P23),Sheet6!P23), VLOOKUP(Sheet6!P23, Sheet4!$A$27:$B$52, 2), VLOOKUP(Sheet6!P23, Sheet4!$A$1:$B$26, 2)))"),"")</f>
        <v/>
      </c>
      <c r="Q23" s="2" t="str">
        <f>IFERROR(__xludf.DUMMYFUNCTION("IF(Sheet6!Q23="""", """", IF(regexmatch(upper(Sheet6!Q23),Sheet6!Q23), VLOOKUP(Sheet6!Q23, Sheet4!$A$27:$B$52, 2), VLOOKUP(Sheet6!Q23, Sheet4!$A$1:$B$26, 2)))"),"")</f>
        <v/>
      </c>
      <c r="R23" s="2" t="str">
        <f>IFERROR(__xludf.DUMMYFUNCTION("IF(Sheet6!R23="""", """", IF(regexmatch(upper(Sheet6!R23),Sheet6!R23), VLOOKUP(Sheet6!R23, Sheet4!$A$27:$B$52, 2), VLOOKUP(Sheet6!R23, Sheet4!$A$1:$B$26, 2)))"),"")</f>
        <v/>
      </c>
      <c r="S23" s="2" t="str">
        <f>IFERROR(__xludf.DUMMYFUNCTION("IF(Sheet6!S23="""", """", IF(regexmatch(upper(Sheet6!S23),Sheet6!S23), VLOOKUP(Sheet6!S23, Sheet4!$A$27:$B$52, 2), VLOOKUP(Sheet6!S23, Sheet4!$A$1:$B$26, 2)))"),"")</f>
        <v/>
      </c>
      <c r="T23" s="2" t="str">
        <f>IFERROR(__xludf.DUMMYFUNCTION("IF(Sheet6!T23="""", """", IF(regexmatch(upper(Sheet6!T23),Sheet6!T23), VLOOKUP(Sheet6!T23, Sheet4!$A$27:$B$52, 2), VLOOKUP(Sheet6!T23, Sheet4!$A$1:$B$26, 2)))"),"")</f>
        <v/>
      </c>
      <c r="U23" s="2" t="str">
        <f>IFERROR(__xludf.DUMMYFUNCTION("IF(Sheet6!U23="""", """", IF(regexmatch(upper(Sheet6!U23),Sheet6!U23), VLOOKUP(Sheet6!U23, Sheet4!$A$27:$B$52, 2), VLOOKUP(Sheet6!U23, Sheet4!$A$1:$B$26, 2)))"),"")</f>
        <v/>
      </c>
      <c r="V23" s="2" t="str">
        <f>IFERROR(__xludf.DUMMYFUNCTION("IF(Sheet6!V23="""", """", IF(regexmatch(upper(Sheet6!V23),Sheet6!V23), VLOOKUP(Sheet6!V23, Sheet4!$A$27:$B$52, 2), VLOOKUP(Sheet6!V23, Sheet4!$A$1:$B$26, 2)))"),"")</f>
        <v/>
      </c>
      <c r="W23" s="2" t="str">
        <f>IFERROR(__xludf.DUMMYFUNCTION("IF(Sheet6!W23="""", """", IF(regexmatch(upper(Sheet6!W23),Sheet6!W23), VLOOKUP(Sheet6!W23, Sheet4!$A$27:$B$52, 2), VLOOKUP(Sheet6!W23, Sheet4!$A$1:$B$26, 2)))"),"")</f>
        <v/>
      </c>
      <c r="X23" s="2" t="str">
        <f>IFERROR(__xludf.DUMMYFUNCTION("IF(Sheet6!X23="""", """", IF(regexmatch(upper(Sheet6!X23),Sheet6!X23), VLOOKUP(Sheet6!X23, Sheet4!$A$27:$B$52, 2), VLOOKUP(Sheet6!X23, Sheet4!$A$1:$B$26, 2)))"),"")</f>
        <v/>
      </c>
      <c r="Y23" s="2" t="str">
        <f>IFERROR(__xludf.DUMMYFUNCTION("IF(Sheet6!Y23="""", """", IF(regexmatch(upper(Sheet6!Y23),Sheet6!Y23), VLOOKUP(Sheet6!Y23, Sheet4!$A$27:$B$52, 2), VLOOKUP(Sheet6!Y23, Sheet4!$A$1:$B$26, 2)))"),"")</f>
        <v/>
      </c>
      <c r="Z23" s="2" t="str">
        <f>IFERROR(__xludf.DUMMYFUNCTION("IF(Sheet6!Z23="""", """", IF(regexmatch(upper(Sheet6!Z23),Sheet6!Z23), VLOOKUP(Sheet6!Z23, Sheet4!$A$27:$B$52, 2), VLOOKUP(Sheet6!Z23, Sheet4!$A$1:$B$26, 2)))"),"")</f>
        <v/>
      </c>
      <c r="AA23" s="2" t="str">
        <f>IFERROR(__xludf.DUMMYFUNCTION("IF(Sheet6!AA23="""", """", IF(regexmatch(upper(Sheet6!AA23),Sheet6!AA23), VLOOKUP(Sheet6!AA23, Sheet4!$A$27:$B$52, 2), VLOOKUP(Sheet6!AA23, Sheet4!$A$1:$B$26, 2)))"),"")</f>
        <v/>
      </c>
      <c r="AB23" s="2" t="str">
        <f>IFERROR(__xludf.DUMMYFUNCTION("IF(Sheet6!AB23="""", """", IF(regexmatch(upper(Sheet6!AB23),Sheet6!AB23), VLOOKUP(Sheet6!AB23, Sheet4!$A$27:$B$52, 2), VLOOKUP(Sheet6!AB23, Sheet4!$A$1:$B$26, 2)))"),"")</f>
        <v/>
      </c>
      <c r="AC23" s="2" t="str">
        <f>IFERROR(__xludf.DUMMYFUNCTION("IF(Sheet6!AC23="""", """", IF(regexmatch(upper(Sheet6!AC23),Sheet6!AC23), VLOOKUP(Sheet6!AC23, Sheet4!$A$27:$B$52, 2), VLOOKUP(Sheet6!AC23, Sheet4!$A$1:$B$26, 2)))"),"")</f>
        <v/>
      </c>
      <c r="AD23" s="2" t="str">
        <f>IFERROR(__xludf.DUMMYFUNCTION("IF(Sheet6!AD23="""", """", IF(regexmatch(upper(Sheet6!AD23),Sheet6!AD23), VLOOKUP(Sheet6!AD23, Sheet4!$A$27:$B$52, 2), VLOOKUP(Sheet6!AD23, Sheet4!$A$1:$B$26, 2)))"),"")</f>
        <v/>
      </c>
      <c r="AE23" s="2" t="str">
        <f>IFERROR(__xludf.DUMMYFUNCTION("IF(Sheet6!AE23="""", """", IF(regexmatch(upper(Sheet6!AE23),Sheet6!AE23), VLOOKUP(Sheet6!AE23, Sheet4!$A$27:$B$52, 2), VLOOKUP(Sheet6!AE23, Sheet4!$A$1:$B$26, 2)))"),"")</f>
        <v/>
      </c>
      <c r="AF23" s="2" t="str">
        <f>IFERROR(__xludf.DUMMYFUNCTION("IF(Sheet6!AF23="""", """", IF(regexmatch(upper(Sheet6!AF23),Sheet6!AF23), VLOOKUP(Sheet6!AF23, Sheet4!$A$27:$B$52, 2), VLOOKUP(Sheet6!AF23, Sheet4!$A$1:$B$26, 2)))"),"")</f>
        <v/>
      </c>
      <c r="AG23" s="2" t="str">
        <f>IFERROR(__xludf.DUMMYFUNCTION("IF(Sheet6!AG23="""", """", IF(regexmatch(upper(Sheet6!AG23),Sheet6!AG23), VLOOKUP(Sheet6!AG23, Sheet4!$A$27:$B$52, 2), VLOOKUP(Sheet6!AG23, Sheet4!$A$1:$B$26, 2)))"),"")</f>
        <v/>
      </c>
      <c r="AH23" s="2" t="str">
        <f>IFERROR(__xludf.DUMMYFUNCTION("IF(Sheet6!AH23="""", """", IF(regexmatch(upper(Sheet6!AH23),Sheet6!AH23), VLOOKUP(Sheet6!AH23, Sheet4!$A$27:$B$52, 2), VLOOKUP(Sheet6!AH23, Sheet4!$A$1:$B$26, 2)))"),"")</f>
        <v/>
      </c>
      <c r="AI23" s="2" t="str">
        <f>IFERROR(__xludf.DUMMYFUNCTION("IF(Sheet6!AI23="""", """", IF(regexmatch(upper(Sheet6!AI23),Sheet6!AI23), VLOOKUP(Sheet6!AI23, Sheet4!$A$27:$B$52, 2), VLOOKUP(Sheet6!AI23, Sheet4!$A$1:$B$26, 2)))"),"")</f>
        <v/>
      </c>
      <c r="AJ23" s="2" t="str">
        <f>IFERROR(__xludf.DUMMYFUNCTION("IF(Sheet6!AJ23="""", """", IF(regexmatch(upper(Sheet6!AJ23),Sheet6!AJ23), VLOOKUP(Sheet6!AJ23, Sheet4!$A$27:$B$52, 2), VLOOKUP(Sheet6!AJ23, Sheet4!$A$1:$B$26, 2)))"),"")</f>
        <v/>
      </c>
      <c r="AK23" s="2" t="str">
        <f>IFERROR(__xludf.DUMMYFUNCTION("IF(Sheet6!AK23="""", """", IF(regexmatch(upper(Sheet6!AK23),Sheet6!AK23), VLOOKUP(Sheet6!AK23, Sheet4!$A$27:$B$52, 2), VLOOKUP(Sheet6!AK23, Sheet4!$A$1:$B$26, 2)))"),"")</f>
        <v/>
      </c>
      <c r="AL23" s="2" t="str">
        <f>IFERROR(__xludf.DUMMYFUNCTION("IF(Sheet6!AL23="""", """", IF(regexmatch(upper(Sheet6!AL23),Sheet6!AL23), VLOOKUP(Sheet6!AL23, Sheet4!$A$27:$B$52, 2), VLOOKUP(Sheet6!AL23, Sheet4!$A$1:$B$26, 2)))"),"")</f>
        <v/>
      </c>
      <c r="AM23" s="2" t="str">
        <f>IFERROR(__xludf.DUMMYFUNCTION("IF(Sheet6!AM23="""", """", IF(regexmatch(upper(Sheet6!AM23),Sheet6!AM23), VLOOKUP(Sheet6!AM23, Sheet4!$A$27:$B$52, 2), VLOOKUP(Sheet6!AM23, Sheet4!$A$1:$B$26, 2)))"),"")</f>
        <v/>
      </c>
      <c r="AN23" s="2" t="str">
        <f>IFERROR(__xludf.DUMMYFUNCTION("IF(Sheet6!AN23="""", """", IF(regexmatch(upper(Sheet6!AN23),Sheet6!AN23), VLOOKUP(Sheet6!AN23, Sheet4!$A$27:$B$52, 2), VLOOKUP(Sheet6!AN23, Sheet4!$A$1:$B$26, 2)))"),"")</f>
        <v/>
      </c>
      <c r="AO23" s="2" t="str">
        <f>IFERROR(__xludf.DUMMYFUNCTION("IF(Sheet6!AO23="""", """", IF(regexmatch(upper(Sheet6!AO23),Sheet6!AO23), VLOOKUP(Sheet6!AO23, Sheet4!$A$27:$B$52, 2), VLOOKUP(Sheet6!AO23, Sheet4!$A$1:$B$26, 2)))"),"")</f>
        <v/>
      </c>
      <c r="AP23" s="2" t="str">
        <f>IFERROR(__xludf.DUMMYFUNCTION("IF(Sheet6!AP23="""", """", IF(regexmatch(upper(Sheet6!AP23),Sheet6!AP23), VLOOKUP(Sheet6!AP23, Sheet4!$A$27:$B$52, 2), VLOOKUP(Sheet6!AP23, Sheet4!$A$1:$B$26, 2)))"),"")</f>
        <v/>
      </c>
      <c r="AQ23" s="2" t="str">
        <f>IFERROR(__xludf.DUMMYFUNCTION("IF(Sheet6!AQ23="""", """", IF(regexmatch(upper(Sheet6!AQ23),Sheet6!AQ23), VLOOKUP(Sheet6!AQ23, Sheet4!$A$27:$B$52, 2), VLOOKUP(Sheet6!AQ23, Sheet4!$A$1:$B$26, 2)))"),"")</f>
        <v/>
      </c>
      <c r="AR23" s="2" t="str">
        <f>IFERROR(__xludf.DUMMYFUNCTION("IF(Sheet6!AR23="""", """", IF(regexmatch(upper(Sheet6!AR23),Sheet6!AR23), VLOOKUP(Sheet6!AR23, Sheet4!$A$27:$B$52, 2), VLOOKUP(Sheet6!AR23, Sheet4!$A$1:$B$26, 2)))"),"")</f>
        <v/>
      </c>
      <c r="AS23" s="2" t="str">
        <f>IFERROR(__xludf.DUMMYFUNCTION("IF(Sheet6!AS23="""", """", IF(regexmatch(upper(Sheet6!AS23),Sheet6!AS23), VLOOKUP(Sheet6!AS23, Sheet4!$A$27:$B$52, 2), VLOOKUP(Sheet6!AS23, Sheet4!$A$1:$B$26, 2)))"),"")</f>
        <v/>
      </c>
      <c r="AT23" s="2" t="str">
        <f>IFERROR(__xludf.DUMMYFUNCTION("IF(Sheet6!AT23="""", """", IF(regexmatch(upper(Sheet6!AT23),Sheet6!AT23), VLOOKUP(Sheet6!AT23, Sheet4!$A$27:$B$52, 2), VLOOKUP(Sheet6!AT23, Sheet4!$A$1:$B$26, 2)))"),"")</f>
        <v/>
      </c>
    </row>
    <row r="24">
      <c r="A24" s="2" t="str">
        <f>IFERROR(__xludf.DUMMYFUNCTION("IF(Sheet6!A24="""", """", IF(regexmatch(upper(Sheet6!A24),Sheet6!A24), VLOOKUP(Sheet6!A24, Sheet4!$A$27:$B$52, 2), VLOOKUP(Sheet6!A24, Sheet4!$A$1:$B$26, 2)))"),"")</f>
        <v/>
      </c>
      <c r="B24" s="2" t="str">
        <f>IFERROR(__xludf.DUMMYFUNCTION("IF(Sheet6!B24="""", """", IF(regexmatch(upper(Sheet6!B24),Sheet6!B24), VLOOKUP(Sheet6!B24, Sheet4!$A$27:$B$52, 2), VLOOKUP(Sheet6!B24, Sheet4!$A$1:$B$26, 2)))"),"")</f>
        <v/>
      </c>
      <c r="C24" s="2" t="str">
        <f>IFERROR(__xludf.DUMMYFUNCTION("IF(Sheet6!C24="""", """", IF(regexmatch(upper(Sheet6!C24),Sheet6!C24), VLOOKUP(Sheet6!C24, Sheet4!$A$27:$B$52, 2), VLOOKUP(Sheet6!C24, Sheet4!$A$1:$B$26, 2)))"),"")</f>
        <v/>
      </c>
      <c r="D24" s="2" t="str">
        <f>IFERROR(__xludf.DUMMYFUNCTION("IF(Sheet6!D24="""", """", IF(regexmatch(upper(Sheet6!D24),Sheet6!D24), VLOOKUP(Sheet6!D24, Sheet4!$A$27:$B$52, 2), VLOOKUP(Sheet6!D24, Sheet4!$A$1:$B$26, 2)))"),"")</f>
        <v/>
      </c>
      <c r="E24" s="2" t="str">
        <f>IFERROR(__xludf.DUMMYFUNCTION("IF(Sheet6!E24="""", """", IF(regexmatch(upper(Sheet6!E24),Sheet6!E24), VLOOKUP(Sheet6!E24, Sheet4!$A$27:$B$52, 2), VLOOKUP(Sheet6!E24, Sheet4!$A$1:$B$26, 2)))"),"")</f>
        <v/>
      </c>
      <c r="F24" s="2" t="str">
        <f>IFERROR(__xludf.DUMMYFUNCTION("IF(Sheet6!F24="""", """", IF(regexmatch(upper(Sheet6!F24),Sheet6!F24), VLOOKUP(Sheet6!F24, Sheet4!$A$27:$B$52, 2), VLOOKUP(Sheet6!F24, Sheet4!$A$1:$B$26, 2)))"),"")</f>
        <v/>
      </c>
      <c r="G24" s="2" t="str">
        <f>IFERROR(__xludf.DUMMYFUNCTION("IF(Sheet6!G24="""", """", IF(regexmatch(upper(Sheet6!G24),Sheet6!G24), VLOOKUP(Sheet6!G24, Sheet4!$A$27:$B$52, 2), VLOOKUP(Sheet6!G24, Sheet4!$A$1:$B$26, 2)))"),"")</f>
        <v/>
      </c>
      <c r="H24" s="2" t="str">
        <f>IFERROR(__xludf.DUMMYFUNCTION("IF(Sheet6!H24="""", """", IF(regexmatch(upper(Sheet6!H24),Sheet6!H24), VLOOKUP(Sheet6!H24, Sheet4!$A$27:$B$52, 2), VLOOKUP(Sheet6!H24, Sheet4!$A$1:$B$26, 2)))"),"")</f>
        <v/>
      </c>
      <c r="I24" s="2" t="str">
        <f>IFERROR(__xludf.DUMMYFUNCTION("IF(Sheet6!I24="""", """", IF(regexmatch(upper(Sheet6!I24),Sheet6!I24), VLOOKUP(Sheet6!I24, Sheet4!$A$27:$B$52, 2), VLOOKUP(Sheet6!I24, Sheet4!$A$1:$B$26, 2)))"),"")</f>
        <v/>
      </c>
      <c r="J24" s="2" t="str">
        <f>IFERROR(__xludf.DUMMYFUNCTION("IF(Sheet6!J24="""", """", IF(regexmatch(upper(Sheet6!J24),Sheet6!J24), VLOOKUP(Sheet6!J24, Sheet4!$A$27:$B$52, 2), VLOOKUP(Sheet6!J24, Sheet4!$A$1:$B$26, 2)))"),"")</f>
        <v/>
      </c>
      <c r="K24" s="2" t="str">
        <f>IFERROR(__xludf.DUMMYFUNCTION("IF(Sheet6!K24="""", """", IF(regexmatch(upper(Sheet6!K24),Sheet6!K24), VLOOKUP(Sheet6!K24, Sheet4!$A$27:$B$52, 2), VLOOKUP(Sheet6!K24, Sheet4!$A$1:$B$26, 2)))"),"")</f>
        <v/>
      </c>
      <c r="L24" s="2" t="str">
        <f>IFERROR(__xludf.DUMMYFUNCTION("IF(Sheet6!L24="""", """", IF(regexmatch(upper(Sheet6!L24),Sheet6!L24), VLOOKUP(Sheet6!L24, Sheet4!$A$27:$B$52, 2), VLOOKUP(Sheet6!L24, Sheet4!$A$1:$B$26, 2)))"),"")</f>
        <v/>
      </c>
      <c r="M24" s="2" t="str">
        <f>IFERROR(__xludf.DUMMYFUNCTION("IF(Sheet6!M24="""", """", IF(regexmatch(upper(Sheet6!M24),Sheet6!M24), VLOOKUP(Sheet6!M24, Sheet4!$A$27:$B$52, 2), VLOOKUP(Sheet6!M24, Sheet4!$A$1:$B$26, 2)))"),"")</f>
        <v/>
      </c>
      <c r="N24" s="2" t="str">
        <f>IFERROR(__xludf.DUMMYFUNCTION("IF(Sheet6!N24="""", """", IF(regexmatch(upper(Sheet6!N24),Sheet6!N24), VLOOKUP(Sheet6!N24, Sheet4!$A$27:$B$52, 2), VLOOKUP(Sheet6!N24, Sheet4!$A$1:$B$26, 2)))"),"")</f>
        <v/>
      </c>
      <c r="O24" s="2" t="str">
        <f>IFERROR(__xludf.DUMMYFUNCTION("IF(Sheet6!O24="""", """", IF(regexmatch(upper(Sheet6!O24),Sheet6!O24), VLOOKUP(Sheet6!O24, Sheet4!$A$27:$B$52, 2), VLOOKUP(Sheet6!O24, Sheet4!$A$1:$B$26, 2)))"),"")</f>
        <v/>
      </c>
      <c r="P24" s="2" t="str">
        <f>IFERROR(__xludf.DUMMYFUNCTION("IF(Sheet6!P24="""", """", IF(regexmatch(upper(Sheet6!P24),Sheet6!P24), VLOOKUP(Sheet6!P24, Sheet4!$A$27:$B$52, 2), VLOOKUP(Sheet6!P24, Sheet4!$A$1:$B$26, 2)))"),"")</f>
        <v/>
      </c>
      <c r="Q24" s="2" t="str">
        <f>IFERROR(__xludf.DUMMYFUNCTION("IF(Sheet6!Q24="""", """", IF(regexmatch(upper(Sheet6!Q24),Sheet6!Q24), VLOOKUP(Sheet6!Q24, Sheet4!$A$27:$B$52, 2), VLOOKUP(Sheet6!Q24, Sheet4!$A$1:$B$26, 2)))"),"")</f>
        <v/>
      </c>
      <c r="R24" s="2" t="str">
        <f>IFERROR(__xludf.DUMMYFUNCTION("IF(Sheet6!R24="""", """", IF(regexmatch(upper(Sheet6!R24),Sheet6!R24), VLOOKUP(Sheet6!R24, Sheet4!$A$27:$B$52, 2), VLOOKUP(Sheet6!R24, Sheet4!$A$1:$B$26, 2)))"),"")</f>
        <v/>
      </c>
      <c r="S24" s="2" t="str">
        <f>IFERROR(__xludf.DUMMYFUNCTION("IF(Sheet6!S24="""", """", IF(regexmatch(upper(Sheet6!S24),Sheet6!S24), VLOOKUP(Sheet6!S24, Sheet4!$A$27:$B$52, 2), VLOOKUP(Sheet6!S24, Sheet4!$A$1:$B$26, 2)))"),"")</f>
        <v/>
      </c>
      <c r="T24" s="2" t="str">
        <f>IFERROR(__xludf.DUMMYFUNCTION("IF(Sheet6!T24="""", """", IF(regexmatch(upper(Sheet6!T24),Sheet6!T24), VLOOKUP(Sheet6!T24, Sheet4!$A$27:$B$52, 2), VLOOKUP(Sheet6!T24, Sheet4!$A$1:$B$26, 2)))"),"")</f>
        <v/>
      </c>
      <c r="U24" s="2" t="str">
        <f>IFERROR(__xludf.DUMMYFUNCTION("IF(Sheet6!U24="""", """", IF(regexmatch(upper(Sheet6!U24),Sheet6!U24), VLOOKUP(Sheet6!U24, Sheet4!$A$27:$B$52, 2), VLOOKUP(Sheet6!U24, Sheet4!$A$1:$B$26, 2)))"),"")</f>
        <v/>
      </c>
      <c r="V24" s="2" t="str">
        <f>IFERROR(__xludf.DUMMYFUNCTION("IF(Sheet6!V24="""", """", IF(regexmatch(upper(Sheet6!V24),Sheet6!V24), VLOOKUP(Sheet6!V24, Sheet4!$A$27:$B$52, 2), VLOOKUP(Sheet6!V24, Sheet4!$A$1:$B$26, 2)))"),"")</f>
        <v/>
      </c>
      <c r="W24" s="2" t="str">
        <f>IFERROR(__xludf.DUMMYFUNCTION("IF(Sheet6!W24="""", """", IF(regexmatch(upper(Sheet6!W24),Sheet6!W24), VLOOKUP(Sheet6!W24, Sheet4!$A$27:$B$52, 2), VLOOKUP(Sheet6!W24, Sheet4!$A$1:$B$26, 2)))"),"")</f>
        <v/>
      </c>
      <c r="X24" s="2" t="str">
        <f>IFERROR(__xludf.DUMMYFUNCTION("IF(Sheet6!X24="""", """", IF(regexmatch(upper(Sheet6!X24),Sheet6!X24), VLOOKUP(Sheet6!X24, Sheet4!$A$27:$B$52, 2), VLOOKUP(Sheet6!X24, Sheet4!$A$1:$B$26, 2)))"),"")</f>
        <v/>
      </c>
      <c r="Y24" s="2" t="str">
        <f>IFERROR(__xludf.DUMMYFUNCTION("IF(Sheet6!Y24="""", """", IF(regexmatch(upper(Sheet6!Y24),Sheet6!Y24), VLOOKUP(Sheet6!Y24, Sheet4!$A$27:$B$52, 2), VLOOKUP(Sheet6!Y24, Sheet4!$A$1:$B$26, 2)))"),"")</f>
        <v/>
      </c>
      <c r="Z24" s="2" t="str">
        <f>IFERROR(__xludf.DUMMYFUNCTION("IF(Sheet6!Z24="""", """", IF(regexmatch(upper(Sheet6!Z24),Sheet6!Z24), VLOOKUP(Sheet6!Z24, Sheet4!$A$27:$B$52, 2), VLOOKUP(Sheet6!Z24, Sheet4!$A$1:$B$26, 2)))"),"")</f>
        <v/>
      </c>
      <c r="AA24" s="2" t="str">
        <f>IFERROR(__xludf.DUMMYFUNCTION("IF(Sheet6!AA24="""", """", IF(regexmatch(upper(Sheet6!AA24),Sheet6!AA24), VLOOKUP(Sheet6!AA24, Sheet4!$A$27:$B$52, 2), VLOOKUP(Sheet6!AA24, Sheet4!$A$1:$B$26, 2)))"),"")</f>
        <v/>
      </c>
      <c r="AB24" s="2" t="str">
        <f>IFERROR(__xludf.DUMMYFUNCTION("IF(Sheet6!AB24="""", """", IF(regexmatch(upper(Sheet6!AB24),Sheet6!AB24), VLOOKUP(Sheet6!AB24, Sheet4!$A$27:$B$52, 2), VLOOKUP(Sheet6!AB24, Sheet4!$A$1:$B$26, 2)))"),"")</f>
        <v/>
      </c>
      <c r="AC24" s="2" t="str">
        <f>IFERROR(__xludf.DUMMYFUNCTION("IF(Sheet6!AC24="""", """", IF(regexmatch(upper(Sheet6!AC24),Sheet6!AC24), VLOOKUP(Sheet6!AC24, Sheet4!$A$27:$B$52, 2), VLOOKUP(Sheet6!AC24, Sheet4!$A$1:$B$26, 2)))"),"")</f>
        <v/>
      </c>
      <c r="AD24" s="2" t="str">
        <f>IFERROR(__xludf.DUMMYFUNCTION("IF(Sheet6!AD24="""", """", IF(regexmatch(upper(Sheet6!AD24),Sheet6!AD24), VLOOKUP(Sheet6!AD24, Sheet4!$A$27:$B$52, 2), VLOOKUP(Sheet6!AD24, Sheet4!$A$1:$B$26, 2)))"),"")</f>
        <v/>
      </c>
      <c r="AE24" s="2" t="str">
        <f>IFERROR(__xludf.DUMMYFUNCTION("IF(Sheet6!AE24="""", """", IF(regexmatch(upper(Sheet6!AE24),Sheet6!AE24), VLOOKUP(Sheet6!AE24, Sheet4!$A$27:$B$52, 2), VLOOKUP(Sheet6!AE24, Sheet4!$A$1:$B$26, 2)))"),"")</f>
        <v/>
      </c>
      <c r="AF24" s="2" t="str">
        <f>IFERROR(__xludf.DUMMYFUNCTION("IF(Sheet6!AF24="""", """", IF(regexmatch(upper(Sheet6!AF24),Sheet6!AF24), VLOOKUP(Sheet6!AF24, Sheet4!$A$27:$B$52, 2), VLOOKUP(Sheet6!AF24, Sheet4!$A$1:$B$26, 2)))"),"")</f>
        <v/>
      </c>
      <c r="AG24" s="2" t="str">
        <f>IFERROR(__xludf.DUMMYFUNCTION("IF(Sheet6!AG24="""", """", IF(regexmatch(upper(Sheet6!AG24),Sheet6!AG24), VLOOKUP(Sheet6!AG24, Sheet4!$A$27:$B$52, 2), VLOOKUP(Sheet6!AG24, Sheet4!$A$1:$B$26, 2)))"),"")</f>
        <v/>
      </c>
      <c r="AH24" s="2" t="str">
        <f>IFERROR(__xludf.DUMMYFUNCTION("IF(Sheet6!AH24="""", """", IF(regexmatch(upper(Sheet6!AH24),Sheet6!AH24), VLOOKUP(Sheet6!AH24, Sheet4!$A$27:$B$52, 2), VLOOKUP(Sheet6!AH24, Sheet4!$A$1:$B$26, 2)))"),"")</f>
        <v/>
      </c>
      <c r="AI24" s="2" t="str">
        <f>IFERROR(__xludf.DUMMYFUNCTION("IF(Sheet6!AI24="""", """", IF(regexmatch(upper(Sheet6!AI24),Sheet6!AI24), VLOOKUP(Sheet6!AI24, Sheet4!$A$27:$B$52, 2), VLOOKUP(Sheet6!AI24, Sheet4!$A$1:$B$26, 2)))"),"")</f>
        <v/>
      </c>
      <c r="AJ24" s="2" t="str">
        <f>IFERROR(__xludf.DUMMYFUNCTION("IF(Sheet6!AJ24="""", """", IF(regexmatch(upper(Sheet6!AJ24),Sheet6!AJ24), VLOOKUP(Sheet6!AJ24, Sheet4!$A$27:$B$52, 2), VLOOKUP(Sheet6!AJ24, Sheet4!$A$1:$B$26, 2)))"),"")</f>
        <v/>
      </c>
      <c r="AK24" s="2" t="str">
        <f>IFERROR(__xludf.DUMMYFUNCTION("IF(Sheet6!AK24="""", """", IF(regexmatch(upper(Sheet6!AK24),Sheet6!AK24), VLOOKUP(Sheet6!AK24, Sheet4!$A$27:$B$52, 2), VLOOKUP(Sheet6!AK24, Sheet4!$A$1:$B$26, 2)))"),"")</f>
        <v/>
      </c>
      <c r="AL24" s="2" t="str">
        <f>IFERROR(__xludf.DUMMYFUNCTION("IF(Sheet6!AL24="""", """", IF(regexmatch(upper(Sheet6!AL24),Sheet6!AL24), VLOOKUP(Sheet6!AL24, Sheet4!$A$27:$B$52, 2), VLOOKUP(Sheet6!AL24, Sheet4!$A$1:$B$26, 2)))"),"")</f>
        <v/>
      </c>
      <c r="AM24" s="2" t="str">
        <f>IFERROR(__xludf.DUMMYFUNCTION("IF(Sheet6!AM24="""", """", IF(regexmatch(upper(Sheet6!AM24),Sheet6!AM24), VLOOKUP(Sheet6!AM24, Sheet4!$A$27:$B$52, 2), VLOOKUP(Sheet6!AM24, Sheet4!$A$1:$B$26, 2)))"),"")</f>
        <v/>
      </c>
      <c r="AN24" s="2" t="str">
        <f>IFERROR(__xludf.DUMMYFUNCTION("IF(Sheet6!AN24="""", """", IF(regexmatch(upper(Sheet6!AN24),Sheet6!AN24), VLOOKUP(Sheet6!AN24, Sheet4!$A$27:$B$52, 2), VLOOKUP(Sheet6!AN24, Sheet4!$A$1:$B$26, 2)))"),"")</f>
        <v/>
      </c>
      <c r="AO24" s="2" t="str">
        <f>IFERROR(__xludf.DUMMYFUNCTION("IF(Sheet6!AO24="""", """", IF(regexmatch(upper(Sheet6!AO24),Sheet6!AO24), VLOOKUP(Sheet6!AO24, Sheet4!$A$27:$B$52, 2), VLOOKUP(Sheet6!AO24, Sheet4!$A$1:$B$26, 2)))"),"")</f>
        <v/>
      </c>
      <c r="AP24" s="2" t="str">
        <f>IFERROR(__xludf.DUMMYFUNCTION("IF(Sheet6!AP24="""", """", IF(regexmatch(upper(Sheet6!AP24),Sheet6!AP24), VLOOKUP(Sheet6!AP24, Sheet4!$A$27:$B$52, 2), VLOOKUP(Sheet6!AP24, Sheet4!$A$1:$B$26, 2)))"),"")</f>
        <v/>
      </c>
      <c r="AQ24" s="2" t="str">
        <f>IFERROR(__xludf.DUMMYFUNCTION("IF(Sheet6!AQ24="""", """", IF(regexmatch(upper(Sheet6!AQ24),Sheet6!AQ24), VLOOKUP(Sheet6!AQ24, Sheet4!$A$27:$B$52, 2), VLOOKUP(Sheet6!AQ24, Sheet4!$A$1:$B$26, 2)))"),"")</f>
        <v/>
      </c>
      <c r="AR24" s="2" t="str">
        <f>IFERROR(__xludf.DUMMYFUNCTION("IF(Sheet6!AR24="""", """", IF(regexmatch(upper(Sheet6!AR24),Sheet6!AR24), VLOOKUP(Sheet6!AR24, Sheet4!$A$27:$B$52, 2), VLOOKUP(Sheet6!AR24, Sheet4!$A$1:$B$26, 2)))"),"")</f>
        <v/>
      </c>
      <c r="AS24" s="2" t="str">
        <f>IFERROR(__xludf.DUMMYFUNCTION("IF(Sheet6!AS24="""", """", IF(regexmatch(upper(Sheet6!AS24),Sheet6!AS24), VLOOKUP(Sheet6!AS24, Sheet4!$A$27:$B$52, 2), VLOOKUP(Sheet6!AS24, Sheet4!$A$1:$B$26, 2)))"),"")</f>
        <v/>
      </c>
      <c r="AT24" s="2" t="str">
        <f>IFERROR(__xludf.DUMMYFUNCTION("IF(Sheet6!AT24="""", """", IF(regexmatch(upper(Sheet6!AT24),Sheet6!AT24), VLOOKUP(Sheet6!AT24, Sheet4!$A$27:$B$52, 2), VLOOKUP(Sheet6!AT24, Sheet4!$A$1:$B$26, 2)))"),"")</f>
        <v/>
      </c>
    </row>
    <row r="25">
      <c r="A25" s="2" t="str">
        <f>IFERROR(__xludf.DUMMYFUNCTION("IF(Sheet6!A25="""", """", IF(regexmatch(upper(Sheet6!A25),Sheet6!A25), VLOOKUP(Sheet6!A25, Sheet4!$A$27:$B$52, 2), VLOOKUP(Sheet6!A25, Sheet4!$A$1:$B$26, 2)))"),"")</f>
        <v/>
      </c>
      <c r="B25" s="2" t="str">
        <f>IFERROR(__xludf.DUMMYFUNCTION("IF(Sheet6!B25="""", """", IF(regexmatch(upper(Sheet6!B25),Sheet6!B25), VLOOKUP(Sheet6!B25, Sheet4!$A$27:$B$52, 2), VLOOKUP(Sheet6!B25, Sheet4!$A$1:$B$26, 2)))"),"")</f>
        <v/>
      </c>
      <c r="C25" s="2" t="str">
        <f>IFERROR(__xludf.DUMMYFUNCTION("IF(Sheet6!C25="""", """", IF(regexmatch(upper(Sheet6!C25),Sheet6!C25), VLOOKUP(Sheet6!C25, Sheet4!$A$27:$B$52, 2), VLOOKUP(Sheet6!C25, Sheet4!$A$1:$B$26, 2)))"),"")</f>
        <v/>
      </c>
      <c r="D25" s="2" t="str">
        <f>IFERROR(__xludf.DUMMYFUNCTION("IF(Sheet6!D25="""", """", IF(regexmatch(upper(Sheet6!D25),Sheet6!D25), VLOOKUP(Sheet6!D25, Sheet4!$A$27:$B$52, 2), VLOOKUP(Sheet6!D25, Sheet4!$A$1:$B$26, 2)))"),"")</f>
        <v/>
      </c>
      <c r="E25" s="2" t="str">
        <f>IFERROR(__xludf.DUMMYFUNCTION("IF(Sheet6!E25="""", """", IF(regexmatch(upper(Sheet6!E25),Sheet6!E25), VLOOKUP(Sheet6!E25, Sheet4!$A$27:$B$52, 2), VLOOKUP(Sheet6!E25, Sheet4!$A$1:$B$26, 2)))"),"")</f>
        <v/>
      </c>
      <c r="F25" s="2" t="str">
        <f>IFERROR(__xludf.DUMMYFUNCTION("IF(Sheet6!F25="""", """", IF(regexmatch(upper(Sheet6!F25),Sheet6!F25), VLOOKUP(Sheet6!F25, Sheet4!$A$27:$B$52, 2), VLOOKUP(Sheet6!F25, Sheet4!$A$1:$B$26, 2)))"),"")</f>
        <v/>
      </c>
      <c r="G25" s="2" t="str">
        <f>IFERROR(__xludf.DUMMYFUNCTION("IF(Sheet6!G25="""", """", IF(regexmatch(upper(Sheet6!G25),Sheet6!G25), VLOOKUP(Sheet6!G25, Sheet4!$A$27:$B$52, 2), VLOOKUP(Sheet6!G25, Sheet4!$A$1:$B$26, 2)))"),"")</f>
        <v/>
      </c>
      <c r="H25" s="2" t="str">
        <f>IFERROR(__xludf.DUMMYFUNCTION("IF(Sheet6!H25="""", """", IF(regexmatch(upper(Sheet6!H25),Sheet6!H25), VLOOKUP(Sheet6!H25, Sheet4!$A$27:$B$52, 2), VLOOKUP(Sheet6!H25, Sheet4!$A$1:$B$26, 2)))"),"")</f>
        <v/>
      </c>
      <c r="I25" s="2" t="str">
        <f>IFERROR(__xludf.DUMMYFUNCTION("IF(Sheet6!I25="""", """", IF(regexmatch(upper(Sheet6!I25),Sheet6!I25), VLOOKUP(Sheet6!I25, Sheet4!$A$27:$B$52, 2), VLOOKUP(Sheet6!I25, Sheet4!$A$1:$B$26, 2)))"),"")</f>
        <v/>
      </c>
      <c r="J25" s="2" t="str">
        <f>IFERROR(__xludf.DUMMYFUNCTION("IF(Sheet6!J25="""", """", IF(regexmatch(upper(Sheet6!J25),Sheet6!J25), VLOOKUP(Sheet6!J25, Sheet4!$A$27:$B$52, 2), VLOOKUP(Sheet6!J25, Sheet4!$A$1:$B$26, 2)))"),"")</f>
        <v/>
      </c>
      <c r="K25" s="2" t="str">
        <f>IFERROR(__xludf.DUMMYFUNCTION("IF(Sheet6!K25="""", """", IF(regexmatch(upper(Sheet6!K25),Sheet6!K25), VLOOKUP(Sheet6!K25, Sheet4!$A$27:$B$52, 2), VLOOKUP(Sheet6!K25, Sheet4!$A$1:$B$26, 2)))"),"")</f>
        <v/>
      </c>
      <c r="L25" s="2" t="str">
        <f>IFERROR(__xludf.DUMMYFUNCTION("IF(Sheet6!L25="""", """", IF(regexmatch(upper(Sheet6!L25),Sheet6!L25), VLOOKUP(Sheet6!L25, Sheet4!$A$27:$B$52, 2), VLOOKUP(Sheet6!L25, Sheet4!$A$1:$B$26, 2)))"),"")</f>
        <v/>
      </c>
      <c r="M25" s="2" t="str">
        <f>IFERROR(__xludf.DUMMYFUNCTION("IF(Sheet6!M25="""", """", IF(regexmatch(upper(Sheet6!M25),Sheet6!M25), VLOOKUP(Sheet6!M25, Sheet4!$A$27:$B$52, 2), VLOOKUP(Sheet6!M25, Sheet4!$A$1:$B$26, 2)))"),"")</f>
        <v/>
      </c>
      <c r="N25" s="2" t="str">
        <f>IFERROR(__xludf.DUMMYFUNCTION("IF(Sheet6!N25="""", """", IF(regexmatch(upper(Sheet6!N25),Sheet6!N25), VLOOKUP(Sheet6!N25, Sheet4!$A$27:$B$52, 2), VLOOKUP(Sheet6!N25, Sheet4!$A$1:$B$26, 2)))"),"")</f>
        <v/>
      </c>
      <c r="O25" s="2" t="str">
        <f>IFERROR(__xludf.DUMMYFUNCTION("IF(Sheet6!O25="""", """", IF(regexmatch(upper(Sheet6!O25),Sheet6!O25), VLOOKUP(Sheet6!O25, Sheet4!$A$27:$B$52, 2), VLOOKUP(Sheet6!O25, Sheet4!$A$1:$B$26, 2)))"),"")</f>
        <v/>
      </c>
      <c r="P25" s="2" t="str">
        <f>IFERROR(__xludf.DUMMYFUNCTION("IF(Sheet6!P25="""", """", IF(regexmatch(upper(Sheet6!P25),Sheet6!P25), VLOOKUP(Sheet6!P25, Sheet4!$A$27:$B$52, 2), VLOOKUP(Sheet6!P25, Sheet4!$A$1:$B$26, 2)))"),"")</f>
        <v/>
      </c>
      <c r="Q25" s="2" t="str">
        <f>IFERROR(__xludf.DUMMYFUNCTION("IF(Sheet6!Q25="""", """", IF(regexmatch(upper(Sheet6!Q25),Sheet6!Q25), VLOOKUP(Sheet6!Q25, Sheet4!$A$27:$B$52, 2), VLOOKUP(Sheet6!Q25, Sheet4!$A$1:$B$26, 2)))"),"")</f>
        <v/>
      </c>
      <c r="R25" s="2" t="str">
        <f>IFERROR(__xludf.DUMMYFUNCTION("IF(Sheet6!R25="""", """", IF(regexmatch(upper(Sheet6!R25),Sheet6!R25), VLOOKUP(Sheet6!R25, Sheet4!$A$27:$B$52, 2), VLOOKUP(Sheet6!R25, Sheet4!$A$1:$B$26, 2)))"),"")</f>
        <v/>
      </c>
      <c r="S25" s="2" t="str">
        <f>IFERROR(__xludf.DUMMYFUNCTION("IF(Sheet6!S25="""", """", IF(regexmatch(upper(Sheet6!S25),Sheet6!S25), VLOOKUP(Sheet6!S25, Sheet4!$A$27:$B$52, 2), VLOOKUP(Sheet6!S25, Sheet4!$A$1:$B$26, 2)))"),"")</f>
        <v/>
      </c>
      <c r="T25" s="2">
        <f>IFERROR(__xludf.DUMMYFUNCTION("IF(Sheet6!T25="""", """", IF(regexmatch(upper(Sheet6!T25),Sheet6!T25), VLOOKUP(Sheet6!T25, Sheet4!$A$27:$B$52, 2), VLOOKUP(Sheet6!T25, Sheet4!$A$1:$B$26, 2)))"),2.0)</f>
        <v>2</v>
      </c>
      <c r="U25" s="2" t="str">
        <f>IFERROR(__xludf.DUMMYFUNCTION("IF(Sheet6!U25="""", """", IF(regexmatch(upper(Sheet6!U25),Sheet6!U25), VLOOKUP(Sheet6!U25, Sheet4!$A$27:$B$52, 2), VLOOKUP(Sheet6!U25, Sheet4!$A$1:$B$26, 2)))"),"")</f>
        <v/>
      </c>
      <c r="V25" s="2" t="str">
        <f>IFERROR(__xludf.DUMMYFUNCTION("IF(Sheet6!V25="""", """", IF(regexmatch(upper(Sheet6!V25),Sheet6!V25), VLOOKUP(Sheet6!V25, Sheet4!$A$27:$B$52, 2), VLOOKUP(Sheet6!V25, Sheet4!$A$1:$B$26, 2)))"),"")</f>
        <v/>
      </c>
      <c r="W25" s="2" t="str">
        <f>IFERROR(__xludf.DUMMYFUNCTION("IF(Sheet6!W25="""", """", IF(regexmatch(upper(Sheet6!W25),Sheet6!W25), VLOOKUP(Sheet6!W25, Sheet4!$A$27:$B$52, 2), VLOOKUP(Sheet6!W25, Sheet4!$A$1:$B$26, 2)))"),"")</f>
        <v/>
      </c>
      <c r="X25" s="2" t="str">
        <f>IFERROR(__xludf.DUMMYFUNCTION("IF(Sheet6!X25="""", """", IF(regexmatch(upper(Sheet6!X25),Sheet6!X25), VLOOKUP(Sheet6!X25, Sheet4!$A$27:$B$52, 2), VLOOKUP(Sheet6!X25, Sheet4!$A$1:$B$26, 2)))"),"")</f>
        <v/>
      </c>
      <c r="Y25" s="2" t="str">
        <f>IFERROR(__xludf.DUMMYFUNCTION("IF(Sheet6!Y25="""", """", IF(regexmatch(upper(Sheet6!Y25),Sheet6!Y25), VLOOKUP(Sheet6!Y25, Sheet4!$A$27:$B$52, 2), VLOOKUP(Sheet6!Y25, Sheet4!$A$1:$B$26, 2)))"),"")</f>
        <v/>
      </c>
      <c r="Z25" s="2" t="str">
        <f>IFERROR(__xludf.DUMMYFUNCTION("IF(Sheet6!Z25="""", """", IF(regexmatch(upper(Sheet6!Z25),Sheet6!Z25), VLOOKUP(Sheet6!Z25, Sheet4!$A$27:$B$52, 2), VLOOKUP(Sheet6!Z25, Sheet4!$A$1:$B$26, 2)))"),"")</f>
        <v/>
      </c>
      <c r="AA25" s="2" t="str">
        <f>IFERROR(__xludf.DUMMYFUNCTION("IF(Sheet6!AA25="""", """", IF(regexmatch(upper(Sheet6!AA25),Sheet6!AA25), VLOOKUP(Sheet6!AA25, Sheet4!$A$27:$B$52, 2), VLOOKUP(Sheet6!AA25, Sheet4!$A$1:$B$26, 2)))"),"")</f>
        <v/>
      </c>
      <c r="AB25" s="2" t="str">
        <f>IFERROR(__xludf.DUMMYFUNCTION("IF(Sheet6!AB25="""", """", IF(regexmatch(upper(Sheet6!AB25),Sheet6!AB25), VLOOKUP(Sheet6!AB25, Sheet4!$A$27:$B$52, 2), VLOOKUP(Sheet6!AB25, Sheet4!$A$1:$B$26, 2)))"),"")</f>
        <v/>
      </c>
      <c r="AC25" s="2" t="str">
        <f>IFERROR(__xludf.DUMMYFUNCTION("IF(Sheet6!AC25="""", """", IF(regexmatch(upper(Sheet6!AC25),Sheet6!AC25), VLOOKUP(Sheet6!AC25, Sheet4!$A$27:$B$52, 2), VLOOKUP(Sheet6!AC25, Sheet4!$A$1:$B$26, 2)))"),"")</f>
        <v/>
      </c>
      <c r="AD25" s="2" t="str">
        <f>IFERROR(__xludf.DUMMYFUNCTION("IF(Sheet6!AD25="""", """", IF(regexmatch(upper(Sheet6!AD25),Sheet6!AD25), VLOOKUP(Sheet6!AD25, Sheet4!$A$27:$B$52, 2), VLOOKUP(Sheet6!AD25, Sheet4!$A$1:$B$26, 2)))"),"")</f>
        <v/>
      </c>
      <c r="AE25" s="2" t="str">
        <f>IFERROR(__xludf.DUMMYFUNCTION("IF(Sheet6!AE25="""", """", IF(regexmatch(upper(Sheet6!AE25),Sheet6!AE25), VLOOKUP(Sheet6!AE25, Sheet4!$A$27:$B$52, 2), VLOOKUP(Sheet6!AE25, Sheet4!$A$1:$B$26, 2)))"),"")</f>
        <v/>
      </c>
      <c r="AF25" s="2" t="str">
        <f>IFERROR(__xludf.DUMMYFUNCTION("IF(Sheet6!AF25="""", """", IF(regexmatch(upper(Sheet6!AF25),Sheet6!AF25), VLOOKUP(Sheet6!AF25, Sheet4!$A$27:$B$52, 2), VLOOKUP(Sheet6!AF25, Sheet4!$A$1:$B$26, 2)))"),"")</f>
        <v/>
      </c>
      <c r="AG25" s="2" t="str">
        <f>IFERROR(__xludf.DUMMYFUNCTION("IF(Sheet6!AG25="""", """", IF(regexmatch(upper(Sheet6!AG25),Sheet6!AG25), VLOOKUP(Sheet6!AG25, Sheet4!$A$27:$B$52, 2), VLOOKUP(Sheet6!AG25, Sheet4!$A$1:$B$26, 2)))"),"")</f>
        <v/>
      </c>
      <c r="AH25" s="2" t="str">
        <f>IFERROR(__xludf.DUMMYFUNCTION("IF(Sheet6!AH25="""", """", IF(regexmatch(upper(Sheet6!AH25),Sheet6!AH25), VLOOKUP(Sheet6!AH25, Sheet4!$A$27:$B$52, 2), VLOOKUP(Sheet6!AH25, Sheet4!$A$1:$B$26, 2)))"),"")</f>
        <v/>
      </c>
      <c r="AI25" s="2" t="str">
        <f>IFERROR(__xludf.DUMMYFUNCTION("IF(Sheet6!AI25="""", """", IF(regexmatch(upper(Sheet6!AI25),Sheet6!AI25), VLOOKUP(Sheet6!AI25, Sheet4!$A$27:$B$52, 2), VLOOKUP(Sheet6!AI25, Sheet4!$A$1:$B$26, 2)))"),"")</f>
        <v/>
      </c>
      <c r="AJ25" s="2" t="str">
        <f>IFERROR(__xludf.DUMMYFUNCTION("IF(Sheet6!AJ25="""", """", IF(regexmatch(upper(Sheet6!AJ25),Sheet6!AJ25), VLOOKUP(Sheet6!AJ25, Sheet4!$A$27:$B$52, 2), VLOOKUP(Sheet6!AJ25, Sheet4!$A$1:$B$26, 2)))"),"")</f>
        <v/>
      </c>
      <c r="AK25" s="2" t="str">
        <f>IFERROR(__xludf.DUMMYFUNCTION("IF(Sheet6!AK25="""", """", IF(regexmatch(upper(Sheet6!AK25),Sheet6!AK25), VLOOKUP(Sheet6!AK25, Sheet4!$A$27:$B$52, 2), VLOOKUP(Sheet6!AK25, Sheet4!$A$1:$B$26, 2)))"),"")</f>
        <v/>
      </c>
      <c r="AL25" s="2" t="str">
        <f>IFERROR(__xludf.DUMMYFUNCTION("IF(Sheet6!AL25="""", """", IF(regexmatch(upper(Sheet6!AL25),Sheet6!AL25), VLOOKUP(Sheet6!AL25, Sheet4!$A$27:$B$52, 2), VLOOKUP(Sheet6!AL25, Sheet4!$A$1:$B$26, 2)))"),"")</f>
        <v/>
      </c>
      <c r="AM25" s="2" t="str">
        <f>IFERROR(__xludf.DUMMYFUNCTION("IF(Sheet6!AM25="""", """", IF(regexmatch(upper(Sheet6!AM25),Sheet6!AM25), VLOOKUP(Sheet6!AM25, Sheet4!$A$27:$B$52, 2), VLOOKUP(Sheet6!AM25, Sheet4!$A$1:$B$26, 2)))"),"")</f>
        <v/>
      </c>
      <c r="AN25" s="2" t="str">
        <f>IFERROR(__xludf.DUMMYFUNCTION("IF(Sheet6!AN25="""", """", IF(regexmatch(upper(Sheet6!AN25),Sheet6!AN25), VLOOKUP(Sheet6!AN25, Sheet4!$A$27:$B$52, 2), VLOOKUP(Sheet6!AN25, Sheet4!$A$1:$B$26, 2)))"),"")</f>
        <v/>
      </c>
      <c r="AO25" s="2" t="str">
        <f>IFERROR(__xludf.DUMMYFUNCTION("IF(Sheet6!AO25="""", """", IF(regexmatch(upper(Sheet6!AO25),Sheet6!AO25), VLOOKUP(Sheet6!AO25, Sheet4!$A$27:$B$52, 2), VLOOKUP(Sheet6!AO25, Sheet4!$A$1:$B$26, 2)))"),"")</f>
        <v/>
      </c>
      <c r="AP25" s="2" t="str">
        <f>IFERROR(__xludf.DUMMYFUNCTION("IF(Sheet6!AP25="""", """", IF(regexmatch(upper(Sheet6!AP25),Sheet6!AP25), VLOOKUP(Sheet6!AP25, Sheet4!$A$27:$B$52, 2), VLOOKUP(Sheet6!AP25, Sheet4!$A$1:$B$26, 2)))"),"")</f>
        <v/>
      </c>
      <c r="AQ25" s="2" t="str">
        <f>IFERROR(__xludf.DUMMYFUNCTION("IF(Sheet6!AQ25="""", """", IF(regexmatch(upper(Sheet6!AQ25),Sheet6!AQ25), VLOOKUP(Sheet6!AQ25, Sheet4!$A$27:$B$52, 2), VLOOKUP(Sheet6!AQ25, Sheet4!$A$1:$B$26, 2)))"),"")</f>
        <v/>
      </c>
      <c r="AR25" s="2" t="str">
        <f>IFERROR(__xludf.DUMMYFUNCTION("IF(Sheet6!AR25="""", """", IF(regexmatch(upper(Sheet6!AR25),Sheet6!AR25), VLOOKUP(Sheet6!AR25, Sheet4!$A$27:$B$52, 2), VLOOKUP(Sheet6!AR25, Sheet4!$A$1:$B$26, 2)))"),"")</f>
        <v/>
      </c>
      <c r="AS25" s="2" t="str">
        <f>IFERROR(__xludf.DUMMYFUNCTION("IF(Sheet6!AS25="""", """", IF(regexmatch(upper(Sheet6!AS25),Sheet6!AS25), VLOOKUP(Sheet6!AS25, Sheet4!$A$27:$B$52, 2), VLOOKUP(Sheet6!AS25, Sheet4!$A$1:$B$26, 2)))"),"")</f>
        <v/>
      </c>
      <c r="AT25" s="2" t="str">
        <f>IFERROR(__xludf.DUMMYFUNCTION("IF(Sheet6!AT25="""", """", IF(regexmatch(upper(Sheet6!AT25),Sheet6!AT25), VLOOKUP(Sheet6!AT25, Sheet4!$A$27:$B$52, 2), VLOOKUP(Sheet6!AT25, Sheet4!$A$1:$B$26, 2)))"),"")</f>
        <v/>
      </c>
    </row>
    <row r="26">
      <c r="A26" s="2" t="str">
        <f>IFERROR(__xludf.DUMMYFUNCTION("IF(Sheet6!A26="""", """", IF(regexmatch(upper(Sheet6!A26),Sheet6!A26), VLOOKUP(Sheet6!A26, Sheet4!$A$27:$B$52, 2), VLOOKUP(Sheet6!A26, Sheet4!$A$1:$B$26, 2)))"),"")</f>
        <v/>
      </c>
      <c r="B26" s="2" t="str">
        <f>IFERROR(__xludf.DUMMYFUNCTION("IF(Sheet6!B26="""", """", IF(regexmatch(upper(Sheet6!B26),Sheet6!B26), VLOOKUP(Sheet6!B26, Sheet4!$A$27:$B$52, 2), VLOOKUP(Sheet6!B26, Sheet4!$A$1:$B$26, 2)))"),"")</f>
        <v/>
      </c>
      <c r="C26" s="2" t="str">
        <f>IFERROR(__xludf.DUMMYFUNCTION("IF(Sheet6!C26="""", """", IF(regexmatch(upper(Sheet6!C26),Sheet6!C26), VLOOKUP(Sheet6!C26, Sheet4!$A$27:$B$52, 2), VLOOKUP(Sheet6!C26, Sheet4!$A$1:$B$26, 2)))"),"")</f>
        <v/>
      </c>
      <c r="D26" s="2" t="str">
        <f>IFERROR(__xludf.DUMMYFUNCTION("IF(Sheet6!D26="""", """", IF(regexmatch(upper(Sheet6!D26),Sheet6!D26), VLOOKUP(Sheet6!D26, Sheet4!$A$27:$B$52, 2), VLOOKUP(Sheet6!D26, Sheet4!$A$1:$B$26, 2)))"),"")</f>
        <v/>
      </c>
      <c r="E26" s="2" t="str">
        <f>IFERROR(__xludf.DUMMYFUNCTION("IF(Sheet6!E26="""", """", IF(regexmatch(upper(Sheet6!E26),Sheet6!E26), VLOOKUP(Sheet6!E26, Sheet4!$A$27:$B$52, 2), VLOOKUP(Sheet6!E26, Sheet4!$A$1:$B$26, 2)))"),"")</f>
        <v/>
      </c>
      <c r="F26" s="2" t="str">
        <f>IFERROR(__xludf.DUMMYFUNCTION("IF(Sheet6!F26="""", """", IF(regexmatch(upper(Sheet6!F26),Sheet6!F26), VLOOKUP(Sheet6!F26, Sheet4!$A$27:$B$52, 2), VLOOKUP(Sheet6!F26, Sheet4!$A$1:$B$26, 2)))"),"")</f>
        <v/>
      </c>
      <c r="G26" s="2" t="str">
        <f>IFERROR(__xludf.DUMMYFUNCTION("IF(Sheet6!G26="""", """", IF(regexmatch(upper(Sheet6!G26),Sheet6!G26), VLOOKUP(Sheet6!G26, Sheet4!$A$27:$B$52, 2), VLOOKUP(Sheet6!G26, Sheet4!$A$1:$B$26, 2)))"),"")</f>
        <v/>
      </c>
      <c r="H26" s="2" t="str">
        <f>IFERROR(__xludf.DUMMYFUNCTION("IF(Sheet6!H26="""", """", IF(regexmatch(upper(Sheet6!H26),Sheet6!H26), VLOOKUP(Sheet6!H26, Sheet4!$A$27:$B$52, 2), VLOOKUP(Sheet6!H26, Sheet4!$A$1:$B$26, 2)))"),"")</f>
        <v/>
      </c>
      <c r="I26" s="2" t="str">
        <f>IFERROR(__xludf.DUMMYFUNCTION("IF(Sheet6!I26="""", """", IF(regexmatch(upper(Sheet6!I26),Sheet6!I26), VLOOKUP(Sheet6!I26, Sheet4!$A$27:$B$52, 2), VLOOKUP(Sheet6!I26, Sheet4!$A$1:$B$26, 2)))"),"")</f>
        <v/>
      </c>
      <c r="J26" s="2" t="str">
        <f>IFERROR(__xludf.DUMMYFUNCTION("IF(Sheet6!J26="""", """", IF(regexmatch(upper(Sheet6!J26),Sheet6!J26), VLOOKUP(Sheet6!J26, Sheet4!$A$27:$B$52, 2), VLOOKUP(Sheet6!J26, Sheet4!$A$1:$B$26, 2)))"),"")</f>
        <v/>
      </c>
      <c r="K26" s="2" t="str">
        <f>IFERROR(__xludf.DUMMYFUNCTION("IF(Sheet6!K26="""", """", IF(regexmatch(upper(Sheet6!K26),Sheet6!K26), VLOOKUP(Sheet6!K26, Sheet4!$A$27:$B$52, 2), VLOOKUP(Sheet6!K26, Sheet4!$A$1:$B$26, 2)))"),"")</f>
        <v/>
      </c>
      <c r="L26" s="2" t="str">
        <f>IFERROR(__xludf.DUMMYFUNCTION("IF(Sheet6!L26="""", """", IF(regexmatch(upper(Sheet6!L26),Sheet6!L26), VLOOKUP(Sheet6!L26, Sheet4!$A$27:$B$52, 2), VLOOKUP(Sheet6!L26, Sheet4!$A$1:$B$26, 2)))"),"")</f>
        <v/>
      </c>
      <c r="M26" s="2" t="str">
        <f>IFERROR(__xludf.DUMMYFUNCTION("IF(Sheet6!M26="""", """", IF(regexmatch(upper(Sheet6!M26),Sheet6!M26), VLOOKUP(Sheet6!M26, Sheet4!$A$27:$B$52, 2), VLOOKUP(Sheet6!M26, Sheet4!$A$1:$B$26, 2)))"),"")</f>
        <v/>
      </c>
      <c r="N26" s="2" t="str">
        <f>IFERROR(__xludf.DUMMYFUNCTION("IF(Sheet6!N26="""", """", IF(regexmatch(upper(Sheet6!N26),Sheet6!N26), VLOOKUP(Sheet6!N26, Sheet4!$A$27:$B$52, 2), VLOOKUP(Sheet6!N26, Sheet4!$A$1:$B$26, 2)))"),"")</f>
        <v/>
      </c>
      <c r="O26" s="2" t="str">
        <f>IFERROR(__xludf.DUMMYFUNCTION("IF(Sheet6!O26="""", """", IF(regexmatch(upper(Sheet6!O26),Sheet6!O26), VLOOKUP(Sheet6!O26, Sheet4!$A$27:$B$52, 2), VLOOKUP(Sheet6!O26, Sheet4!$A$1:$B$26, 2)))"),"")</f>
        <v/>
      </c>
      <c r="P26" s="2" t="str">
        <f>IFERROR(__xludf.DUMMYFUNCTION("IF(Sheet6!P26="""", """", IF(regexmatch(upper(Sheet6!P26),Sheet6!P26), VLOOKUP(Sheet6!P26, Sheet4!$A$27:$B$52, 2), VLOOKUP(Sheet6!P26, Sheet4!$A$1:$B$26, 2)))"),"")</f>
        <v/>
      </c>
      <c r="Q26" s="2" t="str">
        <f>IFERROR(__xludf.DUMMYFUNCTION("IF(Sheet6!Q26="""", """", IF(regexmatch(upper(Sheet6!Q26),Sheet6!Q26), VLOOKUP(Sheet6!Q26, Sheet4!$A$27:$B$52, 2), VLOOKUP(Sheet6!Q26, Sheet4!$A$1:$B$26, 2)))"),"")</f>
        <v/>
      </c>
      <c r="R26" s="2" t="str">
        <f>IFERROR(__xludf.DUMMYFUNCTION("IF(Sheet6!R26="""", """", IF(regexmatch(upper(Sheet6!R26),Sheet6!R26), VLOOKUP(Sheet6!R26, Sheet4!$A$27:$B$52, 2), VLOOKUP(Sheet6!R26, Sheet4!$A$1:$B$26, 2)))"),"")</f>
        <v/>
      </c>
      <c r="S26" s="2" t="str">
        <f>IFERROR(__xludf.DUMMYFUNCTION("IF(Sheet6!S26="""", """", IF(regexmatch(upper(Sheet6!S26),Sheet6!S26), VLOOKUP(Sheet6!S26, Sheet4!$A$27:$B$52, 2), VLOOKUP(Sheet6!S26, Sheet4!$A$1:$B$26, 2)))"),"")</f>
        <v/>
      </c>
      <c r="T26" s="2" t="str">
        <f>IFERROR(__xludf.DUMMYFUNCTION("IF(Sheet6!T26="""", """", IF(regexmatch(upper(Sheet6!T26),Sheet6!T26), VLOOKUP(Sheet6!T26, Sheet4!$A$27:$B$52, 2), VLOOKUP(Sheet6!T26, Sheet4!$A$1:$B$26, 2)))"),"")</f>
        <v/>
      </c>
      <c r="U26" s="2" t="str">
        <f>IFERROR(__xludf.DUMMYFUNCTION("IF(Sheet6!U26="""", """", IF(regexmatch(upper(Sheet6!U26),Sheet6!U26), VLOOKUP(Sheet6!U26, Sheet4!$A$27:$B$52, 2), VLOOKUP(Sheet6!U26, Sheet4!$A$1:$B$26, 2)))"),"")</f>
        <v/>
      </c>
      <c r="V26" s="2" t="str">
        <f>IFERROR(__xludf.DUMMYFUNCTION("IF(Sheet6!V26="""", """", IF(regexmatch(upper(Sheet6!V26),Sheet6!V26), VLOOKUP(Sheet6!V26, Sheet4!$A$27:$B$52, 2), VLOOKUP(Sheet6!V26, Sheet4!$A$1:$B$26, 2)))"),"")</f>
        <v/>
      </c>
      <c r="W26" s="2" t="str">
        <f>IFERROR(__xludf.DUMMYFUNCTION("IF(Sheet6!W26="""", """", IF(regexmatch(upper(Sheet6!W26),Sheet6!W26), VLOOKUP(Sheet6!W26, Sheet4!$A$27:$B$52, 2), VLOOKUP(Sheet6!W26, Sheet4!$A$1:$B$26, 2)))"),"")</f>
        <v/>
      </c>
      <c r="X26" s="2" t="str">
        <f>IFERROR(__xludf.DUMMYFUNCTION("IF(Sheet6!X26="""", """", IF(regexmatch(upper(Sheet6!X26),Sheet6!X26), VLOOKUP(Sheet6!X26, Sheet4!$A$27:$B$52, 2), VLOOKUP(Sheet6!X26, Sheet4!$A$1:$B$26, 2)))"),"")</f>
        <v/>
      </c>
      <c r="Y26" s="2" t="str">
        <f>IFERROR(__xludf.DUMMYFUNCTION("IF(Sheet6!Y26="""", """", IF(regexmatch(upper(Sheet6!Y26),Sheet6!Y26), VLOOKUP(Sheet6!Y26, Sheet4!$A$27:$B$52, 2), VLOOKUP(Sheet6!Y26, Sheet4!$A$1:$B$26, 2)))"),"")</f>
        <v/>
      </c>
      <c r="Z26" s="2" t="str">
        <f>IFERROR(__xludf.DUMMYFUNCTION("IF(Sheet6!Z26="""", """", IF(regexmatch(upper(Sheet6!Z26),Sheet6!Z26), VLOOKUP(Sheet6!Z26, Sheet4!$A$27:$B$52, 2), VLOOKUP(Sheet6!Z26, Sheet4!$A$1:$B$26, 2)))"),"")</f>
        <v/>
      </c>
      <c r="AA26" s="2" t="str">
        <f>IFERROR(__xludf.DUMMYFUNCTION("IF(Sheet6!AA26="""", """", IF(regexmatch(upper(Sheet6!AA26),Sheet6!AA26), VLOOKUP(Sheet6!AA26, Sheet4!$A$27:$B$52, 2), VLOOKUP(Sheet6!AA26, Sheet4!$A$1:$B$26, 2)))"),"")</f>
        <v/>
      </c>
      <c r="AB26" s="2" t="str">
        <f>IFERROR(__xludf.DUMMYFUNCTION("IF(Sheet6!AB26="""", """", IF(regexmatch(upper(Sheet6!AB26),Sheet6!AB26), VLOOKUP(Sheet6!AB26, Sheet4!$A$27:$B$52, 2), VLOOKUP(Sheet6!AB26, Sheet4!$A$1:$B$26, 2)))"),"")</f>
        <v/>
      </c>
      <c r="AC26" s="2" t="str">
        <f>IFERROR(__xludf.DUMMYFUNCTION("IF(Sheet6!AC26="""", """", IF(regexmatch(upper(Sheet6!AC26),Sheet6!AC26), VLOOKUP(Sheet6!AC26, Sheet4!$A$27:$B$52, 2), VLOOKUP(Sheet6!AC26, Sheet4!$A$1:$B$26, 2)))"),"")</f>
        <v/>
      </c>
      <c r="AD26" s="2" t="str">
        <f>IFERROR(__xludf.DUMMYFUNCTION("IF(Sheet6!AD26="""", """", IF(regexmatch(upper(Sheet6!AD26),Sheet6!AD26), VLOOKUP(Sheet6!AD26, Sheet4!$A$27:$B$52, 2), VLOOKUP(Sheet6!AD26, Sheet4!$A$1:$B$26, 2)))"),"")</f>
        <v/>
      </c>
      <c r="AE26" s="2" t="str">
        <f>IFERROR(__xludf.DUMMYFUNCTION("IF(Sheet6!AE26="""", """", IF(regexmatch(upper(Sheet6!AE26),Sheet6!AE26), VLOOKUP(Sheet6!AE26, Sheet4!$A$27:$B$52, 2), VLOOKUP(Sheet6!AE26, Sheet4!$A$1:$B$26, 2)))"),"")</f>
        <v/>
      </c>
      <c r="AF26" s="2" t="str">
        <f>IFERROR(__xludf.DUMMYFUNCTION("IF(Sheet6!AF26="""", """", IF(regexmatch(upper(Sheet6!AF26),Sheet6!AF26), VLOOKUP(Sheet6!AF26, Sheet4!$A$27:$B$52, 2), VLOOKUP(Sheet6!AF26, Sheet4!$A$1:$B$26, 2)))"),"")</f>
        <v/>
      </c>
      <c r="AG26" s="2" t="str">
        <f>IFERROR(__xludf.DUMMYFUNCTION("IF(Sheet6!AG26="""", """", IF(regexmatch(upper(Sheet6!AG26),Sheet6!AG26), VLOOKUP(Sheet6!AG26, Sheet4!$A$27:$B$52, 2), VLOOKUP(Sheet6!AG26, Sheet4!$A$1:$B$26, 2)))"),"")</f>
        <v/>
      </c>
      <c r="AH26" s="2" t="str">
        <f>IFERROR(__xludf.DUMMYFUNCTION("IF(Sheet6!AH26="""", """", IF(regexmatch(upper(Sheet6!AH26),Sheet6!AH26), VLOOKUP(Sheet6!AH26, Sheet4!$A$27:$B$52, 2), VLOOKUP(Sheet6!AH26, Sheet4!$A$1:$B$26, 2)))"),"")</f>
        <v/>
      </c>
      <c r="AI26" s="2" t="str">
        <f>IFERROR(__xludf.DUMMYFUNCTION("IF(Sheet6!AI26="""", """", IF(regexmatch(upper(Sheet6!AI26),Sheet6!AI26), VLOOKUP(Sheet6!AI26, Sheet4!$A$27:$B$52, 2), VLOOKUP(Sheet6!AI26, Sheet4!$A$1:$B$26, 2)))"),"")</f>
        <v/>
      </c>
      <c r="AJ26" s="2" t="str">
        <f>IFERROR(__xludf.DUMMYFUNCTION("IF(Sheet6!AJ26="""", """", IF(regexmatch(upper(Sheet6!AJ26),Sheet6!AJ26), VLOOKUP(Sheet6!AJ26, Sheet4!$A$27:$B$52, 2), VLOOKUP(Sheet6!AJ26, Sheet4!$A$1:$B$26, 2)))"),"")</f>
        <v/>
      </c>
      <c r="AK26" s="2" t="str">
        <f>IFERROR(__xludf.DUMMYFUNCTION("IF(Sheet6!AK26="""", """", IF(regexmatch(upper(Sheet6!AK26),Sheet6!AK26), VLOOKUP(Sheet6!AK26, Sheet4!$A$27:$B$52, 2), VLOOKUP(Sheet6!AK26, Sheet4!$A$1:$B$26, 2)))"),"")</f>
        <v/>
      </c>
      <c r="AL26" s="2" t="str">
        <f>IFERROR(__xludf.DUMMYFUNCTION("IF(Sheet6!AL26="""", """", IF(regexmatch(upper(Sheet6!AL26),Sheet6!AL26), VLOOKUP(Sheet6!AL26, Sheet4!$A$27:$B$52, 2), VLOOKUP(Sheet6!AL26, Sheet4!$A$1:$B$26, 2)))"),"")</f>
        <v/>
      </c>
      <c r="AM26" s="2" t="str">
        <f>IFERROR(__xludf.DUMMYFUNCTION("IF(Sheet6!AM26="""", """", IF(regexmatch(upper(Sheet6!AM26),Sheet6!AM26), VLOOKUP(Sheet6!AM26, Sheet4!$A$27:$B$52, 2), VLOOKUP(Sheet6!AM26, Sheet4!$A$1:$B$26, 2)))"),"")</f>
        <v/>
      </c>
      <c r="AN26" s="2" t="str">
        <f>IFERROR(__xludf.DUMMYFUNCTION("IF(Sheet6!AN26="""", """", IF(regexmatch(upper(Sheet6!AN26),Sheet6!AN26), VLOOKUP(Sheet6!AN26, Sheet4!$A$27:$B$52, 2), VLOOKUP(Sheet6!AN26, Sheet4!$A$1:$B$26, 2)))"),"")</f>
        <v/>
      </c>
      <c r="AO26" s="2" t="str">
        <f>IFERROR(__xludf.DUMMYFUNCTION("IF(Sheet6!AO26="""", """", IF(regexmatch(upper(Sheet6!AO26),Sheet6!AO26), VLOOKUP(Sheet6!AO26, Sheet4!$A$27:$B$52, 2), VLOOKUP(Sheet6!AO26, Sheet4!$A$1:$B$26, 2)))"),"")</f>
        <v/>
      </c>
      <c r="AP26" s="2" t="str">
        <f>IFERROR(__xludf.DUMMYFUNCTION("IF(Sheet6!AP26="""", """", IF(regexmatch(upper(Sheet6!AP26),Sheet6!AP26), VLOOKUP(Sheet6!AP26, Sheet4!$A$27:$B$52, 2), VLOOKUP(Sheet6!AP26, Sheet4!$A$1:$B$26, 2)))"),"")</f>
        <v/>
      </c>
      <c r="AQ26" s="2" t="str">
        <f>IFERROR(__xludf.DUMMYFUNCTION("IF(Sheet6!AQ26="""", """", IF(regexmatch(upper(Sheet6!AQ26),Sheet6!AQ26), VLOOKUP(Sheet6!AQ26, Sheet4!$A$27:$B$52, 2), VLOOKUP(Sheet6!AQ26, Sheet4!$A$1:$B$26, 2)))"),"")</f>
        <v/>
      </c>
      <c r="AR26" s="2" t="str">
        <f>IFERROR(__xludf.DUMMYFUNCTION("IF(Sheet6!AR26="""", """", IF(regexmatch(upper(Sheet6!AR26),Sheet6!AR26), VLOOKUP(Sheet6!AR26, Sheet4!$A$27:$B$52, 2), VLOOKUP(Sheet6!AR26, Sheet4!$A$1:$B$26, 2)))"),"")</f>
        <v/>
      </c>
      <c r="AS26" s="2" t="str">
        <f>IFERROR(__xludf.DUMMYFUNCTION("IF(Sheet6!AS26="""", """", IF(regexmatch(upper(Sheet6!AS26),Sheet6!AS26), VLOOKUP(Sheet6!AS26, Sheet4!$A$27:$B$52, 2), VLOOKUP(Sheet6!AS26, Sheet4!$A$1:$B$26, 2)))"),"")</f>
        <v/>
      </c>
      <c r="AT26" s="2" t="str">
        <f>IFERROR(__xludf.DUMMYFUNCTION("IF(Sheet6!AT26="""", """", IF(regexmatch(upper(Sheet6!AT26),Sheet6!AT26), VLOOKUP(Sheet6!AT26, Sheet4!$A$27:$B$52, 2), VLOOKUP(Sheet6!AT26, Sheet4!$A$1:$B$26, 2)))"),"")</f>
        <v/>
      </c>
    </row>
    <row r="27">
      <c r="A27" s="2" t="str">
        <f>IFERROR(__xludf.DUMMYFUNCTION("IF(Sheet6!A27="""", """", IF(regexmatch(upper(Sheet6!A27),Sheet6!A27), VLOOKUP(Sheet6!A27, Sheet4!$A$27:$B$52, 2), VLOOKUP(Sheet6!A27, Sheet4!$A$1:$B$26, 2)))"),"")</f>
        <v/>
      </c>
      <c r="B27" s="2" t="str">
        <f>IFERROR(__xludf.DUMMYFUNCTION("IF(Sheet6!B27="""", """", IF(regexmatch(upper(Sheet6!B27),Sheet6!B27), VLOOKUP(Sheet6!B27, Sheet4!$A$27:$B$52, 2), VLOOKUP(Sheet6!B27, Sheet4!$A$1:$B$26, 2)))"),"")</f>
        <v/>
      </c>
      <c r="C27" s="2" t="str">
        <f>IFERROR(__xludf.DUMMYFUNCTION("IF(Sheet6!C27="""", """", IF(regexmatch(upper(Sheet6!C27),Sheet6!C27), VLOOKUP(Sheet6!C27, Sheet4!$A$27:$B$52, 2), VLOOKUP(Sheet6!C27, Sheet4!$A$1:$B$26, 2)))"),"")</f>
        <v/>
      </c>
      <c r="D27" s="2" t="str">
        <f>IFERROR(__xludf.DUMMYFUNCTION("IF(Sheet6!D27="""", """", IF(regexmatch(upper(Sheet6!D27),Sheet6!D27), VLOOKUP(Sheet6!D27, Sheet4!$A$27:$B$52, 2), VLOOKUP(Sheet6!D27, Sheet4!$A$1:$B$26, 2)))"),"")</f>
        <v/>
      </c>
      <c r="E27" s="2" t="str">
        <f>IFERROR(__xludf.DUMMYFUNCTION("IF(Sheet6!E27="""", """", IF(regexmatch(upper(Sheet6!E27),Sheet6!E27), VLOOKUP(Sheet6!E27, Sheet4!$A$27:$B$52, 2), VLOOKUP(Sheet6!E27, Sheet4!$A$1:$B$26, 2)))"),"")</f>
        <v/>
      </c>
      <c r="F27" s="2" t="str">
        <f>IFERROR(__xludf.DUMMYFUNCTION("IF(Sheet6!F27="""", """", IF(regexmatch(upper(Sheet6!F27),Sheet6!F27), VLOOKUP(Sheet6!F27, Sheet4!$A$27:$B$52, 2), VLOOKUP(Sheet6!F27, Sheet4!$A$1:$B$26, 2)))"),"")</f>
        <v/>
      </c>
      <c r="G27" s="2" t="str">
        <f>IFERROR(__xludf.DUMMYFUNCTION("IF(Sheet6!G27="""", """", IF(regexmatch(upper(Sheet6!G27),Sheet6!G27), VLOOKUP(Sheet6!G27, Sheet4!$A$27:$B$52, 2), VLOOKUP(Sheet6!G27, Sheet4!$A$1:$B$26, 2)))"),"")</f>
        <v/>
      </c>
      <c r="H27" s="2" t="str">
        <f>IFERROR(__xludf.DUMMYFUNCTION("IF(Sheet6!H27="""", """", IF(regexmatch(upper(Sheet6!H27),Sheet6!H27), VLOOKUP(Sheet6!H27, Sheet4!$A$27:$B$52, 2), VLOOKUP(Sheet6!H27, Sheet4!$A$1:$B$26, 2)))"),"")</f>
        <v/>
      </c>
      <c r="I27" s="2" t="str">
        <f>IFERROR(__xludf.DUMMYFUNCTION("IF(Sheet6!I27="""", """", IF(regexmatch(upper(Sheet6!I27),Sheet6!I27), VLOOKUP(Sheet6!I27, Sheet4!$A$27:$B$52, 2), VLOOKUP(Sheet6!I27, Sheet4!$A$1:$B$26, 2)))"),"")</f>
        <v/>
      </c>
      <c r="J27" s="2" t="str">
        <f>IFERROR(__xludf.DUMMYFUNCTION("IF(Sheet6!J27="""", """", IF(regexmatch(upper(Sheet6!J27),Sheet6!J27), VLOOKUP(Sheet6!J27, Sheet4!$A$27:$B$52, 2), VLOOKUP(Sheet6!J27, Sheet4!$A$1:$B$26, 2)))"),"")</f>
        <v/>
      </c>
      <c r="K27" s="2" t="str">
        <f>IFERROR(__xludf.DUMMYFUNCTION("IF(Sheet6!K27="""", """", IF(regexmatch(upper(Sheet6!K27),Sheet6!K27), VLOOKUP(Sheet6!K27, Sheet4!$A$27:$B$52, 2), VLOOKUP(Sheet6!K27, Sheet4!$A$1:$B$26, 2)))"),"")</f>
        <v/>
      </c>
      <c r="L27" s="2" t="str">
        <f>IFERROR(__xludf.DUMMYFUNCTION("IF(Sheet6!L27="""", """", IF(regexmatch(upper(Sheet6!L27),Sheet6!L27), VLOOKUP(Sheet6!L27, Sheet4!$A$27:$B$52, 2), VLOOKUP(Sheet6!L27, Sheet4!$A$1:$B$26, 2)))"),"")</f>
        <v/>
      </c>
      <c r="M27" s="2" t="str">
        <f>IFERROR(__xludf.DUMMYFUNCTION("IF(Sheet6!M27="""", """", IF(regexmatch(upper(Sheet6!M27),Sheet6!M27), VLOOKUP(Sheet6!M27, Sheet4!$A$27:$B$52, 2), VLOOKUP(Sheet6!M27, Sheet4!$A$1:$B$26, 2)))"),"")</f>
        <v/>
      </c>
      <c r="N27" s="2" t="str">
        <f>IFERROR(__xludf.DUMMYFUNCTION("IF(Sheet6!N27="""", """", IF(regexmatch(upper(Sheet6!N27),Sheet6!N27), VLOOKUP(Sheet6!N27, Sheet4!$A$27:$B$52, 2), VLOOKUP(Sheet6!N27, Sheet4!$A$1:$B$26, 2)))"),"")</f>
        <v/>
      </c>
      <c r="O27" s="2" t="str">
        <f>IFERROR(__xludf.DUMMYFUNCTION("IF(Sheet6!O27="""", """", IF(regexmatch(upper(Sheet6!O27),Sheet6!O27), VLOOKUP(Sheet6!O27, Sheet4!$A$27:$B$52, 2), VLOOKUP(Sheet6!O27, Sheet4!$A$1:$B$26, 2)))"),"")</f>
        <v/>
      </c>
      <c r="P27" s="2" t="str">
        <f>IFERROR(__xludf.DUMMYFUNCTION("IF(Sheet6!P27="""", """", IF(regexmatch(upper(Sheet6!P27),Sheet6!P27), VLOOKUP(Sheet6!P27, Sheet4!$A$27:$B$52, 2), VLOOKUP(Sheet6!P27, Sheet4!$A$1:$B$26, 2)))"),"")</f>
        <v/>
      </c>
      <c r="Q27" s="2" t="str">
        <f>IFERROR(__xludf.DUMMYFUNCTION("IF(Sheet6!Q27="""", """", IF(regexmatch(upper(Sheet6!Q27),Sheet6!Q27), VLOOKUP(Sheet6!Q27, Sheet4!$A$27:$B$52, 2), VLOOKUP(Sheet6!Q27, Sheet4!$A$1:$B$26, 2)))"),"")</f>
        <v/>
      </c>
      <c r="R27" s="2" t="str">
        <f>IFERROR(__xludf.DUMMYFUNCTION("IF(Sheet6!R27="""", """", IF(regexmatch(upper(Sheet6!R27),Sheet6!R27), VLOOKUP(Sheet6!R27, Sheet4!$A$27:$B$52, 2), VLOOKUP(Sheet6!R27, Sheet4!$A$1:$B$26, 2)))"),"")</f>
        <v/>
      </c>
      <c r="S27" s="2" t="str">
        <f>IFERROR(__xludf.DUMMYFUNCTION("IF(Sheet6!S27="""", """", IF(regexmatch(upper(Sheet6!S27),Sheet6!S27), VLOOKUP(Sheet6!S27, Sheet4!$A$27:$B$52, 2), VLOOKUP(Sheet6!S27, Sheet4!$A$1:$B$26, 2)))"),"")</f>
        <v/>
      </c>
      <c r="T27" s="2" t="str">
        <f>IFERROR(__xludf.DUMMYFUNCTION("IF(Sheet6!T27="""", """", IF(regexmatch(upper(Sheet6!T27),Sheet6!T27), VLOOKUP(Sheet6!T27, Sheet4!$A$27:$B$52, 2), VLOOKUP(Sheet6!T27, Sheet4!$A$1:$B$26, 2)))"),"")</f>
        <v/>
      </c>
      <c r="U27" s="2" t="str">
        <f>IFERROR(__xludf.DUMMYFUNCTION("IF(Sheet6!U27="""", """", IF(regexmatch(upper(Sheet6!U27),Sheet6!U27), VLOOKUP(Sheet6!U27, Sheet4!$A$27:$B$52, 2), VLOOKUP(Sheet6!U27, Sheet4!$A$1:$B$26, 2)))"),"")</f>
        <v/>
      </c>
      <c r="V27" s="2" t="str">
        <f>IFERROR(__xludf.DUMMYFUNCTION("IF(Sheet6!V27="""", """", IF(regexmatch(upper(Sheet6!V27),Sheet6!V27), VLOOKUP(Sheet6!V27, Sheet4!$A$27:$B$52, 2), VLOOKUP(Sheet6!V27, Sheet4!$A$1:$B$26, 2)))"),"")</f>
        <v/>
      </c>
      <c r="W27" s="2" t="str">
        <f>IFERROR(__xludf.DUMMYFUNCTION("IF(Sheet6!W27="""", """", IF(regexmatch(upper(Sheet6!W27),Sheet6!W27), VLOOKUP(Sheet6!W27, Sheet4!$A$27:$B$52, 2), VLOOKUP(Sheet6!W27, Sheet4!$A$1:$B$26, 2)))"),"")</f>
        <v/>
      </c>
      <c r="X27" s="2" t="str">
        <f>IFERROR(__xludf.DUMMYFUNCTION("IF(Sheet6!X27="""", """", IF(regexmatch(upper(Sheet6!X27),Sheet6!X27), VLOOKUP(Sheet6!X27, Sheet4!$A$27:$B$52, 2), VLOOKUP(Sheet6!X27, Sheet4!$A$1:$B$26, 2)))"),"")</f>
        <v/>
      </c>
      <c r="Y27" s="2" t="str">
        <f>IFERROR(__xludf.DUMMYFUNCTION("IF(Sheet6!Y27="""", """", IF(regexmatch(upper(Sheet6!Y27),Sheet6!Y27), VLOOKUP(Sheet6!Y27, Sheet4!$A$27:$B$52, 2), VLOOKUP(Sheet6!Y27, Sheet4!$A$1:$B$26, 2)))"),"")</f>
        <v/>
      </c>
      <c r="Z27" s="2" t="str">
        <f>IFERROR(__xludf.DUMMYFUNCTION("IF(Sheet6!Z27="""", """", IF(regexmatch(upper(Sheet6!Z27),Sheet6!Z27), VLOOKUP(Sheet6!Z27, Sheet4!$A$27:$B$52, 2), VLOOKUP(Sheet6!Z27, Sheet4!$A$1:$B$26, 2)))"),"")</f>
        <v/>
      </c>
      <c r="AA27" s="2" t="str">
        <f>IFERROR(__xludf.DUMMYFUNCTION("IF(Sheet6!AA27="""", """", IF(regexmatch(upper(Sheet6!AA27),Sheet6!AA27), VLOOKUP(Sheet6!AA27, Sheet4!$A$27:$B$52, 2), VLOOKUP(Sheet6!AA27, Sheet4!$A$1:$B$26, 2)))"),"")</f>
        <v/>
      </c>
      <c r="AB27" s="2" t="str">
        <f>IFERROR(__xludf.DUMMYFUNCTION("IF(Sheet6!AB27="""", """", IF(regexmatch(upper(Sheet6!AB27),Sheet6!AB27), VLOOKUP(Sheet6!AB27, Sheet4!$A$27:$B$52, 2), VLOOKUP(Sheet6!AB27, Sheet4!$A$1:$B$26, 2)))"),"")</f>
        <v/>
      </c>
      <c r="AC27" s="2" t="str">
        <f>IFERROR(__xludf.DUMMYFUNCTION("IF(Sheet6!AC27="""", """", IF(regexmatch(upper(Sheet6!AC27),Sheet6!AC27), VLOOKUP(Sheet6!AC27, Sheet4!$A$27:$B$52, 2), VLOOKUP(Sheet6!AC27, Sheet4!$A$1:$B$26, 2)))"),"")</f>
        <v/>
      </c>
      <c r="AD27" s="2" t="str">
        <f>IFERROR(__xludf.DUMMYFUNCTION("IF(Sheet6!AD27="""", """", IF(regexmatch(upper(Sheet6!AD27),Sheet6!AD27), VLOOKUP(Sheet6!AD27, Sheet4!$A$27:$B$52, 2), VLOOKUP(Sheet6!AD27, Sheet4!$A$1:$B$26, 2)))"),"")</f>
        <v/>
      </c>
      <c r="AE27" s="2" t="str">
        <f>IFERROR(__xludf.DUMMYFUNCTION("IF(Sheet6!AE27="""", """", IF(regexmatch(upper(Sheet6!AE27),Sheet6!AE27), VLOOKUP(Sheet6!AE27, Sheet4!$A$27:$B$52, 2), VLOOKUP(Sheet6!AE27, Sheet4!$A$1:$B$26, 2)))"),"")</f>
        <v/>
      </c>
      <c r="AF27" s="2" t="str">
        <f>IFERROR(__xludf.DUMMYFUNCTION("IF(Sheet6!AF27="""", """", IF(regexmatch(upper(Sheet6!AF27),Sheet6!AF27), VLOOKUP(Sheet6!AF27, Sheet4!$A$27:$B$52, 2), VLOOKUP(Sheet6!AF27, Sheet4!$A$1:$B$26, 2)))"),"")</f>
        <v/>
      </c>
      <c r="AG27" s="2" t="str">
        <f>IFERROR(__xludf.DUMMYFUNCTION("IF(Sheet6!AG27="""", """", IF(regexmatch(upper(Sheet6!AG27),Sheet6!AG27), VLOOKUP(Sheet6!AG27, Sheet4!$A$27:$B$52, 2), VLOOKUP(Sheet6!AG27, Sheet4!$A$1:$B$26, 2)))"),"")</f>
        <v/>
      </c>
      <c r="AH27" s="2" t="str">
        <f>IFERROR(__xludf.DUMMYFUNCTION("IF(Sheet6!AH27="""", """", IF(regexmatch(upper(Sheet6!AH27),Sheet6!AH27), VLOOKUP(Sheet6!AH27, Sheet4!$A$27:$B$52, 2), VLOOKUP(Sheet6!AH27, Sheet4!$A$1:$B$26, 2)))"),"")</f>
        <v/>
      </c>
      <c r="AI27" s="2" t="str">
        <f>IFERROR(__xludf.DUMMYFUNCTION("IF(Sheet6!AI27="""", """", IF(regexmatch(upper(Sheet6!AI27),Sheet6!AI27), VLOOKUP(Sheet6!AI27, Sheet4!$A$27:$B$52, 2), VLOOKUP(Sheet6!AI27, Sheet4!$A$1:$B$26, 2)))"),"")</f>
        <v/>
      </c>
      <c r="AJ27" s="2" t="str">
        <f>IFERROR(__xludf.DUMMYFUNCTION("IF(Sheet6!AJ27="""", """", IF(regexmatch(upper(Sheet6!AJ27),Sheet6!AJ27), VLOOKUP(Sheet6!AJ27, Sheet4!$A$27:$B$52, 2), VLOOKUP(Sheet6!AJ27, Sheet4!$A$1:$B$26, 2)))"),"")</f>
        <v/>
      </c>
      <c r="AK27" s="2" t="str">
        <f>IFERROR(__xludf.DUMMYFUNCTION("IF(Sheet6!AK27="""", """", IF(regexmatch(upper(Sheet6!AK27),Sheet6!AK27), VLOOKUP(Sheet6!AK27, Sheet4!$A$27:$B$52, 2), VLOOKUP(Sheet6!AK27, Sheet4!$A$1:$B$26, 2)))"),"")</f>
        <v/>
      </c>
      <c r="AL27" s="2" t="str">
        <f>IFERROR(__xludf.DUMMYFUNCTION("IF(Sheet6!AL27="""", """", IF(regexmatch(upper(Sheet6!AL27),Sheet6!AL27), VLOOKUP(Sheet6!AL27, Sheet4!$A$27:$B$52, 2), VLOOKUP(Sheet6!AL27, Sheet4!$A$1:$B$26, 2)))"),"")</f>
        <v/>
      </c>
      <c r="AM27" s="2" t="str">
        <f>IFERROR(__xludf.DUMMYFUNCTION("IF(Sheet6!AM27="""", """", IF(regexmatch(upper(Sheet6!AM27),Sheet6!AM27), VLOOKUP(Sheet6!AM27, Sheet4!$A$27:$B$52, 2), VLOOKUP(Sheet6!AM27, Sheet4!$A$1:$B$26, 2)))"),"")</f>
        <v/>
      </c>
      <c r="AN27" s="2" t="str">
        <f>IFERROR(__xludf.DUMMYFUNCTION("IF(Sheet6!AN27="""", """", IF(regexmatch(upper(Sheet6!AN27),Sheet6!AN27), VLOOKUP(Sheet6!AN27, Sheet4!$A$27:$B$52, 2), VLOOKUP(Sheet6!AN27, Sheet4!$A$1:$B$26, 2)))"),"")</f>
        <v/>
      </c>
      <c r="AO27" s="2" t="str">
        <f>IFERROR(__xludf.DUMMYFUNCTION("IF(Sheet6!AO27="""", """", IF(regexmatch(upper(Sheet6!AO27),Sheet6!AO27), VLOOKUP(Sheet6!AO27, Sheet4!$A$27:$B$52, 2), VLOOKUP(Sheet6!AO27, Sheet4!$A$1:$B$26, 2)))"),"")</f>
        <v/>
      </c>
      <c r="AP27" s="2" t="str">
        <f>IFERROR(__xludf.DUMMYFUNCTION("IF(Sheet6!AP27="""", """", IF(regexmatch(upper(Sheet6!AP27),Sheet6!AP27), VLOOKUP(Sheet6!AP27, Sheet4!$A$27:$B$52, 2), VLOOKUP(Sheet6!AP27, Sheet4!$A$1:$B$26, 2)))"),"")</f>
        <v/>
      </c>
      <c r="AQ27" s="2" t="str">
        <f>IFERROR(__xludf.DUMMYFUNCTION("IF(Sheet6!AQ27="""", """", IF(regexmatch(upper(Sheet6!AQ27),Sheet6!AQ27), VLOOKUP(Sheet6!AQ27, Sheet4!$A$27:$B$52, 2), VLOOKUP(Sheet6!AQ27, Sheet4!$A$1:$B$26, 2)))"),"")</f>
        <v/>
      </c>
      <c r="AR27" s="2" t="str">
        <f>IFERROR(__xludf.DUMMYFUNCTION("IF(Sheet6!AR27="""", """", IF(regexmatch(upper(Sheet6!AR27),Sheet6!AR27), VLOOKUP(Sheet6!AR27, Sheet4!$A$27:$B$52, 2), VLOOKUP(Sheet6!AR27, Sheet4!$A$1:$B$26, 2)))"),"")</f>
        <v/>
      </c>
      <c r="AS27" s="2" t="str">
        <f>IFERROR(__xludf.DUMMYFUNCTION("IF(Sheet6!AS27="""", """", IF(regexmatch(upper(Sheet6!AS27),Sheet6!AS27), VLOOKUP(Sheet6!AS27, Sheet4!$A$27:$B$52, 2), VLOOKUP(Sheet6!AS27, Sheet4!$A$1:$B$26, 2)))"),"")</f>
        <v/>
      </c>
      <c r="AT27" s="2" t="str">
        <f>IFERROR(__xludf.DUMMYFUNCTION("IF(Sheet6!AT27="""", """", IF(regexmatch(upper(Sheet6!AT27),Sheet6!AT27), VLOOKUP(Sheet6!AT27, Sheet4!$A$27:$B$52, 2), VLOOKUP(Sheet6!AT27, Sheet4!$A$1:$B$26, 2)))"),"")</f>
        <v/>
      </c>
    </row>
    <row r="28">
      <c r="A28" s="2" t="str">
        <f>IFERROR(__xludf.DUMMYFUNCTION("IF(Sheet6!A28="""", """", IF(regexmatch(upper(Sheet6!A28),Sheet6!A28), VLOOKUP(Sheet6!A28, Sheet4!$A$27:$B$52, 2), VLOOKUP(Sheet6!A28, Sheet4!$A$1:$B$26, 2)))"),"")</f>
        <v/>
      </c>
      <c r="B28" s="2" t="str">
        <f>IFERROR(__xludf.DUMMYFUNCTION("IF(Sheet6!B28="""", """", IF(regexmatch(upper(Sheet6!B28),Sheet6!B28), VLOOKUP(Sheet6!B28, Sheet4!$A$27:$B$52, 2), VLOOKUP(Sheet6!B28, Sheet4!$A$1:$B$26, 2)))"),"")</f>
        <v/>
      </c>
      <c r="C28" s="2" t="str">
        <f>IFERROR(__xludf.DUMMYFUNCTION("IF(Sheet6!C28="""", """", IF(regexmatch(upper(Sheet6!C28),Sheet6!C28), VLOOKUP(Sheet6!C28, Sheet4!$A$27:$B$52, 2), VLOOKUP(Sheet6!C28, Sheet4!$A$1:$B$26, 2)))"),"")</f>
        <v/>
      </c>
      <c r="D28" s="2" t="str">
        <f>IFERROR(__xludf.DUMMYFUNCTION("IF(Sheet6!D28="""", """", IF(regexmatch(upper(Sheet6!D28),Sheet6!D28), VLOOKUP(Sheet6!D28, Sheet4!$A$27:$B$52, 2), VLOOKUP(Sheet6!D28, Sheet4!$A$1:$B$26, 2)))"),"")</f>
        <v/>
      </c>
      <c r="E28" s="2" t="str">
        <f>IFERROR(__xludf.DUMMYFUNCTION("IF(Sheet6!E28="""", """", IF(regexmatch(upper(Sheet6!E28),Sheet6!E28), VLOOKUP(Sheet6!E28, Sheet4!$A$27:$B$52, 2), VLOOKUP(Sheet6!E28, Sheet4!$A$1:$B$26, 2)))"),"")</f>
        <v/>
      </c>
      <c r="F28" s="2" t="str">
        <f>IFERROR(__xludf.DUMMYFUNCTION("IF(Sheet6!F28="""", """", IF(regexmatch(upper(Sheet6!F28),Sheet6!F28), VLOOKUP(Sheet6!F28, Sheet4!$A$27:$B$52, 2), VLOOKUP(Sheet6!F28, Sheet4!$A$1:$B$26, 2)))"),"")</f>
        <v/>
      </c>
      <c r="G28" s="2" t="str">
        <f>IFERROR(__xludf.DUMMYFUNCTION("IF(Sheet6!G28="""", """", IF(regexmatch(upper(Sheet6!G28),Sheet6!G28), VLOOKUP(Sheet6!G28, Sheet4!$A$27:$B$52, 2), VLOOKUP(Sheet6!G28, Sheet4!$A$1:$B$26, 2)))"),"")</f>
        <v/>
      </c>
      <c r="H28" s="2" t="str">
        <f>IFERROR(__xludf.DUMMYFUNCTION("IF(Sheet6!H28="""", """", IF(regexmatch(upper(Sheet6!H28),Sheet6!H28), VLOOKUP(Sheet6!H28, Sheet4!$A$27:$B$52, 2), VLOOKUP(Sheet6!H28, Sheet4!$A$1:$B$26, 2)))"),"")</f>
        <v/>
      </c>
      <c r="I28" s="2" t="str">
        <f>IFERROR(__xludf.DUMMYFUNCTION("IF(Sheet6!I28="""", """", IF(regexmatch(upper(Sheet6!I28),Sheet6!I28), VLOOKUP(Sheet6!I28, Sheet4!$A$27:$B$52, 2), VLOOKUP(Sheet6!I28, Sheet4!$A$1:$B$26, 2)))"),"")</f>
        <v/>
      </c>
      <c r="J28" s="2" t="str">
        <f>IFERROR(__xludf.DUMMYFUNCTION("IF(Sheet6!J28="""", """", IF(regexmatch(upper(Sheet6!J28),Sheet6!J28), VLOOKUP(Sheet6!J28, Sheet4!$A$27:$B$52, 2), VLOOKUP(Sheet6!J28, Sheet4!$A$1:$B$26, 2)))"),"")</f>
        <v/>
      </c>
      <c r="K28" s="2">
        <f>IFERROR(__xludf.DUMMYFUNCTION("IF(Sheet6!K28="""", """", IF(regexmatch(upper(Sheet6!K28),Sheet6!K28), VLOOKUP(Sheet6!K28, Sheet4!$A$27:$B$52, 2), VLOOKUP(Sheet6!K28, Sheet4!$A$1:$B$26, 2)))"),44.0)</f>
        <v>44</v>
      </c>
      <c r="L28" s="2" t="str">
        <f>IFERROR(__xludf.DUMMYFUNCTION("IF(Sheet6!L28="""", """", IF(regexmatch(upper(Sheet6!L28),Sheet6!L28), VLOOKUP(Sheet6!L28, Sheet4!$A$27:$B$52, 2), VLOOKUP(Sheet6!L28, Sheet4!$A$1:$B$26, 2)))"),"")</f>
        <v/>
      </c>
      <c r="M28" s="2" t="str">
        <f>IFERROR(__xludf.DUMMYFUNCTION("IF(Sheet6!M28="""", """", IF(regexmatch(upper(Sheet6!M28),Sheet6!M28), VLOOKUP(Sheet6!M28, Sheet4!$A$27:$B$52, 2), VLOOKUP(Sheet6!M28, Sheet4!$A$1:$B$26, 2)))"),"")</f>
        <v/>
      </c>
      <c r="N28" s="2" t="str">
        <f>IFERROR(__xludf.DUMMYFUNCTION("IF(Sheet6!N28="""", """", IF(regexmatch(upper(Sheet6!N28),Sheet6!N28), VLOOKUP(Sheet6!N28, Sheet4!$A$27:$B$52, 2), VLOOKUP(Sheet6!N28, Sheet4!$A$1:$B$26, 2)))"),"")</f>
        <v/>
      </c>
      <c r="O28" s="2" t="str">
        <f>IFERROR(__xludf.DUMMYFUNCTION("IF(Sheet6!O28="""", """", IF(regexmatch(upper(Sheet6!O28),Sheet6!O28), VLOOKUP(Sheet6!O28, Sheet4!$A$27:$B$52, 2), VLOOKUP(Sheet6!O28, Sheet4!$A$1:$B$26, 2)))"),"")</f>
        <v/>
      </c>
      <c r="P28" s="2" t="str">
        <f>IFERROR(__xludf.DUMMYFUNCTION("IF(Sheet6!P28="""", """", IF(regexmatch(upper(Sheet6!P28),Sheet6!P28), VLOOKUP(Sheet6!P28, Sheet4!$A$27:$B$52, 2), VLOOKUP(Sheet6!P28, Sheet4!$A$1:$B$26, 2)))"),"")</f>
        <v/>
      </c>
      <c r="Q28" s="2" t="str">
        <f>IFERROR(__xludf.DUMMYFUNCTION("IF(Sheet6!Q28="""", """", IF(regexmatch(upper(Sheet6!Q28),Sheet6!Q28), VLOOKUP(Sheet6!Q28, Sheet4!$A$27:$B$52, 2), VLOOKUP(Sheet6!Q28, Sheet4!$A$1:$B$26, 2)))"),"")</f>
        <v/>
      </c>
      <c r="R28" s="2" t="str">
        <f>IFERROR(__xludf.DUMMYFUNCTION("IF(Sheet6!R28="""", """", IF(regexmatch(upper(Sheet6!R28),Sheet6!R28), VLOOKUP(Sheet6!R28, Sheet4!$A$27:$B$52, 2), VLOOKUP(Sheet6!R28, Sheet4!$A$1:$B$26, 2)))"),"")</f>
        <v/>
      </c>
      <c r="S28" s="2" t="str">
        <f>IFERROR(__xludf.DUMMYFUNCTION("IF(Sheet6!S28="""", """", IF(regexmatch(upper(Sheet6!S28),Sheet6!S28), VLOOKUP(Sheet6!S28, Sheet4!$A$27:$B$52, 2), VLOOKUP(Sheet6!S28, Sheet4!$A$1:$B$26, 2)))"),"")</f>
        <v/>
      </c>
      <c r="T28" s="2" t="str">
        <f>IFERROR(__xludf.DUMMYFUNCTION("IF(Sheet6!T28="""", """", IF(regexmatch(upper(Sheet6!T28),Sheet6!T28), VLOOKUP(Sheet6!T28, Sheet4!$A$27:$B$52, 2), VLOOKUP(Sheet6!T28, Sheet4!$A$1:$B$26, 2)))"),"")</f>
        <v/>
      </c>
      <c r="U28" s="2" t="str">
        <f>IFERROR(__xludf.DUMMYFUNCTION("IF(Sheet6!U28="""", """", IF(regexmatch(upper(Sheet6!U28),Sheet6!U28), VLOOKUP(Sheet6!U28, Sheet4!$A$27:$B$52, 2), VLOOKUP(Sheet6!U28, Sheet4!$A$1:$B$26, 2)))"),"")</f>
        <v/>
      </c>
      <c r="V28" s="2" t="str">
        <f>IFERROR(__xludf.DUMMYFUNCTION("IF(Sheet6!V28="""", """", IF(regexmatch(upper(Sheet6!V28),Sheet6!V28), VLOOKUP(Sheet6!V28, Sheet4!$A$27:$B$52, 2), VLOOKUP(Sheet6!V28, Sheet4!$A$1:$B$26, 2)))"),"")</f>
        <v/>
      </c>
      <c r="W28" s="2" t="str">
        <f>IFERROR(__xludf.DUMMYFUNCTION("IF(Sheet6!W28="""", """", IF(regexmatch(upper(Sheet6!W28),Sheet6!W28), VLOOKUP(Sheet6!W28, Sheet4!$A$27:$B$52, 2), VLOOKUP(Sheet6!W28, Sheet4!$A$1:$B$26, 2)))"),"")</f>
        <v/>
      </c>
      <c r="X28" s="2" t="str">
        <f>IFERROR(__xludf.DUMMYFUNCTION("IF(Sheet6!X28="""", """", IF(regexmatch(upper(Sheet6!X28),Sheet6!X28), VLOOKUP(Sheet6!X28, Sheet4!$A$27:$B$52, 2), VLOOKUP(Sheet6!X28, Sheet4!$A$1:$B$26, 2)))"),"")</f>
        <v/>
      </c>
      <c r="Y28" s="2" t="str">
        <f>IFERROR(__xludf.DUMMYFUNCTION("IF(Sheet6!Y28="""", """", IF(regexmatch(upper(Sheet6!Y28),Sheet6!Y28), VLOOKUP(Sheet6!Y28, Sheet4!$A$27:$B$52, 2), VLOOKUP(Sheet6!Y28, Sheet4!$A$1:$B$26, 2)))"),"")</f>
        <v/>
      </c>
      <c r="Z28" s="2" t="str">
        <f>IFERROR(__xludf.DUMMYFUNCTION("IF(Sheet6!Z28="""", """", IF(regexmatch(upper(Sheet6!Z28),Sheet6!Z28), VLOOKUP(Sheet6!Z28, Sheet4!$A$27:$B$52, 2), VLOOKUP(Sheet6!Z28, Sheet4!$A$1:$B$26, 2)))"),"")</f>
        <v/>
      </c>
      <c r="AA28" s="2" t="str">
        <f>IFERROR(__xludf.DUMMYFUNCTION("IF(Sheet6!AA28="""", """", IF(regexmatch(upper(Sheet6!AA28),Sheet6!AA28), VLOOKUP(Sheet6!AA28, Sheet4!$A$27:$B$52, 2), VLOOKUP(Sheet6!AA28, Sheet4!$A$1:$B$26, 2)))"),"")</f>
        <v/>
      </c>
      <c r="AB28" s="2" t="str">
        <f>IFERROR(__xludf.DUMMYFUNCTION("IF(Sheet6!AB28="""", """", IF(regexmatch(upper(Sheet6!AB28),Sheet6!AB28), VLOOKUP(Sheet6!AB28, Sheet4!$A$27:$B$52, 2), VLOOKUP(Sheet6!AB28, Sheet4!$A$1:$B$26, 2)))"),"")</f>
        <v/>
      </c>
      <c r="AC28" s="2" t="str">
        <f>IFERROR(__xludf.DUMMYFUNCTION("IF(Sheet6!AC28="""", """", IF(regexmatch(upper(Sheet6!AC28),Sheet6!AC28), VLOOKUP(Sheet6!AC28, Sheet4!$A$27:$B$52, 2), VLOOKUP(Sheet6!AC28, Sheet4!$A$1:$B$26, 2)))"),"")</f>
        <v/>
      </c>
      <c r="AD28" s="2" t="str">
        <f>IFERROR(__xludf.DUMMYFUNCTION("IF(Sheet6!AD28="""", """", IF(regexmatch(upper(Sheet6!AD28),Sheet6!AD28), VLOOKUP(Sheet6!AD28, Sheet4!$A$27:$B$52, 2), VLOOKUP(Sheet6!AD28, Sheet4!$A$1:$B$26, 2)))"),"")</f>
        <v/>
      </c>
      <c r="AE28" s="2" t="str">
        <f>IFERROR(__xludf.DUMMYFUNCTION("IF(Sheet6!AE28="""", """", IF(regexmatch(upper(Sheet6!AE28),Sheet6!AE28), VLOOKUP(Sheet6!AE28, Sheet4!$A$27:$B$52, 2), VLOOKUP(Sheet6!AE28, Sheet4!$A$1:$B$26, 2)))"),"")</f>
        <v/>
      </c>
      <c r="AF28" s="2" t="str">
        <f>IFERROR(__xludf.DUMMYFUNCTION("IF(Sheet6!AF28="""", """", IF(regexmatch(upper(Sheet6!AF28),Sheet6!AF28), VLOOKUP(Sheet6!AF28, Sheet4!$A$27:$B$52, 2), VLOOKUP(Sheet6!AF28, Sheet4!$A$1:$B$26, 2)))"),"")</f>
        <v/>
      </c>
      <c r="AG28" s="2" t="str">
        <f>IFERROR(__xludf.DUMMYFUNCTION("IF(Sheet6!AG28="""", """", IF(regexmatch(upper(Sheet6!AG28),Sheet6!AG28), VLOOKUP(Sheet6!AG28, Sheet4!$A$27:$B$52, 2), VLOOKUP(Sheet6!AG28, Sheet4!$A$1:$B$26, 2)))"),"")</f>
        <v/>
      </c>
      <c r="AH28" s="2" t="str">
        <f>IFERROR(__xludf.DUMMYFUNCTION("IF(Sheet6!AH28="""", """", IF(regexmatch(upper(Sheet6!AH28),Sheet6!AH28), VLOOKUP(Sheet6!AH28, Sheet4!$A$27:$B$52, 2), VLOOKUP(Sheet6!AH28, Sheet4!$A$1:$B$26, 2)))"),"")</f>
        <v/>
      </c>
      <c r="AI28" s="2" t="str">
        <f>IFERROR(__xludf.DUMMYFUNCTION("IF(Sheet6!AI28="""", """", IF(regexmatch(upper(Sheet6!AI28),Sheet6!AI28), VLOOKUP(Sheet6!AI28, Sheet4!$A$27:$B$52, 2), VLOOKUP(Sheet6!AI28, Sheet4!$A$1:$B$26, 2)))"),"")</f>
        <v/>
      </c>
      <c r="AJ28" s="2" t="str">
        <f>IFERROR(__xludf.DUMMYFUNCTION("IF(Sheet6!AJ28="""", """", IF(regexmatch(upper(Sheet6!AJ28),Sheet6!AJ28), VLOOKUP(Sheet6!AJ28, Sheet4!$A$27:$B$52, 2), VLOOKUP(Sheet6!AJ28, Sheet4!$A$1:$B$26, 2)))"),"")</f>
        <v/>
      </c>
      <c r="AK28" s="2" t="str">
        <f>IFERROR(__xludf.DUMMYFUNCTION("IF(Sheet6!AK28="""", """", IF(regexmatch(upper(Sheet6!AK28),Sheet6!AK28), VLOOKUP(Sheet6!AK28, Sheet4!$A$27:$B$52, 2), VLOOKUP(Sheet6!AK28, Sheet4!$A$1:$B$26, 2)))"),"")</f>
        <v/>
      </c>
      <c r="AL28" s="2" t="str">
        <f>IFERROR(__xludf.DUMMYFUNCTION("IF(Sheet6!AL28="""", """", IF(regexmatch(upper(Sheet6!AL28),Sheet6!AL28), VLOOKUP(Sheet6!AL28, Sheet4!$A$27:$B$52, 2), VLOOKUP(Sheet6!AL28, Sheet4!$A$1:$B$26, 2)))"),"")</f>
        <v/>
      </c>
      <c r="AM28" s="2" t="str">
        <f>IFERROR(__xludf.DUMMYFUNCTION("IF(Sheet6!AM28="""", """", IF(regexmatch(upper(Sheet6!AM28),Sheet6!AM28), VLOOKUP(Sheet6!AM28, Sheet4!$A$27:$B$52, 2), VLOOKUP(Sheet6!AM28, Sheet4!$A$1:$B$26, 2)))"),"")</f>
        <v/>
      </c>
      <c r="AN28" s="2" t="str">
        <f>IFERROR(__xludf.DUMMYFUNCTION("IF(Sheet6!AN28="""", """", IF(regexmatch(upper(Sheet6!AN28),Sheet6!AN28), VLOOKUP(Sheet6!AN28, Sheet4!$A$27:$B$52, 2), VLOOKUP(Sheet6!AN28, Sheet4!$A$1:$B$26, 2)))"),"")</f>
        <v/>
      </c>
      <c r="AO28" s="2" t="str">
        <f>IFERROR(__xludf.DUMMYFUNCTION("IF(Sheet6!AO28="""", """", IF(regexmatch(upper(Sheet6!AO28),Sheet6!AO28), VLOOKUP(Sheet6!AO28, Sheet4!$A$27:$B$52, 2), VLOOKUP(Sheet6!AO28, Sheet4!$A$1:$B$26, 2)))"),"")</f>
        <v/>
      </c>
      <c r="AP28" s="2" t="str">
        <f>IFERROR(__xludf.DUMMYFUNCTION("IF(Sheet6!AP28="""", """", IF(regexmatch(upper(Sheet6!AP28),Sheet6!AP28), VLOOKUP(Sheet6!AP28, Sheet4!$A$27:$B$52, 2), VLOOKUP(Sheet6!AP28, Sheet4!$A$1:$B$26, 2)))"),"")</f>
        <v/>
      </c>
      <c r="AQ28" s="2" t="str">
        <f>IFERROR(__xludf.DUMMYFUNCTION("IF(Sheet6!AQ28="""", """", IF(regexmatch(upper(Sheet6!AQ28),Sheet6!AQ28), VLOOKUP(Sheet6!AQ28, Sheet4!$A$27:$B$52, 2), VLOOKUP(Sheet6!AQ28, Sheet4!$A$1:$B$26, 2)))"),"")</f>
        <v/>
      </c>
      <c r="AR28" s="2" t="str">
        <f>IFERROR(__xludf.DUMMYFUNCTION("IF(Sheet6!AR28="""", """", IF(regexmatch(upper(Sheet6!AR28),Sheet6!AR28), VLOOKUP(Sheet6!AR28, Sheet4!$A$27:$B$52, 2), VLOOKUP(Sheet6!AR28, Sheet4!$A$1:$B$26, 2)))"),"")</f>
        <v/>
      </c>
      <c r="AS28" s="2" t="str">
        <f>IFERROR(__xludf.DUMMYFUNCTION("IF(Sheet6!AS28="""", """", IF(regexmatch(upper(Sheet6!AS28),Sheet6!AS28), VLOOKUP(Sheet6!AS28, Sheet4!$A$27:$B$52, 2), VLOOKUP(Sheet6!AS28, Sheet4!$A$1:$B$26, 2)))"),"")</f>
        <v/>
      </c>
      <c r="AT28" s="2" t="str">
        <f>IFERROR(__xludf.DUMMYFUNCTION("IF(Sheet6!AT28="""", """", IF(regexmatch(upper(Sheet6!AT28),Sheet6!AT28), VLOOKUP(Sheet6!AT28, Sheet4!$A$27:$B$52, 2), VLOOKUP(Sheet6!AT28, Sheet4!$A$1:$B$26, 2)))"),"")</f>
        <v/>
      </c>
    </row>
    <row r="29">
      <c r="A29" s="2" t="str">
        <f>IFERROR(__xludf.DUMMYFUNCTION("IF(Sheet6!A29="""", """", IF(regexmatch(upper(Sheet6!A29),Sheet6!A29), VLOOKUP(Sheet6!A29, Sheet4!$A$27:$B$52, 2), VLOOKUP(Sheet6!A29, Sheet4!$A$1:$B$26, 2)))"),"")</f>
        <v/>
      </c>
      <c r="B29" s="2" t="str">
        <f>IFERROR(__xludf.DUMMYFUNCTION("IF(Sheet6!B29="""", """", IF(regexmatch(upper(Sheet6!B29),Sheet6!B29), VLOOKUP(Sheet6!B29, Sheet4!$A$27:$B$52, 2), VLOOKUP(Sheet6!B29, Sheet4!$A$1:$B$26, 2)))"),"")</f>
        <v/>
      </c>
      <c r="C29" s="2" t="str">
        <f>IFERROR(__xludf.DUMMYFUNCTION("IF(Sheet6!C29="""", """", IF(regexmatch(upper(Sheet6!C29),Sheet6!C29), VLOOKUP(Sheet6!C29, Sheet4!$A$27:$B$52, 2), VLOOKUP(Sheet6!C29, Sheet4!$A$1:$B$26, 2)))"),"")</f>
        <v/>
      </c>
      <c r="D29" s="2" t="str">
        <f>IFERROR(__xludf.DUMMYFUNCTION("IF(Sheet6!D29="""", """", IF(regexmatch(upper(Sheet6!D29),Sheet6!D29), VLOOKUP(Sheet6!D29, Sheet4!$A$27:$B$52, 2), VLOOKUP(Sheet6!D29, Sheet4!$A$1:$B$26, 2)))"),"")</f>
        <v/>
      </c>
      <c r="E29" s="2" t="str">
        <f>IFERROR(__xludf.DUMMYFUNCTION("IF(Sheet6!E29="""", """", IF(regexmatch(upper(Sheet6!E29),Sheet6!E29), VLOOKUP(Sheet6!E29, Sheet4!$A$27:$B$52, 2), VLOOKUP(Sheet6!E29, Sheet4!$A$1:$B$26, 2)))"),"")</f>
        <v/>
      </c>
      <c r="F29" s="2" t="str">
        <f>IFERROR(__xludf.DUMMYFUNCTION("IF(Sheet6!F29="""", """", IF(regexmatch(upper(Sheet6!F29),Sheet6!F29), VLOOKUP(Sheet6!F29, Sheet4!$A$27:$B$52, 2), VLOOKUP(Sheet6!F29, Sheet4!$A$1:$B$26, 2)))"),"")</f>
        <v/>
      </c>
      <c r="G29" s="2" t="str">
        <f>IFERROR(__xludf.DUMMYFUNCTION("IF(Sheet6!G29="""", """", IF(regexmatch(upper(Sheet6!G29),Sheet6!G29), VLOOKUP(Sheet6!G29, Sheet4!$A$27:$B$52, 2), VLOOKUP(Sheet6!G29, Sheet4!$A$1:$B$26, 2)))"),"")</f>
        <v/>
      </c>
      <c r="H29" s="2" t="str">
        <f>IFERROR(__xludf.DUMMYFUNCTION("IF(Sheet6!H29="""", """", IF(regexmatch(upper(Sheet6!H29),Sheet6!H29), VLOOKUP(Sheet6!H29, Sheet4!$A$27:$B$52, 2), VLOOKUP(Sheet6!H29, Sheet4!$A$1:$B$26, 2)))"),"")</f>
        <v/>
      </c>
      <c r="I29" s="2" t="str">
        <f>IFERROR(__xludf.DUMMYFUNCTION("IF(Sheet6!I29="""", """", IF(regexmatch(upper(Sheet6!I29),Sheet6!I29), VLOOKUP(Sheet6!I29, Sheet4!$A$27:$B$52, 2), VLOOKUP(Sheet6!I29, Sheet4!$A$1:$B$26, 2)))"),"")</f>
        <v/>
      </c>
      <c r="J29" s="2" t="str">
        <f>IFERROR(__xludf.DUMMYFUNCTION("IF(Sheet6!J29="""", """", IF(regexmatch(upper(Sheet6!J29),Sheet6!J29), VLOOKUP(Sheet6!J29, Sheet4!$A$27:$B$52, 2), VLOOKUP(Sheet6!J29, Sheet4!$A$1:$B$26, 2)))"),"")</f>
        <v/>
      </c>
      <c r="K29" s="2" t="str">
        <f>IFERROR(__xludf.DUMMYFUNCTION("IF(Sheet6!K29="""", """", IF(regexmatch(upper(Sheet6!K29),Sheet6!K29), VLOOKUP(Sheet6!K29, Sheet4!$A$27:$B$52, 2), VLOOKUP(Sheet6!K29, Sheet4!$A$1:$B$26, 2)))"),"")</f>
        <v/>
      </c>
      <c r="L29" s="2" t="str">
        <f>IFERROR(__xludf.DUMMYFUNCTION("IF(Sheet6!L29="""", """", IF(regexmatch(upper(Sheet6!L29),Sheet6!L29), VLOOKUP(Sheet6!L29, Sheet4!$A$27:$B$52, 2), VLOOKUP(Sheet6!L29, Sheet4!$A$1:$B$26, 2)))"),"")</f>
        <v/>
      </c>
      <c r="M29" s="2" t="str">
        <f>IFERROR(__xludf.DUMMYFUNCTION("IF(Sheet6!M29="""", """", IF(regexmatch(upper(Sheet6!M29),Sheet6!M29), VLOOKUP(Sheet6!M29, Sheet4!$A$27:$B$52, 2), VLOOKUP(Sheet6!M29, Sheet4!$A$1:$B$26, 2)))"),"")</f>
        <v/>
      </c>
      <c r="N29" s="2" t="str">
        <f>IFERROR(__xludf.DUMMYFUNCTION("IF(Sheet6!N29="""", """", IF(regexmatch(upper(Sheet6!N29),Sheet6!N29), VLOOKUP(Sheet6!N29, Sheet4!$A$27:$B$52, 2), VLOOKUP(Sheet6!N29, Sheet4!$A$1:$B$26, 2)))"),"")</f>
        <v/>
      </c>
      <c r="O29" s="2" t="str">
        <f>IFERROR(__xludf.DUMMYFUNCTION("IF(Sheet6!O29="""", """", IF(regexmatch(upper(Sheet6!O29),Sheet6!O29), VLOOKUP(Sheet6!O29, Sheet4!$A$27:$B$52, 2), VLOOKUP(Sheet6!O29, Sheet4!$A$1:$B$26, 2)))"),"")</f>
        <v/>
      </c>
      <c r="P29" s="2" t="str">
        <f>IFERROR(__xludf.DUMMYFUNCTION("IF(Sheet6!P29="""", """", IF(regexmatch(upper(Sheet6!P29),Sheet6!P29), VLOOKUP(Sheet6!P29, Sheet4!$A$27:$B$52, 2), VLOOKUP(Sheet6!P29, Sheet4!$A$1:$B$26, 2)))"),"")</f>
        <v/>
      </c>
      <c r="Q29" s="2" t="str">
        <f>IFERROR(__xludf.DUMMYFUNCTION("IF(Sheet6!Q29="""", """", IF(regexmatch(upper(Sheet6!Q29),Sheet6!Q29), VLOOKUP(Sheet6!Q29, Sheet4!$A$27:$B$52, 2), VLOOKUP(Sheet6!Q29, Sheet4!$A$1:$B$26, 2)))"),"")</f>
        <v/>
      </c>
      <c r="R29" s="2" t="str">
        <f>IFERROR(__xludf.DUMMYFUNCTION("IF(Sheet6!R29="""", """", IF(regexmatch(upper(Sheet6!R29),Sheet6!R29), VLOOKUP(Sheet6!R29, Sheet4!$A$27:$B$52, 2), VLOOKUP(Sheet6!R29, Sheet4!$A$1:$B$26, 2)))"),"")</f>
        <v/>
      </c>
      <c r="S29" s="2" t="str">
        <f>IFERROR(__xludf.DUMMYFUNCTION("IF(Sheet6!S29="""", """", IF(regexmatch(upper(Sheet6!S29),Sheet6!S29), VLOOKUP(Sheet6!S29, Sheet4!$A$27:$B$52, 2), VLOOKUP(Sheet6!S29, Sheet4!$A$1:$B$26, 2)))"),"")</f>
        <v/>
      </c>
      <c r="T29" s="2" t="str">
        <f>IFERROR(__xludf.DUMMYFUNCTION("IF(Sheet6!T29="""", """", IF(regexmatch(upper(Sheet6!T29),Sheet6!T29), VLOOKUP(Sheet6!T29, Sheet4!$A$27:$B$52, 2), VLOOKUP(Sheet6!T29, Sheet4!$A$1:$B$26, 2)))"),"")</f>
        <v/>
      </c>
      <c r="U29" s="2" t="str">
        <f>IFERROR(__xludf.DUMMYFUNCTION("IF(Sheet6!U29="""", """", IF(regexmatch(upper(Sheet6!U29),Sheet6!U29), VLOOKUP(Sheet6!U29, Sheet4!$A$27:$B$52, 2), VLOOKUP(Sheet6!U29, Sheet4!$A$1:$B$26, 2)))"),"")</f>
        <v/>
      </c>
      <c r="V29" s="2" t="str">
        <f>IFERROR(__xludf.DUMMYFUNCTION("IF(Sheet6!V29="""", """", IF(regexmatch(upper(Sheet6!V29),Sheet6!V29), VLOOKUP(Sheet6!V29, Sheet4!$A$27:$B$52, 2), VLOOKUP(Sheet6!V29, Sheet4!$A$1:$B$26, 2)))"),"")</f>
        <v/>
      </c>
      <c r="W29" s="2" t="str">
        <f>IFERROR(__xludf.DUMMYFUNCTION("IF(Sheet6!W29="""", """", IF(regexmatch(upper(Sheet6!W29),Sheet6!W29), VLOOKUP(Sheet6!W29, Sheet4!$A$27:$B$52, 2), VLOOKUP(Sheet6!W29, Sheet4!$A$1:$B$26, 2)))"),"")</f>
        <v/>
      </c>
      <c r="X29" s="2" t="str">
        <f>IFERROR(__xludf.DUMMYFUNCTION("IF(Sheet6!X29="""", """", IF(regexmatch(upper(Sheet6!X29),Sheet6!X29), VLOOKUP(Sheet6!X29, Sheet4!$A$27:$B$52, 2), VLOOKUP(Sheet6!X29, Sheet4!$A$1:$B$26, 2)))"),"")</f>
        <v/>
      </c>
      <c r="Y29" s="2" t="str">
        <f>IFERROR(__xludf.DUMMYFUNCTION("IF(Sheet6!Y29="""", """", IF(regexmatch(upper(Sheet6!Y29),Sheet6!Y29), VLOOKUP(Sheet6!Y29, Sheet4!$A$27:$B$52, 2), VLOOKUP(Sheet6!Y29, Sheet4!$A$1:$B$26, 2)))"),"")</f>
        <v/>
      </c>
      <c r="Z29" s="2" t="str">
        <f>IFERROR(__xludf.DUMMYFUNCTION("IF(Sheet6!Z29="""", """", IF(regexmatch(upper(Sheet6!Z29),Sheet6!Z29), VLOOKUP(Sheet6!Z29, Sheet4!$A$27:$B$52, 2), VLOOKUP(Sheet6!Z29, Sheet4!$A$1:$B$26, 2)))"),"")</f>
        <v/>
      </c>
      <c r="AA29" s="2" t="str">
        <f>IFERROR(__xludf.DUMMYFUNCTION("IF(Sheet6!AA29="""", """", IF(regexmatch(upper(Sheet6!AA29),Sheet6!AA29), VLOOKUP(Sheet6!AA29, Sheet4!$A$27:$B$52, 2), VLOOKUP(Sheet6!AA29, Sheet4!$A$1:$B$26, 2)))"),"")</f>
        <v/>
      </c>
      <c r="AB29" s="2" t="str">
        <f>IFERROR(__xludf.DUMMYFUNCTION("IF(Sheet6!AB29="""", """", IF(regexmatch(upper(Sheet6!AB29),Sheet6!AB29), VLOOKUP(Sheet6!AB29, Sheet4!$A$27:$B$52, 2), VLOOKUP(Sheet6!AB29, Sheet4!$A$1:$B$26, 2)))"),"")</f>
        <v/>
      </c>
      <c r="AC29" s="2" t="str">
        <f>IFERROR(__xludf.DUMMYFUNCTION("IF(Sheet6!AC29="""", """", IF(regexmatch(upper(Sheet6!AC29),Sheet6!AC29), VLOOKUP(Sheet6!AC29, Sheet4!$A$27:$B$52, 2), VLOOKUP(Sheet6!AC29, Sheet4!$A$1:$B$26, 2)))"),"")</f>
        <v/>
      </c>
      <c r="AD29" s="2" t="str">
        <f>IFERROR(__xludf.DUMMYFUNCTION("IF(Sheet6!AD29="""", """", IF(regexmatch(upper(Sheet6!AD29),Sheet6!AD29), VLOOKUP(Sheet6!AD29, Sheet4!$A$27:$B$52, 2), VLOOKUP(Sheet6!AD29, Sheet4!$A$1:$B$26, 2)))"),"")</f>
        <v/>
      </c>
      <c r="AE29" s="2" t="str">
        <f>IFERROR(__xludf.DUMMYFUNCTION("IF(Sheet6!AE29="""", """", IF(regexmatch(upper(Sheet6!AE29),Sheet6!AE29), VLOOKUP(Sheet6!AE29, Sheet4!$A$27:$B$52, 2), VLOOKUP(Sheet6!AE29, Sheet4!$A$1:$B$26, 2)))"),"")</f>
        <v/>
      </c>
      <c r="AF29" s="2" t="str">
        <f>IFERROR(__xludf.DUMMYFUNCTION("IF(Sheet6!AF29="""", """", IF(regexmatch(upper(Sheet6!AF29),Sheet6!AF29), VLOOKUP(Sheet6!AF29, Sheet4!$A$27:$B$52, 2), VLOOKUP(Sheet6!AF29, Sheet4!$A$1:$B$26, 2)))"),"")</f>
        <v/>
      </c>
      <c r="AG29" s="2" t="str">
        <f>IFERROR(__xludf.DUMMYFUNCTION("IF(Sheet6!AG29="""", """", IF(regexmatch(upper(Sheet6!AG29),Sheet6!AG29), VLOOKUP(Sheet6!AG29, Sheet4!$A$27:$B$52, 2), VLOOKUP(Sheet6!AG29, Sheet4!$A$1:$B$26, 2)))"),"")</f>
        <v/>
      </c>
      <c r="AH29" s="2" t="str">
        <f>IFERROR(__xludf.DUMMYFUNCTION("IF(Sheet6!AH29="""", """", IF(regexmatch(upper(Sheet6!AH29),Sheet6!AH29), VLOOKUP(Sheet6!AH29, Sheet4!$A$27:$B$52, 2), VLOOKUP(Sheet6!AH29, Sheet4!$A$1:$B$26, 2)))"),"")</f>
        <v/>
      </c>
      <c r="AI29" s="2" t="str">
        <f>IFERROR(__xludf.DUMMYFUNCTION("IF(Sheet6!AI29="""", """", IF(regexmatch(upper(Sheet6!AI29),Sheet6!AI29), VLOOKUP(Sheet6!AI29, Sheet4!$A$27:$B$52, 2), VLOOKUP(Sheet6!AI29, Sheet4!$A$1:$B$26, 2)))"),"")</f>
        <v/>
      </c>
      <c r="AJ29" s="2" t="str">
        <f>IFERROR(__xludf.DUMMYFUNCTION("IF(Sheet6!AJ29="""", """", IF(regexmatch(upper(Sheet6!AJ29),Sheet6!AJ29), VLOOKUP(Sheet6!AJ29, Sheet4!$A$27:$B$52, 2), VLOOKUP(Sheet6!AJ29, Sheet4!$A$1:$B$26, 2)))"),"")</f>
        <v/>
      </c>
      <c r="AK29" s="2" t="str">
        <f>IFERROR(__xludf.DUMMYFUNCTION("IF(Sheet6!AK29="""", """", IF(regexmatch(upper(Sheet6!AK29),Sheet6!AK29), VLOOKUP(Sheet6!AK29, Sheet4!$A$27:$B$52, 2), VLOOKUP(Sheet6!AK29, Sheet4!$A$1:$B$26, 2)))"),"")</f>
        <v/>
      </c>
      <c r="AL29" s="2" t="str">
        <f>IFERROR(__xludf.DUMMYFUNCTION("IF(Sheet6!AL29="""", """", IF(regexmatch(upper(Sheet6!AL29),Sheet6!AL29), VLOOKUP(Sheet6!AL29, Sheet4!$A$27:$B$52, 2), VLOOKUP(Sheet6!AL29, Sheet4!$A$1:$B$26, 2)))"),"")</f>
        <v/>
      </c>
      <c r="AM29" s="2" t="str">
        <f>IFERROR(__xludf.DUMMYFUNCTION("IF(Sheet6!AM29="""", """", IF(regexmatch(upper(Sheet6!AM29),Sheet6!AM29), VLOOKUP(Sheet6!AM29, Sheet4!$A$27:$B$52, 2), VLOOKUP(Sheet6!AM29, Sheet4!$A$1:$B$26, 2)))"),"")</f>
        <v/>
      </c>
      <c r="AN29" s="2" t="str">
        <f>IFERROR(__xludf.DUMMYFUNCTION("IF(Sheet6!AN29="""", """", IF(regexmatch(upper(Sheet6!AN29),Sheet6!AN29), VLOOKUP(Sheet6!AN29, Sheet4!$A$27:$B$52, 2), VLOOKUP(Sheet6!AN29, Sheet4!$A$1:$B$26, 2)))"),"")</f>
        <v/>
      </c>
      <c r="AO29" s="2" t="str">
        <f>IFERROR(__xludf.DUMMYFUNCTION("IF(Sheet6!AO29="""", """", IF(regexmatch(upper(Sheet6!AO29),Sheet6!AO29), VLOOKUP(Sheet6!AO29, Sheet4!$A$27:$B$52, 2), VLOOKUP(Sheet6!AO29, Sheet4!$A$1:$B$26, 2)))"),"")</f>
        <v/>
      </c>
      <c r="AP29" s="2" t="str">
        <f>IFERROR(__xludf.DUMMYFUNCTION("IF(Sheet6!AP29="""", """", IF(regexmatch(upper(Sheet6!AP29),Sheet6!AP29), VLOOKUP(Sheet6!AP29, Sheet4!$A$27:$B$52, 2), VLOOKUP(Sheet6!AP29, Sheet4!$A$1:$B$26, 2)))"),"")</f>
        <v/>
      </c>
      <c r="AQ29" s="2" t="str">
        <f>IFERROR(__xludf.DUMMYFUNCTION("IF(Sheet6!AQ29="""", """", IF(regexmatch(upper(Sheet6!AQ29),Sheet6!AQ29), VLOOKUP(Sheet6!AQ29, Sheet4!$A$27:$B$52, 2), VLOOKUP(Sheet6!AQ29, Sheet4!$A$1:$B$26, 2)))"),"")</f>
        <v/>
      </c>
      <c r="AR29" s="2" t="str">
        <f>IFERROR(__xludf.DUMMYFUNCTION("IF(Sheet6!AR29="""", """", IF(regexmatch(upper(Sheet6!AR29),Sheet6!AR29), VLOOKUP(Sheet6!AR29, Sheet4!$A$27:$B$52, 2), VLOOKUP(Sheet6!AR29, Sheet4!$A$1:$B$26, 2)))"),"")</f>
        <v/>
      </c>
      <c r="AS29" s="2" t="str">
        <f>IFERROR(__xludf.DUMMYFUNCTION("IF(Sheet6!AS29="""", """", IF(regexmatch(upper(Sheet6!AS29),Sheet6!AS29), VLOOKUP(Sheet6!AS29, Sheet4!$A$27:$B$52, 2), VLOOKUP(Sheet6!AS29, Sheet4!$A$1:$B$26, 2)))"),"")</f>
        <v/>
      </c>
      <c r="AT29" s="2" t="str">
        <f>IFERROR(__xludf.DUMMYFUNCTION("IF(Sheet6!AT29="""", """", IF(regexmatch(upper(Sheet6!AT29),Sheet6!AT29), VLOOKUP(Sheet6!AT29, Sheet4!$A$27:$B$52, 2), VLOOKUP(Sheet6!AT29, Sheet4!$A$1:$B$26, 2)))"),"")</f>
        <v/>
      </c>
    </row>
    <row r="30">
      <c r="A30" s="2" t="str">
        <f>IFERROR(__xludf.DUMMYFUNCTION("IF(Sheet6!A30="""", """", IF(regexmatch(upper(Sheet6!A30),Sheet6!A30), VLOOKUP(Sheet6!A30, Sheet4!$A$27:$B$52, 2), VLOOKUP(Sheet6!A30, Sheet4!$A$1:$B$26, 2)))"),"")</f>
        <v/>
      </c>
      <c r="B30" s="2" t="str">
        <f>IFERROR(__xludf.DUMMYFUNCTION("IF(Sheet6!B30="""", """", IF(regexmatch(upper(Sheet6!B30),Sheet6!B30), VLOOKUP(Sheet6!B30, Sheet4!$A$27:$B$52, 2), VLOOKUP(Sheet6!B30, Sheet4!$A$1:$B$26, 2)))"),"")</f>
        <v/>
      </c>
      <c r="C30" s="2" t="str">
        <f>IFERROR(__xludf.DUMMYFUNCTION("IF(Sheet6!C30="""", """", IF(regexmatch(upper(Sheet6!C30),Sheet6!C30), VLOOKUP(Sheet6!C30, Sheet4!$A$27:$B$52, 2), VLOOKUP(Sheet6!C30, Sheet4!$A$1:$B$26, 2)))"),"")</f>
        <v/>
      </c>
      <c r="D30" s="2" t="str">
        <f>IFERROR(__xludf.DUMMYFUNCTION("IF(Sheet6!D30="""", """", IF(regexmatch(upper(Sheet6!D30),Sheet6!D30), VLOOKUP(Sheet6!D30, Sheet4!$A$27:$B$52, 2), VLOOKUP(Sheet6!D30, Sheet4!$A$1:$B$26, 2)))"),"")</f>
        <v/>
      </c>
      <c r="E30" s="2" t="str">
        <f>IFERROR(__xludf.DUMMYFUNCTION("IF(Sheet6!E30="""", """", IF(regexmatch(upper(Sheet6!E30),Sheet6!E30), VLOOKUP(Sheet6!E30, Sheet4!$A$27:$B$52, 2), VLOOKUP(Sheet6!E30, Sheet4!$A$1:$B$26, 2)))"),"")</f>
        <v/>
      </c>
      <c r="F30" s="2" t="str">
        <f>IFERROR(__xludf.DUMMYFUNCTION("IF(Sheet6!F30="""", """", IF(regexmatch(upper(Sheet6!F30),Sheet6!F30), VLOOKUP(Sheet6!F30, Sheet4!$A$27:$B$52, 2), VLOOKUP(Sheet6!F30, Sheet4!$A$1:$B$26, 2)))"),"")</f>
        <v/>
      </c>
      <c r="G30" s="2" t="str">
        <f>IFERROR(__xludf.DUMMYFUNCTION("IF(Sheet6!G30="""", """", IF(regexmatch(upper(Sheet6!G30),Sheet6!G30), VLOOKUP(Sheet6!G30, Sheet4!$A$27:$B$52, 2), VLOOKUP(Sheet6!G30, Sheet4!$A$1:$B$26, 2)))"),"")</f>
        <v/>
      </c>
      <c r="H30" s="2" t="str">
        <f>IFERROR(__xludf.DUMMYFUNCTION("IF(Sheet6!H30="""", """", IF(regexmatch(upper(Sheet6!H30),Sheet6!H30), VLOOKUP(Sheet6!H30, Sheet4!$A$27:$B$52, 2), VLOOKUP(Sheet6!H30, Sheet4!$A$1:$B$26, 2)))"),"")</f>
        <v/>
      </c>
      <c r="I30" s="2" t="str">
        <f>IFERROR(__xludf.DUMMYFUNCTION("IF(Sheet6!I30="""", """", IF(regexmatch(upper(Sheet6!I30),Sheet6!I30), VLOOKUP(Sheet6!I30, Sheet4!$A$27:$B$52, 2), VLOOKUP(Sheet6!I30, Sheet4!$A$1:$B$26, 2)))"),"")</f>
        <v/>
      </c>
      <c r="J30" s="2" t="str">
        <f>IFERROR(__xludf.DUMMYFUNCTION("IF(Sheet6!J30="""", """", IF(regexmatch(upper(Sheet6!J30),Sheet6!J30), VLOOKUP(Sheet6!J30, Sheet4!$A$27:$B$52, 2), VLOOKUP(Sheet6!J30, Sheet4!$A$1:$B$26, 2)))"),"")</f>
        <v/>
      </c>
      <c r="K30" s="2" t="str">
        <f>IFERROR(__xludf.DUMMYFUNCTION("IF(Sheet6!K30="""", """", IF(regexmatch(upper(Sheet6!K30),Sheet6!K30), VLOOKUP(Sheet6!K30, Sheet4!$A$27:$B$52, 2), VLOOKUP(Sheet6!K30, Sheet4!$A$1:$B$26, 2)))"),"")</f>
        <v/>
      </c>
      <c r="L30" s="2" t="str">
        <f>IFERROR(__xludf.DUMMYFUNCTION("IF(Sheet6!L30="""", """", IF(regexmatch(upper(Sheet6!L30),Sheet6!L30), VLOOKUP(Sheet6!L30, Sheet4!$A$27:$B$52, 2), VLOOKUP(Sheet6!L30, Sheet4!$A$1:$B$26, 2)))"),"")</f>
        <v/>
      </c>
      <c r="M30" s="2" t="str">
        <f>IFERROR(__xludf.DUMMYFUNCTION("IF(Sheet6!M30="""", """", IF(regexmatch(upper(Sheet6!M30),Sheet6!M30), VLOOKUP(Sheet6!M30, Sheet4!$A$27:$B$52, 2), VLOOKUP(Sheet6!M30, Sheet4!$A$1:$B$26, 2)))"),"")</f>
        <v/>
      </c>
      <c r="N30" s="2" t="str">
        <f>IFERROR(__xludf.DUMMYFUNCTION("IF(Sheet6!N30="""", """", IF(regexmatch(upper(Sheet6!N30),Sheet6!N30), VLOOKUP(Sheet6!N30, Sheet4!$A$27:$B$52, 2), VLOOKUP(Sheet6!N30, Sheet4!$A$1:$B$26, 2)))"),"")</f>
        <v/>
      </c>
      <c r="O30" s="2" t="str">
        <f>IFERROR(__xludf.DUMMYFUNCTION("IF(Sheet6!O30="""", """", IF(regexmatch(upper(Sheet6!O30),Sheet6!O30), VLOOKUP(Sheet6!O30, Sheet4!$A$27:$B$52, 2), VLOOKUP(Sheet6!O30, Sheet4!$A$1:$B$26, 2)))"),"")</f>
        <v/>
      </c>
      <c r="P30" s="2" t="str">
        <f>IFERROR(__xludf.DUMMYFUNCTION("IF(Sheet6!P30="""", """", IF(regexmatch(upper(Sheet6!P30),Sheet6!P30), VLOOKUP(Sheet6!P30, Sheet4!$A$27:$B$52, 2), VLOOKUP(Sheet6!P30, Sheet4!$A$1:$B$26, 2)))"),"")</f>
        <v/>
      </c>
      <c r="Q30" s="2" t="str">
        <f>IFERROR(__xludf.DUMMYFUNCTION("IF(Sheet6!Q30="""", """", IF(regexmatch(upper(Sheet6!Q30),Sheet6!Q30), VLOOKUP(Sheet6!Q30, Sheet4!$A$27:$B$52, 2), VLOOKUP(Sheet6!Q30, Sheet4!$A$1:$B$26, 2)))"),"")</f>
        <v/>
      </c>
      <c r="R30" s="2" t="str">
        <f>IFERROR(__xludf.DUMMYFUNCTION("IF(Sheet6!R30="""", """", IF(regexmatch(upper(Sheet6!R30),Sheet6!R30), VLOOKUP(Sheet6!R30, Sheet4!$A$27:$B$52, 2), VLOOKUP(Sheet6!R30, Sheet4!$A$1:$B$26, 2)))"),"")</f>
        <v/>
      </c>
      <c r="S30" s="2" t="str">
        <f>IFERROR(__xludf.DUMMYFUNCTION("IF(Sheet6!S30="""", """", IF(regexmatch(upper(Sheet6!S30),Sheet6!S30), VLOOKUP(Sheet6!S30, Sheet4!$A$27:$B$52, 2), VLOOKUP(Sheet6!S30, Sheet4!$A$1:$B$26, 2)))"),"")</f>
        <v/>
      </c>
      <c r="T30" s="2" t="str">
        <f>IFERROR(__xludf.DUMMYFUNCTION("IF(Sheet6!T30="""", """", IF(regexmatch(upper(Sheet6!T30),Sheet6!T30), VLOOKUP(Sheet6!T30, Sheet4!$A$27:$B$52, 2), VLOOKUP(Sheet6!T30, Sheet4!$A$1:$B$26, 2)))"),"")</f>
        <v/>
      </c>
      <c r="U30" s="2" t="str">
        <f>IFERROR(__xludf.DUMMYFUNCTION("IF(Sheet6!U30="""", """", IF(regexmatch(upper(Sheet6!U30),Sheet6!U30), VLOOKUP(Sheet6!U30, Sheet4!$A$27:$B$52, 2), VLOOKUP(Sheet6!U30, Sheet4!$A$1:$B$26, 2)))"),"")</f>
        <v/>
      </c>
      <c r="V30" s="2" t="str">
        <f>IFERROR(__xludf.DUMMYFUNCTION("IF(Sheet6!V30="""", """", IF(regexmatch(upper(Sheet6!V30),Sheet6!V30), VLOOKUP(Sheet6!V30, Sheet4!$A$27:$B$52, 2), VLOOKUP(Sheet6!V30, Sheet4!$A$1:$B$26, 2)))"),"")</f>
        <v/>
      </c>
      <c r="W30" s="2" t="str">
        <f>IFERROR(__xludf.DUMMYFUNCTION("IF(Sheet6!W30="""", """", IF(regexmatch(upper(Sheet6!W30),Sheet6!W30), VLOOKUP(Sheet6!W30, Sheet4!$A$27:$B$52, 2), VLOOKUP(Sheet6!W30, Sheet4!$A$1:$B$26, 2)))"),"")</f>
        <v/>
      </c>
      <c r="X30" s="2" t="str">
        <f>IFERROR(__xludf.DUMMYFUNCTION("IF(Sheet6!X30="""", """", IF(regexmatch(upper(Sheet6!X30),Sheet6!X30), VLOOKUP(Sheet6!X30, Sheet4!$A$27:$B$52, 2), VLOOKUP(Sheet6!X30, Sheet4!$A$1:$B$26, 2)))"),"")</f>
        <v/>
      </c>
      <c r="Y30" s="2" t="str">
        <f>IFERROR(__xludf.DUMMYFUNCTION("IF(Sheet6!Y30="""", """", IF(regexmatch(upper(Sheet6!Y30),Sheet6!Y30), VLOOKUP(Sheet6!Y30, Sheet4!$A$27:$B$52, 2), VLOOKUP(Sheet6!Y30, Sheet4!$A$1:$B$26, 2)))"),"")</f>
        <v/>
      </c>
      <c r="Z30" s="2" t="str">
        <f>IFERROR(__xludf.DUMMYFUNCTION("IF(Sheet6!Z30="""", """", IF(regexmatch(upper(Sheet6!Z30),Sheet6!Z30), VLOOKUP(Sheet6!Z30, Sheet4!$A$27:$B$52, 2), VLOOKUP(Sheet6!Z30, Sheet4!$A$1:$B$26, 2)))"),"")</f>
        <v/>
      </c>
      <c r="AA30" s="2" t="str">
        <f>IFERROR(__xludf.DUMMYFUNCTION("IF(Sheet6!AA30="""", """", IF(regexmatch(upper(Sheet6!AA30),Sheet6!AA30), VLOOKUP(Sheet6!AA30, Sheet4!$A$27:$B$52, 2), VLOOKUP(Sheet6!AA30, Sheet4!$A$1:$B$26, 2)))"),"")</f>
        <v/>
      </c>
      <c r="AB30" s="2" t="str">
        <f>IFERROR(__xludf.DUMMYFUNCTION("IF(Sheet6!AB30="""", """", IF(regexmatch(upper(Sheet6!AB30),Sheet6!AB30), VLOOKUP(Sheet6!AB30, Sheet4!$A$27:$B$52, 2), VLOOKUP(Sheet6!AB30, Sheet4!$A$1:$B$26, 2)))"),"")</f>
        <v/>
      </c>
      <c r="AC30" s="2" t="str">
        <f>IFERROR(__xludf.DUMMYFUNCTION("IF(Sheet6!AC30="""", """", IF(regexmatch(upper(Sheet6!AC30),Sheet6!AC30), VLOOKUP(Sheet6!AC30, Sheet4!$A$27:$B$52, 2), VLOOKUP(Sheet6!AC30, Sheet4!$A$1:$B$26, 2)))"),"")</f>
        <v/>
      </c>
      <c r="AD30" s="2" t="str">
        <f>IFERROR(__xludf.DUMMYFUNCTION("IF(Sheet6!AD30="""", """", IF(regexmatch(upper(Sheet6!AD30),Sheet6!AD30), VLOOKUP(Sheet6!AD30, Sheet4!$A$27:$B$52, 2), VLOOKUP(Sheet6!AD30, Sheet4!$A$1:$B$26, 2)))"),"")</f>
        <v/>
      </c>
      <c r="AE30" s="2" t="str">
        <f>IFERROR(__xludf.DUMMYFUNCTION("IF(Sheet6!AE30="""", """", IF(regexmatch(upper(Sheet6!AE30),Sheet6!AE30), VLOOKUP(Sheet6!AE30, Sheet4!$A$27:$B$52, 2), VLOOKUP(Sheet6!AE30, Sheet4!$A$1:$B$26, 2)))"),"")</f>
        <v/>
      </c>
      <c r="AF30" s="2" t="str">
        <f>IFERROR(__xludf.DUMMYFUNCTION("IF(Sheet6!AF30="""", """", IF(regexmatch(upper(Sheet6!AF30),Sheet6!AF30), VLOOKUP(Sheet6!AF30, Sheet4!$A$27:$B$52, 2), VLOOKUP(Sheet6!AF30, Sheet4!$A$1:$B$26, 2)))"),"")</f>
        <v/>
      </c>
      <c r="AG30" s="2" t="str">
        <f>IFERROR(__xludf.DUMMYFUNCTION("IF(Sheet6!AG30="""", """", IF(regexmatch(upper(Sheet6!AG30),Sheet6!AG30), VLOOKUP(Sheet6!AG30, Sheet4!$A$27:$B$52, 2), VLOOKUP(Sheet6!AG30, Sheet4!$A$1:$B$26, 2)))"),"")</f>
        <v/>
      </c>
      <c r="AH30" s="2" t="str">
        <f>IFERROR(__xludf.DUMMYFUNCTION("IF(Sheet6!AH30="""", """", IF(regexmatch(upper(Sheet6!AH30),Sheet6!AH30), VLOOKUP(Sheet6!AH30, Sheet4!$A$27:$B$52, 2), VLOOKUP(Sheet6!AH30, Sheet4!$A$1:$B$26, 2)))"),"")</f>
        <v/>
      </c>
      <c r="AI30" s="2" t="str">
        <f>IFERROR(__xludf.DUMMYFUNCTION("IF(Sheet6!AI30="""", """", IF(regexmatch(upper(Sheet6!AI30),Sheet6!AI30), VLOOKUP(Sheet6!AI30, Sheet4!$A$27:$B$52, 2), VLOOKUP(Sheet6!AI30, Sheet4!$A$1:$B$26, 2)))"),"")</f>
        <v/>
      </c>
      <c r="AJ30" s="2" t="str">
        <f>IFERROR(__xludf.DUMMYFUNCTION("IF(Sheet6!AJ30="""", """", IF(regexmatch(upper(Sheet6!AJ30),Sheet6!AJ30), VLOOKUP(Sheet6!AJ30, Sheet4!$A$27:$B$52, 2), VLOOKUP(Sheet6!AJ30, Sheet4!$A$1:$B$26, 2)))"),"")</f>
        <v/>
      </c>
      <c r="AK30" s="2" t="str">
        <f>IFERROR(__xludf.DUMMYFUNCTION("IF(Sheet6!AK30="""", """", IF(regexmatch(upper(Sheet6!AK30),Sheet6!AK30), VLOOKUP(Sheet6!AK30, Sheet4!$A$27:$B$52, 2), VLOOKUP(Sheet6!AK30, Sheet4!$A$1:$B$26, 2)))"),"")</f>
        <v/>
      </c>
      <c r="AL30" s="2" t="str">
        <f>IFERROR(__xludf.DUMMYFUNCTION("IF(Sheet6!AL30="""", """", IF(regexmatch(upper(Sheet6!AL30),Sheet6!AL30), VLOOKUP(Sheet6!AL30, Sheet4!$A$27:$B$52, 2), VLOOKUP(Sheet6!AL30, Sheet4!$A$1:$B$26, 2)))"),"")</f>
        <v/>
      </c>
      <c r="AM30" s="2" t="str">
        <f>IFERROR(__xludf.DUMMYFUNCTION("IF(Sheet6!AM30="""", """", IF(regexmatch(upper(Sheet6!AM30),Sheet6!AM30), VLOOKUP(Sheet6!AM30, Sheet4!$A$27:$B$52, 2), VLOOKUP(Sheet6!AM30, Sheet4!$A$1:$B$26, 2)))"),"")</f>
        <v/>
      </c>
      <c r="AN30" s="2" t="str">
        <f>IFERROR(__xludf.DUMMYFUNCTION("IF(Sheet6!AN30="""", """", IF(regexmatch(upper(Sheet6!AN30),Sheet6!AN30), VLOOKUP(Sheet6!AN30, Sheet4!$A$27:$B$52, 2), VLOOKUP(Sheet6!AN30, Sheet4!$A$1:$B$26, 2)))"),"")</f>
        <v/>
      </c>
      <c r="AO30" s="2" t="str">
        <f>IFERROR(__xludf.DUMMYFUNCTION("IF(Sheet6!AO30="""", """", IF(regexmatch(upper(Sheet6!AO30),Sheet6!AO30), VLOOKUP(Sheet6!AO30, Sheet4!$A$27:$B$52, 2), VLOOKUP(Sheet6!AO30, Sheet4!$A$1:$B$26, 2)))"),"")</f>
        <v/>
      </c>
      <c r="AP30" s="2" t="str">
        <f>IFERROR(__xludf.DUMMYFUNCTION("IF(Sheet6!AP30="""", """", IF(regexmatch(upper(Sheet6!AP30),Sheet6!AP30), VLOOKUP(Sheet6!AP30, Sheet4!$A$27:$B$52, 2), VLOOKUP(Sheet6!AP30, Sheet4!$A$1:$B$26, 2)))"),"")</f>
        <v/>
      </c>
      <c r="AQ30" s="2" t="str">
        <f>IFERROR(__xludf.DUMMYFUNCTION("IF(Sheet6!AQ30="""", """", IF(regexmatch(upper(Sheet6!AQ30),Sheet6!AQ30), VLOOKUP(Sheet6!AQ30, Sheet4!$A$27:$B$52, 2), VLOOKUP(Sheet6!AQ30, Sheet4!$A$1:$B$26, 2)))"),"")</f>
        <v/>
      </c>
      <c r="AR30" s="2" t="str">
        <f>IFERROR(__xludf.DUMMYFUNCTION("IF(Sheet6!AR30="""", """", IF(regexmatch(upper(Sheet6!AR30),Sheet6!AR30), VLOOKUP(Sheet6!AR30, Sheet4!$A$27:$B$52, 2), VLOOKUP(Sheet6!AR30, Sheet4!$A$1:$B$26, 2)))"),"")</f>
        <v/>
      </c>
      <c r="AS30" s="2" t="str">
        <f>IFERROR(__xludf.DUMMYFUNCTION("IF(Sheet6!AS30="""", """", IF(regexmatch(upper(Sheet6!AS30),Sheet6!AS30), VLOOKUP(Sheet6!AS30, Sheet4!$A$27:$B$52, 2), VLOOKUP(Sheet6!AS30, Sheet4!$A$1:$B$26, 2)))"),"")</f>
        <v/>
      </c>
      <c r="AT30" s="2" t="str">
        <f>IFERROR(__xludf.DUMMYFUNCTION("IF(Sheet6!AT30="""", """", IF(regexmatch(upper(Sheet6!AT30),Sheet6!AT30), VLOOKUP(Sheet6!AT30, Sheet4!$A$27:$B$52, 2), VLOOKUP(Sheet6!AT30, Sheet4!$A$1:$B$26, 2)))"),"")</f>
        <v/>
      </c>
    </row>
    <row r="31">
      <c r="A31" s="2" t="str">
        <f>IFERROR(__xludf.DUMMYFUNCTION("IF(Sheet6!A31="""", """", IF(regexmatch(upper(Sheet6!A31),Sheet6!A31), VLOOKUP(Sheet6!A31, Sheet4!$A$27:$B$52, 2), VLOOKUP(Sheet6!A31, Sheet4!$A$1:$B$26, 2)))"),"")</f>
        <v/>
      </c>
      <c r="B31" s="2" t="str">
        <f>IFERROR(__xludf.DUMMYFUNCTION("IF(Sheet6!B31="""", """", IF(regexmatch(upper(Sheet6!B31),Sheet6!B31), VLOOKUP(Sheet6!B31, Sheet4!$A$27:$B$52, 2), VLOOKUP(Sheet6!B31, Sheet4!$A$1:$B$26, 2)))"),"")</f>
        <v/>
      </c>
      <c r="C31" s="2" t="str">
        <f>IFERROR(__xludf.DUMMYFUNCTION("IF(Sheet6!C31="""", """", IF(regexmatch(upper(Sheet6!C31),Sheet6!C31), VLOOKUP(Sheet6!C31, Sheet4!$A$27:$B$52, 2), VLOOKUP(Sheet6!C31, Sheet4!$A$1:$B$26, 2)))"),"")</f>
        <v/>
      </c>
      <c r="D31" s="2" t="str">
        <f>IFERROR(__xludf.DUMMYFUNCTION("IF(Sheet6!D31="""", """", IF(regexmatch(upper(Sheet6!D31),Sheet6!D31), VLOOKUP(Sheet6!D31, Sheet4!$A$27:$B$52, 2), VLOOKUP(Sheet6!D31, Sheet4!$A$1:$B$26, 2)))"),"")</f>
        <v/>
      </c>
      <c r="E31" s="2" t="str">
        <f>IFERROR(__xludf.DUMMYFUNCTION("IF(Sheet6!E31="""", """", IF(regexmatch(upper(Sheet6!E31),Sheet6!E31), VLOOKUP(Sheet6!E31, Sheet4!$A$27:$B$52, 2), VLOOKUP(Sheet6!E31, Sheet4!$A$1:$B$26, 2)))"),"")</f>
        <v/>
      </c>
      <c r="F31" s="2" t="str">
        <f>IFERROR(__xludf.DUMMYFUNCTION("IF(Sheet6!F31="""", """", IF(regexmatch(upper(Sheet6!F31),Sheet6!F31), VLOOKUP(Sheet6!F31, Sheet4!$A$27:$B$52, 2), VLOOKUP(Sheet6!F31, Sheet4!$A$1:$B$26, 2)))"),"")</f>
        <v/>
      </c>
      <c r="G31" s="2" t="str">
        <f>IFERROR(__xludf.DUMMYFUNCTION("IF(Sheet6!G31="""", """", IF(regexmatch(upper(Sheet6!G31),Sheet6!G31), VLOOKUP(Sheet6!G31, Sheet4!$A$27:$B$52, 2), VLOOKUP(Sheet6!G31, Sheet4!$A$1:$B$26, 2)))"),"")</f>
        <v/>
      </c>
      <c r="H31" s="2">
        <f>IFERROR(__xludf.DUMMYFUNCTION("IF(Sheet6!H31="""", """", IF(regexmatch(upper(Sheet6!H31),Sheet6!H31), VLOOKUP(Sheet6!H31, Sheet4!$A$27:$B$52, 2), VLOOKUP(Sheet6!H31, Sheet4!$A$1:$B$26, 2)))"),13.0)</f>
        <v>13</v>
      </c>
      <c r="I31" s="2" t="str">
        <f>IFERROR(__xludf.DUMMYFUNCTION("IF(Sheet6!I31="""", """", IF(regexmatch(upper(Sheet6!I31),Sheet6!I31), VLOOKUP(Sheet6!I31, Sheet4!$A$27:$B$52, 2), VLOOKUP(Sheet6!I31, Sheet4!$A$1:$B$26, 2)))"),"")</f>
        <v/>
      </c>
      <c r="J31" s="2" t="str">
        <f>IFERROR(__xludf.DUMMYFUNCTION("IF(Sheet6!J31="""", """", IF(regexmatch(upper(Sheet6!J31),Sheet6!J31), VLOOKUP(Sheet6!J31, Sheet4!$A$27:$B$52, 2), VLOOKUP(Sheet6!J31, Sheet4!$A$1:$B$26, 2)))"),"")</f>
        <v/>
      </c>
      <c r="K31" s="2" t="str">
        <f>IFERROR(__xludf.DUMMYFUNCTION("IF(Sheet6!K31="""", """", IF(regexmatch(upper(Sheet6!K31),Sheet6!K31), VLOOKUP(Sheet6!K31, Sheet4!$A$27:$B$52, 2), VLOOKUP(Sheet6!K31, Sheet4!$A$1:$B$26, 2)))"),"")</f>
        <v/>
      </c>
      <c r="L31" s="2" t="str">
        <f>IFERROR(__xludf.DUMMYFUNCTION("IF(Sheet6!L31="""", """", IF(regexmatch(upper(Sheet6!L31),Sheet6!L31), VLOOKUP(Sheet6!L31, Sheet4!$A$27:$B$52, 2), VLOOKUP(Sheet6!L31, Sheet4!$A$1:$B$26, 2)))"),"")</f>
        <v/>
      </c>
      <c r="M31" s="2" t="str">
        <f>IFERROR(__xludf.DUMMYFUNCTION("IF(Sheet6!M31="""", """", IF(regexmatch(upper(Sheet6!M31),Sheet6!M31), VLOOKUP(Sheet6!M31, Sheet4!$A$27:$B$52, 2), VLOOKUP(Sheet6!M31, Sheet4!$A$1:$B$26, 2)))"),"")</f>
        <v/>
      </c>
      <c r="N31" s="2" t="str">
        <f>IFERROR(__xludf.DUMMYFUNCTION("IF(Sheet6!N31="""", """", IF(regexmatch(upper(Sheet6!N31),Sheet6!N31), VLOOKUP(Sheet6!N31, Sheet4!$A$27:$B$52, 2), VLOOKUP(Sheet6!N31, Sheet4!$A$1:$B$26, 2)))"),"")</f>
        <v/>
      </c>
      <c r="O31" s="2" t="str">
        <f>IFERROR(__xludf.DUMMYFUNCTION("IF(Sheet6!O31="""", """", IF(regexmatch(upper(Sheet6!O31),Sheet6!O31), VLOOKUP(Sheet6!O31, Sheet4!$A$27:$B$52, 2), VLOOKUP(Sheet6!O31, Sheet4!$A$1:$B$26, 2)))"),"")</f>
        <v/>
      </c>
      <c r="P31" s="2" t="str">
        <f>IFERROR(__xludf.DUMMYFUNCTION("IF(Sheet6!P31="""", """", IF(regexmatch(upper(Sheet6!P31),Sheet6!P31), VLOOKUP(Sheet6!P31, Sheet4!$A$27:$B$52, 2), VLOOKUP(Sheet6!P31, Sheet4!$A$1:$B$26, 2)))"),"")</f>
        <v/>
      </c>
      <c r="Q31" s="2" t="str">
        <f>IFERROR(__xludf.DUMMYFUNCTION("IF(Sheet6!Q31="""", """", IF(regexmatch(upper(Sheet6!Q31),Sheet6!Q31), VLOOKUP(Sheet6!Q31, Sheet4!$A$27:$B$52, 2), VLOOKUP(Sheet6!Q31, Sheet4!$A$1:$B$26, 2)))"),"")</f>
        <v/>
      </c>
      <c r="R31" s="2" t="str">
        <f>IFERROR(__xludf.DUMMYFUNCTION("IF(Sheet6!R31="""", """", IF(regexmatch(upper(Sheet6!R31),Sheet6!R31), VLOOKUP(Sheet6!R31, Sheet4!$A$27:$B$52, 2), VLOOKUP(Sheet6!R31, Sheet4!$A$1:$B$26, 2)))"),"")</f>
        <v/>
      </c>
      <c r="S31" s="2" t="str">
        <f>IFERROR(__xludf.DUMMYFUNCTION("IF(Sheet6!S31="""", """", IF(regexmatch(upper(Sheet6!S31),Sheet6!S31), VLOOKUP(Sheet6!S31, Sheet4!$A$27:$B$52, 2), VLOOKUP(Sheet6!S31, Sheet4!$A$1:$B$26, 2)))"),"")</f>
        <v/>
      </c>
      <c r="T31" s="2" t="str">
        <f>IFERROR(__xludf.DUMMYFUNCTION("IF(Sheet6!T31="""", """", IF(regexmatch(upper(Sheet6!T31),Sheet6!T31), VLOOKUP(Sheet6!T31, Sheet4!$A$27:$B$52, 2), VLOOKUP(Sheet6!T31, Sheet4!$A$1:$B$26, 2)))"),"")</f>
        <v/>
      </c>
      <c r="U31" s="2" t="str">
        <f>IFERROR(__xludf.DUMMYFUNCTION("IF(Sheet6!U31="""", """", IF(regexmatch(upper(Sheet6!U31),Sheet6!U31), VLOOKUP(Sheet6!U31, Sheet4!$A$27:$B$52, 2), VLOOKUP(Sheet6!U31, Sheet4!$A$1:$B$26, 2)))"),"")</f>
        <v/>
      </c>
      <c r="V31" s="2" t="str">
        <f>IFERROR(__xludf.DUMMYFUNCTION("IF(Sheet6!V31="""", """", IF(regexmatch(upper(Sheet6!V31),Sheet6!V31), VLOOKUP(Sheet6!V31, Sheet4!$A$27:$B$52, 2), VLOOKUP(Sheet6!V31, Sheet4!$A$1:$B$26, 2)))"),"")</f>
        <v/>
      </c>
      <c r="W31" s="2" t="str">
        <f>IFERROR(__xludf.DUMMYFUNCTION("IF(Sheet6!W31="""", """", IF(regexmatch(upper(Sheet6!W31),Sheet6!W31), VLOOKUP(Sheet6!W31, Sheet4!$A$27:$B$52, 2), VLOOKUP(Sheet6!W31, Sheet4!$A$1:$B$26, 2)))"),"")</f>
        <v/>
      </c>
      <c r="X31" s="2" t="str">
        <f>IFERROR(__xludf.DUMMYFUNCTION("IF(Sheet6!X31="""", """", IF(regexmatch(upper(Sheet6!X31),Sheet6!X31), VLOOKUP(Sheet6!X31, Sheet4!$A$27:$B$52, 2), VLOOKUP(Sheet6!X31, Sheet4!$A$1:$B$26, 2)))"),"")</f>
        <v/>
      </c>
      <c r="Y31" s="2" t="str">
        <f>IFERROR(__xludf.DUMMYFUNCTION("IF(Sheet6!Y31="""", """", IF(regexmatch(upper(Sheet6!Y31),Sheet6!Y31), VLOOKUP(Sheet6!Y31, Sheet4!$A$27:$B$52, 2), VLOOKUP(Sheet6!Y31, Sheet4!$A$1:$B$26, 2)))"),"")</f>
        <v/>
      </c>
      <c r="Z31" s="2" t="str">
        <f>IFERROR(__xludf.DUMMYFUNCTION("IF(Sheet6!Z31="""", """", IF(regexmatch(upper(Sheet6!Z31),Sheet6!Z31), VLOOKUP(Sheet6!Z31, Sheet4!$A$27:$B$52, 2), VLOOKUP(Sheet6!Z31, Sheet4!$A$1:$B$26, 2)))"),"")</f>
        <v/>
      </c>
      <c r="AA31" s="2" t="str">
        <f>IFERROR(__xludf.DUMMYFUNCTION("IF(Sheet6!AA31="""", """", IF(regexmatch(upper(Sheet6!AA31),Sheet6!AA31), VLOOKUP(Sheet6!AA31, Sheet4!$A$27:$B$52, 2), VLOOKUP(Sheet6!AA31, Sheet4!$A$1:$B$26, 2)))"),"")</f>
        <v/>
      </c>
      <c r="AB31" s="2" t="str">
        <f>IFERROR(__xludf.DUMMYFUNCTION("IF(Sheet6!AB31="""", """", IF(regexmatch(upper(Sheet6!AB31),Sheet6!AB31), VLOOKUP(Sheet6!AB31, Sheet4!$A$27:$B$52, 2), VLOOKUP(Sheet6!AB31, Sheet4!$A$1:$B$26, 2)))"),"")</f>
        <v/>
      </c>
      <c r="AC31" s="2" t="str">
        <f>IFERROR(__xludf.DUMMYFUNCTION("IF(Sheet6!AC31="""", """", IF(regexmatch(upper(Sheet6!AC31),Sheet6!AC31), VLOOKUP(Sheet6!AC31, Sheet4!$A$27:$B$52, 2), VLOOKUP(Sheet6!AC31, Sheet4!$A$1:$B$26, 2)))"),"")</f>
        <v/>
      </c>
      <c r="AD31" s="2" t="str">
        <f>IFERROR(__xludf.DUMMYFUNCTION("IF(Sheet6!AD31="""", """", IF(regexmatch(upper(Sheet6!AD31),Sheet6!AD31), VLOOKUP(Sheet6!AD31, Sheet4!$A$27:$B$52, 2), VLOOKUP(Sheet6!AD31, Sheet4!$A$1:$B$26, 2)))"),"")</f>
        <v/>
      </c>
      <c r="AE31" s="2" t="str">
        <f>IFERROR(__xludf.DUMMYFUNCTION("IF(Sheet6!AE31="""", """", IF(regexmatch(upper(Sheet6!AE31),Sheet6!AE31), VLOOKUP(Sheet6!AE31, Sheet4!$A$27:$B$52, 2), VLOOKUP(Sheet6!AE31, Sheet4!$A$1:$B$26, 2)))"),"")</f>
        <v/>
      </c>
      <c r="AF31" s="2" t="str">
        <f>IFERROR(__xludf.DUMMYFUNCTION("IF(Sheet6!AF31="""", """", IF(regexmatch(upper(Sheet6!AF31),Sheet6!AF31), VLOOKUP(Sheet6!AF31, Sheet4!$A$27:$B$52, 2), VLOOKUP(Sheet6!AF31, Sheet4!$A$1:$B$26, 2)))"),"")</f>
        <v/>
      </c>
      <c r="AG31" s="2" t="str">
        <f>IFERROR(__xludf.DUMMYFUNCTION("IF(Sheet6!AG31="""", """", IF(regexmatch(upper(Sheet6!AG31),Sheet6!AG31), VLOOKUP(Sheet6!AG31, Sheet4!$A$27:$B$52, 2), VLOOKUP(Sheet6!AG31, Sheet4!$A$1:$B$26, 2)))"),"")</f>
        <v/>
      </c>
      <c r="AH31" s="2" t="str">
        <f>IFERROR(__xludf.DUMMYFUNCTION("IF(Sheet6!AH31="""", """", IF(regexmatch(upper(Sheet6!AH31),Sheet6!AH31), VLOOKUP(Sheet6!AH31, Sheet4!$A$27:$B$52, 2), VLOOKUP(Sheet6!AH31, Sheet4!$A$1:$B$26, 2)))"),"")</f>
        <v/>
      </c>
      <c r="AI31" s="2" t="str">
        <f>IFERROR(__xludf.DUMMYFUNCTION("IF(Sheet6!AI31="""", """", IF(regexmatch(upper(Sheet6!AI31),Sheet6!AI31), VLOOKUP(Sheet6!AI31, Sheet4!$A$27:$B$52, 2), VLOOKUP(Sheet6!AI31, Sheet4!$A$1:$B$26, 2)))"),"")</f>
        <v/>
      </c>
      <c r="AJ31" s="2" t="str">
        <f>IFERROR(__xludf.DUMMYFUNCTION("IF(Sheet6!AJ31="""", """", IF(regexmatch(upper(Sheet6!AJ31),Sheet6!AJ31), VLOOKUP(Sheet6!AJ31, Sheet4!$A$27:$B$52, 2), VLOOKUP(Sheet6!AJ31, Sheet4!$A$1:$B$26, 2)))"),"")</f>
        <v/>
      </c>
      <c r="AK31" s="2" t="str">
        <f>IFERROR(__xludf.DUMMYFUNCTION("IF(Sheet6!AK31="""", """", IF(regexmatch(upper(Sheet6!AK31),Sheet6!AK31), VLOOKUP(Sheet6!AK31, Sheet4!$A$27:$B$52, 2), VLOOKUP(Sheet6!AK31, Sheet4!$A$1:$B$26, 2)))"),"")</f>
        <v/>
      </c>
      <c r="AL31" s="2" t="str">
        <f>IFERROR(__xludf.DUMMYFUNCTION("IF(Sheet6!AL31="""", """", IF(regexmatch(upper(Sheet6!AL31),Sheet6!AL31), VLOOKUP(Sheet6!AL31, Sheet4!$A$27:$B$52, 2), VLOOKUP(Sheet6!AL31, Sheet4!$A$1:$B$26, 2)))"),"")</f>
        <v/>
      </c>
      <c r="AM31" s="2" t="str">
        <f>IFERROR(__xludf.DUMMYFUNCTION("IF(Sheet6!AM31="""", """", IF(regexmatch(upper(Sheet6!AM31),Sheet6!AM31), VLOOKUP(Sheet6!AM31, Sheet4!$A$27:$B$52, 2), VLOOKUP(Sheet6!AM31, Sheet4!$A$1:$B$26, 2)))"),"")</f>
        <v/>
      </c>
      <c r="AN31" s="2" t="str">
        <f>IFERROR(__xludf.DUMMYFUNCTION("IF(Sheet6!AN31="""", """", IF(regexmatch(upper(Sheet6!AN31),Sheet6!AN31), VLOOKUP(Sheet6!AN31, Sheet4!$A$27:$B$52, 2), VLOOKUP(Sheet6!AN31, Sheet4!$A$1:$B$26, 2)))"),"")</f>
        <v/>
      </c>
      <c r="AO31" s="2" t="str">
        <f>IFERROR(__xludf.DUMMYFUNCTION("IF(Sheet6!AO31="""", """", IF(regexmatch(upper(Sheet6!AO31),Sheet6!AO31), VLOOKUP(Sheet6!AO31, Sheet4!$A$27:$B$52, 2), VLOOKUP(Sheet6!AO31, Sheet4!$A$1:$B$26, 2)))"),"")</f>
        <v/>
      </c>
      <c r="AP31" s="2" t="str">
        <f>IFERROR(__xludf.DUMMYFUNCTION("IF(Sheet6!AP31="""", """", IF(regexmatch(upper(Sheet6!AP31),Sheet6!AP31), VLOOKUP(Sheet6!AP31, Sheet4!$A$27:$B$52, 2), VLOOKUP(Sheet6!AP31, Sheet4!$A$1:$B$26, 2)))"),"")</f>
        <v/>
      </c>
      <c r="AQ31" s="2" t="str">
        <f>IFERROR(__xludf.DUMMYFUNCTION("IF(Sheet6!AQ31="""", """", IF(regexmatch(upper(Sheet6!AQ31),Sheet6!AQ31), VLOOKUP(Sheet6!AQ31, Sheet4!$A$27:$B$52, 2), VLOOKUP(Sheet6!AQ31, Sheet4!$A$1:$B$26, 2)))"),"")</f>
        <v/>
      </c>
      <c r="AR31" s="2" t="str">
        <f>IFERROR(__xludf.DUMMYFUNCTION("IF(Sheet6!AR31="""", """", IF(regexmatch(upper(Sheet6!AR31),Sheet6!AR31), VLOOKUP(Sheet6!AR31, Sheet4!$A$27:$B$52, 2), VLOOKUP(Sheet6!AR31, Sheet4!$A$1:$B$26, 2)))"),"")</f>
        <v/>
      </c>
      <c r="AS31" s="2" t="str">
        <f>IFERROR(__xludf.DUMMYFUNCTION("IF(Sheet6!AS31="""", """", IF(regexmatch(upper(Sheet6!AS31),Sheet6!AS31), VLOOKUP(Sheet6!AS31, Sheet4!$A$27:$B$52, 2), VLOOKUP(Sheet6!AS31, Sheet4!$A$1:$B$26, 2)))"),"")</f>
        <v/>
      </c>
      <c r="AT31" s="2" t="str">
        <f>IFERROR(__xludf.DUMMYFUNCTION("IF(Sheet6!AT31="""", """", IF(regexmatch(upper(Sheet6!AT31),Sheet6!AT31), VLOOKUP(Sheet6!AT31, Sheet4!$A$27:$B$52, 2), VLOOKUP(Sheet6!AT31, Sheet4!$A$1:$B$26, 2)))"),"")</f>
        <v/>
      </c>
    </row>
    <row r="32">
      <c r="A32" s="2" t="str">
        <f>IFERROR(__xludf.DUMMYFUNCTION("IF(Sheet6!A32="""", """", IF(regexmatch(upper(Sheet6!A32),Sheet6!A32), VLOOKUP(Sheet6!A32, Sheet4!$A$27:$B$52, 2), VLOOKUP(Sheet6!A32, Sheet4!$A$1:$B$26, 2)))"),"")</f>
        <v/>
      </c>
      <c r="B32" s="2" t="str">
        <f>IFERROR(__xludf.DUMMYFUNCTION("IF(Sheet6!B32="""", """", IF(regexmatch(upper(Sheet6!B32),Sheet6!B32), VLOOKUP(Sheet6!B32, Sheet4!$A$27:$B$52, 2), VLOOKUP(Sheet6!B32, Sheet4!$A$1:$B$26, 2)))"),"")</f>
        <v/>
      </c>
      <c r="C32" s="2" t="str">
        <f>IFERROR(__xludf.DUMMYFUNCTION("IF(Sheet6!C32="""", """", IF(regexmatch(upper(Sheet6!C32),Sheet6!C32), VLOOKUP(Sheet6!C32, Sheet4!$A$27:$B$52, 2), VLOOKUP(Sheet6!C32, Sheet4!$A$1:$B$26, 2)))"),"")</f>
        <v/>
      </c>
      <c r="D32" s="2" t="str">
        <f>IFERROR(__xludf.DUMMYFUNCTION("IF(Sheet6!D32="""", """", IF(regexmatch(upper(Sheet6!D32),Sheet6!D32), VLOOKUP(Sheet6!D32, Sheet4!$A$27:$B$52, 2), VLOOKUP(Sheet6!D32, Sheet4!$A$1:$B$26, 2)))"),"")</f>
        <v/>
      </c>
      <c r="E32" s="2" t="str">
        <f>IFERROR(__xludf.DUMMYFUNCTION("IF(Sheet6!E32="""", """", IF(regexmatch(upper(Sheet6!E32),Sheet6!E32), VLOOKUP(Sheet6!E32, Sheet4!$A$27:$B$52, 2), VLOOKUP(Sheet6!E32, Sheet4!$A$1:$B$26, 2)))"),"")</f>
        <v/>
      </c>
      <c r="F32" s="2" t="str">
        <f>IFERROR(__xludf.DUMMYFUNCTION("IF(Sheet6!F32="""", """", IF(regexmatch(upper(Sheet6!F32),Sheet6!F32), VLOOKUP(Sheet6!F32, Sheet4!$A$27:$B$52, 2), VLOOKUP(Sheet6!F32, Sheet4!$A$1:$B$26, 2)))"),"")</f>
        <v/>
      </c>
      <c r="G32" s="2" t="str">
        <f>IFERROR(__xludf.DUMMYFUNCTION("IF(Sheet6!G32="""", """", IF(regexmatch(upper(Sheet6!G32),Sheet6!G32), VLOOKUP(Sheet6!G32, Sheet4!$A$27:$B$52, 2), VLOOKUP(Sheet6!G32, Sheet4!$A$1:$B$26, 2)))"),"")</f>
        <v/>
      </c>
      <c r="H32" s="2" t="str">
        <f>IFERROR(__xludf.DUMMYFUNCTION("IF(Sheet6!H32="""", """", IF(regexmatch(upper(Sheet6!H32),Sheet6!H32), VLOOKUP(Sheet6!H32, Sheet4!$A$27:$B$52, 2), VLOOKUP(Sheet6!H32, Sheet4!$A$1:$B$26, 2)))"),"")</f>
        <v/>
      </c>
      <c r="I32" s="2" t="str">
        <f>IFERROR(__xludf.DUMMYFUNCTION("IF(Sheet6!I32="""", """", IF(regexmatch(upper(Sheet6!I32),Sheet6!I32), VLOOKUP(Sheet6!I32, Sheet4!$A$27:$B$52, 2), VLOOKUP(Sheet6!I32, Sheet4!$A$1:$B$26, 2)))"),"")</f>
        <v/>
      </c>
      <c r="J32" s="2" t="str">
        <f>IFERROR(__xludf.DUMMYFUNCTION("IF(Sheet6!J32="""", """", IF(regexmatch(upper(Sheet6!J32),Sheet6!J32), VLOOKUP(Sheet6!J32, Sheet4!$A$27:$B$52, 2), VLOOKUP(Sheet6!J32, Sheet4!$A$1:$B$26, 2)))"),"")</f>
        <v/>
      </c>
      <c r="K32" s="2" t="str">
        <f>IFERROR(__xludf.DUMMYFUNCTION("IF(Sheet6!K32="""", """", IF(regexmatch(upper(Sheet6!K32),Sheet6!K32), VLOOKUP(Sheet6!K32, Sheet4!$A$27:$B$52, 2), VLOOKUP(Sheet6!K32, Sheet4!$A$1:$B$26, 2)))"),"")</f>
        <v/>
      </c>
      <c r="L32" s="2" t="str">
        <f>IFERROR(__xludf.DUMMYFUNCTION("IF(Sheet6!L32="""", """", IF(regexmatch(upper(Sheet6!L32),Sheet6!L32), VLOOKUP(Sheet6!L32, Sheet4!$A$27:$B$52, 2), VLOOKUP(Sheet6!L32, Sheet4!$A$1:$B$26, 2)))"),"")</f>
        <v/>
      </c>
      <c r="M32" s="2" t="str">
        <f>IFERROR(__xludf.DUMMYFUNCTION("IF(Sheet6!M32="""", """", IF(regexmatch(upper(Sheet6!M32),Sheet6!M32), VLOOKUP(Sheet6!M32, Sheet4!$A$27:$B$52, 2), VLOOKUP(Sheet6!M32, Sheet4!$A$1:$B$26, 2)))"),"")</f>
        <v/>
      </c>
      <c r="N32" s="2" t="str">
        <f>IFERROR(__xludf.DUMMYFUNCTION("IF(Sheet6!N32="""", """", IF(regexmatch(upper(Sheet6!N32),Sheet6!N32), VLOOKUP(Sheet6!N32, Sheet4!$A$27:$B$52, 2), VLOOKUP(Sheet6!N32, Sheet4!$A$1:$B$26, 2)))"),"")</f>
        <v/>
      </c>
      <c r="O32" s="2" t="str">
        <f>IFERROR(__xludf.DUMMYFUNCTION("IF(Sheet6!O32="""", """", IF(regexmatch(upper(Sheet6!O32),Sheet6!O32), VLOOKUP(Sheet6!O32, Sheet4!$A$27:$B$52, 2), VLOOKUP(Sheet6!O32, Sheet4!$A$1:$B$26, 2)))"),"")</f>
        <v/>
      </c>
      <c r="P32" s="2" t="str">
        <f>IFERROR(__xludf.DUMMYFUNCTION("IF(Sheet6!P32="""", """", IF(regexmatch(upper(Sheet6!P32),Sheet6!P32), VLOOKUP(Sheet6!P32, Sheet4!$A$27:$B$52, 2), VLOOKUP(Sheet6!P32, Sheet4!$A$1:$B$26, 2)))"),"")</f>
        <v/>
      </c>
      <c r="Q32" s="2" t="str">
        <f>IFERROR(__xludf.DUMMYFUNCTION("IF(Sheet6!Q32="""", """", IF(regexmatch(upper(Sheet6!Q32),Sheet6!Q32), VLOOKUP(Sheet6!Q32, Sheet4!$A$27:$B$52, 2), VLOOKUP(Sheet6!Q32, Sheet4!$A$1:$B$26, 2)))"),"")</f>
        <v/>
      </c>
      <c r="R32" s="2" t="str">
        <f>IFERROR(__xludf.DUMMYFUNCTION("IF(Sheet6!R32="""", """", IF(regexmatch(upper(Sheet6!R32),Sheet6!R32), VLOOKUP(Sheet6!R32, Sheet4!$A$27:$B$52, 2), VLOOKUP(Sheet6!R32, Sheet4!$A$1:$B$26, 2)))"),"")</f>
        <v/>
      </c>
      <c r="S32" s="2" t="str">
        <f>IFERROR(__xludf.DUMMYFUNCTION("IF(Sheet6!S32="""", """", IF(regexmatch(upper(Sheet6!S32),Sheet6!S32), VLOOKUP(Sheet6!S32, Sheet4!$A$27:$B$52, 2), VLOOKUP(Sheet6!S32, Sheet4!$A$1:$B$26, 2)))"),"")</f>
        <v/>
      </c>
      <c r="T32" s="2" t="str">
        <f>IFERROR(__xludf.DUMMYFUNCTION("IF(Sheet6!T32="""", """", IF(regexmatch(upper(Sheet6!T32),Sheet6!T32), VLOOKUP(Sheet6!T32, Sheet4!$A$27:$B$52, 2), VLOOKUP(Sheet6!T32, Sheet4!$A$1:$B$26, 2)))"),"")</f>
        <v/>
      </c>
      <c r="U32" s="2" t="str">
        <f>IFERROR(__xludf.DUMMYFUNCTION("IF(Sheet6!U32="""", """", IF(regexmatch(upper(Sheet6!U32),Sheet6!U32), VLOOKUP(Sheet6!U32, Sheet4!$A$27:$B$52, 2), VLOOKUP(Sheet6!U32, Sheet4!$A$1:$B$26, 2)))"),"")</f>
        <v/>
      </c>
      <c r="V32" s="2" t="str">
        <f>IFERROR(__xludf.DUMMYFUNCTION("IF(Sheet6!V32="""", """", IF(regexmatch(upper(Sheet6!V32),Sheet6!V32), VLOOKUP(Sheet6!V32, Sheet4!$A$27:$B$52, 2), VLOOKUP(Sheet6!V32, Sheet4!$A$1:$B$26, 2)))"),"")</f>
        <v/>
      </c>
      <c r="W32" s="2" t="str">
        <f>IFERROR(__xludf.DUMMYFUNCTION("IF(Sheet6!W32="""", """", IF(regexmatch(upper(Sheet6!W32),Sheet6!W32), VLOOKUP(Sheet6!W32, Sheet4!$A$27:$B$52, 2), VLOOKUP(Sheet6!W32, Sheet4!$A$1:$B$26, 2)))"),"")</f>
        <v/>
      </c>
      <c r="X32" s="2" t="str">
        <f>IFERROR(__xludf.DUMMYFUNCTION("IF(Sheet6!X32="""", """", IF(regexmatch(upper(Sheet6!X32),Sheet6!X32), VLOOKUP(Sheet6!X32, Sheet4!$A$27:$B$52, 2), VLOOKUP(Sheet6!X32, Sheet4!$A$1:$B$26, 2)))"),"")</f>
        <v/>
      </c>
      <c r="Y32" s="2" t="str">
        <f>IFERROR(__xludf.DUMMYFUNCTION("IF(Sheet6!Y32="""", """", IF(regexmatch(upper(Sheet6!Y32),Sheet6!Y32), VLOOKUP(Sheet6!Y32, Sheet4!$A$27:$B$52, 2), VLOOKUP(Sheet6!Y32, Sheet4!$A$1:$B$26, 2)))"),"")</f>
        <v/>
      </c>
      <c r="Z32" s="2" t="str">
        <f>IFERROR(__xludf.DUMMYFUNCTION("IF(Sheet6!Z32="""", """", IF(regexmatch(upper(Sheet6!Z32),Sheet6!Z32), VLOOKUP(Sheet6!Z32, Sheet4!$A$27:$B$52, 2), VLOOKUP(Sheet6!Z32, Sheet4!$A$1:$B$26, 2)))"),"")</f>
        <v/>
      </c>
      <c r="AA32" s="2" t="str">
        <f>IFERROR(__xludf.DUMMYFUNCTION("IF(Sheet6!AA32="""", """", IF(regexmatch(upper(Sheet6!AA32),Sheet6!AA32), VLOOKUP(Sheet6!AA32, Sheet4!$A$27:$B$52, 2), VLOOKUP(Sheet6!AA32, Sheet4!$A$1:$B$26, 2)))"),"")</f>
        <v/>
      </c>
      <c r="AB32" s="2" t="str">
        <f>IFERROR(__xludf.DUMMYFUNCTION("IF(Sheet6!AB32="""", """", IF(regexmatch(upper(Sheet6!AB32),Sheet6!AB32), VLOOKUP(Sheet6!AB32, Sheet4!$A$27:$B$52, 2), VLOOKUP(Sheet6!AB32, Sheet4!$A$1:$B$26, 2)))"),"")</f>
        <v/>
      </c>
      <c r="AC32" s="2" t="str">
        <f>IFERROR(__xludf.DUMMYFUNCTION("IF(Sheet6!AC32="""", """", IF(regexmatch(upper(Sheet6!AC32),Sheet6!AC32), VLOOKUP(Sheet6!AC32, Sheet4!$A$27:$B$52, 2), VLOOKUP(Sheet6!AC32, Sheet4!$A$1:$B$26, 2)))"),"")</f>
        <v/>
      </c>
      <c r="AD32" s="2" t="str">
        <f>IFERROR(__xludf.DUMMYFUNCTION("IF(Sheet6!AD32="""", """", IF(regexmatch(upper(Sheet6!AD32),Sheet6!AD32), VLOOKUP(Sheet6!AD32, Sheet4!$A$27:$B$52, 2), VLOOKUP(Sheet6!AD32, Sheet4!$A$1:$B$26, 2)))"),"")</f>
        <v/>
      </c>
      <c r="AE32" s="2" t="str">
        <f>IFERROR(__xludf.DUMMYFUNCTION("IF(Sheet6!AE32="""", """", IF(regexmatch(upper(Sheet6!AE32),Sheet6!AE32), VLOOKUP(Sheet6!AE32, Sheet4!$A$27:$B$52, 2), VLOOKUP(Sheet6!AE32, Sheet4!$A$1:$B$26, 2)))"),"")</f>
        <v/>
      </c>
      <c r="AF32" s="2" t="str">
        <f>IFERROR(__xludf.DUMMYFUNCTION("IF(Sheet6!AF32="""", """", IF(regexmatch(upper(Sheet6!AF32),Sheet6!AF32), VLOOKUP(Sheet6!AF32, Sheet4!$A$27:$B$52, 2), VLOOKUP(Sheet6!AF32, Sheet4!$A$1:$B$26, 2)))"),"")</f>
        <v/>
      </c>
      <c r="AG32" s="2" t="str">
        <f>IFERROR(__xludf.DUMMYFUNCTION("IF(Sheet6!AG32="""", """", IF(regexmatch(upper(Sheet6!AG32),Sheet6!AG32), VLOOKUP(Sheet6!AG32, Sheet4!$A$27:$B$52, 2), VLOOKUP(Sheet6!AG32, Sheet4!$A$1:$B$26, 2)))"),"")</f>
        <v/>
      </c>
      <c r="AH32" s="2" t="str">
        <f>IFERROR(__xludf.DUMMYFUNCTION("IF(Sheet6!AH32="""", """", IF(regexmatch(upper(Sheet6!AH32),Sheet6!AH32), VLOOKUP(Sheet6!AH32, Sheet4!$A$27:$B$52, 2), VLOOKUP(Sheet6!AH32, Sheet4!$A$1:$B$26, 2)))"),"")</f>
        <v/>
      </c>
      <c r="AI32" s="2" t="str">
        <f>IFERROR(__xludf.DUMMYFUNCTION("IF(Sheet6!AI32="""", """", IF(regexmatch(upper(Sheet6!AI32),Sheet6!AI32), VLOOKUP(Sheet6!AI32, Sheet4!$A$27:$B$52, 2), VLOOKUP(Sheet6!AI32, Sheet4!$A$1:$B$26, 2)))"),"")</f>
        <v/>
      </c>
      <c r="AJ32" s="2" t="str">
        <f>IFERROR(__xludf.DUMMYFUNCTION("IF(Sheet6!AJ32="""", """", IF(regexmatch(upper(Sheet6!AJ32),Sheet6!AJ32), VLOOKUP(Sheet6!AJ32, Sheet4!$A$27:$B$52, 2), VLOOKUP(Sheet6!AJ32, Sheet4!$A$1:$B$26, 2)))"),"")</f>
        <v/>
      </c>
      <c r="AK32" s="2" t="str">
        <f>IFERROR(__xludf.DUMMYFUNCTION("IF(Sheet6!AK32="""", """", IF(regexmatch(upper(Sheet6!AK32),Sheet6!AK32), VLOOKUP(Sheet6!AK32, Sheet4!$A$27:$B$52, 2), VLOOKUP(Sheet6!AK32, Sheet4!$A$1:$B$26, 2)))"),"")</f>
        <v/>
      </c>
      <c r="AL32" s="2" t="str">
        <f>IFERROR(__xludf.DUMMYFUNCTION("IF(Sheet6!AL32="""", """", IF(regexmatch(upper(Sheet6!AL32),Sheet6!AL32), VLOOKUP(Sheet6!AL32, Sheet4!$A$27:$B$52, 2), VLOOKUP(Sheet6!AL32, Sheet4!$A$1:$B$26, 2)))"),"")</f>
        <v/>
      </c>
      <c r="AM32" s="2" t="str">
        <f>IFERROR(__xludf.DUMMYFUNCTION("IF(Sheet6!AM32="""", """", IF(regexmatch(upper(Sheet6!AM32),Sheet6!AM32), VLOOKUP(Sheet6!AM32, Sheet4!$A$27:$B$52, 2), VLOOKUP(Sheet6!AM32, Sheet4!$A$1:$B$26, 2)))"),"")</f>
        <v/>
      </c>
      <c r="AN32" s="2" t="str">
        <f>IFERROR(__xludf.DUMMYFUNCTION("IF(Sheet6!AN32="""", """", IF(regexmatch(upper(Sheet6!AN32),Sheet6!AN32), VLOOKUP(Sheet6!AN32, Sheet4!$A$27:$B$52, 2), VLOOKUP(Sheet6!AN32, Sheet4!$A$1:$B$26, 2)))"),"")</f>
        <v/>
      </c>
      <c r="AO32" s="2" t="str">
        <f>IFERROR(__xludf.DUMMYFUNCTION("IF(Sheet6!AO32="""", """", IF(regexmatch(upper(Sheet6!AO32),Sheet6!AO32), VLOOKUP(Sheet6!AO32, Sheet4!$A$27:$B$52, 2), VLOOKUP(Sheet6!AO32, Sheet4!$A$1:$B$26, 2)))"),"")</f>
        <v/>
      </c>
      <c r="AP32" s="2" t="str">
        <f>IFERROR(__xludf.DUMMYFUNCTION("IF(Sheet6!AP32="""", """", IF(regexmatch(upper(Sheet6!AP32),Sheet6!AP32), VLOOKUP(Sheet6!AP32, Sheet4!$A$27:$B$52, 2), VLOOKUP(Sheet6!AP32, Sheet4!$A$1:$B$26, 2)))"),"")</f>
        <v/>
      </c>
      <c r="AQ32" s="2" t="str">
        <f>IFERROR(__xludf.DUMMYFUNCTION("IF(Sheet6!AQ32="""", """", IF(regexmatch(upper(Sheet6!AQ32),Sheet6!AQ32), VLOOKUP(Sheet6!AQ32, Sheet4!$A$27:$B$52, 2), VLOOKUP(Sheet6!AQ32, Sheet4!$A$1:$B$26, 2)))"),"")</f>
        <v/>
      </c>
      <c r="AR32" s="2" t="str">
        <f>IFERROR(__xludf.DUMMYFUNCTION("IF(Sheet6!AR32="""", """", IF(regexmatch(upper(Sheet6!AR32),Sheet6!AR32), VLOOKUP(Sheet6!AR32, Sheet4!$A$27:$B$52, 2), VLOOKUP(Sheet6!AR32, Sheet4!$A$1:$B$26, 2)))"),"")</f>
        <v/>
      </c>
      <c r="AS32" s="2" t="str">
        <f>IFERROR(__xludf.DUMMYFUNCTION("IF(Sheet6!AS32="""", """", IF(regexmatch(upper(Sheet6!AS32),Sheet6!AS32), VLOOKUP(Sheet6!AS32, Sheet4!$A$27:$B$52, 2), VLOOKUP(Sheet6!AS32, Sheet4!$A$1:$B$26, 2)))"),"")</f>
        <v/>
      </c>
      <c r="AT32" s="2" t="str">
        <f>IFERROR(__xludf.DUMMYFUNCTION("IF(Sheet6!AT32="""", """", IF(regexmatch(upper(Sheet6!AT32),Sheet6!AT32), VLOOKUP(Sheet6!AT32, Sheet4!$A$27:$B$52, 2), VLOOKUP(Sheet6!AT32, Sheet4!$A$1:$B$26, 2)))"),"")</f>
        <v/>
      </c>
    </row>
    <row r="33">
      <c r="A33" s="2" t="str">
        <f>IFERROR(__xludf.DUMMYFUNCTION("IF(Sheet6!A33="""", """", IF(regexmatch(upper(Sheet6!A33),Sheet6!A33), VLOOKUP(Sheet6!A33, Sheet4!$A$27:$B$52, 2), VLOOKUP(Sheet6!A33, Sheet4!$A$1:$B$26, 2)))"),"")</f>
        <v/>
      </c>
      <c r="B33" s="2" t="str">
        <f>IFERROR(__xludf.DUMMYFUNCTION("IF(Sheet6!B33="""", """", IF(regexmatch(upper(Sheet6!B33),Sheet6!B33), VLOOKUP(Sheet6!B33, Sheet4!$A$27:$B$52, 2), VLOOKUP(Sheet6!B33, Sheet4!$A$1:$B$26, 2)))"),"")</f>
        <v/>
      </c>
      <c r="C33" s="2" t="str">
        <f>IFERROR(__xludf.DUMMYFUNCTION("IF(Sheet6!C33="""", """", IF(regexmatch(upper(Sheet6!C33),Sheet6!C33), VLOOKUP(Sheet6!C33, Sheet4!$A$27:$B$52, 2), VLOOKUP(Sheet6!C33, Sheet4!$A$1:$B$26, 2)))"),"")</f>
        <v/>
      </c>
      <c r="D33" s="2" t="str">
        <f>IFERROR(__xludf.DUMMYFUNCTION("IF(Sheet6!D33="""", """", IF(regexmatch(upper(Sheet6!D33),Sheet6!D33), VLOOKUP(Sheet6!D33, Sheet4!$A$27:$B$52, 2), VLOOKUP(Sheet6!D33, Sheet4!$A$1:$B$26, 2)))"),"")</f>
        <v/>
      </c>
      <c r="E33" s="2" t="str">
        <f>IFERROR(__xludf.DUMMYFUNCTION("IF(Sheet6!E33="""", """", IF(regexmatch(upper(Sheet6!E33),Sheet6!E33), VLOOKUP(Sheet6!E33, Sheet4!$A$27:$B$52, 2), VLOOKUP(Sheet6!E33, Sheet4!$A$1:$B$26, 2)))"),"")</f>
        <v/>
      </c>
      <c r="F33" s="2" t="str">
        <f>IFERROR(__xludf.DUMMYFUNCTION("IF(Sheet6!F33="""", """", IF(regexmatch(upper(Sheet6!F33),Sheet6!F33), VLOOKUP(Sheet6!F33, Sheet4!$A$27:$B$52, 2), VLOOKUP(Sheet6!F33, Sheet4!$A$1:$B$26, 2)))"),"")</f>
        <v/>
      </c>
      <c r="G33" s="2" t="str">
        <f>IFERROR(__xludf.DUMMYFUNCTION("IF(Sheet6!G33="""", """", IF(regexmatch(upper(Sheet6!G33),Sheet6!G33), VLOOKUP(Sheet6!G33, Sheet4!$A$27:$B$52, 2), VLOOKUP(Sheet6!G33, Sheet4!$A$1:$B$26, 2)))"),"")</f>
        <v/>
      </c>
      <c r="H33" s="2" t="str">
        <f>IFERROR(__xludf.DUMMYFUNCTION("IF(Sheet6!H33="""", """", IF(regexmatch(upper(Sheet6!H33),Sheet6!H33), VLOOKUP(Sheet6!H33, Sheet4!$A$27:$B$52, 2), VLOOKUP(Sheet6!H33, Sheet4!$A$1:$B$26, 2)))"),"")</f>
        <v/>
      </c>
      <c r="I33" s="2" t="str">
        <f>IFERROR(__xludf.DUMMYFUNCTION("IF(Sheet6!I33="""", """", IF(regexmatch(upper(Sheet6!I33),Sheet6!I33), VLOOKUP(Sheet6!I33, Sheet4!$A$27:$B$52, 2), VLOOKUP(Sheet6!I33, Sheet4!$A$1:$B$26, 2)))"),"")</f>
        <v/>
      </c>
      <c r="J33" s="2" t="str">
        <f>IFERROR(__xludf.DUMMYFUNCTION("IF(Sheet6!J33="""", """", IF(regexmatch(upper(Sheet6!J33),Sheet6!J33), VLOOKUP(Sheet6!J33, Sheet4!$A$27:$B$52, 2), VLOOKUP(Sheet6!J33, Sheet4!$A$1:$B$26, 2)))"),"")</f>
        <v/>
      </c>
      <c r="K33" s="2" t="str">
        <f>IFERROR(__xludf.DUMMYFUNCTION("IF(Sheet6!K33="""", """", IF(regexmatch(upper(Sheet6!K33),Sheet6!K33), VLOOKUP(Sheet6!K33, Sheet4!$A$27:$B$52, 2), VLOOKUP(Sheet6!K33, Sheet4!$A$1:$B$26, 2)))"),"")</f>
        <v/>
      </c>
      <c r="L33" s="2" t="str">
        <f>IFERROR(__xludf.DUMMYFUNCTION("IF(Sheet6!L33="""", """", IF(regexmatch(upper(Sheet6!L33),Sheet6!L33), VLOOKUP(Sheet6!L33, Sheet4!$A$27:$B$52, 2), VLOOKUP(Sheet6!L33, Sheet4!$A$1:$B$26, 2)))"),"")</f>
        <v/>
      </c>
      <c r="M33" s="2" t="str">
        <f>IFERROR(__xludf.DUMMYFUNCTION("IF(Sheet6!M33="""", """", IF(regexmatch(upper(Sheet6!M33),Sheet6!M33), VLOOKUP(Sheet6!M33, Sheet4!$A$27:$B$52, 2), VLOOKUP(Sheet6!M33, Sheet4!$A$1:$B$26, 2)))"),"")</f>
        <v/>
      </c>
      <c r="N33" s="2" t="str">
        <f>IFERROR(__xludf.DUMMYFUNCTION("IF(Sheet6!N33="""", """", IF(regexmatch(upper(Sheet6!N33),Sheet6!N33), VLOOKUP(Sheet6!N33, Sheet4!$A$27:$B$52, 2), VLOOKUP(Sheet6!N33, Sheet4!$A$1:$B$26, 2)))"),"")</f>
        <v/>
      </c>
      <c r="O33" s="2" t="str">
        <f>IFERROR(__xludf.DUMMYFUNCTION("IF(Sheet6!O33="""", """", IF(regexmatch(upper(Sheet6!O33),Sheet6!O33), VLOOKUP(Sheet6!O33, Sheet4!$A$27:$B$52, 2), VLOOKUP(Sheet6!O33, Sheet4!$A$1:$B$26, 2)))"),"")</f>
        <v/>
      </c>
      <c r="P33" s="2" t="str">
        <f>IFERROR(__xludf.DUMMYFUNCTION("IF(Sheet6!P33="""", """", IF(regexmatch(upper(Sheet6!P33),Sheet6!P33), VLOOKUP(Sheet6!P33, Sheet4!$A$27:$B$52, 2), VLOOKUP(Sheet6!P33, Sheet4!$A$1:$B$26, 2)))"),"")</f>
        <v/>
      </c>
      <c r="Q33" s="2" t="str">
        <f>IFERROR(__xludf.DUMMYFUNCTION("IF(Sheet6!Q33="""", """", IF(regexmatch(upper(Sheet6!Q33),Sheet6!Q33), VLOOKUP(Sheet6!Q33, Sheet4!$A$27:$B$52, 2), VLOOKUP(Sheet6!Q33, Sheet4!$A$1:$B$26, 2)))"),"")</f>
        <v/>
      </c>
      <c r="R33" s="2" t="str">
        <f>IFERROR(__xludf.DUMMYFUNCTION("IF(Sheet6!R33="""", """", IF(regexmatch(upper(Sheet6!R33),Sheet6!R33), VLOOKUP(Sheet6!R33, Sheet4!$A$27:$B$52, 2), VLOOKUP(Sheet6!R33, Sheet4!$A$1:$B$26, 2)))"),"")</f>
        <v/>
      </c>
      <c r="S33" s="2" t="str">
        <f>IFERROR(__xludf.DUMMYFUNCTION("IF(Sheet6!S33="""", """", IF(regexmatch(upper(Sheet6!S33),Sheet6!S33), VLOOKUP(Sheet6!S33, Sheet4!$A$27:$B$52, 2), VLOOKUP(Sheet6!S33, Sheet4!$A$1:$B$26, 2)))"),"")</f>
        <v/>
      </c>
      <c r="T33" s="2" t="str">
        <f>IFERROR(__xludf.DUMMYFUNCTION("IF(Sheet6!T33="""", """", IF(regexmatch(upper(Sheet6!T33),Sheet6!T33), VLOOKUP(Sheet6!T33, Sheet4!$A$27:$B$52, 2), VLOOKUP(Sheet6!T33, Sheet4!$A$1:$B$26, 2)))"),"")</f>
        <v/>
      </c>
      <c r="U33" s="2" t="str">
        <f>IFERROR(__xludf.DUMMYFUNCTION("IF(Sheet6!U33="""", """", IF(regexmatch(upper(Sheet6!U33),Sheet6!U33), VLOOKUP(Sheet6!U33, Sheet4!$A$27:$B$52, 2), VLOOKUP(Sheet6!U33, Sheet4!$A$1:$B$26, 2)))"),"")</f>
        <v/>
      </c>
      <c r="V33" s="2" t="str">
        <f>IFERROR(__xludf.DUMMYFUNCTION("IF(Sheet6!V33="""", """", IF(regexmatch(upper(Sheet6!V33),Sheet6!V33), VLOOKUP(Sheet6!V33, Sheet4!$A$27:$B$52, 2), VLOOKUP(Sheet6!V33, Sheet4!$A$1:$B$26, 2)))"),"")</f>
        <v/>
      </c>
      <c r="W33" s="2" t="str">
        <f>IFERROR(__xludf.DUMMYFUNCTION("IF(Sheet6!W33="""", """", IF(regexmatch(upper(Sheet6!W33),Sheet6!W33), VLOOKUP(Sheet6!W33, Sheet4!$A$27:$B$52, 2), VLOOKUP(Sheet6!W33, Sheet4!$A$1:$B$26, 2)))"),"")</f>
        <v/>
      </c>
      <c r="X33" s="2" t="str">
        <f>IFERROR(__xludf.DUMMYFUNCTION("IF(Sheet6!X33="""", """", IF(regexmatch(upper(Sheet6!X33),Sheet6!X33), VLOOKUP(Sheet6!X33, Sheet4!$A$27:$B$52, 2), VLOOKUP(Sheet6!X33, Sheet4!$A$1:$B$26, 2)))"),"")</f>
        <v/>
      </c>
      <c r="Y33" s="2" t="str">
        <f>IFERROR(__xludf.DUMMYFUNCTION("IF(Sheet6!Y33="""", """", IF(regexmatch(upper(Sheet6!Y33),Sheet6!Y33), VLOOKUP(Sheet6!Y33, Sheet4!$A$27:$B$52, 2), VLOOKUP(Sheet6!Y33, Sheet4!$A$1:$B$26, 2)))"),"")</f>
        <v/>
      </c>
      <c r="Z33" s="2" t="str">
        <f>IFERROR(__xludf.DUMMYFUNCTION("IF(Sheet6!Z33="""", """", IF(regexmatch(upper(Sheet6!Z33),Sheet6!Z33), VLOOKUP(Sheet6!Z33, Sheet4!$A$27:$B$52, 2), VLOOKUP(Sheet6!Z33, Sheet4!$A$1:$B$26, 2)))"),"")</f>
        <v/>
      </c>
      <c r="AA33" s="2" t="str">
        <f>IFERROR(__xludf.DUMMYFUNCTION("IF(Sheet6!AA33="""", """", IF(regexmatch(upper(Sheet6!AA33),Sheet6!AA33), VLOOKUP(Sheet6!AA33, Sheet4!$A$27:$B$52, 2), VLOOKUP(Sheet6!AA33, Sheet4!$A$1:$B$26, 2)))"),"")</f>
        <v/>
      </c>
      <c r="AB33" s="2" t="str">
        <f>IFERROR(__xludf.DUMMYFUNCTION("IF(Sheet6!AB33="""", """", IF(regexmatch(upper(Sheet6!AB33),Sheet6!AB33), VLOOKUP(Sheet6!AB33, Sheet4!$A$27:$B$52, 2), VLOOKUP(Sheet6!AB33, Sheet4!$A$1:$B$26, 2)))"),"")</f>
        <v/>
      </c>
      <c r="AC33" s="2" t="str">
        <f>IFERROR(__xludf.DUMMYFUNCTION("IF(Sheet6!AC33="""", """", IF(regexmatch(upper(Sheet6!AC33),Sheet6!AC33), VLOOKUP(Sheet6!AC33, Sheet4!$A$27:$B$52, 2), VLOOKUP(Sheet6!AC33, Sheet4!$A$1:$B$26, 2)))"),"")</f>
        <v/>
      </c>
      <c r="AD33" s="2" t="str">
        <f>IFERROR(__xludf.DUMMYFUNCTION("IF(Sheet6!AD33="""", """", IF(regexmatch(upper(Sheet6!AD33),Sheet6!AD33), VLOOKUP(Sheet6!AD33, Sheet4!$A$27:$B$52, 2), VLOOKUP(Sheet6!AD33, Sheet4!$A$1:$B$26, 2)))"),"")</f>
        <v/>
      </c>
      <c r="AE33" s="2" t="str">
        <f>IFERROR(__xludf.DUMMYFUNCTION("IF(Sheet6!AE33="""", """", IF(regexmatch(upper(Sheet6!AE33),Sheet6!AE33), VLOOKUP(Sheet6!AE33, Sheet4!$A$27:$B$52, 2), VLOOKUP(Sheet6!AE33, Sheet4!$A$1:$B$26, 2)))"),"")</f>
        <v/>
      </c>
      <c r="AF33" s="2" t="str">
        <f>IFERROR(__xludf.DUMMYFUNCTION("IF(Sheet6!AF33="""", """", IF(regexmatch(upper(Sheet6!AF33),Sheet6!AF33), VLOOKUP(Sheet6!AF33, Sheet4!$A$27:$B$52, 2), VLOOKUP(Sheet6!AF33, Sheet4!$A$1:$B$26, 2)))"),"")</f>
        <v/>
      </c>
      <c r="AG33" s="2" t="str">
        <f>IFERROR(__xludf.DUMMYFUNCTION("IF(Sheet6!AG33="""", """", IF(regexmatch(upper(Sheet6!AG33),Sheet6!AG33), VLOOKUP(Sheet6!AG33, Sheet4!$A$27:$B$52, 2), VLOOKUP(Sheet6!AG33, Sheet4!$A$1:$B$26, 2)))"),"")</f>
        <v/>
      </c>
      <c r="AH33" s="2" t="str">
        <f>IFERROR(__xludf.DUMMYFUNCTION("IF(Sheet6!AH33="""", """", IF(regexmatch(upper(Sheet6!AH33),Sheet6!AH33), VLOOKUP(Sheet6!AH33, Sheet4!$A$27:$B$52, 2), VLOOKUP(Sheet6!AH33, Sheet4!$A$1:$B$26, 2)))"),"")</f>
        <v/>
      </c>
      <c r="AI33" s="2" t="str">
        <f>IFERROR(__xludf.DUMMYFUNCTION("IF(Sheet6!AI33="""", """", IF(regexmatch(upper(Sheet6!AI33),Sheet6!AI33), VLOOKUP(Sheet6!AI33, Sheet4!$A$27:$B$52, 2), VLOOKUP(Sheet6!AI33, Sheet4!$A$1:$B$26, 2)))"),"")</f>
        <v/>
      </c>
      <c r="AJ33" s="2" t="str">
        <f>IFERROR(__xludf.DUMMYFUNCTION("IF(Sheet6!AJ33="""", """", IF(regexmatch(upper(Sheet6!AJ33),Sheet6!AJ33), VLOOKUP(Sheet6!AJ33, Sheet4!$A$27:$B$52, 2), VLOOKUP(Sheet6!AJ33, Sheet4!$A$1:$B$26, 2)))"),"")</f>
        <v/>
      </c>
      <c r="AK33" s="2" t="str">
        <f>IFERROR(__xludf.DUMMYFUNCTION("IF(Sheet6!AK33="""", """", IF(regexmatch(upper(Sheet6!AK33),Sheet6!AK33), VLOOKUP(Sheet6!AK33, Sheet4!$A$27:$B$52, 2), VLOOKUP(Sheet6!AK33, Sheet4!$A$1:$B$26, 2)))"),"")</f>
        <v/>
      </c>
      <c r="AL33" s="2" t="str">
        <f>IFERROR(__xludf.DUMMYFUNCTION("IF(Sheet6!AL33="""", """", IF(regexmatch(upper(Sheet6!AL33),Sheet6!AL33), VLOOKUP(Sheet6!AL33, Sheet4!$A$27:$B$52, 2), VLOOKUP(Sheet6!AL33, Sheet4!$A$1:$B$26, 2)))"),"")</f>
        <v/>
      </c>
      <c r="AM33" s="2" t="str">
        <f>IFERROR(__xludf.DUMMYFUNCTION("IF(Sheet6!AM33="""", """", IF(regexmatch(upper(Sheet6!AM33),Sheet6!AM33), VLOOKUP(Sheet6!AM33, Sheet4!$A$27:$B$52, 2), VLOOKUP(Sheet6!AM33, Sheet4!$A$1:$B$26, 2)))"),"")</f>
        <v/>
      </c>
      <c r="AN33" s="2" t="str">
        <f>IFERROR(__xludf.DUMMYFUNCTION("IF(Sheet6!AN33="""", """", IF(regexmatch(upper(Sheet6!AN33),Sheet6!AN33), VLOOKUP(Sheet6!AN33, Sheet4!$A$27:$B$52, 2), VLOOKUP(Sheet6!AN33, Sheet4!$A$1:$B$26, 2)))"),"")</f>
        <v/>
      </c>
      <c r="AO33" s="2" t="str">
        <f>IFERROR(__xludf.DUMMYFUNCTION("IF(Sheet6!AO33="""", """", IF(regexmatch(upper(Sheet6!AO33),Sheet6!AO33), VLOOKUP(Sheet6!AO33, Sheet4!$A$27:$B$52, 2), VLOOKUP(Sheet6!AO33, Sheet4!$A$1:$B$26, 2)))"),"")</f>
        <v/>
      </c>
      <c r="AP33" s="2" t="str">
        <f>IFERROR(__xludf.DUMMYFUNCTION("IF(Sheet6!AP33="""", """", IF(regexmatch(upper(Sheet6!AP33),Sheet6!AP33), VLOOKUP(Sheet6!AP33, Sheet4!$A$27:$B$52, 2), VLOOKUP(Sheet6!AP33, Sheet4!$A$1:$B$26, 2)))"),"")</f>
        <v/>
      </c>
      <c r="AQ33" s="2" t="str">
        <f>IFERROR(__xludf.DUMMYFUNCTION("IF(Sheet6!AQ33="""", """", IF(regexmatch(upper(Sheet6!AQ33),Sheet6!AQ33), VLOOKUP(Sheet6!AQ33, Sheet4!$A$27:$B$52, 2), VLOOKUP(Sheet6!AQ33, Sheet4!$A$1:$B$26, 2)))"),"")</f>
        <v/>
      </c>
      <c r="AR33" s="2" t="str">
        <f>IFERROR(__xludf.DUMMYFUNCTION("IF(Sheet6!AR33="""", """", IF(regexmatch(upper(Sheet6!AR33),Sheet6!AR33), VLOOKUP(Sheet6!AR33, Sheet4!$A$27:$B$52, 2), VLOOKUP(Sheet6!AR33, Sheet4!$A$1:$B$26, 2)))"),"")</f>
        <v/>
      </c>
      <c r="AS33" s="2" t="str">
        <f>IFERROR(__xludf.DUMMYFUNCTION("IF(Sheet6!AS33="""", """", IF(regexmatch(upper(Sheet6!AS33),Sheet6!AS33), VLOOKUP(Sheet6!AS33, Sheet4!$A$27:$B$52, 2), VLOOKUP(Sheet6!AS33, Sheet4!$A$1:$B$26, 2)))"),"")</f>
        <v/>
      </c>
      <c r="AT33" s="2" t="str">
        <f>IFERROR(__xludf.DUMMYFUNCTION("IF(Sheet6!AT33="""", """", IF(regexmatch(upper(Sheet6!AT33),Sheet6!AT33), VLOOKUP(Sheet6!AT33, Sheet4!$A$27:$B$52, 2), VLOOKUP(Sheet6!AT33, Sheet4!$A$1:$B$26, 2)))"),"")</f>
        <v/>
      </c>
    </row>
    <row r="34">
      <c r="A34" s="2" t="str">
        <f>IFERROR(__xludf.DUMMYFUNCTION("IF(Sheet6!A34="""", """", IF(regexmatch(upper(Sheet6!A34),Sheet6!A34), VLOOKUP(Sheet6!A34, Sheet4!$A$27:$B$52, 2), VLOOKUP(Sheet6!A34, Sheet4!$A$1:$B$26, 2)))"),"")</f>
        <v/>
      </c>
      <c r="B34" s="2" t="str">
        <f>IFERROR(__xludf.DUMMYFUNCTION("IF(Sheet6!B34="""", """", IF(regexmatch(upper(Sheet6!B34),Sheet6!B34), VLOOKUP(Sheet6!B34, Sheet4!$A$27:$B$52, 2), VLOOKUP(Sheet6!B34, Sheet4!$A$1:$B$26, 2)))"),"")</f>
        <v/>
      </c>
      <c r="C34" s="2" t="str">
        <f>IFERROR(__xludf.DUMMYFUNCTION("IF(Sheet6!C34="""", """", IF(regexmatch(upper(Sheet6!C34),Sheet6!C34), VLOOKUP(Sheet6!C34, Sheet4!$A$27:$B$52, 2), VLOOKUP(Sheet6!C34, Sheet4!$A$1:$B$26, 2)))"),"")</f>
        <v/>
      </c>
      <c r="D34" s="2" t="str">
        <f>IFERROR(__xludf.DUMMYFUNCTION("IF(Sheet6!D34="""", """", IF(regexmatch(upper(Sheet6!D34),Sheet6!D34), VLOOKUP(Sheet6!D34, Sheet4!$A$27:$B$52, 2), VLOOKUP(Sheet6!D34, Sheet4!$A$1:$B$26, 2)))"),"")</f>
        <v/>
      </c>
      <c r="E34" s="2" t="str">
        <f>IFERROR(__xludf.DUMMYFUNCTION("IF(Sheet6!E34="""", """", IF(regexmatch(upper(Sheet6!E34),Sheet6!E34), VLOOKUP(Sheet6!E34, Sheet4!$A$27:$B$52, 2), VLOOKUP(Sheet6!E34, Sheet4!$A$1:$B$26, 2)))"),"")</f>
        <v/>
      </c>
      <c r="F34" s="2" t="str">
        <f>IFERROR(__xludf.DUMMYFUNCTION("IF(Sheet6!F34="""", """", IF(regexmatch(upper(Sheet6!F34),Sheet6!F34), VLOOKUP(Sheet6!F34, Sheet4!$A$27:$B$52, 2), VLOOKUP(Sheet6!F34, Sheet4!$A$1:$B$26, 2)))"),"")</f>
        <v/>
      </c>
      <c r="G34" s="2" t="str">
        <f>IFERROR(__xludf.DUMMYFUNCTION("IF(Sheet6!G34="""", """", IF(regexmatch(upper(Sheet6!G34),Sheet6!G34), VLOOKUP(Sheet6!G34, Sheet4!$A$27:$B$52, 2), VLOOKUP(Sheet6!G34, Sheet4!$A$1:$B$26, 2)))"),"")</f>
        <v/>
      </c>
      <c r="H34" s="2" t="str">
        <f>IFERROR(__xludf.DUMMYFUNCTION("IF(Sheet6!H34="""", """", IF(regexmatch(upper(Sheet6!H34),Sheet6!H34), VLOOKUP(Sheet6!H34, Sheet4!$A$27:$B$52, 2), VLOOKUP(Sheet6!H34, Sheet4!$A$1:$B$26, 2)))"),"")</f>
        <v/>
      </c>
      <c r="I34" s="2" t="str">
        <f>IFERROR(__xludf.DUMMYFUNCTION("IF(Sheet6!I34="""", """", IF(regexmatch(upper(Sheet6!I34),Sheet6!I34), VLOOKUP(Sheet6!I34, Sheet4!$A$27:$B$52, 2), VLOOKUP(Sheet6!I34, Sheet4!$A$1:$B$26, 2)))"),"")</f>
        <v/>
      </c>
      <c r="J34" s="2" t="str">
        <f>IFERROR(__xludf.DUMMYFUNCTION("IF(Sheet6!J34="""", """", IF(regexmatch(upper(Sheet6!J34),Sheet6!J34), VLOOKUP(Sheet6!J34, Sheet4!$A$27:$B$52, 2), VLOOKUP(Sheet6!J34, Sheet4!$A$1:$B$26, 2)))"),"")</f>
        <v/>
      </c>
      <c r="K34" s="2" t="str">
        <f>IFERROR(__xludf.DUMMYFUNCTION("IF(Sheet6!K34="""", """", IF(regexmatch(upper(Sheet6!K34),Sheet6!K34), VLOOKUP(Sheet6!K34, Sheet4!$A$27:$B$52, 2), VLOOKUP(Sheet6!K34, Sheet4!$A$1:$B$26, 2)))"),"")</f>
        <v/>
      </c>
      <c r="L34" s="2" t="str">
        <f>IFERROR(__xludf.DUMMYFUNCTION("IF(Sheet6!L34="""", """", IF(regexmatch(upper(Sheet6!L34),Sheet6!L34), VLOOKUP(Sheet6!L34, Sheet4!$A$27:$B$52, 2), VLOOKUP(Sheet6!L34, Sheet4!$A$1:$B$26, 2)))"),"")</f>
        <v/>
      </c>
      <c r="M34" s="2" t="str">
        <f>IFERROR(__xludf.DUMMYFUNCTION("IF(Sheet6!M34="""", """", IF(regexmatch(upper(Sheet6!M34),Sheet6!M34), VLOOKUP(Sheet6!M34, Sheet4!$A$27:$B$52, 2), VLOOKUP(Sheet6!M34, Sheet4!$A$1:$B$26, 2)))"),"")</f>
        <v/>
      </c>
      <c r="N34" s="2">
        <f>IFERROR(__xludf.DUMMYFUNCTION("IF(Sheet6!N34="""", """", IF(regexmatch(upper(Sheet6!N34),Sheet6!N34), VLOOKUP(Sheet6!N34, Sheet4!$A$27:$B$52, 2), VLOOKUP(Sheet6!N34, Sheet4!$A$1:$B$26, 2)))"),19.0)</f>
        <v>19</v>
      </c>
      <c r="O34" s="2" t="str">
        <f>IFERROR(__xludf.DUMMYFUNCTION("IF(Sheet6!O34="""", """", IF(regexmatch(upper(Sheet6!O34),Sheet6!O34), VLOOKUP(Sheet6!O34, Sheet4!$A$27:$B$52, 2), VLOOKUP(Sheet6!O34, Sheet4!$A$1:$B$26, 2)))"),"")</f>
        <v/>
      </c>
      <c r="P34" s="2" t="str">
        <f>IFERROR(__xludf.DUMMYFUNCTION("IF(Sheet6!P34="""", """", IF(regexmatch(upper(Sheet6!P34),Sheet6!P34), VLOOKUP(Sheet6!P34, Sheet4!$A$27:$B$52, 2), VLOOKUP(Sheet6!P34, Sheet4!$A$1:$B$26, 2)))"),"")</f>
        <v/>
      </c>
      <c r="Q34" s="2" t="str">
        <f>IFERROR(__xludf.DUMMYFUNCTION("IF(Sheet6!Q34="""", """", IF(regexmatch(upper(Sheet6!Q34),Sheet6!Q34), VLOOKUP(Sheet6!Q34, Sheet4!$A$27:$B$52, 2), VLOOKUP(Sheet6!Q34, Sheet4!$A$1:$B$26, 2)))"),"")</f>
        <v/>
      </c>
      <c r="R34" s="2" t="str">
        <f>IFERROR(__xludf.DUMMYFUNCTION("IF(Sheet6!R34="""", """", IF(regexmatch(upper(Sheet6!R34),Sheet6!R34), VLOOKUP(Sheet6!R34, Sheet4!$A$27:$B$52, 2), VLOOKUP(Sheet6!R34, Sheet4!$A$1:$B$26, 2)))"),"")</f>
        <v/>
      </c>
      <c r="S34" s="2" t="str">
        <f>IFERROR(__xludf.DUMMYFUNCTION("IF(Sheet6!S34="""", """", IF(regexmatch(upper(Sheet6!S34),Sheet6!S34), VLOOKUP(Sheet6!S34, Sheet4!$A$27:$B$52, 2), VLOOKUP(Sheet6!S34, Sheet4!$A$1:$B$26, 2)))"),"")</f>
        <v/>
      </c>
      <c r="T34" s="2" t="str">
        <f>IFERROR(__xludf.DUMMYFUNCTION("IF(Sheet6!T34="""", """", IF(regexmatch(upper(Sheet6!T34),Sheet6!T34), VLOOKUP(Sheet6!T34, Sheet4!$A$27:$B$52, 2), VLOOKUP(Sheet6!T34, Sheet4!$A$1:$B$26, 2)))"),"")</f>
        <v/>
      </c>
      <c r="U34" s="2" t="str">
        <f>IFERROR(__xludf.DUMMYFUNCTION("IF(Sheet6!U34="""", """", IF(regexmatch(upper(Sheet6!U34),Sheet6!U34), VLOOKUP(Sheet6!U34, Sheet4!$A$27:$B$52, 2), VLOOKUP(Sheet6!U34, Sheet4!$A$1:$B$26, 2)))"),"")</f>
        <v/>
      </c>
      <c r="V34" s="2">
        <f>IFERROR(__xludf.DUMMYFUNCTION("IF(Sheet6!V34="""", """", IF(regexmatch(upper(Sheet6!V34),Sheet6!V34), VLOOKUP(Sheet6!V34, Sheet4!$A$27:$B$52, 2), VLOOKUP(Sheet6!V34, Sheet4!$A$1:$B$26, 2)))"),19.0)</f>
        <v>19</v>
      </c>
      <c r="W34" s="2" t="str">
        <f>IFERROR(__xludf.DUMMYFUNCTION("IF(Sheet6!W34="""", """", IF(regexmatch(upper(Sheet6!W34),Sheet6!W34), VLOOKUP(Sheet6!W34, Sheet4!$A$27:$B$52, 2), VLOOKUP(Sheet6!W34, Sheet4!$A$1:$B$26, 2)))"),"")</f>
        <v/>
      </c>
      <c r="X34" s="2" t="str">
        <f>IFERROR(__xludf.DUMMYFUNCTION("IF(Sheet6!X34="""", """", IF(regexmatch(upper(Sheet6!X34),Sheet6!X34), VLOOKUP(Sheet6!X34, Sheet4!$A$27:$B$52, 2), VLOOKUP(Sheet6!X34, Sheet4!$A$1:$B$26, 2)))"),"")</f>
        <v/>
      </c>
      <c r="Y34" s="2" t="str">
        <f>IFERROR(__xludf.DUMMYFUNCTION("IF(Sheet6!Y34="""", """", IF(regexmatch(upper(Sheet6!Y34),Sheet6!Y34), VLOOKUP(Sheet6!Y34, Sheet4!$A$27:$B$52, 2), VLOOKUP(Sheet6!Y34, Sheet4!$A$1:$B$26, 2)))"),"")</f>
        <v/>
      </c>
      <c r="Z34" s="2" t="str">
        <f>IFERROR(__xludf.DUMMYFUNCTION("IF(Sheet6!Z34="""", """", IF(regexmatch(upper(Sheet6!Z34),Sheet6!Z34), VLOOKUP(Sheet6!Z34, Sheet4!$A$27:$B$52, 2), VLOOKUP(Sheet6!Z34, Sheet4!$A$1:$B$26, 2)))"),"")</f>
        <v/>
      </c>
      <c r="AA34" s="2" t="str">
        <f>IFERROR(__xludf.DUMMYFUNCTION("IF(Sheet6!AA34="""", """", IF(regexmatch(upper(Sheet6!AA34),Sheet6!AA34), VLOOKUP(Sheet6!AA34, Sheet4!$A$27:$B$52, 2), VLOOKUP(Sheet6!AA34, Sheet4!$A$1:$B$26, 2)))"),"")</f>
        <v/>
      </c>
      <c r="AB34" s="2" t="str">
        <f>IFERROR(__xludf.DUMMYFUNCTION("IF(Sheet6!AB34="""", """", IF(regexmatch(upper(Sheet6!AB34),Sheet6!AB34), VLOOKUP(Sheet6!AB34, Sheet4!$A$27:$B$52, 2), VLOOKUP(Sheet6!AB34, Sheet4!$A$1:$B$26, 2)))"),"")</f>
        <v/>
      </c>
      <c r="AC34" s="2" t="str">
        <f>IFERROR(__xludf.DUMMYFUNCTION("IF(Sheet6!AC34="""", """", IF(regexmatch(upper(Sheet6!AC34),Sheet6!AC34), VLOOKUP(Sheet6!AC34, Sheet4!$A$27:$B$52, 2), VLOOKUP(Sheet6!AC34, Sheet4!$A$1:$B$26, 2)))"),"")</f>
        <v/>
      </c>
      <c r="AD34" s="2" t="str">
        <f>IFERROR(__xludf.DUMMYFUNCTION("IF(Sheet6!AD34="""", """", IF(regexmatch(upper(Sheet6!AD34),Sheet6!AD34), VLOOKUP(Sheet6!AD34, Sheet4!$A$27:$B$52, 2), VLOOKUP(Sheet6!AD34, Sheet4!$A$1:$B$26, 2)))"),"")</f>
        <v/>
      </c>
      <c r="AE34" s="2" t="str">
        <f>IFERROR(__xludf.DUMMYFUNCTION("IF(Sheet6!AE34="""", """", IF(regexmatch(upper(Sheet6!AE34),Sheet6!AE34), VLOOKUP(Sheet6!AE34, Sheet4!$A$27:$B$52, 2), VLOOKUP(Sheet6!AE34, Sheet4!$A$1:$B$26, 2)))"),"")</f>
        <v/>
      </c>
      <c r="AF34" s="2" t="str">
        <f>IFERROR(__xludf.DUMMYFUNCTION("IF(Sheet6!AF34="""", """", IF(regexmatch(upper(Sheet6!AF34),Sheet6!AF34), VLOOKUP(Sheet6!AF34, Sheet4!$A$27:$B$52, 2), VLOOKUP(Sheet6!AF34, Sheet4!$A$1:$B$26, 2)))"),"")</f>
        <v/>
      </c>
      <c r="AG34" s="2" t="str">
        <f>IFERROR(__xludf.DUMMYFUNCTION("IF(Sheet6!AG34="""", """", IF(regexmatch(upper(Sheet6!AG34),Sheet6!AG34), VLOOKUP(Sheet6!AG34, Sheet4!$A$27:$B$52, 2), VLOOKUP(Sheet6!AG34, Sheet4!$A$1:$B$26, 2)))"),"")</f>
        <v/>
      </c>
      <c r="AH34" s="2" t="str">
        <f>IFERROR(__xludf.DUMMYFUNCTION("IF(Sheet6!AH34="""", """", IF(regexmatch(upper(Sheet6!AH34),Sheet6!AH34), VLOOKUP(Sheet6!AH34, Sheet4!$A$27:$B$52, 2), VLOOKUP(Sheet6!AH34, Sheet4!$A$1:$B$26, 2)))"),"")</f>
        <v/>
      </c>
      <c r="AI34" s="2" t="str">
        <f>IFERROR(__xludf.DUMMYFUNCTION("IF(Sheet6!AI34="""", """", IF(regexmatch(upper(Sheet6!AI34),Sheet6!AI34), VLOOKUP(Sheet6!AI34, Sheet4!$A$27:$B$52, 2), VLOOKUP(Sheet6!AI34, Sheet4!$A$1:$B$26, 2)))"),"")</f>
        <v/>
      </c>
      <c r="AJ34" s="2" t="str">
        <f>IFERROR(__xludf.DUMMYFUNCTION("IF(Sheet6!AJ34="""", """", IF(regexmatch(upper(Sheet6!AJ34),Sheet6!AJ34), VLOOKUP(Sheet6!AJ34, Sheet4!$A$27:$B$52, 2), VLOOKUP(Sheet6!AJ34, Sheet4!$A$1:$B$26, 2)))"),"")</f>
        <v/>
      </c>
      <c r="AK34" s="2" t="str">
        <f>IFERROR(__xludf.DUMMYFUNCTION("IF(Sheet6!AK34="""", """", IF(regexmatch(upper(Sheet6!AK34),Sheet6!AK34), VLOOKUP(Sheet6!AK34, Sheet4!$A$27:$B$52, 2), VLOOKUP(Sheet6!AK34, Sheet4!$A$1:$B$26, 2)))"),"")</f>
        <v/>
      </c>
      <c r="AL34" s="2" t="str">
        <f>IFERROR(__xludf.DUMMYFUNCTION("IF(Sheet6!AL34="""", """", IF(regexmatch(upper(Sheet6!AL34),Sheet6!AL34), VLOOKUP(Sheet6!AL34, Sheet4!$A$27:$B$52, 2), VLOOKUP(Sheet6!AL34, Sheet4!$A$1:$B$26, 2)))"),"")</f>
        <v/>
      </c>
      <c r="AM34" s="2" t="str">
        <f>IFERROR(__xludf.DUMMYFUNCTION("IF(Sheet6!AM34="""", """", IF(regexmatch(upper(Sheet6!AM34),Sheet6!AM34), VLOOKUP(Sheet6!AM34, Sheet4!$A$27:$B$52, 2), VLOOKUP(Sheet6!AM34, Sheet4!$A$1:$B$26, 2)))"),"")</f>
        <v/>
      </c>
      <c r="AN34" s="2" t="str">
        <f>IFERROR(__xludf.DUMMYFUNCTION("IF(Sheet6!AN34="""", """", IF(regexmatch(upper(Sheet6!AN34),Sheet6!AN34), VLOOKUP(Sheet6!AN34, Sheet4!$A$27:$B$52, 2), VLOOKUP(Sheet6!AN34, Sheet4!$A$1:$B$26, 2)))"),"")</f>
        <v/>
      </c>
      <c r="AO34" s="2" t="str">
        <f>IFERROR(__xludf.DUMMYFUNCTION("IF(Sheet6!AO34="""", """", IF(regexmatch(upper(Sheet6!AO34),Sheet6!AO34), VLOOKUP(Sheet6!AO34, Sheet4!$A$27:$B$52, 2), VLOOKUP(Sheet6!AO34, Sheet4!$A$1:$B$26, 2)))"),"")</f>
        <v/>
      </c>
      <c r="AP34" s="2" t="str">
        <f>IFERROR(__xludf.DUMMYFUNCTION("IF(Sheet6!AP34="""", """", IF(regexmatch(upper(Sheet6!AP34),Sheet6!AP34), VLOOKUP(Sheet6!AP34, Sheet4!$A$27:$B$52, 2), VLOOKUP(Sheet6!AP34, Sheet4!$A$1:$B$26, 2)))"),"")</f>
        <v/>
      </c>
      <c r="AQ34" s="2" t="str">
        <f>IFERROR(__xludf.DUMMYFUNCTION("IF(Sheet6!AQ34="""", """", IF(regexmatch(upper(Sheet6!AQ34),Sheet6!AQ34), VLOOKUP(Sheet6!AQ34, Sheet4!$A$27:$B$52, 2), VLOOKUP(Sheet6!AQ34, Sheet4!$A$1:$B$26, 2)))"),"")</f>
        <v/>
      </c>
      <c r="AR34" s="2" t="str">
        <f>IFERROR(__xludf.DUMMYFUNCTION("IF(Sheet6!AR34="""", """", IF(regexmatch(upper(Sheet6!AR34),Sheet6!AR34), VLOOKUP(Sheet6!AR34, Sheet4!$A$27:$B$52, 2), VLOOKUP(Sheet6!AR34, Sheet4!$A$1:$B$26, 2)))"),"")</f>
        <v/>
      </c>
      <c r="AS34" s="2" t="str">
        <f>IFERROR(__xludf.DUMMYFUNCTION("IF(Sheet6!AS34="""", """", IF(regexmatch(upper(Sheet6!AS34),Sheet6!AS34), VLOOKUP(Sheet6!AS34, Sheet4!$A$27:$B$52, 2), VLOOKUP(Sheet6!AS34, Sheet4!$A$1:$B$26, 2)))"),"")</f>
        <v/>
      </c>
      <c r="AT34" s="2" t="str">
        <f>IFERROR(__xludf.DUMMYFUNCTION("IF(Sheet6!AT34="""", """", IF(regexmatch(upper(Sheet6!AT34),Sheet6!AT34), VLOOKUP(Sheet6!AT34, Sheet4!$A$27:$B$52, 2), VLOOKUP(Sheet6!AT34, Sheet4!$A$1:$B$26, 2)))"),"")</f>
        <v/>
      </c>
    </row>
    <row r="35">
      <c r="A35" s="2" t="str">
        <f>IFERROR(__xludf.DUMMYFUNCTION("IF(Sheet6!A35="""", """", IF(regexmatch(upper(Sheet6!A35),Sheet6!A35), VLOOKUP(Sheet6!A35, Sheet4!$A$27:$B$52, 2), VLOOKUP(Sheet6!A35, Sheet4!$A$1:$B$26, 2)))"),"")</f>
        <v/>
      </c>
      <c r="B35" s="2" t="str">
        <f>IFERROR(__xludf.DUMMYFUNCTION("IF(Sheet6!B35="""", """", IF(regexmatch(upper(Sheet6!B35),Sheet6!B35), VLOOKUP(Sheet6!B35, Sheet4!$A$27:$B$52, 2), VLOOKUP(Sheet6!B35, Sheet4!$A$1:$B$26, 2)))"),"")</f>
        <v/>
      </c>
      <c r="C35" s="2" t="str">
        <f>IFERROR(__xludf.DUMMYFUNCTION("IF(Sheet6!C35="""", """", IF(regexmatch(upper(Sheet6!C35),Sheet6!C35), VLOOKUP(Sheet6!C35, Sheet4!$A$27:$B$52, 2), VLOOKUP(Sheet6!C35, Sheet4!$A$1:$B$26, 2)))"),"")</f>
        <v/>
      </c>
      <c r="D35" s="2" t="str">
        <f>IFERROR(__xludf.DUMMYFUNCTION("IF(Sheet6!D35="""", """", IF(regexmatch(upper(Sheet6!D35),Sheet6!D35), VLOOKUP(Sheet6!D35, Sheet4!$A$27:$B$52, 2), VLOOKUP(Sheet6!D35, Sheet4!$A$1:$B$26, 2)))"),"")</f>
        <v/>
      </c>
      <c r="E35" s="2" t="str">
        <f>IFERROR(__xludf.DUMMYFUNCTION("IF(Sheet6!E35="""", """", IF(regexmatch(upper(Sheet6!E35),Sheet6!E35), VLOOKUP(Sheet6!E35, Sheet4!$A$27:$B$52, 2), VLOOKUP(Sheet6!E35, Sheet4!$A$1:$B$26, 2)))"),"")</f>
        <v/>
      </c>
      <c r="F35" s="2" t="str">
        <f>IFERROR(__xludf.DUMMYFUNCTION("IF(Sheet6!F35="""", """", IF(regexmatch(upper(Sheet6!F35),Sheet6!F35), VLOOKUP(Sheet6!F35, Sheet4!$A$27:$B$52, 2), VLOOKUP(Sheet6!F35, Sheet4!$A$1:$B$26, 2)))"),"")</f>
        <v/>
      </c>
      <c r="G35" s="2" t="str">
        <f>IFERROR(__xludf.DUMMYFUNCTION("IF(Sheet6!G35="""", """", IF(regexmatch(upper(Sheet6!G35),Sheet6!G35), VLOOKUP(Sheet6!G35, Sheet4!$A$27:$B$52, 2), VLOOKUP(Sheet6!G35, Sheet4!$A$1:$B$26, 2)))"),"")</f>
        <v/>
      </c>
      <c r="H35" s="2" t="str">
        <f>IFERROR(__xludf.DUMMYFUNCTION("IF(Sheet6!H35="""", """", IF(regexmatch(upper(Sheet6!H35),Sheet6!H35), VLOOKUP(Sheet6!H35, Sheet4!$A$27:$B$52, 2), VLOOKUP(Sheet6!H35, Sheet4!$A$1:$B$26, 2)))"),"")</f>
        <v/>
      </c>
      <c r="I35" s="2" t="str">
        <f>IFERROR(__xludf.DUMMYFUNCTION("IF(Sheet6!I35="""", """", IF(regexmatch(upper(Sheet6!I35),Sheet6!I35), VLOOKUP(Sheet6!I35, Sheet4!$A$27:$B$52, 2), VLOOKUP(Sheet6!I35, Sheet4!$A$1:$B$26, 2)))"),"")</f>
        <v/>
      </c>
      <c r="J35" s="2" t="str">
        <f>IFERROR(__xludf.DUMMYFUNCTION("IF(Sheet6!J35="""", """", IF(regexmatch(upper(Sheet6!J35),Sheet6!J35), VLOOKUP(Sheet6!J35, Sheet4!$A$27:$B$52, 2), VLOOKUP(Sheet6!J35, Sheet4!$A$1:$B$26, 2)))"),"")</f>
        <v/>
      </c>
      <c r="K35" s="2" t="str">
        <f>IFERROR(__xludf.DUMMYFUNCTION("IF(Sheet6!K35="""", """", IF(regexmatch(upper(Sheet6!K35),Sheet6!K35), VLOOKUP(Sheet6!K35, Sheet4!$A$27:$B$52, 2), VLOOKUP(Sheet6!K35, Sheet4!$A$1:$B$26, 2)))"),"")</f>
        <v/>
      </c>
      <c r="L35" s="2" t="str">
        <f>IFERROR(__xludf.DUMMYFUNCTION("IF(Sheet6!L35="""", """", IF(regexmatch(upper(Sheet6!L35),Sheet6!L35), VLOOKUP(Sheet6!L35, Sheet4!$A$27:$B$52, 2), VLOOKUP(Sheet6!L35, Sheet4!$A$1:$B$26, 2)))"),"")</f>
        <v/>
      </c>
      <c r="M35" s="2" t="str">
        <f>IFERROR(__xludf.DUMMYFUNCTION("IF(Sheet6!M35="""", """", IF(regexmatch(upper(Sheet6!M35),Sheet6!M35), VLOOKUP(Sheet6!M35, Sheet4!$A$27:$B$52, 2), VLOOKUP(Sheet6!M35, Sheet4!$A$1:$B$26, 2)))"),"")</f>
        <v/>
      </c>
      <c r="N35" s="2" t="str">
        <f>IFERROR(__xludf.DUMMYFUNCTION("IF(Sheet6!N35="""", """", IF(regexmatch(upper(Sheet6!N35),Sheet6!N35), VLOOKUP(Sheet6!N35, Sheet4!$A$27:$B$52, 2), VLOOKUP(Sheet6!N35, Sheet4!$A$1:$B$26, 2)))"),"")</f>
        <v/>
      </c>
      <c r="O35" s="2" t="str">
        <f>IFERROR(__xludf.DUMMYFUNCTION("IF(Sheet6!O35="""", """", IF(regexmatch(upper(Sheet6!O35),Sheet6!O35), VLOOKUP(Sheet6!O35, Sheet4!$A$27:$B$52, 2), VLOOKUP(Sheet6!O35, Sheet4!$A$1:$B$26, 2)))"),"")</f>
        <v/>
      </c>
      <c r="P35" s="2" t="str">
        <f>IFERROR(__xludf.DUMMYFUNCTION("IF(Sheet6!P35="""", """", IF(regexmatch(upper(Sheet6!P35),Sheet6!P35), VLOOKUP(Sheet6!P35, Sheet4!$A$27:$B$52, 2), VLOOKUP(Sheet6!P35, Sheet4!$A$1:$B$26, 2)))"),"")</f>
        <v/>
      </c>
      <c r="Q35" s="2" t="str">
        <f>IFERROR(__xludf.DUMMYFUNCTION("IF(Sheet6!Q35="""", """", IF(regexmatch(upper(Sheet6!Q35),Sheet6!Q35), VLOOKUP(Sheet6!Q35, Sheet4!$A$27:$B$52, 2), VLOOKUP(Sheet6!Q35, Sheet4!$A$1:$B$26, 2)))"),"")</f>
        <v/>
      </c>
      <c r="R35" s="2" t="str">
        <f>IFERROR(__xludf.DUMMYFUNCTION("IF(Sheet6!R35="""", """", IF(regexmatch(upper(Sheet6!R35),Sheet6!R35), VLOOKUP(Sheet6!R35, Sheet4!$A$27:$B$52, 2), VLOOKUP(Sheet6!R35, Sheet4!$A$1:$B$26, 2)))"),"")</f>
        <v/>
      </c>
      <c r="S35" s="2" t="str">
        <f>IFERROR(__xludf.DUMMYFUNCTION("IF(Sheet6!S35="""", """", IF(regexmatch(upper(Sheet6!S35),Sheet6!S35), VLOOKUP(Sheet6!S35, Sheet4!$A$27:$B$52, 2), VLOOKUP(Sheet6!S35, Sheet4!$A$1:$B$26, 2)))"),"")</f>
        <v/>
      </c>
      <c r="T35" s="2" t="str">
        <f>IFERROR(__xludf.DUMMYFUNCTION("IF(Sheet6!T35="""", """", IF(regexmatch(upper(Sheet6!T35),Sheet6!T35), VLOOKUP(Sheet6!T35, Sheet4!$A$27:$B$52, 2), VLOOKUP(Sheet6!T35, Sheet4!$A$1:$B$26, 2)))"),"")</f>
        <v/>
      </c>
      <c r="U35" s="2" t="str">
        <f>IFERROR(__xludf.DUMMYFUNCTION("IF(Sheet6!U35="""", """", IF(regexmatch(upper(Sheet6!U35),Sheet6!U35), VLOOKUP(Sheet6!U35, Sheet4!$A$27:$B$52, 2), VLOOKUP(Sheet6!U35, Sheet4!$A$1:$B$26, 2)))"),"")</f>
        <v/>
      </c>
      <c r="V35" s="2" t="str">
        <f>IFERROR(__xludf.DUMMYFUNCTION("IF(Sheet6!V35="""", """", IF(regexmatch(upper(Sheet6!V35),Sheet6!V35), VLOOKUP(Sheet6!V35, Sheet4!$A$27:$B$52, 2), VLOOKUP(Sheet6!V35, Sheet4!$A$1:$B$26, 2)))"),"")</f>
        <v/>
      </c>
      <c r="W35" s="2" t="str">
        <f>IFERROR(__xludf.DUMMYFUNCTION("IF(Sheet6!W35="""", """", IF(regexmatch(upper(Sheet6!W35),Sheet6!W35), VLOOKUP(Sheet6!W35, Sheet4!$A$27:$B$52, 2), VLOOKUP(Sheet6!W35, Sheet4!$A$1:$B$26, 2)))"),"")</f>
        <v/>
      </c>
      <c r="X35" s="2" t="str">
        <f>IFERROR(__xludf.DUMMYFUNCTION("IF(Sheet6!X35="""", """", IF(regexmatch(upper(Sheet6!X35),Sheet6!X35), VLOOKUP(Sheet6!X35, Sheet4!$A$27:$B$52, 2), VLOOKUP(Sheet6!X35, Sheet4!$A$1:$B$26, 2)))"),"")</f>
        <v/>
      </c>
      <c r="Y35" s="2" t="str">
        <f>IFERROR(__xludf.DUMMYFUNCTION("IF(Sheet6!Y35="""", """", IF(regexmatch(upper(Sheet6!Y35),Sheet6!Y35), VLOOKUP(Sheet6!Y35, Sheet4!$A$27:$B$52, 2), VLOOKUP(Sheet6!Y35, Sheet4!$A$1:$B$26, 2)))"),"")</f>
        <v/>
      </c>
      <c r="Z35" s="2" t="str">
        <f>IFERROR(__xludf.DUMMYFUNCTION("IF(Sheet6!Z35="""", """", IF(regexmatch(upper(Sheet6!Z35),Sheet6!Z35), VLOOKUP(Sheet6!Z35, Sheet4!$A$27:$B$52, 2), VLOOKUP(Sheet6!Z35, Sheet4!$A$1:$B$26, 2)))"),"")</f>
        <v/>
      </c>
      <c r="AA35" s="2" t="str">
        <f>IFERROR(__xludf.DUMMYFUNCTION("IF(Sheet6!AA35="""", """", IF(regexmatch(upper(Sheet6!AA35),Sheet6!AA35), VLOOKUP(Sheet6!AA35, Sheet4!$A$27:$B$52, 2), VLOOKUP(Sheet6!AA35, Sheet4!$A$1:$B$26, 2)))"),"")</f>
        <v/>
      </c>
      <c r="AB35" s="2" t="str">
        <f>IFERROR(__xludf.DUMMYFUNCTION("IF(Sheet6!AB35="""", """", IF(regexmatch(upper(Sheet6!AB35),Sheet6!AB35), VLOOKUP(Sheet6!AB35, Sheet4!$A$27:$B$52, 2), VLOOKUP(Sheet6!AB35, Sheet4!$A$1:$B$26, 2)))"),"")</f>
        <v/>
      </c>
      <c r="AC35" s="2" t="str">
        <f>IFERROR(__xludf.DUMMYFUNCTION("IF(Sheet6!AC35="""", """", IF(regexmatch(upper(Sheet6!AC35),Sheet6!AC35), VLOOKUP(Sheet6!AC35, Sheet4!$A$27:$B$52, 2), VLOOKUP(Sheet6!AC35, Sheet4!$A$1:$B$26, 2)))"),"")</f>
        <v/>
      </c>
      <c r="AD35" s="2" t="str">
        <f>IFERROR(__xludf.DUMMYFUNCTION("IF(Sheet6!AD35="""", """", IF(regexmatch(upper(Sheet6!AD35),Sheet6!AD35), VLOOKUP(Sheet6!AD35, Sheet4!$A$27:$B$52, 2), VLOOKUP(Sheet6!AD35, Sheet4!$A$1:$B$26, 2)))"),"")</f>
        <v/>
      </c>
      <c r="AE35" s="2" t="str">
        <f>IFERROR(__xludf.DUMMYFUNCTION("IF(Sheet6!AE35="""", """", IF(regexmatch(upper(Sheet6!AE35),Sheet6!AE35), VLOOKUP(Sheet6!AE35, Sheet4!$A$27:$B$52, 2), VLOOKUP(Sheet6!AE35, Sheet4!$A$1:$B$26, 2)))"),"")</f>
        <v/>
      </c>
      <c r="AF35" s="2" t="str">
        <f>IFERROR(__xludf.DUMMYFUNCTION("IF(Sheet6!AF35="""", """", IF(regexmatch(upper(Sheet6!AF35),Sheet6!AF35), VLOOKUP(Sheet6!AF35, Sheet4!$A$27:$B$52, 2), VLOOKUP(Sheet6!AF35, Sheet4!$A$1:$B$26, 2)))"),"")</f>
        <v/>
      </c>
      <c r="AG35" s="2" t="str">
        <f>IFERROR(__xludf.DUMMYFUNCTION("IF(Sheet6!AG35="""", """", IF(regexmatch(upper(Sheet6!AG35),Sheet6!AG35), VLOOKUP(Sheet6!AG35, Sheet4!$A$27:$B$52, 2), VLOOKUP(Sheet6!AG35, Sheet4!$A$1:$B$26, 2)))"),"")</f>
        <v/>
      </c>
      <c r="AH35" s="2" t="str">
        <f>IFERROR(__xludf.DUMMYFUNCTION("IF(Sheet6!AH35="""", """", IF(regexmatch(upper(Sheet6!AH35),Sheet6!AH35), VLOOKUP(Sheet6!AH35, Sheet4!$A$27:$B$52, 2), VLOOKUP(Sheet6!AH35, Sheet4!$A$1:$B$26, 2)))"),"")</f>
        <v/>
      </c>
      <c r="AI35" s="2" t="str">
        <f>IFERROR(__xludf.DUMMYFUNCTION("IF(Sheet6!AI35="""", """", IF(regexmatch(upper(Sheet6!AI35),Sheet6!AI35), VLOOKUP(Sheet6!AI35, Sheet4!$A$27:$B$52, 2), VLOOKUP(Sheet6!AI35, Sheet4!$A$1:$B$26, 2)))"),"")</f>
        <v/>
      </c>
      <c r="AJ35" s="2" t="str">
        <f>IFERROR(__xludf.DUMMYFUNCTION("IF(Sheet6!AJ35="""", """", IF(regexmatch(upper(Sheet6!AJ35),Sheet6!AJ35), VLOOKUP(Sheet6!AJ35, Sheet4!$A$27:$B$52, 2), VLOOKUP(Sheet6!AJ35, Sheet4!$A$1:$B$26, 2)))"),"")</f>
        <v/>
      </c>
      <c r="AK35" s="2" t="str">
        <f>IFERROR(__xludf.DUMMYFUNCTION("IF(Sheet6!AK35="""", """", IF(regexmatch(upper(Sheet6!AK35),Sheet6!AK35), VLOOKUP(Sheet6!AK35, Sheet4!$A$27:$B$52, 2), VLOOKUP(Sheet6!AK35, Sheet4!$A$1:$B$26, 2)))"),"")</f>
        <v/>
      </c>
      <c r="AL35" s="2" t="str">
        <f>IFERROR(__xludf.DUMMYFUNCTION("IF(Sheet6!AL35="""", """", IF(regexmatch(upper(Sheet6!AL35),Sheet6!AL35), VLOOKUP(Sheet6!AL35, Sheet4!$A$27:$B$52, 2), VLOOKUP(Sheet6!AL35, Sheet4!$A$1:$B$26, 2)))"),"")</f>
        <v/>
      </c>
      <c r="AM35" s="2" t="str">
        <f>IFERROR(__xludf.DUMMYFUNCTION("IF(Sheet6!AM35="""", """", IF(regexmatch(upper(Sheet6!AM35),Sheet6!AM35), VLOOKUP(Sheet6!AM35, Sheet4!$A$27:$B$52, 2), VLOOKUP(Sheet6!AM35, Sheet4!$A$1:$B$26, 2)))"),"")</f>
        <v/>
      </c>
      <c r="AN35" s="2" t="str">
        <f>IFERROR(__xludf.DUMMYFUNCTION("IF(Sheet6!AN35="""", """", IF(regexmatch(upper(Sheet6!AN35),Sheet6!AN35), VLOOKUP(Sheet6!AN35, Sheet4!$A$27:$B$52, 2), VLOOKUP(Sheet6!AN35, Sheet4!$A$1:$B$26, 2)))"),"")</f>
        <v/>
      </c>
      <c r="AO35" s="2" t="str">
        <f>IFERROR(__xludf.DUMMYFUNCTION("IF(Sheet6!AO35="""", """", IF(regexmatch(upper(Sheet6!AO35),Sheet6!AO35), VLOOKUP(Sheet6!AO35, Sheet4!$A$27:$B$52, 2), VLOOKUP(Sheet6!AO35, Sheet4!$A$1:$B$26, 2)))"),"")</f>
        <v/>
      </c>
      <c r="AP35" s="2" t="str">
        <f>IFERROR(__xludf.DUMMYFUNCTION("IF(Sheet6!AP35="""", """", IF(regexmatch(upper(Sheet6!AP35),Sheet6!AP35), VLOOKUP(Sheet6!AP35, Sheet4!$A$27:$B$52, 2), VLOOKUP(Sheet6!AP35, Sheet4!$A$1:$B$26, 2)))"),"")</f>
        <v/>
      </c>
      <c r="AQ35" s="2" t="str">
        <f>IFERROR(__xludf.DUMMYFUNCTION("IF(Sheet6!AQ35="""", """", IF(regexmatch(upper(Sheet6!AQ35),Sheet6!AQ35), VLOOKUP(Sheet6!AQ35, Sheet4!$A$27:$B$52, 2), VLOOKUP(Sheet6!AQ35, Sheet4!$A$1:$B$26, 2)))"),"")</f>
        <v/>
      </c>
      <c r="AR35" s="2" t="str">
        <f>IFERROR(__xludf.DUMMYFUNCTION("IF(Sheet6!AR35="""", """", IF(regexmatch(upper(Sheet6!AR35),Sheet6!AR35), VLOOKUP(Sheet6!AR35, Sheet4!$A$27:$B$52, 2), VLOOKUP(Sheet6!AR35, Sheet4!$A$1:$B$26, 2)))"),"")</f>
        <v/>
      </c>
      <c r="AS35" s="2" t="str">
        <f>IFERROR(__xludf.DUMMYFUNCTION("IF(Sheet6!AS35="""", """", IF(regexmatch(upper(Sheet6!AS35),Sheet6!AS35), VLOOKUP(Sheet6!AS35, Sheet4!$A$27:$B$52, 2), VLOOKUP(Sheet6!AS35, Sheet4!$A$1:$B$26, 2)))"),"")</f>
        <v/>
      </c>
      <c r="AT35" s="2" t="str">
        <f>IFERROR(__xludf.DUMMYFUNCTION("IF(Sheet6!AT35="""", """", IF(regexmatch(upper(Sheet6!AT35),Sheet6!AT35), VLOOKUP(Sheet6!AT35, Sheet4!$A$27:$B$52, 2), VLOOKUP(Sheet6!AT35, Sheet4!$A$1:$B$26, 2)))"),"")</f>
        <v/>
      </c>
    </row>
    <row r="36">
      <c r="A36" s="2" t="str">
        <f>IFERROR(__xludf.DUMMYFUNCTION("IF(Sheet6!A36="""", """", IF(regexmatch(upper(Sheet6!A36),Sheet6!A36), VLOOKUP(Sheet6!A36, Sheet4!$A$27:$B$52, 2), VLOOKUP(Sheet6!A36, Sheet4!$A$1:$B$26, 2)))"),"")</f>
        <v/>
      </c>
      <c r="B36" s="2" t="str">
        <f>IFERROR(__xludf.DUMMYFUNCTION("IF(Sheet6!B36="""", """", IF(regexmatch(upper(Sheet6!B36),Sheet6!B36), VLOOKUP(Sheet6!B36, Sheet4!$A$27:$B$52, 2), VLOOKUP(Sheet6!B36, Sheet4!$A$1:$B$26, 2)))"),"")</f>
        <v/>
      </c>
      <c r="C36" s="2" t="str">
        <f>IFERROR(__xludf.DUMMYFUNCTION("IF(Sheet6!C36="""", """", IF(regexmatch(upper(Sheet6!C36),Sheet6!C36), VLOOKUP(Sheet6!C36, Sheet4!$A$27:$B$52, 2), VLOOKUP(Sheet6!C36, Sheet4!$A$1:$B$26, 2)))"),"")</f>
        <v/>
      </c>
      <c r="D36" s="2" t="str">
        <f>IFERROR(__xludf.DUMMYFUNCTION("IF(Sheet6!D36="""", """", IF(regexmatch(upper(Sheet6!D36),Sheet6!D36), VLOOKUP(Sheet6!D36, Sheet4!$A$27:$B$52, 2), VLOOKUP(Sheet6!D36, Sheet4!$A$1:$B$26, 2)))"),"")</f>
        <v/>
      </c>
      <c r="E36" s="2" t="str">
        <f>IFERROR(__xludf.DUMMYFUNCTION("IF(Sheet6!E36="""", """", IF(regexmatch(upper(Sheet6!E36),Sheet6!E36), VLOOKUP(Sheet6!E36, Sheet4!$A$27:$B$52, 2), VLOOKUP(Sheet6!E36, Sheet4!$A$1:$B$26, 2)))"),"")</f>
        <v/>
      </c>
      <c r="F36" s="2" t="str">
        <f>IFERROR(__xludf.DUMMYFUNCTION("IF(Sheet6!F36="""", """", IF(regexmatch(upper(Sheet6!F36),Sheet6!F36), VLOOKUP(Sheet6!F36, Sheet4!$A$27:$B$52, 2), VLOOKUP(Sheet6!F36, Sheet4!$A$1:$B$26, 2)))"),"")</f>
        <v/>
      </c>
      <c r="G36" s="2" t="str">
        <f>IFERROR(__xludf.DUMMYFUNCTION("IF(Sheet6!G36="""", """", IF(regexmatch(upper(Sheet6!G36),Sheet6!G36), VLOOKUP(Sheet6!G36, Sheet4!$A$27:$B$52, 2), VLOOKUP(Sheet6!G36, Sheet4!$A$1:$B$26, 2)))"),"")</f>
        <v/>
      </c>
      <c r="H36" s="2" t="str">
        <f>IFERROR(__xludf.DUMMYFUNCTION("IF(Sheet6!H36="""", """", IF(regexmatch(upper(Sheet6!H36),Sheet6!H36), VLOOKUP(Sheet6!H36, Sheet4!$A$27:$B$52, 2), VLOOKUP(Sheet6!H36, Sheet4!$A$1:$B$26, 2)))"),"")</f>
        <v/>
      </c>
      <c r="I36" s="2" t="str">
        <f>IFERROR(__xludf.DUMMYFUNCTION("IF(Sheet6!I36="""", """", IF(regexmatch(upper(Sheet6!I36),Sheet6!I36), VLOOKUP(Sheet6!I36, Sheet4!$A$27:$B$52, 2), VLOOKUP(Sheet6!I36, Sheet4!$A$1:$B$26, 2)))"),"")</f>
        <v/>
      </c>
      <c r="J36" s="2" t="str">
        <f>IFERROR(__xludf.DUMMYFUNCTION("IF(Sheet6!J36="""", """", IF(regexmatch(upper(Sheet6!J36),Sheet6!J36), VLOOKUP(Sheet6!J36, Sheet4!$A$27:$B$52, 2), VLOOKUP(Sheet6!J36, Sheet4!$A$1:$B$26, 2)))"),"")</f>
        <v/>
      </c>
      <c r="K36" s="2" t="str">
        <f>IFERROR(__xludf.DUMMYFUNCTION("IF(Sheet6!K36="""", """", IF(regexmatch(upper(Sheet6!K36),Sheet6!K36), VLOOKUP(Sheet6!K36, Sheet4!$A$27:$B$52, 2), VLOOKUP(Sheet6!K36, Sheet4!$A$1:$B$26, 2)))"),"")</f>
        <v/>
      </c>
      <c r="L36" s="2" t="str">
        <f>IFERROR(__xludf.DUMMYFUNCTION("IF(Sheet6!L36="""", """", IF(regexmatch(upper(Sheet6!L36),Sheet6!L36), VLOOKUP(Sheet6!L36, Sheet4!$A$27:$B$52, 2), VLOOKUP(Sheet6!L36, Sheet4!$A$1:$B$26, 2)))"),"")</f>
        <v/>
      </c>
      <c r="M36" s="2" t="str">
        <f>IFERROR(__xludf.DUMMYFUNCTION("IF(Sheet6!M36="""", """", IF(regexmatch(upper(Sheet6!M36),Sheet6!M36), VLOOKUP(Sheet6!M36, Sheet4!$A$27:$B$52, 2), VLOOKUP(Sheet6!M36, Sheet4!$A$1:$B$26, 2)))"),"")</f>
        <v/>
      </c>
      <c r="N36" s="2" t="str">
        <f>IFERROR(__xludf.DUMMYFUNCTION("IF(Sheet6!N36="""", """", IF(regexmatch(upper(Sheet6!N36),Sheet6!N36), VLOOKUP(Sheet6!N36, Sheet4!$A$27:$B$52, 2), VLOOKUP(Sheet6!N36, Sheet4!$A$1:$B$26, 2)))"),"")</f>
        <v/>
      </c>
      <c r="O36" s="2" t="str">
        <f>IFERROR(__xludf.DUMMYFUNCTION("IF(Sheet6!O36="""", """", IF(regexmatch(upper(Sheet6!O36),Sheet6!O36), VLOOKUP(Sheet6!O36, Sheet4!$A$27:$B$52, 2), VLOOKUP(Sheet6!O36, Sheet4!$A$1:$B$26, 2)))"),"")</f>
        <v/>
      </c>
      <c r="P36" s="2" t="str">
        <f>IFERROR(__xludf.DUMMYFUNCTION("IF(Sheet6!P36="""", """", IF(regexmatch(upper(Sheet6!P36),Sheet6!P36), VLOOKUP(Sheet6!P36, Sheet4!$A$27:$B$52, 2), VLOOKUP(Sheet6!P36, Sheet4!$A$1:$B$26, 2)))"),"")</f>
        <v/>
      </c>
      <c r="Q36" s="2" t="str">
        <f>IFERROR(__xludf.DUMMYFUNCTION("IF(Sheet6!Q36="""", """", IF(regexmatch(upper(Sheet6!Q36),Sheet6!Q36), VLOOKUP(Sheet6!Q36, Sheet4!$A$27:$B$52, 2), VLOOKUP(Sheet6!Q36, Sheet4!$A$1:$B$26, 2)))"),"")</f>
        <v/>
      </c>
      <c r="R36" s="2" t="str">
        <f>IFERROR(__xludf.DUMMYFUNCTION("IF(Sheet6!R36="""", """", IF(regexmatch(upper(Sheet6!R36),Sheet6!R36), VLOOKUP(Sheet6!R36, Sheet4!$A$27:$B$52, 2), VLOOKUP(Sheet6!R36, Sheet4!$A$1:$B$26, 2)))"),"")</f>
        <v/>
      </c>
      <c r="S36" s="2" t="str">
        <f>IFERROR(__xludf.DUMMYFUNCTION("IF(Sheet6!S36="""", """", IF(regexmatch(upper(Sheet6!S36),Sheet6!S36), VLOOKUP(Sheet6!S36, Sheet4!$A$27:$B$52, 2), VLOOKUP(Sheet6!S36, Sheet4!$A$1:$B$26, 2)))"),"")</f>
        <v/>
      </c>
      <c r="T36" s="2" t="str">
        <f>IFERROR(__xludf.DUMMYFUNCTION("IF(Sheet6!T36="""", """", IF(regexmatch(upper(Sheet6!T36),Sheet6!T36), VLOOKUP(Sheet6!T36, Sheet4!$A$27:$B$52, 2), VLOOKUP(Sheet6!T36, Sheet4!$A$1:$B$26, 2)))"),"")</f>
        <v/>
      </c>
      <c r="U36" s="2" t="str">
        <f>IFERROR(__xludf.DUMMYFUNCTION("IF(Sheet6!U36="""", """", IF(regexmatch(upper(Sheet6!U36),Sheet6!U36), VLOOKUP(Sheet6!U36, Sheet4!$A$27:$B$52, 2), VLOOKUP(Sheet6!U36, Sheet4!$A$1:$B$26, 2)))"),"")</f>
        <v/>
      </c>
      <c r="V36" s="2" t="str">
        <f>IFERROR(__xludf.DUMMYFUNCTION("IF(Sheet6!V36="""", """", IF(regexmatch(upper(Sheet6!V36),Sheet6!V36), VLOOKUP(Sheet6!V36, Sheet4!$A$27:$B$52, 2), VLOOKUP(Sheet6!V36, Sheet4!$A$1:$B$26, 2)))"),"")</f>
        <v/>
      </c>
      <c r="W36" s="2" t="str">
        <f>IFERROR(__xludf.DUMMYFUNCTION("IF(Sheet6!W36="""", """", IF(regexmatch(upper(Sheet6!W36),Sheet6!W36), VLOOKUP(Sheet6!W36, Sheet4!$A$27:$B$52, 2), VLOOKUP(Sheet6!W36, Sheet4!$A$1:$B$26, 2)))"),"")</f>
        <v/>
      </c>
      <c r="X36" s="2" t="str">
        <f>IFERROR(__xludf.DUMMYFUNCTION("IF(Sheet6!X36="""", """", IF(regexmatch(upper(Sheet6!X36),Sheet6!X36), VLOOKUP(Sheet6!X36, Sheet4!$A$27:$B$52, 2), VLOOKUP(Sheet6!X36, Sheet4!$A$1:$B$26, 2)))"),"")</f>
        <v/>
      </c>
      <c r="Y36" s="2" t="str">
        <f>IFERROR(__xludf.DUMMYFUNCTION("IF(Sheet6!Y36="""", """", IF(regexmatch(upper(Sheet6!Y36),Sheet6!Y36), VLOOKUP(Sheet6!Y36, Sheet4!$A$27:$B$52, 2), VLOOKUP(Sheet6!Y36, Sheet4!$A$1:$B$26, 2)))"),"")</f>
        <v/>
      </c>
      <c r="Z36" s="2" t="str">
        <f>IFERROR(__xludf.DUMMYFUNCTION("IF(Sheet6!Z36="""", """", IF(regexmatch(upper(Sheet6!Z36),Sheet6!Z36), VLOOKUP(Sheet6!Z36, Sheet4!$A$27:$B$52, 2), VLOOKUP(Sheet6!Z36, Sheet4!$A$1:$B$26, 2)))"),"")</f>
        <v/>
      </c>
      <c r="AA36" s="2" t="str">
        <f>IFERROR(__xludf.DUMMYFUNCTION("IF(Sheet6!AA36="""", """", IF(regexmatch(upper(Sheet6!AA36),Sheet6!AA36), VLOOKUP(Sheet6!AA36, Sheet4!$A$27:$B$52, 2), VLOOKUP(Sheet6!AA36, Sheet4!$A$1:$B$26, 2)))"),"")</f>
        <v/>
      </c>
      <c r="AB36" s="2" t="str">
        <f>IFERROR(__xludf.DUMMYFUNCTION("IF(Sheet6!AB36="""", """", IF(regexmatch(upper(Sheet6!AB36),Sheet6!AB36), VLOOKUP(Sheet6!AB36, Sheet4!$A$27:$B$52, 2), VLOOKUP(Sheet6!AB36, Sheet4!$A$1:$B$26, 2)))"),"")</f>
        <v/>
      </c>
      <c r="AC36" s="2" t="str">
        <f>IFERROR(__xludf.DUMMYFUNCTION("IF(Sheet6!AC36="""", """", IF(regexmatch(upper(Sheet6!AC36),Sheet6!AC36), VLOOKUP(Sheet6!AC36, Sheet4!$A$27:$B$52, 2), VLOOKUP(Sheet6!AC36, Sheet4!$A$1:$B$26, 2)))"),"")</f>
        <v/>
      </c>
      <c r="AD36" s="2" t="str">
        <f>IFERROR(__xludf.DUMMYFUNCTION("IF(Sheet6!AD36="""", """", IF(regexmatch(upper(Sheet6!AD36),Sheet6!AD36), VLOOKUP(Sheet6!AD36, Sheet4!$A$27:$B$52, 2), VLOOKUP(Sheet6!AD36, Sheet4!$A$1:$B$26, 2)))"),"")</f>
        <v/>
      </c>
      <c r="AE36" s="2" t="str">
        <f>IFERROR(__xludf.DUMMYFUNCTION("IF(Sheet6!AE36="""", """", IF(regexmatch(upper(Sheet6!AE36),Sheet6!AE36), VLOOKUP(Sheet6!AE36, Sheet4!$A$27:$B$52, 2), VLOOKUP(Sheet6!AE36, Sheet4!$A$1:$B$26, 2)))"),"")</f>
        <v/>
      </c>
      <c r="AF36" s="2" t="str">
        <f>IFERROR(__xludf.DUMMYFUNCTION("IF(Sheet6!AF36="""", """", IF(regexmatch(upper(Sheet6!AF36),Sheet6!AF36), VLOOKUP(Sheet6!AF36, Sheet4!$A$27:$B$52, 2), VLOOKUP(Sheet6!AF36, Sheet4!$A$1:$B$26, 2)))"),"")</f>
        <v/>
      </c>
      <c r="AG36" s="2" t="str">
        <f>IFERROR(__xludf.DUMMYFUNCTION("IF(Sheet6!AG36="""", """", IF(regexmatch(upper(Sheet6!AG36),Sheet6!AG36), VLOOKUP(Sheet6!AG36, Sheet4!$A$27:$B$52, 2), VLOOKUP(Sheet6!AG36, Sheet4!$A$1:$B$26, 2)))"),"")</f>
        <v/>
      </c>
      <c r="AH36" s="2" t="str">
        <f>IFERROR(__xludf.DUMMYFUNCTION("IF(Sheet6!AH36="""", """", IF(regexmatch(upper(Sheet6!AH36),Sheet6!AH36), VLOOKUP(Sheet6!AH36, Sheet4!$A$27:$B$52, 2), VLOOKUP(Sheet6!AH36, Sheet4!$A$1:$B$26, 2)))"),"")</f>
        <v/>
      </c>
      <c r="AI36" s="2" t="str">
        <f>IFERROR(__xludf.DUMMYFUNCTION("IF(Sheet6!AI36="""", """", IF(regexmatch(upper(Sheet6!AI36),Sheet6!AI36), VLOOKUP(Sheet6!AI36, Sheet4!$A$27:$B$52, 2), VLOOKUP(Sheet6!AI36, Sheet4!$A$1:$B$26, 2)))"),"")</f>
        <v/>
      </c>
      <c r="AJ36" s="2" t="str">
        <f>IFERROR(__xludf.DUMMYFUNCTION("IF(Sheet6!AJ36="""", """", IF(regexmatch(upper(Sheet6!AJ36),Sheet6!AJ36), VLOOKUP(Sheet6!AJ36, Sheet4!$A$27:$B$52, 2), VLOOKUP(Sheet6!AJ36, Sheet4!$A$1:$B$26, 2)))"),"")</f>
        <v/>
      </c>
      <c r="AK36" s="2" t="str">
        <f>IFERROR(__xludf.DUMMYFUNCTION("IF(Sheet6!AK36="""", """", IF(regexmatch(upper(Sheet6!AK36),Sheet6!AK36), VLOOKUP(Sheet6!AK36, Sheet4!$A$27:$B$52, 2), VLOOKUP(Sheet6!AK36, Sheet4!$A$1:$B$26, 2)))"),"")</f>
        <v/>
      </c>
      <c r="AL36" s="2" t="str">
        <f>IFERROR(__xludf.DUMMYFUNCTION("IF(Sheet6!AL36="""", """", IF(regexmatch(upper(Sheet6!AL36),Sheet6!AL36), VLOOKUP(Sheet6!AL36, Sheet4!$A$27:$B$52, 2), VLOOKUP(Sheet6!AL36, Sheet4!$A$1:$B$26, 2)))"),"")</f>
        <v/>
      </c>
      <c r="AM36" s="2" t="str">
        <f>IFERROR(__xludf.DUMMYFUNCTION("IF(Sheet6!AM36="""", """", IF(regexmatch(upper(Sheet6!AM36),Sheet6!AM36), VLOOKUP(Sheet6!AM36, Sheet4!$A$27:$B$52, 2), VLOOKUP(Sheet6!AM36, Sheet4!$A$1:$B$26, 2)))"),"")</f>
        <v/>
      </c>
      <c r="AN36" s="2" t="str">
        <f>IFERROR(__xludf.DUMMYFUNCTION("IF(Sheet6!AN36="""", """", IF(regexmatch(upper(Sheet6!AN36),Sheet6!AN36), VLOOKUP(Sheet6!AN36, Sheet4!$A$27:$B$52, 2), VLOOKUP(Sheet6!AN36, Sheet4!$A$1:$B$26, 2)))"),"")</f>
        <v/>
      </c>
      <c r="AO36" s="2" t="str">
        <f>IFERROR(__xludf.DUMMYFUNCTION("IF(Sheet6!AO36="""", """", IF(regexmatch(upper(Sheet6!AO36),Sheet6!AO36), VLOOKUP(Sheet6!AO36, Sheet4!$A$27:$B$52, 2), VLOOKUP(Sheet6!AO36, Sheet4!$A$1:$B$26, 2)))"),"")</f>
        <v/>
      </c>
      <c r="AP36" s="2" t="str">
        <f>IFERROR(__xludf.DUMMYFUNCTION("IF(Sheet6!AP36="""", """", IF(regexmatch(upper(Sheet6!AP36),Sheet6!AP36), VLOOKUP(Sheet6!AP36, Sheet4!$A$27:$B$52, 2), VLOOKUP(Sheet6!AP36, Sheet4!$A$1:$B$26, 2)))"),"")</f>
        <v/>
      </c>
      <c r="AQ36" s="2" t="str">
        <f>IFERROR(__xludf.DUMMYFUNCTION("IF(Sheet6!AQ36="""", """", IF(regexmatch(upper(Sheet6!AQ36),Sheet6!AQ36), VLOOKUP(Sheet6!AQ36, Sheet4!$A$27:$B$52, 2), VLOOKUP(Sheet6!AQ36, Sheet4!$A$1:$B$26, 2)))"),"")</f>
        <v/>
      </c>
      <c r="AR36" s="2" t="str">
        <f>IFERROR(__xludf.DUMMYFUNCTION("IF(Sheet6!AR36="""", """", IF(regexmatch(upper(Sheet6!AR36),Sheet6!AR36), VLOOKUP(Sheet6!AR36, Sheet4!$A$27:$B$52, 2), VLOOKUP(Sheet6!AR36, Sheet4!$A$1:$B$26, 2)))"),"")</f>
        <v/>
      </c>
      <c r="AS36" s="2" t="str">
        <f>IFERROR(__xludf.DUMMYFUNCTION("IF(Sheet6!AS36="""", """", IF(regexmatch(upper(Sheet6!AS36),Sheet6!AS36), VLOOKUP(Sheet6!AS36, Sheet4!$A$27:$B$52, 2), VLOOKUP(Sheet6!AS36, Sheet4!$A$1:$B$26, 2)))"),"")</f>
        <v/>
      </c>
      <c r="AT36" s="2" t="str">
        <f>IFERROR(__xludf.DUMMYFUNCTION("IF(Sheet6!AT36="""", """", IF(regexmatch(upper(Sheet6!AT36),Sheet6!AT36), VLOOKUP(Sheet6!AT36, Sheet4!$A$27:$B$52, 2), VLOOKUP(Sheet6!AT36, Sheet4!$A$1:$B$26, 2)))"),"")</f>
        <v/>
      </c>
    </row>
    <row r="37">
      <c r="A37" s="2" t="str">
        <f>IFERROR(__xludf.DUMMYFUNCTION("IF(Sheet6!A37="""", """", IF(regexmatch(upper(Sheet6!A37),Sheet6!A37), VLOOKUP(Sheet6!A37, Sheet4!$A$27:$B$52, 2), VLOOKUP(Sheet6!A37, Sheet4!$A$1:$B$26, 2)))"),"")</f>
        <v/>
      </c>
      <c r="B37" s="2">
        <f>IFERROR(__xludf.DUMMYFUNCTION("IF(Sheet6!B37="""", """", IF(regexmatch(upper(Sheet6!B37),Sheet6!B37), VLOOKUP(Sheet6!B37, Sheet4!$A$27:$B$52, 2), VLOOKUP(Sheet6!B37, Sheet4!$A$1:$B$26, 2)))"),8.0)</f>
        <v>8</v>
      </c>
      <c r="C37" s="2" t="str">
        <f>IFERROR(__xludf.DUMMYFUNCTION("IF(Sheet6!C37="""", """", IF(regexmatch(upper(Sheet6!C37),Sheet6!C37), VLOOKUP(Sheet6!C37, Sheet4!$A$27:$B$52, 2), VLOOKUP(Sheet6!C37, Sheet4!$A$1:$B$26, 2)))"),"")</f>
        <v/>
      </c>
      <c r="D37" s="2" t="str">
        <f>IFERROR(__xludf.DUMMYFUNCTION("IF(Sheet6!D37="""", """", IF(regexmatch(upper(Sheet6!D37),Sheet6!D37), VLOOKUP(Sheet6!D37, Sheet4!$A$27:$B$52, 2), VLOOKUP(Sheet6!D37, Sheet4!$A$1:$B$26, 2)))"),"")</f>
        <v/>
      </c>
      <c r="E37" s="2" t="str">
        <f>IFERROR(__xludf.DUMMYFUNCTION("IF(Sheet6!E37="""", """", IF(regexmatch(upper(Sheet6!E37),Sheet6!E37), VLOOKUP(Sheet6!E37, Sheet4!$A$27:$B$52, 2), VLOOKUP(Sheet6!E37, Sheet4!$A$1:$B$26, 2)))"),"")</f>
        <v/>
      </c>
      <c r="F37" s="2" t="str">
        <f>IFERROR(__xludf.DUMMYFUNCTION("IF(Sheet6!F37="""", """", IF(regexmatch(upper(Sheet6!F37),Sheet6!F37), VLOOKUP(Sheet6!F37, Sheet4!$A$27:$B$52, 2), VLOOKUP(Sheet6!F37, Sheet4!$A$1:$B$26, 2)))"),"")</f>
        <v/>
      </c>
      <c r="G37" s="2" t="str">
        <f>IFERROR(__xludf.DUMMYFUNCTION("IF(Sheet6!G37="""", """", IF(regexmatch(upper(Sheet6!G37),Sheet6!G37), VLOOKUP(Sheet6!G37, Sheet4!$A$27:$B$52, 2), VLOOKUP(Sheet6!G37, Sheet4!$A$1:$B$26, 2)))"),"")</f>
        <v/>
      </c>
      <c r="H37" s="2" t="str">
        <f>IFERROR(__xludf.DUMMYFUNCTION("IF(Sheet6!H37="""", """", IF(regexmatch(upper(Sheet6!H37),Sheet6!H37), VLOOKUP(Sheet6!H37, Sheet4!$A$27:$B$52, 2), VLOOKUP(Sheet6!H37, Sheet4!$A$1:$B$26, 2)))"),"")</f>
        <v/>
      </c>
      <c r="I37" s="2" t="str">
        <f>IFERROR(__xludf.DUMMYFUNCTION("IF(Sheet6!I37="""", """", IF(regexmatch(upper(Sheet6!I37),Sheet6!I37), VLOOKUP(Sheet6!I37, Sheet4!$A$27:$B$52, 2), VLOOKUP(Sheet6!I37, Sheet4!$A$1:$B$26, 2)))"),"")</f>
        <v/>
      </c>
      <c r="J37" s="2" t="str">
        <f>IFERROR(__xludf.DUMMYFUNCTION("IF(Sheet6!J37="""", """", IF(regexmatch(upper(Sheet6!J37),Sheet6!J37), VLOOKUP(Sheet6!J37, Sheet4!$A$27:$B$52, 2), VLOOKUP(Sheet6!J37, Sheet4!$A$1:$B$26, 2)))"),"")</f>
        <v/>
      </c>
      <c r="K37" s="2" t="str">
        <f>IFERROR(__xludf.DUMMYFUNCTION("IF(Sheet6!K37="""", """", IF(regexmatch(upper(Sheet6!K37),Sheet6!K37), VLOOKUP(Sheet6!K37, Sheet4!$A$27:$B$52, 2), VLOOKUP(Sheet6!K37, Sheet4!$A$1:$B$26, 2)))"),"")</f>
        <v/>
      </c>
      <c r="L37" s="2">
        <f>IFERROR(__xludf.DUMMYFUNCTION("IF(Sheet6!L37="""", """", IF(regexmatch(upper(Sheet6!L37),Sheet6!L37), VLOOKUP(Sheet6!L37, Sheet4!$A$27:$B$52, 2), VLOOKUP(Sheet6!L37, Sheet4!$A$1:$B$26, 2)))"),8.0)</f>
        <v>8</v>
      </c>
      <c r="M37" s="2" t="str">
        <f>IFERROR(__xludf.DUMMYFUNCTION("IF(Sheet6!M37="""", """", IF(regexmatch(upper(Sheet6!M37),Sheet6!M37), VLOOKUP(Sheet6!M37, Sheet4!$A$27:$B$52, 2), VLOOKUP(Sheet6!M37, Sheet4!$A$1:$B$26, 2)))"),"")</f>
        <v/>
      </c>
      <c r="N37" s="2" t="str">
        <f>IFERROR(__xludf.DUMMYFUNCTION("IF(Sheet6!N37="""", """", IF(regexmatch(upper(Sheet6!N37),Sheet6!N37), VLOOKUP(Sheet6!N37, Sheet4!$A$27:$B$52, 2), VLOOKUP(Sheet6!N37, Sheet4!$A$1:$B$26, 2)))"),"")</f>
        <v/>
      </c>
      <c r="O37" s="2" t="str">
        <f>IFERROR(__xludf.DUMMYFUNCTION("IF(Sheet6!O37="""", """", IF(regexmatch(upper(Sheet6!O37),Sheet6!O37), VLOOKUP(Sheet6!O37, Sheet4!$A$27:$B$52, 2), VLOOKUP(Sheet6!O37, Sheet4!$A$1:$B$26, 2)))"),"")</f>
        <v/>
      </c>
      <c r="P37" s="2" t="str">
        <f>IFERROR(__xludf.DUMMYFUNCTION("IF(Sheet6!P37="""", """", IF(regexmatch(upper(Sheet6!P37),Sheet6!P37), VLOOKUP(Sheet6!P37, Sheet4!$A$27:$B$52, 2), VLOOKUP(Sheet6!P37, Sheet4!$A$1:$B$26, 2)))"),"")</f>
        <v/>
      </c>
      <c r="Q37" s="2" t="str">
        <f>IFERROR(__xludf.DUMMYFUNCTION("IF(Sheet6!Q37="""", """", IF(regexmatch(upper(Sheet6!Q37),Sheet6!Q37), VLOOKUP(Sheet6!Q37, Sheet4!$A$27:$B$52, 2), VLOOKUP(Sheet6!Q37, Sheet4!$A$1:$B$26, 2)))"),"")</f>
        <v/>
      </c>
      <c r="R37" s="2">
        <f>IFERROR(__xludf.DUMMYFUNCTION("IF(Sheet6!R37="""", """", IF(regexmatch(upper(Sheet6!R37),Sheet6!R37), VLOOKUP(Sheet6!R37, Sheet4!$A$27:$B$52, 2), VLOOKUP(Sheet6!R37, Sheet4!$A$1:$B$26, 2)))"),8.0)</f>
        <v>8</v>
      </c>
      <c r="S37" s="2" t="str">
        <f>IFERROR(__xludf.DUMMYFUNCTION("IF(Sheet6!S37="""", """", IF(regexmatch(upper(Sheet6!S37),Sheet6!S37), VLOOKUP(Sheet6!S37, Sheet4!$A$27:$B$52, 2), VLOOKUP(Sheet6!S37, Sheet4!$A$1:$B$26, 2)))"),"")</f>
        <v/>
      </c>
      <c r="T37" s="2" t="str">
        <f>IFERROR(__xludf.DUMMYFUNCTION("IF(Sheet6!T37="""", """", IF(regexmatch(upper(Sheet6!T37),Sheet6!T37), VLOOKUP(Sheet6!T37, Sheet4!$A$27:$B$52, 2), VLOOKUP(Sheet6!T37, Sheet4!$A$1:$B$26, 2)))"),"")</f>
        <v/>
      </c>
      <c r="U37" s="2" t="str">
        <f>IFERROR(__xludf.DUMMYFUNCTION("IF(Sheet6!U37="""", """", IF(regexmatch(upper(Sheet6!U37),Sheet6!U37), VLOOKUP(Sheet6!U37, Sheet4!$A$27:$B$52, 2), VLOOKUP(Sheet6!U37, Sheet4!$A$1:$B$26, 2)))"),"")</f>
        <v/>
      </c>
      <c r="V37" s="2" t="str">
        <f>IFERROR(__xludf.DUMMYFUNCTION("IF(Sheet6!V37="""", """", IF(regexmatch(upper(Sheet6!V37),Sheet6!V37), VLOOKUP(Sheet6!V37, Sheet4!$A$27:$B$52, 2), VLOOKUP(Sheet6!V37, Sheet4!$A$1:$B$26, 2)))"),"")</f>
        <v/>
      </c>
      <c r="W37" s="2" t="str">
        <f>IFERROR(__xludf.DUMMYFUNCTION("IF(Sheet6!W37="""", """", IF(regexmatch(upper(Sheet6!W37),Sheet6!W37), VLOOKUP(Sheet6!W37, Sheet4!$A$27:$B$52, 2), VLOOKUP(Sheet6!W37, Sheet4!$A$1:$B$26, 2)))"),"")</f>
        <v/>
      </c>
      <c r="X37" s="2" t="str">
        <f>IFERROR(__xludf.DUMMYFUNCTION("IF(Sheet6!X37="""", """", IF(regexmatch(upper(Sheet6!X37),Sheet6!X37), VLOOKUP(Sheet6!X37, Sheet4!$A$27:$B$52, 2), VLOOKUP(Sheet6!X37, Sheet4!$A$1:$B$26, 2)))"),"")</f>
        <v/>
      </c>
      <c r="Y37" s="2" t="str">
        <f>IFERROR(__xludf.DUMMYFUNCTION("IF(Sheet6!Y37="""", """", IF(regexmatch(upper(Sheet6!Y37),Sheet6!Y37), VLOOKUP(Sheet6!Y37, Sheet4!$A$27:$B$52, 2), VLOOKUP(Sheet6!Y37, Sheet4!$A$1:$B$26, 2)))"),"")</f>
        <v/>
      </c>
      <c r="Z37" s="2" t="str">
        <f>IFERROR(__xludf.DUMMYFUNCTION("IF(Sheet6!Z37="""", """", IF(regexmatch(upper(Sheet6!Z37),Sheet6!Z37), VLOOKUP(Sheet6!Z37, Sheet4!$A$27:$B$52, 2), VLOOKUP(Sheet6!Z37, Sheet4!$A$1:$B$26, 2)))"),"")</f>
        <v/>
      </c>
      <c r="AA37" s="2" t="str">
        <f>IFERROR(__xludf.DUMMYFUNCTION("IF(Sheet6!AA37="""", """", IF(regexmatch(upper(Sheet6!AA37),Sheet6!AA37), VLOOKUP(Sheet6!AA37, Sheet4!$A$27:$B$52, 2), VLOOKUP(Sheet6!AA37, Sheet4!$A$1:$B$26, 2)))"),"")</f>
        <v/>
      </c>
      <c r="AB37" s="2" t="str">
        <f>IFERROR(__xludf.DUMMYFUNCTION("IF(Sheet6!AB37="""", """", IF(regexmatch(upper(Sheet6!AB37),Sheet6!AB37), VLOOKUP(Sheet6!AB37, Sheet4!$A$27:$B$52, 2), VLOOKUP(Sheet6!AB37, Sheet4!$A$1:$B$26, 2)))"),"")</f>
        <v/>
      </c>
      <c r="AC37" s="2" t="str">
        <f>IFERROR(__xludf.DUMMYFUNCTION("IF(Sheet6!AC37="""", """", IF(regexmatch(upper(Sheet6!AC37),Sheet6!AC37), VLOOKUP(Sheet6!AC37, Sheet4!$A$27:$B$52, 2), VLOOKUP(Sheet6!AC37, Sheet4!$A$1:$B$26, 2)))"),"")</f>
        <v/>
      </c>
      <c r="AD37" s="2" t="str">
        <f>IFERROR(__xludf.DUMMYFUNCTION("IF(Sheet6!AD37="""", """", IF(regexmatch(upper(Sheet6!AD37),Sheet6!AD37), VLOOKUP(Sheet6!AD37, Sheet4!$A$27:$B$52, 2), VLOOKUP(Sheet6!AD37, Sheet4!$A$1:$B$26, 2)))"),"")</f>
        <v/>
      </c>
      <c r="AE37" s="2" t="str">
        <f>IFERROR(__xludf.DUMMYFUNCTION("IF(Sheet6!AE37="""", """", IF(regexmatch(upper(Sheet6!AE37),Sheet6!AE37), VLOOKUP(Sheet6!AE37, Sheet4!$A$27:$B$52, 2), VLOOKUP(Sheet6!AE37, Sheet4!$A$1:$B$26, 2)))"),"")</f>
        <v/>
      </c>
      <c r="AF37" s="2" t="str">
        <f>IFERROR(__xludf.DUMMYFUNCTION("IF(Sheet6!AF37="""", """", IF(regexmatch(upper(Sheet6!AF37),Sheet6!AF37), VLOOKUP(Sheet6!AF37, Sheet4!$A$27:$B$52, 2), VLOOKUP(Sheet6!AF37, Sheet4!$A$1:$B$26, 2)))"),"")</f>
        <v/>
      </c>
      <c r="AG37" s="2" t="str">
        <f>IFERROR(__xludf.DUMMYFUNCTION("IF(Sheet6!AG37="""", """", IF(regexmatch(upper(Sheet6!AG37),Sheet6!AG37), VLOOKUP(Sheet6!AG37, Sheet4!$A$27:$B$52, 2), VLOOKUP(Sheet6!AG37, Sheet4!$A$1:$B$26, 2)))"),"")</f>
        <v/>
      </c>
      <c r="AH37" s="2" t="str">
        <f>IFERROR(__xludf.DUMMYFUNCTION("IF(Sheet6!AH37="""", """", IF(regexmatch(upper(Sheet6!AH37),Sheet6!AH37), VLOOKUP(Sheet6!AH37, Sheet4!$A$27:$B$52, 2), VLOOKUP(Sheet6!AH37, Sheet4!$A$1:$B$26, 2)))"),"")</f>
        <v/>
      </c>
      <c r="AI37" s="2" t="str">
        <f>IFERROR(__xludf.DUMMYFUNCTION("IF(Sheet6!AI37="""", """", IF(regexmatch(upper(Sheet6!AI37),Sheet6!AI37), VLOOKUP(Sheet6!AI37, Sheet4!$A$27:$B$52, 2), VLOOKUP(Sheet6!AI37, Sheet4!$A$1:$B$26, 2)))"),"")</f>
        <v/>
      </c>
      <c r="AJ37" s="2" t="str">
        <f>IFERROR(__xludf.DUMMYFUNCTION("IF(Sheet6!AJ37="""", """", IF(regexmatch(upper(Sheet6!AJ37),Sheet6!AJ37), VLOOKUP(Sheet6!AJ37, Sheet4!$A$27:$B$52, 2), VLOOKUP(Sheet6!AJ37, Sheet4!$A$1:$B$26, 2)))"),"")</f>
        <v/>
      </c>
      <c r="AK37" s="2" t="str">
        <f>IFERROR(__xludf.DUMMYFUNCTION("IF(Sheet6!AK37="""", """", IF(regexmatch(upper(Sheet6!AK37),Sheet6!AK37), VLOOKUP(Sheet6!AK37, Sheet4!$A$27:$B$52, 2), VLOOKUP(Sheet6!AK37, Sheet4!$A$1:$B$26, 2)))"),"")</f>
        <v/>
      </c>
      <c r="AL37" s="2" t="str">
        <f>IFERROR(__xludf.DUMMYFUNCTION("IF(Sheet6!AL37="""", """", IF(regexmatch(upper(Sheet6!AL37),Sheet6!AL37), VLOOKUP(Sheet6!AL37, Sheet4!$A$27:$B$52, 2), VLOOKUP(Sheet6!AL37, Sheet4!$A$1:$B$26, 2)))"),"")</f>
        <v/>
      </c>
      <c r="AM37" s="2" t="str">
        <f>IFERROR(__xludf.DUMMYFUNCTION("IF(Sheet6!AM37="""", """", IF(regexmatch(upper(Sheet6!AM37),Sheet6!AM37), VLOOKUP(Sheet6!AM37, Sheet4!$A$27:$B$52, 2), VLOOKUP(Sheet6!AM37, Sheet4!$A$1:$B$26, 2)))"),"")</f>
        <v/>
      </c>
      <c r="AN37" s="2" t="str">
        <f>IFERROR(__xludf.DUMMYFUNCTION("IF(Sheet6!AN37="""", """", IF(regexmatch(upper(Sheet6!AN37),Sheet6!AN37), VLOOKUP(Sheet6!AN37, Sheet4!$A$27:$B$52, 2), VLOOKUP(Sheet6!AN37, Sheet4!$A$1:$B$26, 2)))"),"")</f>
        <v/>
      </c>
      <c r="AO37" s="2" t="str">
        <f>IFERROR(__xludf.DUMMYFUNCTION("IF(Sheet6!AO37="""", """", IF(regexmatch(upper(Sheet6!AO37),Sheet6!AO37), VLOOKUP(Sheet6!AO37, Sheet4!$A$27:$B$52, 2), VLOOKUP(Sheet6!AO37, Sheet4!$A$1:$B$26, 2)))"),"")</f>
        <v/>
      </c>
      <c r="AP37" s="2" t="str">
        <f>IFERROR(__xludf.DUMMYFUNCTION("IF(Sheet6!AP37="""", """", IF(regexmatch(upper(Sheet6!AP37),Sheet6!AP37), VLOOKUP(Sheet6!AP37, Sheet4!$A$27:$B$52, 2), VLOOKUP(Sheet6!AP37, Sheet4!$A$1:$B$26, 2)))"),"")</f>
        <v/>
      </c>
      <c r="AQ37" s="2" t="str">
        <f>IFERROR(__xludf.DUMMYFUNCTION("IF(Sheet6!AQ37="""", """", IF(regexmatch(upper(Sheet6!AQ37),Sheet6!AQ37), VLOOKUP(Sheet6!AQ37, Sheet4!$A$27:$B$52, 2), VLOOKUP(Sheet6!AQ37, Sheet4!$A$1:$B$26, 2)))"),"")</f>
        <v/>
      </c>
      <c r="AR37" s="2" t="str">
        <f>IFERROR(__xludf.DUMMYFUNCTION("IF(Sheet6!AR37="""", """", IF(regexmatch(upper(Sheet6!AR37),Sheet6!AR37), VLOOKUP(Sheet6!AR37, Sheet4!$A$27:$B$52, 2), VLOOKUP(Sheet6!AR37, Sheet4!$A$1:$B$26, 2)))"),"")</f>
        <v/>
      </c>
      <c r="AS37" s="2" t="str">
        <f>IFERROR(__xludf.DUMMYFUNCTION("IF(Sheet6!AS37="""", """", IF(regexmatch(upper(Sheet6!AS37),Sheet6!AS37), VLOOKUP(Sheet6!AS37, Sheet4!$A$27:$B$52, 2), VLOOKUP(Sheet6!AS37, Sheet4!$A$1:$B$26, 2)))"),"")</f>
        <v/>
      </c>
      <c r="AT37" s="2" t="str">
        <f>IFERROR(__xludf.DUMMYFUNCTION("IF(Sheet6!AT37="""", """", IF(regexmatch(upper(Sheet6!AT37),Sheet6!AT37), VLOOKUP(Sheet6!AT37, Sheet4!$A$27:$B$52, 2), VLOOKUP(Sheet6!AT37, Sheet4!$A$1:$B$26, 2)))"),"")</f>
        <v/>
      </c>
    </row>
    <row r="38">
      <c r="A38" s="2" t="str">
        <f>IFERROR(__xludf.DUMMYFUNCTION("IF(Sheet6!A38="""", """", IF(regexmatch(upper(Sheet6!A38),Sheet6!A38), VLOOKUP(Sheet6!A38, Sheet4!$A$27:$B$52, 2), VLOOKUP(Sheet6!A38, Sheet4!$A$1:$B$26, 2)))"),"")</f>
        <v/>
      </c>
      <c r="B38" s="2" t="str">
        <f>IFERROR(__xludf.DUMMYFUNCTION("IF(Sheet6!B38="""", """", IF(regexmatch(upper(Sheet6!B38),Sheet6!B38), VLOOKUP(Sheet6!B38, Sheet4!$A$27:$B$52, 2), VLOOKUP(Sheet6!B38, Sheet4!$A$1:$B$26, 2)))"),"")</f>
        <v/>
      </c>
      <c r="C38" s="2" t="str">
        <f>IFERROR(__xludf.DUMMYFUNCTION("IF(Sheet6!C38="""", """", IF(regexmatch(upper(Sheet6!C38),Sheet6!C38), VLOOKUP(Sheet6!C38, Sheet4!$A$27:$B$52, 2), VLOOKUP(Sheet6!C38, Sheet4!$A$1:$B$26, 2)))"),"")</f>
        <v/>
      </c>
      <c r="D38" s="2" t="str">
        <f>IFERROR(__xludf.DUMMYFUNCTION("IF(Sheet6!D38="""", """", IF(regexmatch(upper(Sheet6!D38),Sheet6!D38), VLOOKUP(Sheet6!D38, Sheet4!$A$27:$B$52, 2), VLOOKUP(Sheet6!D38, Sheet4!$A$1:$B$26, 2)))"),"")</f>
        <v/>
      </c>
      <c r="E38" s="2" t="str">
        <f>IFERROR(__xludf.DUMMYFUNCTION("IF(Sheet6!E38="""", """", IF(regexmatch(upper(Sheet6!E38),Sheet6!E38), VLOOKUP(Sheet6!E38, Sheet4!$A$27:$B$52, 2), VLOOKUP(Sheet6!E38, Sheet4!$A$1:$B$26, 2)))"),"")</f>
        <v/>
      </c>
      <c r="F38" s="2" t="str">
        <f>IFERROR(__xludf.DUMMYFUNCTION("IF(Sheet6!F38="""", """", IF(regexmatch(upper(Sheet6!F38),Sheet6!F38), VLOOKUP(Sheet6!F38, Sheet4!$A$27:$B$52, 2), VLOOKUP(Sheet6!F38, Sheet4!$A$1:$B$26, 2)))"),"")</f>
        <v/>
      </c>
      <c r="G38" s="2" t="str">
        <f>IFERROR(__xludf.DUMMYFUNCTION("IF(Sheet6!G38="""", """", IF(regexmatch(upper(Sheet6!G38),Sheet6!G38), VLOOKUP(Sheet6!G38, Sheet4!$A$27:$B$52, 2), VLOOKUP(Sheet6!G38, Sheet4!$A$1:$B$26, 2)))"),"")</f>
        <v/>
      </c>
      <c r="H38" s="2" t="str">
        <f>IFERROR(__xludf.DUMMYFUNCTION("IF(Sheet6!H38="""", """", IF(regexmatch(upper(Sheet6!H38),Sheet6!H38), VLOOKUP(Sheet6!H38, Sheet4!$A$27:$B$52, 2), VLOOKUP(Sheet6!H38, Sheet4!$A$1:$B$26, 2)))"),"")</f>
        <v/>
      </c>
      <c r="I38" s="2" t="str">
        <f>IFERROR(__xludf.DUMMYFUNCTION("IF(Sheet6!I38="""", """", IF(regexmatch(upper(Sheet6!I38),Sheet6!I38), VLOOKUP(Sheet6!I38, Sheet4!$A$27:$B$52, 2), VLOOKUP(Sheet6!I38, Sheet4!$A$1:$B$26, 2)))"),"")</f>
        <v/>
      </c>
      <c r="J38" s="2" t="str">
        <f>IFERROR(__xludf.DUMMYFUNCTION("IF(Sheet6!J38="""", """", IF(regexmatch(upper(Sheet6!J38),Sheet6!J38), VLOOKUP(Sheet6!J38, Sheet4!$A$27:$B$52, 2), VLOOKUP(Sheet6!J38, Sheet4!$A$1:$B$26, 2)))"),"")</f>
        <v/>
      </c>
      <c r="K38" s="2" t="str">
        <f>IFERROR(__xludf.DUMMYFUNCTION("IF(Sheet6!K38="""", """", IF(regexmatch(upper(Sheet6!K38),Sheet6!K38), VLOOKUP(Sheet6!K38, Sheet4!$A$27:$B$52, 2), VLOOKUP(Sheet6!K38, Sheet4!$A$1:$B$26, 2)))"),"")</f>
        <v/>
      </c>
      <c r="L38" s="2" t="str">
        <f>IFERROR(__xludf.DUMMYFUNCTION("IF(Sheet6!L38="""", """", IF(regexmatch(upper(Sheet6!L38),Sheet6!L38), VLOOKUP(Sheet6!L38, Sheet4!$A$27:$B$52, 2), VLOOKUP(Sheet6!L38, Sheet4!$A$1:$B$26, 2)))"),"")</f>
        <v/>
      </c>
      <c r="M38" s="2" t="str">
        <f>IFERROR(__xludf.DUMMYFUNCTION("IF(Sheet6!M38="""", """", IF(regexmatch(upper(Sheet6!M38),Sheet6!M38), VLOOKUP(Sheet6!M38, Sheet4!$A$27:$B$52, 2), VLOOKUP(Sheet6!M38, Sheet4!$A$1:$B$26, 2)))"),"")</f>
        <v/>
      </c>
      <c r="N38" s="2" t="str">
        <f>IFERROR(__xludf.DUMMYFUNCTION("IF(Sheet6!N38="""", """", IF(regexmatch(upper(Sheet6!N38),Sheet6!N38), VLOOKUP(Sheet6!N38, Sheet4!$A$27:$B$52, 2), VLOOKUP(Sheet6!N38, Sheet4!$A$1:$B$26, 2)))"),"")</f>
        <v/>
      </c>
      <c r="O38" s="2" t="str">
        <f>IFERROR(__xludf.DUMMYFUNCTION("IF(Sheet6!O38="""", """", IF(regexmatch(upper(Sheet6!O38),Sheet6!O38), VLOOKUP(Sheet6!O38, Sheet4!$A$27:$B$52, 2), VLOOKUP(Sheet6!O38, Sheet4!$A$1:$B$26, 2)))"),"")</f>
        <v/>
      </c>
      <c r="P38" s="2" t="str">
        <f>IFERROR(__xludf.DUMMYFUNCTION("IF(Sheet6!P38="""", """", IF(regexmatch(upper(Sheet6!P38),Sheet6!P38), VLOOKUP(Sheet6!P38, Sheet4!$A$27:$B$52, 2), VLOOKUP(Sheet6!P38, Sheet4!$A$1:$B$26, 2)))"),"")</f>
        <v/>
      </c>
      <c r="Q38" s="2" t="str">
        <f>IFERROR(__xludf.DUMMYFUNCTION("IF(Sheet6!Q38="""", """", IF(regexmatch(upper(Sheet6!Q38),Sheet6!Q38), VLOOKUP(Sheet6!Q38, Sheet4!$A$27:$B$52, 2), VLOOKUP(Sheet6!Q38, Sheet4!$A$1:$B$26, 2)))"),"")</f>
        <v/>
      </c>
      <c r="R38" s="2" t="str">
        <f>IFERROR(__xludf.DUMMYFUNCTION("IF(Sheet6!R38="""", """", IF(regexmatch(upper(Sheet6!R38),Sheet6!R38), VLOOKUP(Sheet6!R38, Sheet4!$A$27:$B$52, 2), VLOOKUP(Sheet6!R38, Sheet4!$A$1:$B$26, 2)))"),"")</f>
        <v/>
      </c>
      <c r="S38" s="2" t="str">
        <f>IFERROR(__xludf.DUMMYFUNCTION("IF(Sheet6!S38="""", """", IF(regexmatch(upper(Sheet6!S38),Sheet6!S38), VLOOKUP(Sheet6!S38, Sheet4!$A$27:$B$52, 2), VLOOKUP(Sheet6!S38, Sheet4!$A$1:$B$26, 2)))"),"")</f>
        <v/>
      </c>
      <c r="T38" s="2" t="str">
        <f>IFERROR(__xludf.DUMMYFUNCTION("IF(Sheet6!T38="""", """", IF(regexmatch(upper(Sheet6!T38),Sheet6!T38), VLOOKUP(Sheet6!T38, Sheet4!$A$27:$B$52, 2), VLOOKUP(Sheet6!T38, Sheet4!$A$1:$B$26, 2)))"),"")</f>
        <v/>
      </c>
      <c r="U38" s="2" t="str">
        <f>IFERROR(__xludf.DUMMYFUNCTION("IF(Sheet6!U38="""", """", IF(regexmatch(upper(Sheet6!U38),Sheet6!U38), VLOOKUP(Sheet6!U38, Sheet4!$A$27:$B$52, 2), VLOOKUP(Sheet6!U38, Sheet4!$A$1:$B$26, 2)))"),"")</f>
        <v/>
      </c>
      <c r="V38" s="2" t="str">
        <f>IFERROR(__xludf.DUMMYFUNCTION("IF(Sheet6!V38="""", """", IF(regexmatch(upper(Sheet6!V38),Sheet6!V38), VLOOKUP(Sheet6!V38, Sheet4!$A$27:$B$52, 2), VLOOKUP(Sheet6!V38, Sheet4!$A$1:$B$26, 2)))"),"")</f>
        <v/>
      </c>
      <c r="W38" s="2" t="str">
        <f>IFERROR(__xludf.DUMMYFUNCTION("IF(Sheet6!W38="""", """", IF(regexmatch(upper(Sheet6!W38),Sheet6!W38), VLOOKUP(Sheet6!W38, Sheet4!$A$27:$B$52, 2), VLOOKUP(Sheet6!W38, Sheet4!$A$1:$B$26, 2)))"),"")</f>
        <v/>
      </c>
      <c r="X38" s="2" t="str">
        <f>IFERROR(__xludf.DUMMYFUNCTION("IF(Sheet6!X38="""", """", IF(regexmatch(upper(Sheet6!X38),Sheet6!X38), VLOOKUP(Sheet6!X38, Sheet4!$A$27:$B$52, 2), VLOOKUP(Sheet6!X38, Sheet4!$A$1:$B$26, 2)))"),"")</f>
        <v/>
      </c>
      <c r="Y38" s="2" t="str">
        <f>IFERROR(__xludf.DUMMYFUNCTION("IF(Sheet6!Y38="""", """", IF(regexmatch(upper(Sheet6!Y38),Sheet6!Y38), VLOOKUP(Sheet6!Y38, Sheet4!$A$27:$B$52, 2), VLOOKUP(Sheet6!Y38, Sheet4!$A$1:$B$26, 2)))"),"")</f>
        <v/>
      </c>
      <c r="Z38" s="2" t="str">
        <f>IFERROR(__xludf.DUMMYFUNCTION("IF(Sheet6!Z38="""", """", IF(regexmatch(upper(Sheet6!Z38),Sheet6!Z38), VLOOKUP(Sheet6!Z38, Sheet4!$A$27:$B$52, 2), VLOOKUP(Sheet6!Z38, Sheet4!$A$1:$B$26, 2)))"),"")</f>
        <v/>
      </c>
      <c r="AA38" s="2" t="str">
        <f>IFERROR(__xludf.DUMMYFUNCTION("IF(Sheet6!AA38="""", """", IF(regexmatch(upper(Sheet6!AA38),Sheet6!AA38), VLOOKUP(Sheet6!AA38, Sheet4!$A$27:$B$52, 2), VLOOKUP(Sheet6!AA38, Sheet4!$A$1:$B$26, 2)))"),"")</f>
        <v/>
      </c>
      <c r="AB38" s="2" t="str">
        <f>IFERROR(__xludf.DUMMYFUNCTION("IF(Sheet6!AB38="""", """", IF(regexmatch(upper(Sheet6!AB38),Sheet6!AB38), VLOOKUP(Sheet6!AB38, Sheet4!$A$27:$B$52, 2), VLOOKUP(Sheet6!AB38, Sheet4!$A$1:$B$26, 2)))"),"")</f>
        <v/>
      </c>
      <c r="AC38" s="2" t="str">
        <f>IFERROR(__xludf.DUMMYFUNCTION("IF(Sheet6!AC38="""", """", IF(regexmatch(upper(Sheet6!AC38),Sheet6!AC38), VLOOKUP(Sheet6!AC38, Sheet4!$A$27:$B$52, 2), VLOOKUP(Sheet6!AC38, Sheet4!$A$1:$B$26, 2)))"),"")</f>
        <v/>
      </c>
      <c r="AD38" s="2" t="str">
        <f>IFERROR(__xludf.DUMMYFUNCTION("IF(Sheet6!AD38="""", """", IF(regexmatch(upper(Sheet6!AD38),Sheet6!AD38), VLOOKUP(Sheet6!AD38, Sheet4!$A$27:$B$52, 2), VLOOKUP(Sheet6!AD38, Sheet4!$A$1:$B$26, 2)))"),"")</f>
        <v/>
      </c>
      <c r="AE38" s="2" t="str">
        <f>IFERROR(__xludf.DUMMYFUNCTION("IF(Sheet6!AE38="""", """", IF(regexmatch(upper(Sheet6!AE38),Sheet6!AE38), VLOOKUP(Sheet6!AE38, Sheet4!$A$27:$B$52, 2), VLOOKUP(Sheet6!AE38, Sheet4!$A$1:$B$26, 2)))"),"")</f>
        <v/>
      </c>
      <c r="AF38" s="2" t="str">
        <f>IFERROR(__xludf.DUMMYFUNCTION("IF(Sheet6!AF38="""", """", IF(regexmatch(upper(Sheet6!AF38),Sheet6!AF38), VLOOKUP(Sheet6!AF38, Sheet4!$A$27:$B$52, 2), VLOOKUP(Sheet6!AF38, Sheet4!$A$1:$B$26, 2)))"),"")</f>
        <v/>
      </c>
      <c r="AG38" s="2" t="str">
        <f>IFERROR(__xludf.DUMMYFUNCTION("IF(Sheet6!AG38="""", """", IF(regexmatch(upper(Sheet6!AG38),Sheet6!AG38), VLOOKUP(Sheet6!AG38, Sheet4!$A$27:$B$52, 2), VLOOKUP(Sheet6!AG38, Sheet4!$A$1:$B$26, 2)))"),"")</f>
        <v/>
      </c>
      <c r="AH38" s="2" t="str">
        <f>IFERROR(__xludf.DUMMYFUNCTION("IF(Sheet6!AH38="""", """", IF(regexmatch(upper(Sheet6!AH38),Sheet6!AH38), VLOOKUP(Sheet6!AH38, Sheet4!$A$27:$B$52, 2), VLOOKUP(Sheet6!AH38, Sheet4!$A$1:$B$26, 2)))"),"")</f>
        <v/>
      </c>
      <c r="AI38" s="2" t="str">
        <f>IFERROR(__xludf.DUMMYFUNCTION("IF(Sheet6!AI38="""", """", IF(regexmatch(upper(Sheet6!AI38),Sheet6!AI38), VLOOKUP(Sheet6!AI38, Sheet4!$A$27:$B$52, 2), VLOOKUP(Sheet6!AI38, Sheet4!$A$1:$B$26, 2)))"),"")</f>
        <v/>
      </c>
      <c r="AJ38" s="2" t="str">
        <f>IFERROR(__xludf.DUMMYFUNCTION("IF(Sheet6!AJ38="""", """", IF(regexmatch(upper(Sheet6!AJ38),Sheet6!AJ38), VLOOKUP(Sheet6!AJ38, Sheet4!$A$27:$B$52, 2), VLOOKUP(Sheet6!AJ38, Sheet4!$A$1:$B$26, 2)))"),"")</f>
        <v/>
      </c>
      <c r="AK38" s="2" t="str">
        <f>IFERROR(__xludf.DUMMYFUNCTION("IF(Sheet6!AK38="""", """", IF(regexmatch(upper(Sheet6!AK38),Sheet6!AK38), VLOOKUP(Sheet6!AK38, Sheet4!$A$27:$B$52, 2), VLOOKUP(Sheet6!AK38, Sheet4!$A$1:$B$26, 2)))"),"")</f>
        <v/>
      </c>
      <c r="AL38" s="2" t="str">
        <f>IFERROR(__xludf.DUMMYFUNCTION("IF(Sheet6!AL38="""", """", IF(regexmatch(upper(Sheet6!AL38),Sheet6!AL38), VLOOKUP(Sheet6!AL38, Sheet4!$A$27:$B$52, 2), VLOOKUP(Sheet6!AL38, Sheet4!$A$1:$B$26, 2)))"),"")</f>
        <v/>
      </c>
      <c r="AM38" s="2" t="str">
        <f>IFERROR(__xludf.DUMMYFUNCTION("IF(Sheet6!AM38="""", """", IF(regexmatch(upper(Sheet6!AM38),Sheet6!AM38), VLOOKUP(Sheet6!AM38, Sheet4!$A$27:$B$52, 2), VLOOKUP(Sheet6!AM38, Sheet4!$A$1:$B$26, 2)))"),"")</f>
        <v/>
      </c>
      <c r="AN38" s="2" t="str">
        <f>IFERROR(__xludf.DUMMYFUNCTION("IF(Sheet6!AN38="""", """", IF(regexmatch(upper(Sheet6!AN38),Sheet6!AN38), VLOOKUP(Sheet6!AN38, Sheet4!$A$27:$B$52, 2), VLOOKUP(Sheet6!AN38, Sheet4!$A$1:$B$26, 2)))"),"")</f>
        <v/>
      </c>
      <c r="AO38" s="2" t="str">
        <f>IFERROR(__xludf.DUMMYFUNCTION("IF(Sheet6!AO38="""", """", IF(regexmatch(upper(Sheet6!AO38),Sheet6!AO38), VLOOKUP(Sheet6!AO38, Sheet4!$A$27:$B$52, 2), VLOOKUP(Sheet6!AO38, Sheet4!$A$1:$B$26, 2)))"),"")</f>
        <v/>
      </c>
      <c r="AP38" s="2" t="str">
        <f>IFERROR(__xludf.DUMMYFUNCTION("IF(Sheet6!AP38="""", """", IF(regexmatch(upper(Sheet6!AP38),Sheet6!AP38), VLOOKUP(Sheet6!AP38, Sheet4!$A$27:$B$52, 2), VLOOKUP(Sheet6!AP38, Sheet4!$A$1:$B$26, 2)))"),"")</f>
        <v/>
      </c>
      <c r="AQ38" s="2" t="str">
        <f>IFERROR(__xludf.DUMMYFUNCTION("IF(Sheet6!AQ38="""", """", IF(regexmatch(upper(Sheet6!AQ38),Sheet6!AQ38), VLOOKUP(Sheet6!AQ38, Sheet4!$A$27:$B$52, 2), VLOOKUP(Sheet6!AQ38, Sheet4!$A$1:$B$26, 2)))"),"")</f>
        <v/>
      </c>
      <c r="AR38" s="2" t="str">
        <f>IFERROR(__xludf.DUMMYFUNCTION("IF(Sheet6!AR38="""", """", IF(regexmatch(upper(Sheet6!AR38),Sheet6!AR38), VLOOKUP(Sheet6!AR38, Sheet4!$A$27:$B$52, 2), VLOOKUP(Sheet6!AR38, Sheet4!$A$1:$B$26, 2)))"),"")</f>
        <v/>
      </c>
      <c r="AS38" s="2" t="str">
        <f>IFERROR(__xludf.DUMMYFUNCTION("IF(Sheet6!AS38="""", """", IF(regexmatch(upper(Sheet6!AS38),Sheet6!AS38), VLOOKUP(Sheet6!AS38, Sheet4!$A$27:$B$52, 2), VLOOKUP(Sheet6!AS38, Sheet4!$A$1:$B$26, 2)))"),"")</f>
        <v/>
      </c>
      <c r="AT38" s="2" t="str">
        <f>IFERROR(__xludf.DUMMYFUNCTION("IF(Sheet6!AT38="""", """", IF(regexmatch(upper(Sheet6!AT38),Sheet6!AT38), VLOOKUP(Sheet6!AT38, Sheet4!$A$27:$B$52, 2), VLOOKUP(Sheet6!AT38, Sheet4!$A$1:$B$26, 2)))"),"")</f>
        <v/>
      </c>
    </row>
    <row r="39">
      <c r="A39" s="2" t="str">
        <f>IFERROR(__xludf.DUMMYFUNCTION("IF(Sheet6!A39="""", """", IF(regexmatch(upper(Sheet6!A39),Sheet6!A39), VLOOKUP(Sheet6!A39, Sheet4!$A$27:$B$52, 2), VLOOKUP(Sheet6!A39, Sheet4!$A$1:$B$26, 2)))"),"")</f>
        <v/>
      </c>
      <c r="B39" s="2" t="str">
        <f>IFERROR(__xludf.DUMMYFUNCTION("IF(Sheet6!B39="""", """", IF(regexmatch(upper(Sheet6!B39),Sheet6!B39), VLOOKUP(Sheet6!B39, Sheet4!$A$27:$B$52, 2), VLOOKUP(Sheet6!B39, Sheet4!$A$1:$B$26, 2)))"),"")</f>
        <v/>
      </c>
      <c r="C39" s="2" t="str">
        <f>IFERROR(__xludf.DUMMYFUNCTION("IF(Sheet6!C39="""", """", IF(regexmatch(upper(Sheet6!C39),Sheet6!C39), VLOOKUP(Sheet6!C39, Sheet4!$A$27:$B$52, 2), VLOOKUP(Sheet6!C39, Sheet4!$A$1:$B$26, 2)))"),"")</f>
        <v/>
      </c>
      <c r="D39" s="2" t="str">
        <f>IFERROR(__xludf.DUMMYFUNCTION("IF(Sheet6!D39="""", """", IF(regexmatch(upper(Sheet6!D39),Sheet6!D39), VLOOKUP(Sheet6!D39, Sheet4!$A$27:$B$52, 2), VLOOKUP(Sheet6!D39, Sheet4!$A$1:$B$26, 2)))"),"")</f>
        <v/>
      </c>
      <c r="E39" s="2" t="str">
        <f>IFERROR(__xludf.DUMMYFUNCTION("IF(Sheet6!E39="""", """", IF(regexmatch(upper(Sheet6!E39),Sheet6!E39), VLOOKUP(Sheet6!E39, Sheet4!$A$27:$B$52, 2), VLOOKUP(Sheet6!E39, Sheet4!$A$1:$B$26, 2)))"),"")</f>
        <v/>
      </c>
      <c r="F39" s="2" t="str">
        <f>IFERROR(__xludf.DUMMYFUNCTION("IF(Sheet6!F39="""", """", IF(regexmatch(upper(Sheet6!F39),Sheet6!F39), VLOOKUP(Sheet6!F39, Sheet4!$A$27:$B$52, 2), VLOOKUP(Sheet6!F39, Sheet4!$A$1:$B$26, 2)))"),"")</f>
        <v/>
      </c>
      <c r="G39" s="2" t="str">
        <f>IFERROR(__xludf.DUMMYFUNCTION("IF(Sheet6!G39="""", """", IF(regexmatch(upper(Sheet6!G39),Sheet6!G39), VLOOKUP(Sheet6!G39, Sheet4!$A$27:$B$52, 2), VLOOKUP(Sheet6!G39, Sheet4!$A$1:$B$26, 2)))"),"")</f>
        <v/>
      </c>
      <c r="H39" s="2" t="str">
        <f>IFERROR(__xludf.DUMMYFUNCTION("IF(Sheet6!H39="""", """", IF(regexmatch(upper(Sheet6!H39),Sheet6!H39), VLOOKUP(Sheet6!H39, Sheet4!$A$27:$B$52, 2), VLOOKUP(Sheet6!H39, Sheet4!$A$1:$B$26, 2)))"),"")</f>
        <v/>
      </c>
      <c r="I39" s="2" t="str">
        <f>IFERROR(__xludf.DUMMYFUNCTION("IF(Sheet6!I39="""", """", IF(regexmatch(upper(Sheet6!I39),Sheet6!I39), VLOOKUP(Sheet6!I39, Sheet4!$A$27:$B$52, 2), VLOOKUP(Sheet6!I39, Sheet4!$A$1:$B$26, 2)))"),"")</f>
        <v/>
      </c>
      <c r="J39" s="2" t="str">
        <f>IFERROR(__xludf.DUMMYFUNCTION("IF(Sheet6!J39="""", """", IF(regexmatch(upper(Sheet6!J39),Sheet6!J39), VLOOKUP(Sheet6!J39, Sheet4!$A$27:$B$52, 2), VLOOKUP(Sheet6!J39, Sheet4!$A$1:$B$26, 2)))"),"")</f>
        <v/>
      </c>
      <c r="K39" s="2" t="str">
        <f>IFERROR(__xludf.DUMMYFUNCTION("IF(Sheet6!K39="""", """", IF(regexmatch(upper(Sheet6!K39),Sheet6!K39), VLOOKUP(Sheet6!K39, Sheet4!$A$27:$B$52, 2), VLOOKUP(Sheet6!K39, Sheet4!$A$1:$B$26, 2)))"),"")</f>
        <v/>
      </c>
      <c r="L39" s="2" t="str">
        <f>IFERROR(__xludf.DUMMYFUNCTION("IF(Sheet6!L39="""", """", IF(regexmatch(upper(Sheet6!L39),Sheet6!L39), VLOOKUP(Sheet6!L39, Sheet4!$A$27:$B$52, 2), VLOOKUP(Sheet6!L39, Sheet4!$A$1:$B$26, 2)))"),"")</f>
        <v/>
      </c>
      <c r="M39" s="2" t="str">
        <f>IFERROR(__xludf.DUMMYFUNCTION("IF(Sheet6!M39="""", """", IF(regexmatch(upper(Sheet6!M39),Sheet6!M39), VLOOKUP(Sheet6!M39, Sheet4!$A$27:$B$52, 2), VLOOKUP(Sheet6!M39, Sheet4!$A$1:$B$26, 2)))"),"")</f>
        <v/>
      </c>
      <c r="N39" s="2" t="str">
        <f>IFERROR(__xludf.DUMMYFUNCTION("IF(Sheet6!N39="""", """", IF(regexmatch(upper(Sheet6!N39),Sheet6!N39), VLOOKUP(Sheet6!N39, Sheet4!$A$27:$B$52, 2), VLOOKUP(Sheet6!N39, Sheet4!$A$1:$B$26, 2)))"),"")</f>
        <v/>
      </c>
      <c r="O39" s="2" t="str">
        <f>IFERROR(__xludf.DUMMYFUNCTION("IF(Sheet6!O39="""", """", IF(regexmatch(upper(Sheet6!O39),Sheet6!O39), VLOOKUP(Sheet6!O39, Sheet4!$A$27:$B$52, 2), VLOOKUP(Sheet6!O39, Sheet4!$A$1:$B$26, 2)))"),"")</f>
        <v/>
      </c>
      <c r="P39" s="2" t="str">
        <f>IFERROR(__xludf.DUMMYFUNCTION("IF(Sheet6!P39="""", """", IF(regexmatch(upper(Sheet6!P39),Sheet6!P39), VLOOKUP(Sheet6!P39, Sheet4!$A$27:$B$52, 2), VLOOKUP(Sheet6!P39, Sheet4!$A$1:$B$26, 2)))"),"")</f>
        <v/>
      </c>
      <c r="Q39" s="2" t="str">
        <f>IFERROR(__xludf.DUMMYFUNCTION("IF(Sheet6!Q39="""", """", IF(regexmatch(upper(Sheet6!Q39),Sheet6!Q39), VLOOKUP(Sheet6!Q39, Sheet4!$A$27:$B$52, 2), VLOOKUP(Sheet6!Q39, Sheet4!$A$1:$B$26, 2)))"),"")</f>
        <v/>
      </c>
      <c r="R39" s="2" t="str">
        <f>IFERROR(__xludf.DUMMYFUNCTION("IF(Sheet6!R39="""", """", IF(regexmatch(upper(Sheet6!R39),Sheet6!R39), VLOOKUP(Sheet6!R39, Sheet4!$A$27:$B$52, 2), VLOOKUP(Sheet6!R39, Sheet4!$A$1:$B$26, 2)))"),"")</f>
        <v/>
      </c>
      <c r="S39" s="2" t="str">
        <f>IFERROR(__xludf.DUMMYFUNCTION("IF(Sheet6!S39="""", """", IF(regexmatch(upper(Sheet6!S39),Sheet6!S39), VLOOKUP(Sheet6!S39, Sheet4!$A$27:$B$52, 2), VLOOKUP(Sheet6!S39, Sheet4!$A$1:$B$26, 2)))"),"")</f>
        <v/>
      </c>
      <c r="T39" s="2" t="str">
        <f>IFERROR(__xludf.DUMMYFUNCTION("IF(Sheet6!T39="""", """", IF(regexmatch(upper(Sheet6!T39),Sheet6!T39), VLOOKUP(Sheet6!T39, Sheet4!$A$27:$B$52, 2), VLOOKUP(Sheet6!T39, Sheet4!$A$1:$B$26, 2)))"),"")</f>
        <v/>
      </c>
      <c r="U39" s="2" t="str">
        <f>IFERROR(__xludf.DUMMYFUNCTION("IF(Sheet6!U39="""", """", IF(regexmatch(upper(Sheet6!U39),Sheet6!U39), VLOOKUP(Sheet6!U39, Sheet4!$A$27:$B$52, 2), VLOOKUP(Sheet6!U39, Sheet4!$A$1:$B$26, 2)))"),"")</f>
        <v/>
      </c>
      <c r="V39" s="2" t="str">
        <f>IFERROR(__xludf.DUMMYFUNCTION("IF(Sheet6!V39="""", """", IF(regexmatch(upper(Sheet6!V39),Sheet6!V39), VLOOKUP(Sheet6!V39, Sheet4!$A$27:$B$52, 2), VLOOKUP(Sheet6!V39, Sheet4!$A$1:$B$26, 2)))"),"")</f>
        <v/>
      </c>
      <c r="W39" s="2" t="str">
        <f>IFERROR(__xludf.DUMMYFUNCTION("IF(Sheet6!W39="""", """", IF(regexmatch(upper(Sheet6!W39),Sheet6!W39), VLOOKUP(Sheet6!W39, Sheet4!$A$27:$B$52, 2), VLOOKUP(Sheet6!W39, Sheet4!$A$1:$B$26, 2)))"),"")</f>
        <v/>
      </c>
      <c r="X39" s="2" t="str">
        <f>IFERROR(__xludf.DUMMYFUNCTION("IF(Sheet6!X39="""", """", IF(regexmatch(upper(Sheet6!X39),Sheet6!X39), VLOOKUP(Sheet6!X39, Sheet4!$A$27:$B$52, 2), VLOOKUP(Sheet6!X39, Sheet4!$A$1:$B$26, 2)))"),"")</f>
        <v/>
      </c>
      <c r="Y39" s="2" t="str">
        <f>IFERROR(__xludf.DUMMYFUNCTION("IF(Sheet6!Y39="""", """", IF(regexmatch(upper(Sheet6!Y39),Sheet6!Y39), VLOOKUP(Sheet6!Y39, Sheet4!$A$27:$B$52, 2), VLOOKUP(Sheet6!Y39, Sheet4!$A$1:$B$26, 2)))"),"")</f>
        <v/>
      </c>
      <c r="Z39" s="2" t="str">
        <f>IFERROR(__xludf.DUMMYFUNCTION("IF(Sheet6!Z39="""", """", IF(regexmatch(upper(Sheet6!Z39),Sheet6!Z39), VLOOKUP(Sheet6!Z39, Sheet4!$A$27:$B$52, 2), VLOOKUP(Sheet6!Z39, Sheet4!$A$1:$B$26, 2)))"),"")</f>
        <v/>
      </c>
      <c r="AA39" s="2" t="str">
        <f>IFERROR(__xludf.DUMMYFUNCTION("IF(Sheet6!AA39="""", """", IF(regexmatch(upper(Sheet6!AA39),Sheet6!AA39), VLOOKUP(Sheet6!AA39, Sheet4!$A$27:$B$52, 2), VLOOKUP(Sheet6!AA39, Sheet4!$A$1:$B$26, 2)))"),"")</f>
        <v/>
      </c>
      <c r="AB39" s="2" t="str">
        <f>IFERROR(__xludf.DUMMYFUNCTION("IF(Sheet6!AB39="""", """", IF(regexmatch(upper(Sheet6!AB39),Sheet6!AB39), VLOOKUP(Sheet6!AB39, Sheet4!$A$27:$B$52, 2), VLOOKUP(Sheet6!AB39, Sheet4!$A$1:$B$26, 2)))"),"")</f>
        <v/>
      </c>
      <c r="AC39" s="2" t="str">
        <f>IFERROR(__xludf.DUMMYFUNCTION("IF(Sheet6!AC39="""", """", IF(regexmatch(upper(Sheet6!AC39),Sheet6!AC39), VLOOKUP(Sheet6!AC39, Sheet4!$A$27:$B$52, 2), VLOOKUP(Sheet6!AC39, Sheet4!$A$1:$B$26, 2)))"),"")</f>
        <v/>
      </c>
      <c r="AD39" s="2" t="str">
        <f>IFERROR(__xludf.DUMMYFUNCTION("IF(Sheet6!AD39="""", """", IF(regexmatch(upper(Sheet6!AD39),Sheet6!AD39), VLOOKUP(Sheet6!AD39, Sheet4!$A$27:$B$52, 2), VLOOKUP(Sheet6!AD39, Sheet4!$A$1:$B$26, 2)))"),"")</f>
        <v/>
      </c>
      <c r="AE39" s="2" t="str">
        <f>IFERROR(__xludf.DUMMYFUNCTION("IF(Sheet6!AE39="""", """", IF(regexmatch(upper(Sheet6!AE39),Sheet6!AE39), VLOOKUP(Sheet6!AE39, Sheet4!$A$27:$B$52, 2), VLOOKUP(Sheet6!AE39, Sheet4!$A$1:$B$26, 2)))"),"")</f>
        <v/>
      </c>
      <c r="AF39" s="2" t="str">
        <f>IFERROR(__xludf.DUMMYFUNCTION("IF(Sheet6!AF39="""", """", IF(regexmatch(upper(Sheet6!AF39),Sheet6!AF39), VLOOKUP(Sheet6!AF39, Sheet4!$A$27:$B$52, 2), VLOOKUP(Sheet6!AF39, Sheet4!$A$1:$B$26, 2)))"),"")</f>
        <v/>
      </c>
      <c r="AG39" s="2" t="str">
        <f>IFERROR(__xludf.DUMMYFUNCTION("IF(Sheet6!AG39="""", """", IF(regexmatch(upper(Sheet6!AG39),Sheet6!AG39), VLOOKUP(Sheet6!AG39, Sheet4!$A$27:$B$52, 2), VLOOKUP(Sheet6!AG39, Sheet4!$A$1:$B$26, 2)))"),"")</f>
        <v/>
      </c>
      <c r="AH39" s="2" t="str">
        <f>IFERROR(__xludf.DUMMYFUNCTION("IF(Sheet6!AH39="""", """", IF(regexmatch(upper(Sheet6!AH39),Sheet6!AH39), VLOOKUP(Sheet6!AH39, Sheet4!$A$27:$B$52, 2), VLOOKUP(Sheet6!AH39, Sheet4!$A$1:$B$26, 2)))"),"")</f>
        <v/>
      </c>
      <c r="AI39" s="2" t="str">
        <f>IFERROR(__xludf.DUMMYFUNCTION("IF(Sheet6!AI39="""", """", IF(regexmatch(upper(Sheet6!AI39),Sheet6!AI39), VLOOKUP(Sheet6!AI39, Sheet4!$A$27:$B$52, 2), VLOOKUP(Sheet6!AI39, Sheet4!$A$1:$B$26, 2)))"),"")</f>
        <v/>
      </c>
      <c r="AJ39" s="2" t="str">
        <f>IFERROR(__xludf.DUMMYFUNCTION("IF(Sheet6!AJ39="""", """", IF(regexmatch(upper(Sheet6!AJ39),Sheet6!AJ39), VLOOKUP(Sheet6!AJ39, Sheet4!$A$27:$B$52, 2), VLOOKUP(Sheet6!AJ39, Sheet4!$A$1:$B$26, 2)))"),"")</f>
        <v/>
      </c>
      <c r="AK39" s="2" t="str">
        <f>IFERROR(__xludf.DUMMYFUNCTION("IF(Sheet6!AK39="""", """", IF(regexmatch(upper(Sheet6!AK39),Sheet6!AK39), VLOOKUP(Sheet6!AK39, Sheet4!$A$27:$B$52, 2), VLOOKUP(Sheet6!AK39, Sheet4!$A$1:$B$26, 2)))"),"")</f>
        <v/>
      </c>
      <c r="AL39" s="2" t="str">
        <f>IFERROR(__xludf.DUMMYFUNCTION("IF(Sheet6!AL39="""", """", IF(regexmatch(upper(Sheet6!AL39),Sheet6!AL39), VLOOKUP(Sheet6!AL39, Sheet4!$A$27:$B$52, 2), VLOOKUP(Sheet6!AL39, Sheet4!$A$1:$B$26, 2)))"),"")</f>
        <v/>
      </c>
      <c r="AM39" s="2" t="str">
        <f>IFERROR(__xludf.DUMMYFUNCTION("IF(Sheet6!AM39="""", """", IF(regexmatch(upper(Sheet6!AM39),Sheet6!AM39), VLOOKUP(Sheet6!AM39, Sheet4!$A$27:$B$52, 2), VLOOKUP(Sheet6!AM39, Sheet4!$A$1:$B$26, 2)))"),"")</f>
        <v/>
      </c>
      <c r="AN39" s="2" t="str">
        <f>IFERROR(__xludf.DUMMYFUNCTION("IF(Sheet6!AN39="""", """", IF(regexmatch(upper(Sheet6!AN39),Sheet6!AN39), VLOOKUP(Sheet6!AN39, Sheet4!$A$27:$B$52, 2), VLOOKUP(Sheet6!AN39, Sheet4!$A$1:$B$26, 2)))"),"")</f>
        <v/>
      </c>
      <c r="AO39" s="2" t="str">
        <f>IFERROR(__xludf.DUMMYFUNCTION("IF(Sheet6!AO39="""", """", IF(regexmatch(upper(Sheet6!AO39),Sheet6!AO39), VLOOKUP(Sheet6!AO39, Sheet4!$A$27:$B$52, 2), VLOOKUP(Sheet6!AO39, Sheet4!$A$1:$B$26, 2)))"),"")</f>
        <v/>
      </c>
      <c r="AP39" s="2" t="str">
        <f>IFERROR(__xludf.DUMMYFUNCTION("IF(Sheet6!AP39="""", """", IF(regexmatch(upper(Sheet6!AP39),Sheet6!AP39), VLOOKUP(Sheet6!AP39, Sheet4!$A$27:$B$52, 2), VLOOKUP(Sheet6!AP39, Sheet4!$A$1:$B$26, 2)))"),"")</f>
        <v/>
      </c>
      <c r="AQ39" s="2" t="str">
        <f>IFERROR(__xludf.DUMMYFUNCTION("IF(Sheet6!AQ39="""", """", IF(regexmatch(upper(Sheet6!AQ39),Sheet6!AQ39), VLOOKUP(Sheet6!AQ39, Sheet4!$A$27:$B$52, 2), VLOOKUP(Sheet6!AQ39, Sheet4!$A$1:$B$26, 2)))"),"")</f>
        <v/>
      </c>
      <c r="AR39" s="2" t="str">
        <f>IFERROR(__xludf.DUMMYFUNCTION("IF(Sheet6!AR39="""", """", IF(regexmatch(upper(Sheet6!AR39),Sheet6!AR39), VLOOKUP(Sheet6!AR39, Sheet4!$A$27:$B$52, 2), VLOOKUP(Sheet6!AR39, Sheet4!$A$1:$B$26, 2)))"),"")</f>
        <v/>
      </c>
      <c r="AS39" s="2" t="str">
        <f>IFERROR(__xludf.DUMMYFUNCTION("IF(Sheet6!AS39="""", """", IF(regexmatch(upper(Sheet6!AS39),Sheet6!AS39), VLOOKUP(Sheet6!AS39, Sheet4!$A$27:$B$52, 2), VLOOKUP(Sheet6!AS39, Sheet4!$A$1:$B$26, 2)))"),"")</f>
        <v/>
      </c>
      <c r="AT39" s="2" t="str">
        <f>IFERROR(__xludf.DUMMYFUNCTION("IF(Sheet6!AT39="""", """", IF(regexmatch(upper(Sheet6!AT39),Sheet6!AT39), VLOOKUP(Sheet6!AT39, Sheet4!$A$27:$B$52, 2), VLOOKUP(Sheet6!AT39, Sheet4!$A$1:$B$26, 2)))"),"")</f>
        <v/>
      </c>
    </row>
    <row r="40">
      <c r="A40" s="2" t="str">
        <f>IFERROR(__xludf.DUMMYFUNCTION("IF(Sheet6!A40="""", """", IF(regexmatch(upper(Sheet6!A40),Sheet6!A40), VLOOKUP(Sheet6!A40, Sheet4!$A$27:$B$52, 2), VLOOKUP(Sheet6!A40, Sheet4!$A$1:$B$26, 2)))"),"")</f>
        <v/>
      </c>
      <c r="B40" s="2" t="str">
        <f>IFERROR(__xludf.DUMMYFUNCTION("IF(Sheet6!B40="""", """", IF(regexmatch(upper(Sheet6!B40),Sheet6!B40), VLOOKUP(Sheet6!B40, Sheet4!$A$27:$B$52, 2), VLOOKUP(Sheet6!B40, Sheet4!$A$1:$B$26, 2)))"),"")</f>
        <v/>
      </c>
      <c r="C40" s="2" t="str">
        <f>IFERROR(__xludf.DUMMYFUNCTION("IF(Sheet6!C40="""", """", IF(regexmatch(upper(Sheet6!C40),Sheet6!C40), VLOOKUP(Sheet6!C40, Sheet4!$A$27:$B$52, 2), VLOOKUP(Sheet6!C40, Sheet4!$A$1:$B$26, 2)))"),"")</f>
        <v/>
      </c>
      <c r="D40" s="2" t="str">
        <f>IFERROR(__xludf.DUMMYFUNCTION("IF(Sheet6!D40="""", """", IF(regexmatch(upper(Sheet6!D40),Sheet6!D40), VLOOKUP(Sheet6!D40, Sheet4!$A$27:$B$52, 2), VLOOKUP(Sheet6!D40, Sheet4!$A$1:$B$26, 2)))"),"")</f>
        <v/>
      </c>
      <c r="E40" s="2" t="str">
        <f>IFERROR(__xludf.DUMMYFUNCTION("IF(Sheet6!E40="""", """", IF(regexmatch(upper(Sheet6!E40),Sheet6!E40), VLOOKUP(Sheet6!E40, Sheet4!$A$27:$B$52, 2), VLOOKUP(Sheet6!E40, Sheet4!$A$1:$B$26, 2)))"),"")</f>
        <v/>
      </c>
      <c r="F40" s="2" t="str">
        <f>IFERROR(__xludf.DUMMYFUNCTION("IF(Sheet6!F40="""", """", IF(regexmatch(upper(Sheet6!F40),Sheet6!F40), VLOOKUP(Sheet6!F40, Sheet4!$A$27:$B$52, 2), VLOOKUP(Sheet6!F40, Sheet4!$A$1:$B$26, 2)))"),"")</f>
        <v/>
      </c>
      <c r="G40" s="2">
        <f>IFERROR(__xludf.DUMMYFUNCTION("IF(Sheet6!G40="""", """", IF(regexmatch(upper(Sheet6!G40),Sheet6!G40), VLOOKUP(Sheet6!G40, Sheet4!$A$27:$B$52, 2), VLOOKUP(Sheet6!G40, Sheet4!$A$1:$B$26, 2)))"),7.0)</f>
        <v>7</v>
      </c>
      <c r="H40" s="2" t="str">
        <f>IFERROR(__xludf.DUMMYFUNCTION("IF(Sheet6!H40="""", """", IF(regexmatch(upper(Sheet6!H40),Sheet6!H40), VLOOKUP(Sheet6!H40, Sheet4!$A$27:$B$52, 2), VLOOKUP(Sheet6!H40, Sheet4!$A$1:$B$26, 2)))"),"")</f>
        <v/>
      </c>
      <c r="I40" s="2" t="str">
        <f>IFERROR(__xludf.DUMMYFUNCTION("IF(Sheet6!I40="""", """", IF(regexmatch(upper(Sheet6!I40),Sheet6!I40), VLOOKUP(Sheet6!I40, Sheet4!$A$27:$B$52, 2), VLOOKUP(Sheet6!I40, Sheet4!$A$1:$B$26, 2)))"),"")</f>
        <v/>
      </c>
      <c r="J40" s="2" t="str">
        <f>IFERROR(__xludf.DUMMYFUNCTION("IF(Sheet6!J40="""", """", IF(regexmatch(upper(Sheet6!J40),Sheet6!J40), VLOOKUP(Sheet6!J40, Sheet4!$A$27:$B$52, 2), VLOOKUP(Sheet6!J40, Sheet4!$A$1:$B$26, 2)))"),"")</f>
        <v/>
      </c>
      <c r="K40" s="2" t="str">
        <f>IFERROR(__xludf.DUMMYFUNCTION("IF(Sheet6!K40="""", """", IF(regexmatch(upper(Sheet6!K40),Sheet6!K40), VLOOKUP(Sheet6!K40, Sheet4!$A$27:$B$52, 2), VLOOKUP(Sheet6!K40, Sheet4!$A$1:$B$26, 2)))"),"")</f>
        <v/>
      </c>
      <c r="L40" s="2" t="str">
        <f>IFERROR(__xludf.DUMMYFUNCTION("IF(Sheet6!L40="""", """", IF(regexmatch(upper(Sheet6!L40),Sheet6!L40), VLOOKUP(Sheet6!L40, Sheet4!$A$27:$B$52, 2), VLOOKUP(Sheet6!L40, Sheet4!$A$1:$B$26, 2)))"),"")</f>
        <v/>
      </c>
      <c r="M40" s="2" t="str">
        <f>IFERROR(__xludf.DUMMYFUNCTION("IF(Sheet6!M40="""", """", IF(regexmatch(upper(Sheet6!M40),Sheet6!M40), VLOOKUP(Sheet6!M40, Sheet4!$A$27:$B$52, 2), VLOOKUP(Sheet6!M40, Sheet4!$A$1:$B$26, 2)))"),"")</f>
        <v/>
      </c>
      <c r="N40" s="2" t="str">
        <f>IFERROR(__xludf.DUMMYFUNCTION("IF(Sheet6!N40="""", """", IF(regexmatch(upper(Sheet6!N40),Sheet6!N40), VLOOKUP(Sheet6!N40, Sheet4!$A$27:$B$52, 2), VLOOKUP(Sheet6!N40, Sheet4!$A$1:$B$26, 2)))"),"")</f>
        <v/>
      </c>
      <c r="O40" s="2" t="str">
        <f>IFERROR(__xludf.DUMMYFUNCTION("IF(Sheet6!O40="""", """", IF(regexmatch(upper(Sheet6!O40),Sheet6!O40), VLOOKUP(Sheet6!O40, Sheet4!$A$27:$B$52, 2), VLOOKUP(Sheet6!O40, Sheet4!$A$1:$B$26, 2)))"),"")</f>
        <v/>
      </c>
      <c r="P40" s="2" t="str">
        <f>IFERROR(__xludf.DUMMYFUNCTION("IF(Sheet6!P40="""", """", IF(regexmatch(upper(Sheet6!P40),Sheet6!P40), VLOOKUP(Sheet6!P40, Sheet4!$A$27:$B$52, 2), VLOOKUP(Sheet6!P40, Sheet4!$A$1:$B$26, 2)))"),"")</f>
        <v/>
      </c>
      <c r="Q40" s="2" t="str">
        <f>IFERROR(__xludf.DUMMYFUNCTION("IF(Sheet6!Q40="""", """", IF(regexmatch(upper(Sheet6!Q40),Sheet6!Q40), VLOOKUP(Sheet6!Q40, Sheet4!$A$27:$B$52, 2), VLOOKUP(Sheet6!Q40, Sheet4!$A$1:$B$26, 2)))"),"")</f>
        <v/>
      </c>
      <c r="R40" s="2" t="str">
        <f>IFERROR(__xludf.DUMMYFUNCTION("IF(Sheet6!R40="""", """", IF(regexmatch(upper(Sheet6!R40),Sheet6!R40), VLOOKUP(Sheet6!R40, Sheet4!$A$27:$B$52, 2), VLOOKUP(Sheet6!R40, Sheet4!$A$1:$B$26, 2)))"),"")</f>
        <v/>
      </c>
      <c r="S40" s="2" t="str">
        <f>IFERROR(__xludf.DUMMYFUNCTION("IF(Sheet6!S40="""", """", IF(regexmatch(upper(Sheet6!S40),Sheet6!S40), VLOOKUP(Sheet6!S40, Sheet4!$A$27:$B$52, 2), VLOOKUP(Sheet6!S40, Sheet4!$A$1:$B$26, 2)))"),"")</f>
        <v/>
      </c>
      <c r="T40" s="2" t="str">
        <f>IFERROR(__xludf.DUMMYFUNCTION("IF(Sheet6!T40="""", """", IF(regexmatch(upper(Sheet6!T40),Sheet6!T40), VLOOKUP(Sheet6!T40, Sheet4!$A$27:$B$52, 2), VLOOKUP(Sheet6!T40, Sheet4!$A$1:$B$26, 2)))"),"")</f>
        <v/>
      </c>
      <c r="U40" s="2" t="str">
        <f>IFERROR(__xludf.DUMMYFUNCTION("IF(Sheet6!U40="""", """", IF(regexmatch(upper(Sheet6!U40),Sheet6!U40), VLOOKUP(Sheet6!U40, Sheet4!$A$27:$B$52, 2), VLOOKUP(Sheet6!U40, Sheet4!$A$1:$B$26, 2)))"),"")</f>
        <v/>
      </c>
      <c r="V40" s="2" t="str">
        <f>IFERROR(__xludf.DUMMYFUNCTION("IF(Sheet6!V40="""", """", IF(regexmatch(upper(Sheet6!V40),Sheet6!V40), VLOOKUP(Sheet6!V40, Sheet4!$A$27:$B$52, 2), VLOOKUP(Sheet6!V40, Sheet4!$A$1:$B$26, 2)))"),"")</f>
        <v/>
      </c>
      <c r="W40" s="2" t="str">
        <f>IFERROR(__xludf.DUMMYFUNCTION("IF(Sheet6!W40="""", """", IF(regexmatch(upper(Sheet6!W40),Sheet6!W40), VLOOKUP(Sheet6!W40, Sheet4!$A$27:$B$52, 2), VLOOKUP(Sheet6!W40, Sheet4!$A$1:$B$26, 2)))"),"")</f>
        <v/>
      </c>
      <c r="X40" s="2" t="str">
        <f>IFERROR(__xludf.DUMMYFUNCTION("IF(Sheet6!X40="""", """", IF(regexmatch(upper(Sheet6!X40),Sheet6!X40), VLOOKUP(Sheet6!X40, Sheet4!$A$27:$B$52, 2), VLOOKUP(Sheet6!X40, Sheet4!$A$1:$B$26, 2)))"),"")</f>
        <v/>
      </c>
      <c r="Y40" s="2" t="str">
        <f>IFERROR(__xludf.DUMMYFUNCTION("IF(Sheet6!Y40="""", """", IF(regexmatch(upper(Sheet6!Y40),Sheet6!Y40), VLOOKUP(Sheet6!Y40, Sheet4!$A$27:$B$52, 2), VLOOKUP(Sheet6!Y40, Sheet4!$A$1:$B$26, 2)))"),"")</f>
        <v/>
      </c>
      <c r="Z40" s="2" t="str">
        <f>IFERROR(__xludf.DUMMYFUNCTION("IF(Sheet6!Z40="""", """", IF(regexmatch(upper(Sheet6!Z40),Sheet6!Z40), VLOOKUP(Sheet6!Z40, Sheet4!$A$27:$B$52, 2), VLOOKUP(Sheet6!Z40, Sheet4!$A$1:$B$26, 2)))"),"")</f>
        <v/>
      </c>
      <c r="AA40" s="2" t="str">
        <f>IFERROR(__xludf.DUMMYFUNCTION("IF(Sheet6!AA40="""", """", IF(regexmatch(upper(Sheet6!AA40),Sheet6!AA40), VLOOKUP(Sheet6!AA40, Sheet4!$A$27:$B$52, 2), VLOOKUP(Sheet6!AA40, Sheet4!$A$1:$B$26, 2)))"),"")</f>
        <v/>
      </c>
      <c r="AB40" s="2" t="str">
        <f>IFERROR(__xludf.DUMMYFUNCTION("IF(Sheet6!AB40="""", """", IF(regexmatch(upper(Sheet6!AB40),Sheet6!AB40), VLOOKUP(Sheet6!AB40, Sheet4!$A$27:$B$52, 2), VLOOKUP(Sheet6!AB40, Sheet4!$A$1:$B$26, 2)))"),"")</f>
        <v/>
      </c>
      <c r="AC40" s="2" t="str">
        <f>IFERROR(__xludf.DUMMYFUNCTION("IF(Sheet6!AC40="""", """", IF(regexmatch(upper(Sheet6!AC40),Sheet6!AC40), VLOOKUP(Sheet6!AC40, Sheet4!$A$27:$B$52, 2), VLOOKUP(Sheet6!AC40, Sheet4!$A$1:$B$26, 2)))"),"")</f>
        <v/>
      </c>
      <c r="AD40" s="2" t="str">
        <f>IFERROR(__xludf.DUMMYFUNCTION("IF(Sheet6!AD40="""", """", IF(regexmatch(upper(Sheet6!AD40),Sheet6!AD40), VLOOKUP(Sheet6!AD40, Sheet4!$A$27:$B$52, 2), VLOOKUP(Sheet6!AD40, Sheet4!$A$1:$B$26, 2)))"),"")</f>
        <v/>
      </c>
      <c r="AE40" s="2" t="str">
        <f>IFERROR(__xludf.DUMMYFUNCTION("IF(Sheet6!AE40="""", """", IF(regexmatch(upper(Sheet6!AE40),Sheet6!AE40), VLOOKUP(Sheet6!AE40, Sheet4!$A$27:$B$52, 2), VLOOKUP(Sheet6!AE40, Sheet4!$A$1:$B$26, 2)))"),"")</f>
        <v/>
      </c>
      <c r="AF40" s="2" t="str">
        <f>IFERROR(__xludf.DUMMYFUNCTION("IF(Sheet6!AF40="""", """", IF(regexmatch(upper(Sheet6!AF40),Sheet6!AF40), VLOOKUP(Sheet6!AF40, Sheet4!$A$27:$B$52, 2), VLOOKUP(Sheet6!AF40, Sheet4!$A$1:$B$26, 2)))"),"")</f>
        <v/>
      </c>
      <c r="AG40" s="2" t="str">
        <f>IFERROR(__xludf.DUMMYFUNCTION("IF(Sheet6!AG40="""", """", IF(regexmatch(upper(Sheet6!AG40),Sheet6!AG40), VLOOKUP(Sheet6!AG40, Sheet4!$A$27:$B$52, 2), VLOOKUP(Sheet6!AG40, Sheet4!$A$1:$B$26, 2)))"),"")</f>
        <v/>
      </c>
      <c r="AH40" s="2" t="str">
        <f>IFERROR(__xludf.DUMMYFUNCTION("IF(Sheet6!AH40="""", """", IF(regexmatch(upper(Sheet6!AH40),Sheet6!AH40), VLOOKUP(Sheet6!AH40, Sheet4!$A$27:$B$52, 2), VLOOKUP(Sheet6!AH40, Sheet4!$A$1:$B$26, 2)))"),"")</f>
        <v/>
      </c>
      <c r="AI40" s="2" t="str">
        <f>IFERROR(__xludf.DUMMYFUNCTION("IF(Sheet6!AI40="""", """", IF(regexmatch(upper(Sheet6!AI40),Sheet6!AI40), VLOOKUP(Sheet6!AI40, Sheet4!$A$27:$B$52, 2), VLOOKUP(Sheet6!AI40, Sheet4!$A$1:$B$26, 2)))"),"")</f>
        <v/>
      </c>
      <c r="AJ40" s="2" t="str">
        <f>IFERROR(__xludf.DUMMYFUNCTION("IF(Sheet6!AJ40="""", """", IF(regexmatch(upper(Sheet6!AJ40),Sheet6!AJ40), VLOOKUP(Sheet6!AJ40, Sheet4!$A$27:$B$52, 2), VLOOKUP(Sheet6!AJ40, Sheet4!$A$1:$B$26, 2)))"),"")</f>
        <v/>
      </c>
      <c r="AK40" s="2" t="str">
        <f>IFERROR(__xludf.DUMMYFUNCTION("IF(Sheet6!AK40="""", """", IF(regexmatch(upper(Sheet6!AK40),Sheet6!AK40), VLOOKUP(Sheet6!AK40, Sheet4!$A$27:$B$52, 2), VLOOKUP(Sheet6!AK40, Sheet4!$A$1:$B$26, 2)))"),"")</f>
        <v/>
      </c>
      <c r="AL40" s="2" t="str">
        <f>IFERROR(__xludf.DUMMYFUNCTION("IF(Sheet6!AL40="""", """", IF(regexmatch(upper(Sheet6!AL40),Sheet6!AL40), VLOOKUP(Sheet6!AL40, Sheet4!$A$27:$B$52, 2), VLOOKUP(Sheet6!AL40, Sheet4!$A$1:$B$26, 2)))"),"")</f>
        <v/>
      </c>
      <c r="AM40" s="2" t="str">
        <f>IFERROR(__xludf.DUMMYFUNCTION("IF(Sheet6!AM40="""", """", IF(regexmatch(upper(Sheet6!AM40),Sheet6!AM40), VLOOKUP(Sheet6!AM40, Sheet4!$A$27:$B$52, 2), VLOOKUP(Sheet6!AM40, Sheet4!$A$1:$B$26, 2)))"),"")</f>
        <v/>
      </c>
      <c r="AN40" s="2" t="str">
        <f>IFERROR(__xludf.DUMMYFUNCTION("IF(Sheet6!AN40="""", """", IF(regexmatch(upper(Sheet6!AN40),Sheet6!AN40), VLOOKUP(Sheet6!AN40, Sheet4!$A$27:$B$52, 2), VLOOKUP(Sheet6!AN40, Sheet4!$A$1:$B$26, 2)))"),"")</f>
        <v/>
      </c>
      <c r="AO40" s="2" t="str">
        <f>IFERROR(__xludf.DUMMYFUNCTION("IF(Sheet6!AO40="""", """", IF(regexmatch(upper(Sheet6!AO40),Sheet6!AO40), VLOOKUP(Sheet6!AO40, Sheet4!$A$27:$B$52, 2), VLOOKUP(Sheet6!AO40, Sheet4!$A$1:$B$26, 2)))"),"")</f>
        <v/>
      </c>
      <c r="AP40" s="2" t="str">
        <f>IFERROR(__xludf.DUMMYFUNCTION("IF(Sheet6!AP40="""", """", IF(regexmatch(upper(Sheet6!AP40),Sheet6!AP40), VLOOKUP(Sheet6!AP40, Sheet4!$A$27:$B$52, 2), VLOOKUP(Sheet6!AP40, Sheet4!$A$1:$B$26, 2)))"),"")</f>
        <v/>
      </c>
      <c r="AQ40" s="2" t="str">
        <f>IFERROR(__xludf.DUMMYFUNCTION("IF(Sheet6!AQ40="""", """", IF(regexmatch(upper(Sheet6!AQ40),Sheet6!AQ40), VLOOKUP(Sheet6!AQ40, Sheet4!$A$27:$B$52, 2), VLOOKUP(Sheet6!AQ40, Sheet4!$A$1:$B$26, 2)))"),"")</f>
        <v/>
      </c>
      <c r="AR40" s="2" t="str">
        <f>IFERROR(__xludf.DUMMYFUNCTION("IF(Sheet6!AR40="""", """", IF(regexmatch(upper(Sheet6!AR40),Sheet6!AR40), VLOOKUP(Sheet6!AR40, Sheet4!$A$27:$B$52, 2), VLOOKUP(Sheet6!AR40, Sheet4!$A$1:$B$26, 2)))"),"")</f>
        <v/>
      </c>
      <c r="AS40" s="2" t="str">
        <f>IFERROR(__xludf.DUMMYFUNCTION("IF(Sheet6!AS40="""", """", IF(regexmatch(upper(Sheet6!AS40),Sheet6!AS40), VLOOKUP(Sheet6!AS40, Sheet4!$A$27:$B$52, 2), VLOOKUP(Sheet6!AS40, Sheet4!$A$1:$B$26, 2)))"),"")</f>
        <v/>
      </c>
      <c r="AT40" s="2" t="str">
        <f>IFERROR(__xludf.DUMMYFUNCTION("IF(Sheet6!AT40="""", """", IF(regexmatch(upper(Sheet6!AT40),Sheet6!AT40), VLOOKUP(Sheet6!AT40, Sheet4!$A$27:$B$52, 2), VLOOKUP(Sheet6!AT40, Sheet4!$A$1:$B$26, 2)))"),"")</f>
        <v/>
      </c>
    </row>
    <row r="41">
      <c r="A41" s="2" t="str">
        <f>IFERROR(__xludf.DUMMYFUNCTION("IF(Sheet6!A41="""", """", IF(regexmatch(upper(Sheet6!A41),Sheet6!A41), VLOOKUP(Sheet6!A41, Sheet4!$A$27:$B$52, 2), VLOOKUP(Sheet6!A41, Sheet4!$A$1:$B$26, 2)))"),"")</f>
        <v/>
      </c>
      <c r="B41" s="2" t="str">
        <f>IFERROR(__xludf.DUMMYFUNCTION("IF(Sheet6!B41="""", """", IF(regexmatch(upper(Sheet6!B41),Sheet6!B41), VLOOKUP(Sheet6!B41, Sheet4!$A$27:$B$52, 2), VLOOKUP(Sheet6!B41, Sheet4!$A$1:$B$26, 2)))"),"")</f>
        <v/>
      </c>
      <c r="C41" s="2" t="str">
        <f>IFERROR(__xludf.DUMMYFUNCTION("IF(Sheet6!C41="""", """", IF(regexmatch(upper(Sheet6!C41),Sheet6!C41), VLOOKUP(Sheet6!C41, Sheet4!$A$27:$B$52, 2), VLOOKUP(Sheet6!C41, Sheet4!$A$1:$B$26, 2)))"),"")</f>
        <v/>
      </c>
      <c r="D41" s="2" t="str">
        <f>IFERROR(__xludf.DUMMYFUNCTION("IF(Sheet6!D41="""", """", IF(regexmatch(upper(Sheet6!D41),Sheet6!D41), VLOOKUP(Sheet6!D41, Sheet4!$A$27:$B$52, 2), VLOOKUP(Sheet6!D41, Sheet4!$A$1:$B$26, 2)))"),"")</f>
        <v/>
      </c>
      <c r="E41" s="2" t="str">
        <f>IFERROR(__xludf.DUMMYFUNCTION("IF(Sheet6!E41="""", """", IF(regexmatch(upper(Sheet6!E41),Sheet6!E41), VLOOKUP(Sheet6!E41, Sheet4!$A$27:$B$52, 2), VLOOKUP(Sheet6!E41, Sheet4!$A$1:$B$26, 2)))"),"")</f>
        <v/>
      </c>
      <c r="F41" s="2" t="str">
        <f>IFERROR(__xludf.DUMMYFUNCTION("IF(Sheet6!F41="""", """", IF(regexmatch(upper(Sheet6!F41),Sheet6!F41), VLOOKUP(Sheet6!F41, Sheet4!$A$27:$B$52, 2), VLOOKUP(Sheet6!F41, Sheet4!$A$1:$B$26, 2)))"),"")</f>
        <v/>
      </c>
      <c r="G41" s="2" t="str">
        <f>IFERROR(__xludf.DUMMYFUNCTION("IF(Sheet6!G41="""", """", IF(regexmatch(upper(Sheet6!G41),Sheet6!G41), VLOOKUP(Sheet6!G41, Sheet4!$A$27:$B$52, 2), VLOOKUP(Sheet6!G41, Sheet4!$A$1:$B$26, 2)))"),"")</f>
        <v/>
      </c>
      <c r="H41" s="2" t="str">
        <f>IFERROR(__xludf.DUMMYFUNCTION("IF(Sheet6!H41="""", """", IF(regexmatch(upper(Sheet6!H41),Sheet6!H41), VLOOKUP(Sheet6!H41, Sheet4!$A$27:$B$52, 2), VLOOKUP(Sheet6!H41, Sheet4!$A$1:$B$26, 2)))"),"")</f>
        <v/>
      </c>
      <c r="I41" s="2" t="str">
        <f>IFERROR(__xludf.DUMMYFUNCTION("IF(Sheet6!I41="""", """", IF(regexmatch(upper(Sheet6!I41),Sheet6!I41), VLOOKUP(Sheet6!I41, Sheet4!$A$27:$B$52, 2), VLOOKUP(Sheet6!I41, Sheet4!$A$1:$B$26, 2)))"),"")</f>
        <v/>
      </c>
      <c r="J41" s="2" t="str">
        <f>IFERROR(__xludf.DUMMYFUNCTION("IF(Sheet6!J41="""", """", IF(regexmatch(upper(Sheet6!J41),Sheet6!J41), VLOOKUP(Sheet6!J41, Sheet4!$A$27:$B$52, 2), VLOOKUP(Sheet6!J41, Sheet4!$A$1:$B$26, 2)))"),"")</f>
        <v/>
      </c>
      <c r="K41" s="2" t="str">
        <f>IFERROR(__xludf.DUMMYFUNCTION("IF(Sheet6!K41="""", """", IF(regexmatch(upper(Sheet6!K41),Sheet6!K41), VLOOKUP(Sheet6!K41, Sheet4!$A$27:$B$52, 2), VLOOKUP(Sheet6!K41, Sheet4!$A$1:$B$26, 2)))"),"")</f>
        <v/>
      </c>
      <c r="L41" s="2" t="str">
        <f>IFERROR(__xludf.DUMMYFUNCTION("IF(Sheet6!L41="""", """", IF(regexmatch(upper(Sheet6!L41),Sheet6!L41), VLOOKUP(Sheet6!L41, Sheet4!$A$27:$B$52, 2), VLOOKUP(Sheet6!L41, Sheet4!$A$1:$B$26, 2)))"),"")</f>
        <v/>
      </c>
      <c r="M41" s="2" t="str">
        <f>IFERROR(__xludf.DUMMYFUNCTION("IF(Sheet6!M41="""", """", IF(regexmatch(upper(Sheet6!M41),Sheet6!M41), VLOOKUP(Sheet6!M41, Sheet4!$A$27:$B$52, 2), VLOOKUP(Sheet6!M41, Sheet4!$A$1:$B$26, 2)))"),"")</f>
        <v/>
      </c>
      <c r="N41" s="2" t="str">
        <f>IFERROR(__xludf.DUMMYFUNCTION("IF(Sheet6!N41="""", """", IF(regexmatch(upper(Sheet6!N41),Sheet6!N41), VLOOKUP(Sheet6!N41, Sheet4!$A$27:$B$52, 2), VLOOKUP(Sheet6!N41, Sheet4!$A$1:$B$26, 2)))"),"")</f>
        <v/>
      </c>
      <c r="O41" s="2" t="str">
        <f>IFERROR(__xludf.DUMMYFUNCTION("IF(Sheet6!O41="""", """", IF(regexmatch(upper(Sheet6!O41),Sheet6!O41), VLOOKUP(Sheet6!O41, Sheet4!$A$27:$B$52, 2), VLOOKUP(Sheet6!O41, Sheet4!$A$1:$B$26, 2)))"),"")</f>
        <v/>
      </c>
      <c r="P41" s="2" t="str">
        <f>IFERROR(__xludf.DUMMYFUNCTION("IF(Sheet6!P41="""", """", IF(regexmatch(upper(Sheet6!P41),Sheet6!P41), VLOOKUP(Sheet6!P41, Sheet4!$A$27:$B$52, 2), VLOOKUP(Sheet6!P41, Sheet4!$A$1:$B$26, 2)))"),"")</f>
        <v/>
      </c>
      <c r="Q41" s="2" t="str">
        <f>IFERROR(__xludf.DUMMYFUNCTION("IF(Sheet6!Q41="""", """", IF(regexmatch(upper(Sheet6!Q41),Sheet6!Q41), VLOOKUP(Sheet6!Q41, Sheet4!$A$27:$B$52, 2), VLOOKUP(Sheet6!Q41, Sheet4!$A$1:$B$26, 2)))"),"")</f>
        <v/>
      </c>
      <c r="R41" s="2" t="str">
        <f>IFERROR(__xludf.DUMMYFUNCTION("IF(Sheet6!R41="""", """", IF(regexmatch(upper(Sheet6!R41),Sheet6!R41), VLOOKUP(Sheet6!R41, Sheet4!$A$27:$B$52, 2), VLOOKUP(Sheet6!R41, Sheet4!$A$1:$B$26, 2)))"),"")</f>
        <v/>
      </c>
      <c r="S41" s="2" t="str">
        <f>IFERROR(__xludf.DUMMYFUNCTION("IF(Sheet6!S41="""", """", IF(regexmatch(upper(Sheet6!S41),Sheet6!S41), VLOOKUP(Sheet6!S41, Sheet4!$A$27:$B$52, 2), VLOOKUP(Sheet6!S41, Sheet4!$A$1:$B$26, 2)))"),"")</f>
        <v/>
      </c>
      <c r="T41" s="2" t="str">
        <f>IFERROR(__xludf.DUMMYFUNCTION("IF(Sheet6!T41="""", """", IF(regexmatch(upper(Sheet6!T41),Sheet6!T41), VLOOKUP(Sheet6!T41, Sheet4!$A$27:$B$52, 2), VLOOKUP(Sheet6!T41, Sheet4!$A$1:$B$26, 2)))"),"")</f>
        <v/>
      </c>
      <c r="U41" s="2" t="str">
        <f>IFERROR(__xludf.DUMMYFUNCTION("IF(Sheet6!U41="""", """", IF(regexmatch(upper(Sheet6!U41),Sheet6!U41), VLOOKUP(Sheet6!U41, Sheet4!$A$27:$B$52, 2), VLOOKUP(Sheet6!U41, Sheet4!$A$1:$B$26, 2)))"),"")</f>
        <v/>
      </c>
      <c r="V41" s="2" t="str">
        <f>IFERROR(__xludf.DUMMYFUNCTION("IF(Sheet6!V41="""", """", IF(regexmatch(upper(Sheet6!V41),Sheet6!V41), VLOOKUP(Sheet6!V41, Sheet4!$A$27:$B$52, 2), VLOOKUP(Sheet6!V41, Sheet4!$A$1:$B$26, 2)))"),"")</f>
        <v/>
      </c>
      <c r="W41" s="2" t="str">
        <f>IFERROR(__xludf.DUMMYFUNCTION("IF(Sheet6!W41="""", """", IF(regexmatch(upper(Sheet6!W41),Sheet6!W41), VLOOKUP(Sheet6!W41, Sheet4!$A$27:$B$52, 2), VLOOKUP(Sheet6!W41, Sheet4!$A$1:$B$26, 2)))"),"")</f>
        <v/>
      </c>
      <c r="X41" s="2" t="str">
        <f>IFERROR(__xludf.DUMMYFUNCTION("IF(Sheet6!X41="""", """", IF(regexmatch(upper(Sheet6!X41),Sheet6!X41), VLOOKUP(Sheet6!X41, Sheet4!$A$27:$B$52, 2), VLOOKUP(Sheet6!X41, Sheet4!$A$1:$B$26, 2)))"),"")</f>
        <v/>
      </c>
      <c r="Y41" s="2" t="str">
        <f>IFERROR(__xludf.DUMMYFUNCTION("IF(Sheet6!Y41="""", """", IF(regexmatch(upper(Sheet6!Y41),Sheet6!Y41), VLOOKUP(Sheet6!Y41, Sheet4!$A$27:$B$52, 2), VLOOKUP(Sheet6!Y41, Sheet4!$A$1:$B$26, 2)))"),"")</f>
        <v/>
      </c>
      <c r="Z41" s="2" t="str">
        <f>IFERROR(__xludf.DUMMYFUNCTION("IF(Sheet6!Z41="""", """", IF(regexmatch(upper(Sheet6!Z41),Sheet6!Z41), VLOOKUP(Sheet6!Z41, Sheet4!$A$27:$B$52, 2), VLOOKUP(Sheet6!Z41, Sheet4!$A$1:$B$26, 2)))"),"")</f>
        <v/>
      </c>
      <c r="AA41" s="2" t="str">
        <f>IFERROR(__xludf.DUMMYFUNCTION("IF(Sheet6!AA41="""", """", IF(regexmatch(upper(Sheet6!AA41),Sheet6!AA41), VLOOKUP(Sheet6!AA41, Sheet4!$A$27:$B$52, 2), VLOOKUP(Sheet6!AA41, Sheet4!$A$1:$B$26, 2)))"),"")</f>
        <v/>
      </c>
      <c r="AB41" s="2" t="str">
        <f>IFERROR(__xludf.DUMMYFUNCTION("IF(Sheet6!AB41="""", """", IF(regexmatch(upper(Sheet6!AB41),Sheet6!AB41), VLOOKUP(Sheet6!AB41, Sheet4!$A$27:$B$52, 2), VLOOKUP(Sheet6!AB41, Sheet4!$A$1:$B$26, 2)))"),"")</f>
        <v/>
      </c>
      <c r="AC41" s="2" t="str">
        <f>IFERROR(__xludf.DUMMYFUNCTION("IF(Sheet6!AC41="""", """", IF(regexmatch(upper(Sheet6!AC41),Sheet6!AC41), VLOOKUP(Sheet6!AC41, Sheet4!$A$27:$B$52, 2), VLOOKUP(Sheet6!AC41, Sheet4!$A$1:$B$26, 2)))"),"")</f>
        <v/>
      </c>
      <c r="AD41" s="2" t="str">
        <f>IFERROR(__xludf.DUMMYFUNCTION("IF(Sheet6!AD41="""", """", IF(regexmatch(upper(Sheet6!AD41),Sheet6!AD41), VLOOKUP(Sheet6!AD41, Sheet4!$A$27:$B$52, 2), VLOOKUP(Sheet6!AD41, Sheet4!$A$1:$B$26, 2)))"),"")</f>
        <v/>
      </c>
      <c r="AE41" s="2" t="str">
        <f>IFERROR(__xludf.DUMMYFUNCTION("IF(Sheet6!AE41="""", """", IF(regexmatch(upper(Sheet6!AE41),Sheet6!AE41), VLOOKUP(Sheet6!AE41, Sheet4!$A$27:$B$52, 2), VLOOKUP(Sheet6!AE41, Sheet4!$A$1:$B$26, 2)))"),"")</f>
        <v/>
      </c>
      <c r="AF41" s="2" t="str">
        <f>IFERROR(__xludf.DUMMYFUNCTION("IF(Sheet6!AF41="""", """", IF(regexmatch(upper(Sheet6!AF41),Sheet6!AF41), VLOOKUP(Sheet6!AF41, Sheet4!$A$27:$B$52, 2), VLOOKUP(Sheet6!AF41, Sheet4!$A$1:$B$26, 2)))"),"")</f>
        <v/>
      </c>
      <c r="AG41" s="2" t="str">
        <f>IFERROR(__xludf.DUMMYFUNCTION("IF(Sheet6!AG41="""", """", IF(regexmatch(upper(Sheet6!AG41),Sheet6!AG41), VLOOKUP(Sheet6!AG41, Sheet4!$A$27:$B$52, 2), VLOOKUP(Sheet6!AG41, Sheet4!$A$1:$B$26, 2)))"),"")</f>
        <v/>
      </c>
      <c r="AH41" s="2" t="str">
        <f>IFERROR(__xludf.DUMMYFUNCTION("IF(Sheet6!AH41="""", """", IF(regexmatch(upper(Sheet6!AH41),Sheet6!AH41), VLOOKUP(Sheet6!AH41, Sheet4!$A$27:$B$52, 2), VLOOKUP(Sheet6!AH41, Sheet4!$A$1:$B$26, 2)))"),"")</f>
        <v/>
      </c>
      <c r="AI41" s="2" t="str">
        <f>IFERROR(__xludf.DUMMYFUNCTION("IF(Sheet6!AI41="""", """", IF(regexmatch(upper(Sheet6!AI41),Sheet6!AI41), VLOOKUP(Sheet6!AI41, Sheet4!$A$27:$B$52, 2), VLOOKUP(Sheet6!AI41, Sheet4!$A$1:$B$26, 2)))"),"")</f>
        <v/>
      </c>
      <c r="AJ41" s="2" t="str">
        <f>IFERROR(__xludf.DUMMYFUNCTION("IF(Sheet6!AJ41="""", """", IF(regexmatch(upper(Sheet6!AJ41),Sheet6!AJ41), VLOOKUP(Sheet6!AJ41, Sheet4!$A$27:$B$52, 2), VLOOKUP(Sheet6!AJ41, Sheet4!$A$1:$B$26, 2)))"),"")</f>
        <v/>
      </c>
      <c r="AK41" s="2" t="str">
        <f>IFERROR(__xludf.DUMMYFUNCTION("IF(Sheet6!AK41="""", """", IF(regexmatch(upper(Sheet6!AK41),Sheet6!AK41), VLOOKUP(Sheet6!AK41, Sheet4!$A$27:$B$52, 2), VLOOKUP(Sheet6!AK41, Sheet4!$A$1:$B$26, 2)))"),"")</f>
        <v/>
      </c>
      <c r="AL41" s="2" t="str">
        <f>IFERROR(__xludf.DUMMYFUNCTION("IF(Sheet6!AL41="""", """", IF(regexmatch(upper(Sheet6!AL41),Sheet6!AL41), VLOOKUP(Sheet6!AL41, Sheet4!$A$27:$B$52, 2), VLOOKUP(Sheet6!AL41, Sheet4!$A$1:$B$26, 2)))"),"")</f>
        <v/>
      </c>
      <c r="AM41" s="2" t="str">
        <f>IFERROR(__xludf.DUMMYFUNCTION("IF(Sheet6!AM41="""", """", IF(regexmatch(upper(Sheet6!AM41),Sheet6!AM41), VLOOKUP(Sheet6!AM41, Sheet4!$A$27:$B$52, 2), VLOOKUP(Sheet6!AM41, Sheet4!$A$1:$B$26, 2)))"),"")</f>
        <v/>
      </c>
      <c r="AN41" s="2" t="str">
        <f>IFERROR(__xludf.DUMMYFUNCTION("IF(Sheet6!AN41="""", """", IF(regexmatch(upper(Sheet6!AN41),Sheet6!AN41), VLOOKUP(Sheet6!AN41, Sheet4!$A$27:$B$52, 2), VLOOKUP(Sheet6!AN41, Sheet4!$A$1:$B$26, 2)))"),"")</f>
        <v/>
      </c>
      <c r="AO41" s="2" t="str">
        <f>IFERROR(__xludf.DUMMYFUNCTION("IF(Sheet6!AO41="""", """", IF(regexmatch(upper(Sheet6!AO41),Sheet6!AO41), VLOOKUP(Sheet6!AO41, Sheet4!$A$27:$B$52, 2), VLOOKUP(Sheet6!AO41, Sheet4!$A$1:$B$26, 2)))"),"")</f>
        <v/>
      </c>
      <c r="AP41" s="2" t="str">
        <f>IFERROR(__xludf.DUMMYFUNCTION("IF(Sheet6!AP41="""", """", IF(regexmatch(upper(Sheet6!AP41),Sheet6!AP41), VLOOKUP(Sheet6!AP41, Sheet4!$A$27:$B$52, 2), VLOOKUP(Sheet6!AP41, Sheet4!$A$1:$B$26, 2)))"),"")</f>
        <v/>
      </c>
      <c r="AQ41" s="2" t="str">
        <f>IFERROR(__xludf.DUMMYFUNCTION("IF(Sheet6!AQ41="""", """", IF(regexmatch(upper(Sheet6!AQ41),Sheet6!AQ41), VLOOKUP(Sheet6!AQ41, Sheet4!$A$27:$B$52, 2), VLOOKUP(Sheet6!AQ41, Sheet4!$A$1:$B$26, 2)))"),"")</f>
        <v/>
      </c>
      <c r="AR41" s="2" t="str">
        <f>IFERROR(__xludf.DUMMYFUNCTION("IF(Sheet6!AR41="""", """", IF(regexmatch(upper(Sheet6!AR41),Sheet6!AR41), VLOOKUP(Sheet6!AR41, Sheet4!$A$27:$B$52, 2), VLOOKUP(Sheet6!AR41, Sheet4!$A$1:$B$26, 2)))"),"")</f>
        <v/>
      </c>
      <c r="AS41" s="2" t="str">
        <f>IFERROR(__xludf.DUMMYFUNCTION("IF(Sheet6!AS41="""", """", IF(regexmatch(upper(Sheet6!AS41),Sheet6!AS41), VLOOKUP(Sheet6!AS41, Sheet4!$A$27:$B$52, 2), VLOOKUP(Sheet6!AS41, Sheet4!$A$1:$B$26, 2)))"),"")</f>
        <v/>
      </c>
      <c r="AT41" s="2" t="str">
        <f>IFERROR(__xludf.DUMMYFUNCTION("IF(Sheet6!AT41="""", """", IF(regexmatch(upper(Sheet6!AT41),Sheet6!AT41), VLOOKUP(Sheet6!AT41, Sheet4!$A$27:$B$52, 2), VLOOKUP(Sheet6!AT41, Sheet4!$A$1:$B$26, 2)))"),"")</f>
        <v/>
      </c>
    </row>
    <row r="42">
      <c r="A42" s="2" t="str">
        <f>IFERROR(__xludf.DUMMYFUNCTION("IF(Sheet6!A42="""", """", IF(regexmatch(upper(Sheet6!A42),Sheet6!A42), VLOOKUP(Sheet6!A42, Sheet4!$A$27:$B$52, 2), VLOOKUP(Sheet6!A42, Sheet4!$A$1:$B$26, 2)))"),"")</f>
        <v/>
      </c>
      <c r="B42" s="2" t="str">
        <f>IFERROR(__xludf.DUMMYFUNCTION("IF(Sheet6!B42="""", """", IF(regexmatch(upper(Sheet6!B42),Sheet6!B42), VLOOKUP(Sheet6!B42, Sheet4!$A$27:$B$52, 2), VLOOKUP(Sheet6!B42, Sheet4!$A$1:$B$26, 2)))"),"")</f>
        <v/>
      </c>
      <c r="C42" s="2" t="str">
        <f>IFERROR(__xludf.DUMMYFUNCTION("IF(Sheet6!C42="""", """", IF(regexmatch(upper(Sheet6!C42),Sheet6!C42), VLOOKUP(Sheet6!C42, Sheet4!$A$27:$B$52, 2), VLOOKUP(Sheet6!C42, Sheet4!$A$1:$B$26, 2)))"),"")</f>
        <v/>
      </c>
      <c r="D42" s="2" t="str">
        <f>IFERROR(__xludf.DUMMYFUNCTION("IF(Sheet6!D42="""", """", IF(regexmatch(upper(Sheet6!D42),Sheet6!D42), VLOOKUP(Sheet6!D42, Sheet4!$A$27:$B$52, 2), VLOOKUP(Sheet6!D42, Sheet4!$A$1:$B$26, 2)))"),"")</f>
        <v/>
      </c>
      <c r="E42" s="2" t="str">
        <f>IFERROR(__xludf.DUMMYFUNCTION("IF(Sheet6!E42="""", """", IF(regexmatch(upper(Sheet6!E42),Sheet6!E42), VLOOKUP(Sheet6!E42, Sheet4!$A$27:$B$52, 2), VLOOKUP(Sheet6!E42, Sheet4!$A$1:$B$26, 2)))"),"")</f>
        <v/>
      </c>
      <c r="F42" s="2" t="str">
        <f>IFERROR(__xludf.DUMMYFUNCTION("IF(Sheet6!F42="""", """", IF(regexmatch(upper(Sheet6!F42),Sheet6!F42), VLOOKUP(Sheet6!F42, Sheet4!$A$27:$B$52, 2), VLOOKUP(Sheet6!F42, Sheet4!$A$1:$B$26, 2)))"),"")</f>
        <v/>
      </c>
      <c r="G42" s="2" t="str">
        <f>IFERROR(__xludf.DUMMYFUNCTION("IF(Sheet6!G42="""", """", IF(regexmatch(upper(Sheet6!G42),Sheet6!G42), VLOOKUP(Sheet6!G42, Sheet4!$A$27:$B$52, 2), VLOOKUP(Sheet6!G42, Sheet4!$A$1:$B$26, 2)))"),"")</f>
        <v/>
      </c>
      <c r="H42" s="2" t="str">
        <f>IFERROR(__xludf.DUMMYFUNCTION("IF(Sheet6!H42="""", """", IF(regexmatch(upper(Sheet6!H42),Sheet6!H42), VLOOKUP(Sheet6!H42, Sheet4!$A$27:$B$52, 2), VLOOKUP(Sheet6!H42, Sheet4!$A$1:$B$26, 2)))"),"")</f>
        <v/>
      </c>
      <c r="I42" s="2" t="str">
        <f>IFERROR(__xludf.DUMMYFUNCTION("IF(Sheet6!I42="""", """", IF(regexmatch(upper(Sheet6!I42),Sheet6!I42), VLOOKUP(Sheet6!I42, Sheet4!$A$27:$B$52, 2), VLOOKUP(Sheet6!I42, Sheet4!$A$1:$B$26, 2)))"),"")</f>
        <v/>
      </c>
      <c r="J42" s="2" t="str">
        <f>IFERROR(__xludf.DUMMYFUNCTION("IF(Sheet6!J42="""", """", IF(regexmatch(upper(Sheet6!J42),Sheet6!J42), VLOOKUP(Sheet6!J42, Sheet4!$A$27:$B$52, 2), VLOOKUP(Sheet6!J42, Sheet4!$A$1:$B$26, 2)))"),"")</f>
        <v/>
      </c>
      <c r="K42" s="2" t="str">
        <f>IFERROR(__xludf.DUMMYFUNCTION("IF(Sheet6!K42="""", """", IF(regexmatch(upper(Sheet6!K42),Sheet6!K42), VLOOKUP(Sheet6!K42, Sheet4!$A$27:$B$52, 2), VLOOKUP(Sheet6!K42, Sheet4!$A$1:$B$26, 2)))"),"")</f>
        <v/>
      </c>
      <c r="L42" s="2" t="str">
        <f>IFERROR(__xludf.DUMMYFUNCTION("IF(Sheet6!L42="""", """", IF(regexmatch(upper(Sheet6!L42),Sheet6!L42), VLOOKUP(Sheet6!L42, Sheet4!$A$27:$B$52, 2), VLOOKUP(Sheet6!L42, Sheet4!$A$1:$B$26, 2)))"),"")</f>
        <v/>
      </c>
      <c r="M42" s="2" t="str">
        <f>IFERROR(__xludf.DUMMYFUNCTION("IF(Sheet6!M42="""", """", IF(regexmatch(upper(Sheet6!M42),Sheet6!M42), VLOOKUP(Sheet6!M42, Sheet4!$A$27:$B$52, 2), VLOOKUP(Sheet6!M42, Sheet4!$A$1:$B$26, 2)))"),"")</f>
        <v/>
      </c>
      <c r="N42" s="2" t="str">
        <f>IFERROR(__xludf.DUMMYFUNCTION("IF(Sheet6!N42="""", """", IF(regexmatch(upper(Sheet6!N42),Sheet6!N42), VLOOKUP(Sheet6!N42, Sheet4!$A$27:$B$52, 2), VLOOKUP(Sheet6!N42, Sheet4!$A$1:$B$26, 2)))"),"")</f>
        <v/>
      </c>
      <c r="O42" s="2" t="str">
        <f>IFERROR(__xludf.DUMMYFUNCTION("IF(Sheet6!O42="""", """", IF(regexmatch(upper(Sheet6!O42),Sheet6!O42), VLOOKUP(Sheet6!O42, Sheet4!$A$27:$B$52, 2), VLOOKUP(Sheet6!O42, Sheet4!$A$1:$B$26, 2)))"),"")</f>
        <v/>
      </c>
      <c r="P42" s="2" t="str">
        <f>IFERROR(__xludf.DUMMYFUNCTION("IF(Sheet6!P42="""", """", IF(regexmatch(upper(Sheet6!P42),Sheet6!P42), VLOOKUP(Sheet6!P42, Sheet4!$A$27:$B$52, 2), VLOOKUP(Sheet6!P42, Sheet4!$A$1:$B$26, 2)))"),"")</f>
        <v/>
      </c>
      <c r="Q42" s="2" t="str">
        <f>IFERROR(__xludf.DUMMYFUNCTION("IF(Sheet6!Q42="""", """", IF(regexmatch(upper(Sheet6!Q42),Sheet6!Q42), VLOOKUP(Sheet6!Q42, Sheet4!$A$27:$B$52, 2), VLOOKUP(Sheet6!Q42, Sheet4!$A$1:$B$26, 2)))"),"")</f>
        <v/>
      </c>
      <c r="R42" s="2" t="str">
        <f>IFERROR(__xludf.DUMMYFUNCTION("IF(Sheet6!R42="""", """", IF(regexmatch(upper(Sheet6!R42),Sheet6!R42), VLOOKUP(Sheet6!R42, Sheet4!$A$27:$B$52, 2), VLOOKUP(Sheet6!R42, Sheet4!$A$1:$B$26, 2)))"),"")</f>
        <v/>
      </c>
      <c r="S42" s="2" t="str">
        <f>IFERROR(__xludf.DUMMYFUNCTION("IF(Sheet6!S42="""", """", IF(regexmatch(upper(Sheet6!S42),Sheet6!S42), VLOOKUP(Sheet6!S42, Sheet4!$A$27:$B$52, 2), VLOOKUP(Sheet6!S42, Sheet4!$A$1:$B$26, 2)))"),"")</f>
        <v/>
      </c>
      <c r="T42" s="2" t="str">
        <f>IFERROR(__xludf.DUMMYFUNCTION("IF(Sheet6!T42="""", """", IF(regexmatch(upper(Sheet6!T42),Sheet6!T42), VLOOKUP(Sheet6!T42, Sheet4!$A$27:$B$52, 2), VLOOKUP(Sheet6!T42, Sheet4!$A$1:$B$26, 2)))"),"")</f>
        <v/>
      </c>
      <c r="U42" s="2" t="str">
        <f>IFERROR(__xludf.DUMMYFUNCTION("IF(Sheet6!U42="""", """", IF(regexmatch(upper(Sheet6!U42),Sheet6!U42), VLOOKUP(Sheet6!U42, Sheet4!$A$27:$B$52, 2), VLOOKUP(Sheet6!U42, Sheet4!$A$1:$B$26, 2)))"),"")</f>
        <v/>
      </c>
      <c r="V42" s="2" t="str">
        <f>IFERROR(__xludf.DUMMYFUNCTION("IF(Sheet6!V42="""", """", IF(regexmatch(upper(Sheet6!V42),Sheet6!V42), VLOOKUP(Sheet6!V42, Sheet4!$A$27:$B$52, 2), VLOOKUP(Sheet6!V42, Sheet4!$A$1:$B$26, 2)))"),"")</f>
        <v/>
      </c>
      <c r="W42" s="2" t="str">
        <f>IFERROR(__xludf.DUMMYFUNCTION("IF(Sheet6!W42="""", """", IF(regexmatch(upper(Sheet6!W42),Sheet6!W42), VLOOKUP(Sheet6!W42, Sheet4!$A$27:$B$52, 2), VLOOKUP(Sheet6!W42, Sheet4!$A$1:$B$26, 2)))"),"")</f>
        <v/>
      </c>
      <c r="X42" s="2" t="str">
        <f>IFERROR(__xludf.DUMMYFUNCTION("IF(Sheet6!X42="""", """", IF(regexmatch(upper(Sheet6!X42),Sheet6!X42), VLOOKUP(Sheet6!X42, Sheet4!$A$27:$B$52, 2), VLOOKUP(Sheet6!X42, Sheet4!$A$1:$B$26, 2)))"),"")</f>
        <v/>
      </c>
      <c r="Y42" s="2" t="str">
        <f>IFERROR(__xludf.DUMMYFUNCTION("IF(Sheet6!Y42="""", """", IF(regexmatch(upper(Sheet6!Y42),Sheet6!Y42), VLOOKUP(Sheet6!Y42, Sheet4!$A$27:$B$52, 2), VLOOKUP(Sheet6!Y42, Sheet4!$A$1:$B$26, 2)))"),"")</f>
        <v/>
      </c>
      <c r="Z42" s="2" t="str">
        <f>IFERROR(__xludf.DUMMYFUNCTION("IF(Sheet6!Z42="""", """", IF(regexmatch(upper(Sheet6!Z42),Sheet6!Z42), VLOOKUP(Sheet6!Z42, Sheet4!$A$27:$B$52, 2), VLOOKUP(Sheet6!Z42, Sheet4!$A$1:$B$26, 2)))"),"")</f>
        <v/>
      </c>
      <c r="AA42" s="2" t="str">
        <f>IFERROR(__xludf.DUMMYFUNCTION("IF(Sheet6!AA42="""", """", IF(regexmatch(upper(Sheet6!AA42),Sheet6!AA42), VLOOKUP(Sheet6!AA42, Sheet4!$A$27:$B$52, 2), VLOOKUP(Sheet6!AA42, Sheet4!$A$1:$B$26, 2)))"),"")</f>
        <v/>
      </c>
      <c r="AB42" s="2" t="str">
        <f>IFERROR(__xludf.DUMMYFUNCTION("IF(Sheet6!AB42="""", """", IF(regexmatch(upper(Sheet6!AB42),Sheet6!AB42), VLOOKUP(Sheet6!AB42, Sheet4!$A$27:$B$52, 2), VLOOKUP(Sheet6!AB42, Sheet4!$A$1:$B$26, 2)))"),"")</f>
        <v/>
      </c>
      <c r="AC42" s="2" t="str">
        <f>IFERROR(__xludf.DUMMYFUNCTION("IF(Sheet6!AC42="""", """", IF(regexmatch(upper(Sheet6!AC42),Sheet6!AC42), VLOOKUP(Sheet6!AC42, Sheet4!$A$27:$B$52, 2), VLOOKUP(Sheet6!AC42, Sheet4!$A$1:$B$26, 2)))"),"")</f>
        <v/>
      </c>
      <c r="AD42" s="2" t="str">
        <f>IFERROR(__xludf.DUMMYFUNCTION("IF(Sheet6!AD42="""", """", IF(regexmatch(upper(Sheet6!AD42),Sheet6!AD42), VLOOKUP(Sheet6!AD42, Sheet4!$A$27:$B$52, 2), VLOOKUP(Sheet6!AD42, Sheet4!$A$1:$B$26, 2)))"),"")</f>
        <v/>
      </c>
      <c r="AE42" s="2" t="str">
        <f>IFERROR(__xludf.DUMMYFUNCTION("IF(Sheet6!AE42="""", """", IF(regexmatch(upper(Sheet6!AE42),Sheet6!AE42), VLOOKUP(Sheet6!AE42, Sheet4!$A$27:$B$52, 2), VLOOKUP(Sheet6!AE42, Sheet4!$A$1:$B$26, 2)))"),"")</f>
        <v/>
      </c>
      <c r="AF42" s="2" t="str">
        <f>IFERROR(__xludf.DUMMYFUNCTION("IF(Sheet6!AF42="""", """", IF(regexmatch(upper(Sheet6!AF42),Sheet6!AF42), VLOOKUP(Sheet6!AF42, Sheet4!$A$27:$B$52, 2), VLOOKUP(Sheet6!AF42, Sheet4!$A$1:$B$26, 2)))"),"")</f>
        <v/>
      </c>
      <c r="AG42" s="2" t="str">
        <f>IFERROR(__xludf.DUMMYFUNCTION("IF(Sheet6!AG42="""", """", IF(regexmatch(upper(Sheet6!AG42),Sheet6!AG42), VLOOKUP(Sheet6!AG42, Sheet4!$A$27:$B$52, 2), VLOOKUP(Sheet6!AG42, Sheet4!$A$1:$B$26, 2)))"),"")</f>
        <v/>
      </c>
      <c r="AH42" s="2" t="str">
        <f>IFERROR(__xludf.DUMMYFUNCTION("IF(Sheet6!AH42="""", """", IF(regexmatch(upper(Sheet6!AH42),Sheet6!AH42), VLOOKUP(Sheet6!AH42, Sheet4!$A$27:$B$52, 2), VLOOKUP(Sheet6!AH42, Sheet4!$A$1:$B$26, 2)))"),"")</f>
        <v/>
      </c>
      <c r="AI42" s="2" t="str">
        <f>IFERROR(__xludf.DUMMYFUNCTION("IF(Sheet6!AI42="""", """", IF(regexmatch(upper(Sheet6!AI42),Sheet6!AI42), VLOOKUP(Sheet6!AI42, Sheet4!$A$27:$B$52, 2), VLOOKUP(Sheet6!AI42, Sheet4!$A$1:$B$26, 2)))"),"")</f>
        <v/>
      </c>
      <c r="AJ42" s="2" t="str">
        <f>IFERROR(__xludf.DUMMYFUNCTION("IF(Sheet6!AJ42="""", """", IF(regexmatch(upper(Sheet6!AJ42),Sheet6!AJ42), VLOOKUP(Sheet6!AJ42, Sheet4!$A$27:$B$52, 2), VLOOKUP(Sheet6!AJ42, Sheet4!$A$1:$B$26, 2)))"),"")</f>
        <v/>
      </c>
      <c r="AK42" s="2" t="str">
        <f>IFERROR(__xludf.DUMMYFUNCTION("IF(Sheet6!AK42="""", """", IF(regexmatch(upper(Sheet6!AK42),Sheet6!AK42), VLOOKUP(Sheet6!AK42, Sheet4!$A$27:$B$52, 2), VLOOKUP(Sheet6!AK42, Sheet4!$A$1:$B$26, 2)))"),"")</f>
        <v/>
      </c>
      <c r="AL42" s="2" t="str">
        <f>IFERROR(__xludf.DUMMYFUNCTION("IF(Sheet6!AL42="""", """", IF(regexmatch(upper(Sheet6!AL42),Sheet6!AL42), VLOOKUP(Sheet6!AL42, Sheet4!$A$27:$B$52, 2), VLOOKUP(Sheet6!AL42, Sheet4!$A$1:$B$26, 2)))"),"")</f>
        <v/>
      </c>
      <c r="AM42" s="2" t="str">
        <f>IFERROR(__xludf.DUMMYFUNCTION("IF(Sheet6!AM42="""", """", IF(regexmatch(upper(Sheet6!AM42),Sheet6!AM42), VLOOKUP(Sheet6!AM42, Sheet4!$A$27:$B$52, 2), VLOOKUP(Sheet6!AM42, Sheet4!$A$1:$B$26, 2)))"),"")</f>
        <v/>
      </c>
      <c r="AN42" s="2" t="str">
        <f>IFERROR(__xludf.DUMMYFUNCTION("IF(Sheet6!AN42="""", """", IF(regexmatch(upper(Sheet6!AN42),Sheet6!AN42), VLOOKUP(Sheet6!AN42, Sheet4!$A$27:$B$52, 2), VLOOKUP(Sheet6!AN42, Sheet4!$A$1:$B$26, 2)))"),"")</f>
        <v/>
      </c>
      <c r="AO42" s="2" t="str">
        <f>IFERROR(__xludf.DUMMYFUNCTION("IF(Sheet6!AO42="""", """", IF(regexmatch(upper(Sheet6!AO42),Sheet6!AO42), VLOOKUP(Sheet6!AO42, Sheet4!$A$27:$B$52, 2), VLOOKUP(Sheet6!AO42, Sheet4!$A$1:$B$26, 2)))"),"")</f>
        <v/>
      </c>
      <c r="AP42" s="2" t="str">
        <f>IFERROR(__xludf.DUMMYFUNCTION("IF(Sheet6!AP42="""", """", IF(regexmatch(upper(Sheet6!AP42),Sheet6!AP42), VLOOKUP(Sheet6!AP42, Sheet4!$A$27:$B$52, 2), VLOOKUP(Sheet6!AP42, Sheet4!$A$1:$B$26, 2)))"),"")</f>
        <v/>
      </c>
      <c r="AQ42" s="2" t="str">
        <f>IFERROR(__xludf.DUMMYFUNCTION("IF(Sheet6!AQ42="""", """", IF(regexmatch(upper(Sheet6!AQ42),Sheet6!AQ42), VLOOKUP(Sheet6!AQ42, Sheet4!$A$27:$B$52, 2), VLOOKUP(Sheet6!AQ42, Sheet4!$A$1:$B$26, 2)))"),"")</f>
        <v/>
      </c>
      <c r="AR42" s="2" t="str">
        <f>IFERROR(__xludf.DUMMYFUNCTION("IF(Sheet6!AR42="""", """", IF(regexmatch(upper(Sheet6!AR42),Sheet6!AR42), VLOOKUP(Sheet6!AR42, Sheet4!$A$27:$B$52, 2), VLOOKUP(Sheet6!AR42, Sheet4!$A$1:$B$26, 2)))"),"")</f>
        <v/>
      </c>
      <c r="AS42" s="2" t="str">
        <f>IFERROR(__xludf.DUMMYFUNCTION("IF(Sheet6!AS42="""", """", IF(regexmatch(upper(Sheet6!AS42),Sheet6!AS42), VLOOKUP(Sheet6!AS42, Sheet4!$A$27:$B$52, 2), VLOOKUP(Sheet6!AS42, Sheet4!$A$1:$B$26, 2)))"),"")</f>
        <v/>
      </c>
      <c r="AT42" s="2" t="str">
        <f>IFERROR(__xludf.DUMMYFUNCTION("IF(Sheet6!AT42="""", """", IF(regexmatch(upper(Sheet6!AT42),Sheet6!AT42), VLOOKUP(Sheet6!AT42, Sheet4!$A$27:$B$52, 2), VLOOKUP(Sheet6!AT42, Sheet4!$A$1:$B$26, 2)))"),"")</f>
        <v/>
      </c>
    </row>
    <row r="43">
      <c r="A43" s="2" t="str">
        <f>IFERROR(__xludf.DUMMYFUNCTION("IF(Sheet6!A43="""", """", IF(regexmatch(upper(Sheet6!A43),Sheet6!A43), VLOOKUP(Sheet6!A43, Sheet4!$A$27:$B$52, 2), VLOOKUP(Sheet6!A43, Sheet4!$A$1:$B$26, 2)))"),"")</f>
        <v/>
      </c>
      <c r="B43" s="2" t="str">
        <f>IFERROR(__xludf.DUMMYFUNCTION("IF(Sheet6!B43="""", """", IF(regexmatch(upper(Sheet6!B43),Sheet6!B43), VLOOKUP(Sheet6!B43, Sheet4!$A$27:$B$52, 2), VLOOKUP(Sheet6!B43, Sheet4!$A$1:$B$26, 2)))"),"")</f>
        <v/>
      </c>
      <c r="C43" s="2" t="str">
        <f>IFERROR(__xludf.DUMMYFUNCTION("IF(Sheet6!C43="""", """", IF(regexmatch(upper(Sheet6!C43),Sheet6!C43), VLOOKUP(Sheet6!C43, Sheet4!$A$27:$B$52, 2), VLOOKUP(Sheet6!C43, Sheet4!$A$1:$B$26, 2)))"),"")</f>
        <v/>
      </c>
      <c r="D43" s="2" t="str">
        <f>IFERROR(__xludf.DUMMYFUNCTION("IF(Sheet6!D43="""", """", IF(regexmatch(upper(Sheet6!D43),Sheet6!D43), VLOOKUP(Sheet6!D43, Sheet4!$A$27:$B$52, 2), VLOOKUP(Sheet6!D43, Sheet4!$A$1:$B$26, 2)))"),"")</f>
        <v/>
      </c>
      <c r="E43" s="2" t="str">
        <f>IFERROR(__xludf.DUMMYFUNCTION("IF(Sheet6!E43="""", """", IF(regexmatch(upper(Sheet6!E43),Sheet6!E43), VLOOKUP(Sheet6!E43, Sheet4!$A$27:$B$52, 2), VLOOKUP(Sheet6!E43, Sheet4!$A$1:$B$26, 2)))"),"")</f>
        <v/>
      </c>
      <c r="F43" s="2" t="str">
        <f>IFERROR(__xludf.DUMMYFUNCTION("IF(Sheet6!F43="""", """", IF(regexmatch(upper(Sheet6!F43),Sheet6!F43), VLOOKUP(Sheet6!F43, Sheet4!$A$27:$B$52, 2), VLOOKUP(Sheet6!F43, Sheet4!$A$1:$B$26, 2)))"),"")</f>
        <v/>
      </c>
      <c r="G43" s="2" t="str">
        <f>IFERROR(__xludf.DUMMYFUNCTION("IF(Sheet6!G43="""", """", IF(regexmatch(upper(Sheet6!G43),Sheet6!G43), VLOOKUP(Sheet6!G43, Sheet4!$A$27:$B$52, 2), VLOOKUP(Sheet6!G43, Sheet4!$A$1:$B$26, 2)))"),"")</f>
        <v/>
      </c>
      <c r="H43" s="2" t="str">
        <f>IFERROR(__xludf.DUMMYFUNCTION("IF(Sheet6!H43="""", """", IF(regexmatch(upper(Sheet6!H43),Sheet6!H43), VLOOKUP(Sheet6!H43, Sheet4!$A$27:$B$52, 2), VLOOKUP(Sheet6!H43, Sheet4!$A$1:$B$26, 2)))"),"")</f>
        <v/>
      </c>
      <c r="I43" s="2" t="str">
        <f>IFERROR(__xludf.DUMMYFUNCTION("IF(Sheet6!I43="""", """", IF(regexmatch(upper(Sheet6!I43),Sheet6!I43), VLOOKUP(Sheet6!I43, Sheet4!$A$27:$B$52, 2), VLOOKUP(Sheet6!I43, Sheet4!$A$1:$B$26, 2)))"),"")</f>
        <v/>
      </c>
      <c r="J43" s="2" t="str">
        <f>IFERROR(__xludf.DUMMYFUNCTION("IF(Sheet6!J43="""", """", IF(regexmatch(upper(Sheet6!J43),Sheet6!J43), VLOOKUP(Sheet6!J43, Sheet4!$A$27:$B$52, 2), VLOOKUP(Sheet6!J43, Sheet4!$A$1:$B$26, 2)))"),"")</f>
        <v/>
      </c>
      <c r="K43" s="2" t="str">
        <f>IFERROR(__xludf.DUMMYFUNCTION("IF(Sheet6!K43="""", """", IF(regexmatch(upper(Sheet6!K43),Sheet6!K43), VLOOKUP(Sheet6!K43, Sheet4!$A$27:$B$52, 2), VLOOKUP(Sheet6!K43, Sheet4!$A$1:$B$26, 2)))"),"")</f>
        <v/>
      </c>
      <c r="L43" s="2" t="str">
        <f>IFERROR(__xludf.DUMMYFUNCTION("IF(Sheet6!L43="""", """", IF(regexmatch(upper(Sheet6!L43),Sheet6!L43), VLOOKUP(Sheet6!L43, Sheet4!$A$27:$B$52, 2), VLOOKUP(Sheet6!L43, Sheet4!$A$1:$B$26, 2)))"),"")</f>
        <v/>
      </c>
      <c r="M43" s="2" t="str">
        <f>IFERROR(__xludf.DUMMYFUNCTION("IF(Sheet6!M43="""", """", IF(regexmatch(upper(Sheet6!M43),Sheet6!M43), VLOOKUP(Sheet6!M43, Sheet4!$A$27:$B$52, 2), VLOOKUP(Sheet6!M43, Sheet4!$A$1:$B$26, 2)))"),"")</f>
        <v/>
      </c>
      <c r="N43" s="2" t="str">
        <f>IFERROR(__xludf.DUMMYFUNCTION("IF(Sheet6!N43="""", """", IF(regexmatch(upper(Sheet6!N43),Sheet6!N43), VLOOKUP(Sheet6!N43, Sheet4!$A$27:$B$52, 2), VLOOKUP(Sheet6!N43, Sheet4!$A$1:$B$26, 2)))"),"")</f>
        <v/>
      </c>
      <c r="O43" s="2" t="str">
        <f>IFERROR(__xludf.DUMMYFUNCTION("IF(Sheet6!O43="""", """", IF(regexmatch(upper(Sheet6!O43),Sheet6!O43), VLOOKUP(Sheet6!O43, Sheet4!$A$27:$B$52, 2), VLOOKUP(Sheet6!O43, Sheet4!$A$1:$B$26, 2)))"),"")</f>
        <v/>
      </c>
      <c r="P43" s="2" t="str">
        <f>IFERROR(__xludf.DUMMYFUNCTION("IF(Sheet6!P43="""", """", IF(regexmatch(upper(Sheet6!P43),Sheet6!P43), VLOOKUP(Sheet6!P43, Sheet4!$A$27:$B$52, 2), VLOOKUP(Sheet6!P43, Sheet4!$A$1:$B$26, 2)))"),"")</f>
        <v/>
      </c>
      <c r="Q43" s="2" t="str">
        <f>IFERROR(__xludf.DUMMYFUNCTION("IF(Sheet6!Q43="""", """", IF(regexmatch(upper(Sheet6!Q43),Sheet6!Q43), VLOOKUP(Sheet6!Q43, Sheet4!$A$27:$B$52, 2), VLOOKUP(Sheet6!Q43, Sheet4!$A$1:$B$26, 2)))"),"")</f>
        <v/>
      </c>
      <c r="R43" s="2" t="str">
        <f>IFERROR(__xludf.DUMMYFUNCTION("IF(Sheet6!R43="""", """", IF(regexmatch(upper(Sheet6!R43),Sheet6!R43), VLOOKUP(Sheet6!R43, Sheet4!$A$27:$B$52, 2), VLOOKUP(Sheet6!R43, Sheet4!$A$1:$B$26, 2)))"),"")</f>
        <v/>
      </c>
      <c r="S43" s="2" t="str">
        <f>IFERROR(__xludf.DUMMYFUNCTION("IF(Sheet6!S43="""", """", IF(regexmatch(upper(Sheet6!S43),Sheet6!S43), VLOOKUP(Sheet6!S43, Sheet4!$A$27:$B$52, 2), VLOOKUP(Sheet6!S43, Sheet4!$A$1:$B$26, 2)))"),"")</f>
        <v/>
      </c>
      <c r="T43" s="2" t="str">
        <f>IFERROR(__xludf.DUMMYFUNCTION("IF(Sheet6!T43="""", """", IF(regexmatch(upper(Sheet6!T43),Sheet6!T43), VLOOKUP(Sheet6!T43, Sheet4!$A$27:$B$52, 2), VLOOKUP(Sheet6!T43, Sheet4!$A$1:$B$26, 2)))"),"")</f>
        <v/>
      </c>
      <c r="U43" s="2" t="str">
        <f>IFERROR(__xludf.DUMMYFUNCTION("IF(Sheet6!U43="""", """", IF(regexmatch(upper(Sheet6!U43),Sheet6!U43), VLOOKUP(Sheet6!U43, Sheet4!$A$27:$B$52, 2), VLOOKUP(Sheet6!U43, Sheet4!$A$1:$B$26, 2)))"),"")</f>
        <v/>
      </c>
      <c r="V43" s="2" t="str">
        <f>IFERROR(__xludf.DUMMYFUNCTION("IF(Sheet6!V43="""", """", IF(regexmatch(upper(Sheet6!V43),Sheet6!V43), VLOOKUP(Sheet6!V43, Sheet4!$A$27:$B$52, 2), VLOOKUP(Sheet6!V43, Sheet4!$A$1:$B$26, 2)))"),"")</f>
        <v/>
      </c>
      <c r="W43" s="2" t="str">
        <f>IFERROR(__xludf.DUMMYFUNCTION("IF(Sheet6!W43="""", """", IF(regexmatch(upper(Sheet6!W43),Sheet6!W43), VLOOKUP(Sheet6!W43, Sheet4!$A$27:$B$52, 2), VLOOKUP(Sheet6!W43, Sheet4!$A$1:$B$26, 2)))"),"")</f>
        <v/>
      </c>
      <c r="X43" s="2" t="str">
        <f>IFERROR(__xludf.DUMMYFUNCTION("IF(Sheet6!X43="""", """", IF(regexmatch(upper(Sheet6!X43),Sheet6!X43), VLOOKUP(Sheet6!X43, Sheet4!$A$27:$B$52, 2), VLOOKUP(Sheet6!X43, Sheet4!$A$1:$B$26, 2)))"),"")</f>
        <v/>
      </c>
      <c r="Y43" s="2" t="str">
        <f>IFERROR(__xludf.DUMMYFUNCTION("IF(Sheet6!Y43="""", """", IF(regexmatch(upper(Sheet6!Y43),Sheet6!Y43), VLOOKUP(Sheet6!Y43, Sheet4!$A$27:$B$52, 2), VLOOKUP(Sheet6!Y43, Sheet4!$A$1:$B$26, 2)))"),"")</f>
        <v/>
      </c>
      <c r="Z43" s="2">
        <f>IFERROR(__xludf.DUMMYFUNCTION("IF(Sheet6!Z43="""", """", IF(regexmatch(upper(Sheet6!Z43),Sheet6!Z43), VLOOKUP(Sheet6!Z43, Sheet4!$A$27:$B$52, 2), VLOOKUP(Sheet6!Z43, Sheet4!$A$1:$B$26, 2)))"),36.0)</f>
        <v>36</v>
      </c>
      <c r="AA43" s="2" t="str">
        <f>IFERROR(__xludf.DUMMYFUNCTION("IF(Sheet6!AA43="""", """", IF(regexmatch(upper(Sheet6!AA43),Sheet6!AA43), VLOOKUP(Sheet6!AA43, Sheet4!$A$27:$B$52, 2), VLOOKUP(Sheet6!AA43, Sheet4!$A$1:$B$26, 2)))"),"")</f>
        <v/>
      </c>
      <c r="AB43" s="2" t="str">
        <f>IFERROR(__xludf.DUMMYFUNCTION("IF(Sheet6!AB43="""", """", IF(regexmatch(upper(Sheet6!AB43),Sheet6!AB43), VLOOKUP(Sheet6!AB43, Sheet4!$A$27:$B$52, 2), VLOOKUP(Sheet6!AB43, Sheet4!$A$1:$B$26, 2)))"),"")</f>
        <v/>
      </c>
      <c r="AC43" s="2" t="str">
        <f>IFERROR(__xludf.DUMMYFUNCTION("IF(Sheet6!AC43="""", """", IF(regexmatch(upper(Sheet6!AC43),Sheet6!AC43), VLOOKUP(Sheet6!AC43, Sheet4!$A$27:$B$52, 2), VLOOKUP(Sheet6!AC43, Sheet4!$A$1:$B$26, 2)))"),"")</f>
        <v/>
      </c>
      <c r="AD43" s="2" t="str">
        <f>IFERROR(__xludf.DUMMYFUNCTION("IF(Sheet6!AD43="""", """", IF(regexmatch(upper(Sheet6!AD43),Sheet6!AD43), VLOOKUP(Sheet6!AD43, Sheet4!$A$27:$B$52, 2), VLOOKUP(Sheet6!AD43, Sheet4!$A$1:$B$26, 2)))"),"")</f>
        <v/>
      </c>
      <c r="AE43" s="2" t="str">
        <f>IFERROR(__xludf.DUMMYFUNCTION("IF(Sheet6!AE43="""", """", IF(regexmatch(upper(Sheet6!AE43),Sheet6!AE43), VLOOKUP(Sheet6!AE43, Sheet4!$A$27:$B$52, 2), VLOOKUP(Sheet6!AE43, Sheet4!$A$1:$B$26, 2)))"),"")</f>
        <v/>
      </c>
      <c r="AF43" s="2" t="str">
        <f>IFERROR(__xludf.DUMMYFUNCTION("IF(Sheet6!AF43="""", """", IF(regexmatch(upper(Sheet6!AF43),Sheet6!AF43), VLOOKUP(Sheet6!AF43, Sheet4!$A$27:$B$52, 2), VLOOKUP(Sheet6!AF43, Sheet4!$A$1:$B$26, 2)))"),"")</f>
        <v/>
      </c>
      <c r="AG43" s="2" t="str">
        <f>IFERROR(__xludf.DUMMYFUNCTION("IF(Sheet6!AG43="""", """", IF(regexmatch(upper(Sheet6!AG43),Sheet6!AG43), VLOOKUP(Sheet6!AG43, Sheet4!$A$27:$B$52, 2), VLOOKUP(Sheet6!AG43, Sheet4!$A$1:$B$26, 2)))"),"")</f>
        <v/>
      </c>
      <c r="AH43" s="2" t="str">
        <f>IFERROR(__xludf.DUMMYFUNCTION("IF(Sheet6!AH43="""", """", IF(regexmatch(upper(Sheet6!AH43),Sheet6!AH43), VLOOKUP(Sheet6!AH43, Sheet4!$A$27:$B$52, 2), VLOOKUP(Sheet6!AH43, Sheet4!$A$1:$B$26, 2)))"),"")</f>
        <v/>
      </c>
      <c r="AI43" s="2" t="str">
        <f>IFERROR(__xludf.DUMMYFUNCTION("IF(Sheet6!AI43="""", """", IF(regexmatch(upper(Sheet6!AI43),Sheet6!AI43), VLOOKUP(Sheet6!AI43, Sheet4!$A$27:$B$52, 2), VLOOKUP(Sheet6!AI43, Sheet4!$A$1:$B$26, 2)))"),"")</f>
        <v/>
      </c>
      <c r="AJ43" s="2" t="str">
        <f>IFERROR(__xludf.DUMMYFUNCTION("IF(Sheet6!AJ43="""", """", IF(regexmatch(upper(Sheet6!AJ43),Sheet6!AJ43), VLOOKUP(Sheet6!AJ43, Sheet4!$A$27:$B$52, 2), VLOOKUP(Sheet6!AJ43, Sheet4!$A$1:$B$26, 2)))"),"")</f>
        <v/>
      </c>
      <c r="AK43" s="2" t="str">
        <f>IFERROR(__xludf.DUMMYFUNCTION("IF(Sheet6!AK43="""", """", IF(regexmatch(upper(Sheet6!AK43),Sheet6!AK43), VLOOKUP(Sheet6!AK43, Sheet4!$A$27:$B$52, 2), VLOOKUP(Sheet6!AK43, Sheet4!$A$1:$B$26, 2)))"),"")</f>
        <v/>
      </c>
      <c r="AL43" s="2" t="str">
        <f>IFERROR(__xludf.DUMMYFUNCTION("IF(Sheet6!AL43="""", """", IF(regexmatch(upper(Sheet6!AL43),Sheet6!AL43), VLOOKUP(Sheet6!AL43, Sheet4!$A$27:$B$52, 2), VLOOKUP(Sheet6!AL43, Sheet4!$A$1:$B$26, 2)))"),"")</f>
        <v/>
      </c>
      <c r="AM43" s="2" t="str">
        <f>IFERROR(__xludf.DUMMYFUNCTION("IF(Sheet6!AM43="""", """", IF(regexmatch(upper(Sheet6!AM43),Sheet6!AM43), VLOOKUP(Sheet6!AM43, Sheet4!$A$27:$B$52, 2), VLOOKUP(Sheet6!AM43, Sheet4!$A$1:$B$26, 2)))"),"")</f>
        <v/>
      </c>
      <c r="AN43" s="2" t="str">
        <f>IFERROR(__xludf.DUMMYFUNCTION("IF(Sheet6!AN43="""", """", IF(regexmatch(upper(Sheet6!AN43),Sheet6!AN43), VLOOKUP(Sheet6!AN43, Sheet4!$A$27:$B$52, 2), VLOOKUP(Sheet6!AN43, Sheet4!$A$1:$B$26, 2)))"),"")</f>
        <v/>
      </c>
      <c r="AO43" s="2" t="str">
        <f>IFERROR(__xludf.DUMMYFUNCTION("IF(Sheet6!AO43="""", """", IF(regexmatch(upper(Sheet6!AO43),Sheet6!AO43), VLOOKUP(Sheet6!AO43, Sheet4!$A$27:$B$52, 2), VLOOKUP(Sheet6!AO43, Sheet4!$A$1:$B$26, 2)))"),"")</f>
        <v/>
      </c>
      <c r="AP43" s="2" t="str">
        <f>IFERROR(__xludf.DUMMYFUNCTION("IF(Sheet6!AP43="""", """", IF(regexmatch(upper(Sheet6!AP43),Sheet6!AP43), VLOOKUP(Sheet6!AP43, Sheet4!$A$27:$B$52, 2), VLOOKUP(Sheet6!AP43, Sheet4!$A$1:$B$26, 2)))"),"")</f>
        <v/>
      </c>
      <c r="AQ43" s="2" t="str">
        <f>IFERROR(__xludf.DUMMYFUNCTION("IF(Sheet6!AQ43="""", """", IF(regexmatch(upper(Sheet6!AQ43),Sheet6!AQ43), VLOOKUP(Sheet6!AQ43, Sheet4!$A$27:$B$52, 2), VLOOKUP(Sheet6!AQ43, Sheet4!$A$1:$B$26, 2)))"),"")</f>
        <v/>
      </c>
      <c r="AR43" s="2" t="str">
        <f>IFERROR(__xludf.DUMMYFUNCTION("IF(Sheet6!AR43="""", """", IF(regexmatch(upper(Sheet6!AR43),Sheet6!AR43), VLOOKUP(Sheet6!AR43, Sheet4!$A$27:$B$52, 2), VLOOKUP(Sheet6!AR43, Sheet4!$A$1:$B$26, 2)))"),"")</f>
        <v/>
      </c>
      <c r="AS43" s="2" t="str">
        <f>IFERROR(__xludf.DUMMYFUNCTION("IF(Sheet6!AS43="""", """", IF(regexmatch(upper(Sheet6!AS43),Sheet6!AS43), VLOOKUP(Sheet6!AS43, Sheet4!$A$27:$B$52, 2), VLOOKUP(Sheet6!AS43, Sheet4!$A$1:$B$26, 2)))"),"")</f>
        <v/>
      </c>
      <c r="AT43" s="2" t="str">
        <f>IFERROR(__xludf.DUMMYFUNCTION("IF(Sheet6!AT43="""", """", IF(regexmatch(upper(Sheet6!AT43),Sheet6!AT43), VLOOKUP(Sheet6!AT43, Sheet4!$A$27:$B$52, 2), VLOOKUP(Sheet6!AT43, Sheet4!$A$1:$B$26, 2)))"),"")</f>
        <v/>
      </c>
    </row>
    <row r="44">
      <c r="A44" s="2" t="str">
        <f>IFERROR(__xludf.DUMMYFUNCTION("IF(Sheet6!A44="""", """", IF(regexmatch(upper(Sheet6!A44),Sheet6!A44), VLOOKUP(Sheet6!A44, Sheet4!$A$27:$B$52, 2), VLOOKUP(Sheet6!A44, Sheet4!$A$1:$B$26, 2)))"),"")</f>
        <v/>
      </c>
      <c r="B44" s="2" t="str">
        <f>IFERROR(__xludf.DUMMYFUNCTION("IF(Sheet6!B44="""", """", IF(regexmatch(upper(Sheet6!B44),Sheet6!B44), VLOOKUP(Sheet6!B44, Sheet4!$A$27:$B$52, 2), VLOOKUP(Sheet6!B44, Sheet4!$A$1:$B$26, 2)))"),"")</f>
        <v/>
      </c>
      <c r="C44" s="2" t="str">
        <f>IFERROR(__xludf.DUMMYFUNCTION("IF(Sheet6!C44="""", """", IF(regexmatch(upper(Sheet6!C44),Sheet6!C44), VLOOKUP(Sheet6!C44, Sheet4!$A$27:$B$52, 2), VLOOKUP(Sheet6!C44, Sheet4!$A$1:$B$26, 2)))"),"")</f>
        <v/>
      </c>
      <c r="D44" s="2" t="str">
        <f>IFERROR(__xludf.DUMMYFUNCTION("IF(Sheet6!D44="""", """", IF(regexmatch(upper(Sheet6!D44),Sheet6!D44), VLOOKUP(Sheet6!D44, Sheet4!$A$27:$B$52, 2), VLOOKUP(Sheet6!D44, Sheet4!$A$1:$B$26, 2)))"),"")</f>
        <v/>
      </c>
      <c r="E44" s="2" t="str">
        <f>IFERROR(__xludf.DUMMYFUNCTION("IF(Sheet6!E44="""", """", IF(regexmatch(upper(Sheet6!E44),Sheet6!E44), VLOOKUP(Sheet6!E44, Sheet4!$A$27:$B$52, 2), VLOOKUP(Sheet6!E44, Sheet4!$A$1:$B$26, 2)))"),"")</f>
        <v/>
      </c>
      <c r="F44" s="2" t="str">
        <f>IFERROR(__xludf.DUMMYFUNCTION("IF(Sheet6!F44="""", """", IF(regexmatch(upper(Sheet6!F44),Sheet6!F44), VLOOKUP(Sheet6!F44, Sheet4!$A$27:$B$52, 2), VLOOKUP(Sheet6!F44, Sheet4!$A$1:$B$26, 2)))"),"")</f>
        <v/>
      </c>
      <c r="G44" s="2" t="str">
        <f>IFERROR(__xludf.DUMMYFUNCTION("IF(Sheet6!G44="""", """", IF(regexmatch(upper(Sheet6!G44),Sheet6!G44), VLOOKUP(Sheet6!G44, Sheet4!$A$27:$B$52, 2), VLOOKUP(Sheet6!G44, Sheet4!$A$1:$B$26, 2)))"),"")</f>
        <v/>
      </c>
      <c r="H44" s="2" t="str">
        <f>IFERROR(__xludf.DUMMYFUNCTION("IF(Sheet6!H44="""", """", IF(regexmatch(upper(Sheet6!H44),Sheet6!H44), VLOOKUP(Sheet6!H44, Sheet4!$A$27:$B$52, 2), VLOOKUP(Sheet6!H44, Sheet4!$A$1:$B$26, 2)))"),"")</f>
        <v/>
      </c>
      <c r="I44" s="2" t="str">
        <f>IFERROR(__xludf.DUMMYFUNCTION("IF(Sheet6!I44="""", """", IF(regexmatch(upper(Sheet6!I44),Sheet6!I44), VLOOKUP(Sheet6!I44, Sheet4!$A$27:$B$52, 2), VLOOKUP(Sheet6!I44, Sheet4!$A$1:$B$26, 2)))"),"")</f>
        <v/>
      </c>
      <c r="J44" s="2" t="str">
        <f>IFERROR(__xludf.DUMMYFUNCTION("IF(Sheet6!J44="""", """", IF(regexmatch(upper(Sheet6!J44),Sheet6!J44), VLOOKUP(Sheet6!J44, Sheet4!$A$27:$B$52, 2), VLOOKUP(Sheet6!J44, Sheet4!$A$1:$B$26, 2)))"),"")</f>
        <v/>
      </c>
      <c r="K44" s="2" t="str">
        <f>IFERROR(__xludf.DUMMYFUNCTION("IF(Sheet6!K44="""", """", IF(regexmatch(upper(Sheet6!K44),Sheet6!K44), VLOOKUP(Sheet6!K44, Sheet4!$A$27:$B$52, 2), VLOOKUP(Sheet6!K44, Sheet4!$A$1:$B$26, 2)))"),"")</f>
        <v/>
      </c>
      <c r="L44" s="2" t="str">
        <f>IFERROR(__xludf.DUMMYFUNCTION("IF(Sheet6!L44="""", """", IF(regexmatch(upper(Sheet6!L44),Sheet6!L44), VLOOKUP(Sheet6!L44, Sheet4!$A$27:$B$52, 2), VLOOKUP(Sheet6!L44, Sheet4!$A$1:$B$26, 2)))"),"")</f>
        <v/>
      </c>
      <c r="M44" s="2" t="str">
        <f>IFERROR(__xludf.DUMMYFUNCTION("IF(Sheet6!M44="""", """", IF(regexmatch(upper(Sheet6!M44),Sheet6!M44), VLOOKUP(Sheet6!M44, Sheet4!$A$27:$B$52, 2), VLOOKUP(Sheet6!M44, Sheet4!$A$1:$B$26, 2)))"),"")</f>
        <v/>
      </c>
      <c r="N44" s="2" t="str">
        <f>IFERROR(__xludf.DUMMYFUNCTION("IF(Sheet6!N44="""", """", IF(regexmatch(upper(Sheet6!N44),Sheet6!N44), VLOOKUP(Sheet6!N44, Sheet4!$A$27:$B$52, 2), VLOOKUP(Sheet6!N44, Sheet4!$A$1:$B$26, 2)))"),"")</f>
        <v/>
      </c>
      <c r="O44" s="2" t="str">
        <f>IFERROR(__xludf.DUMMYFUNCTION("IF(Sheet6!O44="""", """", IF(regexmatch(upper(Sheet6!O44),Sheet6!O44), VLOOKUP(Sheet6!O44, Sheet4!$A$27:$B$52, 2), VLOOKUP(Sheet6!O44, Sheet4!$A$1:$B$26, 2)))"),"")</f>
        <v/>
      </c>
      <c r="P44" s="2" t="str">
        <f>IFERROR(__xludf.DUMMYFUNCTION("IF(Sheet6!P44="""", """", IF(regexmatch(upper(Sheet6!P44),Sheet6!P44), VLOOKUP(Sheet6!P44, Sheet4!$A$27:$B$52, 2), VLOOKUP(Sheet6!P44, Sheet4!$A$1:$B$26, 2)))"),"")</f>
        <v/>
      </c>
      <c r="Q44" s="2" t="str">
        <f>IFERROR(__xludf.DUMMYFUNCTION("IF(Sheet6!Q44="""", """", IF(regexmatch(upper(Sheet6!Q44),Sheet6!Q44), VLOOKUP(Sheet6!Q44, Sheet4!$A$27:$B$52, 2), VLOOKUP(Sheet6!Q44, Sheet4!$A$1:$B$26, 2)))"),"")</f>
        <v/>
      </c>
      <c r="R44" s="2" t="str">
        <f>IFERROR(__xludf.DUMMYFUNCTION("IF(Sheet6!R44="""", """", IF(regexmatch(upper(Sheet6!R44),Sheet6!R44), VLOOKUP(Sheet6!R44, Sheet4!$A$27:$B$52, 2), VLOOKUP(Sheet6!R44, Sheet4!$A$1:$B$26, 2)))"),"")</f>
        <v/>
      </c>
      <c r="S44" s="2" t="str">
        <f>IFERROR(__xludf.DUMMYFUNCTION("IF(Sheet6!S44="""", """", IF(regexmatch(upper(Sheet6!S44),Sheet6!S44), VLOOKUP(Sheet6!S44, Sheet4!$A$27:$B$52, 2), VLOOKUP(Sheet6!S44, Sheet4!$A$1:$B$26, 2)))"),"")</f>
        <v/>
      </c>
      <c r="T44" s="2" t="str">
        <f>IFERROR(__xludf.DUMMYFUNCTION("IF(Sheet6!T44="""", """", IF(regexmatch(upper(Sheet6!T44),Sheet6!T44), VLOOKUP(Sheet6!T44, Sheet4!$A$27:$B$52, 2), VLOOKUP(Sheet6!T44, Sheet4!$A$1:$B$26, 2)))"),"")</f>
        <v/>
      </c>
      <c r="U44" s="2" t="str">
        <f>IFERROR(__xludf.DUMMYFUNCTION("IF(Sheet6!U44="""", """", IF(regexmatch(upper(Sheet6!U44),Sheet6!U44), VLOOKUP(Sheet6!U44, Sheet4!$A$27:$B$52, 2), VLOOKUP(Sheet6!U44, Sheet4!$A$1:$B$26, 2)))"),"")</f>
        <v/>
      </c>
      <c r="V44" s="2" t="str">
        <f>IFERROR(__xludf.DUMMYFUNCTION("IF(Sheet6!V44="""", """", IF(regexmatch(upper(Sheet6!V44),Sheet6!V44), VLOOKUP(Sheet6!V44, Sheet4!$A$27:$B$52, 2), VLOOKUP(Sheet6!V44, Sheet4!$A$1:$B$26, 2)))"),"")</f>
        <v/>
      </c>
      <c r="W44" s="2" t="str">
        <f>IFERROR(__xludf.DUMMYFUNCTION("IF(Sheet6!W44="""", """", IF(regexmatch(upper(Sheet6!W44),Sheet6!W44), VLOOKUP(Sheet6!W44, Sheet4!$A$27:$B$52, 2), VLOOKUP(Sheet6!W44, Sheet4!$A$1:$B$26, 2)))"),"")</f>
        <v/>
      </c>
      <c r="X44" s="2" t="str">
        <f>IFERROR(__xludf.DUMMYFUNCTION("IF(Sheet6!X44="""", """", IF(regexmatch(upper(Sheet6!X44),Sheet6!X44), VLOOKUP(Sheet6!X44, Sheet4!$A$27:$B$52, 2), VLOOKUP(Sheet6!X44, Sheet4!$A$1:$B$26, 2)))"),"")</f>
        <v/>
      </c>
      <c r="Y44" s="2" t="str">
        <f>IFERROR(__xludf.DUMMYFUNCTION("IF(Sheet6!Y44="""", """", IF(regexmatch(upper(Sheet6!Y44),Sheet6!Y44), VLOOKUP(Sheet6!Y44, Sheet4!$A$27:$B$52, 2), VLOOKUP(Sheet6!Y44, Sheet4!$A$1:$B$26, 2)))"),"")</f>
        <v/>
      </c>
      <c r="Z44" s="2" t="str">
        <f>IFERROR(__xludf.DUMMYFUNCTION("IF(Sheet6!Z44="""", """", IF(regexmatch(upper(Sheet6!Z44),Sheet6!Z44), VLOOKUP(Sheet6!Z44, Sheet4!$A$27:$B$52, 2), VLOOKUP(Sheet6!Z44, Sheet4!$A$1:$B$26, 2)))"),"")</f>
        <v/>
      </c>
      <c r="AA44" s="2" t="str">
        <f>IFERROR(__xludf.DUMMYFUNCTION("IF(Sheet6!AA44="""", """", IF(regexmatch(upper(Sheet6!AA44),Sheet6!AA44), VLOOKUP(Sheet6!AA44, Sheet4!$A$27:$B$52, 2), VLOOKUP(Sheet6!AA44, Sheet4!$A$1:$B$26, 2)))"),"")</f>
        <v/>
      </c>
      <c r="AB44" s="2" t="str">
        <f>IFERROR(__xludf.DUMMYFUNCTION("IF(Sheet6!AB44="""", """", IF(regexmatch(upper(Sheet6!AB44),Sheet6!AB44), VLOOKUP(Sheet6!AB44, Sheet4!$A$27:$B$52, 2), VLOOKUP(Sheet6!AB44, Sheet4!$A$1:$B$26, 2)))"),"")</f>
        <v/>
      </c>
      <c r="AC44" s="2" t="str">
        <f>IFERROR(__xludf.DUMMYFUNCTION("IF(Sheet6!AC44="""", """", IF(regexmatch(upper(Sheet6!AC44),Sheet6!AC44), VLOOKUP(Sheet6!AC44, Sheet4!$A$27:$B$52, 2), VLOOKUP(Sheet6!AC44, Sheet4!$A$1:$B$26, 2)))"),"")</f>
        <v/>
      </c>
      <c r="AD44" s="2" t="str">
        <f>IFERROR(__xludf.DUMMYFUNCTION("IF(Sheet6!AD44="""", """", IF(regexmatch(upper(Sheet6!AD44),Sheet6!AD44), VLOOKUP(Sheet6!AD44, Sheet4!$A$27:$B$52, 2), VLOOKUP(Sheet6!AD44, Sheet4!$A$1:$B$26, 2)))"),"")</f>
        <v/>
      </c>
      <c r="AE44" s="2" t="str">
        <f>IFERROR(__xludf.DUMMYFUNCTION("IF(Sheet6!AE44="""", """", IF(regexmatch(upper(Sheet6!AE44),Sheet6!AE44), VLOOKUP(Sheet6!AE44, Sheet4!$A$27:$B$52, 2), VLOOKUP(Sheet6!AE44, Sheet4!$A$1:$B$26, 2)))"),"")</f>
        <v/>
      </c>
      <c r="AF44" s="2" t="str">
        <f>IFERROR(__xludf.DUMMYFUNCTION("IF(Sheet6!AF44="""", """", IF(regexmatch(upper(Sheet6!AF44),Sheet6!AF44), VLOOKUP(Sheet6!AF44, Sheet4!$A$27:$B$52, 2), VLOOKUP(Sheet6!AF44, Sheet4!$A$1:$B$26, 2)))"),"")</f>
        <v/>
      </c>
      <c r="AG44" s="2" t="str">
        <f>IFERROR(__xludf.DUMMYFUNCTION("IF(Sheet6!AG44="""", """", IF(regexmatch(upper(Sheet6!AG44),Sheet6!AG44), VLOOKUP(Sheet6!AG44, Sheet4!$A$27:$B$52, 2), VLOOKUP(Sheet6!AG44, Sheet4!$A$1:$B$26, 2)))"),"")</f>
        <v/>
      </c>
      <c r="AH44" s="2" t="str">
        <f>IFERROR(__xludf.DUMMYFUNCTION("IF(Sheet6!AH44="""", """", IF(regexmatch(upper(Sheet6!AH44),Sheet6!AH44), VLOOKUP(Sheet6!AH44, Sheet4!$A$27:$B$52, 2), VLOOKUP(Sheet6!AH44, Sheet4!$A$1:$B$26, 2)))"),"")</f>
        <v/>
      </c>
      <c r="AI44" s="2" t="str">
        <f>IFERROR(__xludf.DUMMYFUNCTION("IF(Sheet6!AI44="""", """", IF(regexmatch(upper(Sheet6!AI44),Sheet6!AI44), VLOOKUP(Sheet6!AI44, Sheet4!$A$27:$B$52, 2), VLOOKUP(Sheet6!AI44, Sheet4!$A$1:$B$26, 2)))"),"")</f>
        <v/>
      </c>
      <c r="AJ44" s="2" t="str">
        <f>IFERROR(__xludf.DUMMYFUNCTION("IF(Sheet6!AJ44="""", """", IF(regexmatch(upper(Sheet6!AJ44),Sheet6!AJ44), VLOOKUP(Sheet6!AJ44, Sheet4!$A$27:$B$52, 2), VLOOKUP(Sheet6!AJ44, Sheet4!$A$1:$B$26, 2)))"),"")</f>
        <v/>
      </c>
      <c r="AK44" s="2" t="str">
        <f>IFERROR(__xludf.DUMMYFUNCTION("IF(Sheet6!AK44="""", """", IF(regexmatch(upper(Sheet6!AK44),Sheet6!AK44), VLOOKUP(Sheet6!AK44, Sheet4!$A$27:$B$52, 2), VLOOKUP(Sheet6!AK44, Sheet4!$A$1:$B$26, 2)))"),"")</f>
        <v/>
      </c>
      <c r="AL44" s="2" t="str">
        <f>IFERROR(__xludf.DUMMYFUNCTION("IF(Sheet6!AL44="""", """", IF(regexmatch(upper(Sheet6!AL44),Sheet6!AL44), VLOOKUP(Sheet6!AL44, Sheet4!$A$27:$B$52, 2), VLOOKUP(Sheet6!AL44, Sheet4!$A$1:$B$26, 2)))"),"")</f>
        <v/>
      </c>
      <c r="AM44" s="2" t="str">
        <f>IFERROR(__xludf.DUMMYFUNCTION("IF(Sheet6!AM44="""", """", IF(regexmatch(upper(Sheet6!AM44),Sheet6!AM44), VLOOKUP(Sheet6!AM44, Sheet4!$A$27:$B$52, 2), VLOOKUP(Sheet6!AM44, Sheet4!$A$1:$B$26, 2)))"),"")</f>
        <v/>
      </c>
      <c r="AN44" s="2" t="str">
        <f>IFERROR(__xludf.DUMMYFUNCTION("IF(Sheet6!AN44="""", """", IF(regexmatch(upper(Sheet6!AN44),Sheet6!AN44), VLOOKUP(Sheet6!AN44, Sheet4!$A$27:$B$52, 2), VLOOKUP(Sheet6!AN44, Sheet4!$A$1:$B$26, 2)))"),"")</f>
        <v/>
      </c>
      <c r="AO44" s="2" t="str">
        <f>IFERROR(__xludf.DUMMYFUNCTION("IF(Sheet6!AO44="""", """", IF(regexmatch(upper(Sheet6!AO44),Sheet6!AO44), VLOOKUP(Sheet6!AO44, Sheet4!$A$27:$B$52, 2), VLOOKUP(Sheet6!AO44, Sheet4!$A$1:$B$26, 2)))"),"")</f>
        <v/>
      </c>
      <c r="AP44" s="2" t="str">
        <f>IFERROR(__xludf.DUMMYFUNCTION("IF(Sheet6!AP44="""", """", IF(regexmatch(upper(Sheet6!AP44),Sheet6!AP44), VLOOKUP(Sheet6!AP44, Sheet4!$A$27:$B$52, 2), VLOOKUP(Sheet6!AP44, Sheet4!$A$1:$B$26, 2)))"),"")</f>
        <v/>
      </c>
      <c r="AQ44" s="2" t="str">
        <f>IFERROR(__xludf.DUMMYFUNCTION("IF(Sheet6!AQ44="""", """", IF(regexmatch(upper(Sheet6!AQ44),Sheet6!AQ44), VLOOKUP(Sheet6!AQ44, Sheet4!$A$27:$B$52, 2), VLOOKUP(Sheet6!AQ44, Sheet4!$A$1:$B$26, 2)))"),"")</f>
        <v/>
      </c>
      <c r="AR44" s="2" t="str">
        <f>IFERROR(__xludf.DUMMYFUNCTION("IF(Sheet6!AR44="""", """", IF(regexmatch(upper(Sheet6!AR44),Sheet6!AR44), VLOOKUP(Sheet6!AR44, Sheet4!$A$27:$B$52, 2), VLOOKUP(Sheet6!AR44, Sheet4!$A$1:$B$26, 2)))"),"")</f>
        <v/>
      </c>
      <c r="AS44" s="2" t="str">
        <f>IFERROR(__xludf.DUMMYFUNCTION("IF(Sheet6!AS44="""", """", IF(regexmatch(upper(Sheet6!AS44),Sheet6!AS44), VLOOKUP(Sheet6!AS44, Sheet4!$A$27:$B$52, 2), VLOOKUP(Sheet6!AS44, Sheet4!$A$1:$B$26, 2)))"),"")</f>
        <v/>
      </c>
      <c r="AT44" s="2" t="str">
        <f>IFERROR(__xludf.DUMMYFUNCTION("IF(Sheet6!AT44="""", """", IF(regexmatch(upper(Sheet6!AT44),Sheet6!AT44), VLOOKUP(Sheet6!AT44, Sheet4!$A$27:$B$52, 2), VLOOKUP(Sheet6!AT44, Sheet4!$A$1:$B$26, 2)))"),"")</f>
        <v/>
      </c>
    </row>
    <row r="45">
      <c r="A45" s="2" t="str">
        <f>IFERROR(__xludf.DUMMYFUNCTION("IF(Sheet6!A45="""", """", IF(regexmatch(upper(Sheet6!A45),Sheet6!A45), VLOOKUP(Sheet6!A45, Sheet4!$A$27:$B$52, 2), VLOOKUP(Sheet6!A45, Sheet4!$A$1:$B$26, 2)))"),"")</f>
        <v/>
      </c>
      <c r="B45" s="2" t="str">
        <f>IFERROR(__xludf.DUMMYFUNCTION("IF(Sheet6!B45="""", """", IF(regexmatch(upper(Sheet6!B45),Sheet6!B45), VLOOKUP(Sheet6!B45, Sheet4!$A$27:$B$52, 2), VLOOKUP(Sheet6!B45, Sheet4!$A$1:$B$26, 2)))"),"")</f>
        <v/>
      </c>
      <c r="C45" s="2" t="str">
        <f>IFERROR(__xludf.DUMMYFUNCTION("IF(Sheet6!C45="""", """", IF(regexmatch(upper(Sheet6!C45),Sheet6!C45), VLOOKUP(Sheet6!C45, Sheet4!$A$27:$B$52, 2), VLOOKUP(Sheet6!C45, Sheet4!$A$1:$B$26, 2)))"),"")</f>
        <v/>
      </c>
      <c r="D45" s="2" t="str">
        <f>IFERROR(__xludf.DUMMYFUNCTION("IF(Sheet6!D45="""", """", IF(regexmatch(upper(Sheet6!D45),Sheet6!D45), VLOOKUP(Sheet6!D45, Sheet4!$A$27:$B$52, 2), VLOOKUP(Sheet6!D45, Sheet4!$A$1:$B$26, 2)))"),"")</f>
        <v/>
      </c>
      <c r="E45" s="2" t="str">
        <f>IFERROR(__xludf.DUMMYFUNCTION("IF(Sheet6!E45="""", """", IF(regexmatch(upper(Sheet6!E45),Sheet6!E45), VLOOKUP(Sheet6!E45, Sheet4!$A$27:$B$52, 2), VLOOKUP(Sheet6!E45, Sheet4!$A$1:$B$26, 2)))"),"")</f>
        <v/>
      </c>
      <c r="F45" s="2" t="str">
        <f>IFERROR(__xludf.DUMMYFUNCTION("IF(Sheet6!F45="""", """", IF(regexmatch(upper(Sheet6!F45),Sheet6!F45), VLOOKUP(Sheet6!F45, Sheet4!$A$27:$B$52, 2), VLOOKUP(Sheet6!F45, Sheet4!$A$1:$B$26, 2)))"),"")</f>
        <v/>
      </c>
      <c r="G45" s="2" t="str">
        <f>IFERROR(__xludf.DUMMYFUNCTION("IF(Sheet6!G45="""", """", IF(regexmatch(upper(Sheet6!G45),Sheet6!G45), VLOOKUP(Sheet6!G45, Sheet4!$A$27:$B$52, 2), VLOOKUP(Sheet6!G45, Sheet4!$A$1:$B$26, 2)))"),"")</f>
        <v/>
      </c>
      <c r="H45" s="2" t="str">
        <f>IFERROR(__xludf.DUMMYFUNCTION("IF(Sheet6!H45="""", """", IF(regexmatch(upper(Sheet6!H45),Sheet6!H45), VLOOKUP(Sheet6!H45, Sheet4!$A$27:$B$52, 2), VLOOKUP(Sheet6!H45, Sheet4!$A$1:$B$26, 2)))"),"")</f>
        <v/>
      </c>
      <c r="I45" s="2" t="str">
        <f>IFERROR(__xludf.DUMMYFUNCTION("IF(Sheet6!I45="""", """", IF(regexmatch(upper(Sheet6!I45),Sheet6!I45), VLOOKUP(Sheet6!I45, Sheet4!$A$27:$B$52, 2), VLOOKUP(Sheet6!I45, Sheet4!$A$1:$B$26, 2)))"),"")</f>
        <v/>
      </c>
      <c r="J45" s="2" t="str">
        <f>IFERROR(__xludf.DUMMYFUNCTION("IF(Sheet6!J45="""", """", IF(regexmatch(upper(Sheet6!J45),Sheet6!J45), VLOOKUP(Sheet6!J45, Sheet4!$A$27:$B$52, 2), VLOOKUP(Sheet6!J45, Sheet4!$A$1:$B$26, 2)))"),"")</f>
        <v/>
      </c>
      <c r="K45" s="2" t="str">
        <f>IFERROR(__xludf.DUMMYFUNCTION("IF(Sheet6!K45="""", """", IF(regexmatch(upper(Sheet6!K45),Sheet6!K45), VLOOKUP(Sheet6!K45, Sheet4!$A$27:$B$52, 2), VLOOKUP(Sheet6!K45, Sheet4!$A$1:$B$26, 2)))"),"")</f>
        <v/>
      </c>
      <c r="L45" s="2" t="str">
        <f>IFERROR(__xludf.DUMMYFUNCTION("IF(Sheet6!L45="""", """", IF(regexmatch(upper(Sheet6!L45),Sheet6!L45), VLOOKUP(Sheet6!L45, Sheet4!$A$27:$B$52, 2), VLOOKUP(Sheet6!L45, Sheet4!$A$1:$B$26, 2)))"),"")</f>
        <v/>
      </c>
      <c r="M45" s="2" t="str">
        <f>IFERROR(__xludf.DUMMYFUNCTION("IF(Sheet6!M45="""", """", IF(regexmatch(upper(Sheet6!M45),Sheet6!M45), VLOOKUP(Sheet6!M45, Sheet4!$A$27:$B$52, 2), VLOOKUP(Sheet6!M45, Sheet4!$A$1:$B$26, 2)))"),"")</f>
        <v/>
      </c>
      <c r="N45" s="2" t="str">
        <f>IFERROR(__xludf.DUMMYFUNCTION("IF(Sheet6!N45="""", """", IF(regexmatch(upper(Sheet6!N45),Sheet6!N45), VLOOKUP(Sheet6!N45, Sheet4!$A$27:$B$52, 2), VLOOKUP(Sheet6!N45, Sheet4!$A$1:$B$26, 2)))"),"")</f>
        <v/>
      </c>
      <c r="O45" s="2" t="str">
        <f>IFERROR(__xludf.DUMMYFUNCTION("IF(Sheet6!O45="""", """", IF(regexmatch(upper(Sheet6!O45),Sheet6!O45), VLOOKUP(Sheet6!O45, Sheet4!$A$27:$B$52, 2), VLOOKUP(Sheet6!O45, Sheet4!$A$1:$B$26, 2)))"),"")</f>
        <v/>
      </c>
      <c r="P45" s="2" t="str">
        <f>IFERROR(__xludf.DUMMYFUNCTION("IF(Sheet6!P45="""", """", IF(regexmatch(upper(Sheet6!P45),Sheet6!P45), VLOOKUP(Sheet6!P45, Sheet4!$A$27:$B$52, 2), VLOOKUP(Sheet6!P45, Sheet4!$A$1:$B$26, 2)))"),"")</f>
        <v/>
      </c>
      <c r="Q45" s="2" t="str">
        <f>IFERROR(__xludf.DUMMYFUNCTION("IF(Sheet6!Q45="""", """", IF(regexmatch(upper(Sheet6!Q45),Sheet6!Q45), VLOOKUP(Sheet6!Q45, Sheet4!$A$27:$B$52, 2), VLOOKUP(Sheet6!Q45, Sheet4!$A$1:$B$26, 2)))"),"")</f>
        <v/>
      </c>
      <c r="R45" s="2" t="str">
        <f>IFERROR(__xludf.DUMMYFUNCTION("IF(Sheet6!R45="""", """", IF(regexmatch(upper(Sheet6!R45),Sheet6!R45), VLOOKUP(Sheet6!R45, Sheet4!$A$27:$B$52, 2), VLOOKUP(Sheet6!R45, Sheet4!$A$1:$B$26, 2)))"),"")</f>
        <v/>
      </c>
      <c r="S45" s="2" t="str">
        <f>IFERROR(__xludf.DUMMYFUNCTION("IF(Sheet6!S45="""", """", IF(regexmatch(upper(Sheet6!S45),Sheet6!S45), VLOOKUP(Sheet6!S45, Sheet4!$A$27:$B$52, 2), VLOOKUP(Sheet6!S45, Sheet4!$A$1:$B$26, 2)))"),"")</f>
        <v/>
      </c>
      <c r="T45" s="2" t="str">
        <f>IFERROR(__xludf.DUMMYFUNCTION("IF(Sheet6!T45="""", """", IF(regexmatch(upper(Sheet6!T45),Sheet6!T45), VLOOKUP(Sheet6!T45, Sheet4!$A$27:$B$52, 2), VLOOKUP(Sheet6!T45, Sheet4!$A$1:$B$26, 2)))"),"")</f>
        <v/>
      </c>
      <c r="U45" s="2" t="str">
        <f>IFERROR(__xludf.DUMMYFUNCTION("IF(Sheet6!U45="""", """", IF(regexmatch(upper(Sheet6!U45),Sheet6!U45), VLOOKUP(Sheet6!U45, Sheet4!$A$27:$B$52, 2), VLOOKUP(Sheet6!U45, Sheet4!$A$1:$B$26, 2)))"),"")</f>
        <v/>
      </c>
      <c r="V45" s="2" t="str">
        <f>IFERROR(__xludf.DUMMYFUNCTION("IF(Sheet6!V45="""", """", IF(regexmatch(upper(Sheet6!V45),Sheet6!V45), VLOOKUP(Sheet6!V45, Sheet4!$A$27:$B$52, 2), VLOOKUP(Sheet6!V45, Sheet4!$A$1:$B$26, 2)))"),"")</f>
        <v/>
      </c>
      <c r="W45" s="2" t="str">
        <f>IFERROR(__xludf.DUMMYFUNCTION("IF(Sheet6!W45="""", """", IF(regexmatch(upper(Sheet6!W45),Sheet6!W45), VLOOKUP(Sheet6!W45, Sheet4!$A$27:$B$52, 2), VLOOKUP(Sheet6!W45, Sheet4!$A$1:$B$26, 2)))"),"")</f>
        <v/>
      </c>
      <c r="X45" s="2" t="str">
        <f>IFERROR(__xludf.DUMMYFUNCTION("IF(Sheet6!X45="""", """", IF(regexmatch(upper(Sheet6!X45),Sheet6!X45), VLOOKUP(Sheet6!X45, Sheet4!$A$27:$B$52, 2), VLOOKUP(Sheet6!X45, Sheet4!$A$1:$B$26, 2)))"),"")</f>
        <v/>
      </c>
      <c r="Y45" s="2" t="str">
        <f>IFERROR(__xludf.DUMMYFUNCTION("IF(Sheet6!Y45="""", """", IF(regexmatch(upper(Sheet6!Y45),Sheet6!Y45), VLOOKUP(Sheet6!Y45, Sheet4!$A$27:$B$52, 2), VLOOKUP(Sheet6!Y45, Sheet4!$A$1:$B$26, 2)))"),"")</f>
        <v/>
      </c>
      <c r="Z45" s="2" t="str">
        <f>IFERROR(__xludf.DUMMYFUNCTION("IF(Sheet6!Z45="""", """", IF(regexmatch(upper(Sheet6!Z45),Sheet6!Z45), VLOOKUP(Sheet6!Z45, Sheet4!$A$27:$B$52, 2), VLOOKUP(Sheet6!Z45, Sheet4!$A$1:$B$26, 2)))"),"")</f>
        <v/>
      </c>
      <c r="AA45" s="2" t="str">
        <f>IFERROR(__xludf.DUMMYFUNCTION("IF(Sheet6!AA45="""", """", IF(regexmatch(upper(Sheet6!AA45),Sheet6!AA45), VLOOKUP(Sheet6!AA45, Sheet4!$A$27:$B$52, 2), VLOOKUP(Sheet6!AA45, Sheet4!$A$1:$B$26, 2)))"),"")</f>
        <v/>
      </c>
      <c r="AB45" s="2" t="str">
        <f>IFERROR(__xludf.DUMMYFUNCTION("IF(Sheet6!AB45="""", """", IF(regexmatch(upper(Sheet6!AB45),Sheet6!AB45), VLOOKUP(Sheet6!AB45, Sheet4!$A$27:$B$52, 2), VLOOKUP(Sheet6!AB45, Sheet4!$A$1:$B$26, 2)))"),"")</f>
        <v/>
      </c>
      <c r="AC45" s="2" t="str">
        <f>IFERROR(__xludf.DUMMYFUNCTION("IF(Sheet6!AC45="""", """", IF(regexmatch(upper(Sheet6!AC45),Sheet6!AC45), VLOOKUP(Sheet6!AC45, Sheet4!$A$27:$B$52, 2), VLOOKUP(Sheet6!AC45, Sheet4!$A$1:$B$26, 2)))"),"")</f>
        <v/>
      </c>
      <c r="AD45" s="2" t="str">
        <f>IFERROR(__xludf.DUMMYFUNCTION("IF(Sheet6!AD45="""", """", IF(regexmatch(upper(Sheet6!AD45),Sheet6!AD45), VLOOKUP(Sheet6!AD45, Sheet4!$A$27:$B$52, 2), VLOOKUP(Sheet6!AD45, Sheet4!$A$1:$B$26, 2)))"),"")</f>
        <v/>
      </c>
      <c r="AE45" s="2" t="str">
        <f>IFERROR(__xludf.DUMMYFUNCTION("IF(Sheet6!AE45="""", """", IF(regexmatch(upper(Sheet6!AE45),Sheet6!AE45), VLOOKUP(Sheet6!AE45, Sheet4!$A$27:$B$52, 2), VLOOKUP(Sheet6!AE45, Sheet4!$A$1:$B$26, 2)))"),"")</f>
        <v/>
      </c>
      <c r="AF45" s="2" t="str">
        <f>IFERROR(__xludf.DUMMYFUNCTION("IF(Sheet6!AF45="""", """", IF(regexmatch(upper(Sheet6!AF45),Sheet6!AF45), VLOOKUP(Sheet6!AF45, Sheet4!$A$27:$B$52, 2), VLOOKUP(Sheet6!AF45, Sheet4!$A$1:$B$26, 2)))"),"")</f>
        <v/>
      </c>
      <c r="AG45" s="2" t="str">
        <f>IFERROR(__xludf.DUMMYFUNCTION("IF(Sheet6!AG45="""", """", IF(regexmatch(upper(Sheet6!AG45),Sheet6!AG45), VLOOKUP(Sheet6!AG45, Sheet4!$A$27:$B$52, 2), VLOOKUP(Sheet6!AG45, Sheet4!$A$1:$B$26, 2)))"),"")</f>
        <v/>
      </c>
      <c r="AH45" s="2" t="str">
        <f>IFERROR(__xludf.DUMMYFUNCTION("IF(Sheet6!AH45="""", """", IF(regexmatch(upper(Sheet6!AH45),Sheet6!AH45), VLOOKUP(Sheet6!AH45, Sheet4!$A$27:$B$52, 2), VLOOKUP(Sheet6!AH45, Sheet4!$A$1:$B$26, 2)))"),"")</f>
        <v/>
      </c>
      <c r="AI45" s="2" t="str">
        <f>IFERROR(__xludf.DUMMYFUNCTION("IF(Sheet6!AI45="""", """", IF(regexmatch(upper(Sheet6!AI45),Sheet6!AI45), VLOOKUP(Sheet6!AI45, Sheet4!$A$27:$B$52, 2), VLOOKUP(Sheet6!AI45, Sheet4!$A$1:$B$26, 2)))"),"")</f>
        <v/>
      </c>
      <c r="AJ45" s="2" t="str">
        <f>IFERROR(__xludf.DUMMYFUNCTION("IF(Sheet6!AJ45="""", """", IF(regexmatch(upper(Sheet6!AJ45),Sheet6!AJ45), VLOOKUP(Sheet6!AJ45, Sheet4!$A$27:$B$52, 2), VLOOKUP(Sheet6!AJ45, Sheet4!$A$1:$B$26, 2)))"),"")</f>
        <v/>
      </c>
      <c r="AK45" s="2" t="str">
        <f>IFERROR(__xludf.DUMMYFUNCTION("IF(Sheet6!AK45="""", """", IF(regexmatch(upper(Sheet6!AK45),Sheet6!AK45), VLOOKUP(Sheet6!AK45, Sheet4!$A$27:$B$52, 2), VLOOKUP(Sheet6!AK45, Sheet4!$A$1:$B$26, 2)))"),"")</f>
        <v/>
      </c>
      <c r="AL45" s="2" t="str">
        <f>IFERROR(__xludf.DUMMYFUNCTION("IF(Sheet6!AL45="""", """", IF(regexmatch(upper(Sheet6!AL45),Sheet6!AL45), VLOOKUP(Sheet6!AL45, Sheet4!$A$27:$B$52, 2), VLOOKUP(Sheet6!AL45, Sheet4!$A$1:$B$26, 2)))"),"")</f>
        <v/>
      </c>
      <c r="AM45" s="2" t="str">
        <f>IFERROR(__xludf.DUMMYFUNCTION("IF(Sheet6!AM45="""", """", IF(regexmatch(upper(Sheet6!AM45),Sheet6!AM45), VLOOKUP(Sheet6!AM45, Sheet4!$A$27:$B$52, 2), VLOOKUP(Sheet6!AM45, Sheet4!$A$1:$B$26, 2)))"),"")</f>
        <v/>
      </c>
      <c r="AN45" s="2" t="str">
        <f>IFERROR(__xludf.DUMMYFUNCTION("IF(Sheet6!AN45="""", """", IF(regexmatch(upper(Sheet6!AN45),Sheet6!AN45), VLOOKUP(Sheet6!AN45, Sheet4!$A$27:$B$52, 2), VLOOKUP(Sheet6!AN45, Sheet4!$A$1:$B$26, 2)))"),"")</f>
        <v/>
      </c>
      <c r="AO45" s="2" t="str">
        <f>IFERROR(__xludf.DUMMYFUNCTION("IF(Sheet6!AO45="""", """", IF(regexmatch(upper(Sheet6!AO45),Sheet6!AO45), VLOOKUP(Sheet6!AO45, Sheet4!$A$27:$B$52, 2), VLOOKUP(Sheet6!AO45, Sheet4!$A$1:$B$26, 2)))"),"")</f>
        <v/>
      </c>
      <c r="AP45" s="2" t="str">
        <f>IFERROR(__xludf.DUMMYFUNCTION("IF(Sheet6!AP45="""", """", IF(regexmatch(upper(Sheet6!AP45),Sheet6!AP45), VLOOKUP(Sheet6!AP45, Sheet4!$A$27:$B$52, 2), VLOOKUP(Sheet6!AP45, Sheet4!$A$1:$B$26, 2)))"),"")</f>
        <v/>
      </c>
      <c r="AQ45" s="2" t="str">
        <f>IFERROR(__xludf.DUMMYFUNCTION("IF(Sheet6!AQ45="""", """", IF(regexmatch(upper(Sheet6!AQ45),Sheet6!AQ45), VLOOKUP(Sheet6!AQ45, Sheet4!$A$27:$B$52, 2), VLOOKUP(Sheet6!AQ45, Sheet4!$A$1:$B$26, 2)))"),"")</f>
        <v/>
      </c>
      <c r="AR45" s="2" t="str">
        <f>IFERROR(__xludf.DUMMYFUNCTION("IF(Sheet6!AR45="""", """", IF(regexmatch(upper(Sheet6!AR45),Sheet6!AR45), VLOOKUP(Sheet6!AR45, Sheet4!$A$27:$B$52, 2), VLOOKUP(Sheet6!AR45, Sheet4!$A$1:$B$26, 2)))"),"")</f>
        <v/>
      </c>
      <c r="AS45" s="2" t="str">
        <f>IFERROR(__xludf.DUMMYFUNCTION("IF(Sheet6!AS45="""", """", IF(regexmatch(upper(Sheet6!AS45),Sheet6!AS45), VLOOKUP(Sheet6!AS45, Sheet4!$A$27:$B$52, 2), VLOOKUP(Sheet6!AS45, Sheet4!$A$1:$B$26, 2)))"),"")</f>
        <v/>
      </c>
      <c r="AT45" s="2" t="str">
        <f>IFERROR(__xludf.DUMMYFUNCTION("IF(Sheet6!AT45="""", """", IF(regexmatch(upper(Sheet6!AT45),Sheet6!AT45), VLOOKUP(Sheet6!AT45, Sheet4!$A$27:$B$52, 2), VLOOKUP(Sheet6!AT45, Sheet4!$A$1:$B$26, 2)))"),"")</f>
        <v/>
      </c>
    </row>
    <row r="46">
      <c r="A46" s="2" t="str">
        <f>IFERROR(__xludf.DUMMYFUNCTION("IF(Sheet6!A46="""", """", IF(regexmatch(upper(Sheet6!A46),Sheet6!A46), VLOOKUP(Sheet6!A46, Sheet4!$A$27:$B$52, 2), VLOOKUP(Sheet6!A46, Sheet4!$A$1:$B$26, 2)))"),"")</f>
        <v/>
      </c>
      <c r="B46" s="2" t="str">
        <f>IFERROR(__xludf.DUMMYFUNCTION("IF(Sheet6!B46="""", """", IF(regexmatch(upper(Sheet6!B46),Sheet6!B46), VLOOKUP(Sheet6!B46, Sheet4!$A$27:$B$52, 2), VLOOKUP(Sheet6!B46, Sheet4!$A$1:$B$26, 2)))"),"")</f>
        <v/>
      </c>
      <c r="C46" s="2" t="str">
        <f>IFERROR(__xludf.DUMMYFUNCTION("IF(Sheet6!C46="""", """", IF(regexmatch(upper(Sheet6!C46),Sheet6!C46), VLOOKUP(Sheet6!C46, Sheet4!$A$27:$B$52, 2), VLOOKUP(Sheet6!C46, Sheet4!$A$1:$B$26, 2)))"),"")</f>
        <v/>
      </c>
      <c r="D46" s="2" t="str">
        <f>IFERROR(__xludf.DUMMYFUNCTION("IF(Sheet6!D46="""", """", IF(regexmatch(upper(Sheet6!D46),Sheet6!D46), VLOOKUP(Sheet6!D46, Sheet4!$A$27:$B$52, 2), VLOOKUP(Sheet6!D46, Sheet4!$A$1:$B$26, 2)))"),"")</f>
        <v/>
      </c>
      <c r="E46" s="2" t="str">
        <f>IFERROR(__xludf.DUMMYFUNCTION("IF(Sheet6!E46="""", """", IF(regexmatch(upper(Sheet6!E46),Sheet6!E46), VLOOKUP(Sheet6!E46, Sheet4!$A$27:$B$52, 2), VLOOKUP(Sheet6!E46, Sheet4!$A$1:$B$26, 2)))"),"")</f>
        <v/>
      </c>
      <c r="F46" s="2" t="str">
        <f>IFERROR(__xludf.DUMMYFUNCTION("IF(Sheet6!F46="""", """", IF(regexmatch(upper(Sheet6!F46),Sheet6!F46), VLOOKUP(Sheet6!F46, Sheet4!$A$27:$B$52, 2), VLOOKUP(Sheet6!F46, Sheet4!$A$1:$B$26, 2)))"),"")</f>
        <v/>
      </c>
      <c r="G46" s="2" t="str">
        <f>IFERROR(__xludf.DUMMYFUNCTION("IF(Sheet6!G46="""", """", IF(regexmatch(upper(Sheet6!G46),Sheet6!G46), VLOOKUP(Sheet6!G46, Sheet4!$A$27:$B$52, 2), VLOOKUP(Sheet6!G46, Sheet4!$A$1:$B$26, 2)))"),"")</f>
        <v/>
      </c>
      <c r="H46" s="2" t="str">
        <f>IFERROR(__xludf.DUMMYFUNCTION("IF(Sheet6!H46="""", """", IF(regexmatch(upper(Sheet6!H46),Sheet6!H46), VLOOKUP(Sheet6!H46, Sheet4!$A$27:$B$52, 2), VLOOKUP(Sheet6!H46, Sheet4!$A$1:$B$26, 2)))"),"")</f>
        <v/>
      </c>
      <c r="I46" s="2" t="str">
        <f>IFERROR(__xludf.DUMMYFUNCTION("IF(Sheet6!I46="""", """", IF(regexmatch(upper(Sheet6!I46),Sheet6!I46), VLOOKUP(Sheet6!I46, Sheet4!$A$27:$B$52, 2), VLOOKUP(Sheet6!I46, Sheet4!$A$1:$B$26, 2)))"),"")</f>
        <v/>
      </c>
      <c r="J46" s="2" t="str">
        <f>IFERROR(__xludf.DUMMYFUNCTION("IF(Sheet6!J46="""", """", IF(regexmatch(upper(Sheet6!J46),Sheet6!J46), VLOOKUP(Sheet6!J46, Sheet4!$A$27:$B$52, 2), VLOOKUP(Sheet6!J46, Sheet4!$A$1:$B$26, 2)))"),"")</f>
        <v/>
      </c>
      <c r="K46" s="2" t="str">
        <f>IFERROR(__xludf.DUMMYFUNCTION("IF(Sheet6!K46="""", """", IF(regexmatch(upper(Sheet6!K46),Sheet6!K46), VLOOKUP(Sheet6!K46, Sheet4!$A$27:$B$52, 2), VLOOKUP(Sheet6!K46, Sheet4!$A$1:$B$26, 2)))"),"")</f>
        <v/>
      </c>
      <c r="L46" s="2" t="str">
        <f>IFERROR(__xludf.DUMMYFUNCTION("IF(Sheet6!L46="""", """", IF(regexmatch(upper(Sheet6!L46),Sheet6!L46), VLOOKUP(Sheet6!L46, Sheet4!$A$27:$B$52, 2), VLOOKUP(Sheet6!L46, Sheet4!$A$1:$B$26, 2)))"),"")</f>
        <v/>
      </c>
      <c r="M46" s="2" t="str">
        <f>IFERROR(__xludf.DUMMYFUNCTION("IF(Sheet6!M46="""", """", IF(regexmatch(upper(Sheet6!M46),Sheet6!M46), VLOOKUP(Sheet6!M46, Sheet4!$A$27:$B$52, 2), VLOOKUP(Sheet6!M46, Sheet4!$A$1:$B$26, 2)))"),"")</f>
        <v/>
      </c>
      <c r="N46" s="2">
        <f>IFERROR(__xludf.DUMMYFUNCTION("IF(Sheet6!N46="""", """", IF(regexmatch(upper(Sheet6!N46),Sheet6!N46), VLOOKUP(Sheet6!N46, Sheet4!$A$27:$B$52, 2), VLOOKUP(Sheet6!N46, Sheet4!$A$1:$B$26, 2)))"),38.0)</f>
        <v>38</v>
      </c>
      <c r="O46" s="2" t="str">
        <f>IFERROR(__xludf.DUMMYFUNCTION("IF(Sheet6!O46="""", """", IF(regexmatch(upper(Sheet6!O46),Sheet6!O46), VLOOKUP(Sheet6!O46, Sheet4!$A$27:$B$52, 2), VLOOKUP(Sheet6!O46, Sheet4!$A$1:$B$26, 2)))"),"")</f>
        <v/>
      </c>
      <c r="P46" s="2" t="str">
        <f>IFERROR(__xludf.DUMMYFUNCTION("IF(Sheet6!P46="""", """", IF(regexmatch(upper(Sheet6!P46),Sheet6!P46), VLOOKUP(Sheet6!P46, Sheet4!$A$27:$B$52, 2), VLOOKUP(Sheet6!P46, Sheet4!$A$1:$B$26, 2)))"),"")</f>
        <v/>
      </c>
      <c r="Q46" s="2" t="str">
        <f>IFERROR(__xludf.DUMMYFUNCTION("IF(Sheet6!Q46="""", """", IF(regexmatch(upper(Sheet6!Q46),Sheet6!Q46), VLOOKUP(Sheet6!Q46, Sheet4!$A$27:$B$52, 2), VLOOKUP(Sheet6!Q46, Sheet4!$A$1:$B$26, 2)))"),"")</f>
        <v/>
      </c>
      <c r="R46" s="2" t="str">
        <f>IFERROR(__xludf.DUMMYFUNCTION("IF(Sheet6!R46="""", """", IF(regexmatch(upper(Sheet6!R46),Sheet6!R46), VLOOKUP(Sheet6!R46, Sheet4!$A$27:$B$52, 2), VLOOKUP(Sheet6!R46, Sheet4!$A$1:$B$26, 2)))"),"")</f>
        <v/>
      </c>
      <c r="S46" s="2" t="str">
        <f>IFERROR(__xludf.DUMMYFUNCTION("IF(Sheet6!S46="""", """", IF(regexmatch(upper(Sheet6!S46),Sheet6!S46), VLOOKUP(Sheet6!S46, Sheet4!$A$27:$B$52, 2), VLOOKUP(Sheet6!S46, Sheet4!$A$1:$B$26, 2)))"),"")</f>
        <v/>
      </c>
      <c r="T46" s="2" t="str">
        <f>IFERROR(__xludf.DUMMYFUNCTION("IF(Sheet6!T46="""", """", IF(regexmatch(upper(Sheet6!T46),Sheet6!T46), VLOOKUP(Sheet6!T46, Sheet4!$A$27:$B$52, 2), VLOOKUP(Sheet6!T46, Sheet4!$A$1:$B$26, 2)))"),"")</f>
        <v/>
      </c>
      <c r="U46" s="2" t="str">
        <f>IFERROR(__xludf.DUMMYFUNCTION("IF(Sheet6!U46="""", """", IF(regexmatch(upper(Sheet6!U46),Sheet6!U46), VLOOKUP(Sheet6!U46, Sheet4!$A$27:$B$52, 2), VLOOKUP(Sheet6!U46, Sheet4!$A$1:$B$26, 2)))"),"")</f>
        <v/>
      </c>
      <c r="V46" s="2" t="str">
        <f>IFERROR(__xludf.DUMMYFUNCTION("IF(Sheet6!V46="""", """", IF(regexmatch(upper(Sheet6!V46),Sheet6!V46), VLOOKUP(Sheet6!V46, Sheet4!$A$27:$B$52, 2), VLOOKUP(Sheet6!V46, Sheet4!$A$1:$B$26, 2)))"),"")</f>
        <v/>
      </c>
      <c r="W46" s="2" t="str">
        <f>IFERROR(__xludf.DUMMYFUNCTION("IF(Sheet6!W46="""", """", IF(regexmatch(upper(Sheet6!W46),Sheet6!W46), VLOOKUP(Sheet6!W46, Sheet4!$A$27:$B$52, 2), VLOOKUP(Sheet6!W46, Sheet4!$A$1:$B$26, 2)))"),"")</f>
        <v/>
      </c>
      <c r="X46" s="2" t="str">
        <f>IFERROR(__xludf.DUMMYFUNCTION("IF(Sheet6!X46="""", """", IF(regexmatch(upper(Sheet6!X46),Sheet6!X46), VLOOKUP(Sheet6!X46, Sheet4!$A$27:$B$52, 2), VLOOKUP(Sheet6!X46, Sheet4!$A$1:$B$26, 2)))"),"")</f>
        <v/>
      </c>
      <c r="Y46" s="2" t="str">
        <f>IFERROR(__xludf.DUMMYFUNCTION("IF(Sheet6!Y46="""", """", IF(regexmatch(upper(Sheet6!Y46),Sheet6!Y46), VLOOKUP(Sheet6!Y46, Sheet4!$A$27:$B$52, 2), VLOOKUP(Sheet6!Y46, Sheet4!$A$1:$B$26, 2)))"),"")</f>
        <v/>
      </c>
      <c r="Z46" s="2" t="str">
        <f>IFERROR(__xludf.DUMMYFUNCTION("IF(Sheet6!Z46="""", """", IF(regexmatch(upper(Sheet6!Z46),Sheet6!Z46), VLOOKUP(Sheet6!Z46, Sheet4!$A$27:$B$52, 2), VLOOKUP(Sheet6!Z46, Sheet4!$A$1:$B$26, 2)))"),"")</f>
        <v/>
      </c>
      <c r="AA46" s="2" t="str">
        <f>IFERROR(__xludf.DUMMYFUNCTION("IF(Sheet6!AA46="""", """", IF(regexmatch(upper(Sheet6!AA46),Sheet6!AA46), VLOOKUP(Sheet6!AA46, Sheet4!$A$27:$B$52, 2), VLOOKUP(Sheet6!AA46, Sheet4!$A$1:$B$26, 2)))"),"")</f>
        <v/>
      </c>
      <c r="AB46" s="2" t="str">
        <f>IFERROR(__xludf.DUMMYFUNCTION("IF(Sheet6!AB46="""", """", IF(regexmatch(upper(Sheet6!AB46),Sheet6!AB46), VLOOKUP(Sheet6!AB46, Sheet4!$A$27:$B$52, 2), VLOOKUP(Sheet6!AB46, Sheet4!$A$1:$B$26, 2)))"),"")</f>
        <v/>
      </c>
      <c r="AC46" s="2" t="str">
        <f>IFERROR(__xludf.DUMMYFUNCTION("IF(Sheet6!AC46="""", """", IF(regexmatch(upper(Sheet6!AC46),Sheet6!AC46), VLOOKUP(Sheet6!AC46, Sheet4!$A$27:$B$52, 2), VLOOKUP(Sheet6!AC46, Sheet4!$A$1:$B$26, 2)))"),"")</f>
        <v/>
      </c>
      <c r="AD46" s="2" t="str">
        <f>IFERROR(__xludf.DUMMYFUNCTION("IF(Sheet6!AD46="""", """", IF(regexmatch(upper(Sheet6!AD46),Sheet6!AD46), VLOOKUP(Sheet6!AD46, Sheet4!$A$27:$B$52, 2), VLOOKUP(Sheet6!AD46, Sheet4!$A$1:$B$26, 2)))"),"")</f>
        <v/>
      </c>
      <c r="AE46" s="2" t="str">
        <f>IFERROR(__xludf.DUMMYFUNCTION("IF(Sheet6!AE46="""", """", IF(regexmatch(upper(Sheet6!AE46),Sheet6!AE46), VLOOKUP(Sheet6!AE46, Sheet4!$A$27:$B$52, 2), VLOOKUP(Sheet6!AE46, Sheet4!$A$1:$B$26, 2)))"),"")</f>
        <v/>
      </c>
      <c r="AF46" s="2" t="str">
        <f>IFERROR(__xludf.DUMMYFUNCTION("IF(Sheet6!AF46="""", """", IF(regexmatch(upper(Sheet6!AF46),Sheet6!AF46), VLOOKUP(Sheet6!AF46, Sheet4!$A$27:$B$52, 2), VLOOKUP(Sheet6!AF46, Sheet4!$A$1:$B$26, 2)))"),"")</f>
        <v/>
      </c>
      <c r="AG46" s="2" t="str">
        <f>IFERROR(__xludf.DUMMYFUNCTION("IF(Sheet6!AG46="""", """", IF(regexmatch(upper(Sheet6!AG46),Sheet6!AG46), VLOOKUP(Sheet6!AG46, Sheet4!$A$27:$B$52, 2), VLOOKUP(Sheet6!AG46, Sheet4!$A$1:$B$26, 2)))"),"")</f>
        <v/>
      </c>
      <c r="AH46" s="2" t="str">
        <f>IFERROR(__xludf.DUMMYFUNCTION("IF(Sheet6!AH46="""", """", IF(regexmatch(upper(Sheet6!AH46),Sheet6!AH46), VLOOKUP(Sheet6!AH46, Sheet4!$A$27:$B$52, 2), VLOOKUP(Sheet6!AH46, Sheet4!$A$1:$B$26, 2)))"),"")</f>
        <v/>
      </c>
      <c r="AI46" s="2" t="str">
        <f>IFERROR(__xludf.DUMMYFUNCTION("IF(Sheet6!AI46="""", """", IF(regexmatch(upper(Sheet6!AI46),Sheet6!AI46), VLOOKUP(Sheet6!AI46, Sheet4!$A$27:$B$52, 2), VLOOKUP(Sheet6!AI46, Sheet4!$A$1:$B$26, 2)))"),"")</f>
        <v/>
      </c>
      <c r="AJ46" s="2" t="str">
        <f>IFERROR(__xludf.DUMMYFUNCTION("IF(Sheet6!AJ46="""", """", IF(regexmatch(upper(Sheet6!AJ46),Sheet6!AJ46), VLOOKUP(Sheet6!AJ46, Sheet4!$A$27:$B$52, 2), VLOOKUP(Sheet6!AJ46, Sheet4!$A$1:$B$26, 2)))"),"")</f>
        <v/>
      </c>
      <c r="AK46" s="2" t="str">
        <f>IFERROR(__xludf.DUMMYFUNCTION("IF(Sheet6!AK46="""", """", IF(regexmatch(upper(Sheet6!AK46),Sheet6!AK46), VLOOKUP(Sheet6!AK46, Sheet4!$A$27:$B$52, 2), VLOOKUP(Sheet6!AK46, Sheet4!$A$1:$B$26, 2)))"),"")</f>
        <v/>
      </c>
      <c r="AL46" s="2" t="str">
        <f>IFERROR(__xludf.DUMMYFUNCTION("IF(Sheet6!AL46="""", """", IF(regexmatch(upper(Sheet6!AL46),Sheet6!AL46), VLOOKUP(Sheet6!AL46, Sheet4!$A$27:$B$52, 2), VLOOKUP(Sheet6!AL46, Sheet4!$A$1:$B$26, 2)))"),"")</f>
        <v/>
      </c>
      <c r="AM46" s="2" t="str">
        <f>IFERROR(__xludf.DUMMYFUNCTION("IF(Sheet6!AM46="""", """", IF(regexmatch(upper(Sheet6!AM46),Sheet6!AM46), VLOOKUP(Sheet6!AM46, Sheet4!$A$27:$B$52, 2), VLOOKUP(Sheet6!AM46, Sheet4!$A$1:$B$26, 2)))"),"")</f>
        <v/>
      </c>
      <c r="AN46" s="2" t="str">
        <f>IFERROR(__xludf.DUMMYFUNCTION("IF(Sheet6!AN46="""", """", IF(regexmatch(upper(Sheet6!AN46),Sheet6!AN46), VLOOKUP(Sheet6!AN46, Sheet4!$A$27:$B$52, 2), VLOOKUP(Sheet6!AN46, Sheet4!$A$1:$B$26, 2)))"),"")</f>
        <v/>
      </c>
      <c r="AO46" s="2" t="str">
        <f>IFERROR(__xludf.DUMMYFUNCTION("IF(Sheet6!AO46="""", """", IF(regexmatch(upper(Sheet6!AO46),Sheet6!AO46), VLOOKUP(Sheet6!AO46, Sheet4!$A$27:$B$52, 2), VLOOKUP(Sheet6!AO46, Sheet4!$A$1:$B$26, 2)))"),"")</f>
        <v/>
      </c>
      <c r="AP46" s="2" t="str">
        <f>IFERROR(__xludf.DUMMYFUNCTION("IF(Sheet6!AP46="""", """", IF(regexmatch(upper(Sheet6!AP46),Sheet6!AP46), VLOOKUP(Sheet6!AP46, Sheet4!$A$27:$B$52, 2), VLOOKUP(Sheet6!AP46, Sheet4!$A$1:$B$26, 2)))"),"")</f>
        <v/>
      </c>
      <c r="AQ46" s="2" t="str">
        <f>IFERROR(__xludf.DUMMYFUNCTION("IF(Sheet6!AQ46="""", """", IF(regexmatch(upper(Sheet6!AQ46),Sheet6!AQ46), VLOOKUP(Sheet6!AQ46, Sheet4!$A$27:$B$52, 2), VLOOKUP(Sheet6!AQ46, Sheet4!$A$1:$B$26, 2)))"),"")</f>
        <v/>
      </c>
      <c r="AR46" s="2" t="str">
        <f>IFERROR(__xludf.DUMMYFUNCTION("IF(Sheet6!AR46="""", """", IF(regexmatch(upper(Sheet6!AR46),Sheet6!AR46), VLOOKUP(Sheet6!AR46, Sheet4!$A$27:$B$52, 2), VLOOKUP(Sheet6!AR46, Sheet4!$A$1:$B$26, 2)))"),"")</f>
        <v/>
      </c>
      <c r="AS46" s="2" t="str">
        <f>IFERROR(__xludf.DUMMYFUNCTION("IF(Sheet6!AS46="""", """", IF(regexmatch(upper(Sheet6!AS46),Sheet6!AS46), VLOOKUP(Sheet6!AS46, Sheet4!$A$27:$B$52, 2), VLOOKUP(Sheet6!AS46, Sheet4!$A$1:$B$26, 2)))"),"")</f>
        <v/>
      </c>
      <c r="AT46" s="2" t="str">
        <f>IFERROR(__xludf.DUMMYFUNCTION("IF(Sheet6!AT46="""", """", IF(regexmatch(upper(Sheet6!AT46),Sheet6!AT46), VLOOKUP(Sheet6!AT46, Sheet4!$A$27:$B$52, 2), VLOOKUP(Sheet6!AT46, Sheet4!$A$1:$B$26, 2)))"),"")</f>
        <v/>
      </c>
    </row>
    <row r="47">
      <c r="A47" s="2" t="str">
        <f>IFERROR(__xludf.DUMMYFUNCTION("IF(Sheet6!A47="""", """", IF(regexmatch(upper(Sheet6!A47),Sheet6!A47), VLOOKUP(Sheet6!A47, Sheet4!$A$27:$B$52, 2), VLOOKUP(Sheet6!A47, Sheet4!$A$1:$B$26, 2)))"),"")</f>
        <v/>
      </c>
      <c r="B47" s="2" t="str">
        <f>IFERROR(__xludf.DUMMYFUNCTION("IF(Sheet6!B47="""", """", IF(regexmatch(upper(Sheet6!B47),Sheet6!B47), VLOOKUP(Sheet6!B47, Sheet4!$A$27:$B$52, 2), VLOOKUP(Sheet6!B47, Sheet4!$A$1:$B$26, 2)))"),"")</f>
        <v/>
      </c>
      <c r="C47" s="2" t="str">
        <f>IFERROR(__xludf.DUMMYFUNCTION("IF(Sheet6!C47="""", """", IF(regexmatch(upper(Sheet6!C47),Sheet6!C47), VLOOKUP(Sheet6!C47, Sheet4!$A$27:$B$52, 2), VLOOKUP(Sheet6!C47, Sheet4!$A$1:$B$26, 2)))"),"")</f>
        <v/>
      </c>
      <c r="D47" s="2" t="str">
        <f>IFERROR(__xludf.DUMMYFUNCTION("IF(Sheet6!D47="""", """", IF(regexmatch(upper(Sheet6!D47),Sheet6!D47), VLOOKUP(Sheet6!D47, Sheet4!$A$27:$B$52, 2), VLOOKUP(Sheet6!D47, Sheet4!$A$1:$B$26, 2)))"),"")</f>
        <v/>
      </c>
      <c r="E47" s="2" t="str">
        <f>IFERROR(__xludf.DUMMYFUNCTION("IF(Sheet6!E47="""", """", IF(regexmatch(upper(Sheet6!E47),Sheet6!E47), VLOOKUP(Sheet6!E47, Sheet4!$A$27:$B$52, 2), VLOOKUP(Sheet6!E47, Sheet4!$A$1:$B$26, 2)))"),"")</f>
        <v/>
      </c>
      <c r="F47" s="2" t="str">
        <f>IFERROR(__xludf.DUMMYFUNCTION("IF(Sheet6!F47="""", """", IF(regexmatch(upper(Sheet6!F47),Sheet6!F47), VLOOKUP(Sheet6!F47, Sheet4!$A$27:$B$52, 2), VLOOKUP(Sheet6!F47, Sheet4!$A$1:$B$26, 2)))"),"")</f>
        <v/>
      </c>
      <c r="G47" s="2" t="str">
        <f>IFERROR(__xludf.DUMMYFUNCTION("IF(Sheet6!G47="""", """", IF(regexmatch(upper(Sheet6!G47),Sheet6!G47), VLOOKUP(Sheet6!G47, Sheet4!$A$27:$B$52, 2), VLOOKUP(Sheet6!G47, Sheet4!$A$1:$B$26, 2)))"),"")</f>
        <v/>
      </c>
      <c r="H47" s="2" t="str">
        <f>IFERROR(__xludf.DUMMYFUNCTION("IF(Sheet6!H47="""", """", IF(regexmatch(upper(Sheet6!H47),Sheet6!H47), VLOOKUP(Sheet6!H47, Sheet4!$A$27:$B$52, 2), VLOOKUP(Sheet6!H47, Sheet4!$A$1:$B$26, 2)))"),"")</f>
        <v/>
      </c>
      <c r="I47" s="2" t="str">
        <f>IFERROR(__xludf.DUMMYFUNCTION("IF(Sheet6!I47="""", """", IF(regexmatch(upper(Sheet6!I47),Sheet6!I47), VLOOKUP(Sheet6!I47, Sheet4!$A$27:$B$52, 2), VLOOKUP(Sheet6!I47, Sheet4!$A$1:$B$26, 2)))"),"")</f>
        <v/>
      </c>
      <c r="J47" s="2" t="str">
        <f>IFERROR(__xludf.DUMMYFUNCTION("IF(Sheet6!J47="""", """", IF(regexmatch(upper(Sheet6!J47),Sheet6!J47), VLOOKUP(Sheet6!J47, Sheet4!$A$27:$B$52, 2), VLOOKUP(Sheet6!J47, Sheet4!$A$1:$B$26, 2)))"),"")</f>
        <v/>
      </c>
      <c r="K47" s="2" t="str">
        <f>IFERROR(__xludf.DUMMYFUNCTION("IF(Sheet6!K47="""", """", IF(regexmatch(upper(Sheet6!K47),Sheet6!K47), VLOOKUP(Sheet6!K47, Sheet4!$A$27:$B$52, 2), VLOOKUP(Sheet6!K47, Sheet4!$A$1:$B$26, 2)))"),"")</f>
        <v/>
      </c>
      <c r="L47" s="2" t="str">
        <f>IFERROR(__xludf.DUMMYFUNCTION("IF(Sheet6!L47="""", """", IF(regexmatch(upper(Sheet6!L47),Sheet6!L47), VLOOKUP(Sheet6!L47, Sheet4!$A$27:$B$52, 2), VLOOKUP(Sheet6!L47, Sheet4!$A$1:$B$26, 2)))"),"")</f>
        <v/>
      </c>
      <c r="M47" s="2" t="str">
        <f>IFERROR(__xludf.DUMMYFUNCTION("IF(Sheet6!M47="""", """", IF(regexmatch(upper(Sheet6!M47),Sheet6!M47), VLOOKUP(Sheet6!M47, Sheet4!$A$27:$B$52, 2), VLOOKUP(Sheet6!M47, Sheet4!$A$1:$B$26, 2)))"),"")</f>
        <v/>
      </c>
      <c r="N47" s="2" t="str">
        <f>IFERROR(__xludf.DUMMYFUNCTION("IF(Sheet6!N47="""", """", IF(regexmatch(upper(Sheet6!N47),Sheet6!N47), VLOOKUP(Sheet6!N47, Sheet4!$A$27:$B$52, 2), VLOOKUP(Sheet6!N47, Sheet4!$A$1:$B$26, 2)))"),"")</f>
        <v/>
      </c>
      <c r="O47" s="2" t="str">
        <f>IFERROR(__xludf.DUMMYFUNCTION("IF(Sheet6!O47="""", """", IF(regexmatch(upper(Sheet6!O47),Sheet6!O47), VLOOKUP(Sheet6!O47, Sheet4!$A$27:$B$52, 2), VLOOKUP(Sheet6!O47, Sheet4!$A$1:$B$26, 2)))"),"")</f>
        <v/>
      </c>
      <c r="P47" s="2" t="str">
        <f>IFERROR(__xludf.DUMMYFUNCTION("IF(Sheet6!P47="""", """", IF(regexmatch(upper(Sheet6!P47),Sheet6!P47), VLOOKUP(Sheet6!P47, Sheet4!$A$27:$B$52, 2), VLOOKUP(Sheet6!P47, Sheet4!$A$1:$B$26, 2)))"),"")</f>
        <v/>
      </c>
      <c r="Q47" s="2" t="str">
        <f>IFERROR(__xludf.DUMMYFUNCTION("IF(Sheet6!Q47="""", """", IF(regexmatch(upper(Sheet6!Q47),Sheet6!Q47), VLOOKUP(Sheet6!Q47, Sheet4!$A$27:$B$52, 2), VLOOKUP(Sheet6!Q47, Sheet4!$A$1:$B$26, 2)))"),"")</f>
        <v/>
      </c>
      <c r="R47" s="2" t="str">
        <f>IFERROR(__xludf.DUMMYFUNCTION("IF(Sheet6!R47="""", """", IF(regexmatch(upper(Sheet6!R47),Sheet6!R47), VLOOKUP(Sheet6!R47, Sheet4!$A$27:$B$52, 2), VLOOKUP(Sheet6!R47, Sheet4!$A$1:$B$26, 2)))"),"")</f>
        <v/>
      </c>
      <c r="S47" s="2" t="str">
        <f>IFERROR(__xludf.DUMMYFUNCTION("IF(Sheet6!S47="""", """", IF(regexmatch(upper(Sheet6!S47),Sheet6!S47), VLOOKUP(Sheet6!S47, Sheet4!$A$27:$B$52, 2), VLOOKUP(Sheet6!S47, Sheet4!$A$1:$B$26, 2)))"),"")</f>
        <v/>
      </c>
      <c r="T47" s="2" t="str">
        <f>IFERROR(__xludf.DUMMYFUNCTION("IF(Sheet6!T47="""", """", IF(regexmatch(upper(Sheet6!T47),Sheet6!T47), VLOOKUP(Sheet6!T47, Sheet4!$A$27:$B$52, 2), VLOOKUP(Sheet6!T47, Sheet4!$A$1:$B$26, 2)))"),"")</f>
        <v/>
      </c>
      <c r="U47" s="2" t="str">
        <f>IFERROR(__xludf.DUMMYFUNCTION("IF(Sheet6!U47="""", """", IF(regexmatch(upper(Sheet6!U47),Sheet6!U47), VLOOKUP(Sheet6!U47, Sheet4!$A$27:$B$52, 2), VLOOKUP(Sheet6!U47, Sheet4!$A$1:$B$26, 2)))"),"")</f>
        <v/>
      </c>
      <c r="V47" s="2" t="str">
        <f>IFERROR(__xludf.DUMMYFUNCTION("IF(Sheet6!V47="""", """", IF(regexmatch(upper(Sheet6!V47),Sheet6!V47), VLOOKUP(Sheet6!V47, Sheet4!$A$27:$B$52, 2), VLOOKUP(Sheet6!V47, Sheet4!$A$1:$B$26, 2)))"),"")</f>
        <v/>
      </c>
      <c r="W47" s="2" t="str">
        <f>IFERROR(__xludf.DUMMYFUNCTION("IF(Sheet6!W47="""", """", IF(regexmatch(upper(Sheet6!W47),Sheet6!W47), VLOOKUP(Sheet6!W47, Sheet4!$A$27:$B$52, 2), VLOOKUP(Sheet6!W47, Sheet4!$A$1:$B$26, 2)))"),"")</f>
        <v/>
      </c>
      <c r="X47" s="2" t="str">
        <f>IFERROR(__xludf.DUMMYFUNCTION("IF(Sheet6!X47="""", """", IF(regexmatch(upper(Sheet6!X47),Sheet6!X47), VLOOKUP(Sheet6!X47, Sheet4!$A$27:$B$52, 2), VLOOKUP(Sheet6!X47, Sheet4!$A$1:$B$26, 2)))"),"")</f>
        <v/>
      </c>
      <c r="Y47" s="2" t="str">
        <f>IFERROR(__xludf.DUMMYFUNCTION("IF(Sheet6!Y47="""", """", IF(regexmatch(upper(Sheet6!Y47),Sheet6!Y47), VLOOKUP(Sheet6!Y47, Sheet4!$A$27:$B$52, 2), VLOOKUP(Sheet6!Y47, Sheet4!$A$1:$B$26, 2)))"),"")</f>
        <v/>
      </c>
      <c r="Z47" s="2" t="str">
        <f>IFERROR(__xludf.DUMMYFUNCTION("IF(Sheet6!Z47="""", """", IF(regexmatch(upper(Sheet6!Z47),Sheet6!Z47), VLOOKUP(Sheet6!Z47, Sheet4!$A$27:$B$52, 2), VLOOKUP(Sheet6!Z47, Sheet4!$A$1:$B$26, 2)))"),"")</f>
        <v/>
      </c>
      <c r="AA47" s="2" t="str">
        <f>IFERROR(__xludf.DUMMYFUNCTION("IF(Sheet6!AA47="""", """", IF(regexmatch(upper(Sheet6!AA47),Sheet6!AA47), VLOOKUP(Sheet6!AA47, Sheet4!$A$27:$B$52, 2), VLOOKUP(Sheet6!AA47, Sheet4!$A$1:$B$26, 2)))"),"")</f>
        <v/>
      </c>
      <c r="AB47" s="2" t="str">
        <f>IFERROR(__xludf.DUMMYFUNCTION("IF(Sheet6!AB47="""", """", IF(regexmatch(upper(Sheet6!AB47),Sheet6!AB47), VLOOKUP(Sheet6!AB47, Sheet4!$A$27:$B$52, 2), VLOOKUP(Sheet6!AB47, Sheet4!$A$1:$B$26, 2)))"),"")</f>
        <v/>
      </c>
      <c r="AC47" s="2" t="str">
        <f>IFERROR(__xludf.DUMMYFUNCTION("IF(Sheet6!AC47="""", """", IF(regexmatch(upper(Sheet6!AC47),Sheet6!AC47), VLOOKUP(Sheet6!AC47, Sheet4!$A$27:$B$52, 2), VLOOKUP(Sheet6!AC47, Sheet4!$A$1:$B$26, 2)))"),"")</f>
        <v/>
      </c>
      <c r="AD47" s="2" t="str">
        <f>IFERROR(__xludf.DUMMYFUNCTION("IF(Sheet6!AD47="""", """", IF(regexmatch(upper(Sheet6!AD47),Sheet6!AD47), VLOOKUP(Sheet6!AD47, Sheet4!$A$27:$B$52, 2), VLOOKUP(Sheet6!AD47, Sheet4!$A$1:$B$26, 2)))"),"")</f>
        <v/>
      </c>
      <c r="AE47" s="2" t="str">
        <f>IFERROR(__xludf.DUMMYFUNCTION("IF(Sheet6!AE47="""", """", IF(regexmatch(upper(Sheet6!AE47),Sheet6!AE47), VLOOKUP(Sheet6!AE47, Sheet4!$A$27:$B$52, 2), VLOOKUP(Sheet6!AE47, Sheet4!$A$1:$B$26, 2)))"),"")</f>
        <v/>
      </c>
      <c r="AF47" s="2" t="str">
        <f>IFERROR(__xludf.DUMMYFUNCTION("IF(Sheet6!AF47="""", """", IF(regexmatch(upper(Sheet6!AF47),Sheet6!AF47), VLOOKUP(Sheet6!AF47, Sheet4!$A$27:$B$52, 2), VLOOKUP(Sheet6!AF47, Sheet4!$A$1:$B$26, 2)))"),"")</f>
        <v/>
      </c>
      <c r="AG47" s="2" t="str">
        <f>IFERROR(__xludf.DUMMYFUNCTION("IF(Sheet6!AG47="""", """", IF(regexmatch(upper(Sheet6!AG47),Sheet6!AG47), VLOOKUP(Sheet6!AG47, Sheet4!$A$27:$B$52, 2), VLOOKUP(Sheet6!AG47, Sheet4!$A$1:$B$26, 2)))"),"")</f>
        <v/>
      </c>
      <c r="AH47" s="2" t="str">
        <f>IFERROR(__xludf.DUMMYFUNCTION("IF(Sheet6!AH47="""", """", IF(regexmatch(upper(Sheet6!AH47),Sheet6!AH47), VLOOKUP(Sheet6!AH47, Sheet4!$A$27:$B$52, 2), VLOOKUP(Sheet6!AH47, Sheet4!$A$1:$B$26, 2)))"),"")</f>
        <v/>
      </c>
      <c r="AI47" s="2" t="str">
        <f>IFERROR(__xludf.DUMMYFUNCTION("IF(Sheet6!AI47="""", """", IF(regexmatch(upper(Sheet6!AI47),Sheet6!AI47), VLOOKUP(Sheet6!AI47, Sheet4!$A$27:$B$52, 2), VLOOKUP(Sheet6!AI47, Sheet4!$A$1:$B$26, 2)))"),"")</f>
        <v/>
      </c>
      <c r="AJ47" s="2" t="str">
        <f>IFERROR(__xludf.DUMMYFUNCTION("IF(Sheet6!AJ47="""", """", IF(regexmatch(upper(Sheet6!AJ47),Sheet6!AJ47), VLOOKUP(Sheet6!AJ47, Sheet4!$A$27:$B$52, 2), VLOOKUP(Sheet6!AJ47, Sheet4!$A$1:$B$26, 2)))"),"")</f>
        <v/>
      </c>
      <c r="AK47" s="2" t="str">
        <f>IFERROR(__xludf.DUMMYFUNCTION("IF(Sheet6!AK47="""", """", IF(regexmatch(upper(Sheet6!AK47),Sheet6!AK47), VLOOKUP(Sheet6!AK47, Sheet4!$A$27:$B$52, 2), VLOOKUP(Sheet6!AK47, Sheet4!$A$1:$B$26, 2)))"),"")</f>
        <v/>
      </c>
      <c r="AL47" s="2" t="str">
        <f>IFERROR(__xludf.DUMMYFUNCTION("IF(Sheet6!AL47="""", """", IF(regexmatch(upper(Sheet6!AL47),Sheet6!AL47), VLOOKUP(Sheet6!AL47, Sheet4!$A$27:$B$52, 2), VLOOKUP(Sheet6!AL47, Sheet4!$A$1:$B$26, 2)))"),"")</f>
        <v/>
      </c>
      <c r="AM47" s="2" t="str">
        <f>IFERROR(__xludf.DUMMYFUNCTION("IF(Sheet6!AM47="""", """", IF(regexmatch(upper(Sheet6!AM47),Sheet6!AM47), VLOOKUP(Sheet6!AM47, Sheet4!$A$27:$B$52, 2), VLOOKUP(Sheet6!AM47, Sheet4!$A$1:$B$26, 2)))"),"")</f>
        <v/>
      </c>
      <c r="AN47" s="2" t="str">
        <f>IFERROR(__xludf.DUMMYFUNCTION("IF(Sheet6!AN47="""", """", IF(regexmatch(upper(Sheet6!AN47),Sheet6!AN47), VLOOKUP(Sheet6!AN47, Sheet4!$A$27:$B$52, 2), VLOOKUP(Sheet6!AN47, Sheet4!$A$1:$B$26, 2)))"),"")</f>
        <v/>
      </c>
      <c r="AO47" s="2" t="str">
        <f>IFERROR(__xludf.DUMMYFUNCTION("IF(Sheet6!AO47="""", """", IF(regexmatch(upper(Sheet6!AO47),Sheet6!AO47), VLOOKUP(Sheet6!AO47, Sheet4!$A$27:$B$52, 2), VLOOKUP(Sheet6!AO47, Sheet4!$A$1:$B$26, 2)))"),"")</f>
        <v/>
      </c>
      <c r="AP47" s="2" t="str">
        <f>IFERROR(__xludf.DUMMYFUNCTION("IF(Sheet6!AP47="""", """", IF(regexmatch(upper(Sheet6!AP47),Sheet6!AP47), VLOOKUP(Sheet6!AP47, Sheet4!$A$27:$B$52, 2), VLOOKUP(Sheet6!AP47, Sheet4!$A$1:$B$26, 2)))"),"")</f>
        <v/>
      </c>
      <c r="AQ47" s="2" t="str">
        <f>IFERROR(__xludf.DUMMYFUNCTION("IF(Sheet6!AQ47="""", """", IF(regexmatch(upper(Sheet6!AQ47),Sheet6!AQ47), VLOOKUP(Sheet6!AQ47, Sheet4!$A$27:$B$52, 2), VLOOKUP(Sheet6!AQ47, Sheet4!$A$1:$B$26, 2)))"),"")</f>
        <v/>
      </c>
      <c r="AR47" s="2" t="str">
        <f>IFERROR(__xludf.DUMMYFUNCTION("IF(Sheet6!AR47="""", """", IF(regexmatch(upper(Sheet6!AR47),Sheet6!AR47), VLOOKUP(Sheet6!AR47, Sheet4!$A$27:$B$52, 2), VLOOKUP(Sheet6!AR47, Sheet4!$A$1:$B$26, 2)))"),"")</f>
        <v/>
      </c>
      <c r="AS47" s="2" t="str">
        <f>IFERROR(__xludf.DUMMYFUNCTION("IF(Sheet6!AS47="""", """", IF(regexmatch(upper(Sheet6!AS47),Sheet6!AS47), VLOOKUP(Sheet6!AS47, Sheet4!$A$27:$B$52, 2), VLOOKUP(Sheet6!AS47, Sheet4!$A$1:$B$26, 2)))"),"")</f>
        <v/>
      </c>
      <c r="AT47" s="2" t="str">
        <f>IFERROR(__xludf.DUMMYFUNCTION("IF(Sheet6!AT47="""", """", IF(regexmatch(upper(Sheet6!AT47),Sheet6!AT47), VLOOKUP(Sheet6!AT47, Sheet4!$A$27:$B$52, 2), VLOOKUP(Sheet6!AT47, Sheet4!$A$1:$B$26, 2)))"),"")</f>
        <v/>
      </c>
    </row>
    <row r="48">
      <c r="A48" s="2" t="str">
        <f>IFERROR(__xludf.DUMMYFUNCTION("IF(Sheet6!A48="""", """", IF(regexmatch(upper(Sheet6!A48),Sheet6!A48), VLOOKUP(Sheet6!A48, Sheet4!$A$27:$B$52, 2), VLOOKUP(Sheet6!A48, Sheet4!$A$1:$B$26, 2)))"),"")</f>
        <v/>
      </c>
      <c r="B48" s="2" t="str">
        <f>IFERROR(__xludf.DUMMYFUNCTION("IF(Sheet6!B48="""", """", IF(regexmatch(upper(Sheet6!B48),Sheet6!B48), VLOOKUP(Sheet6!B48, Sheet4!$A$27:$B$52, 2), VLOOKUP(Sheet6!B48, Sheet4!$A$1:$B$26, 2)))"),"")</f>
        <v/>
      </c>
      <c r="C48" s="2" t="str">
        <f>IFERROR(__xludf.DUMMYFUNCTION("IF(Sheet6!C48="""", """", IF(regexmatch(upper(Sheet6!C48),Sheet6!C48), VLOOKUP(Sheet6!C48, Sheet4!$A$27:$B$52, 2), VLOOKUP(Sheet6!C48, Sheet4!$A$1:$B$26, 2)))"),"")</f>
        <v/>
      </c>
      <c r="D48" s="2" t="str">
        <f>IFERROR(__xludf.DUMMYFUNCTION("IF(Sheet6!D48="""", """", IF(regexmatch(upper(Sheet6!D48),Sheet6!D48), VLOOKUP(Sheet6!D48, Sheet4!$A$27:$B$52, 2), VLOOKUP(Sheet6!D48, Sheet4!$A$1:$B$26, 2)))"),"")</f>
        <v/>
      </c>
      <c r="E48" s="2" t="str">
        <f>IFERROR(__xludf.DUMMYFUNCTION("IF(Sheet6!E48="""", """", IF(regexmatch(upper(Sheet6!E48),Sheet6!E48), VLOOKUP(Sheet6!E48, Sheet4!$A$27:$B$52, 2), VLOOKUP(Sheet6!E48, Sheet4!$A$1:$B$26, 2)))"),"")</f>
        <v/>
      </c>
      <c r="F48" s="2" t="str">
        <f>IFERROR(__xludf.DUMMYFUNCTION("IF(Sheet6!F48="""", """", IF(regexmatch(upper(Sheet6!F48),Sheet6!F48), VLOOKUP(Sheet6!F48, Sheet4!$A$27:$B$52, 2), VLOOKUP(Sheet6!F48, Sheet4!$A$1:$B$26, 2)))"),"")</f>
        <v/>
      </c>
      <c r="G48" s="2" t="str">
        <f>IFERROR(__xludf.DUMMYFUNCTION("IF(Sheet6!G48="""", """", IF(regexmatch(upper(Sheet6!G48),Sheet6!G48), VLOOKUP(Sheet6!G48, Sheet4!$A$27:$B$52, 2), VLOOKUP(Sheet6!G48, Sheet4!$A$1:$B$26, 2)))"),"")</f>
        <v/>
      </c>
      <c r="H48" s="2" t="str">
        <f>IFERROR(__xludf.DUMMYFUNCTION("IF(Sheet6!H48="""", """", IF(regexmatch(upper(Sheet6!H48),Sheet6!H48), VLOOKUP(Sheet6!H48, Sheet4!$A$27:$B$52, 2), VLOOKUP(Sheet6!H48, Sheet4!$A$1:$B$26, 2)))"),"")</f>
        <v/>
      </c>
      <c r="I48" s="2" t="str">
        <f>IFERROR(__xludf.DUMMYFUNCTION("IF(Sheet6!I48="""", """", IF(regexmatch(upper(Sheet6!I48),Sheet6!I48), VLOOKUP(Sheet6!I48, Sheet4!$A$27:$B$52, 2), VLOOKUP(Sheet6!I48, Sheet4!$A$1:$B$26, 2)))"),"")</f>
        <v/>
      </c>
      <c r="J48" s="2" t="str">
        <f>IFERROR(__xludf.DUMMYFUNCTION("IF(Sheet6!J48="""", """", IF(regexmatch(upper(Sheet6!J48),Sheet6!J48), VLOOKUP(Sheet6!J48, Sheet4!$A$27:$B$52, 2), VLOOKUP(Sheet6!J48, Sheet4!$A$1:$B$26, 2)))"),"")</f>
        <v/>
      </c>
      <c r="K48" s="2" t="str">
        <f>IFERROR(__xludf.DUMMYFUNCTION("IF(Sheet6!K48="""", """", IF(regexmatch(upper(Sheet6!K48),Sheet6!K48), VLOOKUP(Sheet6!K48, Sheet4!$A$27:$B$52, 2), VLOOKUP(Sheet6!K48, Sheet4!$A$1:$B$26, 2)))"),"")</f>
        <v/>
      </c>
      <c r="L48" s="2" t="str">
        <f>IFERROR(__xludf.DUMMYFUNCTION("IF(Sheet6!L48="""", """", IF(regexmatch(upper(Sheet6!L48),Sheet6!L48), VLOOKUP(Sheet6!L48, Sheet4!$A$27:$B$52, 2), VLOOKUP(Sheet6!L48, Sheet4!$A$1:$B$26, 2)))"),"")</f>
        <v/>
      </c>
      <c r="M48" s="2" t="str">
        <f>IFERROR(__xludf.DUMMYFUNCTION("IF(Sheet6!M48="""", """", IF(regexmatch(upper(Sheet6!M48),Sheet6!M48), VLOOKUP(Sheet6!M48, Sheet4!$A$27:$B$52, 2), VLOOKUP(Sheet6!M48, Sheet4!$A$1:$B$26, 2)))"),"")</f>
        <v/>
      </c>
      <c r="N48" s="2" t="str">
        <f>IFERROR(__xludf.DUMMYFUNCTION("IF(Sheet6!N48="""", """", IF(regexmatch(upper(Sheet6!N48),Sheet6!N48), VLOOKUP(Sheet6!N48, Sheet4!$A$27:$B$52, 2), VLOOKUP(Sheet6!N48, Sheet4!$A$1:$B$26, 2)))"),"")</f>
        <v/>
      </c>
      <c r="O48" s="2" t="str">
        <f>IFERROR(__xludf.DUMMYFUNCTION("IF(Sheet6!O48="""", """", IF(regexmatch(upper(Sheet6!O48),Sheet6!O48), VLOOKUP(Sheet6!O48, Sheet4!$A$27:$B$52, 2), VLOOKUP(Sheet6!O48, Sheet4!$A$1:$B$26, 2)))"),"")</f>
        <v/>
      </c>
      <c r="P48" s="2" t="str">
        <f>IFERROR(__xludf.DUMMYFUNCTION("IF(Sheet6!P48="""", """", IF(regexmatch(upper(Sheet6!P48),Sheet6!P48), VLOOKUP(Sheet6!P48, Sheet4!$A$27:$B$52, 2), VLOOKUP(Sheet6!P48, Sheet4!$A$1:$B$26, 2)))"),"")</f>
        <v/>
      </c>
      <c r="Q48" s="2" t="str">
        <f>IFERROR(__xludf.DUMMYFUNCTION("IF(Sheet6!Q48="""", """", IF(regexmatch(upper(Sheet6!Q48),Sheet6!Q48), VLOOKUP(Sheet6!Q48, Sheet4!$A$27:$B$52, 2), VLOOKUP(Sheet6!Q48, Sheet4!$A$1:$B$26, 2)))"),"")</f>
        <v/>
      </c>
      <c r="R48" s="2" t="str">
        <f>IFERROR(__xludf.DUMMYFUNCTION("IF(Sheet6!R48="""", """", IF(regexmatch(upper(Sheet6!R48),Sheet6!R48), VLOOKUP(Sheet6!R48, Sheet4!$A$27:$B$52, 2), VLOOKUP(Sheet6!R48, Sheet4!$A$1:$B$26, 2)))"),"")</f>
        <v/>
      </c>
      <c r="S48" s="2" t="str">
        <f>IFERROR(__xludf.DUMMYFUNCTION("IF(Sheet6!S48="""", """", IF(regexmatch(upper(Sheet6!S48),Sheet6!S48), VLOOKUP(Sheet6!S48, Sheet4!$A$27:$B$52, 2), VLOOKUP(Sheet6!S48, Sheet4!$A$1:$B$26, 2)))"),"")</f>
        <v/>
      </c>
      <c r="T48" s="2" t="str">
        <f>IFERROR(__xludf.DUMMYFUNCTION("IF(Sheet6!T48="""", """", IF(regexmatch(upper(Sheet6!T48),Sheet6!T48), VLOOKUP(Sheet6!T48, Sheet4!$A$27:$B$52, 2), VLOOKUP(Sheet6!T48, Sheet4!$A$1:$B$26, 2)))"),"")</f>
        <v/>
      </c>
      <c r="U48" s="2" t="str">
        <f>IFERROR(__xludf.DUMMYFUNCTION("IF(Sheet6!U48="""", """", IF(regexmatch(upper(Sheet6!U48),Sheet6!U48), VLOOKUP(Sheet6!U48, Sheet4!$A$27:$B$52, 2), VLOOKUP(Sheet6!U48, Sheet4!$A$1:$B$26, 2)))"),"")</f>
        <v/>
      </c>
      <c r="V48" s="2" t="str">
        <f>IFERROR(__xludf.DUMMYFUNCTION("IF(Sheet6!V48="""", """", IF(regexmatch(upper(Sheet6!V48),Sheet6!V48), VLOOKUP(Sheet6!V48, Sheet4!$A$27:$B$52, 2), VLOOKUP(Sheet6!V48, Sheet4!$A$1:$B$26, 2)))"),"")</f>
        <v/>
      </c>
      <c r="W48" s="2" t="str">
        <f>IFERROR(__xludf.DUMMYFUNCTION("IF(Sheet6!W48="""", """", IF(regexmatch(upper(Sheet6!W48),Sheet6!W48), VLOOKUP(Sheet6!W48, Sheet4!$A$27:$B$52, 2), VLOOKUP(Sheet6!W48, Sheet4!$A$1:$B$26, 2)))"),"")</f>
        <v/>
      </c>
      <c r="X48" s="2" t="str">
        <f>IFERROR(__xludf.DUMMYFUNCTION("IF(Sheet6!X48="""", """", IF(regexmatch(upper(Sheet6!X48),Sheet6!X48), VLOOKUP(Sheet6!X48, Sheet4!$A$27:$B$52, 2), VLOOKUP(Sheet6!X48, Sheet4!$A$1:$B$26, 2)))"),"")</f>
        <v/>
      </c>
      <c r="Y48" s="2" t="str">
        <f>IFERROR(__xludf.DUMMYFUNCTION("IF(Sheet6!Y48="""", """", IF(regexmatch(upper(Sheet6!Y48),Sheet6!Y48), VLOOKUP(Sheet6!Y48, Sheet4!$A$27:$B$52, 2), VLOOKUP(Sheet6!Y48, Sheet4!$A$1:$B$26, 2)))"),"")</f>
        <v/>
      </c>
      <c r="Z48" s="2" t="str">
        <f>IFERROR(__xludf.DUMMYFUNCTION("IF(Sheet6!Z48="""", """", IF(regexmatch(upper(Sheet6!Z48),Sheet6!Z48), VLOOKUP(Sheet6!Z48, Sheet4!$A$27:$B$52, 2), VLOOKUP(Sheet6!Z48, Sheet4!$A$1:$B$26, 2)))"),"")</f>
        <v/>
      </c>
      <c r="AA48" s="2" t="str">
        <f>IFERROR(__xludf.DUMMYFUNCTION("IF(Sheet6!AA48="""", """", IF(regexmatch(upper(Sheet6!AA48),Sheet6!AA48), VLOOKUP(Sheet6!AA48, Sheet4!$A$27:$B$52, 2), VLOOKUP(Sheet6!AA48, Sheet4!$A$1:$B$26, 2)))"),"")</f>
        <v/>
      </c>
      <c r="AB48" s="2" t="str">
        <f>IFERROR(__xludf.DUMMYFUNCTION("IF(Sheet6!AB48="""", """", IF(regexmatch(upper(Sheet6!AB48),Sheet6!AB48), VLOOKUP(Sheet6!AB48, Sheet4!$A$27:$B$52, 2), VLOOKUP(Sheet6!AB48, Sheet4!$A$1:$B$26, 2)))"),"")</f>
        <v/>
      </c>
      <c r="AC48" s="2" t="str">
        <f>IFERROR(__xludf.DUMMYFUNCTION("IF(Sheet6!AC48="""", """", IF(regexmatch(upper(Sheet6!AC48),Sheet6!AC48), VLOOKUP(Sheet6!AC48, Sheet4!$A$27:$B$52, 2), VLOOKUP(Sheet6!AC48, Sheet4!$A$1:$B$26, 2)))"),"")</f>
        <v/>
      </c>
      <c r="AD48" s="2" t="str">
        <f>IFERROR(__xludf.DUMMYFUNCTION("IF(Sheet6!AD48="""", """", IF(regexmatch(upper(Sheet6!AD48),Sheet6!AD48), VLOOKUP(Sheet6!AD48, Sheet4!$A$27:$B$52, 2), VLOOKUP(Sheet6!AD48, Sheet4!$A$1:$B$26, 2)))"),"")</f>
        <v/>
      </c>
      <c r="AE48" s="2" t="str">
        <f>IFERROR(__xludf.DUMMYFUNCTION("IF(Sheet6!AE48="""", """", IF(regexmatch(upper(Sheet6!AE48),Sheet6!AE48), VLOOKUP(Sheet6!AE48, Sheet4!$A$27:$B$52, 2), VLOOKUP(Sheet6!AE48, Sheet4!$A$1:$B$26, 2)))"),"")</f>
        <v/>
      </c>
      <c r="AF48" s="2" t="str">
        <f>IFERROR(__xludf.DUMMYFUNCTION("IF(Sheet6!AF48="""", """", IF(regexmatch(upper(Sheet6!AF48),Sheet6!AF48), VLOOKUP(Sheet6!AF48, Sheet4!$A$27:$B$52, 2), VLOOKUP(Sheet6!AF48, Sheet4!$A$1:$B$26, 2)))"),"")</f>
        <v/>
      </c>
      <c r="AG48" s="2" t="str">
        <f>IFERROR(__xludf.DUMMYFUNCTION("IF(Sheet6!AG48="""", """", IF(regexmatch(upper(Sheet6!AG48),Sheet6!AG48), VLOOKUP(Sheet6!AG48, Sheet4!$A$27:$B$52, 2), VLOOKUP(Sheet6!AG48, Sheet4!$A$1:$B$26, 2)))"),"")</f>
        <v/>
      </c>
      <c r="AH48" s="2" t="str">
        <f>IFERROR(__xludf.DUMMYFUNCTION("IF(Sheet6!AH48="""", """", IF(regexmatch(upper(Sheet6!AH48),Sheet6!AH48), VLOOKUP(Sheet6!AH48, Sheet4!$A$27:$B$52, 2), VLOOKUP(Sheet6!AH48, Sheet4!$A$1:$B$26, 2)))"),"")</f>
        <v/>
      </c>
      <c r="AI48" s="2" t="str">
        <f>IFERROR(__xludf.DUMMYFUNCTION("IF(Sheet6!AI48="""", """", IF(regexmatch(upper(Sheet6!AI48),Sheet6!AI48), VLOOKUP(Sheet6!AI48, Sheet4!$A$27:$B$52, 2), VLOOKUP(Sheet6!AI48, Sheet4!$A$1:$B$26, 2)))"),"")</f>
        <v/>
      </c>
      <c r="AJ48" s="2" t="str">
        <f>IFERROR(__xludf.DUMMYFUNCTION("IF(Sheet6!AJ48="""", """", IF(regexmatch(upper(Sheet6!AJ48),Sheet6!AJ48), VLOOKUP(Sheet6!AJ48, Sheet4!$A$27:$B$52, 2), VLOOKUP(Sheet6!AJ48, Sheet4!$A$1:$B$26, 2)))"),"")</f>
        <v/>
      </c>
      <c r="AK48" s="2" t="str">
        <f>IFERROR(__xludf.DUMMYFUNCTION("IF(Sheet6!AK48="""", """", IF(regexmatch(upper(Sheet6!AK48),Sheet6!AK48), VLOOKUP(Sheet6!AK48, Sheet4!$A$27:$B$52, 2), VLOOKUP(Sheet6!AK48, Sheet4!$A$1:$B$26, 2)))"),"")</f>
        <v/>
      </c>
      <c r="AL48" s="2" t="str">
        <f>IFERROR(__xludf.DUMMYFUNCTION("IF(Sheet6!AL48="""", """", IF(regexmatch(upper(Sheet6!AL48),Sheet6!AL48), VLOOKUP(Sheet6!AL48, Sheet4!$A$27:$B$52, 2), VLOOKUP(Sheet6!AL48, Sheet4!$A$1:$B$26, 2)))"),"")</f>
        <v/>
      </c>
      <c r="AM48" s="2" t="str">
        <f>IFERROR(__xludf.DUMMYFUNCTION("IF(Sheet6!AM48="""", """", IF(regexmatch(upper(Sheet6!AM48),Sheet6!AM48), VLOOKUP(Sheet6!AM48, Sheet4!$A$27:$B$52, 2), VLOOKUP(Sheet6!AM48, Sheet4!$A$1:$B$26, 2)))"),"")</f>
        <v/>
      </c>
      <c r="AN48" s="2" t="str">
        <f>IFERROR(__xludf.DUMMYFUNCTION("IF(Sheet6!AN48="""", """", IF(regexmatch(upper(Sheet6!AN48),Sheet6!AN48), VLOOKUP(Sheet6!AN48, Sheet4!$A$27:$B$52, 2), VLOOKUP(Sheet6!AN48, Sheet4!$A$1:$B$26, 2)))"),"")</f>
        <v/>
      </c>
      <c r="AO48" s="2" t="str">
        <f>IFERROR(__xludf.DUMMYFUNCTION("IF(Sheet6!AO48="""", """", IF(regexmatch(upper(Sheet6!AO48),Sheet6!AO48), VLOOKUP(Sheet6!AO48, Sheet4!$A$27:$B$52, 2), VLOOKUP(Sheet6!AO48, Sheet4!$A$1:$B$26, 2)))"),"")</f>
        <v/>
      </c>
      <c r="AP48" s="2" t="str">
        <f>IFERROR(__xludf.DUMMYFUNCTION("IF(Sheet6!AP48="""", """", IF(regexmatch(upper(Sheet6!AP48),Sheet6!AP48), VLOOKUP(Sheet6!AP48, Sheet4!$A$27:$B$52, 2), VLOOKUP(Sheet6!AP48, Sheet4!$A$1:$B$26, 2)))"),"")</f>
        <v/>
      </c>
      <c r="AQ48" s="2" t="str">
        <f>IFERROR(__xludf.DUMMYFUNCTION("IF(Sheet6!AQ48="""", """", IF(regexmatch(upper(Sheet6!AQ48),Sheet6!AQ48), VLOOKUP(Sheet6!AQ48, Sheet4!$A$27:$B$52, 2), VLOOKUP(Sheet6!AQ48, Sheet4!$A$1:$B$26, 2)))"),"")</f>
        <v/>
      </c>
      <c r="AR48" s="2" t="str">
        <f>IFERROR(__xludf.DUMMYFUNCTION("IF(Sheet6!AR48="""", """", IF(regexmatch(upper(Sheet6!AR48),Sheet6!AR48), VLOOKUP(Sheet6!AR48, Sheet4!$A$27:$B$52, 2), VLOOKUP(Sheet6!AR48, Sheet4!$A$1:$B$26, 2)))"),"")</f>
        <v/>
      </c>
      <c r="AS48" s="2" t="str">
        <f>IFERROR(__xludf.DUMMYFUNCTION("IF(Sheet6!AS48="""", """", IF(regexmatch(upper(Sheet6!AS48),Sheet6!AS48), VLOOKUP(Sheet6!AS48, Sheet4!$A$27:$B$52, 2), VLOOKUP(Sheet6!AS48, Sheet4!$A$1:$B$26, 2)))"),"")</f>
        <v/>
      </c>
      <c r="AT48" s="2" t="str">
        <f>IFERROR(__xludf.DUMMYFUNCTION("IF(Sheet6!AT48="""", """", IF(regexmatch(upper(Sheet6!AT48),Sheet6!AT48), VLOOKUP(Sheet6!AT48, Sheet4!$A$27:$B$52, 2), VLOOKUP(Sheet6!AT48, Sheet4!$A$1:$B$26, 2)))"),"")</f>
        <v/>
      </c>
    </row>
    <row r="49">
      <c r="A49" s="2" t="str">
        <f>IFERROR(__xludf.DUMMYFUNCTION("IF(Sheet6!A49="""", """", IF(regexmatch(upper(Sheet6!A49),Sheet6!A49), VLOOKUP(Sheet6!A49, Sheet4!$A$27:$B$52, 2), VLOOKUP(Sheet6!A49, Sheet4!$A$1:$B$26, 2)))"),"")</f>
        <v/>
      </c>
      <c r="B49" s="2" t="str">
        <f>IFERROR(__xludf.DUMMYFUNCTION("IF(Sheet6!B49="""", """", IF(regexmatch(upper(Sheet6!B49),Sheet6!B49), VLOOKUP(Sheet6!B49, Sheet4!$A$27:$B$52, 2), VLOOKUP(Sheet6!B49, Sheet4!$A$1:$B$26, 2)))"),"")</f>
        <v/>
      </c>
      <c r="C49" s="2" t="str">
        <f>IFERROR(__xludf.DUMMYFUNCTION("IF(Sheet6!C49="""", """", IF(regexmatch(upper(Sheet6!C49),Sheet6!C49), VLOOKUP(Sheet6!C49, Sheet4!$A$27:$B$52, 2), VLOOKUP(Sheet6!C49, Sheet4!$A$1:$B$26, 2)))"),"")</f>
        <v/>
      </c>
      <c r="D49" s="2" t="str">
        <f>IFERROR(__xludf.DUMMYFUNCTION("IF(Sheet6!D49="""", """", IF(regexmatch(upper(Sheet6!D49),Sheet6!D49), VLOOKUP(Sheet6!D49, Sheet4!$A$27:$B$52, 2), VLOOKUP(Sheet6!D49, Sheet4!$A$1:$B$26, 2)))"),"")</f>
        <v/>
      </c>
      <c r="E49" s="2" t="str">
        <f>IFERROR(__xludf.DUMMYFUNCTION("IF(Sheet6!E49="""", """", IF(regexmatch(upper(Sheet6!E49),Sheet6!E49), VLOOKUP(Sheet6!E49, Sheet4!$A$27:$B$52, 2), VLOOKUP(Sheet6!E49, Sheet4!$A$1:$B$26, 2)))"),"")</f>
        <v/>
      </c>
      <c r="F49" s="2" t="str">
        <f>IFERROR(__xludf.DUMMYFUNCTION("IF(Sheet6!F49="""", """", IF(regexmatch(upper(Sheet6!F49),Sheet6!F49), VLOOKUP(Sheet6!F49, Sheet4!$A$27:$B$52, 2), VLOOKUP(Sheet6!F49, Sheet4!$A$1:$B$26, 2)))"),"")</f>
        <v/>
      </c>
      <c r="G49" s="2" t="str">
        <f>IFERROR(__xludf.DUMMYFUNCTION("IF(Sheet6!G49="""", """", IF(regexmatch(upper(Sheet6!G49),Sheet6!G49), VLOOKUP(Sheet6!G49, Sheet4!$A$27:$B$52, 2), VLOOKUP(Sheet6!G49, Sheet4!$A$1:$B$26, 2)))"),"")</f>
        <v/>
      </c>
      <c r="H49" s="2" t="str">
        <f>IFERROR(__xludf.DUMMYFUNCTION("IF(Sheet6!H49="""", """", IF(regexmatch(upper(Sheet6!H49),Sheet6!H49), VLOOKUP(Sheet6!H49, Sheet4!$A$27:$B$52, 2), VLOOKUP(Sheet6!H49, Sheet4!$A$1:$B$26, 2)))"),"")</f>
        <v/>
      </c>
      <c r="I49" s="2" t="str">
        <f>IFERROR(__xludf.DUMMYFUNCTION("IF(Sheet6!I49="""", """", IF(regexmatch(upper(Sheet6!I49),Sheet6!I49), VLOOKUP(Sheet6!I49, Sheet4!$A$27:$B$52, 2), VLOOKUP(Sheet6!I49, Sheet4!$A$1:$B$26, 2)))"),"")</f>
        <v/>
      </c>
      <c r="J49" s="2" t="str">
        <f>IFERROR(__xludf.DUMMYFUNCTION("IF(Sheet6!J49="""", """", IF(regexmatch(upper(Sheet6!J49),Sheet6!J49), VLOOKUP(Sheet6!J49, Sheet4!$A$27:$B$52, 2), VLOOKUP(Sheet6!J49, Sheet4!$A$1:$B$26, 2)))"),"")</f>
        <v/>
      </c>
      <c r="K49" s="2" t="str">
        <f>IFERROR(__xludf.DUMMYFUNCTION("IF(Sheet6!K49="""", """", IF(regexmatch(upper(Sheet6!K49),Sheet6!K49), VLOOKUP(Sheet6!K49, Sheet4!$A$27:$B$52, 2), VLOOKUP(Sheet6!K49, Sheet4!$A$1:$B$26, 2)))"),"")</f>
        <v/>
      </c>
      <c r="L49" s="2" t="str">
        <f>IFERROR(__xludf.DUMMYFUNCTION("IF(Sheet6!L49="""", """", IF(regexmatch(upper(Sheet6!L49),Sheet6!L49), VLOOKUP(Sheet6!L49, Sheet4!$A$27:$B$52, 2), VLOOKUP(Sheet6!L49, Sheet4!$A$1:$B$26, 2)))"),"")</f>
        <v/>
      </c>
      <c r="M49" s="2" t="str">
        <f>IFERROR(__xludf.DUMMYFUNCTION("IF(Sheet6!M49="""", """", IF(regexmatch(upper(Sheet6!M49),Sheet6!M49), VLOOKUP(Sheet6!M49, Sheet4!$A$27:$B$52, 2), VLOOKUP(Sheet6!M49, Sheet4!$A$1:$B$26, 2)))"),"")</f>
        <v/>
      </c>
      <c r="N49" s="2" t="str">
        <f>IFERROR(__xludf.DUMMYFUNCTION("IF(Sheet6!N49="""", """", IF(regexmatch(upper(Sheet6!N49),Sheet6!N49), VLOOKUP(Sheet6!N49, Sheet4!$A$27:$B$52, 2), VLOOKUP(Sheet6!N49, Sheet4!$A$1:$B$26, 2)))"),"")</f>
        <v/>
      </c>
      <c r="O49" s="2" t="str">
        <f>IFERROR(__xludf.DUMMYFUNCTION("IF(Sheet6!O49="""", """", IF(regexmatch(upper(Sheet6!O49),Sheet6!O49), VLOOKUP(Sheet6!O49, Sheet4!$A$27:$B$52, 2), VLOOKUP(Sheet6!O49, Sheet4!$A$1:$B$26, 2)))"),"")</f>
        <v/>
      </c>
      <c r="P49" s="2" t="str">
        <f>IFERROR(__xludf.DUMMYFUNCTION("IF(Sheet6!P49="""", """", IF(regexmatch(upper(Sheet6!P49),Sheet6!P49), VLOOKUP(Sheet6!P49, Sheet4!$A$27:$B$52, 2), VLOOKUP(Sheet6!P49, Sheet4!$A$1:$B$26, 2)))"),"")</f>
        <v/>
      </c>
      <c r="Q49" s="2" t="str">
        <f>IFERROR(__xludf.DUMMYFUNCTION("IF(Sheet6!Q49="""", """", IF(regexmatch(upper(Sheet6!Q49),Sheet6!Q49), VLOOKUP(Sheet6!Q49, Sheet4!$A$27:$B$52, 2), VLOOKUP(Sheet6!Q49, Sheet4!$A$1:$B$26, 2)))"),"")</f>
        <v/>
      </c>
      <c r="R49" s="2" t="str">
        <f>IFERROR(__xludf.DUMMYFUNCTION("IF(Sheet6!R49="""", """", IF(regexmatch(upper(Sheet6!R49),Sheet6!R49), VLOOKUP(Sheet6!R49, Sheet4!$A$27:$B$52, 2), VLOOKUP(Sheet6!R49, Sheet4!$A$1:$B$26, 2)))"),"")</f>
        <v/>
      </c>
      <c r="S49" s="2" t="str">
        <f>IFERROR(__xludf.DUMMYFUNCTION("IF(Sheet6!S49="""", """", IF(regexmatch(upper(Sheet6!S49),Sheet6!S49), VLOOKUP(Sheet6!S49, Sheet4!$A$27:$B$52, 2), VLOOKUP(Sheet6!S49, Sheet4!$A$1:$B$26, 2)))"),"")</f>
        <v/>
      </c>
      <c r="T49" s="2" t="str">
        <f>IFERROR(__xludf.DUMMYFUNCTION("IF(Sheet6!T49="""", """", IF(regexmatch(upper(Sheet6!T49),Sheet6!T49), VLOOKUP(Sheet6!T49, Sheet4!$A$27:$B$52, 2), VLOOKUP(Sheet6!T49, Sheet4!$A$1:$B$26, 2)))"),"")</f>
        <v/>
      </c>
      <c r="U49" s="2" t="str">
        <f>IFERROR(__xludf.DUMMYFUNCTION("IF(Sheet6!U49="""", """", IF(regexmatch(upper(Sheet6!U49),Sheet6!U49), VLOOKUP(Sheet6!U49, Sheet4!$A$27:$B$52, 2), VLOOKUP(Sheet6!U49, Sheet4!$A$1:$B$26, 2)))"),"")</f>
        <v/>
      </c>
      <c r="V49" s="2" t="str">
        <f>IFERROR(__xludf.DUMMYFUNCTION("IF(Sheet6!V49="""", """", IF(regexmatch(upper(Sheet6!V49),Sheet6!V49), VLOOKUP(Sheet6!V49, Sheet4!$A$27:$B$52, 2), VLOOKUP(Sheet6!V49, Sheet4!$A$1:$B$26, 2)))"),"")</f>
        <v/>
      </c>
      <c r="W49" s="2" t="str">
        <f>IFERROR(__xludf.DUMMYFUNCTION("IF(Sheet6!W49="""", """", IF(regexmatch(upper(Sheet6!W49),Sheet6!W49), VLOOKUP(Sheet6!W49, Sheet4!$A$27:$B$52, 2), VLOOKUP(Sheet6!W49, Sheet4!$A$1:$B$26, 2)))"),"")</f>
        <v/>
      </c>
      <c r="X49" s="2" t="str">
        <f>IFERROR(__xludf.DUMMYFUNCTION("IF(Sheet6!X49="""", """", IF(regexmatch(upper(Sheet6!X49),Sheet6!X49), VLOOKUP(Sheet6!X49, Sheet4!$A$27:$B$52, 2), VLOOKUP(Sheet6!X49, Sheet4!$A$1:$B$26, 2)))"),"")</f>
        <v/>
      </c>
      <c r="Y49" s="2" t="str">
        <f>IFERROR(__xludf.DUMMYFUNCTION("IF(Sheet6!Y49="""", """", IF(regexmatch(upper(Sheet6!Y49),Sheet6!Y49), VLOOKUP(Sheet6!Y49, Sheet4!$A$27:$B$52, 2), VLOOKUP(Sheet6!Y49, Sheet4!$A$1:$B$26, 2)))"),"")</f>
        <v/>
      </c>
      <c r="Z49" s="2" t="str">
        <f>IFERROR(__xludf.DUMMYFUNCTION("IF(Sheet6!Z49="""", """", IF(regexmatch(upper(Sheet6!Z49),Sheet6!Z49), VLOOKUP(Sheet6!Z49, Sheet4!$A$27:$B$52, 2), VLOOKUP(Sheet6!Z49, Sheet4!$A$1:$B$26, 2)))"),"")</f>
        <v/>
      </c>
      <c r="AA49" s="2">
        <f>IFERROR(__xludf.DUMMYFUNCTION("IF(Sheet6!AA49="""", """", IF(regexmatch(upper(Sheet6!AA49),Sheet6!AA49), VLOOKUP(Sheet6!AA49, Sheet4!$A$27:$B$52, 2), VLOOKUP(Sheet6!AA49, Sheet4!$A$1:$B$26, 2)))"),2.0)</f>
        <v>2</v>
      </c>
      <c r="AB49" s="2" t="str">
        <f>IFERROR(__xludf.DUMMYFUNCTION("IF(Sheet6!AB49="""", """", IF(regexmatch(upper(Sheet6!AB49),Sheet6!AB49), VLOOKUP(Sheet6!AB49, Sheet4!$A$27:$B$52, 2), VLOOKUP(Sheet6!AB49, Sheet4!$A$1:$B$26, 2)))"),"")</f>
        <v/>
      </c>
      <c r="AC49" s="2" t="str">
        <f>IFERROR(__xludf.DUMMYFUNCTION("IF(Sheet6!AC49="""", """", IF(regexmatch(upper(Sheet6!AC49),Sheet6!AC49), VLOOKUP(Sheet6!AC49, Sheet4!$A$27:$B$52, 2), VLOOKUP(Sheet6!AC49, Sheet4!$A$1:$B$26, 2)))"),"")</f>
        <v/>
      </c>
      <c r="AD49" s="2" t="str">
        <f>IFERROR(__xludf.DUMMYFUNCTION("IF(Sheet6!AD49="""", """", IF(regexmatch(upper(Sheet6!AD49),Sheet6!AD49), VLOOKUP(Sheet6!AD49, Sheet4!$A$27:$B$52, 2), VLOOKUP(Sheet6!AD49, Sheet4!$A$1:$B$26, 2)))"),"")</f>
        <v/>
      </c>
      <c r="AE49" s="2" t="str">
        <f>IFERROR(__xludf.DUMMYFUNCTION("IF(Sheet6!AE49="""", """", IF(regexmatch(upper(Sheet6!AE49),Sheet6!AE49), VLOOKUP(Sheet6!AE49, Sheet4!$A$27:$B$52, 2), VLOOKUP(Sheet6!AE49, Sheet4!$A$1:$B$26, 2)))"),"")</f>
        <v/>
      </c>
      <c r="AF49" s="2" t="str">
        <f>IFERROR(__xludf.DUMMYFUNCTION("IF(Sheet6!AF49="""", """", IF(regexmatch(upper(Sheet6!AF49),Sheet6!AF49), VLOOKUP(Sheet6!AF49, Sheet4!$A$27:$B$52, 2), VLOOKUP(Sheet6!AF49, Sheet4!$A$1:$B$26, 2)))"),"")</f>
        <v/>
      </c>
      <c r="AG49" s="2" t="str">
        <f>IFERROR(__xludf.DUMMYFUNCTION("IF(Sheet6!AG49="""", """", IF(regexmatch(upper(Sheet6!AG49),Sheet6!AG49), VLOOKUP(Sheet6!AG49, Sheet4!$A$27:$B$52, 2), VLOOKUP(Sheet6!AG49, Sheet4!$A$1:$B$26, 2)))"),"")</f>
        <v/>
      </c>
      <c r="AH49" s="2" t="str">
        <f>IFERROR(__xludf.DUMMYFUNCTION("IF(Sheet6!AH49="""", """", IF(regexmatch(upper(Sheet6!AH49),Sheet6!AH49), VLOOKUP(Sheet6!AH49, Sheet4!$A$27:$B$52, 2), VLOOKUP(Sheet6!AH49, Sheet4!$A$1:$B$26, 2)))"),"")</f>
        <v/>
      </c>
      <c r="AI49" s="2" t="str">
        <f>IFERROR(__xludf.DUMMYFUNCTION("IF(Sheet6!AI49="""", """", IF(regexmatch(upper(Sheet6!AI49),Sheet6!AI49), VLOOKUP(Sheet6!AI49, Sheet4!$A$27:$B$52, 2), VLOOKUP(Sheet6!AI49, Sheet4!$A$1:$B$26, 2)))"),"")</f>
        <v/>
      </c>
      <c r="AJ49" s="2" t="str">
        <f>IFERROR(__xludf.DUMMYFUNCTION("IF(Sheet6!AJ49="""", """", IF(regexmatch(upper(Sheet6!AJ49),Sheet6!AJ49), VLOOKUP(Sheet6!AJ49, Sheet4!$A$27:$B$52, 2), VLOOKUP(Sheet6!AJ49, Sheet4!$A$1:$B$26, 2)))"),"")</f>
        <v/>
      </c>
      <c r="AK49" s="2" t="str">
        <f>IFERROR(__xludf.DUMMYFUNCTION("IF(Sheet6!AK49="""", """", IF(regexmatch(upper(Sheet6!AK49),Sheet6!AK49), VLOOKUP(Sheet6!AK49, Sheet4!$A$27:$B$52, 2), VLOOKUP(Sheet6!AK49, Sheet4!$A$1:$B$26, 2)))"),"")</f>
        <v/>
      </c>
      <c r="AL49" s="2" t="str">
        <f>IFERROR(__xludf.DUMMYFUNCTION("IF(Sheet6!AL49="""", """", IF(regexmatch(upper(Sheet6!AL49),Sheet6!AL49), VLOOKUP(Sheet6!AL49, Sheet4!$A$27:$B$52, 2), VLOOKUP(Sheet6!AL49, Sheet4!$A$1:$B$26, 2)))"),"")</f>
        <v/>
      </c>
      <c r="AM49" s="2" t="str">
        <f>IFERROR(__xludf.DUMMYFUNCTION("IF(Sheet6!AM49="""", """", IF(regexmatch(upper(Sheet6!AM49),Sheet6!AM49), VLOOKUP(Sheet6!AM49, Sheet4!$A$27:$B$52, 2), VLOOKUP(Sheet6!AM49, Sheet4!$A$1:$B$26, 2)))"),"")</f>
        <v/>
      </c>
      <c r="AN49" s="2" t="str">
        <f>IFERROR(__xludf.DUMMYFUNCTION("IF(Sheet6!AN49="""", """", IF(regexmatch(upper(Sheet6!AN49),Sheet6!AN49), VLOOKUP(Sheet6!AN49, Sheet4!$A$27:$B$52, 2), VLOOKUP(Sheet6!AN49, Sheet4!$A$1:$B$26, 2)))"),"")</f>
        <v/>
      </c>
      <c r="AO49" s="2" t="str">
        <f>IFERROR(__xludf.DUMMYFUNCTION("IF(Sheet6!AO49="""", """", IF(regexmatch(upper(Sheet6!AO49),Sheet6!AO49), VLOOKUP(Sheet6!AO49, Sheet4!$A$27:$B$52, 2), VLOOKUP(Sheet6!AO49, Sheet4!$A$1:$B$26, 2)))"),"")</f>
        <v/>
      </c>
      <c r="AP49" s="2" t="str">
        <f>IFERROR(__xludf.DUMMYFUNCTION("IF(Sheet6!AP49="""", """", IF(regexmatch(upper(Sheet6!AP49),Sheet6!AP49), VLOOKUP(Sheet6!AP49, Sheet4!$A$27:$B$52, 2), VLOOKUP(Sheet6!AP49, Sheet4!$A$1:$B$26, 2)))"),"")</f>
        <v/>
      </c>
      <c r="AQ49" s="2" t="str">
        <f>IFERROR(__xludf.DUMMYFUNCTION("IF(Sheet6!AQ49="""", """", IF(regexmatch(upper(Sheet6!AQ49),Sheet6!AQ49), VLOOKUP(Sheet6!AQ49, Sheet4!$A$27:$B$52, 2), VLOOKUP(Sheet6!AQ49, Sheet4!$A$1:$B$26, 2)))"),"")</f>
        <v/>
      </c>
      <c r="AR49" s="2" t="str">
        <f>IFERROR(__xludf.DUMMYFUNCTION("IF(Sheet6!AR49="""", """", IF(regexmatch(upper(Sheet6!AR49),Sheet6!AR49), VLOOKUP(Sheet6!AR49, Sheet4!$A$27:$B$52, 2), VLOOKUP(Sheet6!AR49, Sheet4!$A$1:$B$26, 2)))"),"")</f>
        <v/>
      </c>
      <c r="AS49" s="2" t="str">
        <f>IFERROR(__xludf.DUMMYFUNCTION("IF(Sheet6!AS49="""", """", IF(regexmatch(upper(Sheet6!AS49),Sheet6!AS49), VLOOKUP(Sheet6!AS49, Sheet4!$A$27:$B$52, 2), VLOOKUP(Sheet6!AS49, Sheet4!$A$1:$B$26, 2)))"),"")</f>
        <v/>
      </c>
      <c r="AT49" s="2" t="str">
        <f>IFERROR(__xludf.DUMMYFUNCTION("IF(Sheet6!AT49="""", """", IF(regexmatch(upper(Sheet6!AT49),Sheet6!AT49), VLOOKUP(Sheet6!AT49, Sheet4!$A$27:$B$52, 2), VLOOKUP(Sheet6!AT49, Sheet4!$A$1:$B$26, 2)))"),"")</f>
        <v/>
      </c>
    </row>
    <row r="50">
      <c r="A50" s="2" t="str">
        <f>IFERROR(__xludf.DUMMYFUNCTION("IF(Sheet6!A50="""", """", IF(regexmatch(upper(Sheet6!A50),Sheet6!A50), VLOOKUP(Sheet6!A50, Sheet4!$A$27:$B$52, 2), VLOOKUP(Sheet6!A50, Sheet4!$A$1:$B$26, 2)))"),"")</f>
        <v/>
      </c>
      <c r="B50" s="2" t="str">
        <f>IFERROR(__xludf.DUMMYFUNCTION("IF(Sheet6!B50="""", """", IF(regexmatch(upper(Sheet6!B50),Sheet6!B50), VLOOKUP(Sheet6!B50, Sheet4!$A$27:$B$52, 2), VLOOKUP(Sheet6!B50, Sheet4!$A$1:$B$26, 2)))"),"")</f>
        <v/>
      </c>
      <c r="C50" s="2" t="str">
        <f>IFERROR(__xludf.DUMMYFUNCTION("IF(Sheet6!C50="""", """", IF(regexmatch(upper(Sheet6!C50),Sheet6!C50), VLOOKUP(Sheet6!C50, Sheet4!$A$27:$B$52, 2), VLOOKUP(Sheet6!C50, Sheet4!$A$1:$B$26, 2)))"),"")</f>
        <v/>
      </c>
      <c r="D50" s="2" t="str">
        <f>IFERROR(__xludf.DUMMYFUNCTION("IF(Sheet6!D50="""", """", IF(regexmatch(upper(Sheet6!D50),Sheet6!D50), VLOOKUP(Sheet6!D50, Sheet4!$A$27:$B$52, 2), VLOOKUP(Sheet6!D50, Sheet4!$A$1:$B$26, 2)))"),"")</f>
        <v/>
      </c>
      <c r="E50" s="2" t="str">
        <f>IFERROR(__xludf.DUMMYFUNCTION("IF(Sheet6!E50="""", """", IF(regexmatch(upper(Sheet6!E50),Sheet6!E50), VLOOKUP(Sheet6!E50, Sheet4!$A$27:$B$52, 2), VLOOKUP(Sheet6!E50, Sheet4!$A$1:$B$26, 2)))"),"")</f>
        <v/>
      </c>
      <c r="F50" s="2" t="str">
        <f>IFERROR(__xludf.DUMMYFUNCTION("IF(Sheet6!F50="""", """", IF(regexmatch(upper(Sheet6!F50),Sheet6!F50), VLOOKUP(Sheet6!F50, Sheet4!$A$27:$B$52, 2), VLOOKUP(Sheet6!F50, Sheet4!$A$1:$B$26, 2)))"),"")</f>
        <v/>
      </c>
      <c r="G50" s="2" t="str">
        <f>IFERROR(__xludf.DUMMYFUNCTION("IF(Sheet6!G50="""", """", IF(regexmatch(upper(Sheet6!G50),Sheet6!G50), VLOOKUP(Sheet6!G50, Sheet4!$A$27:$B$52, 2), VLOOKUP(Sheet6!G50, Sheet4!$A$1:$B$26, 2)))"),"")</f>
        <v/>
      </c>
      <c r="H50" s="2" t="str">
        <f>IFERROR(__xludf.DUMMYFUNCTION("IF(Sheet6!H50="""", """", IF(regexmatch(upper(Sheet6!H50),Sheet6!H50), VLOOKUP(Sheet6!H50, Sheet4!$A$27:$B$52, 2), VLOOKUP(Sheet6!H50, Sheet4!$A$1:$B$26, 2)))"),"")</f>
        <v/>
      </c>
      <c r="I50" s="2" t="str">
        <f>IFERROR(__xludf.DUMMYFUNCTION("IF(Sheet6!I50="""", """", IF(regexmatch(upper(Sheet6!I50),Sheet6!I50), VLOOKUP(Sheet6!I50, Sheet4!$A$27:$B$52, 2), VLOOKUP(Sheet6!I50, Sheet4!$A$1:$B$26, 2)))"),"")</f>
        <v/>
      </c>
      <c r="J50" s="2" t="str">
        <f>IFERROR(__xludf.DUMMYFUNCTION("IF(Sheet6!J50="""", """", IF(regexmatch(upper(Sheet6!J50),Sheet6!J50), VLOOKUP(Sheet6!J50, Sheet4!$A$27:$B$52, 2), VLOOKUP(Sheet6!J50, Sheet4!$A$1:$B$26, 2)))"),"")</f>
        <v/>
      </c>
      <c r="K50" s="2" t="str">
        <f>IFERROR(__xludf.DUMMYFUNCTION("IF(Sheet6!K50="""", """", IF(regexmatch(upper(Sheet6!K50),Sheet6!K50), VLOOKUP(Sheet6!K50, Sheet4!$A$27:$B$52, 2), VLOOKUP(Sheet6!K50, Sheet4!$A$1:$B$26, 2)))"),"")</f>
        <v/>
      </c>
      <c r="L50" s="2" t="str">
        <f>IFERROR(__xludf.DUMMYFUNCTION("IF(Sheet6!L50="""", """", IF(regexmatch(upper(Sheet6!L50),Sheet6!L50), VLOOKUP(Sheet6!L50, Sheet4!$A$27:$B$52, 2), VLOOKUP(Sheet6!L50, Sheet4!$A$1:$B$26, 2)))"),"")</f>
        <v/>
      </c>
      <c r="M50" s="2" t="str">
        <f>IFERROR(__xludf.DUMMYFUNCTION("IF(Sheet6!M50="""", """", IF(regexmatch(upper(Sheet6!M50),Sheet6!M50), VLOOKUP(Sheet6!M50, Sheet4!$A$27:$B$52, 2), VLOOKUP(Sheet6!M50, Sheet4!$A$1:$B$26, 2)))"),"")</f>
        <v/>
      </c>
      <c r="N50" s="2" t="str">
        <f>IFERROR(__xludf.DUMMYFUNCTION("IF(Sheet6!N50="""", """", IF(regexmatch(upper(Sheet6!N50),Sheet6!N50), VLOOKUP(Sheet6!N50, Sheet4!$A$27:$B$52, 2), VLOOKUP(Sheet6!N50, Sheet4!$A$1:$B$26, 2)))"),"")</f>
        <v/>
      </c>
      <c r="O50" s="2" t="str">
        <f>IFERROR(__xludf.DUMMYFUNCTION("IF(Sheet6!O50="""", """", IF(regexmatch(upper(Sheet6!O50),Sheet6!O50), VLOOKUP(Sheet6!O50, Sheet4!$A$27:$B$52, 2), VLOOKUP(Sheet6!O50, Sheet4!$A$1:$B$26, 2)))"),"")</f>
        <v/>
      </c>
      <c r="P50" s="2" t="str">
        <f>IFERROR(__xludf.DUMMYFUNCTION("IF(Sheet6!P50="""", """", IF(regexmatch(upper(Sheet6!P50),Sheet6!P50), VLOOKUP(Sheet6!P50, Sheet4!$A$27:$B$52, 2), VLOOKUP(Sheet6!P50, Sheet4!$A$1:$B$26, 2)))"),"")</f>
        <v/>
      </c>
      <c r="Q50" s="2" t="str">
        <f>IFERROR(__xludf.DUMMYFUNCTION("IF(Sheet6!Q50="""", """", IF(regexmatch(upper(Sheet6!Q50),Sheet6!Q50), VLOOKUP(Sheet6!Q50, Sheet4!$A$27:$B$52, 2), VLOOKUP(Sheet6!Q50, Sheet4!$A$1:$B$26, 2)))"),"")</f>
        <v/>
      </c>
      <c r="R50" s="2" t="str">
        <f>IFERROR(__xludf.DUMMYFUNCTION("IF(Sheet6!R50="""", """", IF(regexmatch(upper(Sheet6!R50),Sheet6!R50), VLOOKUP(Sheet6!R50, Sheet4!$A$27:$B$52, 2), VLOOKUP(Sheet6!R50, Sheet4!$A$1:$B$26, 2)))"),"")</f>
        <v/>
      </c>
      <c r="S50" s="2" t="str">
        <f>IFERROR(__xludf.DUMMYFUNCTION("IF(Sheet6!S50="""", """", IF(regexmatch(upper(Sheet6!S50),Sheet6!S50), VLOOKUP(Sheet6!S50, Sheet4!$A$27:$B$52, 2), VLOOKUP(Sheet6!S50, Sheet4!$A$1:$B$26, 2)))"),"")</f>
        <v/>
      </c>
      <c r="T50" s="2" t="str">
        <f>IFERROR(__xludf.DUMMYFUNCTION("IF(Sheet6!T50="""", """", IF(regexmatch(upper(Sheet6!T50),Sheet6!T50), VLOOKUP(Sheet6!T50, Sheet4!$A$27:$B$52, 2), VLOOKUP(Sheet6!T50, Sheet4!$A$1:$B$26, 2)))"),"")</f>
        <v/>
      </c>
      <c r="U50" s="2" t="str">
        <f>IFERROR(__xludf.DUMMYFUNCTION("IF(Sheet6!U50="""", """", IF(regexmatch(upper(Sheet6!U50),Sheet6!U50), VLOOKUP(Sheet6!U50, Sheet4!$A$27:$B$52, 2), VLOOKUP(Sheet6!U50, Sheet4!$A$1:$B$26, 2)))"),"")</f>
        <v/>
      </c>
      <c r="V50" s="2" t="str">
        <f>IFERROR(__xludf.DUMMYFUNCTION("IF(Sheet6!V50="""", """", IF(regexmatch(upper(Sheet6!V50),Sheet6!V50), VLOOKUP(Sheet6!V50, Sheet4!$A$27:$B$52, 2), VLOOKUP(Sheet6!V50, Sheet4!$A$1:$B$26, 2)))"),"")</f>
        <v/>
      </c>
      <c r="W50" s="2" t="str">
        <f>IFERROR(__xludf.DUMMYFUNCTION("IF(Sheet6!W50="""", """", IF(regexmatch(upper(Sheet6!W50),Sheet6!W50), VLOOKUP(Sheet6!W50, Sheet4!$A$27:$B$52, 2), VLOOKUP(Sheet6!W50, Sheet4!$A$1:$B$26, 2)))"),"")</f>
        <v/>
      </c>
      <c r="X50" s="2" t="str">
        <f>IFERROR(__xludf.DUMMYFUNCTION("IF(Sheet6!X50="""", """", IF(regexmatch(upper(Sheet6!X50),Sheet6!X50), VLOOKUP(Sheet6!X50, Sheet4!$A$27:$B$52, 2), VLOOKUP(Sheet6!X50, Sheet4!$A$1:$B$26, 2)))"),"")</f>
        <v/>
      </c>
      <c r="Y50" s="2" t="str">
        <f>IFERROR(__xludf.DUMMYFUNCTION("IF(Sheet6!Y50="""", """", IF(regexmatch(upper(Sheet6!Y50),Sheet6!Y50), VLOOKUP(Sheet6!Y50, Sheet4!$A$27:$B$52, 2), VLOOKUP(Sheet6!Y50, Sheet4!$A$1:$B$26, 2)))"),"")</f>
        <v/>
      </c>
      <c r="Z50" s="2" t="str">
        <f>IFERROR(__xludf.DUMMYFUNCTION("IF(Sheet6!Z50="""", """", IF(regexmatch(upper(Sheet6!Z50),Sheet6!Z50), VLOOKUP(Sheet6!Z50, Sheet4!$A$27:$B$52, 2), VLOOKUP(Sheet6!Z50, Sheet4!$A$1:$B$26, 2)))"),"")</f>
        <v/>
      </c>
      <c r="AA50" s="2" t="str">
        <f>IFERROR(__xludf.DUMMYFUNCTION("IF(Sheet6!AA50="""", """", IF(regexmatch(upper(Sheet6!AA50),Sheet6!AA50), VLOOKUP(Sheet6!AA50, Sheet4!$A$27:$B$52, 2), VLOOKUP(Sheet6!AA50, Sheet4!$A$1:$B$26, 2)))"),"")</f>
        <v/>
      </c>
      <c r="AB50" s="2" t="str">
        <f>IFERROR(__xludf.DUMMYFUNCTION("IF(Sheet6!AB50="""", """", IF(regexmatch(upper(Sheet6!AB50),Sheet6!AB50), VLOOKUP(Sheet6!AB50, Sheet4!$A$27:$B$52, 2), VLOOKUP(Sheet6!AB50, Sheet4!$A$1:$B$26, 2)))"),"")</f>
        <v/>
      </c>
      <c r="AC50" s="2" t="str">
        <f>IFERROR(__xludf.DUMMYFUNCTION("IF(Sheet6!AC50="""", """", IF(regexmatch(upper(Sheet6!AC50),Sheet6!AC50), VLOOKUP(Sheet6!AC50, Sheet4!$A$27:$B$52, 2), VLOOKUP(Sheet6!AC50, Sheet4!$A$1:$B$26, 2)))"),"")</f>
        <v/>
      </c>
      <c r="AD50" s="2" t="str">
        <f>IFERROR(__xludf.DUMMYFUNCTION("IF(Sheet6!AD50="""", """", IF(regexmatch(upper(Sheet6!AD50),Sheet6!AD50), VLOOKUP(Sheet6!AD50, Sheet4!$A$27:$B$52, 2), VLOOKUP(Sheet6!AD50, Sheet4!$A$1:$B$26, 2)))"),"")</f>
        <v/>
      </c>
      <c r="AE50" s="2" t="str">
        <f>IFERROR(__xludf.DUMMYFUNCTION("IF(Sheet6!AE50="""", """", IF(regexmatch(upper(Sheet6!AE50),Sheet6!AE50), VLOOKUP(Sheet6!AE50, Sheet4!$A$27:$B$52, 2), VLOOKUP(Sheet6!AE50, Sheet4!$A$1:$B$26, 2)))"),"")</f>
        <v/>
      </c>
      <c r="AF50" s="2" t="str">
        <f>IFERROR(__xludf.DUMMYFUNCTION("IF(Sheet6!AF50="""", """", IF(regexmatch(upper(Sheet6!AF50),Sheet6!AF50), VLOOKUP(Sheet6!AF50, Sheet4!$A$27:$B$52, 2), VLOOKUP(Sheet6!AF50, Sheet4!$A$1:$B$26, 2)))"),"")</f>
        <v/>
      </c>
      <c r="AG50" s="2" t="str">
        <f>IFERROR(__xludf.DUMMYFUNCTION("IF(Sheet6!AG50="""", """", IF(regexmatch(upper(Sheet6!AG50),Sheet6!AG50), VLOOKUP(Sheet6!AG50, Sheet4!$A$27:$B$52, 2), VLOOKUP(Sheet6!AG50, Sheet4!$A$1:$B$26, 2)))"),"")</f>
        <v/>
      </c>
      <c r="AH50" s="2" t="str">
        <f>IFERROR(__xludf.DUMMYFUNCTION("IF(Sheet6!AH50="""", """", IF(regexmatch(upper(Sheet6!AH50),Sheet6!AH50), VLOOKUP(Sheet6!AH50, Sheet4!$A$27:$B$52, 2), VLOOKUP(Sheet6!AH50, Sheet4!$A$1:$B$26, 2)))"),"")</f>
        <v/>
      </c>
      <c r="AI50" s="2" t="str">
        <f>IFERROR(__xludf.DUMMYFUNCTION("IF(Sheet6!AI50="""", """", IF(regexmatch(upper(Sheet6!AI50),Sheet6!AI50), VLOOKUP(Sheet6!AI50, Sheet4!$A$27:$B$52, 2), VLOOKUP(Sheet6!AI50, Sheet4!$A$1:$B$26, 2)))"),"")</f>
        <v/>
      </c>
      <c r="AJ50" s="2" t="str">
        <f>IFERROR(__xludf.DUMMYFUNCTION("IF(Sheet6!AJ50="""", """", IF(regexmatch(upper(Sheet6!AJ50),Sheet6!AJ50), VLOOKUP(Sheet6!AJ50, Sheet4!$A$27:$B$52, 2), VLOOKUP(Sheet6!AJ50, Sheet4!$A$1:$B$26, 2)))"),"")</f>
        <v/>
      </c>
      <c r="AK50" s="2" t="str">
        <f>IFERROR(__xludf.DUMMYFUNCTION("IF(Sheet6!AK50="""", """", IF(regexmatch(upper(Sheet6!AK50),Sheet6!AK50), VLOOKUP(Sheet6!AK50, Sheet4!$A$27:$B$52, 2), VLOOKUP(Sheet6!AK50, Sheet4!$A$1:$B$26, 2)))"),"")</f>
        <v/>
      </c>
      <c r="AL50" s="2" t="str">
        <f>IFERROR(__xludf.DUMMYFUNCTION("IF(Sheet6!AL50="""", """", IF(regexmatch(upper(Sheet6!AL50),Sheet6!AL50), VLOOKUP(Sheet6!AL50, Sheet4!$A$27:$B$52, 2), VLOOKUP(Sheet6!AL50, Sheet4!$A$1:$B$26, 2)))"),"")</f>
        <v/>
      </c>
      <c r="AM50" s="2" t="str">
        <f>IFERROR(__xludf.DUMMYFUNCTION("IF(Sheet6!AM50="""", """", IF(regexmatch(upper(Sheet6!AM50),Sheet6!AM50), VLOOKUP(Sheet6!AM50, Sheet4!$A$27:$B$52, 2), VLOOKUP(Sheet6!AM50, Sheet4!$A$1:$B$26, 2)))"),"")</f>
        <v/>
      </c>
      <c r="AN50" s="2" t="str">
        <f>IFERROR(__xludf.DUMMYFUNCTION("IF(Sheet6!AN50="""", """", IF(regexmatch(upper(Sheet6!AN50),Sheet6!AN50), VLOOKUP(Sheet6!AN50, Sheet4!$A$27:$B$52, 2), VLOOKUP(Sheet6!AN50, Sheet4!$A$1:$B$26, 2)))"),"")</f>
        <v/>
      </c>
      <c r="AO50" s="2" t="str">
        <f>IFERROR(__xludf.DUMMYFUNCTION("IF(Sheet6!AO50="""", """", IF(regexmatch(upper(Sheet6!AO50),Sheet6!AO50), VLOOKUP(Sheet6!AO50, Sheet4!$A$27:$B$52, 2), VLOOKUP(Sheet6!AO50, Sheet4!$A$1:$B$26, 2)))"),"")</f>
        <v/>
      </c>
      <c r="AP50" s="2" t="str">
        <f>IFERROR(__xludf.DUMMYFUNCTION("IF(Sheet6!AP50="""", """", IF(regexmatch(upper(Sheet6!AP50),Sheet6!AP50), VLOOKUP(Sheet6!AP50, Sheet4!$A$27:$B$52, 2), VLOOKUP(Sheet6!AP50, Sheet4!$A$1:$B$26, 2)))"),"")</f>
        <v/>
      </c>
      <c r="AQ50" s="2" t="str">
        <f>IFERROR(__xludf.DUMMYFUNCTION("IF(Sheet6!AQ50="""", """", IF(regexmatch(upper(Sheet6!AQ50),Sheet6!AQ50), VLOOKUP(Sheet6!AQ50, Sheet4!$A$27:$B$52, 2), VLOOKUP(Sheet6!AQ50, Sheet4!$A$1:$B$26, 2)))"),"")</f>
        <v/>
      </c>
      <c r="AR50" s="2" t="str">
        <f>IFERROR(__xludf.DUMMYFUNCTION("IF(Sheet6!AR50="""", """", IF(regexmatch(upper(Sheet6!AR50),Sheet6!AR50), VLOOKUP(Sheet6!AR50, Sheet4!$A$27:$B$52, 2), VLOOKUP(Sheet6!AR50, Sheet4!$A$1:$B$26, 2)))"),"")</f>
        <v/>
      </c>
      <c r="AS50" s="2" t="str">
        <f>IFERROR(__xludf.DUMMYFUNCTION("IF(Sheet6!AS50="""", """", IF(regexmatch(upper(Sheet6!AS50),Sheet6!AS50), VLOOKUP(Sheet6!AS50, Sheet4!$A$27:$B$52, 2), VLOOKUP(Sheet6!AS50, Sheet4!$A$1:$B$26, 2)))"),"")</f>
        <v/>
      </c>
      <c r="AT50" s="2" t="str">
        <f>IFERROR(__xludf.DUMMYFUNCTION("IF(Sheet6!AT50="""", """", IF(regexmatch(upper(Sheet6!AT50),Sheet6!AT50), VLOOKUP(Sheet6!AT50, Sheet4!$A$27:$B$52, 2), VLOOKUP(Sheet6!AT50, Sheet4!$A$1:$B$26, 2)))"),"")</f>
        <v/>
      </c>
    </row>
    <row r="51">
      <c r="A51" s="2" t="str">
        <f>IFERROR(__xludf.DUMMYFUNCTION("IF(Sheet6!A51="""", """", IF(regexmatch(upper(Sheet6!A51),Sheet6!A51), VLOOKUP(Sheet6!A51, Sheet4!$A$27:$B$52, 2), VLOOKUP(Sheet6!A51, Sheet4!$A$1:$B$26, 2)))"),"")</f>
        <v/>
      </c>
      <c r="B51" s="2" t="str">
        <f>IFERROR(__xludf.DUMMYFUNCTION("IF(Sheet6!B51="""", """", IF(regexmatch(upper(Sheet6!B51),Sheet6!B51), VLOOKUP(Sheet6!B51, Sheet4!$A$27:$B$52, 2), VLOOKUP(Sheet6!B51, Sheet4!$A$1:$B$26, 2)))"),"")</f>
        <v/>
      </c>
      <c r="C51" s="2" t="str">
        <f>IFERROR(__xludf.DUMMYFUNCTION("IF(Sheet6!C51="""", """", IF(regexmatch(upper(Sheet6!C51),Sheet6!C51), VLOOKUP(Sheet6!C51, Sheet4!$A$27:$B$52, 2), VLOOKUP(Sheet6!C51, Sheet4!$A$1:$B$26, 2)))"),"")</f>
        <v/>
      </c>
      <c r="D51" s="2" t="str">
        <f>IFERROR(__xludf.DUMMYFUNCTION("IF(Sheet6!D51="""", """", IF(regexmatch(upper(Sheet6!D51),Sheet6!D51), VLOOKUP(Sheet6!D51, Sheet4!$A$27:$B$52, 2), VLOOKUP(Sheet6!D51, Sheet4!$A$1:$B$26, 2)))"),"")</f>
        <v/>
      </c>
      <c r="E51" s="2" t="str">
        <f>IFERROR(__xludf.DUMMYFUNCTION("IF(Sheet6!E51="""", """", IF(regexmatch(upper(Sheet6!E51),Sheet6!E51), VLOOKUP(Sheet6!E51, Sheet4!$A$27:$B$52, 2), VLOOKUP(Sheet6!E51, Sheet4!$A$1:$B$26, 2)))"),"")</f>
        <v/>
      </c>
      <c r="F51" s="2" t="str">
        <f>IFERROR(__xludf.DUMMYFUNCTION("IF(Sheet6!F51="""", """", IF(regexmatch(upper(Sheet6!F51),Sheet6!F51), VLOOKUP(Sheet6!F51, Sheet4!$A$27:$B$52, 2), VLOOKUP(Sheet6!F51, Sheet4!$A$1:$B$26, 2)))"),"")</f>
        <v/>
      </c>
      <c r="G51" s="2" t="str">
        <f>IFERROR(__xludf.DUMMYFUNCTION("IF(Sheet6!G51="""", """", IF(regexmatch(upper(Sheet6!G51),Sheet6!G51), VLOOKUP(Sheet6!G51, Sheet4!$A$27:$B$52, 2), VLOOKUP(Sheet6!G51, Sheet4!$A$1:$B$26, 2)))"),"")</f>
        <v/>
      </c>
      <c r="H51" s="2" t="str">
        <f>IFERROR(__xludf.DUMMYFUNCTION("IF(Sheet6!H51="""", """", IF(regexmatch(upper(Sheet6!H51),Sheet6!H51), VLOOKUP(Sheet6!H51, Sheet4!$A$27:$B$52, 2), VLOOKUP(Sheet6!H51, Sheet4!$A$1:$B$26, 2)))"),"")</f>
        <v/>
      </c>
      <c r="I51" s="2" t="str">
        <f>IFERROR(__xludf.DUMMYFUNCTION("IF(Sheet6!I51="""", """", IF(regexmatch(upper(Sheet6!I51),Sheet6!I51), VLOOKUP(Sheet6!I51, Sheet4!$A$27:$B$52, 2), VLOOKUP(Sheet6!I51, Sheet4!$A$1:$B$26, 2)))"),"")</f>
        <v/>
      </c>
      <c r="J51" s="2" t="str">
        <f>IFERROR(__xludf.DUMMYFUNCTION("IF(Sheet6!J51="""", """", IF(regexmatch(upper(Sheet6!J51),Sheet6!J51), VLOOKUP(Sheet6!J51, Sheet4!$A$27:$B$52, 2), VLOOKUP(Sheet6!J51, Sheet4!$A$1:$B$26, 2)))"),"")</f>
        <v/>
      </c>
      <c r="K51" s="2" t="str">
        <f>IFERROR(__xludf.DUMMYFUNCTION("IF(Sheet6!K51="""", """", IF(regexmatch(upper(Sheet6!K51),Sheet6!K51), VLOOKUP(Sheet6!K51, Sheet4!$A$27:$B$52, 2), VLOOKUP(Sheet6!K51, Sheet4!$A$1:$B$26, 2)))"),"")</f>
        <v/>
      </c>
      <c r="L51" s="2" t="str">
        <f>IFERROR(__xludf.DUMMYFUNCTION("IF(Sheet6!L51="""", """", IF(regexmatch(upper(Sheet6!L51),Sheet6!L51), VLOOKUP(Sheet6!L51, Sheet4!$A$27:$B$52, 2), VLOOKUP(Sheet6!L51, Sheet4!$A$1:$B$26, 2)))"),"")</f>
        <v/>
      </c>
      <c r="M51" s="2" t="str">
        <f>IFERROR(__xludf.DUMMYFUNCTION("IF(Sheet6!M51="""", """", IF(regexmatch(upper(Sheet6!M51),Sheet6!M51), VLOOKUP(Sheet6!M51, Sheet4!$A$27:$B$52, 2), VLOOKUP(Sheet6!M51, Sheet4!$A$1:$B$26, 2)))"),"")</f>
        <v/>
      </c>
      <c r="N51" s="2" t="str">
        <f>IFERROR(__xludf.DUMMYFUNCTION("IF(Sheet6!N51="""", """", IF(regexmatch(upper(Sheet6!N51),Sheet6!N51), VLOOKUP(Sheet6!N51, Sheet4!$A$27:$B$52, 2), VLOOKUP(Sheet6!N51, Sheet4!$A$1:$B$26, 2)))"),"")</f>
        <v/>
      </c>
      <c r="O51" s="2" t="str">
        <f>IFERROR(__xludf.DUMMYFUNCTION("IF(Sheet6!O51="""", """", IF(regexmatch(upper(Sheet6!O51),Sheet6!O51), VLOOKUP(Sheet6!O51, Sheet4!$A$27:$B$52, 2), VLOOKUP(Sheet6!O51, Sheet4!$A$1:$B$26, 2)))"),"")</f>
        <v/>
      </c>
      <c r="P51" s="2" t="str">
        <f>IFERROR(__xludf.DUMMYFUNCTION("IF(Sheet6!P51="""", """", IF(regexmatch(upper(Sheet6!P51),Sheet6!P51), VLOOKUP(Sheet6!P51, Sheet4!$A$27:$B$52, 2), VLOOKUP(Sheet6!P51, Sheet4!$A$1:$B$26, 2)))"),"")</f>
        <v/>
      </c>
      <c r="Q51" s="2" t="str">
        <f>IFERROR(__xludf.DUMMYFUNCTION("IF(Sheet6!Q51="""", """", IF(regexmatch(upper(Sheet6!Q51),Sheet6!Q51), VLOOKUP(Sheet6!Q51, Sheet4!$A$27:$B$52, 2), VLOOKUP(Sheet6!Q51, Sheet4!$A$1:$B$26, 2)))"),"")</f>
        <v/>
      </c>
      <c r="R51" s="2" t="str">
        <f>IFERROR(__xludf.DUMMYFUNCTION("IF(Sheet6!R51="""", """", IF(regexmatch(upper(Sheet6!R51),Sheet6!R51), VLOOKUP(Sheet6!R51, Sheet4!$A$27:$B$52, 2), VLOOKUP(Sheet6!R51, Sheet4!$A$1:$B$26, 2)))"),"")</f>
        <v/>
      </c>
      <c r="S51" s="2" t="str">
        <f>IFERROR(__xludf.DUMMYFUNCTION("IF(Sheet6!S51="""", """", IF(regexmatch(upper(Sheet6!S51),Sheet6!S51), VLOOKUP(Sheet6!S51, Sheet4!$A$27:$B$52, 2), VLOOKUP(Sheet6!S51, Sheet4!$A$1:$B$26, 2)))"),"")</f>
        <v/>
      </c>
      <c r="T51" s="2" t="str">
        <f>IFERROR(__xludf.DUMMYFUNCTION("IF(Sheet6!T51="""", """", IF(regexmatch(upper(Sheet6!T51),Sheet6!T51), VLOOKUP(Sheet6!T51, Sheet4!$A$27:$B$52, 2), VLOOKUP(Sheet6!T51, Sheet4!$A$1:$B$26, 2)))"),"")</f>
        <v/>
      </c>
      <c r="U51" s="2" t="str">
        <f>IFERROR(__xludf.DUMMYFUNCTION("IF(Sheet6!U51="""", """", IF(regexmatch(upper(Sheet6!U51),Sheet6!U51), VLOOKUP(Sheet6!U51, Sheet4!$A$27:$B$52, 2), VLOOKUP(Sheet6!U51, Sheet4!$A$1:$B$26, 2)))"),"")</f>
        <v/>
      </c>
      <c r="V51" s="2" t="str">
        <f>IFERROR(__xludf.DUMMYFUNCTION("IF(Sheet6!V51="""", """", IF(regexmatch(upper(Sheet6!V51),Sheet6!V51), VLOOKUP(Sheet6!V51, Sheet4!$A$27:$B$52, 2), VLOOKUP(Sheet6!V51, Sheet4!$A$1:$B$26, 2)))"),"")</f>
        <v/>
      </c>
      <c r="W51" s="2" t="str">
        <f>IFERROR(__xludf.DUMMYFUNCTION("IF(Sheet6!W51="""", """", IF(regexmatch(upper(Sheet6!W51),Sheet6!W51), VLOOKUP(Sheet6!W51, Sheet4!$A$27:$B$52, 2), VLOOKUP(Sheet6!W51, Sheet4!$A$1:$B$26, 2)))"),"")</f>
        <v/>
      </c>
      <c r="X51" s="2" t="str">
        <f>IFERROR(__xludf.DUMMYFUNCTION("IF(Sheet6!X51="""", """", IF(regexmatch(upper(Sheet6!X51),Sheet6!X51), VLOOKUP(Sheet6!X51, Sheet4!$A$27:$B$52, 2), VLOOKUP(Sheet6!X51, Sheet4!$A$1:$B$26, 2)))"),"")</f>
        <v/>
      </c>
      <c r="Y51" s="2" t="str">
        <f>IFERROR(__xludf.DUMMYFUNCTION("IF(Sheet6!Y51="""", """", IF(regexmatch(upper(Sheet6!Y51),Sheet6!Y51), VLOOKUP(Sheet6!Y51, Sheet4!$A$27:$B$52, 2), VLOOKUP(Sheet6!Y51, Sheet4!$A$1:$B$26, 2)))"),"")</f>
        <v/>
      </c>
      <c r="Z51" s="2" t="str">
        <f>IFERROR(__xludf.DUMMYFUNCTION("IF(Sheet6!Z51="""", """", IF(regexmatch(upper(Sheet6!Z51),Sheet6!Z51), VLOOKUP(Sheet6!Z51, Sheet4!$A$27:$B$52, 2), VLOOKUP(Sheet6!Z51, Sheet4!$A$1:$B$26, 2)))"),"")</f>
        <v/>
      </c>
      <c r="AA51" s="2" t="str">
        <f>IFERROR(__xludf.DUMMYFUNCTION("IF(Sheet6!AA51="""", """", IF(regexmatch(upper(Sheet6!AA51),Sheet6!AA51), VLOOKUP(Sheet6!AA51, Sheet4!$A$27:$B$52, 2), VLOOKUP(Sheet6!AA51, Sheet4!$A$1:$B$26, 2)))"),"")</f>
        <v/>
      </c>
      <c r="AB51" s="2" t="str">
        <f>IFERROR(__xludf.DUMMYFUNCTION("IF(Sheet6!AB51="""", """", IF(regexmatch(upper(Sheet6!AB51),Sheet6!AB51), VLOOKUP(Sheet6!AB51, Sheet4!$A$27:$B$52, 2), VLOOKUP(Sheet6!AB51, Sheet4!$A$1:$B$26, 2)))"),"")</f>
        <v/>
      </c>
      <c r="AC51" s="2" t="str">
        <f>IFERROR(__xludf.DUMMYFUNCTION("IF(Sheet6!AC51="""", """", IF(regexmatch(upper(Sheet6!AC51),Sheet6!AC51), VLOOKUP(Sheet6!AC51, Sheet4!$A$27:$B$52, 2), VLOOKUP(Sheet6!AC51, Sheet4!$A$1:$B$26, 2)))"),"")</f>
        <v/>
      </c>
      <c r="AD51" s="2" t="str">
        <f>IFERROR(__xludf.DUMMYFUNCTION("IF(Sheet6!AD51="""", """", IF(regexmatch(upper(Sheet6!AD51),Sheet6!AD51), VLOOKUP(Sheet6!AD51, Sheet4!$A$27:$B$52, 2), VLOOKUP(Sheet6!AD51, Sheet4!$A$1:$B$26, 2)))"),"")</f>
        <v/>
      </c>
      <c r="AE51" s="2" t="str">
        <f>IFERROR(__xludf.DUMMYFUNCTION("IF(Sheet6!AE51="""", """", IF(regexmatch(upper(Sheet6!AE51),Sheet6!AE51), VLOOKUP(Sheet6!AE51, Sheet4!$A$27:$B$52, 2), VLOOKUP(Sheet6!AE51, Sheet4!$A$1:$B$26, 2)))"),"")</f>
        <v/>
      </c>
      <c r="AF51" s="2" t="str">
        <f>IFERROR(__xludf.DUMMYFUNCTION("IF(Sheet6!AF51="""", """", IF(regexmatch(upper(Sheet6!AF51),Sheet6!AF51), VLOOKUP(Sheet6!AF51, Sheet4!$A$27:$B$52, 2), VLOOKUP(Sheet6!AF51, Sheet4!$A$1:$B$26, 2)))"),"")</f>
        <v/>
      </c>
      <c r="AG51" s="2" t="str">
        <f>IFERROR(__xludf.DUMMYFUNCTION("IF(Sheet6!AG51="""", """", IF(regexmatch(upper(Sheet6!AG51),Sheet6!AG51), VLOOKUP(Sheet6!AG51, Sheet4!$A$27:$B$52, 2), VLOOKUP(Sheet6!AG51, Sheet4!$A$1:$B$26, 2)))"),"")</f>
        <v/>
      </c>
      <c r="AH51" s="2" t="str">
        <f>IFERROR(__xludf.DUMMYFUNCTION("IF(Sheet6!AH51="""", """", IF(regexmatch(upper(Sheet6!AH51),Sheet6!AH51), VLOOKUP(Sheet6!AH51, Sheet4!$A$27:$B$52, 2), VLOOKUP(Sheet6!AH51, Sheet4!$A$1:$B$26, 2)))"),"")</f>
        <v/>
      </c>
      <c r="AI51" s="2" t="str">
        <f>IFERROR(__xludf.DUMMYFUNCTION("IF(Sheet6!AI51="""", """", IF(regexmatch(upper(Sheet6!AI51),Sheet6!AI51), VLOOKUP(Sheet6!AI51, Sheet4!$A$27:$B$52, 2), VLOOKUP(Sheet6!AI51, Sheet4!$A$1:$B$26, 2)))"),"")</f>
        <v/>
      </c>
      <c r="AJ51" s="2" t="str">
        <f>IFERROR(__xludf.DUMMYFUNCTION("IF(Sheet6!AJ51="""", """", IF(regexmatch(upper(Sheet6!AJ51),Sheet6!AJ51), VLOOKUP(Sheet6!AJ51, Sheet4!$A$27:$B$52, 2), VLOOKUP(Sheet6!AJ51, Sheet4!$A$1:$B$26, 2)))"),"")</f>
        <v/>
      </c>
      <c r="AK51" s="2" t="str">
        <f>IFERROR(__xludf.DUMMYFUNCTION("IF(Sheet6!AK51="""", """", IF(regexmatch(upper(Sheet6!AK51),Sheet6!AK51), VLOOKUP(Sheet6!AK51, Sheet4!$A$27:$B$52, 2), VLOOKUP(Sheet6!AK51, Sheet4!$A$1:$B$26, 2)))"),"")</f>
        <v/>
      </c>
      <c r="AL51" s="2" t="str">
        <f>IFERROR(__xludf.DUMMYFUNCTION("IF(Sheet6!AL51="""", """", IF(regexmatch(upper(Sheet6!AL51),Sheet6!AL51), VLOOKUP(Sheet6!AL51, Sheet4!$A$27:$B$52, 2), VLOOKUP(Sheet6!AL51, Sheet4!$A$1:$B$26, 2)))"),"")</f>
        <v/>
      </c>
      <c r="AM51" s="2" t="str">
        <f>IFERROR(__xludf.DUMMYFUNCTION("IF(Sheet6!AM51="""", """", IF(regexmatch(upper(Sheet6!AM51),Sheet6!AM51), VLOOKUP(Sheet6!AM51, Sheet4!$A$27:$B$52, 2), VLOOKUP(Sheet6!AM51, Sheet4!$A$1:$B$26, 2)))"),"")</f>
        <v/>
      </c>
      <c r="AN51" s="2" t="str">
        <f>IFERROR(__xludf.DUMMYFUNCTION("IF(Sheet6!AN51="""", """", IF(regexmatch(upper(Sheet6!AN51),Sheet6!AN51), VLOOKUP(Sheet6!AN51, Sheet4!$A$27:$B$52, 2), VLOOKUP(Sheet6!AN51, Sheet4!$A$1:$B$26, 2)))"),"")</f>
        <v/>
      </c>
      <c r="AO51" s="2" t="str">
        <f>IFERROR(__xludf.DUMMYFUNCTION("IF(Sheet6!AO51="""", """", IF(regexmatch(upper(Sheet6!AO51),Sheet6!AO51), VLOOKUP(Sheet6!AO51, Sheet4!$A$27:$B$52, 2), VLOOKUP(Sheet6!AO51, Sheet4!$A$1:$B$26, 2)))"),"")</f>
        <v/>
      </c>
      <c r="AP51" s="2" t="str">
        <f>IFERROR(__xludf.DUMMYFUNCTION("IF(Sheet6!AP51="""", """", IF(regexmatch(upper(Sheet6!AP51),Sheet6!AP51), VLOOKUP(Sheet6!AP51, Sheet4!$A$27:$B$52, 2), VLOOKUP(Sheet6!AP51, Sheet4!$A$1:$B$26, 2)))"),"")</f>
        <v/>
      </c>
      <c r="AQ51" s="2" t="str">
        <f>IFERROR(__xludf.DUMMYFUNCTION("IF(Sheet6!AQ51="""", """", IF(regexmatch(upper(Sheet6!AQ51),Sheet6!AQ51), VLOOKUP(Sheet6!AQ51, Sheet4!$A$27:$B$52, 2), VLOOKUP(Sheet6!AQ51, Sheet4!$A$1:$B$26, 2)))"),"")</f>
        <v/>
      </c>
      <c r="AR51" s="2" t="str">
        <f>IFERROR(__xludf.DUMMYFUNCTION("IF(Sheet6!AR51="""", """", IF(regexmatch(upper(Sheet6!AR51),Sheet6!AR51), VLOOKUP(Sheet6!AR51, Sheet4!$A$27:$B$52, 2), VLOOKUP(Sheet6!AR51, Sheet4!$A$1:$B$26, 2)))"),"")</f>
        <v/>
      </c>
      <c r="AS51" s="2" t="str">
        <f>IFERROR(__xludf.DUMMYFUNCTION("IF(Sheet6!AS51="""", """", IF(regexmatch(upper(Sheet6!AS51),Sheet6!AS51), VLOOKUP(Sheet6!AS51, Sheet4!$A$27:$B$52, 2), VLOOKUP(Sheet6!AS51, Sheet4!$A$1:$B$26, 2)))"),"")</f>
        <v/>
      </c>
      <c r="AT51" s="2" t="str">
        <f>IFERROR(__xludf.DUMMYFUNCTION("IF(Sheet6!AT51="""", """", IF(regexmatch(upper(Sheet6!AT51),Sheet6!AT51), VLOOKUP(Sheet6!AT51, Sheet4!$A$27:$B$52, 2), VLOOKUP(Sheet6!AT51, Sheet4!$A$1:$B$26, 2)))"),"")</f>
        <v/>
      </c>
    </row>
    <row r="52">
      <c r="A52" s="2" t="str">
        <f>IFERROR(__xludf.DUMMYFUNCTION("IF(Sheet6!A52="""", """", IF(regexmatch(upper(Sheet6!A52),Sheet6!A52), VLOOKUP(Sheet6!A52, Sheet4!$A$27:$B$52, 2), VLOOKUP(Sheet6!A52, Sheet4!$A$1:$B$26, 2)))"),"")</f>
        <v/>
      </c>
      <c r="B52" s="2" t="str">
        <f>IFERROR(__xludf.DUMMYFUNCTION("IF(Sheet6!B52="""", """", IF(regexmatch(upper(Sheet6!B52),Sheet6!B52), VLOOKUP(Sheet6!B52, Sheet4!$A$27:$B$52, 2), VLOOKUP(Sheet6!B52, Sheet4!$A$1:$B$26, 2)))"),"")</f>
        <v/>
      </c>
      <c r="C52" s="2" t="str">
        <f>IFERROR(__xludf.DUMMYFUNCTION("IF(Sheet6!C52="""", """", IF(regexmatch(upper(Sheet6!C52),Sheet6!C52), VLOOKUP(Sheet6!C52, Sheet4!$A$27:$B$52, 2), VLOOKUP(Sheet6!C52, Sheet4!$A$1:$B$26, 2)))"),"")</f>
        <v/>
      </c>
      <c r="D52" s="2" t="str">
        <f>IFERROR(__xludf.DUMMYFUNCTION("IF(Sheet6!D52="""", """", IF(regexmatch(upper(Sheet6!D52),Sheet6!D52), VLOOKUP(Sheet6!D52, Sheet4!$A$27:$B$52, 2), VLOOKUP(Sheet6!D52, Sheet4!$A$1:$B$26, 2)))"),"")</f>
        <v/>
      </c>
      <c r="E52" s="2" t="str">
        <f>IFERROR(__xludf.DUMMYFUNCTION("IF(Sheet6!E52="""", """", IF(regexmatch(upper(Sheet6!E52),Sheet6!E52), VLOOKUP(Sheet6!E52, Sheet4!$A$27:$B$52, 2), VLOOKUP(Sheet6!E52, Sheet4!$A$1:$B$26, 2)))"),"")</f>
        <v/>
      </c>
      <c r="F52" s="2" t="str">
        <f>IFERROR(__xludf.DUMMYFUNCTION("IF(Sheet6!F52="""", """", IF(regexmatch(upper(Sheet6!F52),Sheet6!F52), VLOOKUP(Sheet6!F52, Sheet4!$A$27:$B$52, 2), VLOOKUP(Sheet6!F52, Sheet4!$A$1:$B$26, 2)))"),"")</f>
        <v/>
      </c>
      <c r="G52" s="2" t="str">
        <f>IFERROR(__xludf.DUMMYFUNCTION("IF(Sheet6!G52="""", """", IF(regexmatch(upper(Sheet6!G52),Sheet6!G52), VLOOKUP(Sheet6!G52, Sheet4!$A$27:$B$52, 2), VLOOKUP(Sheet6!G52, Sheet4!$A$1:$B$26, 2)))"),"")</f>
        <v/>
      </c>
      <c r="H52" s="2" t="str">
        <f>IFERROR(__xludf.DUMMYFUNCTION("IF(Sheet6!H52="""", """", IF(regexmatch(upper(Sheet6!H52),Sheet6!H52), VLOOKUP(Sheet6!H52, Sheet4!$A$27:$B$52, 2), VLOOKUP(Sheet6!H52, Sheet4!$A$1:$B$26, 2)))"),"")</f>
        <v/>
      </c>
      <c r="I52" s="2" t="str">
        <f>IFERROR(__xludf.DUMMYFUNCTION("IF(Sheet6!I52="""", """", IF(regexmatch(upper(Sheet6!I52),Sheet6!I52), VLOOKUP(Sheet6!I52, Sheet4!$A$27:$B$52, 2), VLOOKUP(Sheet6!I52, Sheet4!$A$1:$B$26, 2)))"),"")</f>
        <v/>
      </c>
      <c r="J52" s="2" t="str">
        <f>IFERROR(__xludf.DUMMYFUNCTION("IF(Sheet6!J52="""", """", IF(regexmatch(upper(Sheet6!J52),Sheet6!J52), VLOOKUP(Sheet6!J52, Sheet4!$A$27:$B$52, 2), VLOOKUP(Sheet6!J52, Sheet4!$A$1:$B$26, 2)))"),"")</f>
        <v/>
      </c>
      <c r="K52" s="2" t="str">
        <f>IFERROR(__xludf.DUMMYFUNCTION("IF(Sheet6!K52="""", """", IF(regexmatch(upper(Sheet6!K52),Sheet6!K52), VLOOKUP(Sheet6!K52, Sheet4!$A$27:$B$52, 2), VLOOKUP(Sheet6!K52, Sheet4!$A$1:$B$26, 2)))"),"")</f>
        <v/>
      </c>
      <c r="L52" s="2" t="str">
        <f>IFERROR(__xludf.DUMMYFUNCTION("IF(Sheet6!L52="""", """", IF(regexmatch(upper(Sheet6!L52),Sheet6!L52), VLOOKUP(Sheet6!L52, Sheet4!$A$27:$B$52, 2), VLOOKUP(Sheet6!L52, Sheet4!$A$1:$B$26, 2)))"),"")</f>
        <v/>
      </c>
      <c r="M52" s="2" t="str">
        <f>IFERROR(__xludf.DUMMYFUNCTION("IF(Sheet6!M52="""", """", IF(regexmatch(upper(Sheet6!M52),Sheet6!M52), VLOOKUP(Sheet6!M52, Sheet4!$A$27:$B$52, 2), VLOOKUP(Sheet6!M52, Sheet4!$A$1:$B$26, 2)))"),"")</f>
        <v/>
      </c>
      <c r="N52" s="2" t="str">
        <f>IFERROR(__xludf.DUMMYFUNCTION("IF(Sheet6!N52="""", """", IF(regexmatch(upper(Sheet6!N52),Sheet6!N52), VLOOKUP(Sheet6!N52, Sheet4!$A$27:$B$52, 2), VLOOKUP(Sheet6!N52, Sheet4!$A$1:$B$26, 2)))"),"")</f>
        <v/>
      </c>
      <c r="O52" s="2">
        <f>IFERROR(__xludf.DUMMYFUNCTION("IF(Sheet6!O52="""", """", IF(regexmatch(upper(Sheet6!O52),Sheet6!O52), VLOOKUP(Sheet6!O52, Sheet4!$A$27:$B$52, 2), VLOOKUP(Sheet6!O52, Sheet4!$A$1:$B$26, 2)))"),29.0)</f>
        <v>29</v>
      </c>
      <c r="P52" s="2" t="str">
        <f>IFERROR(__xludf.DUMMYFUNCTION("IF(Sheet6!P52="""", """", IF(regexmatch(upper(Sheet6!P52),Sheet6!P52), VLOOKUP(Sheet6!P52, Sheet4!$A$27:$B$52, 2), VLOOKUP(Sheet6!P52, Sheet4!$A$1:$B$26, 2)))"),"")</f>
        <v/>
      </c>
      <c r="Q52" s="2" t="str">
        <f>IFERROR(__xludf.DUMMYFUNCTION("IF(Sheet6!Q52="""", """", IF(regexmatch(upper(Sheet6!Q52),Sheet6!Q52), VLOOKUP(Sheet6!Q52, Sheet4!$A$27:$B$52, 2), VLOOKUP(Sheet6!Q52, Sheet4!$A$1:$B$26, 2)))"),"")</f>
        <v/>
      </c>
      <c r="R52" s="2" t="str">
        <f>IFERROR(__xludf.DUMMYFUNCTION("IF(Sheet6!R52="""", """", IF(regexmatch(upper(Sheet6!R52),Sheet6!R52), VLOOKUP(Sheet6!R52, Sheet4!$A$27:$B$52, 2), VLOOKUP(Sheet6!R52, Sheet4!$A$1:$B$26, 2)))"),"")</f>
        <v/>
      </c>
      <c r="S52" s="2" t="str">
        <f>IFERROR(__xludf.DUMMYFUNCTION("IF(Sheet6!S52="""", """", IF(regexmatch(upper(Sheet6!S52),Sheet6!S52), VLOOKUP(Sheet6!S52, Sheet4!$A$27:$B$52, 2), VLOOKUP(Sheet6!S52, Sheet4!$A$1:$B$26, 2)))"),"")</f>
        <v/>
      </c>
      <c r="T52" s="2" t="str">
        <f>IFERROR(__xludf.DUMMYFUNCTION("IF(Sheet6!T52="""", """", IF(regexmatch(upper(Sheet6!T52),Sheet6!T52), VLOOKUP(Sheet6!T52, Sheet4!$A$27:$B$52, 2), VLOOKUP(Sheet6!T52, Sheet4!$A$1:$B$26, 2)))"),"")</f>
        <v/>
      </c>
      <c r="U52" s="2" t="str">
        <f>IFERROR(__xludf.DUMMYFUNCTION("IF(Sheet6!U52="""", """", IF(regexmatch(upper(Sheet6!U52),Sheet6!U52), VLOOKUP(Sheet6!U52, Sheet4!$A$27:$B$52, 2), VLOOKUP(Sheet6!U52, Sheet4!$A$1:$B$26, 2)))"),"")</f>
        <v/>
      </c>
      <c r="V52" s="2" t="str">
        <f>IFERROR(__xludf.DUMMYFUNCTION("IF(Sheet6!V52="""", """", IF(regexmatch(upper(Sheet6!V52),Sheet6!V52), VLOOKUP(Sheet6!V52, Sheet4!$A$27:$B$52, 2), VLOOKUP(Sheet6!V52, Sheet4!$A$1:$B$26, 2)))"),"")</f>
        <v/>
      </c>
      <c r="W52" s="2" t="str">
        <f>IFERROR(__xludf.DUMMYFUNCTION("IF(Sheet6!W52="""", """", IF(regexmatch(upper(Sheet6!W52),Sheet6!W52), VLOOKUP(Sheet6!W52, Sheet4!$A$27:$B$52, 2), VLOOKUP(Sheet6!W52, Sheet4!$A$1:$B$26, 2)))"),"")</f>
        <v/>
      </c>
      <c r="X52" s="2" t="str">
        <f>IFERROR(__xludf.DUMMYFUNCTION("IF(Sheet6!X52="""", """", IF(regexmatch(upper(Sheet6!X52),Sheet6!X52), VLOOKUP(Sheet6!X52, Sheet4!$A$27:$B$52, 2), VLOOKUP(Sheet6!X52, Sheet4!$A$1:$B$26, 2)))"),"")</f>
        <v/>
      </c>
      <c r="Y52" s="2" t="str">
        <f>IFERROR(__xludf.DUMMYFUNCTION("IF(Sheet6!Y52="""", """", IF(regexmatch(upper(Sheet6!Y52),Sheet6!Y52), VLOOKUP(Sheet6!Y52, Sheet4!$A$27:$B$52, 2), VLOOKUP(Sheet6!Y52, Sheet4!$A$1:$B$26, 2)))"),"")</f>
        <v/>
      </c>
      <c r="Z52" s="2" t="str">
        <f>IFERROR(__xludf.DUMMYFUNCTION("IF(Sheet6!Z52="""", """", IF(regexmatch(upper(Sheet6!Z52),Sheet6!Z52), VLOOKUP(Sheet6!Z52, Sheet4!$A$27:$B$52, 2), VLOOKUP(Sheet6!Z52, Sheet4!$A$1:$B$26, 2)))"),"")</f>
        <v/>
      </c>
      <c r="AA52" s="2" t="str">
        <f>IFERROR(__xludf.DUMMYFUNCTION("IF(Sheet6!AA52="""", """", IF(regexmatch(upper(Sheet6!AA52),Sheet6!AA52), VLOOKUP(Sheet6!AA52, Sheet4!$A$27:$B$52, 2), VLOOKUP(Sheet6!AA52, Sheet4!$A$1:$B$26, 2)))"),"")</f>
        <v/>
      </c>
      <c r="AB52" s="2" t="str">
        <f>IFERROR(__xludf.DUMMYFUNCTION("IF(Sheet6!AB52="""", """", IF(regexmatch(upper(Sheet6!AB52),Sheet6!AB52), VLOOKUP(Sheet6!AB52, Sheet4!$A$27:$B$52, 2), VLOOKUP(Sheet6!AB52, Sheet4!$A$1:$B$26, 2)))"),"")</f>
        <v/>
      </c>
      <c r="AC52" s="2" t="str">
        <f>IFERROR(__xludf.DUMMYFUNCTION("IF(Sheet6!AC52="""", """", IF(regexmatch(upper(Sheet6!AC52),Sheet6!AC52), VLOOKUP(Sheet6!AC52, Sheet4!$A$27:$B$52, 2), VLOOKUP(Sheet6!AC52, Sheet4!$A$1:$B$26, 2)))"),"")</f>
        <v/>
      </c>
      <c r="AD52" s="2" t="str">
        <f>IFERROR(__xludf.DUMMYFUNCTION("IF(Sheet6!AD52="""", """", IF(regexmatch(upper(Sheet6!AD52),Sheet6!AD52), VLOOKUP(Sheet6!AD52, Sheet4!$A$27:$B$52, 2), VLOOKUP(Sheet6!AD52, Sheet4!$A$1:$B$26, 2)))"),"")</f>
        <v/>
      </c>
      <c r="AE52" s="2" t="str">
        <f>IFERROR(__xludf.DUMMYFUNCTION("IF(Sheet6!AE52="""", """", IF(regexmatch(upper(Sheet6!AE52),Sheet6!AE52), VLOOKUP(Sheet6!AE52, Sheet4!$A$27:$B$52, 2), VLOOKUP(Sheet6!AE52, Sheet4!$A$1:$B$26, 2)))"),"")</f>
        <v/>
      </c>
      <c r="AF52" s="2" t="str">
        <f>IFERROR(__xludf.DUMMYFUNCTION("IF(Sheet6!AF52="""", """", IF(regexmatch(upper(Sheet6!AF52),Sheet6!AF52), VLOOKUP(Sheet6!AF52, Sheet4!$A$27:$B$52, 2), VLOOKUP(Sheet6!AF52, Sheet4!$A$1:$B$26, 2)))"),"")</f>
        <v/>
      </c>
      <c r="AG52" s="2" t="str">
        <f>IFERROR(__xludf.DUMMYFUNCTION("IF(Sheet6!AG52="""", """", IF(regexmatch(upper(Sheet6!AG52),Sheet6!AG52), VLOOKUP(Sheet6!AG52, Sheet4!$A$27:$B$52, 2), VLOOKUP(Sheet6!AG52, Sheet4!$A$1:$B$26, 2)))"),"")</f>
        <v/>
      </c>
      <c r="AH52" s="2" t="str">
        <f>IFERROR(__xludf.DUMMYFUNCTION("IF(Sheet6!AH52="""", """", IF(regexmatch(upper(Sheet6!AH52),Sheet6!AH52), VLOOKUP(Sheet6!AH52, Sheet4!$A$27:$B$52, 2), VLOOKUP(Sheet6!AH52, Sheet4!$A$1:$B$26, 2)))"),"")</f>
        <v/>
      </c>
      <c r="AI52" s="2" t="str">
        <f>IFERROR(__xludf.DUMMYFUNCTION("IF(Sheet6!AI52="""", """", IF(regexmatch(upper(Sheet6!AI52),Sheet6!AI52), VLOOKUP(Sheet6!AI52, Sheet4!$A$27:$B$52, 2), VLOOKUP(Sheet6!AI52, Sheet4!$A$1:$B$26, 2)))"),"")</f>
        <v/>
      </c>
      <c r="AJ52" s="2" t="str">
        <f>IFERROR(__xludf.DUMMYFUNCTION("IF(Sheet6!AJ52="""", """", IF(regexmatch(upper(Sheet6!AJ52),Sheet6!AJ52), VLOOKUP(Sheet6!AJ52, Sheet4!$A$27:$B$52, 2), VLOOKUP(Sheet6!AJ52, Sheet4!$A$1:$B$26, 2)))"),"")</f>
        <v/>
      </c>
      <c r="AK52" s="2" t="str">
        <f>IFERROR(__xludf.DUMMYFUNCTION("IF(Sheet6!AK52="""", """", IF(regexmatch(upper(Sheet6!AK52),Sheet6!AK52), VLOOKUP(Sheet6!AK52, Sheet4!$A$27:$B$52, 2), VLOOKUP(Sheet6!AK52, Sheet4!$A$1:$B$26, 2)))"),"")</f>
        <v/>
      </c>
      <c r="AL52" s="2" t="str">
        <f>IFERROR(__xludf.DUMMYFUNCTION("IF(Sheet6!AL52="""", """", IF(regexmatch(upper(Sheet6!AL52),Sheet6!AL52), VLOOKUP(Sheet6!AL52, Sheet4!$A$27:$B$52, 2), VLOOKUP(Sheet6!AL52, Sheet4!$A$1:$B$26, 2)))"),"")</f>
        <v/>
      </c>
      <c r="AM52" s="2" t="str">
        <f>IFERROR(__xludf.DUMMYFUNCTION("IF(Sheet6!AM52="""", """", IF(regexmatch(upper(Sheet6!AM52),Sheet6!AM52), VLOOKUP(Sheet6!AM52, Sheet4!$A$27:$B$52, 2), VLOOKUP(Sheet6!AM52, Sheet4!$A$1:$B$26, 2)))"),"")</f>
        <v/>
      </c>
      <c r="AN52" s="2" t="str">
        <f>IFERROR(__xludf.DUMMYFUNCTION("IF(Sheet6!AN52="""", """", IF(regexmatch(upper(Sheet6!AN52),Sheet6!AN52), VLOOKUP(Sheet6!AN52, Sheet4!$A$27:$B$52, 2), VLOOKUP(Sheet6!AN52, Sheet4!$A$1:$B$26, 2)))"),"")</f>
        <v/>
      </c>
      <c r="AO52" s="2" t="str">
        <f>IFERROR(__xludf.DUMMYFUNCTION("IF(Sheet6!AO52="""", """", IF(regexmatch(upper(Sheet6!AO52),Sheet6!AO52), VLOOKUP(Sheet6!AO52, Sheet4!$A$27:$B$52, 2), VLOOKUP(Sheet6!AO52, Sheet4!$A$1:$B$26, 2)))"),"")</f>
        <v/>
      </c>
      <c r="AP52" s="2" t="str">
        <f>IFERROR(__xludf.DUMMYFUNCTION("IF(Sheet6!AP52="""", """", IF(regexmatch(upper(Sheet6!AP52),Sheet6!AP52), VLOOKUP(Sheet6!AP52, Sheet4!$A$27:$B$52, 2), VLOOKUP(Sheet6!AP52, Sheet4!$A$1:$B$26, 2)))"),"")</f>
        <v/>
      </c>
      <c r="AQ52" s="2" t="str">
        <f>IFERROR(__xludf.DUMMYFUNCTION("IF(Sheet6!AQ52="""", """", IF(regexmatch(upper(Sheet6!AQ52),Sheet6!AQ52), VLOOKUP(Sheet6!AQ52, Sheet4!$A$27:$B$52, 2), VLOOKUP(Sheet6!AQ52, Sheet4!$A$1:$B$26, 2)))"),"")</f>
        <v/>
      </c>
      <c r="AR52" s="2" t="str">
        <f>IFERROR(__xludf.DUMMYFUNCTION("IF(Sheet6!AR52="""", """", IF(regexmatch(upper(Sheet6!AR52),Sheet6!AR52), VLOOKUP(Sheet6!AR52, Sheet4!$A$27:$B$52, 2), VLOOKUP(Sheet6!AR52, Sheet4!$A$1:$B$26, 2)))"),"")</f>
        <v/>
      </c>
      <c r="AS52" s="2" t="str">
        <f>IFERROR(__xludf.DUMMYFUNCTION("IF(Sheet6!AS52="""", """", IF(regexmatch(upper(Sheet6!AS52),Sheet6!AS52), VLOOKUP(Sheet6!AS52, Sheet4!$A$27:$B$52, 2), VLOOKUP(Sheet6!AS52, Sheet4!$A$1:$B$26, 2)))"),"")</f>
        <v/>
      </c>
      <c r="AT52" s="2" t="str">
        <f>IFERROR(__xludf.DUMMYFUNCTION("IF(Sheet6!AT52="""", """", IF(regexmatch(upper(Sheet6!AT52),Sheet6!AT52), VLOOKUP(Sheet6!AT52, Sheet4!$A$27:$B$52, 2), VLOOKUP(Sheet6!AT52, Sheet4!$A$1:$B$26, 2)))"),"")</f>
        <v/>
      </c>
    </row>
    <row r="53">
      <c r="A53" s="2" t="str">
        <f>IFERROR(__xludf.DUMMYFUNCTION("IF(Sheet6!A53="""", """", IF(regexmatch(upper(Sheet6!A53),Sheet6!A53), VLOOKUP(Sheet6!A53, Sheet4!$A$27:$B$52, 2), VLOOKUP(Sheet6!A53, Sheet4!$A$1:$B$26, 2)))"),"")</f>
        <v/>
      </c>
      <c r="B53" s="2" t="str">
        <f>IFERROR(__xludf.DUMMYFUNCTION("IF(Sheet6!B53="""", """", IF(regexmatch(upper(Sheet6!B53),Sheet6!B53), VLOOKUP(Sheet6!B53, Sheet4!$A$27:$B$52, 2), VLOOKUP(Sheet6!B53, Sheet4!$A$1:$B$26, 2)))"),"")</f>
        <v/>
      </c>
      <c r="C53" s="2" t="str">
        <f>IFERROR(__xludf.DUMMYFUNCTION("IF(Sheet6!C53="""", """", IF(regexmatch(upper(Sheet6!C53),Sheet6!C53), VLOOKUP(Sheet6!C53, Sheet4!$A$27:$B$52, 2), VLOOKUP(Sheet6!C53, Sheet4!$A$1:$B$26, 2)))"),"")</f>
        <v/>
      </c>
      <c r="D53" s="2" t="str">
        <f>IFERROR(__xludf.DUMMYFUNCTION("IF(Sheet6!D53="""", """", IF(regexmatch(upper(Sheet6!D53),Sheet6!D53), VLOOKUP(Sheet6!D53, Sheet4!$A$27:$B$52, 2), VLOOKUP(Sheet6!D53, Sheet4!$A$1:$B$26, 2)))"),"")</f>
        <v/>
      </c>
      <c r="E53" s="2" t="str">
        <f>IFERROR(__xludf.DUMMYFUNCTION("IF(Sheet6!E53="""", """", IF(regexmatch(upper(Sheet6!E53),Sheet6!E53), VLOOKUP(Sheet6!E53, Sheet4!$A$27:$B$52, 2), VLOOKUP(Sheet6!E53, Sheet4!$A$1:$B$26, 2)))"),"")</f>
        <v/>
      </c>
      <c r="F53" s="2" t="str">
        <f>IFERROR(__xludf.DUMMYFUNCTION("IF(Sheet6!F53="""", """", IF(regexmatch(upper(Sheet6!F53),Sheet6!F53), VLOOKUP(Sheet6!F53, Sheet4!$A$27:$B$52, 2), VLOOKUP(Sheet6!F53, Sheet4!$A$1:$B$26, 2)))"),"")</f>
        <v/>
      </c>
      <c r="G53" s="2" t="str">
        <f>IFERROR(__xludf.DUMMYFUNCTION("IF(Sheet6!G53="""", """", IF(regexmatch(upper(Sheet6!G53),Sheet6!G53), VLOOKUP(Sheet6!G53, Sheet4!$A$27:$B$52, 2), VLOOKUP(Sheet6!G53, Sheet4!$A$1:$B$26, 2)))"),"")</f>
        <v/>
      </c>
      <c r="H53" s="2" t="str">
        <f>IFERROR(__xludf.DUMMYFUNCTION("IF(Sheet6!H53="""", """", IF(regexmatch(upper(Sheet6!H53),Sheet6!H53), VLOOKUP(Sheet6!H53, Sheet4!$A$27:$B$52, 2), VLOOKUP(Sheet6!H53, Sheet4!$A$1:$B$26, 2)))"),"")</f>
        <v/>
      </c>
      <c r="I53" s="2" t="str">
        <f>IFERROR(__xludf.DUMMYFUNCTION("IF(Sheet6!I53="""", """", IF(regexmatch(upper(Sheet6!I53),Sheet6!I53), VLOOKUP(Sheet6!I53, Sheet4!$A$27:$B$52, 2), VLOOKUP(Sheet6!I53, Sheet4!$A$1:$B$26, 2)))"),"")</f>
        <v/>
      </c>
      <c r="J53" s="2" t="str">
        <f>IFERROR(__xludf.DUMMYFUNCTION("IF(Sheet6!J53="""", """", IF(regexmatch(upper(Sheet6!J53),Sheet6!J53), VLOOKUP(Sheet6!J53, Sheet4!$A$27:$B$52, 2), VLOOKUP(Sheet6!J53, Sheet4!$A$1:$B$26, 2)))"),"")</f>
        <v/>
      </c>
      <c r="K53" s="2" t="str">
        <f>IFERROR(__xludf.DUMMYFUNCTION("IF(Sheet6!K53="""", """", IF(regexmatch(upper(Sheet6!K53),Sheet6!K53), VLOOKUP(Sheet6!K53, Sheet4!$A$27:$B$52, 2), VLOOKUP(Sheet6!K53, Sheet4!$A$1:$B$26, 2)))"),"")</f>
        <v/>
      </c>
      <c r="L53" s="2" t="str">
        <f>IFERROR(__xludf.DUMMYFUNCTION("IF(Sheet6!L53="""", """", IF(regexmatch(upper(Sheet6!L53),Sheet6!L53), VLOOKUP(Sheet6!L53, Sheet4!$A$27:$B$52, 2), VLOOKUP(Sheet6!L53, Sheet4!$A$1:$B$26, 2)))"),"")</f>
        <v/>
      </c>
      <c r="M53" s="2" t="str">
        <f>IFERROR(__xludf.DUMMYFUNCTION("IF(Sheet6!M53="""", """", IF(regexmatch(upper(Sheet6!M53),Sheet6!M53), VLOOKUP(Sheet6!M53, Sheet4!$A$27:$B$52, 2), VLOOKUP(Sheet6!M53, Sheet4!$A$1:$B$26, 2)))"),"")</f>
        <v/>
      </c>
      <c r="N53" s="2" t="str">
        <f>IFERROR(__xludf.DUMMYFUNCTION("IF(Sheet6!N53="""", """", IF(regexmatch(upper(Sheet6!N53),Sheet6!N53), VLOOKUP(Sheet6!N53, Sheet4!$A$27:$B$52, 2), VLOOKUP(Sheet6!N53, Sheet4!$A$1:$B$26, 2)))"),"")</f>
        <v/>
      </c>
      <c r="O53" s="2" t="str">
        <f>IFERROR(__xludf.DUMMYFUNCTION("IF(Sheet6!O53="""", """", IF(regexmatch(upper(Sheet6!O53),Sheet6!O53), VLOOKUP(Sheet6!O53, Sheet4!$A$27:$B$52, 2), VLOOKUP(Sheet6!O53, Sheet4!$A$1:$B$26, 2)))"),"")</f>
        <v/>
      </c>
      <c r="P53" s="2" t="str">
        <f>IFERROR(__xludf.DUMMYFUNCTION("IF(Sheet6!P53="""", """", IF(regexmatch(upper(Sheet6!P53),Sheet6!P53), VLOOKUP(Sheet6!P53, Sheet4!$A$27:$B$52, 2), VLOOKUP(Sheet6!P53, Sheet4!$A$1:$B$26, 2)))"),"")</f>
        <v/>
      </c>
      <c r="Q53" s="2" t="str">
        <f>IFERROR(__xludf.DUMMYFUNCTION("IF(Sheet6!Q53="""", """", IF(regexmatch(upper(Sheet6!Q53),Sheet6!Q53), VLOOKUP(Sheet6!Q53, Sheet4!$A$27:$B$52, 2), VLOOKUP(Sheet6!Q53, Sheet4!$A$1:$B$26, 2)))"),"")</f>
        <v/>
      </c>
      <c r="R53" s="2" t="str">
        <f>IFERROR(__xludf.DUMMYFUNCTION("IF(Sheet6!R53="""", """", IF(regexmatch(upper(Sheet6!R53),Sheet6!R53), VLOOKUP(Sheet6!R53, Sheet4!$A$27:$B$52, 2), VLOOKUP(Sheet6!R53, Sheet4!$A$1:$B$26, 2)))"),"")</f>
        <v/>
      </c>
      <c r="S53" s="2" t="str">
        <f>IFERROR(__xludf.DUMMYFUNCTION("IF(Sheet6!S53="""", """", IF(regexmatch(upper(Sheet6!S53),Sheet6!S53), VLOOKUP(Sheet6!S53, Sheet4!$A$27:$B$52, 2), VLOOKUP(Sheet6!S53, Sheet4!$A$1:$B$26, 2)))"),"")</f>
        <v/>
      </c>
      <c r="T53" s="2" t="str">
        <f>IFERROR(__xludf.DUMMYFUNCTION("IF(Sheet6!T53="""", """", IF(regexmatch(upper(Sheet6!T53),Sheet6!T53), VLOOKUP(Sheet6!T53, Sheet4!$A$27:$B$52, 2), VLOOKUP(Sheet6!T53, Sheet4!$A$1:$B$26, 2)))"),"")</f>
        <v/>
      </c>
      <c r="U53" s="2" t="str">
        <f>IFERROR(__xludf.DUMMYFUNCTION("IF(Sheet6!U53="""", """", IF(regexmatch(upper(Sheet6!U53),Sheet6!U53), VLOOKUP(Sheet6!U53, Sheet4!$A$27:$B$52, 2), VLOOKUP(Sheet6!U53, Sheet4!$A$1:$B$26, 2)))"),"")</f>
        <v/>
      </c>
      <c r="V53" s="2" t="str">
        <f>IFERROR(__xludf.DUMMYFUNCTION("IF(Sheet6!V53="""", """", IF(regexmatch(upper(Sheet6!V53),Sheet6!V53), VLOOKUP(Sheet6!V53, Sheet4!$A$27:$B$52, 2), VLOOKUP(Sheet6!V53, Sheet4!$A$1:$B$26, 2)))"),"")</f>
        <v/>
      </c>
      <c r="W53" s="2" t="str">
        <f>IFERROR(__xludf.DUMMYFUNCTION("IF(Sheet6!W53="""", """", IF(regexmatch(upper(Sheet6!W53),Sheet6!W53), VLOOKUP(Sheet6!W53, Sheet4!$A$27:$B$52, 2), VLOOKUP(Sheet6!W53, Sheet4!$A$1:$B$26, 2)))"),"")</f>
        <v/>
      </c>
      <c r="X53" s="2" t="str">
        <f>IFERROR(__xludf.DUMMYFUNCTION("IF(Sheet6!X53="""", """", IF(regexmatch(upper(Sheet6!X53),Sheet6!X53), VLOOKUP(Sheet6!X53, Sheet4!$A$27:$B$52, 2), VLOOKUP(Sheet6!X53, Sheet4!$A$1:$B$26, 2)))"),"")</f>
        <v/>
      </c>
      <c r="Y53" s="2" t="str">
        <f>IFERROR(__xludf.DUMMYFUNCTION("IF(Sheet6!Y53="""", """", IF(regexmatch(upper(Sheet6!Y53),Sheet6!Y53), VLOOKUP(Sheet6!Y53, Sheet4!$A$27:$B$52, 2), VLOOKUP(Sheet6!Y53, Sheet4!$A$1:$B$26, 2)))"),"")</f>
        <v/>
      </c>
      <c r="Z53" s="2" t="str">
        <f>IFERROR(__xludf.DUMMYFUNCTION("IF(Sheet6!Z53="""", """", IF(regexmatch(upper(Sheet6!Z53),Sheet6!Z53), VLOOKUP(Sheet6!Z53, Sheet4!$A$27:$B$52, 2), VLOOKUP(Sheet6!Z53, Sheet4!$A$1:$B$26, 2)))"),"")</f>
        <v/>
      </c>
      <c r="AA53" s="2" t="str">
        <f>IFERROR(__xludf.DUMMYFUNCTION("IF(Sheet6!AA53="""", """", IF(regexmatch(upper(Sheet6!AA53),Sheet6!AA53), VLOOKUP(Sheet6!AA53, Sheet4!$A$27:$B$52, 2), VLOOKUP(Sheet6!AA53, Sheet4!$A$1:$B$26, 2)))"),"")</f>
        <v/>
      </c>
      <c r="AB53" s="2" t="str">
        <f>IFERROR(__xludf.DUMMYFUNCTION("IF(Sheet6!AB53="""", """", IF(regexmatch(upper(Sheet6!AB53),Sheet6!AB53), VLOOKUP(Sheet6!AB53, Sheet4!$A$27:$B$52, 2), VLOOKUP(Sheet6!AB53, Sheet4!$A$1:$B$26, 2)))"),"")</f>
        <v/>
      </c>
      <c r="AC53" s="2" t="str">
        <f>IFERROR(__xludf.DUMMYFUNCTION("IF(Sheet6!AC53="""", """", IF(regexmatch(upper(Sheet6!AC53),Sheet6!AC53), VLOOKUP(Sheet6!AC53, Sheet4!$A$27:$B$52, 2), VLOOKUP(Sheet6!AC53, Sheet4!$A$1:$B$26, 2)))"),"")</f>
        <v/>
      </c>
      <c r="AD53" s="2" t="str">
        <f>IFERROR(__xludf.DUMMYFUNCTION("IF(Sheet6!AD53="""", """", IF(regexmatch(upper(Sheet6!AD53),Sheet6!AD53), VLOOKUP(Sheet6!AD53, Sheet4!$A$27:$B$52, 2), VLOOKUP(Sheet6!AD53, Sheet4!$A$1:$B$26, 2)))"),"")</f>
        <v/>
      </c>
      <c r="AE53" s="2" t="str">
        <f>IFERROR(__xludf.DUMMYFUNCTION("IF(Sheet6!AE53="""", """", IF(regexmatch(upper(Sheet6!AE53),Sheet6!AE53), VLOOKUP(Sheet6!AE53, Sheet4!$A$27:$B$52, 2), VLOOKUP(Sheet6!AE53, Sheet4!$A$1:$B$26, 2)))"),"")</f>
        <v/>
      </c>
      <c r="AF53" s="2" t="str">
        <f>IFERROR(__xludf.DUMMYFUNCTION("IF(Sheet6!AF53="""", """", IF(regexmatch(upper(Sheet6!AF53),Sheet6!AF53), VLOOKUP(Sheet6!AF53, Sheet4!$A$27:$B$52, 2), VLOOKUP(Sheet6!AF53, Sheet4!$A$1:$B$26, 2)))"),"")</f>
        <v/>
      </c>
      <c r="AG53" s="2" t="str">
        <f>IFERROR(__xludf.DUMMYFUNCTION("IF(Sheet6!AG53="""", """", IF(regexmatch(upper(Sheet6!AG53),Sheet6!AG53), VLOOKUP(Sheet6!AG53, Sheet4!$A$27:$B$52, 2), VLOOKUP(Sheet6!AG53, Sheet4!$A$1:$B$26, 2)))"),"")</f>
        <v/>
      </c>
      <c r="AH53" s="2" t="str">
        <f>IFERROR(__xludf.DUMMYFUNCTION("IF(Sheet6!AH53="""", """", IF(regexmatch(upper(Sheet6!AH53),Sheet6!AH53), VLOOKUP(Sheet6!AH53, Sheet4!$A$27:$B$52, 2), VLOOKUP(Sheet6!AH53, Sheet4!$A$1:$B$26, 2)))"),"")</f>
        <v/>
      </c>
      <c r="AI53" s="2" t="str">
        <f>IFERROR(__xludf.DUMMYFUNCTION("IF(Sheet6!AI53="""", """", IF(regexmatch(upper(Sheet6!AI53),Sheet6!AI53), VLOOKUP(Sheet6!AI53, Sheet4!$A$27:$B$52, 2), VLOOKUP(Sheet6!AI53, Sheet4!$A$1:$B$26, 2)))"),"")</f>
        <v/>
      </c>
      <c r="AJ53" s="2" t="str">
        <f>IFERROR(__xludf.DUMMYFUNCTION("IF(Sheet6!AJ53="""", """", IF(regexmatch(upper(Sheet6!AJ53),Sheet6!AJ53), VLOOKUP(Sheet6!AJ53, Sheet4!$A$27:$B$52, 2), VLOOKUP(Sheet6!AJ53, Sheet4!$A$1:$B$26, 2)))"),"")</f>
        <v/>
      </c>
      <c r="AK53" s="2" t="str">
        <f>IFERROR(__xludf.DUMMYFUNCTION("IF(Sheet6!AK53="""", """", IF(regexmatch(upper(Sheet6!AK53),Sheet6!AK53), VLOOKUP(Sheet6!AK53, Sheet4!$A$27:$B$52, 2), VLOOKUP(Sheet6!AK53, Sheet4!$A$1:$B$26, 2)))"),"")</f>
        <v/>
      </c>
      <c r="AL53" s="2" t="str">
        <f>IFERROR(__xludf.DUMMYFUNCTION("IF(Sheet6!AL53="""", """", IF(regexmatch(upper(Sheet6!AL53),Sheet6!AL53), VLOOKUP(Sheet6!AL53, Sheet4!$A$27:$B$52, 2), VLOOKUP(Sheet6!AL53, Sheet4!$A$1:$B$26, 2)))"),"")</f>
        <v/>
      </c>
      <c r="AM53" s="2" t="str">
        <f>IFERROR(__xludf.DUMMYFUNCTION("IF(Sheet6!AM53="""", """", IF(regexmatch(upper(Sheet6!AM53),Sheet6!AM53), VLOOKUP(Sheet6!AM53, Sheet4!$A$27:$B$52, 2), VLOOKUP(Sheet6!AM53, Sheet4!$A$1:$B$26, 2)))"),"")</f>
        <v/>
      </c>
      <c r="AN53" s="2" t="str">
        <f>IFERROR(__xludf.DUMMYFUNCTION("IF(Sheet6!AN53="""", """", IF(regexmatch(upper(Sheet6!AN53),Sheet6!AN53), VLOOKUP(Sheet6!AN53, Sheet4!$A$27:$B$52, 2), VLOOKUP(Sheet6!AN53, Sheet4!$A$1:$B$26, 2)))"),"")</f>
        <v/>
      </c>
      <c r="AO53" s="2" t="str">
        <f>IFERROR(__xludf.DUMMYFUNCTION("IF(Sheet6!AO53="""", """", IF(regexmatch(upper(Sheet6!AO53),Sheet6!AO53), VLOOKUP(Sheet6!AO53, Sheet4!$A$27:$B$52, 2), VLOOKUP(Sheet6!AO53, Sheet4!$A$1:$B$26, 2)))"),"")</f>
        <v/>
      </c>
      <c r="AP53" s="2" t="str">
        <f>IFERROR(__xludf.DUMMYFUNCTION("IF(Sheet6!AP53="""", """", IF(regexmatch(upper(Sheet6!AP53),Sheet6!AP53), VLOOKUP(Sheet6!AP53, Sheet4!$A$27:$B$52, 2), VLOOKUP(Sheet6!AP53, Sheet4!$A$1:$B$26, 2)))"),"")</f>
        <v/>
      </c>
      <c r="AQ53" s="2" t="str">
        <f>IFERROR(__xludf.DUMMYFUNCTION("IF(Sheet6!AQ53="""", """", IF(regexmatch(upper(Sheet6!AQ53),Sheet6!AQ53), VLOOKUP(Sheet6!AQ53, Sheet4!$A$27:$B$52, 2), VLOOKUP(Sheet6!AQ53, Sheet4!$A$1:$B$26, 2)))"),"")</f>
        <v/>
      </c>
      <c r="AR53" s="2" t="str">
        <f>IFERROR(__xludf.DUMMYFUNCTION("IF(Sheet6!AR53="""", """", IF(regexmatch(upper(Sheet6!AR53),Sheet6!AR53), VLOOKUP(Sheet6!AR53, Sheet4!$A$27:$B$52, 2), VLOOKUP(Sheet6!AR53, Sheet4!$A$1:$B$26, 2)))"),"")</f>
        <v/>
      </c>
      <c r="AS53" s="2" t="str">
        <f>IFERROR(__xludf.DUMMYFUNCTION("IF(Sheet6!AS53="""", """", IF(regexmatch(upper(Sheet6!AS53),Sheet6!AS53), VLOOKUP(Sheet6!AS53, Sheet4!$A$27:$B$52, 2), VLOOKUP(Sheet6!AS53, Sheet4!$A$1:$B$26, 2)))"),"")</f>
        <v/>
      </c>
      <c r="AT53" s="2" t="str">
        <f>IFERROR(__xludf.DUMMYFUNCTION("IF(Sheet6!AT53="""", """", IF(regexmatch(upper(Sheet6!AT53),Sheet6!AT53), VLOOKUP(Sheet6!AT53, Sheet4!$A$27:$B$52, 2), VLOOKUP(Sheet6!AT53, Sheet4!$A$1:$B$26, 2)))"),"")</f>
        <v/>
      </c>
    </row>
    <row r="54">
      <c r="A54" s="2" t="str">
        <f>IFERROR(__xludf.DUMMYFUNCTION("IF(Sheet6!A54="""", """", IF(regexmatch(upper(Sheet6!A54),Sheet6!A54), VLOOKUP(Sheet6!A54, Sheet4!$A$27:$B$52, 2), VLOOKUP(Sheet6!A54, Sheet4!$A$1:$B$26, 2)))"),"")</f>
        <v/>
      </c>
      <c r="B54" s="2" t="str">
        <f>IFERROR(__xludf.DUMMYFUNCTION("IF(Sheet6!B54="""", """", IF(regexmatch(upper(Sheet6!B54),Sheet6!B54), VLOOKUP(Sheet6!B54, Sheet4!$A$27:$B$52, 2), VLOOKUP(Sheet6!B54, Sheet4!$A$1:$B$26, 2)))"),"")</f>
        <v/>
      </c>
      <c r="C54" s="2" t="str">
        <f>IFERROR(__xludf.DUMMYFUNCTION("IF(Sheet6!C54="""", """", IF(regexmatch(upper(Sheet6!C54),Sheet6!C54), VLOOKUP(Sheet6!C54, Sheet4!$A$27:$B$52, 2), VLOOKUP(Sheet6!C54, Sheet4!$A$1:$B$26, 2)))"),"")</f>
        <v/>
      </c>
      <c r="D54" s="2" t="str">
        <f>IFERROR(__xludf.DUMMYFUNCTION("IF(Sheet6!D54="""", """", IF(regexmatch(upper(Sheet6!D54),Sheet6!D54), VLOOKUP(Sheet6!D54, Sheet4!$A$27:$B$52, 2), VLOOKUP(Sheet6!D54, Sheet4!$A$1:$B$26, 2)))"),"")</f>
        <v/>
      </c>
      <c r="E54" s="2" t="str">
        <f>IFERROR(__xludf.DUMMYFUNCTION("IF(Sheet6!E54="""", """", IF(regexmatch(upper(Sheet6!E54),Sheet6!E54), VLOOKUP(Sheet6!E54, Sheet4!$A$27:$B$52, 2), VLOOKUP(Sheet6!E54, Sheet4!$A$1:$B$26, 2)))"),"")</f>
        <v/>
      </c>
      <c r="F54" s="2" t="str">
        <f>IFERROR(__xludf.DUMMYFUNCTION("IF(Sheet6!F54="""", """", IF(regexmatch(upper(Sheet6!F54),Sheet6!F54), VLOOKUP(Sheet6!F54, Sheet4!$A$27:$B$52, 2), VLOOKUP(Sheet6!F54, Sheet4!$A$1:$B$26, 2)))"),"")</f>
        <v/>
      </c>
      <c r="G54" s="2" t="str">
        <f>IFERROR(__xludf.DUMMYFUNCTION("IF(Sheet6!G54="""", """", IF(regexmatch(upper(Sheet6!G54),Sheet6!G54), VLOOKUP(Sheet6!G54, Sheet4!$A$27:$B$52, 2), VLOOKUP(Sheet6!G54, Sheet4!$A$1:$B$26, 2)))"),"")</f>
        <v/>
      </c>
      <c r="H54" s="2" t="str">
        <f>IFERROR(__xludf.DUMMYFUNCTION("IF(Sheet6!H54="""", """", IF(regexmatch(upper(Sheet6!H54),Sheet6!H54), VLOOKUP(Sheet6!H54, Sheet4!$A$27:$B$52, 2), VLOOKUP(Sheet6!H54, Sheet4!$A$1:$B$26, 2)))"),"")</f>
        <v/>
      </c>
      <c r="I54" s="2" t="str">
        <f>IFERROR(__xludf.DUMMYFUNCTION("IF(Sheet6!I54="""", """", IF(regexmatch(upper(Sheet6!I54),Sheet6!I54), VLOOKUP(Sheet6!I54, Sheet4!$A$27:$B$52, 2), VLOOKUP(Sheet6!I54, Sheet4!$A$1:$B$26, 2)))"),"")</f>
        <v/>
      </c>
      <c r="J54" s="2" t="str">
        <f>IFERROR(__xludf.DUMMYFUNCTION("IF(Sheet6!J54="""", """", IF(regexmatch(upper(Sheet6!J54),Sheet6!J54), VLOOKUP(Sheet6!J54, Sheet4!$A$27:$B$52, 2), VLOOKUP(Sheet6!J54, Sheet4!$A$1:$B$26, 2)))"),"")</f>
        <v/>
      </c>
      <c r="K54" s="2" t="str">
        <f>IFERROR(__xludf.DUMMYFUNCTION("IF(Sheet6!K54="""", """", IF(regexmatch(upper(Sheet6!K54),Sheet6!K54), VLOOKUP(Sheet6!K54, Sheet4!$A$27:$B$52, 2), VLOOKUP(Sheet6!K54, Sheet4!$A$1:$B$26, 2)))"),"")</f>
        <v/>
      </c>
      <c r="L54" s="2" t="str">
        <f>IFERROR(__xludf.DUMMYFUNCTION("IF(Sheet6!L54="""", """", IF(regexmatch(upper(Sheet6!L54),Sheet6!L54), VLOOKUP(Sheet6!L54, Sheet4!$A$27:$B$52, 2), VLOOKUP(Sheet6!L54, Sheet4!$A$1:$B$26, 2)))"),"")</f>
        <v/>
      </c>
      <c r="M54" s="2" t="str">
        <f>IFERROR(__xludf.DUMMYFUNCTION("IF(Sheet6!M54="""", """", IF(regexmatch(upper(Sheet6!M54),Sheet6!M54), VLOOKUP(Sheet6!M54, Sheet4!$A$27:$B$52, 2), VLOOKUP(Sheet6!M54, Sheet4!$A$1:$B$26, 2)))"),"")</f>
        <v/>
      </c>
      <c r="N54" s="2" t="str">
        <f>IFERROR(__xludf.DUMMYFUNCTION("IF(Sheet6!N54="""", """", IF(regexmatch(upper(Sheet6!N54),Sheet6!N54), VLOOKUP(Sheet6!N54, Sheet4!$A$27:$B$52, 2), VLOOKUP(Sheet6!N54, Sheet4!$A$1:$B$26, 2)))"),"")</f>
        <v/>
      </c>
      <c r="O54" s="2" t="str">
        <f>IFERROR(__xludf.DUMMYFUNCTION("IF(Sheet6!O54="""", """", IF(regexmatch(upper(Sheet6!O54),Sheet6!O54), VLOOKUP(Sheet6!O54, Sheet4!$A$27:$B$52, 2), VLOOKUP(Sheet6!O54, Sheet4!$A$1:$B$26, 2)))"),"")</f>
        <v/>
      </c>
      <c r="P54" s="2" t="str">
        <f>IFERROR(__xludf.DUMMYFUNCTION("IF(Sheet6!P54="""", """", IF(regexmatch(upper(Sheet6!P54),Sheet6!P54), VLOOKUP(Sheet6!P54, Sheet4!$A$27:$B$52, 2), VLOOKUP(Sheet6!P54, Sheet4!$A$1:$B$26, 2)))"),"")</f>
        <v/>
      </c>
      <c r="Q54" s="2" t="str">
        <f>IFERROR(__xludf.DUMMYFUNCTION("IF(Sheet6!Q54="""", """", IF(regexmatch(upper(Sheet6!Q54),Sheet6!Q54), VLOOKUP(Sheet6!Q54, Sheet4!$A$27:$B$52, 2), VLOOKUP(Sheet6!Q54, Sheet4!$A$1:$B$26, 2)))"),"")</f>
        <v/>
      </c>
      <c r="R54" s="2" t="str">
        <f>IFERROR(__xludf.DUMMYFUNCTION("IF(Sheet6!R54="""", """", IF(regexmatch(upper(Sheet6!R54),Sheet6!R54), VLOOKUP(Sheet6!R54, Sheet4!$A$27:$B$52, 2), VLOOKUP(Sheet6!R54, Sheet4!$A$1:$B$26, 2)))"),"")</f>
        <v/>
      </c>
      <c r="S54" s="2" t="str">
        <f>IFERROR(__xludf.DUMMYFUNCTION("IF(Sheet6!S54="""", """", IF(regexmatch(upper(Sheet6!S54),Sheet6!S54), VLOOKUP(Sheet6!S54, Sheet4!$A$27:$B$52, 2), VLOOKUP(Sheet6!S54, Sheet4!$A$1:$B$26, 2)))"),"")</f>
        <v/>
      </c>
      <c r="T54" s="2" t="str">
        <f>IFERROR(__xludf.DUMMYFUNCTION("IF(Sheet6!T54="""", """", IF(regexmatch(upper(Sheet6!T54),Sheet6!T54), VLOOKUP(Sheet6!T54, Sheet4!$A$27:$B$52, 2), VLOOKUP(Sheet6!T54, Sheet4!$A$1:$B$26, 2)))"),"")</f>
        <v/>
      </c>
      <c r="U54" s="2" t="str">
        <f>IFERROR(__xludf.DUMMYFUNCTION("IF(Sheet6!U54="""", """", IF(regexmatch(upper(Sheet6!U54),Sheet6!U54), VLOOKUP(Sheet6!U54, Sheet4!$A$27:$B$52, 2), VLOOKUP(Sheet6!U54, Sheet4!$A$1:$B$26, 2)))"),"")</f>
        <v/>
      </c>
      <c r="V54" s="2" t="str">
        <f>IFERROR(__xludf.DUMMYFUNCTION("IF(Sheet6!V54="""", """", IF(regexmatch(upper(Sheet6!V54),Sheet6!V54), VLOOKUP(Sheet6!V54, Sheet4!$A$27:$B$52, 2), VLOOKUP(Sheet6!V54, Sheet4!$A$1:$B$26, 2)))"),"")</f>
        <v/>
      </c>
      <c r="W54" s="2" t="str">
        <f>IFERROR(__xludf.DUMMYFUNCTION("IF(Sheet6!W54="""", """", IF(regexmatch(upper(Sheet6!W54),Sheet6!W54), VLOOKUP(Sheet6!W54, Sheet4!$A$27:$B$52, 2), VLOOKUP(Sheet6!W54, Sheet4!$A$1:$B$26, 2)))"),"")</f>
        <v/>
      </c>
      <c r="X54" s="2" t="str">
        <f>IFERROR(__xludf.DUMMYFUNCTION("IF(Sheet6!X54="""", """", IF(regexmatch(upper(Sheet6!X54),Sheet6!X54), VLOOKUP(Sheet6!X54, Sheet4!$A$27:$B$52, 2), VLOOKUP(Sheet6!X54, Sheet4!$A$1:$B$26, 2)))"),"")</f>
        <v/>
      </c>
      <c r="Y54" s="2" t="str">
        <f>IFERROR(__xludf.DUMMYFUNCTION("IF(Sheet6!Y54="""", """", IF(regexmatch(upper(Sheet6!Y54),Sheet6!Y54), VLOOKUP(Sheet6!Y54, Sheet4!$A$27:$B$52, 2), VLOOKUP(Sheet6!Y54, Sheet4!$A$1:$B$26, 2)))"),"")</f>
        <v/>
      </c>
      <c r="Z54" s="2" t="str">
        <f>IFERROR(__xludf.DUMMYFUNCTION("IF(Sheet6!Z54="""", """", IF(regexmatch(upper(Sheet6!Z54),Sheet6!Z54), VLOOKUP(Sheet6!Z54, Sheet4!$A$27:$B$52, 2), VLOOKUP(Sheet6!Z54, Sheet4!$A$1:$B$26, 2)))"),"")</f>
        <v/>
      </c>
      <c r="AA54" s="2" t="str">
        <f>IFERROR(__xludf.DUMMYFUNCTION("IF(Sheet6!AA54="""", """", IF(regexmatch(upper(Sheet6!AA54),Sheet6!AA54), VLOOKUP(Sheet6!AA54, Sheet4!$A$27:$B$52, 2), VLOOKUP(Sheet6!AA54, Sheet4!$A$1:$B$26, 2)))"),"")</f>
        <v/>
      </c>
      <c r="AB54" s="2" t="str">
        <f>IFERROR(__xludf.DUMMYFUNCTION("IF(Sheet6!AB54="""", """", IF(regexmatch(upper(Sheet6!AB54),Sheet6!AB54), VLOOKUP(Sheet6!AB54, Sheet4!$A$27:$B$52, 2), VLOOKUP(Sheet6!AB54, Sheet4!$A$1:$B$26, 2)))"),"")</f>
        <v/>
      </c>
      <c r="AC54" s="2" t="str">
        <f>IFERROR(__xludf.DUMMYFUNCTION("IF(Sheet6!AC54="""", """", IF(regexmatch(upper(Sheet6!AC54),Sheet6!AC54), VLOOKUP(Sheet6!AC54, Sheet4!$A$27:$B$52, 2), VLOOKUP(Sheet6!AC54, Sheet4!$A$1:$B$26, 2)))"),"")</f>
        <v/>
      </c>
      <c r="AD54" s="2" t="str">
        <f>IFERROR(__xludf.DUMMYFUNCTION("IF(Sheet6!AD54="""", """", IF(regexmatch(upper(Sheet6!AD54),Sheet6!AD54), VLOOKUP(Sheet6!AD54, Sheet4!$A$27:$B$52, 2), VLOOKUP(Sheet6!AD54, Sheet4!$A$1:$B$26, 2)))"),"")</f>
        <v/>
      </c>
      <c r="AE54" s="2" t="str">
        <f>IFERROR(__xludf.DUMMYFUNCTION("IF(Sheet6!AE54="""", """", IF(regexmatch(upper(Sheet6!AE54),Sheet6!AE54), VLOOKUP(Sheet6!AE54, Sheet4!$A$27:$B$52, 2), VLOOKUP(Sheet6!AE54, Sheet4!$A$1:$B$26, 2)))"),"")</f>
        <v/>
      </c>
      <c r="AF54" s="2" t="str">
        <f>IFERROR(__xludf.DUMMYFUNCTION("IF(Sheet6!AF54="""", """", IF(regexmatch(upper(Sheet6!AF54),Sheet6!AF54), VLOOKUP(Sheet6!AF54, Sheet4!$A$27:$B$52, 2), VLOOKUP(Sheet6!AF54, Sheet4!$A$1:$B$26, 2)))"),"")</f>
        <v/>
      </c>
      <c r="AG54" s="2" t="str">
        <f>IFERROR(__xludf.DUMMYFUNCTION("IF(Sheet6!AG54="""", """", IF(regexmatch(upper(Sheet6!AG54),Sheet6!AG54), VLOOKUP(Sheet6!AG54, Sheet4!$A$27:$B$52, 2), VLOOKUP(Sheet6!AG54, Sheet4!$A$1:$B$26, 2)))"),"")</f>
        <v/>
      </c>
      <c r="AH54" s="2" t="str">
        <f>IFERROR(__xludf.DUMMYFUNCTION("IF(Sheet6!AH54="""", """", IF(regexmatch(upper(Sheet6!AH54),Sheet6!AH54), VLOOKUP(Sheet6!AH54, Sheet4!$A$27:$B$52, 2), VLOOKUP(Sheet6!AH54, Sheet4!$A$1:$B$26, 2)))"),"")</f>
        <v/>
      </c>
      <c r="AI54" s="2" t="str">
        <f>IFERROR(__xludf.DUMMYFUNCTION("IF(Sheet6!AI54="""", """", IF(regexmatch(upper(Sheet6!AI54),Sheet6!AI54), VLOOKUP(Sheet6!AI54, Sheet4!$A$27:$B$52, 2), VLOOKUP(Sheet6!AI54, Sheet4!$A$1:$B$26, 2)))"),"")</f>
        <v/>
      </c>
      <c r="AJ54" s="2" t="str">
        <f>IFERROR(__xludf.DUMMYFUNCTION("IF(Sheet6!AJ54="""", """", IF(regexmatch(upper(Sheet6!AJ54),Sheet6!AJ54), VLOOKUP(Sheet6!AJ54, Sheet4!$A$27:$B$52, 2), VLOOKUP(Sheet6!AJ54, Sheet4!$A$1:$B$26, 2)))"),"")</f>
        <v/>
      </c>
      <c r="AK54" s="2" t="str">
        <f>IFERROR(__xludf.DUMMYFUNCTION("IF(Sheet6!AK54="""", """", IF(regexmatch(upper(Sheet6!AK54),Sheet6!AK54), VLOOKUP(Sheet6!AK54, Sheet4!$A$27:$B$52, 2), VLOOKUP(Sheet6!AK54, Sheet4!$A$1:$B$26, 2)))"),"")</f>
        <v/>
      </c>
      <c r="AL54" s="2" t="str">
        <f>IFERROR(__xludf.DUMMYFUNCTION("IF(Sheet6!AL54="""", """", IF(regexmatch(upper(Sheet6!AL54),Sheet6!AL54), VLOOKUP(Sheet6!AL54, Sheet4!$A$27:$B$52, 2), VLOOKUP(Sheet6!AL54, Sheet4!$A$1:$B$26, 2)))"),"")</f>
        <v/>
      </c>
      <c r="AM54" s="2" t="str">
        <f>IFERROR(__xludf.DUMMYFUNCTION("IF(Sheet6!AM54="""", """", IF(regexmatch(upper(Sheet6!AM54),Sheet6!AM54), VLOOKUP(Sheet6!AM54, Sheet4!$A$27:$B$52, 2), VLOOKUP(Sheet6!AM54, Sheet4!$A$1:$B$26, 2)))"),"")</f>
        <v/>
      </c>
      <c r="AN54" s="2" t="str">
        <f>IFERROR(__xludf.DUMMYFUNCTION("IF(Sheet6!AN54="""", """", IF(regexmatch(upper(Sheet6!AN54),Sheet6!AN54), VLOOKUP(Sheet6!AN54, Sheet4!$A$27:$B$52, 2), VLOOKUP(Sheet6!AN54, Sheet4!$A$1:$B$26, 2)))"),"")</f>
        <v/>
      </c>
      <c r="AO54" s="2" t="str">
        <f>IFERROR(__xludf.DUMMYFUNCTION("IF(Sheet6!AO54="""", """", IF(regexmatch(upper(Sheet6!AO54),Sheet6!AO54), VLOOKUP(Sheet6!AO54, Sheet4!$A$27:$B$52, 2), VLOOKUP(Sheet6!AO54, Sheet4!$A$1:$B$26, 2)))"),"")</f>
        <v/>
      </c>
      <c r="AP54" s="2" t="str">
        <f>IFERROR(__xludf.DUMMYFUNCTION("IF(Sheet6!AP54="""", """", IF(regexmatch(upper(Sheet6!AP54),Sheet6!AP54), VLOOKUP(Sheet6!AP54, Sheet4!$A$27:$B$52, 2), VLOOKUP(Sheet6!AP54, Sheet4!$A$1:$B$26, 2)))"),"")</f>
        <v/>
      </c>
      <c r="AQ54" s="2" t="str">
        <f>IFERROR(__xludf.DUMMYFUNCTION("IF(Sheet6!AQ54="""", """", IF(regexmatch(upper(Sheet6!AQ54),Sheet6!AQ54), VLOOKUP(Sheet6!AQ54, Sheet4!$A$27:$B$52, 2), VLOOKUP(Sheet6!AQ54, Sheet4!$A$1:$B$26, 2)))"),"")</f>
        <v/>
      </c>
      <c r="AR54" s="2" t="str">
        <f>IFERROR(__xludf.DUMMYFUNCTION("IF(Sheet6!AR54="""", """", IF(regexmatch(upper(Sheet6!AR54),Sheet6!AR54), VLOOKUP(Sheet6!AR54, Sheet4!$A$27:$B$52, 2), VLOOKUP(Sheet6!AR54, Sheet4!$A$1:$B$26, 2)))"),"")</f>
        <v/>
      </c>
      <c r="AS54" s="2" t="str">
        <f>IFERROR(__xludf.DUMMYFUNCTION("IF(Sheet6!AS54="""", """", IF(regexmatch(upper(Sheet6!AS54),Sheet6!AS54), VLOOKUP(Sheet6!AS54, Sheet4!$A$27:$B$52, 2), VLOOKUP(Sheet6!AS54, Sheet4!$A$1:$B$26, 2)))"),"")</f>
        <v/>
      </c>
      <c r="AT54" s="2" t="str">
        <f>IFERROR(__xludf.DUMMYFUNCTION("IF(Sheet6!AT54="""", """", IF(regexmatch(upper(Sheet6!AT54),Sheet6!AT54), VLOOKUP(Sheet6!AT54, Sheet4!$A$27:$B$52, 2), VLOOKUP(Sheet6!AT54, Sheet4!$A$1:$B$26, 2)))"),"")</f>
        <v/>
      </c>
    </row>
    <row r="55">
      <c r="A55" s="2" t="str">
        <f>IFERROR(__xludf.DUMMYFUNCTION("IF(Sheet6!A55="""", """", IF(regexmatch(upper(Sheet6!A55),Sheet6!A55), VLOOKUP(Sheet6!A55, Sheet4!$A$27:$B$52, 2), VLOOKUP(Sheet6!A55, Sheet4!$A$1:$B$26, 2)))"),"")</f>
        <v/>
      </c>
      <c r="B55" s="2" t="str">
        <f>IFERROR(__xludf.DUMMYFUNCTION("IF(Sheet6!B55="""", """", IF(regexmatch(upper(Sheet6!B55),Sheet6!B55), VLOOKUP(Sheet6!B55, Sheet4!$A$27:$B$52, 2), VLOOKUP(Sheet6!B55, Sheet4!$A$1:$B$26, 2)))"),"")</f>
        <v/>
      </c>
      <c r="C55" s="2" t="str">
        <f>IFERROR(__xludf.DUMMYFUNCTION("IF(Sheet6!C55="""", """", IF(regexmatch(upper(Sheet6!C55),Sheet6!C55), VLOOKUP(Sheet6!C55, Sheet4!$A$27:$B$52, 2), VLOOKUP(Sheet6!C55, Sheet4!$A$1:$B$26, 2)))"),"")</f>
        <v/>
      </c>
      <c r="D55" s="2" t="str">
        <f>IFERROR(__xludf.DUMMYFUNCTION("IF(Sheet6!D55="""", """", IF(regexmatch(upper(Sheet6!D55),Sheet6!D55), VLOOKUP(Sheet6!D55, Sheet4!$A$27:$B$52, 2), VLOOKUP(Sheet6!D55, Sheet4!$A$1:$B$26, 2)))"),"")</f>
        <v/>
      </c>
      <c r="E55" s="2" t="str">
        <f>IFERROR(__xludf.DUMMYFUNCTION("IF(Sheet6!E55="""", """", IF(regexmatch(upper(Sheet6!E55),Sheet6!E55), VLOOKUP(Sheet6!E55, Sheet4!$A$27:$B$52, 2), VLOOKUP(Sheet6!E55, Sheet4!$A$1:$B$26, 2)))"),"")</f>
        <v/>
      </c>
      <c r="F55" s="2" t="str">
        <f>IFERROR(__xludf.DUMMYFUNCTION("IF(Sheet6!F55="""", """", IF(regexmatch(upper(Sheet6!F55),Sheet6!F55), VLOOKUP(Sheet6!F55, Sheet4!$A$27:$B$52, 2), VLOOKUP(Sheet6!F55, Sheet4!$A$1:$B$26, 2)))"),"")</f>
        <v/>
      </c>
      <c r="G55" s="2">
        <f>IFERROR(__xludf.DUMMYFUNCTION("IF(Sheet6!G55="""", """", IF(regexmatch(upper(Sheet6!G55),Sheet6!G55), VLOOKUP(Sheet6!G55, Sheet4!$A$27:$B$52, 2), VLOOKUP(Sheet6!G55, Sheet4!$A$1:$B$26, 2)))"),43.0)</f>
        <v>43</v>
      </c>
      <c r="H55" s="2" t="str">
        <f>IFERROR(__xludf.DUMMYFUNCTION("IF(Sheet6!H55="""", """", IF(regexmatch(upper(Sheet6!H55),Sheet6!H55), VLOOKUP(Sheet6!H55, Sheet4!$A$27:$B$52, 2), VLOOKUP(Sheet6!H55, Sheet4!$A$1:$B$26, 2)))"),"")</f>
        <v/>
      </c>
      <c r="I55" s="2" t="str">
        <f>IFERROR(__xludf.DUMMYFUNCTION("IF(Sheet6!I55="""", """", IF(regexmatch(upper(Sheet6!I55),Sheet6!I55), VLOOKUP(Sheet6!I55, Sheet4!$A$27:$B$52, 2), VLOOKUP(Sheet6!I55, Sheet4!$A$1:$B$26, 2)))"),"")</f>
        <v/>
      </c>
      <c r="J55" s="2" t="str">
        <f>IFERROR(__xludf.DUMMYFUNCTION("IF(Sheet6!J55="""", """", IF(regexmatch(upper(Sheet6!J55),Sheet6!J55), VLOOKUP(Sheet6!J55, Sheet4!$A$27:$B$52, 2), VLOOKUP(Sheet6!J55, Sheet4!$A$1:$B$26, 2)))"),"")</f>
        <v/>
      </c>
      <c r="K55" s="2" t="str">
        <f>IFERROR(__xludf.DUMMYFUNCTION("IF(Sheet6!K55="""", """", IF(regexmatch(upper(Sheet6!K55),Sheet6!K55), VLOOKUP(Sheet6!K55, Sheet4!$A$27:$B$52, 2), VLOOKUP(Sheet6!K55, Sheet4!$A$1:$B$26, 2)))"),"")</f>
        <v/>
      </c>
      <c r="L55" s="2">
        <f>IFERROR(__xludf.DUMMYFUNCTION("IF(Sheet6!L55="""", """", IF(regexmatch(upper(Sheet6!L55),Sheet6!L55), VLOOKUP(Sheet6!L55, Sheet4!$A$27:$B$52, 2), VLOOKUP(Sheet6!L55, Sheet4!$A$1:$B$26, 2)))"),43.0)</f>
        <v>43</v>
      </c>
      <c r="M55" s="2">
        <f>IFERROR(__xludf.DUMMYFUNCTION("IF(Sheet6!M55="""", """", IF(regexmatch(upper(Sheet6!M55),Sheet6!M55), VLOOKUP(Sheet6!M55, Sheet4!$A$27:$B$52, 2), VLOOKUP(Sheet6!M55, Sheet4!$A$1:$B$26, 2)))"),43.0)</f>
        <v>43</v>
      </c>
      <c r="N55" s="2" t="str">
        <f>IFERROR(__xludf.DUMMYFUNCTION("IF(Sheet6!N55="""", """", IF(regexmatch(upper(Sheet6!N55),Sheet6!N55), VLOOKUP(Sheet6!N55, Sheet4!$A$27:$B$52, 2), VLOOKUP(Sheet6!N55, Sheet4!$A$1:$B$26, 2)))"),"")</f>
        <v/>
      </c>
      <c r="O55" s="2" t="str">
        <f>IFERROR(__xludf.DUMMYFUNCTION("IF(Sheet6!O55="""", """", IF(regexmatch(upper(Sheet6!O55),Sheet6!O55), VLOOKUP(Sheet6!O55, Sheet4!$A$27:$B$52, 2), VLOOKUP(Sheet6!O55, Sheet4!$A$1:$B$26, 2)))"),"")</f>
        <v/>
      </c>
      <c r="P55" s="2" t="str">
        <f>IFERROR(__xludf.DUMMYFUNCTION("IF(Sheet6!P55="""", """", IF(regexmatch(upper(Sheet6!P55),Sheet6!P55), VLOOKUP(Sheet6!P55, Sheet4!$A$27:$B$52, 2), VLOOKUP(Sheet6!P55, Sheet4!$A$1:$B$26, 2)))"),"")</f>
        <v/>
      </c>
      <c r="Q55" s="2" t="str">
        <f>IFERROR(__xludf.DUMMYFUNCTION("IF(Sheet6!Q55="""", """", IF(regexmatch(upper(Sheet6!Q55),Sheet6!Q55), VLOOKUP(Sheet6!Q55, Sheet4!$A$27:$B$52, 2), VLOOKUP(Sheet6!Q55, Sheet4!$A$1:$B$26, 2)))"),"")</f>
        <v/>
      </c>
      <c r="R55" s="2" t="str">
        <f>IFERROR(__xludf.DUMMYFUNCTION("IF(Sheet6!R55="""", """", IF(regexmatch(upper(Sheet6!R55),Sheet6!R55), VLOOKUP(Sheet6!R55, Sheet4!$A$27:$B$52, 2), VLOOKUP(Sheet6!R55, Sheet4!$A$1:$B$26, 2)))"),"")</f>
        <v/>
      </c>
      <c r="S55" s="2" t="str">
        <f>IFERROR(__xludf.DUMMYFUNCTION("IF(Sheet6!S55="""", """", IF(regexmatch(upper(Sheet6!S55),Sheet6!S55), VLOOKUP(Sheet6!S55, Sheet4!$A$27:$B$52, 2), VLOOKUP(Sheet6!S55, Sheet4!$A$1:$B$26, 2)))"),"")</f>
        <v/>
      </c>
      <c r="T55" s="2" t="str">
        <f>IFERROR(__xludf.DUMMYFUNCTION("IF(Sheet6!T55="""", """", IF(regexmatch(upper(Sheet6!T55),Sheet6!T55), VLOOKUP(Sheet6!T55, Sheet4!$A$27:$B$52, 2), VLOOKUP(Sheet6!T55, Sheet4!$A$1:$B$26, 2)))"),"")</f>
        <v/>
      </c>
      <c r="U55" s="2" t="str">
        <f>IFERROR(__xludf.DUMMYFUNCTION("IF(Sheet6!U55="""", """", IF(regexmatch(upper(Sheet6!U55),Sheet6!U55), VLOOKUP(Sheet6!U55, Sheet4!$A$27:$B$52, 2), VLOOKUP(Sheet6!U55, Sheet4!$A$1:$B$26, 2)))"),"")</f>
        <v/>
      </c>
      <c r="V55" s="2" t="str">
        <f>IFERROR(__xludf.DUMMYFUNCTION("IF(Sheet6!V55="""", """", IF(regexmatch(upper(Sheet6!V55),Sheet6!V55), VLOOKUP(Sheet6!V55, Sheet4!$A$27:$B$52, 2), VLOOKUP(Sheet6!V55, Sheet4!$A$1:$B$26, 2)))"),"")</f>
        <v/>
      </c>
      <c r="W55" s="2" t="str">
        <f>IFERROR(__xludf.DUMMYFUNCTION("IF(Sheet6!W55="""", """", IF(regexmatch(upper(Sheet6!W55),Sheet6!W55), VLOOKUP(Sheet6!W55, Sheet4!$A$27:$B$52, 2), VLOOKUP(Sheet6!W55, Sheet4!$A$1:$B$26, 2)))"),"")</f>
        <v/>
      </c>
      <c r="X55" s="2" t="str">
        <f>IFERROR(__xludf.DUMMYFUNCTION("IF(Sheet6!X55="""", """", IF(regexmatch(upper(Sheet6!X55),Sheet6!X55), VLOOKUP(Sheet6!X55, Sheet4!$A$27:$B$52, 2), VLOOKUP(Sheet6!X55, Sheet4!$A$1:$B$26, 2)))"),"")</f>
        <v/>
      </c>
      <c r="Y55" s="2" t="str">
        <f>IFERROR(__xludf.DUMMYFUNCTION("IF(Sheet6!Y55="""", """", IF(regexmatch(upper(Sheet6!Y55),Sheet6!Y55), VLOOKUP(Sheet6!Y55, Sheet4!$A$27:$B$52, 2), VLOOKUP(Sheet6!Y55, Sheet4!$A$1:$B$26, 2)))"),"")</f>
        <v/>
      </c>
      <c r="Z55" s="2" t="str">
        <f>IFERROR(__xludf.DUMMYFUNCTION("IF(Sheet6!Z55="""", """", IF(regexmatch(upper(Sheet6!Z55),Sheet6!Z55), VLOOKUP(Sheet6!Z55, Sheet4!$A$27:$B$52, 2), VLOOKUP(Sheet6!Z55, Sheet4!$A$1:$B$26, 2)))"),"")</f>
        <v/>
      </c>
      <c r="AA55" s="2" t="str">
        <f>IFERROR(__xludf.DUMMYFUNCTION("IF(Sheet6!AA55="""", """", IF(regexmatch(upper(Sheet6!AA55),Sheet6!AA55), VLOOKUP(Sheet6!AA55, Sheet4!$A$27:$B$52, 2), VLOOKUP(Sheet6!AA55, Sheet4!$A$1:$B$26, 2)))"),"")</f>
        <v/>
      </c>
      <c r="AB55" s="2" t="str">
        <f>IFERROR(__xludf.DUMMYFUNCTION("IF(Sheet6!AB55="""", """", IF(regexmatch(upper(Sheet6!AB55),Sheet6!AB55), VLOOKUP(Sheet6!AB55, Sheet4!$A$27:$B$52, 2), VLOOKUP(Sheet6!AB55, Sheet4!$A$1:$B$26, 2)))"),"")</f>
        <v/>
      </c>
      <c r="AC55" s="2" t="str">
        <f>IFERROR(__xludf.DUMMYFUNCTION("IF(Sheet6!AC55="""", """", IF(regexmatch(upper(Sheet6!AC55),Sheet6!AC55), VLOOKUP(Sheet6!AC55, Sheet4!$A$27:$B$52, 2), VLOOKUP(Sheet6!AC55, Sheet4!$A$1:$B$26, 2)))"),"")</f>
        <v/>
      </c>
      <c r="AD55" s="2" t="str">
        <f>IFERROR(__xludf.DUMMYFUNCTION("IF(Sheet6!AD55="""", """", IF(regexmatch(upper(Sheet6!AD55),Sheet6!AD55), VLOOKUP(Sheet6!AD55, Sheet4!$A$27:$B$52, 2), VLOOKUP(Sheet6!AD55, Sheet4!$A$1:$B$26, 2)))"),"")</f>
        <v/>
      </c>
      <c r="AE55" s="2" t="str">
        <f>IFERROR(__xludf.DUMMYFUNCTION("IF(Sheet6!AE55="""", """", IF(regexmatch(upper(Sheet6!AE55),Sheet6!AE55), VLOOKUP(Sheet6!AE55, Sheet4!$A$27:$B$52, 2), VLOOKUP(Sheet6!AE55, Sheet4!$A$1:$B$26, 2)))"),"")</f>
        <v/>
      </c>
      <c r="AF55" s="2" t="str">
        <f>IFERROR(__xludf.DUMMYFUNCTION("IF(Sheet6!AF55="""", """", IF(regexmatch(upper(Sheet6!AF55),Sheet6!AF55), VLOOKUP(Sheet6!AF55, Sheet4!$A$27:$B$52, 2), VLOOKUP(Sheet6!AF55, Sheet4!$A$1:$B$26, 2)))"),"")</f>
        <v/>
      </c>
      <c r="AG55" s="2" t="str">
        <f>IFERROR(__xludf.DUMMYFUNCTION("IF(Sheet6!AG55="""", """", IF(regexmatch(upper(Sheet6!AG55),Sheet6!AG55), VLOOKUP(Sheet6!AG55, Sheet4!$A$27:$B$52, 2), VLOOKUP(Sheet6!AG55, Sheet4!$A$1:$B$26, 2)))"),"")</f>
        <v/>
      </c>
      <c r="AH55" s="2" t="str">
        <f>IFERROR(__xludf.DUMMYFUNCTION("IF(Sheet6!AH55="""", """", IF(regexmatch(upper(Sheet6!AH55),Sheet6!AH55), VLOOKUP(Sheet6!AH55, Sheet4!$A$27:$B$52, 2), VLOOKUP(Sheet6!AH55, Sheet4!$A$1:$B$26, 2)))"),"")</f>
        <v/>
      </c>
      <c r="AI55" s="2" t="str">
        <f>IFERROR(__xludf.DUMMYFUNCTION("IF(Sheet6!AI55="""", """", IF(regexmatch(upper(Sheet6!AI55),Sheet6!AI55), VLOOKUP(Sheet6!AI55, Sheet4!$A$27:$B$52, 2), VLOOKUP(Sheet6!AI55, Sheet4!$A$1:$B$26, 2)))"),"")</f>
        <v/>
      </c>
      <c r="AJ55" s="2" t="str">
        <f>IFERROR(__xludf.DUMMYFUNCTION("IF(Sheet6!AJ55="""", """", IF(regexmatch(upper(Sheet6!AJ55),Sheet6!AJ55), VLOOKUP(Sheet6!AJ55, Sheet4!$A$27:$B$52, 2), VLOOKUP(Sheet6!AJ55, Sheet4!$A$1:$B$26, 2)))"),"")</f>
        <v/>
      </c>
      <c r="AK55" s="2" t="str">
        <f>IFERROR(__xludf.DUMMYFUNCTION("IF(Sheet6!AK55="""", """", IF(regexmatch(upper(Sheet6!AK55),Sheet6!AK55), VLOOKUP(Sheet6!AK55, Sheet4!$A$27:$B$52, 2), VLOOKUP(Sheet6!AK55, Sheet4!$A$1:$B$26, 2)))"),"")</f>
        <v/>
      </c>
      <c r="AL55" s="2" t="str">
        <f>IFERROR(__xludf.DUMMYFUNCTION("IF(Sheet6!AL55="""", """", IF(regexmatch(upper(Sheet6!AL55),Sheet6!AL55), VLOOKUP(Sheet6!AL55, Sheet4!$A$27:$B$52, 2), VLOOKUP(Sheet6!AL55, Sheet4!$A$1:$B$26, 2)))"),"")</f>
        <v/>
      </c>
      <c r="AM55" s="2" t="str">
        <f>IFERROR(__xludf.DUMMYFUNCTION("IF(Sheet6!AM55="""", """", IF(regexmatch(upper(Sheet6!AM55),Sheet6!AM55), VLOOKUP(Sheet6!AM55, Sheet4!$A$27:$B$52, 2), VLOOKUP(Sheet6!AM55, Sheet4!$A$1:$B$26, 2)))"),"")</f>
        <v/>
      </c>
      <c r="AN55" s="2" t="str">
        <f>IFERROR(__xludf.DUMMYFUNCTION("IF(Sheet6!AN55="""", """", IF(regexmatch(upper(Sheet6!AN55),Sheet6!AN55), VLOOKUP(Sheet6!AN55, Sheet4!$A$27:$B$52, 2), VLOOKUP(Sheet6!AN55, Sheet4!$A$1:$B$26, 2)))"),"")</f>
        <v/>
      </c>
      <c r="AO55" s="2" t="str">
        <f>IFERROR(__xludf.DUMMYFUNCTION("IF(Sheet6!AO55="""", """", IF(regexmatch(upper(Sheet6!AO55),Sheet6!AO55), VLOOKUP(Sheet6!AO55, Sheet4!$A$27:$B$52, 2), VLOOKUP(Sheet6!AO55, Sheet4!$A$1:$B$26, 2)))"),"")</f>
        <v/>
      </c>
      <c r="AP55" s="2" t="str">
        <f>IFERROR(__xludf.DUMMYFUNCTION("IF(Sheet6!AP55="""", """", IF(regexmatch(upper(Sheet6!AP55),Sheet6!AP55), VLOOKUP(Sheet6!AP55, Sheet4!$A$27:$B$52, 2), VLOOKUP(Sheet6!AP55, Sheet4!$A$1:$B$26, 2)))"),"")</f>
        <v/>
      </c>
      <c r="AQ55" s="2" t="str">
        <f>IFERROR(__xludf.DUMMYFUNCTION("IF(Sheet6!AQ55="""", """", IF(regexmatch(upper(Sheet6!AQ55),Sheet6!AQ55), VLOOKUP(Sheet6!AQ55, Sheet4!$A$27:$B$52, 2), VLOOKUP(Sheet6!AQ55, Sheet4!$A$1:$B$26, 2)))"),"")</f>
        <v/>
      </c>
      <c r="AR55" s="2" t="str">
        <f>IFERROR(__xludf.DUMMYFUNCTION("IF(Sheet6!AR55="""", """", IF(regexmatch(upper(Sheet6!AR55),Sheet6!AR55), VLOOKUP(Sheet6!AR55, Sheet4!$A$27:$B$52, 2), VLOOKUP(Sheet6!AR55, Sheet4!$A$1:$B$26, 2)))"),"")</f>
        <v/>
      </c>
      <c r="AS55" s="2" t="str">
        <f>IFERROR(__xludf.DUMMYFUNCTION("IF(Sheet6!AS55="""", """", IF(regexmatch(upper(Sheet6!AS55),Sheet6!AS55), VLOOKUP(Sheet6!AS55, Sheet4!$A$27:$B$52, 2), VLOOKUP(Sheet6!AS55, Sheet4!$A$1:$B$26, 2)))"),"")</f>
        <v/>
      </c>
      <c r="AT55" s="2" t="str">
        <f>IFERROR(__xludf.DUMMYFUNCTION("IF(Sheet6!AT55="""", """", IF(regexmatch(upper(Sheet6!AT55),Sheet6!AT55), VLOOKUP(Sheet6!AT55, Sheet4!$A$27:$B$52, 2), VLOOKUP(Sheet6!AT55, Sheet4!$A$1:$B$26, 2)))"),"")</f>
        <v/>
      </c>
    </row>
    <row r="56">
      <c r="A56" s="2" t="str">
        <f>IFERROR(__xludf.DUMMYFUNCTION("IF(Sheet6!A56="""", """", IF(regexmatch(upper(Sheet6!A56),Sheet6!A56), VLOOKUP(Sheet6!A56, Sheet4!$A$27:$B$52, 2), VLOOKUP(Sheet6!A56, Sheet4!$A$1:$B$26, 2)))"),"")</f>
        <v/>
      </c>
      <c r="B56" s="2" t="str">
        <f>IFERROR(__xludf.DUMMYFUNCTION("IF(Sheet6!B56="""", """", IF(regexmatch(upper(Sheet6!B56),Sheet6!B56), VLOOKUP(Sheet6!B56, Sheet4!$A$27:$B$52, 2), VLOOKUP(Sheet6!B56, Sheet4!$A$1:$B$26, 2)))"),"")</f>
        <v/>
      </c>
      <c r="C56" s="2" t="str">
        <f>IFERROR(__xludf.DUMMYFUNCTION("IF(Sheet6!C56="""", """", IF(regexmatch(upper(Sheet6!C56),Sheet6!C56), VLOOKUP(Sheet6!C56, Sheet4!$A$27:$B$52, 2), VLOOKUP(Sheet6!C56, Sheet4!$A$1:$B$26, 2)))"),"")</f>
        <v/>
      </c>
      <c r="D56" s="2" t="str">
        <f>IFERROR(__xludf.DUMMYFUNCTION("IF(Sheet6!D56="""", """", IF(regexmatch(upper(Sheet6!D56),Sheet6!D56), VLOOKUP(Sheet6!D56, Sheet4!$A$27:$B$52, 2), VLOOKUP(Sheet6!D56, Sheet4!$A$1:$B$26, 2)))"),"")</f>
        <v/>
      </c>
      <c r="E56" s="2" t="str">
        <f>IFERROR(__xludf.DUMMYFUNCTION("IF(Sheet6!E56="""", """", IF(regexmatch(upper(Sheet6!E56),Sheet6!E56), VLOOKUP(Sheet6!E56, Sheet4!$A$27:$B$52, 2), VLOOKUP(Sheet6!E56, Sheet4!$A$1:$B$26, 2)))"),"")</f>
        <v/>
      </c>
      <c r="F56" s="2" t="str">
        <f>IFERROR(__xludf.DUMMYFUNCTION("IF(Sheet6!F56="""", """", IF(regexmatch(upper(Sheet6!F56),Sheet6!F56), VLOOKUP(Sheet6!F56, Sheet4!$A$27:$B$52, 2), VLOOKUP(Sheet6!F56, Sheet4!$A$1:$B$26, 2)))"),"")</f>
        <v/>
      </c>
      <c r="G56" s="2" t="str">
        <f>IFERROR(__xludf.DUMMYFUNCTION("IF(Sheet6!G56="""", """", IF(regexmatch(upper(Sheet6!G56),Sheet6!G56), VLOOKUP(Sheet6!G56, Sheet4!$A$27:$B$52, 2), VLOOKUP(Sheet6!G56, Sheet4!$A$1:$B$26, 2)))"),"")</f>
        <v/>
      </c>
      <c r="H56" s="2" t="str">
        <f>IFERROR(__xludf.DUMMYFUNCTION("IF(Sheet6!H56="""", """", IF(regexmatch(upper(Sheet6!H56),Sheet6!H56), VLOOKUP(Sheet6!H56, Sheet4!$A$27:$B$52, 2), VLOOKUP(Sheet6!H56, Sheet4!$A$1:$B$26, 2)))"),"")</f>
        <v/>
      </c>
      <c r="I56" s="2" t="str">
        <f>IFERROR(__xludf.DUMMYFUNCTION("IF(Sheet6!I56="""", """", IF(regexmatch(upper(Sheet6!I56),Sheet6!I56), VLOOKUP(Sheet6!I56, Sheet4!$A$27:$B$52, 2), VLOOKUP(Sheet6!I56, Sheet4!$A$1:$B$26, 2)))"),"")</f>
        <v/>
      </c>
      <c r="J56" s="2" t="str">
        <f>IFERROR(__xludf.DUMMYFUNCTION("IF(Sheet6!J56="""", """", IF(regexmatch(upper(Sheet6!J56),Sheet6!J56), VLOOKUP(Sheet6!J56, Sheet4!$A$27:$B$52, 2), VLOOKUP(Sheet6!J56, Sheet4!$A$1:$B$26, 2)))"),"")</f>
        <v/>
      </c>
      <c r="K56" s="2" t="str">
        <f>IFERROR(__xludf.DUMMYFUNCTION("IF(Sheet6!K56="""", """", IF(regexmatch(upper(Sheet6!K56),Sheet6!K56), VLOOKUP(Sheet6!K56, Sheet4!$A$27:$B$52, 2), VLOOKUP(Sheet6!K56, Sheet4!$A$1:$B$26, 2)))"),"")</f>
        <v/>
      </c>
      <c r="L56" s="2" t="str">
        <f>IFERROR(__xludf.DUMMYFUNCTION("IF(Sheet6!L56="""", """", IF(regexmatch(upper(Sheet6!L56),Sheet6!L56), VLOOKUP(Sheet6!L56, Sheet4!$A$27:$B$52, 2), VLOOKUP(Sheet6!L56, Sheet4!$A$1:$B$26, 2)))"),"")</f>
        <v/>
      </c>
      <c r="M56" s="2" t="str">
        <f>IFERROR(__xludf.DUMMYFUNCTION("IF(Sheet6!M56="""", """", IF(regexmatch(upper(Sheet6!M56),Sheet6!M56), VLOOKUP(Sheet6!M56, Sheet4!$A$27:$B$52, 2), VLOOKUP(Sheet6!M56, Sheet4!$A$1:$B$26, 2)))"),"")</f>
        <v/>
      </c>
      <c r="N56" s="2" t="str">
        <f>IFERROR(__xludf.DUMMYFUNCTION("IF(Sheet6!N56="""", """", IF(regexmatch(upper(Sheet6!N56),Sheet6!N56), VLOOKUP(Sheet6!N56, Sheet4!$A$27:$B$52, 2), VLOOKUP(Sheet6!N56, Sheet4!$A$1:$B$26, 2)))"),"")</f>
        <v/>
      </c>
      <c r="O56" s="2" t="str">
        <f>IFERROR(__xludf.DUMMYFUNCTION("IF(Sheet6!O56="""", """", IF(regexmatch(upper(Sheet6!O56),Sheet6!O56), VLOOKUP(Sheet6!O56, Sheet4!$A$27:$B$52, 2), VLOOKUP(Sheet6!O56, Sheet4!$A$1:$B$26, 2)))"),"")</f>
        <v/>
      </c>
      <c r="P56" s="2" t="str">
        <f>IFERROR(__xludf.DUMMYFUNCTION("IF(Sheet6!P56="""", """", IF(regexmatch(upper(Sheet6!P56),Sheet6!P56), VLOOKUP(Sheet6!P56, Sheet4!$A$27:$B$52, 2), VLOOKUP(Sheet6!P56, Sheet4!$A$1:$B$26, 2)))"),"")</f>
        <v/>
      </c>
      <c r="Q56" s="2" t="str">
        <f>IFERROR(__xludf.DUMMYFUNCTION("IF(Sheet6!Q56="""", """", IF(regexmatch(upper(Sheet6!Q56),Sheet6!Q56), VLOOKUP(Sheet6!Q56, Sheet4!$A$27:$B$52, 2), VLOOKUP(Sheet6!Q56, Sheet4!$A$1:$B$26, 2)))"),"")</f>
        <v/>
      </c>
      <c r="R56" s="2" t="str">
        <f>IFERROR(__xludf.DUMMYFUNCTION("IF(Sheet6!R56="""", """", IF(regexmatch(upper(Sheet6!R56),Sheet6!R56), VLOOKUP(Sheet6!R56, Sheet4!$A$27:$B$52, 2), VLOOKUP(Sheet6!R56, Sheet4!$A$1:$B$26, 2)))"),"")</f>
        <v/>
      </c>
      <c r="S56" s="2" t="str">
        <f>IFERROR(__xludf.DUMMYFUNCTION("IF(Sheet6!S56="""", """", IF(regexmatch(upper(Sheet6!S56),Sheet6!S56), VLOOKUP(Sheet6!S56, Sheet4!$A$27:$B$52, 2), VLOOKUP(Sheet6!S56, Sheet4!$A$1:$B$26, 2)))"),"")</f>
        <v/>
      </c>
      <c r="T56" s="2" t="str">
        <f>IFERROR(__xludf.DUMMYFUNCTION("IF(Sheet6!T56="""", """", IF(regexmatch(upper(Sheet6!T56),Sheet6!T56), VLOOKUP(Sheet6!T56, Sheet4!$A$27:$B$52, 2), VLOOKUP(Sheet6!T56, Sheet4!$A$1:$B$26, 2)))"),"")</f>
        <v/>
      </c>
      <c r="U56" s="2" t="str">
        <f>IFERROR(__xludf.DUMMYFUNCTION("IF(Sheet6!U56="""", """", IF(regexmatch(upper(Sheet6!U56),Sheet6!U56), VLOOKUP(Sheet6!U56, Sheet4!$A$27:$B$52, 2), VLOOKUP(Sheet6!U56, Sheet4!$A$1:$B$26, 2)))"),"")</f>
        <v/>
      </c>
      <c r="V56" s="2" t="str">
        <f>IFERROR(__xludf.DUMMYFUNCTION("IF(Sheet6!V56="""", """", IF(regexmatch(upper(Sheet6!V56),Sheet6!V56), VLOOKUP(Sheet6!V56, Sheet4!$A$27:$B$52, 2), VLOOKUP(Sheet6!V56, Sheet4!$A$1:$B$26, 2)))"),"")</f>
        <v/>
      </c>
      <c r="W56" s="2" t="str">
        <f>IFERROR(__xludf.DUMMYFUNCTION("IF(Sheet6!W56="""", """", IF(regexmatch(upper(Sheet6!W56),Sheet6!W56), VLOOKUP(Sheet6!W56, Sheet4!$A$27:$B$52, 2), VLOOKUP(Sheet6!W56, Sheet4!$A$1:$B$26, 2)))"),"")</f>
        <v/>
      </c>
      <c r="X56" s="2" t="str">
        <f>IFERROR(__xludf.DUMMYFUNCTION("IF(Sheet6!X56="""", """", IF(regexmatch(upper(Sheet6!X56),Sheet6!X56), VLOOKUP(Sheet6!X56, Sheet4!$A$27:$B$52, 2), VLOOKUP(Sheet6!X56, Sheet4!$A$1:$B$26, 2)))"),"")</f>
        <v/>
      </c>
      <c r="Y56" s="2" t="str">
        <f>IFERROR(__xludf.DUMMYFUNCTION("IF(Sheet6!Y56="""", """", IF(regexmatch(upper(Sheet6!Y56),Sheet6!Y56), VLOOKUP(Sheet6!Y56, Sheet4!$A$27:$B$52, 2), VLOOKUP(Sheet6!Y56, Sheet4!$A$1:$B$26, 2)))"),"")</f>
        <v/>
      </c>
      <c r="Z56" s="2" t="str">
        <f>IFERROR(__xludf.DUMMYFUNCTION("IF(Sheet6!Z56="""", """", IF(regexmatch(upper(Sheet6!Z56),Sheet6!Z56), VLOOKUP(Sheet6!Z56, Sheet4!$A$27:$B$52, 2), VLOOKUP(Sheet6!Z56, Sheet4!$A$1:$B$26, 2)))"),"")</f>
        <v/>
      </c>
      <c r="AA56" s="2" t="str">
        <f>IFERROR(__xludf.DUMMYFUNCTION("IF(Sheet6!AA56="""", """", IF(regexmatch(upper(Sheet6!AA56),Sheet6!AA56), VLOOKUP(Sheet6!AA56, Sheet4!$A$27:$B$52, 2), VLOOKUP(Sheet6!AA56, Sheet4!$A$1:$B$26, 2)))"),"")</f>
        <v/>
      </c>
      <c r="AB56" s="2" t="str">
        <f>IFERROR(__xludf.DUMMYFUNCTION("IF(Sheet6!AB56="""", """", IF(regexmatch(upper(Sheet6!AB56),Sheet6!AB56), VLOOKUP(Sheet6!AB56, Sheet4!$A$27:$B$52, 2), VLOOKUP(Sheet6!AB56, Sheet4!$A$1:$B$26, 2)))"),"")</f>
        <v/>
      </c>
      <c r="AC56" s="2" t="str">
        <f>IFERROR(__xludf.DUMMYFUNCTION("IF(Sheet6!AC56="""", """", IF(regexmatch(upper(Sheet6!AC56),Sheet6!AC56), VLOOKUP(Sheet6!AC56, Sheet4!$A$27:$B$52, 2), VLOOKUP(Sheet6!AC56, Sheet4!$A$1:$B$26, 2)))"),"")</f>
        <v/>
      </c>
      <c r="AD56" s="2" t="str">
        <f>IFERROR(__xludf.DUMMYFUNCTION("IF(Sheet6!AD56="""", """", IF(regexmatch(upper(Sheet6!AD56),Sheet6!AD56), VLOOKUP(Sheet6!AD56, Sheet4!$A$27:$B$52, 2), VLOOKUP(Sheet6!AD56, Sheet4!$A$1:$B$26, 2)))"),"")</f>
        <v/>
      </c>
      <c r="AE56" s="2" t="str">
        <f>IFERROR(__xludf.DUMMYFUNCTION("IF(Sheet6!AE56="""", """", IF(regexmatch(upper(Sheet6!AE56),Sheet6!AE56), VLOOKUP(Sheet6!AE56, Sheet4!$A$27:$B$52, 2), VLOOKUP(Sheet6!AE56, Sheet4!$A$1:$B$26, 2)))"),"")</f>
        <v/>
      </c>
      <c r="AF56" s="2" t="str">
        <f>IFERROR(__xludf.DUMMYFUNCTION("IF(Sheet6!AF56="""", """", IF(regexmatch(upper(Sheet6!AF56),Sheet6!AF56), VLOOKUP(Sheet6!AF56, Sheet4!$A$27:$B$52, 2), VLOOKUP(Sheet6!AF56, Sheet4!$A$1:$B$26, 2)))"),"")</f>
        <v/>
      </c>
      <c r="AG56" s="2" t="str">
        <f>IFERROR(__xludf.DUMMYFUNCTION("IF(Sheet6!AG56="""", """", IF(regexmatch(upper(Sheet6!AG56),Sheet6!AG56), VLOOKUP(Sheet6!AG56, Sheet4!$A$27:$B$52, 2), VLOOKUP(Sheet6!AG56, Sheet4!$A$1:$B$26, 2)))"),"")</f>
        <v/>
      </c>
      <c r="AH56" s="2" t="str">
        <f>IFERROR(__xludf.DUMMYFUNCTION("IF(Sheet6!AH56="""", """", IF(regexmatch(upper(Sheet6!AH56),Sheet6!AH56), VLOOKUP(Sheet6!AH56, Sheet4!$A$27:$B$52, 2), VLOOKUP(Sheet6!AH56, Sheet4!$A$1:$B$26, 2)))"),"")</f>
        <v/>
      </c>
      <c r="AI56" s="2" t="str">
        <f>IFERROR(__xludf.DUMMYFUNCTION("IF(Sheet6!AI56="""", """", IF(regexmatch(upper(Sheet6!AI56),Sheet6!AI56), VLOOKUP(Sheet6!AI56, Sheet4!$A$27:$B$52, 2), VLOOKUP(Sheet6!AI56, Sheet4!$A$1:$B$26, 2)))"),"")</f>
        <v/>
      </c>
      <c r="AJ56" s="2" t="str">
        <f>IFERROR(__xludf.DUMMYFUNCTION("IF(Sheet6!AJ56="""", """", IF(regexmatch(upper(Sheet6!AJ56),Sheet6!AJ56), VLOOKUP(Sheet6!AJ56, Sheet4!$A$27:$B$52, 2), VLOOKUP(Sheet6!AJ56, Sheet4!$A$1:$B$26, 2)))"),"")</f>
        <v/>
      </c>
      <c r="AK56" s="2" t="str">
        <f>IFERROR(__xludf.DUMMYFUNCTION("IF(Sheet6!AK56="""", """", IF(regexmatch(upper(Sheet6!AK56),Sheet6!AK56), VLOOKUP(Sheet6!AK56, Sheet4!$A$27:$B$52, 2), VLOOKUP(Sheet6!AK56, Sheet4!$A$1:$B$26, 2)))"),"")</f>
        <v/>
      </c>
      <c r="AL56" s="2" t="str">
        <f>IFERROR(__xludf.DUMMYFUNCTION("IF(Sheet6!AL56="""", """", IF(regexmatch(upper(Sheet6!AL56),Sheet6!AL56), VLOOKUP(Sheet6!AL56, Sheet4!$A$27:$B$52, 2), VLOOKUP(Sheet6!AL56, Sheet4!$A$1:$B$26, 2)))"),"")</f>
        <v/>
      </c>
      <c r="AM56" s="2" t="str">
        <f>IFERROR(__xludf.DUMMYFUNCTION("IF(Sheet6!AM56="""", """", IF(regexmatch(upper(Sheet6!AM56),Sheet6!AM56), VLOOKUP(Sheet6!AM56, Sheet4!$A$27:$B$52, 2), VLOOKUP(Sheet6!AM56, Sheet4!$A$1:$B$26, 2)))"),"")</f>
        <v/>
      </c>
      <c r="AN56" s="2" t="str">
        <f>IFERROR(__xludf.DUMMYFUNCTION("IF(Sheet6!AN56="""", """", IF(regexmatch(upper(Sheet6!AN56),Sheet6!AN56), VLOOKUP(Sheet6!AN56, Sheet4!$A$27:$B$52, 2), VLOOKUP(Sheet6!AN56, Sheet4!$A$1:$B$26, 2)))"),"")</f>
        <v/>
      </c>
      <c r="AO56" s="2" t="str">
        <f>IFERROR(__xludf.DUMMYFUNCTION("IF(Sheet6!AO56="""", """", IF(regexmatch(upper(Sheet6!AO56),Sheet6!AO56), VLOOKUP(Sheet6!AO56, Sheet4!$A$27:$B$52, 2), VLOOKUP(Sheet6!AO56, Sheet4!$A$1:$B$26, 2)))"),"")</f>
        <v/>
      </c>
      <c r="AP56" s="2" t="str">
        <f>IFERROR(__xludf.DUMMYFUNCTION("IF(Sheet6!AP56="""", """", IF(regexmatch(upper(Sheet6!AP56),Sheet6!AP56), VLOOKUP(Sheet6!AP56, Sheet4!$A$27:$B$52, 2), VLOOKUP(Sheet6!AP56, Sheet4!$A$1:$B$26, 2)))"),"")</f>
        <v/>
      </c>
      <c r="AQ56" s="2" t="str">
        <f>IFERROR(__xludf.DUMMYFUNCTION("IF(Sheet6!AQ56="""", """", IF(regexmatch(upper(Sheet6!AQ56),Sheet6!AQ56), VLOOKUP(Sheet6!AQ56, Sheet4!$A$27:$B$52, 2), VLOOKUP(Sheet6!AQ56, Sheet4!$A$1:$B$26, 2)))"),"")</f>
        <v/>
      </c>
      <c r="AR56" s="2" t="str">
        <f>IFERROR(__xludf.DUMMYFUNCTION("IF(Sheet6!AR56="""", """", IF(regexmatch(upper(Sheet6!AR56),Sheet6!AR56), VLOOKUP(Sheet6!AR56, Sheet4!$A$27:$B$52, 2), VLOOKUP(Sheet6!AR56, Sheet4!$A$1:$B$26, 2)))"),"")</f>
        <v/>
      </c>
      <c r="AS56" s="2" t="str">
        <f>IFERROR(__xludf.DUMMYFUNCTION("IF(Sheet6!AS56="""", """", IF(regexmatch(upper(Sheet6!AS56),Sheet6!AS56), VLOOKUP(Sheet6!AS56, Sheet4!$A$27:$B$52, 2), VLOOKUP(Sheet6!AS56, Sheet4!$A$1:$B$26, 2)))"),"")</f>
        <v/>
      </c>
      <c r="AT56" s="2" t="str">
        <f>IFERROR(__xludf.DUMMYFUNCTION("IF(Sheet6!AT56="""", """", IF(regexmatch(upper(Sheet6!AT56),Sheet6!AT56), VLOOKUP(Sheet6!AT56, Sheet4!$A$27:$B$52, 2), VLOOKUP(Sheet6!AT56, Sheet4!$A$1:$B$26, 2)))"),"")</f>
        <v/>
      </c>
    </row>
    <row r="57">
      <c r="A57" s="2" t="str">
        <f>IFERROR(__xludf.DUMMYFUNCTION("IF(Sheet6!A57="""", """", IF(regexmatch(upper(Sheet6!A57),Sheet6!A57), VLOOKUP(Sheet6!A57, Sheet4!$A$27:$B$52, 2), VLOOKUP(Sheet6!A57, Sheet4!$A$1:$B$26, 2)))"),"")</f>
        <v/>
      </c>
      <c r="B57" s="2" t="str">
        <f>IFERROR(__xludf.DUMMYFUNCTION("IF(Sheet6!B57="""", """", IF(regexmatch(upper(Sheet6!B57),Sheet6!B57), VLOOKUP(Sheet6!B57, Sheet4!$A$27:$B$52, 2), VLOOKUP(Sheet6!B57, Sheet4!$A$1:$B$26, 2)))"),"")</f>
        <v/>
      </c>
      <c r="C57" s="2" t="str">
        <f>IFERROR(__xludf.DUMMYFUNCTION("IF(Sheet6!C57="""", """", IF(regexmatch(upper(Sheet6!C57),Sheet6!C57), VLOOKUP(Sheet6!C57, Sheet4!$A$27:$B$52, 2), VLOOKUP(Sheet6!C57, Sheet4!$A$1:$B$26, 2)))"),"")</f>
        <v/>
      </c>
      <c r="D57" s="2" t="str">
        <f>IFERROR(__xludf.DUMMYFUNCTION("IF(Sheet6!D57="""", """", IF(regexmatch(upper(Sheet6!D57),Sheet6!D57), VLOOKUP(Sheet6!D57, Sheet4!$A$27:$B$52, 2), VLOOKUP(Sheet6!D57, Sheet4!$A$1:$B$26, 2)))"),"")</f>
        <v/>
      </c>
      <c r="E57" s="2" t="str">
        <f>IFERROR(__xludf.DUMMYFUNCTION("IF(Sheet6!E57="""", """", IF(regexmatch(upper(Sheet6!E57),Sheet6!E57), VLOOKUP(Sheet6!E57, Sheet4!$A$27:$B$52, 2), VLOOKUP(Sheet6!E57, Sheet4!$A$1:$B$26, 2)))"),"")</f>
        <v/>
      </c>
      <c r="F57" s="2" t="str">
        <f>IFERROR(__xludf.DUMMYFUNCTION("IF(Sheet6!F57="""", """", IF(regexmatch(upper(Sheet6!F57),Sheet6!F57), VLOOKUP(Sheet6!F57, Sheet4!$A$27:$B$52, 2), VLOOKUP(Sheet6!F57, Sheet4!$A$1:$B$26, 2)))"),"")</f>
        <v/>
      </c>
      <c r="G57" s="2" t="str">
        <f>IFERROR(__xludf.DUMMYFUNCTION("IF(Sheet6!G57="""", """", IF(regexmatch(upper(Sheet6!G57),Sheet6!G57), VLOOKUP(Sheet6!G57, Sheet4!$A$27:$B$52, 2), VLOOKUP(Sheet6!G57, Sheet4!$A$1:$B$26, 2)))"),"")</f>
        <v/>
      </c>
      <c r="H57" s="2" t="str">
        <f>IFERROR(__xludf.DUMMYFUNCTION("IF(Sheet6!H57="""", """", IF(regexmatch(upper(Sheet6!H57),Sheet6!H57), VLOOKUP(Sheet6!H57, Sheet4!$A$27:$B$52, 2), VLOOKUP(Sheet6!H57, Sheet4!$A$1:$B$26, 2)))"),"")</f>
        <v/>
      </c>
      <c r="I57" s="2" t="str">
        <f>IFERROR(__xludf.DUMMYFUNCTION("IF(Sheet6!I57="""", """", IF(regexmatch(upper(Sheet6!I57),Sheet6!I57), VLOOKUP(Sheet6!I57, Sheet4!$A$27:$B$52, 2), VLOOKUP(Sheet6!I57, Sheet4!$A$1:$B$26, 2)))"),"")</f>
        <v/>
      </c>
      <c r="J57" s="2" t="str">
        <f>IFERROR(__xludf.DUMMYFUNCTION("IF(Sheet6!J57="""", """", IF(regexmatch(upper(Sheet6!J57),Sheet6!J57), VLOOKUP(Sheet6!J57, Sheet4!$A$27:$B$52, 2), VLOOKUP(Sheet6!J57, Sheet4!$A$1:$B$26, 2)))"),"")</f>
        <v/>
      </c>
      <c r="K57" s="2" t="str">
        <f>IFERROR(__xludf.DUMMYFUNCTION("IF(Sheet6!K57="""", """", IF(regexmatch(upper(Sheet6!K57),Sheet6!K57), VLOOKUP(Sheet6!K57, Sheet4!$A$27:$B$52, 2), VLOOKUP(Sheet6!K57, Sheet4!$A$1:$B$26, 2)))"),"")</f>
        <v/>
      </c>
      <c r="L57" s="2" t="str">
        <f>IFERROR(__xludf.DUMMYFUNCTION("IF(Sheet6!L57="""", """", IF(regexmatch(upper(Sheet6!L57),Sheet6!L57), VLOOKUP(Sheet6!L57, Sheet4!$A$27:$B$52, 2), VLOOKUP(Sheet6!L57, Sheet4!$A$1:$B$26, 2)))"),"")</f>
        <v/>
      </c>
      <c r="M57" s="2" t="str">
        <f>IFERROR(__xludf.DUMMYFUNCTION("IF(Sheet6!M57="""", """", IF(regexmatch(upper(Sheet6!M57),Sheet6!M57), VLOOKUP(Sheet6!M57, Sheet4!$A$27:$B$52, 2), VLOOKUP(Sheet6!M57, Sheet4!$A$1:$B$26, 2)))"),"")</f>
        <v/>
      </c>
      <c r="N57" s="2" t="str">
        <f>IFERROR(__xludf.DUMMYFUNCTION("IF(Sheet6!N57="""", """", IF(regexmatch(upper(Sheet6!N57),Sheet6!N57), VLOOKUP(Sheet6!N57, Sheet4!$A$27:$B$52, 2), VLOOKUP(Sheet6!N57, Sheet4!$A$1:$B$26, 2)))"),"")</f>
        <v/>
      </c>
      <c r="O57" s="2" t="str">
        <f>IFERROR(__xludf.DUMMYFUNCTION("IF(Sheet6!O57="""", """", IF(regexmatch(upper(Sheet6!O57),Sheet6!O57), VLOOKUP(Sheet6!O57, Sheet4!$A$27:$B$52, 2), VLOOKUP(Sheet6!O57, Sheet4!$A$1:$B$26, 2)))"),"")</f>
        <v/>
      </c>
      <c r="P57" s="2" t="str">
        <f>IFERROR(__xludf.DUMMYFUNCTION("IF(Sheet6!P57="""", """", IF(regexmatch(upper(Sheet6!P57),Sheet6!P57), VLOOKUP(Sheet6!P57, Sheet4!$A$27:$B$52, 2), VLOOKUP(Sheet6!P57, Sheet4!$A$1:$B$26, 2)))"),"")</f>
        <v/>
      </c>
      <c r="Q57" s="2" t="str">
        <f>IFERROR(__xludf.DUMMYFUNCTION("IF(Sheet6!Q57="""", """", IF(regexmatch(upper(Sheet6!Q57),Sheet6!Q57), VLOOKUP(Sheet6!Q57, Sheet4!$A$27:$B$52, 2), VLOOKUP(Sheet6!Q57, Sheet4!$A$1:$B$26, 2)))"),"")</f>
        <v/>
      </c>
      <c r="R57" s="2" t="str">
        <f>IFERROR(__xludf.DUMMYFUNCTION("IF(Sheet6!R57="""", """", IF(regexmatch(upper(Sheet6!R57),Sheet6!R57), VLOOKUP(Sheet6!R57, Sheet4!$A$27:$B$52, 2), VLOOKUP(Sheet6!R57, Sheet4!$A$1:$B$26, 2)))"),"")</f>
        <v/>
      </c>
      <c r="S57" s="2" t="str">
        <f>IFERROR(__xludf.DUMMYFUNCTION("IF(Sheet6!S57="""", """", IF(regexmatch(upper(Sheet6!S57),Sheet6!S57), VLOOKUP(Sheet6!S57, Sheet4!$A$27:$B$52, 2), VLOOKUP(Sheet6!S57, Sheet4!$A$1:$B$26, 2)))"),"")</f>
        <v/>
      </c>
      <c r="T57" s="2" t="str">
        <f>IFERROR(__xludf.DUMMYFUNCTION("IF(Sheet6!T57="""", """", IF(regexmatch(upper(Sheet6!T57),Sheet6!T57), VLOOKUP(Sheet6!T57, Sheet4!$A$27:$B$52, 2), VLOOKUP(Sheet6!T57, Sheet4!$A$1:$B$26, 2)))"),"")</f>
        <v/>
      </c>
      <c r="U57" s="2" t="str">
        <f>IFERROR(__xludf.DUMMYFUNCTION("IF(Sheet6!U57="""", """", IF(regexmatch(upper(Sheet6!U57),Sheet6!U57), VLOOKUP(Sheet6!U57, Sheet4!$A$27:$B$52, 2), VLOOKUP(Sheet6!U57, Sheet4!$A$1:$B$26, 2)))"),"")</f>
        <v/>
      </c>
      <c r="V57" s="2" t="str">
        <f>IFERROR(__xludf.DUMMYFUNCTION("IF(Sheet6!V57="""", """", IF(regexmatch(upper(Sheet6!V57),Sheet6!V57), VLOOKUP(Sheet6!V57, Sheet4!$A$27:$B$52, 2), VLOOKUP(Sheet6!V57, Sheet4!$A$1:$B$26, 2)))"),"")</f>
        <v/>
      </c>
      <c r="W57" s="2" t="str">
        <f>IFERROR(__xludf.DUMMYFUNCTION("IF(Sheet6!W57="""", """", IF(regexmatch(upper(Sheet6!W57),Sheet6!W57), VLOOKUP(Sheet6!W57, Sheet4!$A$27:$B$52, 2), VLOOKUP(Sheet6!W57, Sheet4!$A$1:$B$26, 2)))"),"")</f>
        <v/>
      </c>
      <c r="X57" s="2" t="str">
        <f>IFERROR(__xludf.DUMMYFUNCTION("IF(Sheet6!X57="""", """", IF(regexmatch(upper(Sheet6!X57),Sheet6!X57), VLOOKUP(Sheet6!X57, Sheet4!$A$27:$B$52, 2), VLOOKUP(Sheet6!X57, Sheet4!$A$1:$B$26, 2)))"),"")</f>
        <v/>
      </c>
      <c r="Y57" s="2" t="str">
        <f>IFERROR(__xludf.DUMMYFUNCTION("IF(Sheet6!Y57="""", """", IF(regexmatch(upper(Sheet6!Y57),Sheet6!Y57), VLOOKUP(Sheet6!Y57, Sheet4!$A$27:$B$52, 2), VLOOKUP(Sheet6!Y57, Sheet4!$A$1:$B$26, 2)))"),"")</f>
        <v/>
      </c>
      <c r="Z57" s="2" t="str">
        <f>IFERROR(__xludf.DUMMYFUNCTION("IF(Sheet6!Z57="""", """", IF(regexmatch(upper(Sheet6!Z57),Sheet6!Z57), VLOOKUP(Sheet6!Z57, Sheet4!$A$27:$B$52, 2), VLOOKUP(Sheet6!Z57, Sheet4!$A$1:$B$26, 2)))"),"")</f>
        <v/>
      </c>
      <c r="AA57" s="2" t="str">
        <f>IFERROR(__xludf.DUMMYFUNCTION("IF(Sheet6!AA57="""", """", IF(regexmatch(upper(Sheet6!AA57),Sheet6!AA57), VLOOKUP(Sheet6!AA57, Sheet4!$A$27:$B$52, 2), VLOOKUP(Sheet6!AA57, Sheet4!$A$1:$B$26, 2)))"),"")</f>
        <v/>
      </c>
      <c r="AB57" s="2" t="str">
        <f>IFERROR(__xludf.DUMMYFUNCTION("IF(Sheet6!AB57="""", """", IF(regexmatch(upper(Sheet6!AB57),Sheet6!AB57), VLOOKUP(Sheet6!AB57, Sheet4!$A$27:$B$52, 2), VLOOKUP(Sheet6!AB57, Sheet4!$A$1:$B$26, 2)))"),"")</f>
        <v/>
      </c>
      <c r="AC57" s="2" t="str">
        <f>IFERROR(__xludf.DUMMYFUNCTION("IF(Sheet6!AC57="""", """", IF(regexmatch(upper(Sheet6!AC57),Sheet6!AC57), VLOOKUP(Sheet6!AC57, Sheet4!$A$27:$B$52, 2), VLOOKUP(Sheet6!AC57, Sheet4!$A$1:$B$26, 2)))"),"")</f>
        <v/>
      </c>
      <c r="AD57" s="2" t="str">
        <f>IFERROR(__xludf.DUMMYFUNCTION("IF(Sheet6!AD57="""", """", IF(regexmatch(upper(Sheet6!AD57),Sheet6!AD57), VLOOKUP(Sheet6!AD57, Sheet4!$A$27:$B$52, 2), VLOOKUP(Sheet6!AD57, Sheet4!$A$1:$B$26, 2)))"),"")</f>
        <v/>
      </c>
      <c r="AE57" s="2" t="str">
        <f>IFERROR(__xludf.DUMMYFUNCTION("IF(Sheet6!AE57="""", """", IF(regexmatch(upper(Sheet6!AE57),Sheet6!AE57), VLOOKUP(Sheet6!AE57, Sheet4!$A$27:$B$52, 2), VLOOKUP(Sheet6!AE57, Sheet4!$A$1:$B$26, 2)))"),"")</f>
        <v/>
      </c>
      <c r="AF57" s="2" t="str">
        <f>IFERROR(__xludf.DUMMYFUNCTION("IF(Sheet6!AF57="""", """", IF(regexmatch(upper(Sheet6!AF57),Sheet6!AF57), VLOOKUP(Sheet6!AF57, Sheet4!$A$27:$B$52, 2), VLOOKUP(Sheet6!AF57, Sheet4!$A$1:$B$26, 2)))"),"")</f>
        <v/>
      </c>
      <c r="AG57" s="2" t="str">
        <f>IFERROR(__xludf.DUMMYFUNCTION("IF(Sheet6!AG57="""", """", IF(regexmatch(upper(Sheet6!AG57),Sheet6!AG57), VLOOKUP(Sheet6!AG57, Sheet4!$A$27:$B$52, 2), VLOOKUP(Sheet6!AG57, Sheet4!$A$1:$B$26, 2)))"),"")</f>
        <v/>
      </c>
      <c r="AH57" s="2" t="str">
        <f>IFERROR(__xludf.DUMMYFUNCTION("IF(Sheet6!AH57="""", """", IF(regexmatch(upper(Sheet6!AH57),Sheet6!AH57), VLOOKUP(Sheet6!AH57, Sheet4!$A$27:$B$52, 2), VLOOKUP(Sheet6!AH57, Sheet4!$A$1:$B$26, 2)))"),"")</f>
        <v/>
      </c>
      <c r="AI57" s="2" t="str">
        <f>IFERROR(__xludf.DUMMYFUNCTION("IF(Sheet6!AI57="""", """", IF(regexmatch(upper(Sheet6!AI57),Sheet6!AI57), VLOOKUP(Sheet6!AI57, Sheet4!$A$27:$B$52, 2), VLOOKUP(Sheet6!AI57, Sheet4!$A$1:$B$26, 2)))"),"")</f>
        <v/>
      </c>
      <c r="AJ57" s="2" t="str">
        <f>IFERROR(__xludf.DUMMYFUNCTION("IF(Sheet6!AJ57="""", """", IF(regexmatch(upper(Sheet6!AJ57),Sheet6!AJ57), VLOOKUP(Sheet6!AJ57, Sheet4!$A$27:$B$52, 2), VLOOKUP(Sheet6!AJ57, Sheet4!$A$1:$B$26, 2)))"),"")</f>
        <v/>
      </c>
      <c r="AK57" s="2" t="str">
        <f>IFERROR(__xludf.DUMMYFUNCTION("IF(Sheet6!AK57="""", """", IF(regexmatch(upper(Sheet6!AK57),Sheet6!AK57), VLOOKUP(Sheet6!AK57, Sheet4!$A$27:$B$52, 2), VLOOKUP(Sheet6!AK57, Sheet4!$A$1:$B$26, 2)))"),"")</f>
        <v/>
      </c>
      <c r="AL57" s="2" t="str">
        <f>IFERROR(__xludf.DUMMYFUNCTION("IF(Sheet6!AL57="""", """", IF(regexmatch(upper(Sheet6!AL57),Sheet6!AL57), VLOOKUP(Sheet6!AL57, Sheet4!$A$27:$B$52, 2), VLOOKUP(Sheet6!AL57, Sheet4!$A$1:$B$26, 2)))"),"")</f>
        <v/>
      </c>
      <c r="AM57" s="2" t="str">
        <f>IFERROR(__xludf.DUMMYFUNCTION("IF(Sheet6!AM57="""", """", IF(regexmatch(upper(Sheet6!AM57),Sheet6!AM57), VLOOKUP(Sheet6!AM57, Sheet4!$A$27:$B$52, 2), VLOOKUP(Sheet6!AM57, Sheet4!$A$1:$B$26, 2)))"),"")</f>
        <v/>
      </c>
      <c r="AN57" s="2" t="str">
        <f>IFERROR(__xludf.DUMMYFUNCTION("IF(Sheet6!AN57="""", """", IF(regexmatch(upper(Sheet6!AN57),Sheet6!AN57), VLOOKUP(Sheet6!AN57, Sheet4!$A$27:$B$52, 2), VLOOKUP(Sheet6!AN57, Sheet4!$A$1:$B$26, 2)))"),"")</f>
        <v/>
      </c>
      <c r="AO57" s="2" t="str">
        <f>IFERROR(__xludf.DUMMYFUNCTION("IF(Sheet6!AO57="""", """", IF(regexmatch(upper(Sheet6!AO57),Sheet6!AO57), VLOOKUP(Sheet6!AO57, Sheet4!$A$27:$B$52, 2), VLOOKUP(Sheet6!AO57, Sheet4!$A$1:$B$26, 2)))"),"")</f>
        <v/>
      </c>
      <c r="AP57" s="2" t="str">
        <f>IFERROR(__xludf.DUMMYFUNCTION("IF(Sheet6!AP57="""", """", IF(regexmatch(upper(Sheet6!AP57),Sheet6!AP57), VLOOKUP(Sheet6!AP57, Sheet4!$A$27:$B$52, 2), VLOOKUP(Sheet6!AP57, Sheet4!$A$1:$B$26, 2)))"),"")</f>
        <v/>
      </c>
      <c r="AQ57" s="2" t="str">
        <f>IFERROR(__xludf.DUMMYFUNCTION("IF(Sheet6!AQ57="""", """", IF(regexmatch(upper(Sheet6!AQ57),Sheet6!AQ57), VLOOKUP(Sheet6!AQ57, Sheet4!$A$27:$B$52, 2), VLOOKUP(Sheet6!AQ57, Sheet4!$A$1:$B$26, 2)))"),"")</f>
        <v/>
      </c>
      <c r="AR57" s="2" t="str">
        <f>IFERROR(__xludf.DUMMYFUNCTION("IF(Sheet6!AR57="""", """", IF(regexmatch(upper(Sheet6!AR57),Sheet6!AR57), VLOOKUP(Sheet6!AR57, Sheet4!$A$27:$B$52, 2), VLOOKUP(Sheet6!AR57, Sheet4!$A$1:$B$26, 2)))"),"")</f>
        <v/>
      </c>
      <c r="AS57" s="2" t="str">
        <f>IFERROR(__xludf.DUMMYFUNCTION("IF(Sheet6!AS57="""", """", IF(regexmatch(upper(Sheet6!AS57),Sheet6!AS57), VLOOKUP(Sheet6!AS57, Sheet4!$A$27:$B$52, 2), VLOOKUP(Sheet6!AS57, Sheet4!$A$1:$B$26, 2)))"),"")</f>
        <v/>
      </c>
      <c r="AT57" s="2" t="str">
        <f>IFERROR(__xludf.DUMMYFUNCTION("IF(Sheet6!AT57="""", """", IF(regexmatch(upper(Sheet6!AT57),Sheet6!AT57), VLOOKUP(Sheet6!AT57, Sheet4!$A$27:$B$52, 2), VLOOKUP(Sheet6!AT57, Sheet4!$A$1:$B$26, 2)))"),"")</f>
        <v/>
      </c>
    </row>
    <row r="58">
      <c r="A58" s="2" t="str">
        <f>IFERROR(__xludf.DUMMYFUNCTION("IF(Sheet6!A58="""", """", IF(regexmatch(upper(Sheet6!A58),Sheet6!A58), VLOOKUP(Sheet6!A58, Sheet4!$A$27:$B$52, 2), VLOOKUP(Sheet6!A58, Sheet4!$A$1:$B$26, 2)))"),"")</f>
        <v/>
      </c>
      <c r="B58" s="2" t="str">
        <f>IFERROR(__xludf.DUMMYFUNCTION("IF(Sheet6!B58="""", """", IF(regexmatch(upper(Sheet6!B58),Sheet6!B58), VLOOKUP(Sheet6!B58, Sheet4!$A$27:$B$52, 2), VLOOKUP(Sheet6!B58, Sheet4!$A$1:$B$26, 2)))"),"")</f>
        <v/>
      </c>
      <c r="C58" s="2" t="str">
        <f>IFERROR(__xludf.DUMMYFUNCTION("IF(Sheet6!C58="""", """", IF(regexmatch(upper(Sheet6!C58),Sheet6!C58), VLOOKUP(Sheet6!C58, Sheet4!$A$27:$B$52, 2), VLOOKUP(Sheet6!C58, Sheet4!$A$1:$B$26, 2)))"),"")</f>
        <v/>
      </c>
      <c r="D58" s="2" t="str">
        <f>IFERROR(__xludf.DUMMYFUNCTION("IF(Sheet6!D58="""", """", IF(regexmatch(upper(Sheet6!D58),Sheet6!D58), VLOOKUP(Sheet6!D58, Sheet4!$A$27:$B$52, 2), VLOOKUP(Sheet6!D58, Sheet4!$A$1:$B$26, 2)))"),"")</f>
        <v/>
      </c>
      <c r="E58" s="2" t="str">
        <f>IFERROR(__xludf.DUMMYFUNCTION("IF(Sheet6!E58="""", """", IF(regexmatch(upper(Sheet6!E58),Sheet6!E58), VLOOKUP(Sheet6!E58, Sheet4!$A$27:$B$52, 2), VLOOKUP(Sheet6!E58, Sheet4!$A$1:$B$26, 2)))"),"")</f>
        <v/>
      </c>
      <c r="F58" s="2" t="str">
        <f>IFERROR(__xludf.DUMMYFUNCTION("IF(Sheet6!F58="""", """", IF(regexmatch(upper(Sheet6!F58),Sheet6!F58), VLOOKUP(Sheet6!F58, Sheet4!$A$27:$B$52, 2), VLOOKUP(Sheet6!F58, Sheet4!$A$1:$B$26, 2)))"),"")</f>
        <v/>
      </c>
      <c r="G58" s="2" t="str">
        <f>IFERROR(__xludf.DUMMYFUNCTION("IF(Sheet6!G58="""", """", IF(regexmatch(upper(Sheet6!G58),Sheet6!G58), VLOOKUP(Sheet6!G58, Sheet4!$A$27:$B$52, 2), VLOOKUP(Sheet6!G58, Sheet4!$A$1:$B$26, 2)))"),"")</f>
        <v/>
      </c>
      <c r="H58" s="2" t="str">
        <f>IFERROR(__xludf.DUMMYFUNCTION("IF(Sheet6!H58="""", """", IF(regexmatch(upper(Sheet6!H58),Sheet6!H58), VLOOKUP(Sheet6!H58, Sheet4!$A$27:$B$52, 2), VLOOKUP(Sheet6!H58, Sheet4!$A$1:$B$26, 2)))"),"")</f>
        <v/>
      </c>
      <c r="I58" s="2" t="str">
        <f>IFERROR(__xludf.DUMMYFUNCTION("IF(Sheet6!I58="""", """", IF(regexmatch(upper(Sheet6!I58),Sheet6!I58), VLOOKUP(Sheet6!I58, Sheet4!$A$27:$B$52, 2), VLOOKUP(Sheet6!I58, Sheet4!$A$1:$B$26, 2)))"),"")</f>
        <v/>
      </c>
      <c r="J58" s="2" t="str">
        <f>IFERROR(__xludf.DUMMYFUNCTION("IF(Sheet6!J58="""", """", IF(regexmatch(upper(Sheet6!J58),Sheet6!J58), VLOOKUP(Sheet6!J58, Sheet4!$A$27:$B$52, 2), VLOOKUP(Sheet6!J58, Sheet4!$A$1:$B$26, 2)))"),"")</f>
        <v/>
      </c>
      <c r="K58" s="2" t="str">
        <f>IFERROR(__xludf.DUMMYFUNCTION("IF(Sheet6!K58="""", """", IF(regexmatch(upper(Sheet6!K58),Sheet6!K58), VLOOKUP(Sheet6!K58, Sheet4!$A$27:$B$52, 2), VLOOKUP(Sheet6!K58, Sheet4!$A$1:$B$26, 2)))"),"")</f>
        <v/>
      </c>
      <c r="L58" s="2" t="str">
        <f>IFERROR(__xludf.DUMMYFUNCTION("IF(Sheet6!L58="""", """", IF(regexmatch(upper(Sheet6!L58),Sheet6!L58), VLOOKUP(Sheet6!L58, Sheet4!$A$27:$B$52, 2), VLOOKUP(Sheet6!L58, Sheet4!$A$1:$B$26, 2)))"),"")</f>
        <v/>
      </c>
      <c r="M58" s="2" t="str">
        <f>IFERROR(__xludf.DUMMYFUNCTION("IF(Sheet6!M58="""", """", IF(regexmatch(upper(Sheet6!M58),Sheet6!M58), VLOOKUP(Sheet6!M58, Sheet4!$A$27:$B$52, 2), VLOOKUP(Sheet6!M58, Sheet4!$A$1:$B$26, 2)))"),"")</f>
        <v/>
      </c>
      <c r="N58" s="2" t="str">
        <f>IFERROR(__xludf.DUMMYFUNCTION("IF(Sheet6!N58="""", """", IF(regexmatch(upper(Sheet6!N58),Sheet6!N58), VLOOKUP(Sheet6!N58, Sheet4!$A$27:$B$52, 2), VLOOKUP(Sheet6!N58, Sheet4!$A$1:$B$26, 2)))"),"")</f>
        <v/>
      </c>
      <c r="O58" s="2" t="str">
        <f>IFERROR(__xludf.DUMMYFUNCTION("IF(Sheet6!O58="""", """", IF(regexmatch(upper(Sheet6!O58),Sheet6!O58), VLOOKUP(Sheet6!O58, Sheet4!$A$27:$B$52, 2), VLOOKUP(Sheet6!O58, Sheet4!$A$1:$B$26, 2)))"),"")</f>
        <v/>
      </c>
      <c r="P58" s="2" t="str">
        <f>IFERROR(__xludf.DUMMYFUNCTION("IF(Sheet6!P58="""", """", IF(regexmatch(upper(Sheet6!P58),Sheet6!P58), VLOOKUP(Sheet6!P58, Sheet4!$A$27:$B$52, 2), VLOOKUP(Sheet6!P58, Sheet4!$A$1:$B$26, 2)))"),"")</f>
        <v/>
      </c>
      <c r="Q58" s="2" t="str">
        <f>IFERROR(__xludf.DUMMYFUNCTION("IF(Sheet6!Q58="""", """", IF(regexmatch(upper(Sheet6!Q58),Sheet6!Q58), VLOOKUP(Sheet6!Q58, Sheet4!$A$27:$B$52, 2), VLOOKUP(Sheet6!Q58, Sheet4!$A$1:$B$26, 2)))"),"")</f>
        <v/>
      </c>
      <c r="R58" s="2" t="str">
        <f>IFERROR(__xludf.DUMMYFUNCTION("IF(Sheet6!R58="""", """", IF(regexmatch(upper(Sheet6!R58),Sheet6!R58), VLOOKUP(Sheet6!R58, Sheet4!$A$27:$B$52, 2), VLOOKUP(Sheet6!R58, Sheet4!$A$1:$B$26, 2)))"),"")</f>
        <v/>
      </c>
      <c r="S58" s="2" t="str">
        <f>IFERROR(__xludf.DUMMYFUNCTION("IF(Sheet6!S58="""", """", IF(regexmatch(upper(Sheet6!S58),Sheet6!S58), VLOOKUP(Sheet6!S58, Sheet4!$A$27:$B$52, 2), VLOOKUP(Sheet6!S58, Sheet4!$A$1:$B$26, 2)))"),"")</f>
        <v/>
      </c>
      <c r="T58" s="2" t="str">
        <f>IFERROR(__xludf.DUMMYFUNCTION("IF(Sheet6!T58="""", """", IF(regexmatch(upper(Sheet6!T58),Sheet6!T58), VLOOKUP(Sheet6!T58, Sheet4!$A$27:$B$52, 2), VLOOKUP(Sheet6!T58, Sheet4!$A$1:$B$26, 2)))"),"")</f>
        <v/>
      </c>
      <c r="U58" s="2" t="str">
        <f>IFERROR(__xludf.DUMMYFUNCTION("IF(Sheet6!U58="""", """", IF(regexmatch(upper(Sheet6!U58),Sheet6!U58), VLOOKUP(Sheet6!U58, Sheet4!$A$27:$B$52, 2), VLOOKUP(Sheet6!U58, Sheet4!$A$1:$B$26, 2)))"),"")</f>
        <v/>
      </c>
      <c r="V58" s="2" t="str">
        <f>IFERROR(__xludf.DUMMYFUNCTION("IF(Sheet6!V58="""", """", IF(regexmatch(upper(Sheet6!V58),Sheet6!V58), VLOOKUP(Sheet6!V58, Sheet4!$A$27:$B$52, 2), VLOOKUP(Sheet6!V58, Sheet4!$A$1:$B$26, 2)))"),"")</f>
        <v/>
      </c>
      <c r="W58" s="2" t="str">
        <f>IFERROR(__xludf.DUMMYFUNCTION("IF(Sheet6!W58="""", """", IF(regexmatch(upper(Sheet6!W58),Sheet6!W58), VLOOKUP(Sheet6!W58, Sheet4!$A$27:$B$52, 2), VLOOKUP(Sheet6!W58, Sheet4!$A$1:$B$26, 2)))"),"")</f>
        <v/>
      </c>
      <c r="X58" s="2">
        <f>IFERROR(__xludf.DUMMYFUNCTION("IF(Sheet6!X58="""", """", IF(regexmatch(upper(Sheet6!X58),Sheet6!X58), VLOOKUP(Sheet6!X58, Sheet4!$A$27:$B$52, 2), VLOOKUP(Sheet6!X58, Sheet4!$A$1:$B$26, 2)))"),7.0)</f>
        <v>7</v>
      </c>
      <c r="Y58" s="2" t="str">
        <f>IFERROR(__xludf.DUMMYFUNCTION("IF(Sheet6!Y58="""", """", IF(regexmatch(upper(Sheet6!Y58),Sheet6!Y58), VLOOKUP(Sheet6!Y58, Sheet4!$A$27:$B$52, 2), VLOOKUP(Sheet6!Y58, Sheet4!$A$1:$B$26, 2)))"),"")</f>
        <v/>
      </c>
      <c r="Z58" s="2" t="str">
        <f>IFERROR(__xludf.DUMMYFUNCTION("IF(Sheet6!Z58="""", """", IF(regexmatch(upper(Sheet6!Z58),Sheet6!Z58), VLOOKUP(Sheet6!Z58, Sheet4!$A$27:$B$52, 2), VLOOKUP(Sheet6!Z58, Sheet4!$A$1:$B$26, 2)))"),"")</f>
        <v/>
      </c>
      <c r="AA58" s="2" t="str">
        <f>IFERROR(__xludf.DUMMYFUNCTION("IF(Sheet6!AA58="""", """", IF(regexmatch(upper(Sheet6!AA58),Sheet6!AA58), VLOOKUP(Sheet6!AA58, Sheet4!$A$27:$B$52, 2), VLOOKUP(Sheet6!AA58, Sheet4!$A$1:$B$26, 2)))"),"")</f>
        <v/>
      </c>
      <c r="AB58" s="2" t="str">
        <f>IFERROR(__xludf.DUMMYFUNCTION("IF(Sheet6!AB58="""", """", IF(regexmatch(upper(Sheet6!AB58),Sheet6!AB58), VLOOKUP(Sheet6!AB58, Sheet4!$A$27:$B$52, 2), VLOOKUP(Sheet6!AB58, Sheet4!$A$1:$B$26, 2)))"),"")</f>
        <v/>
      </c>
      <c r="AC58" s="2" t="str">
        <f>IFERROR(__xludf.DUMMYFUNCTION("IF(Sheet6!AC58="""", """", IF(regexmatch(upper(Sheet6!AC58),Sheet6!AC58), VLOOKUP(Sheet6!AC58, Sheet4!$A$27:$B$52, 2), VLOOKUP(Sheet6!AC58, Sheet4!$A$1:$B$26, 2)))"),"")</f>
        <v/>
      </c>
      <c r="AD58" s="2" t="str">
        <f>IFERROR(__xludf.DUMMYFUNCTION("IF(Sheet6!AD58="""", """", IF(regexmatch(upper(Sheet6!AD58),Sheet6!AD58), VLOOKUP(Sheet6!AD58, Sheet4!$A$27:$B$52, 2), VLOOKUP(Sheet6!AD58, Sheet4!$A$1:$B$26, 2)))"),"")</f>
        <v/>
      </c>
      <c r="AE58" s="2" t="str">
        <f>IFERROR(__xludf.DUMMYFUNCTION("IF(Sheet6!AE58="""", """", IF(regexmatch(upper(Sheet6!AE58),Sheet6!AE58), VLOOKUP(Sheet6!AE58, Sheet4!$A$27:$B$52, 2), VLOOKUP(Sheet6!AE58, Sheet4!$A$1:$B$26, 2)))"),"")</f>
        <v/>
      </c>
      <c r="AF58" s="2" t="str">
        <f>IFERROR(__xludf.DUMMYFUNCTION("IF(Sheet6!AF58="""", """", IF(regexmatch(upper(Sheet6!AF58),Sheet6!AF58), VLOOKUP(Sheet6!AF58, Sheet4!$A$27:$B$52, 2), VLOOKUP(Sheet6!AF58, Sheet4!$A$1:$B$26, 2)))"),"")</f>
        <v/>
      </c>
      <c r="AG58" s="2" t="str">
        <f>IFERROR(__xludf.DUMMYFUNCTION("IF(Sheet6!AG58="""", """", IF(regexmatch(upper(Sheet6!AG58),Sheet6!AG58), VLOOKUP(Sheet6!AG58, Sheet4!$A$27:$B$52, 2), VLOOKUP(Sheet6!AG58, Sheet4!$A$1:$B$26, 2)))"),"")</f>
        <v/>
      </c>
      <c r="AH58" s="2" t="str">
        <f>IFERROR(__xludf.DUMMYFUNCTION("IF(Sheet6!AH58="""", """", IF(regexmatch(upper(Sheet6!AH58),Sheet6!AH58), VLOOKUP(Sheet6!AH58, Sheet4!$A$27:$B$52, 2), VLOOKUP(Sheet6!AH58, Sheet4!$A$1:$B$26, 2)))"),"")</f>
        <v/>
      </c>
      <c r="AI58" s="2" t="str">
        <f>IFERROR(__xludf.DUMMYFUNCTION("IF(Sheet6!AI58="""", """", IF(regexmatch(upper(Sheet6!AI58),Sheet6!AI58), VLOOKUP(Sheet6!AI58, Sheet4!$A$27:$B$52, 2), VLOOKUP(Sheet6!AI58, Sheet4!$A$1:$B$26, 2)))"),"")</f>
        <v/>
      </c>
      <c r="AJ58" s="2" t="str">
        <f>IFERROR(__xludf.DUMMYFUNCTION("IF(Sheet6!AJ58="""", """", IF(regexmatch(upper(Sheet6!AJ58),Sheet6!AJ58), VLOOKUP(Sheet6!AJ58, Sheet4!$A$27:$B$52, 2), VLOOKUP(Sheet6!AJ58, Sheet4!$A$1:$B$26, 2)))"),"")</f>
        <v/>
      </c>
      <c r="AK58" s="2" t="str">
        <f>IFERROR(__xludf.DUMMYFUNCTION("IF(Sheet6!AK58="""", """", IF(regexmatch(upper(Sheet6!AK58),Sheet6!AK58), VLOOKUP(Sheet6!AK58, Sheet4!$A$27:$B$52, 2), VLOOKUP(Sheet6!AK58, Sheet4!$A$1:$B$26, 2)))"),"")</f>
        <v/>
      </c>
      <c r="AL58" s="2" t="str">
        <f>IFERROR(__xludf.DUMMYFUNCTION("IF(Sheet6!AL58="""", """", IF(regexmatch(upper(Sheet6!AL58),Sheet6!AL58), VLOOKUP(Sheet6!AL58, Sheet4!$A$27:$B$52, 2), VLOOKUP(Sheet6!AL58, Sheet4!$A$1:$B$26, 2)))"),"")</f>
        <v/>
      </c>
      <c r="AM58" s="2" t="str">
        <f>IFERROR(__xludf.DUMMYFUNCTION("IF(Sheet6!AM58="""", """", IF(regexmatch(upper(Sheet6!AM58),Sheet6!AM58), VLOOKUP(Sheet6!AM58, Sheet4!$A$27:$B$52, 2), VLOOKUP(Sheet6!AM58, Sheet4!$A$1:$B$26, 2)))"),"")</f>
        <v/>
      </c>
      <c r="AN58" s="2" t="str">
        <f>IFERROR(__xludf.DUMMYFUNCTION("IF(Sheet6!AN58="""", """", IF(regexmatch(upper(Sheet6!AN58),Sheet6!AN58), VLOOKUP(Sheet6!AN58, Sheet4!$A$27:$B$52, 2), VLOOKUP(Sheet6!AN58, Sheet4!$A$1:$B$26, 2)))"),"")</f>
        <v/>
      </c>
      <c r="AO58" s="2" t="str">
        <f>IFERROR(__xludf.DUMMYFUNCTION("IF(Sheet6!AO58="""", """", IF(regexmatch(upper(Sheet6!AO58),Sheet6!AO58), VLOOKUP(Sheet6!AO58, Sheet4!$A$27:$B$52, 2), VLOOKUP(Sheet6!AO58, Sheet4!$A$1:$B$26, 2)))"),"")</f>
        <v/>
      </c>
      <c r="AP58" s="2" t="str">
        <f>IFERROR(__xludf.DUMMYFUNCTION("IF(Sheet6!AP58="""", """", IF(regexmatch(upper(Sheet6!AP58),Sheet6!AP58), VLOOKUP(Sheet6!AP58, Sheet4!$A$27:$B$52, 2), VLOOKUP(Sheet6!AP58, Sheet4!$A$1:$B$26, 2)))"),"")</f>
        <v/>
      </c>
      <c r="AQ58" s="2" t="str">
        <f>IFERROR(__xludf.DUMMYFUNCTION("IF(Sheet6!AQ58="""", """", IF(regexmatch(upper(Sheet6!AQ58),Sheet6!AQ58), VLOOKUP(Sheet6!AQ58, Sheet4!$A$27:$B$52, 2), VLOOKUP(Sheet6!AQ58, Sheet4!$A$1:$B$26, 2)))"),"")</f>
        <v/>
      </c>
      <c r="AR58" s="2" t="str">
        <f>IFERROR(__xludf.DUMMYFUNCTION("IF(Sheet6!AR58="""", """", IF(regexmatch(upper(Sheet6!AR58),Sheet6!AR58), VLOOKUP(Sheet6!AR58, Sheet4!$A$27:$B$52, 2), VLOOKUP(Sheet6!AR58, Sheet4!$A$1:$B$26, 2)))"),"")</f>
        <v/>
      </c>
      <c r="AS58" s="2" t="str">
        <f>IFERROR(__xludf.DUMMYFUNCTION("IF(Sheet6!AS58="""", """", IF(regexmatch(upper(Sheet6!AS58),Sheet6!AS58), VLOOKUP(Sheet6!AS58, Sheet4!$A$27:$B$52, 2), VLOOKUP(Sheet6!AS58, Sheet4!$A$1:$B$26, 2)))"),"")</f>
        <v/>
      </c>
      <c r="AT58" s="2" t="str">
        <f>IFERROR(__xludf.DUMMYFUNCTION("IF(Sheet6!AT58="""", """", IF(regexmatch(upper(Sheet6!AT58),Sheet6!AT58), VLOOKUP(Sheet6!AT58, Sheet4!$A$27:$B$52, 2), VLOOKUP(Sheet6!AT58, Sheet4!$A$1:$B$26, 2)))"),"")</f>
        <v/>
      </c>
    </row>
    <row r="59">
      <c r="A59" s="2" t="str">
        <f>IFERROR(__xludf.DUMMYFUNCTION("IF(Sheet6!A59="""", """", IF(regexmatch(upper(Sheet6!A59),Sheet6!A59), VLOOKUP(Sheet6!A59, Sheet4!$A$27:$B$52, 2), VLOOKUP(Sheet6!A59, Sheet4!$A$1:$B$26, 2)))"),"")</f>
        <v/>
      </c>
      <c r="B59" s="2" t="str">
        <f>IFERROR(__xludf.DUMMYFUNCTION("IF(Sheet6!B59="""", """", IF(regexmatch(upper(Sheet6!B59),Sheet6!B59), VLOOKUP(Sheet6!B59, Sheet4!$A$27:$B$52, 2), VLOOKUP(Sheet6!B59, Sheet4!$A$1:$B$26, 2)))"),"")</f>
        <v/>
      </c>
      <c r="C59" s="2" t="str">
        <f>IFERROR(__xludf.DUMMYFUNCTION("IF(Sheet6!C59="""", """", IF(regexmatch(upper(Sheet6!C59),Sheet6!C59), VLOOKUP(Sheet6!C59, Sheet4!$A$27:$B$52, 2), VLOOKUP(Sheet6!C59, Sheet4!$A$1:$B$26, 2)))"),"")</f>
        <v/>
      </c>
      <c r="D59" s="2" t="str">
        <f>IFERROR(__xludf.DUMMYFUNCTION("IF(Sheet6!D59="""", """", IF(regexmatch(upper(Sheet6!D59),Sheet6!D59), VLOOKUP(Sheet6!D59, Sheet4!$A$27:$B$52, 2), VLOOKUP(Sheet6!D59, Sheet4!$A$1:$B$26, 2)))"),"")</f>
        <v/>
      </c>
      <c r="E59" s="2" t="str">
        <f>IFERROR(__xludf.DUMMYFUNCTION("IF(Sheet6!E59="""", """", IF(regexmatch(upper(Sheet6!E59),Sheet6!E59), VLOOKUP(Sheet6!E59, Sheet4!$A$27:$B$52, 2), VLOOKUP(Sheet6!E59, Sheet4!$A$1:$B$26, 2)))"),"")</f>
        <v/>
      </c>
      <c r="F59" s="2" t="str">
        <f>IFERROR(__xludf.DUMMYFUNCTION("IF(Sheet6!F59="""", """", IF(regexmatch(upper(Sheet6!F59),Sheet6!F59), VLOOKUP(Sheet6!F59, Sheet4!$A$27:$B$52, 2), VLOOKUP(Sheet6!F59, Sheet4!$A$1:$B$26, 2)))"),"")</f>
        <v/>
      </c>
      <c r="G59" s="2" t="str">
        <f>IFERROR(__xludf.DUMMYFUNCTION("IF(Sheet6!G59="""", """", IF(regexmatch(upper(Sheet6!G59),Sheet6!G59), VLOOKUP(Sheet6!G59, Sheet4!$A$27:$B$52, 2), VLOOKUP(Sheet6!G59, Sheet4!$A$1:$B$26, 2)))"),"")</f>
        <v/>
      </c>
      <c r="H59" s="2" t="str">
        <f>IFERROR(__xludf.DUMMYFUNCTION("IF(Sheet6!H59="""", """", IF(regexmatch(upper(Sheet6!H59),Sheet6!H59), VLOOKUP(Sheet6!H59, Sheet4!$A$27:$B$52, 2), VLOOKUP(Sheet6!H59, Sheet4!$A$1:$B$26, 2)))"),"")</f>
        <v/>
      </c>
      <c r="I59" s="2" t="str">
        <f>IFERROR(__xludf.DUMMYFUNCTION("IF(Sheet6!I59="""", """", IF(regexmatch(upper(Sheet6!I59),Sheet6!I59), VLOOKUP(Sheet6!I59, Sheet4!$A$27:$B$52, 2), VLOOKUP(Sheet6!I59, Sheet4!$A$1:$B$26, 2)))"),"")</f>
        <v/>
      </c>
      <c r="J59" s="2" t="str">
        <f>IFERROR(__xludf.DUMMYFUNCTION("IF(Sheet6!J59="""", """", IF(regexmatch(upper(Sheet6!J59),Sheet6!J59), VLOOKUP(Sheet6!J59, Sheet4!$A$27:$B$52, 2), VLOOKUP(Sheet6!J59, Sheet4!$A$1:$B$26, 2)))"),"")</f>
        <v/>
      </c>
      <c r="K59" s="2" t="str">
        <f>IFERROR(__xludf.DUMMYFUNCTION("IF(Sheet6!K59="""", """", IF(regexmatch(upper(Sheet6!K59),Sheet6!K59), VLOOKUP(Sheet6!K59, Sheet4!$A$27:$B$52, 2), VLOOKUP(Sheet6!K59, Sheet4!$A$1:$B$26, 2)))"),"")</f>
        <v/>
      </c>
      <c r="L59" s="2" t="str">
        <f>IFERROR(__xludf.DUMMYFUNCTION("IF(Sheet6!L59="""", """", IF(regexmatch(upper(Sheet6!L59),Sheet6!L59), VLOOKUP(Sheet6!L59, Sheet4!$A$27:$B$52, 2), VLOOKUP(Sheet6!L59, Sheet4!$A$1:$B$26, 2)))"),"")</f>
        <v/>
      </c>
      <c r="M59" s="2" t="str">
        <f>IFERROR(__xludf.DUMMYFUNCTION("IF(Sheet6!M59="""", """", IF(regexmatch(upper(Sheet6!M59),Sheet6!M59), VLOOKUP(Sheet6!M59, Sheet4!$A$27:$B$52, 2), VLOOKUP(Sheet6!M59, Sheet4!$A$1:$B$26, 2)))"),"")</f>
        <v/>
      </c>
      <c r="N59" s="2" t="str">
        <f>IFERROR(__xludf.DUMMYFUNCTION("IF(Sheet6!N59="""", """", IF(regexmatch(upper(Sheet6!N59),Sheet6!N59), VLOOKUP(Sheet6!N59, Sheet4!$A$27:$B$52, 2), VLOOKUP(Sheet6!N59, Sheet4!$A$1:$B$26, 2)))"),"")</f>
        <v/>
      </c>
      <c r="O59" s="2" t="str">
        <f>IFERROR(__xludf.DUMMYFUNCTION("IF(Sheet6!O59="""", """", IF(regexmatch(upper(Sheet6!O59),Sheet6!O59), VLOOKUP(Sheet6!O59, Sheet4!$A$27:$B$52, 2), VLOOKUP(Sheet6!O59, Sheet4!$A$1:$B$26, 2)))"),"")</f>
        <v/>
      </c>
      <c r="P59" s="2" t="str">
        <f>IFERROR(__xludf.DUMMYFUNCTION("IF(Sheet6!P59="""", """", IF(regexmatch(upper(Sheet6!P59),Sheet6!P59), VLOOKUP(Sheet6!P59, Sheet4!$A$27:$B$52, 2), VLOOKUP(Sheet6!P59, Sheet4!$A$1:$B$26, 2)))"),"")</f>
        <v/>
      </c>
      <c r="Q59" s="2" t="str">
        <f>IFERROR(__xludf.DUMMYFUNCTION("IF(Sheet6!Q59="""", """", IF(regexmatch(upper(Sheet6!Q59),Sheet6!Q59), VLOOKUP(Sheet6!Q59, Sheet4!$A$27:$B$52, 2), VLOOKUP(Sheet6!Q59, Sheet4!$A$1:$B$26, 2)))"),"")</f>
        <v/>
      </c>
      <c r="R59" s="2" t="str">
        <f>IFERROR(__xludf.DUMMYFUNCTION("IF(Sheet6!R59="""", """", IF(regexmatch(upper(Sheet6!R59),Sheet6!R59), VLOOKUP(Sheet6!R59, Sheet4!$A$27:$B$52, 2), VLOOKUP(Sheet6!R59, Sheet4!$A$1:$B$26, 2)))"),"")</f>
        <v/>
      </c>
      <c r="S59" s="2" t="str">
        <f>IFERROR(__xludf.DUMMYFUNCTION("IF(Sheet6!S59="""", """", IF(regexmatch(upper(Sheet6!S59),Sheet6!S59), VLOOKUP(Sheet6!S59, Sheet4!$A$27:$B$52, 2), VLOOKUP(Sheet6!S59, Sheet4!$A$1:$B$26, 2)))"),"")</f>
        <v/>
      </c>
      <c r="T59" s="2" t="str">
        <f>IFERROR(__xludf.DUMMYFUNCTION("IF(Sheet6!T59="""", """", IF(regexmatch(upper(Sheet6!T59),Sheet6!T59), VLOOKUP(Sheet6!T59, Sheet4!$A$27:$B$52, 2), VLOOKUP(Sheet6!T59, Sheet4!$A$1:$B$26, 2)))"),"")</f>
        <v/>
      </c>
      <c r="U59" s="2" t="str">
        <f>IFERROR(__xludf.DUMMYFUNCTION("IF(Sheet6!U59="""", """", IF(regexmatch(upper(Sheet6!U59),Sheet6!U59), VLOOKUP(Sheet6!U59, Sheet4!$A$27:$B$52, 2), VLOOKUP(Sheet6!U59, Sheet4!$A$1:$B$26, 2)))"),"")</f>
        <v/>
      </c>
      <c r="V59" s="2" t="str">
        <f>IFERROR(__xludf.DUMMYFUNCTION("IF(Sheet6!V59="""", """", IF(regexmatch(upper(Sheet6!V59),Sheet6!V59), VLOOKUP(Sheet6!V59, Sheet4!$A$27:$B$52, 2), VLOOKUP(Sheet6!V59, Sheet4!$A$1:$B$26, 2)))"),"")</f>
        <v/>
      </c>
      <c r="W59" s="2" t="str">
        <f>IFERROR(__xludf.DUMMYFUNCTION("IF(Sheet6!W59="""", """", IF(regexmatch(upper(Sheet6!W59),Sheet6!W59), VLOOKUP(Sheet6!W59, Sheet4!$A$27:$B$52, 2), VLOOKUP(Sheet6!W59, Sheet4!$A$1:$B$26, 2)))"),"")</f>
        <v/>
      </c>
      <c r="X59" s="2" t="str">
        <f>IFERROR(__xludf.DUMMYFUNCTION("IF(Sheet6!X59="""", """", IF(regexmatch(upper(Sheet6!X59),Sheet6!X59), VLOOKUP(Sheet6!X59, Sheet4!$A$27:$B$52, 2), VLOOKUP(Sheet6!X59, Sheet4!$A$1:$B$26, 2)))"),"")</f>
        <v/>
      </c>
      <c r="Y59" s="2" t="str">
        <f>IFERROR(__xludf.DUMMYFUNCTION("IF(Sheet6!Y59="""", """", IF(regexmatch(upper(Sheet6!Y59),Sheet6!Y59), VLOOKUP(Sheet6!Y59, Sheet4!$A$27:$B$52, 2), VLOOKUP(Sheet6!Y59, Sheet4!$A$1:$B$26, 2)))"),"")</f>
        <v/>
      </c>
      <c r="Z59" s="2" t="str">
        <f>IFERROR(__xludf.DUMMYFUNCTION("IF(Sheet6!Z59="""", """", IF(regexmatch(upper(Sheet6!Z59),Sheet6!Z59), VLOOKUP(Sheet6!Z59, Sheet4!$A$27:$B$52, 2), VLOOKUP(Sheet6!Z59, Sheet4!$A$1:$B$26, 2)))"),"")</f>
        <v/>
      </c>
      <c r="AA59" s="2" t="str">
        <f>IFERROR(__xludf.DUMMYFUNCTION("IF(Sheet6!AA59="""", """", IF(regexmatch(upper(Sheet6!AA59),Sheet6!AA59), VLOOKUP(Sheet6!AA59, Sheet4!$A$27:$B$52, 2), VLOOKUP(Sheet6!AA59, Sheet4!$A$1:$B$26, 2)))"),"")</f>
        <v/>
      </c>
      <c r="AB59" s="2" t="str">
        <f>IFERROR(__xludf.DUMMYFUNCTION("IF(Sheet6!AB59="""", """", IF(regexmatch(upper(Sheet6!AB59),Sheet6!AB59), VLOOKUP(Sheet6!AB59, Sheet4!$A$27:$B$52, 2), VLOOKUP(Sheet6!AB59, Sheet4!$A$1:$B$26, 2)))"),"")</f>
        <v/>
      </c>
      <c r="AC59" s="2" t="str">
        <f>IFERROR(__xludf.DUMMYFUNCTION("IF(Sheet6!AC59="""", """", IF(regexmatch(upper(Sheet6!AC59),Sheet6!AC59), VLOOKUP(Sheet6!AC59, Sheet4!$A$27:$B$52, 2), VLOOKUP(Sheet6!AC59, Sheet4!$A$1:$B$26, 2)))"),"")</f>
        <v/>
      </c>
      <c r="AD59" s="2" t="str">
        <f>IFERROR(__xludf.DUMMYFUNCTION("IF(Sheet6!AD59="""", """", IF(regexmatch(upper(Sheet6!AD59),Sheet6!AD59), VLOOKUP(Sheet6!AD59, Sheet4!$A$27:$B$52, 2), VLOOKUP(Sheet6!AD59, Sheet4!$A$1:$B$26, 2)))"),"")</f>
        <v/>
      </c>
      <c r="AE59" s="2" t="str">
        <f>IFERROR(__xludf.DUMMYFUNCTION("IF(Sheet6!AE59="""", """", IF(regexmatch(upper(Sheet6!AE59),Sheet6!AE59), VLOOKUP(Sheet6!AE59, Sheet4!$A$27:$B$52, 2), VLOOKUP(Sheet6!AE59, Sheet4!$A$1:$B$26, 2)))"),"")</f>
        <v/>
      </c>
      <c r="AF59" s="2" t="str">
        <f>IFERROR(__xludf.DUMMYFUNCTION("IF(Sheet6!AF59="""", """", IF(regexmatch(upper(Sheet6!AF59),Sheet6!AF59), VLOOKUP(Sheet6!AF59, Sheet4!$A$27:$B$52, 2), VLOOKUP(Sheet6!AF59, Sheet4!$A$1:$B$26, 2)))"),"")</f>
        <v/>
      </c>
      <c r="AG59" s="2" t="str">
        <f>IFERROR(__xludf.DUMMYFUNCTION("IF(Sheet6!AG59="""", """", IF(regexmatch(upper(Sheet6!AG59),Sheet6!AG59), VLOOKUP(Sheet6!AG59, Sheet4!$A$27:$B$52, 2), VLOOKUP(Sheet6!AG59, Sheet4!$A$1:$B$26, 2)))"),"")</f>
        <v/>
      </c>
      <c r="AH59" s="2" t="str">
        <f>IFERROR(__xludf.DUMMYFUNCTION("IF(Sheet6!AH59="""", """", IF(regexmatch(upper(Sheet6!AH59),Sheet6!AH59), VLOOKUP(Sheet6!AH59, Sheet4!$A$27:$B$52, 2), VLOOKUP(Sheet6!AH59, Sheet4!$A$1:$B$26, 2)))"),"")</f>
        <v/>
      </c>
      <c r="AI59" s="2" t="str">
        <f>IFERROR(__xludf.DUMMYFUNCTION("IF(Sheet6!AI59="""", """", IF(regexmatch(upper(Sheet6!AI59),Sheet6!AI59), VLOOKUP(Sheet6!AI59, Sheet4!$A$27:$B$52, 2), VLOOKUP(Sheet6!AI59, Sheet4!$A$1:$B$26, 2)))"),"")</f>
        <v/>
      </c>
      <c r="AJ59" s="2" t="str">
        <f>IFERROR(__xludf.DUMMYFUNCTION("IF(Sheet6!AJ59="""", """", IF(regexmatch(upper(Sheet6!AJ59),Sheet6!AJ59), VLOOKUP(Sheet6!AJ59, Sheet4!$A$27:$B$52, 2), VLOOKUP(Sheet6!AJ59, Sheet4!$A$1:$B$26, 2)))"),"")</f>
        <v/>
      </c>
      <c r="AK59" s="2" t="str">
        <f>IFERROR(__xludf.DUMMYFUNCTION("IF(Sheet6!AK59="""", """", IF(regexmatch(upper(Sheet6!AK59),Sheet6!AK59), VLOOKUP(Sheet6!AK59, Sheet4!$A$27:$B$52, 2), VLOOKUP(Sheet6!AK59, Sheet4!$A$1:$B$26, 2)))"),"")</f>
        <v/>
      </c>
      <c r="AL59" s="2" t="str">
        <f>IFERROR(__xludf.DUMMYFUNCTION("IF(Sheet6!AL59="""", """", IF(regexmatch(upper(Sheet6!AL59),Sheet6!AL59), VLOOKUP(Sheet6!AL59, Sheet4!$A$27:$B$52, 2), VLOOKUP(Sheet6!AL59, Sheet4!$A$1:$B$26, 2)))"),"")</f>
        <v/>
      </c>
      <c r="AM59" s="2" t="str">
        <f>IFERROR(__xludf.DUMMYFUNCTION("IF(Sheet6!AM59="""", """", IF(regexmatch(upper(Sheet6!AM59),Sheet6!AM59), VLOOKUP(Sheet6!AM59, Sheet4!$A$27:$B$52, 2), VLOOKUP(Sheet6!AM59, Sheet4!$A$1:$B$26, 2)))"),"")</f>
        <v/>
      </c>
      <c r="AN59" s="2" t="str">
        <f>IFERROR(__xludf.DUMMYFUNCTION("IF(Sheet6!AN59="""", """", IF(regexmatch(upper(Sheet6!AN59),Sheet6!AN59), VLOOKUP(Sheet6!AN59, Sheet4!$A$27:$B$52, 2), VLOOKUP(Sheet6!AN59, Sheet4!$A$1:$B$26, 2)))"),"")</f>
        <v/>
      </c>
      <c r="AO59" s="2" t="str">
        <f>IFERROR(__xludf.DUMMYFUNCTION("IF(Sheet6!AO59="""", """", IF(regexmatch(upper(Sheet6!AO59),Sheet6!AO59), VLOOKUP(Sheet6!AO59, Sheet4!$A$27:$B$52, 2), VLOOKUP(Sheet6!AO59, Sheet4!$A$1:$B$26, 2)))"),"")</f>
        <v/>
      </c>
      <c r="AP59" s="2" t="str">
        <f>IFERROR(__xludf.DUMMYFUNCTION("IF(Sheet6!AP59="""", """", IF(regexmatch(upper(Sheet6!AP59),Sheet6!AP59), VLOOKUP(Sheet6!AP59, Sheet4!$A$27:$B$52, 2), VLOOKUP(Sheet6!AP59, Sheet4!$A$1:$B$26, 2)))"),"")</f>
        <v/>
      </c>
      <c r="AQ59" s="2" t="str">
        <f>IFERROR(__xludf.DUMMYFUNCTION("IF(Sheet6!AQ59="""", """", IF(regexmatch(upper(Sheet6!AQ59),Sheet6!AQ59), VLOOKUP(Sheet6!AQ59, Sheet4!$A$27:$B$52, 2), VLOOKUP(Sheet6!AQ59, Sheet4!$A$1:$B$26, 2)))"),"")</f>
        <v/>
      </c>
      <c r="AR59" s="2" t="str">
        <f>IFERROR(__xludf.DUMMYFUNCTION("IF(Sheet6!AR59="""", """", IF(regexmatch(upper(Sheet6!AR59),Sheet6!AR59), VLOOKUP(Sheet6!AR59, Sheet4!$A$27:$B$52, 2), VLOOKUP(Sheet6!AR59, Sheet4!$A$1:$B$26, 2)))"),"")</f>
        <v/>
      </c>
      <c r="AS59" s="2" t="str">
        <f>IFERROR(__xludf.DUMMYFUNCTION("IF(Sheet6!AS59="""", """", IF(regexmatch(upper(Sheet6!AS59),Sheet6!AS59), VLOOKUP(Sheet6!AS59, Sheet4!$A$27:$B$52, 2), VLOOKUP(Sheet6!AS59, Sheet4!$A$1:$B$26, 2)))"),"")</f>
        <v/>
      </c>
      <c r="AT59" s="2" t="str">
        <f>IFERROR(__xludf.DUMMYFUNCTION("IF(Sheet6!AT59="""", """", IF(regexmatch(upper(Sheet6!AT59),Sheet6!AT59), VLOOKUP(Sheet6!AT59, Sheet4!$A$27:$B$52, 2), VLOOKUP(Sheet6!AT59, Sheet4!$A$1:$B$26, 2)))"),"")</f>
        <v/>
      </c>
    </row>
    <row r="60">
      <c r="A60" s="2" t="str">
        <f>IFERROR(__xludf.DUMMYFUNCTION("IF(Sheet6!A60="""", """", IF(regexmatch(upper(Sheet6!A60),Sheet6!A60), VLOOKUP(Sheet6!A60, Sheet4!$A$27:$B$52, 2), VLOOKUP(Sheet6!A60, Sheet4!$A$1:$B$26, 2)))"),"")</f>
        <v/>
      </c>
      <c r="B60" s="2" t="str">
        <f>IFERROR(__xludf.DUMMYFUNCTION("IF(Sheet6!B60="""", """", IF(regexmatch(upper(Sheet6!B60),Sheet6!B60), VLOOKUP(Sheet6!B60, Sheet4!$A$27:$B$52, 2), VLOOKUP(Sheet6!B60, Sheet4!$A$1:$B$26, 2)))"),"")</f>
        <v/>
      </c>
      <c r="C60" s="2" t="str">
        <f>IFERROR(__xludf.DUMMYFUNCTION("IF(Sheet6!C60="""", """", IF(regexmatch(upper(Sheet6!C60),Sheet6!C60), VLOOKUP(Sheet6!C60, Sheet4!$A$27:$B$52, 2), VLOOKUP(Sheet6!C60, Sheet4!$A$1:$B$26, 2)))"),"")</f>
        <v/>
      </c>
      <c r="D60" s="2" t="str">
        <f>IFERROR(__xludf.DUMMYFUNCTION("IF(Sheet6!D60="""", """", IF(regexmatch(upper(Sheet6!D60),Sheet6!D60), VLOOKUP(Sheet6!D60, Sheet4!$A$27:$B$52, 2), VLOOKUP(Sheet6!D60, Sheet4!$A$1:$B$26, 2)))"),"")</f>
        <v/>
      </c>
      <c r="E60" s="2" t="str">
        <f>IFERROR(__xludf.DUMMYFUNCTION("IF(Sheet6!E60="""", """", IF(regexmatch(upper(Sheet6!E60),Sheet6!E60), VLOOKUP(Sheet6!E60, Sheet4!$A$27:$B$52, 2), VLOOKUP(Sheet6!E60, Sheet4!$A$1:$B$26, 2)))"),"")</f>
        <v/>
      </c>
      <c r="F60" s="2" t="str">
        <f>IFERROR(__xludf.DUMMYFUNCTION("IF(Sheet6!F60="""", """", IF(regexmatch(upper(Sheet6!F60),Sheet6!F60), VLOOKUP(Sheet6!F60, Sheet4!$A$27:$B$52, 2), VLOOKUP(Sheet6!F60, Sheet4!$A$1:$B$26, 2)))"),"")</f>
        <v/>
      </c>
      <c r="G60" s="2" t="str">
        <f>IFERROR(__xludf.DUMMYFUNCTION("IF(Sheet6!G60="""", """", IF(regexmatch(upper(Sheet6!G60),Sheet6!G60), VLOOKUP(Sheet6!G60, Sheet4!$A$27:$B$52, 2), VLOOKUP(Sheet6!G60, Sheet4!$A$1:$B$26, 2)))"),"")</f>
        <v/>
      </c>
      <c r="H60" s="2" t="str">
        <f>IFERROR(__xludf.DUMMYFUNCTION("IF(Sheet6!H60="""", """", IF(regexmatch(upper(Sheet6!H60),Sheet6!H60), VLOOKUP(Sheet6!H60, Sheet4!$A$27:$B$52, 2), VLOOKUP(Sheet6!H60, Sheet4!$A$1:$B$26, 2)))"),"")</f>
        <v/>
      </c>
      <c r="I60" s="2" t="str">
        <f>IFERROR(__xludf.DUMMYFUNCTION("IF(Sheet6!I60="""", """", IF(regexmatch(upper(Sheet6!I60),Sheet6!I60), VLOOKUP(Sheet6!I60, Sheet4!$A$27:$B$52, 2), VLOOKUP(Sheet6!I60, Sheet4!$A$1:$B$26, 2)))"),"")</f>
        <v/>
      </c>
      <c r="J60" s="2" t="str">
        <f>IFERROR(__xludf.DUMMYFUNCTION("IF(Sheet6!J60="""", """", IF(regexmatch(upper(Sheet6!J60),Sheet6!J60), VLOOKUP(Sheet6!J60, Sheet4!$A$27:$B$52, 2), VLOOKUP(Sheet6!J60, Sheet4!$A$1:$B$26, 2)))"),"")</f>
        <v/>
      </c>
      <c r="K60" s="2" t="str">
        <f>IFERROR(__xludf.DUMMYFUNCTION("IF(Sheet6!K60="""", """", IF(regexmatch(upper(Sheet6!K60),Sheet6!K60), VLOOKUP(Sheet6!K60, Sheet4!$A$27:$B$52, 2), VLOOKUP(Sheet6!K60, Sheet4!$A$1:$B$26, 2)))"),"")</f>
        <v/>
      </c>
      <c r="L60" s="2" t="str">
        <f>IFERROR(__xludf.DUMMYFUNCTION("IF(Sheet6!L60="""", """", IF(regexmatch(upper(Sheet6!L60),Sheet6!L60), VLOOKUP(Sheet6!L60, Sheet4!$A$27:$B$52, 2), VLOOKUP(Sheet6!L60, Sheet4!$A$1:$B$26, 2)))"),"")</f>
        <v/>
      </c>
      <c r="M60" s="2" t="str">
        <f>IFERROR(__xludf.DUMMYFUNCTION("IF(Sheet6!M60="""", """", IF(regexmatch(upper(Sheet6!M60),Sheet6!M60), VLOOKUP(Sheet6!M60, Sheet4!$A$27:$B$52, 2), VLOOKUP(Sheet6!M60, Sheet4!$A$1:$B$26, 2)))"),"")</f>
        <v/>
      </c>
      <c r="N60" s="2" t="str">
        <f>IFERROR(__xludf.DUMMYFUNCTION("IF(Sheet6!N60="""", """", IF(regexmatch(upper(Sheet6!N60),Sheet6!N60), VLOOKUP(Sheet6!N60, Sheet4!$A$27:$B$52, 2), VLOOKUP(Sheet6!N60, Sheet4!$A$1:$B$26, 2)))"),"")</f>
        <v/>
      </c>
      <c r="O60" s="2" t="str">
        <f>IFERROR(__xludf.DUMMYFUNCTION("IF(Sheet6!O60="""", """", IF(regexmatch(upper(Sheet6!O60),Sheet6!O60), VLOOKUP(Sheet6!O60, Sheet4!$A$27:$B$52, 2), VLOOKUP(Sheet6!O60, Sheet4!$A$1:$B$26, 2)))"),"")</f>
        <v/>
      </c>
      <c r="P60" s="2" t="str">
        <f>IFERROR(__xludf.DUMMYFUNCTION("IF(Sheet6!P60="""", """", IF(regexmatch(upper(Sheet6!P60),Sheet6!P60), VLOOKUP(Sheet6!P60, Sheet4!$A$27:$B$52, 2), VLOOKUP(Sheet6!P60, Sheet4!$A$1:$B$26, 2)))"),"")</f>
        <v/>
      </c>
      <c r="Q60" s="2" t="str">
        <f>IFERROR(__xludf.DUMMYFUNCTION("IF(Sheet6!Q60="""", """", IF(regexmatch(upper(Sheet6!Q60),Sheet6!Q60), VLOOKUP(Sheet6!Q60, Sheet4!$A$27:$B$52, 2), VLOOKUP(Sheet6!Q60, Sheet4!$A$1:$B$26, 2)))"),"")</f>
        <v/>
      </c>
      <c r="R60" s="2" t="str">
        <f>IFERROR(__xludf.DUMMYFUNCTION("IF(Sheet6!R60="""", """", IF(regexmatch(upper(Sheet6!R60),Sheet6!R60), VLOOKUP(Sheet6!R60, Sheet4!$A$27:$B$52, 2), VLOOKUP(Sheet6!R60, Sheet4!$A$1:$B$26, 2)))"),"")</f>
        <v/>
      </c>
      <c r="S60" s="2" t="str">
        <f>IFERROR(__xludf.DUMMYFUNCTION("IF(Sheet6!S60="""", """", IF(regexmatch(upper(Sheet6!S60),Sheet6!S60), VLOOKUP(Sheet6!S60, Sheet4!$A$27:$B$52, 2), VLOOKUP(Sheet6!S60, Sheet4!$A$1:$B$26, 2)))"),"")</f>
        <v/>
      </c>
      <c r="T60" s="2" t="str">
        <f>IFERROR(__xludf.DUMMYFUNCTION("IF(Sheet6!T60="""", """", IF(regexmatch(upper(Sheet6!T60),Sheet6!T60), VLOOKUP(Sheet6!T60, Sheet4!$A$27:$B$52, 2), VLOOKUP(Sheet6!T60, Sheet4!$A$1:$B$26, 2)))"),"")</f>
        <v/>
      </c>
      <c r="U60" s="2" t="str">
        <f>IFERROR(__xludf.DUMMYFUNCTION("IF(Sheet6!U60="""", """", IF(regexmatch(upper(Sheet6!U60),Sheet6!U60), VLOOKUP(Sheet6!U60, Sheet4!$A$27:$B$52, 2), VLOOKUP(Sheet6!U60, Sheet4!$A$1:$B$26, 2)))"),"")</f>
        <v/>
      </c>
      <c r="V60" s="2" t="str">
        <f>IFERROR(__xludf.DUMMYFUNCTION("IF(Sheet6!V60="""", """", IF(regexmatch(upper(Sheet6!V60),Sheet6!V60), VLOOKUP(Sheet6!V60, Sheet4!$A$27:$B$52, 2), VLOOKUP(Sheet6!V60, Sheet4!$A$1:$B$26, 2)))"),"")</f>
        <v/>
      </c>
      <c r="W60" s="2" t="str">
        <f>IFERROR(__xludf.DUMMYFUNCTION("IF(Sheet6!W60="""", """", IF(regexmatch(upper(Sheet6!W60),Sheet6!W60), VLOOKUP(Sheet6!W60, Sheet4!$A$27:$B$52, 2), VLOOKUP(Sheet6!W60, Sheet4!$A$1:$B$26, 2)))"),"")</f>
        <v/>
      </c>
      <c r="X60" s="2" t="str">
        <f>IFERROR(__xludf.DUMMYFUNCTION("IF(Sheet6!X60="""", """", IF(regexmatch(upper(Sheet6!X60),Sheet6!X60), VLOOKUP(Sheet6!X60, Sheet4!$A$27:$B$52, 2), VLOOKUP(Sheet6!X60, Sheet4!$A$1:$B$26, 2)))"),"")</f>
        <v/>
      </c>
      <c r="Y60" s="2" t="str">
        <f>IFERROR(__xludf.DUMMYFUNCTION("IF(Sheet6!Y60="""", """", IF(regexmatch(upper(Sheet6!Y60),Sheet6!Y60), VLOOKUP(Sheet6!Y60, Sheet4!$A$27:$B$52, 2), VLOOKUP(Sheet6!Y60, Sheet4!$A$1:$B$26, 2)))"),"")</f>
        <v/>
      </c>
      <c r="Z60" s="2" t="str">
        <f>IFERROR(__xludf.DUMMYFUNCTION("IF(Sheet6!Z60="""", """", IF(regexmatch(upper(Sheet6!Z60),Sheet6!Z60), VLOOKUP(Sheet6!Z60, Sheet4!$A$27:$B$52, 2), VLOOKUP(Sheet6!Z60, Sheet4!$A$1:$B$26, 2)))"),"")</f>
        <v/>
      </c>
      <c r="AA60" s="2" t="str">
        <f>IFERROR(__xludf.DUMMYFUNCTION("IF(Sheet6!AA60="""", """", IF(regexmatch(upper(Sheet6!AA60),Sheet6!AA60), VLOOKUP(Sheet6!AA60, Sheet4!$A$27:$B$52, 2), VLOOKUP(Sheet6!AA60, Sheet4!$A$1:$B$26, 2)))"),"")</f>
        <v/>
      </c>
      <c r="AB60" s="2" t="str">
        <f>IFERROR(__xludf.DUMMYFUNCTION("IF(Sheet6!AB60="""", """", IF(regexmatch(upper(Sheet6!AB60),Sheet6!AB60), VLOOKUP(Sheet6!AB60, Sheet4!$A$27:$B$52, 2), VLOOKUP(Sheet6!AB60, Sheet4!$A$1:$B$26, 2)))"),"")</f>
        <v/>
      </c>
      <c r="AC60" s="2" t="str">
        <f>IFERROR(__xludf.DUMMYFUNCTION("IF(Sheet6!AC60="""", """", IF(regexmatch(upper(Sheet6!AC60),Sheet6!AC60), VLOOKUP(Sheet6!AC60, Sheet4!$A$27:$B$52, 2), VLOOKUP(Sheet6!AC60, Sheet4!$A$1:$B$26, 2)))"),"")</f>
        <v/>
      </c>
      <c r="AD60" s="2" t="str">
        <f>IFERROR(__xludf.DUMMYFUNCTION("IF(Sheet6!AD60="""", """", IF(regexmatch(upper(Sheet6!AD60),Sheet6!AD60), VLOOKUP(Sheet6!AD60, Sheet4!$A$27:$B$52, 2), VLOOKUP(Sheet6!AD60, Sheet4!$A$1:$B$26, 2)))"),"")</f>
        <v/>
      </c>
      <c r="AE60" s="2" t="str">
        <f>IFERROR(__xludf.DUMMYFUNCTION("IF(Sheet6!AE60="""", """", IF(regexmatch(upper(Sheet6!AE60),Sheet6!AE60), VLOOKUP(Sheet6!AE60, Sheet4!$A$27:$B$52, 2), VLOOKUP(Sheet6!AE60, Sheet4!$A$1:$B$26, 2)))"),"")</f>
        <v/>
      </c>
      <c r="AF60" s="2" t="str">
        <f>IFERROR(__xludf.DUMMYFUNCTION("IF(Sheet6!AF60="""", """", IF(regexmatch(upper(Sheet6!AF60),Sheet6!AF60), VLOOKUP(Sheet6!AF60, Sheet4!$A$27:$B$52, 2), VLOOKUP(Sheet6!AF60, Sheet4!$A$1:$B$26, 2)))"),"")</f>
        <v/>
      </c>
      <c r="AG60" s="2" t="str">
        <f>IFERROR(__xludf.DUMMYFUNCTION("IF(Sheet6!AG60="""", """", IF(regexmatch(upper(Sheet6!AG60),Sheet6!AG60), VLOOKUP(Sheet6!AG60, Sheet4!$A$27:$B$52, 2), VLOOKUP(Sheet6!AG60, Sheet4!$A$1:$B$26, 2)))"),"")</f>
        <v/>
      </c>
      <c r="AH60" s="2" t="str">
        <f>IFERROR(__xludf.DUMMYFUNCTION("IF(Sheet6!AH60="""", """", IF(regexmatch(upper(Sheet6!AH60),Sheet6!AH60), VLOOKUP(Sheet6!AH60, Sheet4!$A$27:$B$52, 2), VLOOKUP(Sheet6!AH60, Sheet4!$A$1:$B$26, 2)))"),"")</f>
        <v/>
      </c>
      <c r="AI60" s="2" t="str">
        <f>IFERROR(__xludf.DUMMYFUNCTION("IF(Sheet6!AI60="""", """", IF(regexmatch(upper(Sheet6!AI60),Sheet6!AI60), VLOOKUP(Sheet6!AI60, Sheet4!$A$27:$B$52, 2), VLOOKUP(Sheet6!AI60, Sheet4!$A$1:$B$26, 2)))"),"")</f>
        <v/>
      </c>
      <c r="AJ60" s="2" t="str">
        <f>IFERROR(__xludf.DUMMYFUNCTION("IF(Sheet6!AJ60="""", """", IF(regexmatch(upper(Sheet6!AJ60),Sheet6!AJ60), VLOOKUP(Sheet6!AJ60, Sheet4!$A$27:$B$52, 2), VLOOKUP(Sheet6!AJ60, Sheet4!$A$1:$B$26, 2)))"),"")</f>
        <v/>
      </c>
      <c r="AK60" s="2" t="str">
        <f>IFERROR(__xludf.DUMMYFUNCTION("IF(Sheet6!AK60="""", """", IF(regexmatch(upper(Sheet6!AK60),Sheet6!AK60), VLOOKUP(Sheet6!AK60, Sheet4!$A$27:$B$52, 2), VLOOKUP(Sheet6!AK60, Sheet4!$A$1:$B$26, 2)))"),"")</f>
        <v/>
      </c>
      <c r="AL60" s="2" t="str">
        <f>IFERROR(__xludf.DUMMYFUNCTION("IF(Sheet6!AL60="""", """", IF(regexmatch(upper(Sheet6!AL60),Sheet6!AL60), VLOOKUP(Sheet6!AL60, Sheet4!$A$27:$B$52, 2), VLOOKUP(Sheet6!AL60, Sheet4!$A$1:$B$26, 2)))"),"")</f>
        <v/>
      </c>
      <c r="AM60" s="2" t="str">
        <f>IFERROR(__xludf.DUMMYFUNCTION("IF(Sheet6!AM60="""", """", IF(regexmatch(upper(Sheet6!AM60),Sheet6!AM60), VLOOKUP(Sheet6!AM60, Sheet4!$A$27:$B$52, 2), VLOOKUP(Sheet6!AM60, Sheet4!$A$1:$B$26, 2)))"),"")</f>
        <v/>
      </c>
      <c r="AN60" s="2" t="str">
        <f>IFERROR(__xludf.DUMMYFUNCTION("IF(Sheet6!AN60="""", """", IF(regexmatch(upper(Sheet6!AN60),Sheet6!AN60), VLOOKUP(Sheet6!AN60, Sheet4!$A$27:$B$52, 2), VLOOKUP(Sheet6!AN60, Sheet4!$A$1:$B$26, 2)))"),"")</f>
        <v/>
      </c>
      <c r="AO60" s="2" t="str">
        <f>IFERROR(__xludf.DUMMYFUNCTION("IF(Sheet6!AO60="""", """", IF(regexmatch(upper(Sheet6!AO60),Sheet6!AO60), VLOOKUP(Sheet6!AO60, Sheet4!$A$27:$B$52, 2), VLOOKUP(Sheet6!AO60, Sheet4!$A$1:$B$26, 2)))"),"")</f>
        <v/>
      </c>
      <c r="AP60" s="2" t="str">
        <f>IFERROR(__xludf.DUMMYFUNCTION("IF(Sheet6!AP60="""", """", IF(regexmatch(upper(Sheet6!AP60),Sheet6!AP60), VLOOKUP(Sheet6!AP60, Sheet4!$A$27:$B$52, 2), VLOOKUP(Sheet6!AP60, Sheet4!$A$1:$B$26, 2)))"),"")</f>
        <v/>
      </c>
      <c r="AQ60" s="2" t="str">
        <f>IFERROR(__xludf.DUMMYFUNCTION("IF(Sheet6!AQ60="""", """", IF(regexmatch(upper(Sheet6!AQ60),Sheet6!AQ60), VLOOKUP(Sheet6!AQ60, Sheet4!$A$27:$B$52, 2), VLOOKUP(Sheet6!AQ60, Sheet4!$A$1:$B$26, 2)))"),"")</f>
        <v/>
      </c>
      <c r="AR60" s="2" t="str">
        <f>IFERROR(__xludf.DUMMYFUNCTION("IF(Sheet6!AR60="""", """", IF(regexmatch(upper(Sheet6!AR60),Sheet6!AR60), VLOOKUP(Sheet6!AR60, Sheet4!$A$27:$B$52, 2), VLOOKUP(Sheet6!AR60, Sheet4!$A$1:$B$26, 2)))"),"")</f>
        <v/>
      </c>
      <c r="AS60" s="2" t="str">
        <f>IFERROR(__xludf.DUMMYFUNCTION("IF(Sheet6!AS60="""", """", IF(regexmatch(upper(Sheet6!AS60),Sheet6!AS60), VLOOKUP(Sheet6!AS60, Sheet4!$A$27:$B$52, 2), VLOOKUP(Sheet6!AS60, Sheet4!$A$1:$B$26, 2)))"),"")</f>
        <v/>
      </c>
      <c r="AT60" s="2" t="str">
        <f>IFERROR(__xludf.DUMMYFUNCTION("IF(Sheet6!AT60="""", """", IF(regexmatch(upper(Sheet6!AT60),Sheet6!AT60), VLOOKUP(Sheet6!AT60, Sheet4!$A$27:$B$52, 2), VLOOKUP(Sheet6!AT60, Sheet4!$A$1:$B$26, 2)))"),"")</f>
        <v/>
      </c>
    </row>
    <row r="61">
      <c r="A61" s="2" t="str">
        <f>IFERROR(__xludf.DUMMYFUNCTION("IF(Sheet6!A61="""", """", IF(regexmatch(upper(Sheet6!A61),Sheet6!A61), VLOOKUP(Sheet6!A61, Sheet4!$A$27:$B$52, 2), VLOOKUP(Sheet6!A61, Sheet4!$A$1:$B$26, 2)))"),"")</f>
        <v/>
      </c>
      <c r="B61" s="2" t="str">
        <f>IFERROR(__xludf.DUMMYFUNCTION("IF(Sheet6!B61="""", """", IF(regexmatch(upper(Sheet6!B61),Sheet6!B61), VLOOKUP(Sheet6!B61, Sheet4!$A$27:$B$52, 2), VLOOKUP(Sheet6!B61, Sheet4!$A$1:$B$26, 2)))"),"")</f>
        <v/>
      </c>
      <c r="C61" s="2" t="str">
        <f>IFERROR(__xludf.DUMMYFUNCTION("IF(Sheet6!C61="""", """", IF(regexmatch(upper(Sheet6!C61),Sheet6!C61), VLOOKUP(Sheet6!C61, Sheet4!$A$27:$B$52, 2), VLOOKUP(Sheet6!C61, Sheet4!$A$1:$B$26, 2)))"),"")</f>
        <v/>
      </c>
      <c r="D61" s="2" t="str">
        <f>IFERROR(__xludf.DUMMYFUNCTION("IF(Sheet6!D61="""", """", IF(regexmatch(upper(Sheet6!D61),Sheet6!D61), VLOOKUP(Sheet6!D61, Sheet4!$A$27:$B$52, 2), VLOOKUP(Sheet6!D61, Sheet4!$A$1:$B$26, 2)))"),"")</f>
        <v/>
      </c>
      <c r="E61" s="2" t="str">
        <f>IFERROR(__xludf.DUMMYFUNCTION("IF(Sheet6!E61="""", """", IF(regexmatch(upper(Sheet6!E61),Sheet6!E61), VLOOKUP(Sheet6!E61, Sheet4!$A$27:$B$52, 2), VLOOKUP(Sheet6!E61, Sheet4!$A$1:$B$26, 2)))"),"")</f>
        <v/>
      </c>
      <c r="F61" s="2" t="str">
        <f>IFERROR(__xludf.DUMMYFUNCTION("IF(Sheet6!F61="""", """", IF(regexmatch(upper(Sheet6!F61),Sheet6!F61), VLOOKUP(Sheet6!F61, Sheet4!$A$27:$B$52, 2), VLOOKUP(Sheet6!F61, Sheet4!$A$1:$B$26, 2)))"),"")</f>
        <v/>
      </c>
      <c r="G61" s="2" t="str">
        <f>IFERROR(__xludf.DUMMYFUNCTION("IF(Sheet6!G61="""", """", IF(regexmatch(upper(Sheet6!G61),Sheet6!G61), VLOOKUP(Sheet6!G61, Sheet4!$A$27:$B$52, 2), VLOOKUP(Sheet6!G61, Sheet4!$A$1:$B$26, 2)))"),"")</f>
        <v/>
      </c>
      <c r="H61" s="2" t="str">
        <f>IFERROR(__xludf.DUMMYFUNCTION("IF(Sheet6!H61="""", """", IF(regexmatch(upper(Sheet6!H61),Sheet6!H61), VLOOKUP(Sheet6!H61, Sheet4!$A$27:$B$52, 2), VLOOKUP(Sheet6!H61, Sheet4!$A$1:$B$26, 2)))"),"")</f>
        <v/>
      </c>
      <c r="I61" s="2" t="str">
        <f>IFERROR(__xludf.DUMMYFUNCTION("IF(Sheet6!I61="""", """", IF(regexmatch(upper(Sheet6!I61),Sheet6!I61), VLOOKUP(Sheet6!I61, Sheet4!$A$27:$B$52, 2), VLOOKUP(Sheet6!I61, Sheet4!$A$1:$B$26, 2)))"),"")</f>
        <v/>
      </c>
      <c r="J61" s="2" t="str">
        <f>IFERROR(__xludf.DUMMYFUNCTION("IF(Sheet6!J61="""", """", IF(regexmatch(upper(Sheet6!J61),Sheet6!J61), VLOOKUP(Sheet6!J61, Sheet4!$A$27:$B$52, 2), VLOOKUP(Sheet6!J61, Sheet4!$A$1:$B$26, 2)))"),"")</f>
        <v/>
      </c>
      <c r="K61" s="2" t="str">
        <f>IFERROR(__xludf.DUMMYFUNCTION("IF(Sheet6!K61="""", """", IF(regexmatch(upper(Sheet6!K61),Sheet6!K61), VLOOKUP(Sheet6!K61, Sheet4!$A$27:$B$52, 2), VLOOKUP(Sheet6!K61, Sheet4!$A$1:$B$26, 2)))"),"")</f>
        <v/>
      </c>
      <c r="L61" s="2" t="str">
        <f>IFERROR(__xludf.DUMMYFUNCTION("IF(Sheet6!L61="""", """", IF(regexmatch(upper(Sheet6!L61),Sheet6!L61), VLOOKUP(Sheet6!L61, Sheet4!$A$27:$B$52, 2), VLOOKUP(Sheet6!L61, Sheet4!$A$1:$B$26, 2)))"),"")</f>
        <v/>
      </c>
      <c r="M61" s="2" t="str">
        <f>IFERROR(__xludf.DUMMYFUNCTION("IF(Sheet6!M61="""", """", IF(regexmatch(upper(Sheet6!M61),Sheet6!M61), VLOOKUP(Sheet6!M61, Sheet4!$A$27:$B$52, 2), VLOOKUP(Sheet6!M61, Sheet4!$A$1:$B$26, 2)))"),"")</f>
        <v/>
      </c>
      <c r="N61" s="2" t="str">
        <f>IFERROR(__xludf.DUMMYFUNCTION("IF(Sheet6!N61="""", """", IF(regexmatch(upper(Sheet6!N61),Sheet6!N61), VLOOKUP(Sheet6!N61, Sheet4!$A$27:$B$52, 2), VLOOKUP(Sheet6!N61, Sheet4!$A$1:$B$26, 2)))"),"")</f>
        <v/>
      </c>
      <c r="O61" s="2" t="str">
        <f>IFERROR(__xludf.DUMMYFUNCTION("IF(Sheet6!O61="""", """", IF(regexmatch(upper(Sheet6!O61),Sheet6!O61), VLOOKUP(Sheet6!O61, Sheet4!$A$27:$B$52, 2), VLOOKUP(Sheet6!O61, Sheet4!$A$1:$B$26, 2)))"),"")</f>
        <v/>
      </c>
      <c r="P61" s="2" t="str">
        <f>IFERROR(__xludf.DUMMYFUNCTION("IF(Sheet6!P61="""", """", IF(regexmatch(upper(Sheet6!P61),Sheet6!P61), VLOOKUP(Sheet6!P61, Sheet4!$A$27:$B$52, 2), VLOOKUP(Sheet6!P61, Sheet4!$A$1:$B$26, 2)))"),"")</f>
        <v/>
      </c>
      <c r="Q61" s="2" t="str">
        <f>IFERROR(__xludf.DUMMYFUNCTION("IF(Sheet6!Q61="""", """", IF(regexmatch(upper(Sheet6!Q61),Sheet6!Q61), VLOOKUP(Sheet6!Q61, Sheet4!$A$27:$B$52, 2), VLOOKUP(Sheet6!Q61, Sheet4!$A$1:$B$26, 2)))"),"")</f>
        <v/>
      </c>
      <c r="R61" s="2" t="str">
        <f>IFERROR(__xludf.DUMMYFUNCTION("IF(Sheet6!R61="""", """", IF(regexmatch(upper(Sheet6!R61),Sheet6!R61), VLOOKUP(Sheet6!R61, Sheet4!$A$27:$B$52, 2), VLOOKUP(Sheet6!R61, Sheet4!$A$1:$B$26, 2)))"),"")</f>
        <v/>
      </c>
      <c r="S61" s="2" t="str">
        <f>IFERROR(__xludf.DUMMYFUNCTION("IF(Sheet6!S61="""", """", IF(regexmatch(upper(Sheet6!S61),Sheet6!S61), VLOOKUP(Sheet6!S61, Sheet4!$A$27:$B$52, 2), VLOOKUP(Sheet6!S61, Sheet4!$A$1:$B$26, 2)))"),"")</f>
        <v/>
      </c>
      <c r="T61" s="2" t="str">
        <f>IFERROR(__xludf.DUMMYFUNCTION("IF(Sheet6!T61="""", """", IF(regexmatch(upper(Sheet6!T61),Sheet6!T61), VLOOKUP(Sheet6!T61, Sheet4!$A$27:$B$52, 2), VLOOKUP(Sheet6!T61, Sheet4!$A$1:$B$26, 2)))"),"")</f>
        <v/>
      </c>
      <c r="U61" s="2" t="str">
        <f>IFERROR(__xludf.DUMMYFUNCTION("IF(Sheet6!U61="""", """", IF(regexmatch(upper(Sheet6!U61),Sheet6!U61), VLOOKUP(Sheet6!U61, Sheet4!$A$27:$B$52, 2), VLOOKUP(Sheet6!U61, Sheet4!$A$1:$B$26, 2)))"),"")</f>
        <v/>
      </c>
      <c r="V61" s="2">
        <f>IFERROR(__xludf.DUMMYFUNCTION("IF(Sheet6!V61="""", """", IF(regexmatch(upper(Sheet6!V61),Sheet6!V61), VLOOKUP(Sheet6!V61, Sheet4!$A$27:$B$52, 2), VLOOKUP(Sheet6!V61, Sheet4!$A$1:$B$26, 2)))"),43.0)</f>
        <v>43</v>
      </c>
      <c r="W61" s="2" t="str">
        <f>IFERROR(__xludf.DUMMYFUNCTION("IF(Sheet6!W61="""", """", IF(regexmatch(upper(Sheet6!W61),Sheet6!W61), VLOOKUP(Sheet6!W61, Sheet4!$A$27:$B$52, 2), VLOOKUP(Sheet6!W61, Sheet4!$A$1:$B$26, 2)))"),"")</f>
        <v/>
      </c>
      <c r="X61" s="2" t="str">
        <f>IFERROR(__xludf.DUMMYFUNCTION("IF(Sheet6!X61="""", """", IF(regexmatch(upper(Sheet6!X61),Sheet6!X61), VLOOKUP(Sheet6!X61, Sheet4!$A$27:$B$52, 2), VLOOKUP(Sheet6!X61, Sheet4!$A$1:$B$26, 2)))"),"")</f>
        <v/>
      </c>
      <c r="Y61" s="2" t="str">
        <f>IFERROR(__xludf.DUMMYFUNCTION("IF(Sheet6!Y61="""", """", IF(regexmatch(upper(Sheet6!Y61),Sheet6!Y61), VLOOKUP(Sheet6!Y61, Sheet4!$A$27:$B$52, 2), VLOOKUP(Sheet6!Y61, Sheet4!$A$1:$B$26, 2)))"),"")</f>
        <v/>
      </c>
      <c r="Z61" s="2">
        <f>IFERROR(__xludf.DUMMYFUNCTION("IF(Sheet6!Z61="""", """", IF(regexmatch(upper(Sheet6!Z61),Sheet6!Z61), VLOOKUP(Sheet6!Z61, Sheet4!$A$27:$B$52, 2), VLOOKUP(Sheet6!Z61, Sheet4!$A$1:$B$26, 2)))"),43.0)</f>
        <v>43</v>
      </c>
      <c r="AA61" s="2" t="str">
        <f>IFERROR(__xludf.DUMMYFUNCTION("IF(Sheet6!AA61="""", """", IF(regexmatch(upper(Sheet6!AA61),Sheet6!AA61), VLOOKUP(Sheet6!AA61, Sheet4!$A$27:$B$52, 2), VLOOKUP(Sheet6!AA61, Sheet4!$A$1:$B$26, 2)))"),"")</f>
        <v/>
      </c>
      <c r="AB61" s="2" t="str">
        <f>IFERROR(__xludf.DUMMYFUNCTION("IF(Sheet6!AB61="""", """", IF(regexmatch(upper(Sheet6!AB61),Sheet6!AB61), VLOOKUP(Sheet6!AB61, Sheet4!$A$27:$B$52, 2), VLOOKUP(Sheet6!AB61, Sheet4!$A$1:$B$26, 2)))"),"")</f>
        <v/>
      </c>
      <c r="AC61" s="2" t="str">
        <f>IFERROR(__xludf.DUMMYFUNCTION("IF(Sheet6!AC61="""", """", IF(regexmatch(upper(Sheet6!AC61),Sheet6!AC61), VLOOKUP(Sheet6!AC61, Sheet4!$A$27:$B$52, 2), VLOOKUP(Sheet6!AC61, Sheet4!$A$1:$B$26, 2)))"),"")</f>
        <v/>
      </c>
      <c r="AD61" s="2" t="str">
        <f>IFERROR(__xludf.DUMMYFUNCTION("IF(Sheet6!AD61="""", """", IF(regexmatch(upper(Sheet6!AD61),Sheet6!AD61), VLOOKUP(Sheet6!AD61, Sheet4!$A$27:$B$52, 2), VLOOKUP(Sheet6!AD61, Sheet4!$A$1:$B$26, 2)))"),"")</f>
        <v/>
      </c>
      <c r="AE61" s="2" t="str">
        <f>IFERROR(__xludf.DUMMYFUNCTION("IF(Sheet6!AE61="""", """", IF(regexmatch(upper(Sheet6!AE61),Sheet6!AE61), VLOOKUP(Sheet6!AE61, Sheet4!$A$27:$B$52, 2), VLOOKUP(Sheet6!AE61, Sheet4!$A$1:$B$26, 2)))"),"")</f>
        <v/>
      </c>
      <c r="AF61" s="2" t="str">
        <f>IFERROR(__xludf.DUMMYFUNCTION("IF(Sheet6!AF61="""", """", IF(regexmatch(upper(Sheet6!AF61),Sheet6!AF61), VLOOKUP(Sheet6!AF61, Sheet4!$A$27:$B$52, 2), VLOOKUP(Sheet6!AF61, Sheet4!$A$1:$B$26, 2)))"),"")</f>
        <v/>
      </c>
      <c r="AG61" s="2" t="str">
        <f>IFERROR(__xludf.DUMMYFUNCTION("IF(Sheet6!AG61="""", """", IF(regexmatch(upper(Sheet6!AG61),Sheet6!AG61), VLOOKUP(Sheet6!AG61, Sheet4!$A$27:$B$52, 2), VLOOKUP(Sheet6!AG61, Sheet4!$A$1:$B$26, 2)))"),"")</f>
        <v/>
      </c>
      <c r="AH61" s="2" t="str">
        <f>IFERROR(__xludf.DUMMYFUNCTION("IF(Sheet6!AH61="""", """", IF(regexmatch(upper(Sheet6!AH61),Sheet6!AH61), VLOOKUP(Sheet6!AH61, Sheet4!$A$27:$B$52, 2), VLOOKUP(Sheet6!AH61, Sheet4!$A$1:$B$26, 2)))"),"")</f>
        <v/>
      </c>
      <c r="AI61" s="2" t="str">
        <f>IFERROR(__xludf.DUMMYFUNCTION("IF(Sheet6!AI61="""", """", IF(regexmatch(upper(Sheet6!AI61),Sheet6!AI61), VLOOKUP(Sheet6!AI61, Sheet4!$A$27:$B$52, 2), VLOOKUP(Sheet6!AI61, Sheet4!$A$1:$B$26, 2)))"),"")</f>
        <v/>
      </c>
      <c r="AJ61" s="2" t="str">
        <f>IFERROR(__xludf.DUMMYFUNCTION("IF(Sheet6!AJ61="""", """", IF(regexmatch(upper(Sheet6!AJ61),Sheet6!AJ61), VLOOKUP(Sheet6!AJ61, Sheet4!$A$27:$B$52, 2), VLOOKUP(Sheet6!AJ61, Sheet4!$A$1:$B$26, 2)))"),"")</f>
        <v/>
      </c>
      <c r="AK61" s="2" t="str">
        <f>IFERROR(__xludf.DUMMYFUNCTION("IF(Sheet6!AK61="""", """", IF(regexmatch(upper(Sheet6!AK61),Sheet6!AK61), VLOOKUP(Sheet6!AK61, Sheet4!$A$27:$B$52, 2), VLOOKUP(Sheet6!AK61, Sheet4!$A$1:$B$26, 2)))"),"")</f>
        <v/>
      </c>
      <c r="AL61" s="2" t="str">
        <f>IFERROR(__xludf.DUMMYFUNCTION("IF(Sheet6!AL61="""", """", IF(regexmatch(upper(Sheet6!AL61),Sheet6!AL61), VLOOKUP(Sheet6!AL61, Sheet4!$A$27:$B$52, 2), VLOOKUP(Sheet6!AL61, Sheet4!$A$1:$B$26, 2)))"),"")</f>
        <v/>
      </c>
      <c r="AM61" s="2" t="str">
        <f>IFERROR(__xludf.DUMMYFUNCTION("IF(Sheet6!AM61="""", """", IF(regexmatch(upper(Sheet6!AM61),Sheet6!AM61), VLOOKUP(Sheet6!AM61, Sheet4!$A$27:$B$52, 2), VLOOKUP(Sheet6!AM61, Sheet4!$A$1:$B$26, 2)))"),"")</f>
        <v/>
      </c>
      <c r="AN61" s="2" t="str">
        <f>IFERROR(__xludf.DUMMYFUNCTION("IF(Sheet6!AN61="""", """", IF(regexmatch(upper(Sheet6!AN61),Sheet6!AN61), VLOOKUP(Sheet6!AN61, Sheet4!$A$27:$B$52, 2), VLOOKUP(Sheet6!AN61, Sheet4!$A$1:$B$26, 2)))"),"")</f>
        <v/>
      </c>
      <c r="AO61" s="2" t="str">
        <f>IFERROR(__xludf.DUMMYFUNCTION("IF(Sheet6!AO61="""", """", IF(regexmatch(upper(Sheet6!AO61),Sheet6!AO61), VLOOKUP(Sheet6!AO61, Sheet4!$A$27:$B$52, 2), VLOOKUP(Sheet6!AO61, Sheet4!$A$1:$B$26, 2)))"),"")</f>
        <v/>
      </c>
      <c r="AP61" s="2" t="str">
        <f>IFERROR(__xludf.DUMMYFUNCTION("IF(Sheet6!AP61="""", """", IF(regexmatch(upper(Sheet6!AP61),Sheet6!AP61), VLOOKUP(Sheet6!AP61, Sheet4!$A$27:$B$52, 2), VLOOKUP(Sheet6!AP61, Sheet4!$A$1:$B$26, 2)))"),"")</f>
        <v/>
      </c>
      <c r="AQ61" s="2" t="str">
        <f>IFERROR(__xludf.DUMMYFUNCTION("IF(Sheet6!AQ61="""", """", IF(regexmatch(upper(Sheet6!AQ61),Sheet6!AQ61), VLOOKUP(Sheet6!AQ61, Sheet4!$A$27:$B$52, 2), VLOOKUP(Sheet6!AQ61, Sheet4!$A$1:$B$26, 2)))"),"")</f>
        <v/>
      </c>
      <c r="AR61" s="2" t="str">
        <f>IFERROR(__xludf.DUMMYFUNCTION("IF(Sheet6!AR61="""", """", IF(regexmatch(upper(Sheet6!AR61),Sheet6!AR61), VLOOKUP(Sheet6!AR61, Sheet4!$A$27:$B$52, 2), VLOOKUP(Sheet6!AR61, Sheet4!$A$1:$B$26, 2)))"),"")</f>
        <v/>
      </c>
      <c r="AS61" s="2" t="str">
        <f>IFERROR(__xludf.DUMMYFUNCTION("IF(Sheet6!AS61="""", """", IF(regexmatch(upper(Sheet6!AS61),Sheet6!AS61), VLOOKUP(Sheet6!AS61, Sheet4!$A$27:$B$52, 2), VLOOKUP(Sheet6!AS61, Sheet4!$A$1:$B$26, 2)))"),"")</f>
        <v/>
      </c>
      <c r="AT61" s="2" t="str">
        <f>IFERROR(__xludf.DUMMYFUNCTION("IF(Sheet6!AT61="""", """", IF(regexmatch(upper(Sheet6!AT61),Sheet6!AT61), VLOOKUP(Sheet6!AT61, Sheet4!$A$27:$B$52, 2), VLOOKUP(Sheet6!AT61, Sheet4!$A$1:$B$26, 2)))"),"")</f>
        <v/>
      </c>
    </row>
    <row r="62">
      <c r="A62" s="2" t="str">
        <f>IFERROR(__xludf.DUMMYFUNCTION("IF(Sheet6!A62="""", """", IF(regexmatch(upper(Sheet6!A62),Sheet6!A62), VLOOKUP(Sheet6!A62, Sheet4!$A$27:$B$52, 2), VLOOKUP(Sheet6!A62, Sheet4!$A$1:$B$26, 2)))"),"")</f>
        <v/>
      </c>
      <c r="B62" s="2" t="str">
        <f>IFERROR(__xludf.DUMMYFUNCTION("IF(Sheet6!B62="""", """", IF(regexmatch(upper(Sheet6!B62),Sheet6!B62), VLOOKUP(Sheet6!B62, Sheet4!$A$27:$B$52, 2), VLOOKUP(Sheet6!B62, Sheet4!$A$1:$B$26, 2)))"),"")</f>
        <v/>
      </c>
      <c r="C62" s="2" t="str">
        <f>IFERROR(__xludf.DUMMYFUNCTION("IF(Sheet6!C62="""", """", IF(regexmatch(upper(Sheet6!C62),Sheet6!C62), VLOOKUP(Sheet6!C62, Sheet4!$A$27:$B$52, 2), VLOOKUP(Sheet6!C62, Sheet4!$A$1:$B$26, 2)))"),"")</f>
        <v/>
      </c>
      <c r="D62" s="2" t="str">
        <f>IFERROR(__xludf.DUMMYFUNCTION("IF(Sheet6!D62="""", """", IF(regexmatch(upper(Sheet6!D62),Sheet6!D62), VLOOKUP(Sheet6!D62, Sheet4!$A$27:$B$52, 2), VLOOKUP(Sheet6!D62, Sheet4!$A$1:$B$26, 2)))"),"")</f>
        <v/>
      </c>
      <c r="E62" s="2" t="str">
        <f>IFERROR(__xludf.DUMMYFUNCTION("IF(Sheet6!E62="""", """", IF(regexmatch(upper(Sheet6!E62),Sheet6!E62), VLOOKUP(Sheet6!E62, Sheet4!$A$27:$B$52, 2), VLOOKUP(Sheet6!E62, Sheet4!$A$1:$B$26, 2)))"),"")</f>
        <v/>
      </c>
      <c r="F62" s="2" t="str">
        <f>IFERROR(__xludf.DUMMYFUNCTION("IF(Sheet6!F62="""", """", IF(regexmatch(upper(Sheet6!F62),Sheet6!F62), VLOOKUP(Sheet6!F62, Sheet4!$A$27:$B$52, 2), VLOOKUP(Sheet6!F62, Sheet4!$A$1:$B$26, 2)))"),"")</f>
        <v/>
      </c>
      <c r="G62" s="2" t="str">
        <f>IFERROR(__xludf.DUMMYFUNCTION("IF(Sheet6!G62="""", """", IF(regexmatch(upper(Sheet6!G62),Sheet6!G62), VLOOKUP(Sheet6!G62, Sheet4!$A$27:$B$52, 2), VLOOKUP(Sheet6!G62, Sheet4!$A$1:$B$26, 2)))"),"")</f>
        <v/>
      </c>
      <c r="H62" s="2" t="str">
        <f>IFERROR(__xludf.DUMMYFUNCTION("IF(Sheet6!H62="""", """", IF(regexmatch(upper(Sheet6!H62),Sheet6!H62), VLOOKUP(Sheet6!H62, Sheet4!$A$27:$B$52, 2), VLOOKUP(Sheet6!H62, Sheet4!$A$1:$B$26, 2)))"),"")</f>
        <v/>
      </c>
      <c r="I62" s="2" t="str">
        <f>IFERROR(__xludf.DUMMYFUNCTION("IF(Sheet6!I62="""", """", IF(regexmatch(upper(Sheet6!I62),Sheet6!I62), VLOOKUP(Sheet6!I62, Sheet4!$A$27:$B$52, 2), VLOOKUP(Sheet6!I62, Sheet4!$A$1:$B$26, 2)))"),"")</f>
        <v/>
      </c>
      <c r="J62" s="2" t="str">
        <f>IFERROR(__xludf.DUMMYFUNCTION("IF(Sheet6!J62="""", """", IF(regexmatch(upper(Sheet6!J62),Sheet6!J62), VLOOKUP(Sheet6!J62, Sheet4!$A$27:$B$52, 2), VLOOKUP(Sheet6!J62, Sheet4!$A$1:$B$26, 2)))"),"")</f>
        <v/>
      </c>
      <c r="K62" s="2" t="str">
        <f>IFERROR(__xludf.DUMMYFUNCTION("IF(Sheet6!K62="""", """", IF(regexmatch(upper(Sheet6!K62),Sheet6!K62), VLOOKUP(Sheet6!K62, Sheet4!$A$27:$B$52, 2), VLOOKUP(Sheet6!K62, Sheet4!$A$1:$B$26, 2)))"),"")</f>
        <v/>
      </c>
      <c r="L62" s="2" t="str">
        <f>IFERROR(__xludf.DUMMYFUNCTION("IF(Sheet6!L62="""", """", IF(regexmatch(upper(Sheet6!L62),Sheet6!L62), VLOOKUP(Sheet6!L62, Sheet4!$A$27:$B$52, 2), VLOOKUP(Sheet6!L62, Sheet4!$A$1:$B$26, 2)))"),"")</f>
        <v/>
      </c>
      <c r="M62" s="2" t="str">
        <f>IFERROR(__xludf.DUMMYFUNCTION("IF(Sheet6!M62="""", """", IF(regexmatch(upper(Sheet6!M62),Sheet6!M62), VLOOKUP(Sheet6!M62, Sheet4!$A$27:$B$52, 2), VLOOKUP(Sheet6!M62, Sheet4!$A$1:$B$26, 2)))"),"")</f>
        <v/>
      </c>
      <c r="N62" s="2" t="str">
        <f>IFERROR(__xludf.DUMMYFUNCTION("IF(Sheet6!N62="""", """", IF(regexmatch(upper(Sheet6!N62),Sheet6!N62), VLOOKUP(Sheet6!N62, Sheet4!$A$27:$B$52, 2), VLOOKUP(Sheet6!N62, Sheet4!$A$1:$B$26, 2)))"),"")</f>
        <v/>
      </c>
      <c r="O62" s="2" t="str">
        <f>IFERROR(__xludf.DUMMYFUNCTION("IF(Sheet6!O62="""", """", IF(regexmatch(upper(Sheet6!O62),Sheet6!O62), VLOOKUP(Sheet6!O62, Sheet4!$A$27:$B$52, 2), VLOOKUP(Sheet6!O62, Sheet4!$A$1:$B$26, 2)))"),"")</f>
        <v/>
      </c>
      <c r="P62" s="2" t="str">
        <f>IFERROR(__xludf.DUMMYFUNCTION("IF(Sheet6!P62="""", """", IF(regexmatch(upper(Sheet6!P62),Sheet6!P62), VLOOKUP(Sheet6!P62, Sheet4!$A$27:$B$52, 2), VLOOKUP(Sheet6!P62, Sheet4!$A$1:$B$26, 2)))"),"")</f>
        <v/>
      </c>
      <c r="Q62" s="2" t="str">
        <f>IFERROR(__xludf.DUMMYFUNCTION("IF(Sheet6!Q62="""", """", IF(regexmatch(upper(Sheet6!Q62),Sheet6!Q62), VLOOKUP(Sheet6!Q62, Sheet4!$A$27:$B$52, 2), VLOOKUP(Sheet6!Q62, Sheet4!$A$1:$B$26, 2)))"),"")</f>
        <v/>
      </c>
      <c r="R62" s="2" t="str">
        <f>IFERROR(__xludf.DUMMYFUNCTION("IF(Sheet6!R62="""", """", IF(regexmatch(upper(Sheet6!R62),Sheet6!R62), VLOOKUP(Sheet6!R62, Sheet4!$A$27:$B$52, 2), VLOOKUP(Sheet6!R62, Sheet4!$A$1:$B$26, 2)))"),"")</f>
        <v/>
      </c>
      <c r="S62" s="2" t="str">
        <f>IFERROR(__xludf.DUMMYFUNCTION("IF(Sheet6!S62="""", """", IF(regexmatch(upper(Sheet6!S62),Sheet6!S62), VLOOKUP(Sheet6!S62, Sheet4!$A$27:$B$52, 2), VLOOKUP(Sheet6!S62, Sheet4!$A$1:$B$26, 2)))"),"")</f>
        <v/>
      </c>
      <c r="T62" s="2" t="str">
        <f>IFERROR(__xludf.DUMMYFUNCTION("IF(Sheet6!T62="""", """", IF(regexmatch(upper(Sheet6!T62),Sheet6!T62), VLOOKUP(Sheet6!T62, Sheet4!$A$27:$B$52, 2), VLOOKUP(Sheet6!T62, Sheet4!$A$1:$B$26, 2)))"),"")</f>
        <v/>
      </c>
      <c r="U62" s="2" t="str">
        <f>IFERROR(__xludf.DUMMYFUNCTION("IF(Sheet6!U62="""", """", IF(regexmatch(upper(Sheet6!U62),Sheet6!U62), VLOOKUP(Sheet6!U62, Sheet4!$A$27:$B$52, 2), VLOOKUP(Sheet6!U62, Sheet4!$A$1:$B$26, 2)))"),"")</f>
        <v/>
      </c>
      <c r="V62" s="2" t="str">
        <f>IFERROR(__xludf.DUMMYFUNCTION("IF(Sheet6!V62="""", """", IF(regexmatch(upper(Sheet6!V62),Sheet6!V62), VLOOKUP(Sheet6!V62, Sheet4!$A$27:$B$52, 2), VLOOKUP(Sheet6!V62, Sheet4!$A$1:$B$26, 2)))"),"")</f>
        <v/>
      </c>
      <c r="W62" s="2" t="str">
        <f>IFERROR(__xludf.DUMMYFUNCTION("IF(Sheet6!W62="""", """", IF(regexmatch(upper(Sheet6!W62),Sheet6!W62), VLOOKUP(Sheet6!W62, Sheet4!$A$27:$B$52, 2), VLOOKUP(Sheet6!W62, Sheet4!$A$1:$B$26, 2)))"),"")</f>
        <v/>
      </c>
      <c r="X62" s="2" t="str">
        <f>IFERROR(__xludf.DUMMYFUNCTION("IF(Sheet6!X62="""", """", IF(regexmatch(upper(Sheet6!X62),Sheet6!X62), VLOOKUP(Sheet6!X62, Sheet4!$A$27:$B$52, 2), VLOOKUP(Sheet6!X62, Sheet4!$A$1:$B$26, 2)))"),"")</f>
        <v/>
      </c>
      <c r="Y62" s="2" t="str">
        <f>IFERROR(__xludf.DUMMYFUNCTION("IF(Sheet6!Y62="""", """", IF(regexmatch(upper(Sheet6!Y62),Sheet6!Y62), VLOOKUP(Sheet6!Y62, Sheet4!$A$27:$B$52, 2), VLOOKUP(Sheet6!Y62, Sheet4!$A$1:$B$26, 2)))"),"")</f>
        <v/>
      </c>
      <c r="Z62" s="2" t="str">
        <f>IFERROR(__xludf.DUMMYFUNCTION("IF(Sheet6!Z62="""", """", IF(regexmatch(upper(Sheet6!Z62),Sheet6!Z62), VLOOKUP(Sheet6!Z62, Sheet4!$A$27:$B$52, 2), VLOOKUP(Sheet6!Z62, Sheet4!$A$1:$B$26, 2)))"),"")</f>
        <v/>
      </c>
      <c r="AA62" s="2" t="str">
        <f>IFERROR(__xludf.DUMMYFUNCTION("IF(Sheet6!AA62="""", """", IF(regexmatch(upper(Sheet6!AA62),Sheet6!AA62), VLOOKUP(Sheet6!AA62, Sheet4!$A$27:$B$52, 2), VLOOKUP(Sheet6!AA62, Sheet4!$A$1:$B$26, 2)))"),"")</f>
        <v/>
      </c>
      <c r="AB62" s="2" t="str">
        <f>IFERROR(__xludf.DUMMYFUNCTION("IF(Sheet6!AB62="""", """", IF(regexmatch(upper(Sheet6!AB62),Sheet6!AB62), VLOOKUP(Sheet6!AB62, Sheet4!$A$27:$B$52, 2), VLOOKUP(Sheet6!AB62, Sheet4!$A$1:$B$26, 2)))"),"")</f>
        <v/>
      </c>
      <c r="AC62" s="2" t="str">
        <f>IFERROR(__xludf.DUMMYFUNCTION("IF(Sheet6!AC62="""", """", IF(regexmatch(upper(Sheet6!AC62),Sheet6!AC62), VLOOKUP(Sheet6!AC62, Sheet4!$A$27:$B$52, 2), VLOOKUP(Sheet6!AC62, Sheet4!$A$1:$B$26, 2)))"),"")</f>
        <v/>
      </c>
      <c r="AD62" s="2" t="str">
        <f>IFERROR(__xludf.DUMMYFUNCTION("IF(Sheet6!AD62="""", """", IF(regexmatch(upper(Sheet6!AD62),Sheet6!AD62), VLOOKUP(Sheet6!AD62, Sheet4!$A$27:$B$52, 2), VLOOKUP(Sheet6!AD62, Sheet4!$A$1:$B$26, 2)))"),"")</f>
        <v/>
      </c>
      <c r="AE62" s="2" t="str">
        <f>IFERROR(__xludf.DUMMYFUNCTION("IF(Sheet6!AE62="""", """", IF(regexmatch(upper(Sheet6!AE62),Sheet6!AE62), VLOOKUP(Sheet6!AE62, Sheet4!$A$27:$B$52, 2), VLOOKUP(Sheet6!AE62, Sheet4!$A$1:$B$26, 2)))"),"")</f>
        <v/>
      </c>
      <c r="AF62" s="2" t="str">
        <f>IFERROR(__xludf.DUMMYFUNCTION("IF(Sheet6!AF62="""", """", IF(regexmatch(upper(Sheet6!AF62),Sheet6!AF62), VLOOKUP(Sheet6!AF62, Sheet4!$A$27:$B$52, 2), VLOOKUP(Sheet6!AF62, Sheet4!$A$1:$B$26, 2)))"),"")</f>
        <v/>
      </c>
      <c r="AG62" s="2" t="str">
        <f>IFERROR(__xludf.DUMMYFUNCTION("IF(Sheet6!AG62="""", """", IF(regexmatch(upper(Sheet6!AG62),Sheet6!AG62), VLOOKUP(Sheet6!AG62, Sheet4!$A$27:$B$52, 2), VLOOKUP(Sheet6!AG62, Sheet4!$A$1:$B$26, 2)))"),"")</f>
        <v/>
      </c>
      <c r="AH62" s="2" t="str">
        <f>IFERROR(__xludf.DUMMYFUNCTION("IF(Sheet6!AH62="""", """", IF(regexmatch(upper(Sheet6!AH62),Sheet6!AH62), VLOOKUP(Sheet6!AH62, Sheet4!$A$27:$B$52, 2), VLOOKUP(Sheet6!AH62, Sheet4!$A$1:$B$26, 2)))"),"")</f>
        <v/>
      </c>
      <c r="AI62" s="2" t="str">
        <f>IFERROR(__xludf.DUMMYFUNCTION("IF(Sheet6!AI62="""", """", IF(regexmatch(upper(Sheet6!AI62),Sheet6!AI62), VLOOKUP(Sheet6!AI62, Sheet4!$A$27:$B$52, 2), VLOOKUP(Sheet6!AI62, Sheet4!$A$1:$B$26, 2)))"),"")</f>
        <v/>
      </c>
      <c r="AJ62" s="2" t="str">
        <f>IFERROR(__xludf.DUMMYFUNCTION("IF(Sheet6!AJ62="""", """", IF(regexmatch(upper(Sheet6!AJ62),Sheet6!AJ62), VLOOKUP(Sheet6!AJ62, Sheet4!$A$27:$B$52, 2), VLOOKUP(Sheet6!AJ62, Sheet4!$A$1:$B$26, 2)))"),"")</f>
        <v/>
      </c>
      <c r="AK62" s="2" t="str">
        <f>IFERROR(__xludf.DUMMYFUNCTION("IF(Sheet6!AK62="""", """", IF(regexmatch(upper(Sheet6!AK62),Sheet6!AK62), VLOOKUP(Sheet6!AK62, Sheet4!$A$27:$B$52, 2), VLOOKUP(Sheet6!AK62, Sheet4!$A$1:$B$26, 2)))"),"")</f>
        <v/>
      </c>
      <c r="AL62" s="2" t="str">
        <f>IFERROR(__xludf.DUMMYFUNCTION("IF(Sheet6!AL62="""", """", IF(regexmatch(upper(Sheet6!AL62),Sheet6!AL62), VLOOKUP(Sheet6!AL62, Sheet4!$A$27:$B$52, 2), VLOOKUP(Sheet6!AL62, Sheet4!$A$1:$B$26, 2)))"),"")</f>
        <v/>
      </c>
      <c r="AM62" s="2" t="str">
        <f>IFERROR(__xludf.DUMMYFUNCTION("IF(Sheet6!AM62="""", """", IF(regexmatch(upper(Sheet6!AM62),Sheet6!AM62), VLOOKUP(Sheet6!AM62, Sheet4!$A$27:$B$52, 2), VLOOKUP(Sheet6!AM62, Sheet4!$A$1:$B$26, 2)))"),"")</f>
        <v/>
      </c>
      <c r="AN62" s="2" t="str">
        <f>IFERROR(__xludf.DUMMYFUNCTION("IF(Sheet6!AN62="""", """", IF(regexmatch(upper(Sheet6!AN62),Sheet6!AN62), VLOOKUP(Sheet6!AN62, Sheet4!$A$27:$B$52, 2), VLOOKUP(Sheet6!AN62, Sheet4!$A$1:$B$26, 2)))"),"")</f>
        <v/>
      </c>
      <c r="AO62" s="2" t="str">
        <f>IFERROR(__xludf.DUMMYFUNCTION("IF(Sheet6!AO62="""", """", IF(regexmatch(upper(Sheet6!AO62),Sheet6!AO62), VLOOKUP(Sheet6!AO62, Sheet4!$A$27:$B$52, 2), VLOOKUP(Sheet6!AO62, Sheet4!$A$1:$B$26, 2)))"),"")</f>
        <v/>
      </c>
      <c r="AP62" s="2" t="str">
        <f>IFERROR(__xludf.DUMMYFUNCTION("IF(Sheet6!AP62="""", """", IF(regexmatch(upper(Sheet6!AP62),Sheet6!AP62), VLOOKUP(Sheet6!AP62, Sheet4!$A$27:$B$52, 2), VLOOKUP(Sheet6!AP62, Sheet4!$A$1:$B$26, 2)))"),"")</f>
        <v/>
      </c>
      <c r="AQ62" s="2" t="str">
        <f>IFERROR(__xludf.DUMMYFUNCTION("IF(Sheet6!AQ62="""", """", IF(regexmatch(upper(Sheet6!AQ62),Sheet6!AQ62), VLOOKUP(Sheet6!AQ62, Sheet4!$A$27:$B$52, 2), VLOOKUP(Sheet6!AQ62, Sheet4!$A$1:$B$26, 2)))"),"")</f>
        <v/>
      </c>
      <c r="AR62" s="2" t="str">
        <f>IFERROR(__xludf.DUMMYFUNCTION("IF(Sheet6!AR62="""", """", IF(regexmatch(upper(Sheet6!AR62),Sheet6!AR62), VLOOKUP(Sheet6!AR62, Sheet4!$A$27:$B$52, 2), VLOOKUP(Sheet6!AR62, Sheet4!$A$1:$B$26, 2)))"),"")</f>
        <v/>
      </c>
      <c r="AS62" s="2" t="str">
        <f>IFERROR(__xludf.DUMMYFUNCTION("IF(Sheet6!AS62="""", """", IF(regexmatch(upper(Sheet6!AS62),Sheet6!AS62), VLOOKUP(Sheet6!AS62, Sheet4!$A$27:$B$52, 2), VLOOKUP(Sheet6!AS62, Sheet4!$A$1:$B$26, 2)))"),"")</f>
        <v/>
      </c>
      <c r="AT62" s="2" t="str">
        <f>IFERROR(__xludf.DUMMYFUNCTION("IF(Sheet6!AT62="""", """", IF(regexmatch(upper(Sheet6!AT62),Sheet6!AT62), VLOOKUP(Sheet6!AT62, Sheet4!$A$27:$B$52, 2), VLOOKUP(Sheet6!AT62, Sheet4!$A$1:$B$26, 2)))"),"")</f>
        <v/>
      </c>
    </row>
    <row r="63">
      <c r="A63" s="2" t="str">
        <f>IFERROR(__xludf.DUMMYFUNCTION("IF(Sheet6!A63="""", """", IF(regexmatch(upper(Sheet6!A63),Sheet6!A63), VLOOKUP(Sheet6!A63, Sheet4!$A$27:$B$52, 2), VLOOKUP(Sheet6!A63, Sheet4!$A$1:$B$26, 2)))"),"")</f>
        <v/>
      </c>
      <c r="B63" s="2" t="str">
        <f>IFERROR(__xludf.DUMMYFUNCTION("IF(Sheet6!B63="""", """", IF(regexmatch(upper(Sheet6!B63),Sheet6!B63), VLOOKUP(Sheet6!B63, Sheet4!$A$27:$B$52, 2), VLOOKUP(Sheet6!B63, Sheet4!$A$1:$B$26, 2)))"),"")</f>
        <v/>
      </c>
      <c r="C63" s="2" t="str">
        <f>IFERROR(__xludf.DUMMYFUNCTION("IF(Sheet6!C63="""", """", IF(regexmatch(upper(Sheet6!C63),Sheet6!C63), VLOOKUP(Sheet6!C63, Sheet4!$A$27:$B$52, 2), VLOOKUP(Sheet6!C63, Sheet4!$A$1:$B$26, 2)))"),"")</f>
        <v/>
      </c>
      <c r="D63" s="2" t="str">
        <f>IFERROR(__xludf.DUMMYFUNCTION("IF(Sheet6!D63="""", """", IF(regexmatch(upper(Sheet6!D63),Sheet6!D63), VLOOKUP(Sheet6!D63, Sheet4!$A$27:$B$52, 2), VLOOKUP(Sheet6!D63, Sheet4!$A$1:$B$26, 2)))"),"")</f>
        <v/>
      </c>
      <c r="E63" s="2" t="str">
        <f>IFERROR(__xludf.DUMMYFUNCTION("IF(Sheet6!E63="""", """", IF(regexmatch(upper(Sheet6!E63),Sheet6!E63), VLOOKUP(Sheet6!E63, Sheet4!$A$27:$B$52, 2), VLOOKUP(Sheet6!E63, Sheet4!$A$1:$B$26, 2)))"),"")</f>
        <v/>
      </c>
      <c r="F63" s="2" t="str">
        <f>IFERROR(__xludf.DUMMYFUNCTION("IF(Sheet6!F63="""", """", IF(regexmatch(upper(Sheet6!F63),Sheet6!F63), VLOOKUP(Sheet6!F63, Sheet4!$A$27:$B$52, 2), VLOOKUP(Sheet6!F63, Sheet4!$A$1:$B$26, 2)))"),"")</f>
        <v/>
      </c>
      <c r="G63" s="2" t="str">
        <f>IFERROR(__xludf.DUMMYFUNCTION("IF(Sheet6!G63="""", """", IF(regexmatch(upper(Sheet6!G63),Sheet6!G63), VLOOKUP(Sheet6!G63, Sheet4!$A$27:$B$52, 2), VLOOKUP(Sheet6!G63, Sheet4!$A$1:$B$26, 2)))"),"")</f>
        <v/>
      </c>
      <c r="H63" s="2" t="str">
        <f>IFERROR(__xludf.DUMMYFUNCTION("IF(Sheet6!H63="""", """", IF(regexmatch(upper(Sheet6!H63),Sheet6!H63), VLOOKUP(Sheet6!H63, Sheet4!$A$27:$B$52, 2), VLOOKUP(Sheet6!H63, Sheet4!$A$1:$B$26, 2)))"),"")</f>
        <v/>
      </c>
      <c r="I63" s="2" t="str">
        <f>IFERROR(__xludf.DUMMYFUNCTION("IF(Sheet6!I63="""", """", IF(regexmatch(upper(Sheet6!I63),Sheet6!I63), VLOOKUP(Sheet6!I63, Sheet4!$A$27:$B$52, 2), VLOOKUP(Sheet6!I63, Sheet4!$A$1:$B$26, 2)))"),"")</f>
        <v/>
      </c>
      <c r="J63" s="2" t="str">
        <f>IFERROR(__xludf.DUMMYFUNCTION("IF(Sheet6!J63="""", """", IF(regexmatch(upper(Sheet6!J63),Sheet6!J63), VLOOKUP(Sheet6!J63, Sheet4!$A$27:$B$52, 2), VLOOKUP(Sheet6!J63, Sheet4!$A$1:$B$26, 2)))"),"")</f>
        <v/>
      </c>
      <c r="K63" s="2" t="str">
        <f>IFERROR(__xludf.DUMMYFUNCTION("IF(Sheet6!K63="""", """", IF(regexmatch(upper(Sheet6!K63),Sheet6!K63), VLOOKUP(Sheet6!K63, Sheet4!$A$27:$B$52, 2), VLOOKUP(Sheet6!K63, Sheet4!$A$1:$B$26, 2)))"),"")</f>
        <v/>
      </c>
      <c r="L63" s="2" t="str">
        <f>IFERROR(__xludf.DUMMYFUNCTION("IF(Sheet6!L63="""", """", IF(regexmatch(upper(Sheet6!L63),Sheet6!L63), VLOOKUP(Sheet6!L63, Sheet4!$A$27:$B$52, 2), VLOOKUP(Sheet6!L63, Sheet4!$A$1:$B$26, 2)))"),"")</f>
        <v/>
      </c>
      <c r="M63" s="2" t="str">
        <f>IFERROR(__xludf.DUMMYFUNCTION("IF(Sheet6!M63="""", """", IF(regexmatch(upper(Sheet6!M63),Sheet6!M63), VLOOKUP(Sheet6!M63, Sheet4!$A$27:$B$52, 2), VLOOKUP(Sheet6!M63, Sheet4!$A$1:$B$26, 2)))"),"")</f>
        <v/>
      </c>
      <c r="N63" s="2" t="str">
        <f>IFERROR(__xludf.DUMMYFUNCTION("IF(Sheet6!N63="""", """", IF(regexmatch(upper(Sheet6!N63),Sheet6!N63), VLOOKUP(Sheet6!N63, Sheet4!$A$27:$B$52, 2), VLOOKUP(Sheet6!N63, Sheet4!$A$1:$B$26, 2)))"),"")</f>
        <v/>
      </c>
      <c r="O63" s="2" t="str">
        <f>IFERROR(__xludf.DUMMYFUNCTION("IF(Sheet6!O63="""", """", IF(regexmatch(upper(Sheet6!O63),Sheet6!O63), VLOOKUP(Sheet6!O63, Sheet4!$A$27:$B$52, 2), VLOOKUP(Sheet6!O63, Sheet4!$A$1:$B$26, 2)))"),"")</f>
        <v/>
      </c>
      <c r="P63" s="2" t="str">
        <f>IFERROR(__xludf.DUMMYFUNCTION("IF(Sheet6!P63="""", """", IF(regexmatch(upper(Sheet6!P63),Sheet6!P63), VLOOKUP(Sheet6!P63, Sheet4!$A$27:$B$52, 2), VLOOKUP(Sheet6!P63, Sheet4!$A$1:$B$26, 2)))"),"")</f>
        <v/>
      </c>
      <c r="Q63" s="2" t="str">
        <f>IFERROR(__xludf.DUMMYFUNCTION("IF(Sheet6!Q63="""", """", IF(regexmatch(upper(Sheet6!Q63),Sheet6!Q63), VLOOKUP(Sheet6!Q63, Sheet4!$A$27:$B$52, 2), VLOOKUP(Sheet6!Q63, Sheet4!$A$1:$B$26, 2)))"),"")</f>
        <v/>
      </c>
      <c r="R63" s="2" t="str">
        <f>IFERROR(__xludf.DUMMYFUNCTION("IF(Sheet6!R63="""", """", IF(regexmatch(upper(Sheet6!R63),Sheet6!R63), VLOOKUP(Sheet6!R63, Sheet4!$A$27:$B$52, 2), VLOOKUP(Sheet6!R63, Sheet4!$A$1:$B$26, 2)))"),"")</f>
        <v/>
      </c>
      <c r="S63" s="2" t="str">
        <f>IFERROR(__xludf.DUMMYFUNCTION("IF(Sheet6!S63="""", """", IF(regexmatch(upper(Sheet6!S63),Sheet6!S63), VLOOKUP(Sheet6!S63, Sheet4!$A$27:$B$52, 2), VLOOKUP(Sheet6!S63, Sheet4!$A$1:$B$26, 2)))"),"")</f>
        <v/>
      </c>
      <c r="T63" s="2" t="str">
        <f>IFERROR(__xludf.DUMMYFUNCTION("IF(Sheet6!T63="""", """", IF(regexmatch(upper(Sheet6!T63),Sheet6!T63), VLOOKUP(Sheet6!T63, Sheet4!$A$27:$B$52, 2), VLOOKUP(Sheet6!T63, Sheet4!$A$1:$B$26, 2)))"),"")</f>
        <v/>
      </c>
      <c r="U63" s="2" t="str">
        <f>IFERROR(__xludf.DUMMYFUNCTION("IF(Sheet6!U63="""", """", IF(regexmatch(upper(Sheet6!U63),Sheet6!U63), VLOOKUP(Sheet6!U63, Sheet4!$A$27:$B$52, 2), VLOOKUP(Sheet6!U63, Sheet4!$A$1:$B$26, 2)))"),"")</f>
        <v/>
      </c>
      <c r="V63" s="2" t="str">
        <f>IFERROR(__xludf.DUMMYFUNCTION("IF(Sheet6!V63="""", """", IF(regexmatch(upper(Sheet6!V63),Sheet6!V63), VLOOKUP(Sheet6!V63, Sheet4!$A$27:$B$52, 2), VLOOKUP(Sheet6!V63, Sheet4!$A$1:$B$26, 2)))"),"")</f>
        <v/>
      </c>
      <c r="W63" s="2" t="str">
        <f>IFERROR(__xludf.DUMMYFUNCTION("IF(Sheet6!W63="""", """", IF(regexmatch(upper(Sheet6!W63),Sheet6!W63), VLOOKUP(Sheet6!W63, Sheet4!$A$27:$B$52, 2), VLOOKUP(Sheet6!W63, Sheet4!$A$1:$B$26, 2)))"),"")</f>
        <v/>
      </c>
      <c r="X63" s="2" t="str">
        <f>IFERROR(__xludf.DUMMYFUNCTION("IF(Sheet6!X63="""", """", IF(regexmatch(upper(Sheet6!X63),Sheet6!X63), VLOOKUP(Sheet6!X63, Sheet4!$A$27:$B$52, 2), VLOOKUP(Sheet6!X63, Sheet4!$A$1:$B$26, 2)))"),"")</f>
        <v/>
      </c>
      <c r="Y63" s="2" t="str">
        <f>IFERROR(__xludf.DUMMYFUNCTION("IF(Sheet6!Y63="""", """", IF(regexmatch(upper(Sheet6!Y63),Sheet6!Y63), VLOOKUP(Sheet6!Y63, Sheet4!$A$27:$B$52, 2), VLOOKUP(Sheet6!Y63, Sheet4!$A$1:$B$26, 2)))"),"")</f>
        <v/>
      </c>
      <c r="Z63" s="2" t="str">
        <f>IFERROR(__xludf.DUMMYFUNCTION("IF(Sheet6!Z63="""", """", IF(regexmatch(upper(Sheet6!Z63),Sheet6!Z63), VLOOKUP(Sheet6!Z63, Sheet4!$A$27:$B$52, 2), VLOOKUP(Sheet6!Z63, Sheet4!$A$1:$B$26, 2)))"),"")</f>
        <v/>
      </c>
      <c r="AA63" s="2" t="str">
        <f>IFERROR(__xludf.DUMMYFUNCTION("IF(Sheet6!AA63="""", """", IF(regexmatch(upper(Sheet6!AA63),Sheet6!AA63), VLOOKUP(Sheet6!AA63, Sheet4!$A$27:$B$52, 2), VLOOKUP(Sheet6!AA63, Sheet4!$A$1:$B$26, 2)))"),"")</f>
        <v/>
      </c>
      <c r="AB63" s="2" t="str">
        <f>IFERROR(__xludf.DUMMYFUNCTION("IF(Sheet6!AB63="""", """", IF(regexmatch(upper(Sheet6!AB63),Sheet6!AB63), VLOOKUP(Sheet6!AB63, Sheet4!$A$27:$B$52, 2), VLOOKUP(Sheet6!AB63, Sheet4!$A$1:$B$26, 2)))"),"")</f>
        <v/>
      </c>
      <c r="AC63" s="2" t="str">
        <f>IFERROR(__xludf.DUMMYFUNCTION("IF(Sheet6!AC63="""", """", IF(regexmatch(upper(Sheet6!AC63),Sheet6!AC63), VLOOKUP(Sheet6!AC63, Sheet4!$A$27:$B$52, 2), VLOOKUP(Sheet6!AC63, Sheet4!$A$1:$B$26, 2)))"),"")</f>
        <v/>
      </c>
      <c r="AD63" s="2" t="str">
        <f>IFERROR(__xludf.DUMMYFUNCTION("IF(Sheet6!AD63="""", """", IF(regexmatch(upper(Sheet6!AD63),Sheet6!AD63), VLOOKUP(Sheet6!AD63, Sheet4!$A$27:$B$52, 2), VLOOKUP(Sheet6!AD63, Sheet4!$A$1:$B$26, 2)))"),"")</f>
        <v/>
      </c>
      <c r="AE63" s="2" t="str">
        <f>IFERROR(__xludf.DUMMYFUNCTION("IF(Sheet6!AE63="""", """", IF(regexmatch(upper(Sheet6!AE63),Sheet6!AE63), VLOOKUP(Sheet6!AE63, Sheet4!$A$27:$B$52, 2), VLOOKUP(Sheet6!AE63, Sheet4!$A$1:$B$26, 2)))"),"")</f>
        <v/>
      </c>
      <c r="AF63" s="2" t="str">
        <f>IFERROR(__xludf.DUMMYFUNCTION("IF(Sheet6!AF63="""", """", IF(regexmatch(upper(Sheet6!AF63),Sheet6!AF63), VLOOKUP(Sheet6!AF63, Sheet4!$A$27:$B$52, 2), VLOOKUP(Sheet6!AF63, Sheet4!$A$1:$B$26, 2)))"),"")</f>
        <v/>
      </c>
      <c r="AG63" s="2" t="str">
        <f>IFERROR(__xludf.DUMMYFUNCTION("IF(Sheet6!AG63="""", """", IF(regexmatch(upper(Sheet6!AG63),Sheet6!AG63), VLOOKUP(Sheet6!AG63, Sheet4!$A$27:$B$52, 2), VLOOKUP(Sheet6!AG63, Sheet4!$A$1:$B$26, 2)))"),"")</f>
        <v/>
      </c>
      <c r="AH63" s="2" t="str">
        <f>IFERROR(__xludf.DUMMYFUNCTION("IF(Sheet6!AH63="""", """", IF(regexmatch(upper(Sheet6!AH63),Sheet6!AH63), VLOOKUP(Sheet6!AH63, Sheet4!$A$27:$B$52, 2), VLOOKUP(Sheet6!AH63, Sheet4!$A$1:$B$26, 2)))"),"")</f>
        <v/>
      </c>
      <c r="AI63" s="2" t="str">
        <f>IFERROR(__xludf.DUMMYFUNCTION("IF(Sheet6!AI63="""", """", IF(regexmatch(upper(Sheet6!AI63),Sheet6!AI63), VLOOKUP(Sheet6!AI63, Sheet4!$A$27:$B$52, 2), VLOOKUP(Sheet6!AI63, Sheet4!$A$1:$B$26, 2)))"),"")</f>
        <v/>
      </c>
      <c r="AJ63" s="2" t="str">
        <f>IFERROR(__xludf.DUMMYFUNCTION("IF(Sheet6!AJ63="""", """", IF(regexmatch(upper(Sheet6!AJ63),Sheet6!AJ63), VLOOKUP(Sheet6!AJ63, Sheet4!$A$27:$B$52, 2), VLOOKUP(Sheet6!AJ63, Sheet4!$A$1:$B$26, 2)))"),"")</f>
        <v/>
      </c>
      <c r="AK63" s="2" t="str">
        <f>IFERROR(__xludf.DUMMYFUNCTION("IF(Sheet6!AK63="""", """", IF(regexmatch(upper(Sheet6!AK63),Sheet6!AK63), VLOOKUP(Sheet6!AK63, Sheet4!$A$27:$B$52, 2), VLOOKUP(Sheet6!AK63, Sheet4!$A$1:$B$26, 2)))"),"")</f>
        <v/>
      </c>
      <c r="AL63" s="2" t="str">
        <f>IFERROR(__xludf.DUMMYFUNCTION("IF(Sheet6!AL63="""", """", IF(regexmatch(upper(Sheet6!AL63),Sheet6!AL63), VLOOKUP(Sheet6!AL63, Sheet4!$A$27:$B$52, 2), VLOOKUP(Sheet6!AL63, Sheet4!$A$1:$B$26, 2)))"),"")</f>
        <v/>
      </c>
      <c r="AM63" s="2" t="str">
        <f>IFERROR(__xludf.DUMMYFUNCTION("IF(Sheet6!AM63="""", """", IF(regexmatch(upper(Sheet6!AM63),Sheet6!AM63), VLOOKUP(Sheet6!AM63, Sheet4!$A$27:$B$52, 2), VLOOKUP(Sheet6!AM63, Sheet4!$A$1:$B$26, 2)))"),"")</f>
        <v/>
      </c>
      <c r="AN63" s="2" t="str">
        <f>IFERROR(__xludf.DUMMYFUNCTION("IF(Sheet6!AN63="""", """", IF(regexmatch(upper(Sheet6!AN63),Sheet6!AN63), VLOOKUP(Sheet6!AN63, Sheet4!$A$27:$B$52, 2), VLOOKUP(Sheet6!AN63, Sheet4!$A$1:$B$26, 2)))"),"")</f>
        <v/>
      </c>
      <c r="AO63" s="2" t="str">
        <f>IFERROR(__xludf.DUMMYFUNCTION("IF(Sheet6!AO63="""", """", IF(regexmatch(upper(Sheet6!AO63),Sheet6!AO63), VLOOKUP(Sheet6!AO63, Sheet4!$A$27:$B$52, 2), VLOOKUP(Sheet6!AO63, Sheet4!$A$1:$B$26, 2)))"),"")</f>
        <v/>
      </c>
      <c r="AP63" s="2" t="str">
        <f>IFERROR(__xludf.DUMMYFUNCTION("IF(Sheet6!AP63="""", """", IF(regexmatch(upper(Sheet6!AP63),Sheet6!AP63), VLOOKUP(Sheet6!AP63, Sheet4!$A$27:$B$52, 2), VLOOKUP(Sheet6!AP63, Sheet4!$A$1:$B$26, 2)))"),"")</f>
        <v/>
      </c>
      <c r="AQ63" s="2" t="str">
        <f>IFERROR(__xludf.DUMMYFUNCTION("IF(Sheet6!AQ63="""", """", IF(regexmatch(upper(Sheet6!AQ63),Sheet6!AQ63), VLOOKUP(Sheet6!AQ63, Sheet4!$A$27:$B$52, 2), VLOOKUP(Sheet6!AQ63, Sheet4!$A$1:$B$26, 2)))"),"")</f>
        <v/>
      </c>
      <c r="AR63" s="2" t="str">
        <f>IFERROR(__xludf.DUMMYFUNCTION("IF(Sheet6!AR63="""", """", IF(regexmatch(upper(Sheet6!AR63),Sheet6!AR63), VLOOKUP(Sheet6!AR63, Sheet4!$A$27:$B$52, 2), VLOOKUP(Sheet6!AR63, Sheet4!$A$1:$B$26, 2)))"),"")</f>
        <v/>
      </c>
      <c r="AS63" s="2" t="str">
        <f>IFERROR(__xludf.DUMMYFUNCTION("IF(Sheet6!AS63="""", """", IF(regexmatch(upper(Sheet6!AS63),Sheet6!AS63), VLOOKUP(Sheet6!AS63, Sheet4!$A$27:$B$52, 2), VLOOKUP(Sheet6!AS63, Sheet4!$A$1:$B$26, 2)))"),"")</f>
        <v/>
      </c>
      <c r="AT63" s="2" t="str">
        <f>IFERROR(__xludf.DUMMYFUNCTION("IF(Sheet6!AT63="""", """", IF(regexmatch(upper(Sheet6!AT63),Sheet6!AT63), VLOOKUP(Sheet6!AT63, Sheet4!$A$27:$B$52, 2), VLOOKUP(Sheet6!AT63, Sheet4!$A$1:$B$26, 2)))"),"")</f>
        <v/>
      </c>
    </row>
    <row r="64">
      <c r="A64" s="2" t="str">
        <f>IFERROR(__xludf.DUMMYFUNCTION("IF(Sheet6!A64="""", """", IF(regexmatch(upper(Sheet6!A64),Sheet6!A64), VLOOKUP(Sheet6!A64, Sheet4!$A$27:$B$52, 2), VLOOKUP(Sheet6!A64, Sheet4!$A$1:$B$26, 2)))"),"")</f>
        <v/>
      </c>
      <c r="B64" s="2" t="str">
        <f>IFERROR(__xludf.DUMMYFUNCTION("IF(Sheet6!B64="""", """", IF(regexmatch(upper(Sheet6!B64),Sheet6!B64), VLOOKUP(Sheet6!B64, Sheet4!$A$27:$B$52, 2), VLOOKUP(Sheet6!B64, Sheet4!$A$1:$B$26, 2)))"),"")</f>
        <v/>
      </c>
      <c r="C64" s="2" t="str">
        <f>IFERROR(__xludf.DUMMYFUNCTION("IF(Sheet6!C64="""", """", IF(regexmatch(upper(Sheet6!C64),Sheet6!C64), VLOOKUP(Sheet6!C64, Sheet4!$A$27:$B$52, 2), VLOOKUP(Sheet6!C64, Sheet4!$A$1:$B$26, 2)))"),"")</f>
        <v/>
      </c>
      <c r="D64" s="2" t="str">
        <f>IFERROR(__xludf.DUMMYFUNCTION("IF(Sheet6!D64="""", """", IF(regexmatch(upper(Sheet6!D64),Sheet6!D64), VLOOKUP(Sheet6!D64, Sheet4!$A$27:$B$52, 2), VLOOKUP(Sheet6!D64, Sheet4!$A$1:$B$26, 2)))"),"")</f>
        <v/>
      </c>
      <c r="E64" s="2" t="str">
        <f>IFERROR(__xludf.DUMMYFUNCTION("IF(Sheet6!E64="""", """", IF(regexmatch(upper(Sheet6!E64),Sheet6!E64), VLOOKUP(Sheet6!E64, Sheet4!$A$27:$B$52, 2), VLOOKUP(Sheet6!E64, Sheet4!$A$1:$B$26, 2)))"),"")</f>
        <v/>
      </c>
      <c r="F64" s="2" t="str">
        <f>IFERROR(__xludf.DUMMYFUNCTION("IF(Sheet6!F64="""", """", IF(regexmatch(upper(Sheet6!F64),Sheet6!F64), VLOOKUP(Sheet6!F64, Sheet4!$A$27:$B$52, 2), VLOOKUP(Sheet6!F64, Sheet4!$A$1:$B$26, 2)))"),"")</f>
        <v/>
      </c>
      <c r="G64" s="2" t="str">
        <f>IFERROR(__xludf.DUMMYFUNCTION("IF(Sheet6!G64="""", """", IF(regexmatch(upper(Sheet6!G64),Sheet6!G64), VLOOKUP(Sheet6!G64, Sheet4!$A$27:$B$52, 2), VLOOKUP(Sheet6!G64, Sheet4!$A$1:$B$26, 2)))"),"")</f>
        <v/>
      </c>
      <c r="H64" s="2" t="str">
        <f>IFERROR(__xludf.DUMMYFUNCTION("IF(Sheet6!H64="""", """", IF(regexmatch(upper(Sheet6!H64),Sheet6!H64), VLOOKUP(Sheet6!H64, Sheet4!$A$27:$B$52, 2), VLOOKUP(Sheet6!H64, Sheet4!$A$1:$B$26, 2)))"),"")</f>
        <v/>
      </c>
      <c r="I64" s="2" t="str">
        <f>IFERROR(__xludf.DUMMYFUNCTION("IF(Sheet6!I64="""", """", IF(regexmatch(upper(Sheet6!I64),Sheet6!I64), VLOOKUP(Sheet6!I64, Sheet4!$A$27:$B$52, 2), VLOOKUP(Sheet6!I64, Sheet4!$A$1:$B$26, 2)))"),"")</f>
        <v/>
      </c>
      <c r="J64" s="2" t="str">
        <f>IFERROR(__xludf.DUMMYFUNCTION("IF(Sheet6!J64="""", """", IF(regexmatch(upper(Sheet6!J64),Sheet6!J64), VLOOKUP(Sheet6!J64, Sheet4!$A$27:$B$52, 2), VLOOKUP(Sheet6!J64, Sheet4!$A$1:$B$26, 2)))"),"")</f>
        <v/>
      </c>
      <c r="K64" s="2" t="str">
        <f>IFERROR(__xludf.DUMMYFUNCTION("IF(Sheet6!K64="""", """", IF(regexmatch(upper(Sheet6!K64),Sheet6!K64), VLOOKUP(Sheet6!K64, Sheet4!$A$27:$B$52, 2), VLOOKUP(Sheet6!K64, Sheet4!$A$1:$B$26, 2)))"),"")</f>
        <v/>
      </c>
      <c r="L64" s="2" t="str">
        <f>IFERROR(__xludf.DUMMYFUNCTION("IF(Sheet6!L64="""", """", IF(regexmatch(upper(Sheet6!L64),Sheet6!L64), VLOOKUP(Sheet6!L64, Sheet4!$A$27:$B$52, 2), VLOOKUP(Sheet6!L64, Sheet4!$A$1:$B$26, 2)))"),"")</f>
        <v/>
      </c>
      <c r="M64" s="2" t="str">
        <f>IFERROR(__xludf.DUMMYFUNCTION("IF(Sheet6!M64="""", """", IF(regexmatch(upper(Sheet6!M64),Sheet6!M64), VLOOKUP(Sheet6!M64, Sheet4!$A$27:$B$52, 2), VLOOKUP(Sheet6!M64, Sheet4!$A$1:$B$26, 2)))"),"")</f>
        <v/>
      </c>
      <c r="N64" s="2" t="str">
        <f>IFERROR(__xludf.DUMMYFUNCTION("IF(Sheet6!N64="""", """", IF(regexmatch(upper(Sheet6!N64),Sheet6!N64), VLOOKUP(Sheet6!N64, Sheet4!$A$27:$B$52, 2), VLOOKUP(Sheet6!N64, Sheet4!$A$1:$B$26, 2)))"),"")</f>
        <v/>
      </c>
      <c r="O64" s="2" t="str">
        <f>IFERROR(__xludf.DUMMYFUNCTION("IF(Sheet6!O64="""", """", IF(regexmatch(upper(Sheet6!O64),Sheet6!O64), VLOOKUP(Sheet6!O64, Sheet4!$A$27:$B$52, 2), VLOOKUP(Sheet6!O64, Sheet4!$A$1:$B$26, 2)))"),"")</f>
        <v/>
      </c>
      <c r="P64" s="2" t="str">
        <f>IFERROR(__xludf.DUMMYFUNCTION("IF(Sheet6!P64="""", """", IF(regexmatch(upper(Sheet6!P64),Sheet6!P64), VLOOKUP(Sheet6!P64, Sheet4!$A$27:$B$52, 2), VLOOKUP(Sheet6!P64, Sheet4!$A$1:$B$26, 2)))"),"")</f>
        <v/>
      </c>
      <c r="Q64" s="2" t="str">
        <f>IFERROR(__xludf.DUMMYFUNCTION("IF(Sheet6!Q64="""", """", IF(regexmatch(upper(Sheet6!Q64),Sheet6!Q64), VLOOKUP(Sheet6!Q64, Sheet4!$A$27:$B$52, 2), VLOOKUP(Sheet6!Q64, Sheet4!$A$1:$B$26, 2)))"),"")</f>
        <v/>
      </c>
      <c r="R64" s="2" t="str">
        <f>IFERROR(__xludf.DUMMYFUNCTION("IF(Sheet6!R64="""", """", IF(regexmatch(upper(Sheet6!R64),Sheet6!R64), VLOOKUP(Sheet6!R64, Sheet4!$A$27:$B$52, 2), VLOOKUP(Sheet6!R64, Sheet4!$A$1:$B$26, 2)))"),"")</f>
        <v/>
      </c>
      <c r="S64" s="2" t="str">
        <f>IFERROR(__xludf.DUMMYFUNCTION("IF(Sheet6!S64="""", """", IF(regexmatch(upper(Sheet6!S64),Sheet6!S64), VLOOKUP(Sheet6!S64, Sheet4!$A$27:$B$52, 2), VLOOKUP(Sheet6!S64, Sheet4!$A$1:$B$26, 2)))"),"")</f>
        <v/>
      </c>
      <c r="T64" s="2">
        <f>IFERROR(__xludf.DUMMYFUNCTION("IF(Sheet6!T64="""", """", IF(regexmatch(upper(Sheet6!T64),Sheet6!T64), VLOOKUP(Sheet6!T64, Sheet4!$A$27:$B$52, 2), VLOOKUP(Sheet6!T64, Sheet4!$A$1:$B$26, 2)))"),16.0)</f>
        <v>16</v>
      </c>
      <c r="U64" s="2" t="str">
        <f>IFERROR(__xludf.DUMMYFUNCTION("IF(Sheet6!U64="""", """", IF(regexmatch(upper(Sheet6!U64),Sheet6!U64), VLOOKUP(Sheet6!U64, Sheet4!$A$27:$B$52, 2), VLOOKUP(Sheet6!U64, Sheet4!$A$1:$B$26, 2)))"),"")</f>
        <v/>
      </c>
      <c r="V64" s="2" t="str">
        <f>IFERROR(__xludf.DUMMYFUNCTION("IF(Sheet6!V64="""", """", IF(regexmatch(upper(Sheet6!V64),Sheet6!V64), VLOOKUP(Sheet6!V64, Sheet4!$A$27:$B$52, 2), VLOOKUP(Sheet6!V64, Sheet4!$A$1:$B$26, 2)))"),"")</f>
        <v/>
      </c>
      <c r="W64" s="2" t="str">
        <f>IFERROR(__xludf.DUMMYFUNCTION("IF(Sheet6!W64="""", """", IF(regexmatch(upper(Sheet6!W64),Sheet6!W64), VLOOKUP(Sheet6!W64, Sheet4!$A$27:$B$52, 2), VLOOKUP(Sheet6!W64, Sheet4!$A$1:$B$26, 2)))"),"")</f>
        <v/>
      </c>
      <c r="X64" s="2" t="str">
        <f>IFERROR(__xludf.DUMMYFUNCTION("IF(Sheet6!X64="""", """", IF(regexmatch(upper(Sheet6!X64),Sheet6!X64), VLOOKUP(Sheet6!X64, Sheet4!$A$27:$B$52, 2), VLOOKUP(Sheet6!X64, Sheet4!$A$1:$B$26, 2)))"),"")</f>
        <v/>
      </c>
      <c r="Y64" s="2" t="str">
        <f>IFERROR(__xludf.DUMMYFUNCTION("IF(Sheet6!Y64="""", """", IF(regexmatch(upper(Sheet6!Y64),Sheet6!Y64), VLOOKUP(Sheet6!Y64, Sheet4!$A$27:$B$52, 2), VLOOKUP(Sheet6!Y64, Sheet4!$A$1:$B$26, 2)))"),"")</f>
        <v/>
      </c>
      <c r="Z64" s="2" t="str">
        <f>IFERROR(__xludf.DUMMYFUNCTION("IF(Sheet6!Z64="""", """", IF(regexmatch(upper(Sheet6!Z64),Sheet6!Z64), VLOOKUP(Sheet6!Z64, Sheet4!$A$27:$B$52, 2), VLOOKUP(Sheet6!Z64, Sheet4!$A$1:$B$26, 2)))"),"")</f>
        <v/>
      </c>
      <c r="AA64" s="2" t="str">
        <f>IFERROR(__xludf.DUMMYFUNCTION("IF(Sheet6!AA64="""", """", IF(regexmatch(upper(Sheet6!AA64),Sheet6!AA64), VLOOKUP(Sheet6!AA64, Sheet4!$A$27:$B$52, 2), VLOOKUP(Sheet6!AA64, Sheet4!$A$1:$B$26, 2)))"),"")</f>
        <v/>
      </c>
      <c r="AB64" s="2" t="str">
        <f>IFERROR(__xludf.DUMMYFUNCTION("IF(Sheet6!AB64="""", """", IF(regexmatch(upper(Sheet6!AB64),Sheet6!AB64), VLOOKUP(Sheet6!AB64, Sheet4!$A$27:$B$52, 2), VLOOKUP(Sheet6!AB64, Sheet4!$A$1:$B$26, 2)))"),"")</f>
        <v/>
      </c>
      <c r="AC64" s="2" t="str">
        <f>IFERROR(__xludf.DUMMYFUNCTION("IF(Sheet6!AC64="""", """", IF(regexmatch(upper(Sheet6!AC64),Sheet6!AC64), VLOOKUP(Sheet6!AC64, Sheet4!$A$27:$B$52, 2), VLOOKUP(Sheet6!AC64, Sheet4!$A$1:$B$26, 2)))"),"")</f>
        <v/>
      </c>
      <c r="AD64" s="2" t="str">
        <f>IFERROR(__xludf.DUMMYFUNCTION("IF(Sheet6!AD64="""", """", IF(regexmatch(upper(Sheet6!AD64),Sheet6!AD64), VLOOKUP(Sheet6!AD64, Sheet4!$A$27:$B$52, 2), VLOOKUP(Sheet6!AD64, Sheet4!$A$1:$B$26, 2)))"),"")</f>
        <v/>
      </c>
      <c r="AE64" s="2" t="str">
        <f>IFERROR(__xludf.DUMMYFUNCTION("IF(Sheet6!AE64="""", """", IF(regexmatch(upper(Sheet6!AE64),Sheet6!AE64), VLOOKUP(Sheet6!AE64, Sheet4!$A$27:$B$52, 2), VLOOKUP(Sheet6!AE64, Sheet4!$A$1:$B$26, 2)))"),"")</f>
        <v/>
      </c>
      <c r="AF64" s="2" t="str">
        <f>IFERROR(__xludf.DUMMYFUNCTION("IF(Sheet6!AF64="""", """", IF(regexmatch(upper(Sheet6!AF64),Sheet6!AF64), VLOOKUP(Sheet6!AF64, Sheet4!$A$27:$B$52, 2), VLOOKUP(Sheet6!AF64, Sheet4!$A$1:$B$26, 2)))"),"")</f>
        <v/>
      </c>
      <c r="AG64" s="2" t="str">
        <f>IFERROR(__xludf.DUMMYFUNCTION("IF(Sheet6!AG64="""", """", IF(regexmatch(upper(Sheet6!AG64),Sheet6!AG64), VLOOKUP(Sheet6!AG64, Sheet4!$A$27:$B$52, 2), VLOOKUP(Sheet6!AG64, Sheet4!$A$1:$B$26, 2)))"),"")</f>
        <v/>
      </c>
      <c r="AH64" s="2" t="str">
        <f>IFERROR(__xludf.DUMMYFUNCTION("IF(Sheet6!AH64="""", """", IF(regexmatch(upper(Sheet6!AH64),Sheet6!AH64), VLOOKUP(Sheet6!AH64, Sheet4!$A$27:$B$52, 2), VLOOKUP(Sheet6!AH64, Sheet4!$A$1:$B$26, 2)))"),"")</f>
        <v/>
      </c>
      <c r="AI64" s="2" t="str">
        <f>IFERROR(__xludf.DUMMYFUNCTION("IF(Sheet6!AI64="""", """", IF(regexmatch(upper(Sheet6!AI64),Sheet6!AI64), VLOOKUP(Sheet6!AI64, Sheet4!$A$27:$B$52, 2), VLOOKUP(Sheet6!AI64, Sheet4!$A$1:$B$26, 2)))"),"")</f>
        <v/>
      </c>
      <c r="AJ64" s="2" t="str">
        <f>IFERROR(__xludf.DUMMYFUNCTION("IF(Sheet6!AJ64="""", """", IF(regexmatch(upper(Sheet6!AJ64),Sheet6!AJ64), VLOOKUP(Sheet6!AJ64, Sheet4!$A$27:$B$52, 2), VLOOKUP(Sheet6!AJ64, Sheet4!$A$1:$B$26, 2)))"),"")</f>
        <v/>
      </c>
      <c r="AK64" s="2" t="str">
        <f>IFERROR(__xludf.DUMMYFUNCTION("IF(Sheet6!AK64="""", """", IF(regexmatch(upper(Sheet6!AK64),Sheet6!AK64), VLOOKUP(Sheet6!AK64, Sheet4!$A$27:$B$52, 2), VLOOKUP(Sheet6!AK64, Sheet4!$A$1:$B$26, 2)))"),"")</f>
        <v/>
      </c>
      <c r="AL64" s="2" t="str">
        <f>IFERROR(__xludf.DUMMYFUNCTION("IF(Sheet6!AL64="""", """", IF(regexmatch(upper(Sheet6!AL64),Sheet6!AL64), VLOOKUP(Sheet6!AL64, Sheet4!$A$27:$B$52, 2), VLOOKUP(Sheet6!AL64, Sheet4!$A$1:$B$26, 2)))"),"")</f>
        <v/>
      </c>
      <c r="AM64" s="2" t="str">
        <f>IFERROR(__xludf.DUMMYFUNCTION("IF(Sheet6!AM64="""", """", IF(regexmatch(upper(Sheet6!AM64),Sheet6!AM64), VLOOKUP(Sheet6!AM64, Sheet4!$A$27:$B$52, 2), VLOOKUP(Sheet6!AM64, Sheet4!$A$1:$B$26, 2)))"),"")</f>
        <v/>
      </c>
      <c r="AN64" s="2" t="str">
        <f>IFERROR(__xludf.DUMMYFUNCTION("IF(Sheet6!AN64="""", """", IF(regexmatch(upper(Sheet6!AN64),Sheet6!AN64), VLOOKUP(Sheet6!AN64, Sheet4!$A$27:$B$52, 2), VLOOKUP(Sheet6!AN64, Sheet4!$A$1:$B$26, 2)))"),"")</f>
        <v/>
      </c>
      <c r="AO64" s="2" t="str">
        <f>IFERROR(__xludf.DUMMYFUNCTION("IF(Sheet6!AO64="""", """", IF(regexmatch(upper(Sheet6!AO64),Sheet6!AO64), VLOOKUP(Sheet6!AO64, Sheet4!$A$27:$B$52, 2), VLOOKUP(Sheet6!AO64, Sheet4!$A$1:$B$26, 2)))"),"")</f>
        <v/>
      </c>
      <c r="AP64" s="2" t="str">
        <f>IFERROR(__xludf.DUMMYFUNCTION("IF(Sheet6!AP64="""", """", IF(regexmatch(upper(Sheet6!AP64),Sheet6!AP64), VLOOKUP(Sheet6!AP64, Sheet4!$A$27:$B$52, 2), VLOOKUP(Sheet6!AP64, Sheet4!$A$1:$B$26, 2)))"),"")</f>
        <v/>
      </c>
      <c r="AQ64" s="2" t="str">
        <f>IFERROR(__xludf.DUMMYFUNCTION("IF(Sheet6!AQ64="""", """", IF(regexmatch(upper(Sheet6!AQ64),Sheet6!AQ64), VLOOKUP(Sheet6!AQ64, Sheet4!$A$27:$B$52, 2), VLOOKUP(Sheet6!AQ64, Sheet4!$A$1:$B$26, 2)))"),"")</f>
        <v/>
      </c>
      <c r="AR64" s="2" t="str">
        <f>IFERROR(__xludf.DUMMYFUNCTION("IF(Sheet6!AR64="""", """", IF(regexmatch(upper(Sheet6!AR64),Sheet6!AR64), VLOOKUP(Sheet6!AR64, Sheet4!$A$27:$B$52, 2), VLOOKUP(Sheet6!AR64, Sheet4!$A$1:$B$26, 2)))"),"")</f>
        <v/>
      </c>
      <c r="AS64" s="2" t="str">
        <f>IFERROR(__xludf.DUMMYFUNCTION("IF(Sheet6!AS64="""", """", IF(regexmatch(upper(Sheet6!AS64),Sheet6!AS64), VLOOKUP(Sheet6!AS64, Sheet4!$A$27:$B$52, 2), VLOOKUP(Sheet6!AS64, Sheet4!$A$1:$B$26, 2)))"),"")</f>
        <v/>
      </c>
      <c r="AT64" s="2" t="str">
        <f>IFERROR(__xludf.DUMMYFUNCTION("IF(Sheet6!AT64="""", """", IF(regexmatch(upper(Sheet6!AT64),Sheet6!AT64), VLOOKUP(Sheet6!AT64, Sheet4!$A$27:$B$52, 2), VLOOKUP(Sheet6!AT64, Sheet4!$A$1:$B$26, 2)))"),"")</f>
        <v/>
      </c>
    </row>
    <row r="65">
      <c r="A65" s="2" t="str">
        <f>IFERROR(__xludf.DUMMYFUNCTION("IF(Sheet6!A65="""", """", IF(regexmatch(upper(Sheet6!A65),Sheet6!A65), VLOOKUP(Sheet6!A65, Sheet4!$A$27:$B$52, 2), VLOOKUP(Sheet6!A65, Sheet4!$A$1:$B$26, 2)))"),"")</f>
        <v/>
      </c>
      <c r="B65" s="2" t="str">
        <f>IFERROR(__xludf.DUMMYFUNCTION("IF(Sheet6!B65="""", """", IF(regexmatch(upper(Sheet6!B65),Sheet6!B65), VLOOKUP(Sheet6!B65, Sheet4!$A$27:$B$52, 2), VLOOKUP(Sheet6!B65, Sheet4!$A$1:$B$26, 2)))"),"")</f>
        <v/>
      </c>
      <c r="C65" s="2" t="str">
        <f>IFERROR(__xludf.DUMMYFUNCTION("IF(Sheet6!C65="""", """", IF(regexmatch(upper(Sheet6!C65),Sheet6!C65), VLOOKUP(Sheet6!C65, Sheet4!$A$27:$B$52, 2), VLOOKUP(Sheet6!C65, Sheet4!$A$1:$B$26, 2)))"),"")</f>
        <v/>
      </c>
      <c r="D65" s="2" t="str">
        <f>IFERROR(__xludf.DUMMYFUNCTION("IF(Sheet6!D65="""", """", IF(regexmatch(upper(Sheet6!D65),Sheet6!D65), VLOOKUP(Sheet6!D65, Sheet4!$A$27:$B$52, 2), VLOOKUP(Sheet6!D65, Sheet4!$A$1:$B$26, 2)))"),"")</f>
        <v/>
      </c>
      <c r="E65" s="2" t="str">
        <f>IFERROR(__xludf.DUMMYFUNCTION("IF(Sheet6!E65="""", """", IF(regexmatch(upper(Sheet6!E65),Sheet6!E65), VLOOKUP(Sheet6!E65, Sheet4!$A$27:$B$52, 2), VLOOKUP(Sheet6!E65, Sheet4!$A$1:$B$26, 2)))"),"")</f>
        <v/>
      </c>
      <c r="F65" s="2" t="str">
        <f>IFERROR(__xludf.DUMMYFUNCTION("IF(Sheet6!F65="""", """", IF(regexmatch(upper(Sheet6!F65),Sheet6!F65), VLOOKUP(Sheet6!F65, Sheet4!$A$27:$B$52, 2), VLOOKUP(Sheet6!F65, Sheet4!$A$1:$B$26, 2)))"),"")</f>
        <v/>
      </c>
      <c r="G65" s="2" t="str">
        <f>IFERROR(__xludf.DUMMYFUNCTION("IF(Sheet6!G65="""", """", IF(regexmatch(upper(Sheet6!G65),Sheet6!G65), VLOOKUP(Sheet6!G65, Sheet4!$A$27:$B$52, 2), VLOOKUP(Sheet6!G65, Sheet4!$A$1:$B$26, 2)))"),"")</f>
        <v/>
      </c>
      <c r="H65" s="2" t="str">
        <f>IFERROR(__xludf.DUMMYFUNCTION("IF(Sheet6!H65="""", """", IF(regexmatch(upper(Sheet6!H65),Sheet6!H65), VLOOKUP(Sheet6!H65, Sheet4!$A$27:$B$52, 2), VLOOKUP(Sheet6!H65, Sheet4!$A$1:$B$26, 2)))"),"")</f>
        <v/>
      </c>
      <c r="I65" s="2" t="str">
        <f>IFERROR(__xludf.DUMMYFUNCTION("IF(Sheet6!I65="""", """", IF(regexmatch(upper(Sheet6!I65),Sheet6!I65), VLOOKUP(Sheet6!I65, Sheet4!$A$27:$B$52, 2), VLOOKUP(Sheet6!I65, Sheet4!$A$1:$B$26, 2)))"),"")</f>
        <v/>
      </c>
      <c r="J65" s="2" t="str">
        <f>IFERROR(__xludf.DUMMYFUNCTION("IF(Sheet6!J65="""", """", IF(regexmatch(upper(Sheet6!J65),Sheet6!J65), VLOOKUP(Sheet6!J65, Sheet4!$A$27:$B$52, 2), VLOOKUP(Sheet6!J65, Sheet4!$A$1:$B$26, 2)))"),"")</f>
        <v/>
      </c>
      <c r="K65" s="2" t="str">
        <f>IFERROR(__xludf.DUMMYFUNCTION("IF(Sheet6!K65="""", """", IF(regexmatch(upper(Sheet6!K65),Sheet6!K65), VLOOKUP(Sheet6!K65, Sheet4!$A$27:$B$52, 2), VLOOKUP(Sheet6!K65, Sheet4!$A$1:$B$26, 2)))"),"")</f>
        <v/>
      </c>
      <c r="L65" s="2" t="str">
        <f>IFERROR(__xludf.DUMMYFUNCTION("IF(Sheet6!L65="""", """", IF(regexmatch(upper(Sheet6!L65),Sheet6!L65), VLOOKUP(Sheet6!L65, Sheet4!$A$27:$B$52, 2), VLOOKUP(Sheet6!L65, Sheet4!$A$1:$B$26, 2)))"),"")</f>
        <v/>
      </c>
      <c r="M65" s="2" t="str">
        <f>IFERROR(__xludf.DUMMYFUNCTION("IF(Sheet6!M65="""", """", IF(regexmatch(upper(Sheet6!M65),Sheet6!M65), VLOOKUP(Sheet6!M65, Sheet4!$A$27:$B$52, 2), VLOOKUP(Sheet6!M65, Sheet4!$A$1:$B$26, 2)))"),"")</f>
        <v/>
      </c>
      <c r="N65" s="2" t="str">
        <f>IFERROR(__xludf.DUMMYFUNCTION("IF(Sheet6!N65="""", """", IF(regexmatch(upper(Sheet6!N65),Sheet6!N65), VLOOKUP(Sheet6!N65, Sheet4!$A$27:$B$52, 2), VLOOKUP(Sheet6!N65, Sheet4!$A$1:$B$26, 2)))"),"")</f>
        <v/>
      </c>
      <c r="O65" s="2" t="str">
        <f>IFERROR(__xludf.DUMMYFUNCTION("IF(Sheet6!O65="""", """", IF(regexmatch(upper(Sheet6!O65),Sheet6!O65), VLOOKUP(Sheet6!O65, Sheet4!$A$27:$B$52, 2), VLOOKUP(Sheet6!O65, Sheet4!$A$1:$B$26, 2)))"),"")</f>
        <v/>
      </c>
      <c r="P65" s="2" t="str">
        <f>IFERROR(__xludf.DUMMYFUNCTION("IF(Sheet6!P65="""", """", IF(regexmatch(upper(Sheet6!P65),Sheet6!P65), VLOOKUP(Sheet6!P65, Sheet4!$A$27:$B$52, 2), VLOOKUP(Sheet6!P65, Sheet4!$A$1:$B$26, 2)))"),"")</f>
        <v/>
      </c>
      <c r="Q65" s="2" t="str">
        <f>IFERROR(__xludf.DUMMYFUNCTION("IF(Sheet6!Q65="""", """", IF(regexmatch(upper(Sheet6!Q65),Sheet6!Q65), VLOOKUP(Sheet6!Q65, Sheet4!$A$27:$B$52, 2), VLOOKUP(Sheet6!Q65, Sheet4!$A$1:$B$26, 2)))"),"")</f>
        <v/>
      </c>
      <c r="R65" s="2" t="str">
        <f>IFERROR(__xludf.DUMMYFUNCTION("IF(Sheet6!R65="""", """", IF(regexmatch(upper(Sheet6!R65),Sheet6!R65), VLOOKUP(Sheet6!R65, Sheet4!$A$27:$B$52, 2), VLOOKUP(Sheet6!R65, Sheet4!$A$1:$B$26, 2)))"),"")</f>
        <v/>
      </c>
      <c r="S65" s="2" t="str">
        <f>IFERROR(__xludf.DUMMYFUNCTION("IF(Sheet6!S65="""", """", IF(regexmatch(upper(Sheet6!S65),Sheet6!S65), VLOOKUP(Sheet6!S65, Sheet4!$A$27:$B$52, 2), VLOOKUP(Sheet6!S65, Sheet4!$A$1:$B$26, 2)))"),"")</f>
        <v/>
      </c>
      <c r="T65" s="2" t="str">
        <f>IFERROR(__xludf.DUMMYFUNCTION("IF(Sheet6!T65="""", """", IF(regexmatch(upper(Sheet6!T65),Sheet6!T65), VLOOKUP(Sheet6!T65, Sheet4!$A$27:$B$52, 2), VLOOKUP(Sheet6!T65, Sheet4!$A$1:$B$26, 2)))"),"")</f>
        <v/>
      </c>
      <c r="U65" s="2" t="str">
        <f>IFERROR(__xludf.DUMMYFUNCTION("IF(Sheet6!U65="""", """", IF(regexmatch(upper(Sheet6!U65),Sheet6!U65), VLOOKUP(Sheet6!U65, Sheet4!$A$27:$B$52, 2), VLOOKUP(Sheet6!U65, Sheet4!$A$1:$B$26, 2)))"),"")</f>
        <v/>
      </c>
      <c r="V65" s="2" t="str">
        <f>IFERROR(__xludf.DUMMYFUNCTION("IF(Sheet6!V65="""", """", IF(regexmatch(upper(Sheet6!V65),Sheet6!V65), VLOOKUP(Sheet6!V65, Sheet4!$A$27:$B$52, 2), VLOOKUP(Sheet6!V65, Sheet4!$A$1:$B$26, 2)))"),"")</f>
        <v/>
      </c>
      <c r="W65" s="2" t="str">
        <f>IFERROR(__xludf.DUMMYFUNCTION("IF(Sheet6!W65="""", """", IF(regexmatch(upper(Sheet6!W65),Sheet6!W65), VLOOKUP(Sheet6!W65, Sheet4!$A$27:$B$52, 2), VLOOKUP(Sheet6!W65, Sheet4!$A$1:$B$26, 2)))"),"")</f>
        <v/>
      </c>
      <c r="X65" s="2" t="str">
        <f>IFERROR(__xludf.DUMMYFUNCTION("IF(Sheet6!X65="""", """", IF(regexmatch(upper(Sheet6!X65),Sheet6!X65), VLOOKUP(Sheet6!X65, Sheet4!$A$27:$B$52, 2), VLOOKUP(Sheet6!X65, Sheet4!$A$1:$B$26, 2)))"),"")</f>
        <v/>
      </c>
      <c r="Y65" s="2" t="str">
        <f>IFERROR(__xludf.DUMMYFUNCTION("IF(Sheet6!Y65="""", """", IF(regexmatch(upper(Sheet6!Y65),Sheet6!Y65), VLOOKUP(Sheet6!Y65, Sheet4!$A$27:$B$52, 2), VLOOKUP(Sheet6!Y65, Sheet4!$A$1:$B$26, 2)))"),"")</f>
        <v/>
      </c>
      <c r="Z65" s="2" t="str">
        <f>IFERROR(__xludf.DUMMYFUNCTION("IF(Sheet6!Z65="""", """", IF(regexmatch(upper(Sheet6!Z65),Sheet6!Z65), VLOOKUP(Sheet6!Z65, Sheet4!$A$27:$B$52, 2), VLOOKUP(Sheet6!Z65, Sheet4!$A$1:$B$26, 2)))"),"")</f>
        <v/>
      </c>
      <c r="AA65" s="2" t="str">
        <f>IFERROR(__xludf.DUMMYFUNCTION("IF(Sheet6!AA65="""", """", IF(regexmatch(upper(Sheet6!AA65),Sheet6!AA65), VLOOKUP(Sheet6!AA65, Sheet4!$A$27:$B$52, 2), VLOOKUP(Sheet6!AA65, Sheet4!$A$1:$B$26, 2)))"),"")</f>
        <v/>
      </c>
      <c r="AB65" s="2" t="str">
        <f>IFERROR(__xludf.DUMMYFUNCTION("IF(Sheet6!AB65="""", """", IF(regexmatch(upper(Sheet6!AB65),Sheet6!AB65), VLOOKUP(Sheet6!AB65, Sheet4!$A$27:$B$52, 2), VLOOKUP(Sheet6!AB65, Sheet4!$A$1:$B$26, 2)))"),"")</f>
        <v/>
      </c>
      <c r="AC65" s="2" t="str">
        <f>IFERROR(__xludf.DUMMYFUNCTION("IF(Sheet6!AC65="""", """", IF(regexmatch(upper(Sheet6!AC65),Sheet6!AC65), VLOOKUP(Sheet6!AC65, Sheet4!$A$27:$B$52, 2), VLOOKUP(Sheet6!AC65, Sheet4!$A$1:$B$26, 2)))"),"")</f>
        <v/>
      </c>
      <c r="AD65" s="2" t="str">
        <f>IFERROR(__xludf.DUMMYFUNCTION("IF(Sheet6!AD65="""", """", IF(regexmatch(upper(Sheet6!AD65),Sheet6!AD65), VLOOKUP(Sheet6!AD65, Sheet4!$A$27:$B$52, 2), VLOOKUP(Sheet6!AD65, Sheet4!$A$1:$B$26, 2)))"),"")</f>
        <v/>
      </c>
      <c r="AE65" s="2" t="str">
        <f>IFERROR(__xludf.DUMMYFUNCTION("IF(Sheet6!AE65="""", """", IF(regexmatch(upper(Sheet6!AE65),Sheet6!AE65), VLOOKUP(Sheet6!AE65, Sheet4!$A$27:$B$52, 2), VLOOKUP(Sheet6!AE65, Sheet4!$A$1:$B$26, 2)))"),"")</f>
        <v/>
      </c>
      <c r="AF65" s="2" t="str">
        <f>IFERROR(__xludf.DUMMYFUNCTION("IF(Sheet6!AF65="""", """", IF(regexmatch(upper(Sheet6!AF65),Sheet6!AF65), VLOOKUP(Sheet6!AF65, Sheet4!$A$27:$B$52, 2), VLOOKUP(Sheet6!AF65, Sheet4!$A$1:$B$26, 2)))"),"")</f>
        <v/>
      </c>
      <c r="AG65" s="2" t="str">
        <f>IFERROR(__xludf.DUMMYFUNCTION("IF(Sheet6!AG65="""", """", IF(regexmatch(upper(Sheet6!AG65),Sheet6!AG65), VLOOKUP(Sheet6!AG65, Sheet4!$A$27:$B$52, 2), VLOOKUP(Sheet6!AG65, Sheet4!$A$1:$B$26, 2)))"),"")</f>
        <v/>
      </c>
      <c r="AH65" s="2" t="str">
        <f>IFERROR(__xludf.DUMMYFUNCTION("IF(Sheet6!AH65="""", """", IF(regexmatch(upper(Sheet6!AH65),Sheet6!AH65), VLOOKUP(Sheet6!AH65, Sheet4!$A$27:$B$52, 2), VLOOKUP(Sheet6!AH65, Sheet4!$A$1:$B$26, 2)))"),"")</f>
        <v/>
      </c>
      <c r="AI65" s="2" t="str">
        <f>IFERROR(__xludf.DUMMYFUNCTION("IF(Sheet6!AI65="""", """", IF(regexmatch(upper(Sheet6!AI65),Sheet6!AI65), VLOOKUP(Sheet6!AI65, Sheet4!$A$27:$B$52, 2), VLOOKUP(Sheet6!AI65, Sheet4!$A$1:$B$26, 2)))"),"")</f>
        <v/>
      </c>
      <c r="AJ65" s="2" t="str">
        <f>IFERROR(__xludf.DUMMYFUNCTION("IF(Sheet6!AJ65="""", """", IF(regexmatch(upper(Sheet6!AJ65),Sheet6!AJ65), VLOOKUP(Sheet6!AJ65, Sheet4!$A$27:$B$52, 2), VLOOKUP(Sheet6!AJ65, Sheet4!$A$1:$B$26, 2)))"),"")</f>
        <v/>
      </c>
      <c r="AK65" s="2" t="str">
        <f>IFERROR(__xludf.DUMMYFUNCTION("IF(Sheet6!AK65="""", """", IF(regexmatch(upper(Sheet6!AK65),Sheet6!AK65), VLOOKUP(Sheet6!AK65, Sheet4!$A$27:$B$52, 2), VLOOKUP(Sheet6!AK65, Sheet4!$A$1:$B$26, 2)))"),"")</f>
        <v/>
      </c>
      <c r="AL65" s="2" t="str">
        <f>IFERROR(__xludf.DUMMYFUNCTION("IF(Sheet6!AL65="""", """", IF(regexmatch(upper(Sheet6!AL65),Sheet6!AL65), VLOOKUP(Sheet6!AL65, Sheet4!$A$27:$B$52, 2), VLOOKUP(Sheet6!AL65, Sheet4!$A$1:$B$26, 2)))"),"")</f>
        <v/>
      </c>
      <c r="AM65" s="2" t="str">
        <f>IFERROR(__xludf.DUMMYFUNCTION("IF(Sheet6!AM65="""", """", IF(regexmatch(upper(Sheet6!AM65),Sheet6!AM65), VLOOKUP(Sheet6!AM65, Sheet4!$A$27:$B$52, 2), VLOOKUP(Sheet6!AM65, Sheet4!$A$1:$B$26, 2)))"),"")</f>
        <v/>
      </c>
      <c r="AN65" s="2" t="str">
        <f>IFERROR(__xludf.DUMMYFUNCTION("IF(Sheet6!AN65="""", """", IF(regexmatch(upper(Sheet6!AN65),Sheet6!AN65), VLOOKUP(Sheet6!AN65, Sheet4!$A$27:$B$52, 2), VLOOKUP(Sheet6!AN65, Sheet4!$A$1:$B$26, 2)))"),"")</f>
        <v/>
      </c>
      <c r="AO65" s="2" t="str">
        <f>IFERROR(__xludf.DUMMYFUNCTION("IF(Sheet6!AO65="""", """", IF(regexmatch(upper(Sheet6!AO65),Sheet6!AO65), VLOOKUP(Sheet6!AO65, Sheet4!$A$27:$B$52, 2), VLOOKUP(Sheet6!AO65, Sheet4!$A$1:$B$26, 2)))"),"")</f>
        <v/>
      </c>
      <c r="AP65" s="2" t="str">
        <f>IFERROR(__xludf.DUMMYFUNCTION("IF(Sheet6!AP65="""", """", IF(regexmatch(upper(Sheet6!AP65),Sheet6!AP65), VLOOKUP(Sheet6!AP65, Sheet4!$A$27:$B$52, 2), VLOOKUP(Sheet6!AP65, Sheet4!$A$1:$B$26, 2)))"),"")</f>
        <v/>
      </c>
      <c r="AQ65" s="2" t="str">
        <f>IFERROR(__xludf.DUMMYFUNCTION("IF(Sheet6!AQ65="""", """", IF(regexmatch(upper(Sheet6!AQ65),Sheet6!AQ65), VLOOKUP(Sheet6!AQ65, Sheet4!$A$27:$B$52, 2), VLOOKUP(Sheet6!AQ65, Sheet4!$A$1:$B$26, 2)))"),"")</f>
        <v/>
      </c>
      <c r="AR65" s="2" t="str">
        <f>IFERROR(__xludf.DUMMYFUNCTION("IF(Sheet6!AR65="""", """", IF(regexmatch(upper(Sheet6!AR65),Sheet6!AR65), VLOOKUP(Sheet6!AR65, Sheet4!$A$27:$B$52, 2), VLOOKUP(Sheet6!AR65, Sheet4!$A$1:$B$26, 2)))"),"")</f>
        <v/>
      </c>
      <c r="AS65" s="2" t="str">
        <f>IFERROR(__xludf.DUMMYFUNCTION("IF(Sheet6!AS65="""", """", IF(regexmatch(upper(Sheet6!AS65),Sheet6!AS65), VLOOKUP(Sheet6!AS65, Sheet4!$A$27:$B$52, 2), VLOOKUP(Sheet6!AS65, Sheet4!$A$1:$B$26, 2)))"),"")</f>
        <v/>
      </c>
      <c r="AT65" s="2" t="str">
        <f>IFERROR(__xludf.DUMMYFUNCTION("IF(Sheet6!AT65="""", """", IF(regexmatch(upper(Sheet6!AT65),Sheet6!AT65), VLOOKUP(Sheet6!AT65, Sheet4!$A$27:$B$52, 2), VLOOKUP(Sheet6!AT65, Sheet4!$A$1:$B$26, 2)))"),"")</f>
        <v/>
      </c>
    </row>
    <row r="66">
      <c r="A66" s="2" t="str">
        <f>IFERROR(__xludf.DUMMYFUNCTION("IF(Sheet6!A66="""", """", IF(regexmatch(upper(Sheet6!A66),Sheet6!A66), VLOOKUP(Sheet6!A66, Sheet4!$A$27:$B$52, 2), VLOOKUP(Sheet6!A66, Sheet4!$A$1:$B$26, 2)))"),"")</f>
        <v/>
      </c>
      <c r="B66" s="2" t="str">
        <f>IFERROR(__xludf.DUMMYFUNCTION("IF(Sheet6!B66="""", """", IF(regexmatch(upper(Sheet6!B66),Sheet6!B66), VLOOKUP(Sheet6!B66, Sheet4!$A$27:$B$52, 2), VLOOKUP(Sheet6!B66, Sheet4!$A$1:$B$26, 2)))"),"")</f>
        <v/>
      </c>
      <c r="C66" s="2" t="str">
        <f>IFERROR(__xludf.DUMMYFUNCTION("IF(Sheet6!C66="""", """", IF(regexmatch(upper(Sheet6!C66),Sheet6!C66), VLOOKUP(Sheet6!C66, Sheet4!$A$27:$B$52, 2), VLOOKUP(Sheet6!C66, Sheet4!$A$1:$B$26, 2)))"),"")</f>
        <v/>
      </c>
      <c r="D66" s="2" t="str">
        <f>IFERROR(__xludf.DUMMYFUNCTION("IF(Sheet6!D66="""", """", IF(regexmatch(upper(Sheet6!D66),Sheet6!D66), VLOOKUP(Sheet6!D66, Sheet4!$A$27:$B$52, 2), VLOOKUP(Sheet6!D66, Sheet4!$A$1:$B$26, 2)))"),"")</f>
        <v/>
      </c>
      <c r="E66" s="2" t="str">
        <f>IFERROR(__xludf.DUMMYFUNCTION("IF(Sheet6!E66="""", """", IF(regexmatch(upper(Sheet6!E66),Sheet6!E66), VLOOKUP(Sheet6!E66, Sheet4!$A$27:$B$52, 2), VLOOKUP(Sheet6!E66, Sheet4!$A$1:$B$26, 2)))"),"")</f>
        <v/>
      </c>
      <c r="F66" s="2" t="str">
        <f>IFERROR(__xludf.DUMMYFUNCTION("IF(Sheet6!F66="""", """", IF(regexmatch(upper(Sheet6!F66),Sheet6!F66), VLOOKUP(Sheet6!F66, Sheet4!$A$27:$B$52, 2), VLOOKUP(Sheet6!F66, Sheet4!$A$1:$B$26, 2)))"),"")</f>
        <v/>
      </c>
      <c r="G66" s="2" t="str">
        <f>IFERROR(__xludf.DUMMYFUNCTION("IF(Sheet6!G66="""", """", IF(regexmatch(upper(Sheet6!G66),Sheet6!G66), VLOOKUP(Sheet6!G66, Sheet4!$A$27:$B$52, 2), VLOOKUP(Sheet6!G66, Sheet4!$A$1:$B$26, 2)))"),"")</f>
        <v/>
      </c>
      <c r="H66" s="2" t="str">
        <f>IFERROR(__xludf.DUMMYFUNCTION("IF(Sheet6!H66="""", """", IF(regexmatch(upper(Sheet6!H66),Sheet6!H66), VLOOKUP(Sheet6!H66, Sheet4!$A$27:$B$52, 2), VLOOKUP(Sheet6!H66, Sheet4!$A$1:$B$26, 2)))"),"")</f>
        <v/>
      </c>
      <c r="I66" s="2" t="str">
        <f>IFERROR(__xludf.DUMMYFUNCTION("IF(Sheet6!I66="""", """", IF(regexmatch(upper(Sheet6!I66),Sheet6!I66), VLOOKUP(Sheet6!I66, Sheet4!$A$27:$B$52, 2), VLOOKUP(Sheet6!I66, Sheet4!$A$1:$B$26, 2)))"),"")</f>
        <v/>
      </c>
      <c r="J66" s="2" t="str">
        <f>IFERROR(__xludf.DUMMYFUNCTION("IF(Sheet6!J66="""", """", IF(regexmatch(upper(Sheet6!J66),Sheet6!J66), VLOOKUP(Sheet6!J66, Sheet4!$A$27:$B$52, 2), VLOOKUP(Sheet6!J66, Sheet4!$A$1:$B$26, 2)))"),"")</f>
        <v/>
      </c>
      <c r="K66" s="2" t="str">
        <f>IFERROR(__xludf.DUMMYFUNCTION("IF(Sheet6!K66="""", """", IF(regexmatch(upper(Sheet6!K66),Sheet6!K66), VLOOKUP(Sheet6!K66, Sheet4!$A$27:$B$52, 2), VLOOKUP(Sheet6!K66, Sheet4!$A$1:$B$26, 2)))"),"")</f>
        <v/>
      </c>
      <c r="L66" s="2" t="str">
        <f>IFERROR(__xludf.DUMMYFUNCTION("IF(Sheet6!L66="""", """", IF(regexmatch(upper(Sheet6!L66),Sheet6!L66), VLOOKUP(Sheet6!L66, Sheet4!$A$27:$B$52, 2), VLOOKUP(Sheet6!L66, Sheet4!$A$1:$B$26, 2)))"),"")</f>
        <v/>
      </c>
      <c r="M66" s="2" t="str">
        <f>IFERROR(__xludf.DUMMYFUNCTION("IF(Sheet6!M66="""", """", IF(regexmatch(upper(Sheet6!M66),Sheet6!M66), VLOOKUP(Sheet6!M66, Sheet4!$A$27:$B$52, 2), VLOOKUP(Sheet6!M66, Sheet4!$A$1:$B$26, 2)))"),"")</f>
        <v/>
      </c>
      <c r="N66" s="2" t="str">
        <f>IFERROR(__xludf.DUMMYFUNCTION("IF(Sheet6!N66="""", """", IF(regexmatch(upper(Sheet6!N66),Sheet6!N66), VLOOKUP(Sheet6!N66, Sheet4!$A$27:$B$52, 2), VLOOKUP(Sheet6!N66, Sheet4!$A$1:$B$26, 2)))"),"")</f>
        <v/>
      </c>
      <c r="O66" s="2" t="str">
        <f>IFERROR(__xludf.DUMMYFUNCTION("IF(Sheet6!O66="""", """", IF(regexmatch(upper(Sheet6!O66),Sheet6!O66), VLOOKUP(Sheet6!O66, Sheet4!$A$27:$B$52, 2), VLOOKUP(Sheet6!O66, Sheet4!$A$1:$B$26, 2)))"),"")</f>
        <v/>
      </c>
      <c r="P66" s="2" t="str">
        <f>IFERROR(__xludf.DUMMYFUNCTION("IF(Sheet6!P66="""", """", IF(regexmatch(upper(Sheet6!P66),Sheet6!P66), VLOOKUP(Sheet6!P66, Sheet4!$A$27:$B$52, 2), VLOOKUP(Sheet6!P66, Sheet4!$A$1:$B$26, 2)))"),"")</f>
        <v/>
      </c>
      <c r="Q66" s="2" t="str">
        <f>IFERROR(__xludf.DUMMYFUNCTION("IF(Sheet6!Q66="""", """", IF(regexmatch(upper(Sheet6!Q66),Sheet6!Q66), VLOOKUP(Sheet6!Q66, Sheet4!$A$27:$B$52, 2), VLOOKUP(Sheet6!Q66, Sheet4!$A$1:$B$26, 2)))"),"")</f>
        <v/>
      </c>
      <c r="R66" s="2" t="str">
        <f>IFERROR(__xludf.DUMMYFUNCTION("IF(Sheet6!R66="""", """", IF(regexmatch(upper(Sheet6!R66),Sheet6!R66), VLOOKUP(Sheet6!R66, Sheet4!$A$27:$B$52, 2), VLOOKUP(Sheet6!R66, Sheet4!$A$1:$B$26, 2)))"),"")</f>
        <v/>
      </c>
      <c r="S66" s="2" t="str">
        <f>IFERROR(__xludf.DUMMYFUNCTION("IF(Sheet6!S66="""", """", IF(regexmatch(upper(Sheet6!S66),Sheet6!S66), VLOOKUP(Sheet6!S66, Sheet4!$A$27:$B$52, 2), VLOOKUP(Sheet6!S66, Sheet4!$A$1:$B$26, 2)))"),"")</f>
        <v/>
      </c>
      <c r="T66" s="2" t="str">
        <f>IFERROR(__xludf.DUMMYFUNCTION("IF(Sheet6!T66="""", """", IF(regexmatch(upper(Sheet6!T66),Sheet6!T66), VLOOKUP(Sheet6!T66, Sheet4!$A$27:$B$52, 2), VLOOKUP(Sheet6!T66, Sheet4!$A$1:$B$26, 2)))"),"")</f>
        <v/>
      </c>
      <c r="U66" s="2" t="str">
        <f>IFERROR(__xludf.DUMMYFUNCTION("IF(Sheet6!U66="""", """", IF(regexmatch(upper(Sheet6!U66),Sheet6!U66), VLOOKUP(Sheet6!U66, Sheet4!$A$27:$B$52, 2), VLOOKUP(Sheet6!U66, Sheet4!$A$1:$B$26, 2)))"),"")</f>
        <v/>
      </c>
      <c r="V66" s="2" t="str">
        <f>IFERROR(__xludf.DUMMYFUNCTION("IF(Sheet6!V66="""", """", IF(regexmatch(upper(Sheet6!V66),Sheet6!V66), VLOOKUP(Sheet6!V66, Sheet4!$A$27:$B$52, 2), VLOOKUP(Sheet6!V66, Sheet4!$A$1:$B$26, 2)))"),"")</f>
        <v/>
      </c>
      <c r="W66" s="2" t="str">
        <f>IFERROR(__xludf.DUMMYFUNCTION("IF(Sheet6!W66="""", """", IF(regexmatch(upper(Sheet6!W66),Sheet6!W66), VLOOKUP(Sheet6!W66, Sheet4!$A$27:$B$52, 2), VLOOKUP(Sheet6!W66, Sheet4!$A$1:$B$26, 2)))"),"")</f>
        <v/>
      </c>
      <c r="X66" s="2" t="str">
        <f>IFERROR(__xludf.DUMMYFUNCTION("IF(Sheet6!X66="""", """", IF(regexmatch(upper(Sheet6!X66),Sheet6!X66), VLOOKUP(Sheet6!X66, Sheet4!$A$27:$B$52, 2), VLOOKUP(Sheet6!X66, Sheet4!$A$1:$B$26, 2)))"),"")</f>
        <v/>
      </c>
      <c r="Y66" s="2" t="str">
        <f>IFERROR(__xludf.DUMMYFUNCTION("IF(Sheet6!Y66="""", """", IF(regexmatch(upper(Sheet6!Y66),Sheet6!Y66), VLOOKUP(Sheet6!Y66, Sheet4!$A$27:$B$52, 2), VLOOKUP(Sheet6!Y66, Sheet4!$A$1:$B$26, 2)))"),"")</f>
        <v/>
      </c>
      <c r="Z66" s="2" t="str">
        <f>IFERROR(__xludf.DUMMYFUNCTION("IF(Sheet6!Z66="""", """", IF(regexmatch(upper(Sheet6!Z66),Sheet6!Z66), VLOOKUP(Sheet6!Z66, Sheet4!$A$27:$B$52, 2), VLOOKUP(Sheet6!Z66, Sheet4!$A$1:$B$26, 2)))"),"")</f>
        <v/>
      </c>
      <c r="AA66" s="2" t="str">
        <f>IFERROR(__xludf.DUMMYFUNCTION("IF(Sheet6!AA66="""", """", IF(regexmatch(upper(Sheet6!AA66),Sheet6!AA66), VLOOKUP(Sheet6!AA66, Sheet4!$A$27:$B$52, 2), VLOOKUP(Sheet6!AA66, Sheet4!$A$1:$B$26, 2)))"),"")</f>
        <v/>
      </c>
      <c r="AB66" s="2" t="str">
        <f>IFERROR(__xludf.DUMMYFUNCTION("IF(Sheet6!AB66="""", """", IF(regexmatch(upper(Sheet6!AB66),Sheet6!AB66), VLOOKUP(Sheet6!AB66, Sheet4!$A$27:$B$52, 2), VLOOKUP(Sheet6!AB66, Sheet4!$A$1:$B$26, 2)))"),"")</f>
        <v/>
      </c>
      <c r="AC66" s="2" t="str">
        <f>IFERROR(__xludf.DUMMYFUNCTION("IF(Sheet6!AC66="""", """", IF(regexmatch(upper(Sheet6!AC66),Sheet6!AC66), VLOOKUP(Sheet6!AC66, Sheet4!$A$27:$B$52, 2), VLOOKUP(Sheet6!AC66, Sheet4!$A$1:$B$26, 2)))"),"")</f>
        <v/>
      </c>
      <c r="AD66" s="2" t="str">
        <f>IFERROR(__xludf.DUMMYFUNCTION("IF(Sheet6!AD66="""", """", IF(regexmatch(upper(Sheet6!AD66),Sheet6!AD66), VLOOKUP(Sheet6!AD66, Sheet4!$A$27:$B$52, 2), VLOOKUP(Sheet6!AD66, Sheet4!$A$1:$B$26, 2)))"),"")</f>
        <v/>
      </c>
      <c r="AE66" s="2" t="str">
        <f>IFERROR(__xludf.DUMMYFUNCTION("IF(Sheet6!AE66="""", """", IF(regexmatch(upper(Sheet6!AE66),Sheet6!AE66), VLOOKUP(Sheet6!AE66, Sheet4!$A$27:$B$52, 2), VLOOKUP(Sheet6!AE66, Sheet4!$A$1:$B$26, 2)))"),"")</f>
        <v/>
      </c>
      <c r="AF66" s="2" t="str">
        <f>IFERROR(__xludf.DUMMYFUNCTION("IF(Sheet6!AF66="""", """", IF(regexmatch(upper(Sheet6!AF66),Sheet6!AF66), VLOOKUP(Sheet6!AF66, Sheet4!$A$27:$B$52, 2), VLOOKUP(Sheet6!AF66, Sheet4!$A$1:$B$26, 2)))"),"")</f>
        <v/>
      </c>
      <c r="AG66" s="2" t="str">
        <f>IFERROR(__xludf.DUMMYFUNCTION("IF(Sheet6!AG66="""", """", IF(regexmatch(upper(Sheet6!AG66),Sheet6!AG66), VLOOKUP(Sheet6!AG66, Sheet4!$A$27:$B$52, 2), VLOOKUP(Sheet6!AG66, Sheet4!$A$1:$B$26, 2)))"),"")</f>
        <v/>
      </c>
      <c r="AH66" s="2" t="str">
        <f>IFERROR(__xludf.DUMMYFUNCTION("IF(Sheet6!AH66="""", """", IF(regexmatch(upper(Sheet6!AH66),Sheet6!AH66), VLOOKUP(Sheet6!AH66, Sheet4!$A$27:$B$52, 2), VLOOKUP(Sheet6!AH66, Sheet4!$A$1:$B$26, 2)))"),"")</f>
        <v/>
      </c>
      <c r="AI66" s="2" t="str">
        <f>IFERROR(__xludf.DUMMYFUNCTION("IF(Sheet6!AI66="""", """", IF(regexmatch(upper(Sheet6!AI66),Sheet6!AI66), VLOOKUP(Sheet6!AI66, Sheet4!$A$27:$B$52, 2), VLOOKUP(Sheet6!AI66, Sheet4!$A$1:$B$26, 2)))"),"")</f>
        <v/>
      </c>
      <c r="AJ66" s="2" t="str">
        <f>IFERROR(__xludf.DUMMYFUNCTION("IF(Sheet6!AJ66="""", """", IF(regexmatch(upper(Sheet6!AJ66),Sheet6!AJ66), VLOOKUP(Sheet6!AJ66, Sheet4!$A$27:$B$52, 2), VLOOKUP(Sheet6!AJ66, Sheet4!$A$1:$B$26, 2)))"),"")</f>
        <v/>
      </c>
      <c r="AK66" s="2" t="str">
        <f>IFERROR(__xludf.DUMMYFUNCTION("IF(Sheet6!AK66="""", """", IF(regexmatch(upper(Sheet6!AK66),Sheet6!AK66), VLOOKUP(Sheet6!AK66, Sheet4!$A$27:$B$52, 2), VLOOKUP(Sheet6!AK66, Sheet4!$A$1:$B$26, 2)))"),"")</f>
        <v/>
      </c>
      <c r="AL66" s="2" t="str">
        <f>IFERROR(__xludf.DUMMYFUNCTION("IF(Sheet6!AL66="""", """", IF(regexmatch(upper(Sheet6!AL66),Sheet6!AL66), VLOOKUP(Sheet6!AL66, Sheet4!$A$27:$B$52, 2), VLOOKUP(Sheet6!AL66, Sheet4!$A$1:$B$26, 2)))"),"")</f>
        <v/>
      </c>
      <c r="AM66" s="2" t="str">
        <f>IFERROR(__xludf.DUMMYFUNCTION("IF(Sheet6!AM66="""", """", IF(regexmatch(upper(Sheet6!AM66),Sheet6!AM66), VLOOKUP(Sheet6!AM66, Sheet4!$A$27:$B$52, 2), VLOOKUP(Sheet6!AM66, Sheet4!$A$1:$B$26, 2)))"),"")</f>
        <v/>
      </c>
      <c r="AN66" s="2" t="str">
        <f>IFERROR(__xludf.DUMMYFUNCTION("IF(Sheet6!AN66="""", """", IF(regexmatch(upper(Sheet6!AN66),Sheet6!AN66), VLOOKUP(Sheet6!AN66, Sheet4!$A$27:$B$52, 2), VLOOKUP(Sheet6!AN66, Sheet4!$A$1:$B$26, 2)))"),"")</f>
        <v/>
      </c>
      <c r="AO66" s="2" t="str">
        <f>IFERROR(__xludf.DUMMYFUNCTION("IF(Sheet6!AO66="""", """", IF(regexmatch(upper(Sheet6!AO66),Sheet6!AO66), VLOOKUP(Sheet6!AO66, Sheet4!$A$27:$B$52, 2), VLOOKUP(Sheet6!AO66, Sheet4!$A$1:$B$26, 2)))"),"")</f>
        <v/>
      </c>
      <c r="AP66" s="2" t="str">
        <f>IFERROR(__xludf.DUMMYFUNCTION("IF(Sheet6!AP66="""", """", IF(regexmatch(upper(Sheet6!AP66),Sheet6!AP66), VLOOKUP(Sheet6!AP66, Sheet4!$A$27:$B$52, 2), VLOOKUP(Sheet6!AP66, Sheet4!$A$1:$B$26, 2)))"),"")</f>
        <v/>
      </c>
      <c r="AQ66" s="2" t="str">
        <f>IFERROR(__xludf.DUMMYFUNCTION("IF(Sheet6!AQ66="""", """", IF(regexmatch(upper(Sheet6!AQ66),Sheet6!AQ66), VLOOKUP(Sheet6!AQ66, Sheet4!$A$27:$B$52, 2), VLOOKUP(Sheet6!AQ66, Sheet4!$A$1:$B$26, 2)))"),"")</f>
        <v/>
      </c>
      <c r="AR66" s="2" t="str">
        <f>IFERROR(__xludf.DUMMYFUNCTION("IF(Sheet6!AR66="""", """", IF(regexmatch(upper(Sheet6!AR66),Sheet6!AR66), VLOOKUP(Sheet6!AR66, Sheet4!$A$27:$B$52, 2), VLOOKUP(Sheet6!AR66, Sheet4!$A$1:$B$26, 2)))"),"")</f>
        <v/>
      </c>
      <c r="AS66" s="2" t="str">
        <f>IFERROR(__xludf.DUMMYFUNCTION("IF(Sheet6!AS66="""", """", IF(regexmatch(upper(Sheet6!AS66),Sheet6!AS66), VLOOKUP(Sheet6!AS66, Sheet4!$A$27:$B$52, 2), VLOOKUP(Sheet6!AS66, Sheet4!$A$1:$B$26, 2)))"),"")</f>
        <v/>
      </c>
      <c r="AT66" s="2" t="str">
        <f>IFERROR(__xludf.DUMMYFUNCTION("IF(Sheet6!AT66="""", """", IF(regexmatch(upper(Sheet6!AT66),Sheet6!AT66), VLOOKUP(Sheet6!AT66, Sheet4!$A$27:$B$52, 2), VLOOKUP(Sheet6!AT66, Sheet4!$A$1:$B$26, 2)))"),"")</f>
        <v/>
      </c>
    </row>
    <row r="67">
      <c r="A67" s="2" t="str">
        <f>IFERROR(__xludf.DUMMYFUNCTION("IF(Sheet6!A67="""", """", IF(regexmatch(upper(Sheet6!A67),Sheet6!A67), VLOOKUP(Sheet6!A67, Sheet4!$A$27:$B$52, 2), VLOOKUP(Sheet6!A67, Sheet4!$A$1:$B$26, 2)))"),"")</f>
        <v/>
      </c>
      <c r="B67" s="2" t="str">
        <f>IFERROR(__xludf.DUMMYFUNCTION("IF(Sheet6!B67="""", """", IF(regexmatch(upper(Sheet6!B67),Sheet6!B67), VLOOKUP(Sheet6!B67, Sheet4!$A$27:$B$52, 2), VLOOKUP(Sheet6!B67, Sheet4!$A$1:$B$26, 2)))"),"")</f>
        <v/>
      </c>
      <c r="C67" s="2" t="str">
        <f>IFERROR(__xludf.DUMMYFUNCTION("IF(Sheet6!C67="""", """", IF(regexmatch(upper(Sheet6!C67),Sheet6!C67), VLOOKUP(Sheet6!C67, Sheet4!$A$27:$B$52, 2), VLOOKUP(Sheet6!C67, Sheet4!$A$1:$B$26, 2)))"),"")</f>
        <v/>
      </c>
      <c r="D67" s="2" t="str">
        <f>IFERROR(__xludf.DUMMYFUNCTION("IF(Sheet6!D67="""", """", IF(regexmatch(upper(Sheet6!D67),Sheet6!D67), VLOOKUP(Sheet6!D67, Sheet4!$A$27:$B$52, 2), VLOOKUP(Sheet6!D67, Sheet4!$A$1:$B$26, 2)))"),"")</f>
        <v/>
      </c>
      <c r="E67" s="2" t="str">
        <f>IFERROR(__xludf.DUMMYFUNCTION("IF(Sheet6!E67="""", """", IF(regexmatch(upper(Sheet6!E67),Sheet6!E67), VLOOKUP(Sheet6!E67, Sheet4!$A$27:$B$52, 2), VLOOKUP(Sheet6!E67, Sheet4!$A$1:$B$26, 2)))"),"")</f>
        <v/>
      </c>
      <c r="F67" s="2" t="str">
        <f>IFERROR(__xludf.DUMMYFUNCTION("IF(Sheet6!F67="""", """", IF(regexmatch(upper(Sheet6!F67),Sheet6!F67), VLOOKUP(Sheet6!F67, Sheet4!$A$27:$B$52, 2), VLOOKUP(Sheet6!F67, Sheet4!$A$1:$B$26, 2)))"),"")</f>
        <v/>
      </c>
      <c r="G67" s="2">
        <f>IFERROR(__xludf.DUMMYFUNCTION("IF(Sheet6!G67="""", """", IF(regexmatch(upper(Sheet6!G67),Sheet6!G67), VLOOKUP(Sheet6!G67, Sheet4!$A$27:$B$52, 2), VLOOKUP(Sheet6!G67, Sheet4!$A$1:$B$26, 2)))"),38.0)</f>
        <v>38</v>
      </c>
      <c r="H67" s="2" t="str">
        <f>IFERROR(__xludf.DUMMYFUNCTION("IF(Sheet6!H67="""", """", IF(regexmatch(upper(Sheet6!H67),Sheet6!H67), VLOOKUP(Sheet6!H67, Sheet4!$A$27:$B$52, 2), VLOOKUP(Sheet6!H67, Sheet4!$A$1:$B$26, 2)))"),"")</f>
        <v/>
      </c>
      <c r="I67" s="2" t="str">
        <f>IFERROR(__xludf.DUMMYFUNCTION("IF(Sheet6!I67="""", """", IF(regexmatch(upper(Sheet6!I67),Sheet6!I67), VLOOKUP(Sheet6!I67, Sheet4!$A$27:$B$52, 2), VLOOKUP(Sheet6!I67, Sheet4!$A$1:$B$26, 2)))"),"")</f>
        <v/>
      </c>
      <c r="J67" s="2" t="str">
        <f>IFERROR(__xludf.DUMMYFUNCTION("IF(Sheet6!J67="""", """", IF(regexmatch(upper(Sheet6!J67),Sheet6!J67), VLOOKUP(Sheet6!J67, Sheet4!$A$27:$B$52, 2), VLOOKUP(Sheet6!J67, Sheet4!$A$1:$B$26, 2)))"),"")</f>
        <v/>
      </c>
      <c r="K67" s="2" t="str">
        <f>IFERROR(__xludf.DUMMYFUNCTION("IF(Sheet6!K67="""", """", IF(regexmatch(upper(Sheet6!K67),Sheet6!K67), VLOOKUP(Sheet6!K67, Sheet4!$A$27:$B$52, 2), VLOOKUP(Sheet6!K67, Sheet4!$A$1:$B$26, 2)))"),"")</f>
        <v/>
      </c>
      <c r="L67" s="2" t="str">
        <f>IFERROR(__xludf.DUMMYFUNCTION("IF(Sheet6!L67="""", """", IF(regexmatch(upper(Sheet6!L67),Sheet6!L67), VLOOKUP(Sheet6!L67, Sheet4!$A$27:$B$52, 2), VLOOKUP(Sheet6!L67, Sheet4!$A$1:$B$26, 2)))"),"")</f>
        <v/>
      </c>
      <c r="M67" s="2" t="str">
        <f>IFERROR(__xludf.DUMMYFUNCTION("IF(Sheet6!M67="""", """", IF(regexmatch(upper(Sheet6!M67),Sheet6!M67), VLOOKUP(Sheet6!M67, Sheet4!$A$27:$B$52, 2), VLOOKUP(Sheet6!M67, Sheet4!$A$1:$B$26, 2)))"),"")</f>
        <v/>
      </c>
      <c r="N67" s="2" t="str">
        <f>IFERROR(__xludf.DUMMYFUNCTION("IF(Sheet6!N67="""", """", IF(regexmatch(upper(Sheet6!N67),Sheet6!N67), VLOOKUP(Sheet6!N67, Sheet4!$A$27:$B$52, 2), VLOOKUP(Sheet6!N67, Sheet4!$A$1:$B$26, 2)))"),"")</f>
        <v/>
      </c>
      <c r="O67" s="2" t="str">
        <f>IFERROR(__xludf.DUMMYFUNCTION("IF(Sheet6!O67="""", """", IF(regexmatch(upper(Sheet6!O67),Sheet6!O67), VLOOKUP(Sheet6!O67, Sheet4!$A$27:$B$52, 2), VLOOKUP(Sheet6!O67, Sheet4!$A$1:$B$26, 2)))"),"")</f>
        <v/>
      </c>
      <c r="P67" s="2" t="str">
        <f>IFERROR(__xludf.DUMMYFUNCTION("IF(Sheet6!P67="""", """", IF(regexmatch(upper(Sheet6!P67),Sheet6!P67), VLOOKUP(Sheet6!P67, Sheet4!$A$27:$B$52, 2), VLOOKUP(Sheet6!P67, Sheet4!$A$1:$B$26, 2)))"),"")</f>
        <v/>
      </c>
      <c r="Q67" s="2" t="str">
        <f>IFERROR(__xludf.DUMMYFUNCTION("IF(Sheet6!Q67="""", """", IF(regexmatch(upper(Sheet6!Q67),Sheet6!Q67), VLOOKUP(Sheet6!Q67, Sheet4!$A$27:$B$52, 2), VLOOKUP(Sheet6!Q67, Sheet4!$A$1:$B$26, 2)))"),"")</f>
        <v/>
      </c>
      <c r="R67" s="2" t="str">
        <f>IFERROR(__xludf.DUMMYFUNCTION("IF(Sheet6!R67="""", """", IF(regexmatch(upper(Sheet6!R67),Sheet6!R67), VLOOKUP(Sheet6!R67, Sheet4!$A$27:$B$52, 2), VLOOKUP(Sheet6!R67, Sheet4!$A$1:$B$26, 2)))"),"")</f>
        <v/>
      </c>
      <c r="S67" s="2" t="str">
        <f>IFERROR(__xludf.DUMMYFUNCTION("IF(Sheet6!S67="""", """", IF(regexmatch(upper(Sheet6!S67),Sheet6!S67), VLOOKUP(Sheet6!S67, Sheet4!$A$27:$B$52, 2), VLOOKUP(Sheet6!S67, Sheet4!$A$1:$B$26, 2)))"),"")</f>
        <v/>
      </c>
      <c r="T67" s="2" t="str">
        <f>IFERROR(__xludf.DUMMYFUNCTION("IF(Sheet6!T67="""", """", IF(regexmatch(upper(Sheet6!T67),Sheet6!T67), VLOOKUP(Sheet6!T67, Sheet4!$A$27:$B$52, 2), VLOOKUP(Sheet6!T67, Sheet4!$A$1:$B$26, 2)))"),"")</f>
        <v/>
      </c>
      <c r="U67" s="2" t="str">
        <f>IFERROR(__xludf.DUMMYFUNCTION("IF(Sheet6!U67="""", """", IF(regexmatch(upper(Sheet6!U67),Sheet6!U67), VLOOKUP(Sheet6!U67, Sheet4!$A$27:$B$52, 2), VLOOKUP(Sheet6!U67, Sheet4!$A$1:$B$26, 2)))"),"")</f>
        <v/>
      </c>
      <c r="V67" s="2" t="str">
        <f>IFERROR(__xludf.DUMMYFUNCTION("IF(Sheet6!V67="""", """", IF(regexmatch(upper(Sheet6!V67),Sheet6!V67), VLOOKUP(Sheet6!V67, Sheet4!$A$27:$B$52, 2), VLOOKUP(Sheet6!V67, Sheet4!$A$1:$B$26, 2)))"),"")</f>
        <v/>
      </c>
      <c r="W67" s="2" t="str">
        <f>IFERROR(__xludf.DUMMYFUNCTION("IF(Sheet6!W67="""", """", IF(regexmatch(upper(Sheet6!W67),Sheet6!W67), VLOOKUP(Sheet6!W67, Sheet4!$A$27:$B$52, 2), VLOOKUP(Sheet6!W67, Sheet4!$A$1:$B$26, 2)))"),"")</f>
        <v/>
      </c>
      <c r="X67" s="2" t="str">
        <f>IFERROR(__xludf.DUMMYFUNCTION("IF(Sheet6!X67="""", """", IF(regexmatch(upper(Sheet6!X67),Sheet6!X67), VLOOKUP(Sheet6!X67, Sheet4!$A$27:$B$52, 2), VLOOKUP(Sheet6!X67, Sheet4!$A$1:$B$26, 2)))"),"")</f>
        <v/>
      </c>
      <c r="Y67" s="2" t="str">
        <f>IFERROR(__xludf.DUMMYFUNCTION("IF(Sheet6!Y67="""", """", IF(regexmatch(upper(Sheet6!Y67),Sheet6!Y67), VLOOKUP(Sheet6!Y67, Sheet4!$A$27:$B$52, 2), VLOOKUP(Sheet6!Y67, Sheet4!$A$1:$B$26, 2)))"),"")</f>
        <v/>
      </c>
      <c r="Z67" s="2" t="str">
        <f>IFERROR(__xludf.DUMMYFUNCTION("IF(Sheet6!Z67="""", """", IF(regexmatch(upper(Sheet6!Z67),Sheet6!Z67), VLOOKUP(Sheet6!Z67, Sheet4!$A$27:$B$52, 2), VLOOKUP(Sheet6!Z67, Sheet4!$A$1:$B$26, 2)))"),"")</f>
        <v/>
      </c>
      <c r="AA67" s="2" t="str">
        <f>IFERROR(__xludf.DUMMYFUNCTION("IF(Sheet6!AA67="""", """", IF(regexmatch(upper(Sheet6!AA67),Sheet6!AA67), VLOOKUP(Sheet6!AA67, Sheet4!$A$27:$B$52, 2), VLOOKUP(Sheet6!AA67, Sheet4!$A$1:$B$26, 2)))"),"")</f>
        <v/>
      </c>
      <c r="AB67" s="2" t="str">
        <f>IFERROR(__xludf.DUMMYFUNCTION("IF(Sheet6!AB67="""", """", IF(regexmatch(upper(Sheet6!AB67),Sheet6!AB67), VLOOKUP(Sheet6!AB67, Sheet4!$A$27:$B$52, 2), VLOOKUP(Sheet6!AB67, Sheet4!$A$1:$B$26, 2)))"),"")</f>
        <v/>
      </c>
      <c r="AC67" s="2" t="str">
        <f>IFERROR(__xludf.DUMMYFUNCTION("IF(Sheet6!AC67="""", """", IF(regexmatch(upper(Sheet6!AC67),Sheet6!AC67), VLOOKUP(Sheet6!AC67, Sheet4!$A$27:$B$52, 2), VLOOKUP(Sheet6!AC67, Sheet4!$A$1:$B$26, 2)))"),"")</f>
        <v/>
      </c>
      <c r="AD67" s="2" t="str">
        <f>IFERROR(__xludf.DUMMYFUNCTION("IF(Sheet6!AD67="""", """", IF(regexmatch(upper(Sheet6!AD67),Sheet6!AD67), VLOOKUP(Sheet6!AD67, Sheet4!$A$27:$B$52, 2), VLOOKUP(Sheet6!AD67, Sheet4!$A$1:$B$26, 2)))"),"")</f>
        <v/>
      </c>
      <c r="AE67" s="2" t="str">
        <f>IFERROR(__xludf.DUMMYFUNCTION("IF(Sheet6!AE67="""", """", IF(regexmatch(upper(Sheet6!AE67),Sheet6!AE67), VLOOKUP(Sheet6!AE67, Sheet4!$A$27:$B$52, 2), VLOOKUP(Sheet6!AE67, Sheet4!$A$1:$B$26, 2)))"),"")</f>
        <v/>
      </c>
      <c r="AF67" s="2" t="str">
        <f>IFERROR(__xludf.DUMMYFUNCTION("IF(Sheet6!AF67="""", """", IF(regexmatch(upper(Sheet6!AF67),Sheet6!AF67), VLOOKUP(Sheet6!AF67, Sheet4!$A$27:$B$52, 2), VLOOKUP(Sheet6!AF67, Sheet4!$A$1:$B$26, 2)))"),"")</f>
        <v/>
      </c>
      <c r="AG67" s="2" t="str">
        <f>IFERROR(__xludf.DUMMYFUNCTION("IF(Sheet6!AG67="""", """", IF(regexmatch(upper(Sheet6!AG67),Sheet6!AG67), VLOOKUP(Sheet6!AG67, Sheet4!$A$27:$B$52, 2), VLOOKUP(Sheet6!AG67, Sheet4!$A$1:$B$26, 2)))"),"")</f>
        <v/>
      </c>
      <c r="AH67" s="2" t="str">
        <f>IFERROR(__xludf.DUMMYFUNCTION("IF(Sheet6!AH67="""", """", IF(regexmatch(upper(Sheet6!AH67),Sheet6!AH67), VLOOKUP(Sheet6!AH67, Sheet4!$A$27:$B$52, 2), VLOOKUP(Sheet6!AH67, Sheet4!$A$1:$B$26, 2)))"),"")</f>
        <v/>
      </c>
      <c r="AI67" s="2" t="str">
        <f>IFERROR(__xludf.DUMMYFUNCTION("IF(Sheet6!AI67="""", """", IF(regexmatch(upper(Sheet6!AI67),Sheet6!AI67), VLOOKUP(Sheet6!AI67, Sheet4!$A$27:$B$52, 2), VLOOKUP(Sheet6!AI67, Sheet4!$A$1:$B$26, 2)))"),"")</f>
        <v/>
      </c>
      <c r="AJ67" s="2" t="str">
        <f>IFERROR(__xludf.DUMMYFUNCTION("IF(Sheet6!AJ67="""", """", IF(regexmatch(upper(Sheet6!AJ67),Sheet6!AJ67), VLOOKUP(Sheet6!AJ67, Sheet4!$A$27:$B$52, 2), VLOOKUP(Sheet6!AJ67, Sheet4!$A$1:$B$26, 2)))"),"")</f>
        <v/>
      </c>
      <c r="AK67" s="2" t="str">
        <f>IFERROR(__xludf.DUMMYFUNCTION("IF(Sheet6!AK67="""", """", IF(regexmatch(upper(Sheet6!AK67),Sheet6!AK67), VLOOKUP(Sheet6!AK67, Sheet4!$A$27:$B$52, 2), VLOOKUP(Sheet6!AK67, Sheet4!$A$1:$B$26, 2)))"),"")</f>
        <v/>
      </c>
      <c r="AL67" s="2" t="str">
        <f>IFERROR(__xludf.DUMMYFUNCTION("IF(Sheet6!AL67="""", """", IF(regexmatch(upper(Sheet6!AL67),Sheet6!AL67), VLOOKUP(Sheet6!AL67, Sheet4!$A$27:$B$52, 2), VLOOKUP(Sheet6!AL67, Sheet4!$A$1:$B$26, 2)))"),"")</f>
        <v/>
      </c>
      <c r="AM67" s="2" t="str">
        <f>IFERROR(__xludf.DUMMYFUNCTION("IF(Sheet6!AM67="""", """", IF(regexmatch(upper(Sheet6!AM67),Sheet6!AM67), VLOOKUP(Sheet6!AM67, Sheet4!$A$27:$B$52, 2), VLOOKUP(Sheet6!AM67, Sheet4!$A$1:$B$26, 2)))"),"")</f>
        <v/>
      </c>
      <c r="AN67" s="2" t="str">
        <f>IFERROR(__xludf.DUMMYFUNCTION("IF(Sheet6!AN67="""", """", IF(regexmatch(upper(Sheet6!AN67),Sheet6!AN67), VLOOKUP(Sheet6!AN67, Sheet4!$A$27:$B$52, 2), VLOOKUP(Sheet6!AN67, Sheet4!$A$1:$B$26, 2)))"),"")</f>
        <v/>
      </c>
      <c r="AO67" s="2" t="str">
        <f>IFERROR(__xludf.DUMMYFUNCTION("IF(Sheet6!AO67="""", """", IF(regexmatch(upper(Sheet6!AO67),Sheet6!AO67), VLOOKUP(Sheet6!AO67, Sheet4!$A$27:$B$52, 2), VLOOKUP(Sheet6!AO67, Sheet4!$A$1:$B$26, 2)))"),"")</f>
        <v/>
      </c>
      <c r="AP67" s="2" t="str">
        <f>IFERROR(__xludf.DUMMYFUNCTION("IF(Sheet6!AP67="""", """", IF(regexmatch(upper(Sheet6!AP67),Sheet6!AP67), VLOOKUP(Sheet6!AP67, Sheet4!$A$27:$B$52, 2), VLOOKUP(Sheet6!AP67, Sheet4!$A$1:$B$26, 2)))"),"")</f>
        <v/>
      </c>
      <c r="AQ67" s="2" t="str">
        <f>IFERROR(__xludf.DUMMYFUNCTION("IF(Sheet6!AQ67="""", """", IF(regexmatch(upper(Sheet6!AQ67),Sheet6!AQ67), VLOOKUP(Sheet6!AQ67, Sheet4!$A$27:$B$52, 2), VLOOKUP(Sheet6!AQ67, Sheet4!$A$1:$B$26, 2)))"),"")</f>
        <v/>
      </c>
      <c r="AR67" s="2" t="str">
        <f>IFERROR(__xludf.DUMMYFUNCTION("IF(Sheet6!AR67="""", """", IF(regexmatch(upper(Sheet6!AR67),Sheet6!AR67), VLOOKUP(Sheet6!AR67, Sheet4!$A$27:$B$52, 2), VLOOKUP(Sheet6!AR67, Sheet4!$A$1:$B$26, 2)))"),"")</f>
        <v/>
      </c>
      <c r="AS67" s="2" t="str">
        <f>IFERROR(__xludf.DUMMYFUNCTION("IF(Sheet6!AS67="""", """", IF(regexmatch(upper(Sheet6!AS67),Sheet6!AS67), VLOOKUP(Sheet6!AS67, Sheet4!$A$27:$B$52, 2), VLOOKUP(Sheet6!AS67, Sheet4!$A$1:$B$26, 2)))"),"")</f>
        <v/>
      </c>
      <c r="AT67" s="2" t="str">
        <f>IFERROR(__xludf.DUMMYFUNCTION("IF(Sheet6!AT67="""", """", IF(regexmatch(upper(Sheet6!AT67),Sheet6!AT67), VLOOKUP(Sheet6!AT67, Sheet4!$A$27:$B$52, 2), VLOOKUP(Sheet6!AT67, Sheet4!$A$1:$B$26, 2)))"),"")</f>
        <v/>
      </c>
    </row>
    <row r="68">
      <c r="A68" s="2" t="str">
        <f>IFERROR(__xludf.DUMMYFUNCTION("IF(Sheet6!A68="""", """", IF(regexmatch(upper(Sheet6!A68),Sheet6!A68), VLOOKUP(Sheet6!A68, Sheet4!$A$27:$B$52, 2), VLOOKUP(Sheet6!A68, Sheet4!$A$1:$B$26, 2)))"),"")</f>
        <v/>
      </c>
      <c r="B68" s="2" t="str">
        <f>IFERROR(__xludf.DUMMYFUNCTION("IF(Sheet6!B68="""", """", IF(regexmatch(upper(Sheet6!B68),Sheet6!B68), VLOOKUP(Sheet6!B68, Sheet4!$A$27:$B$52, 2), VLOOKUP(Sheet6!B68, Sheet4!$A$1:$B$26, 2)))"),"")</f>
        <v/>
      </c>
      <c r="C68" s="2" t="str">
        <f>IFERROR(__xludf.DUMMYFUNCTION("IF(Sheet6!C68="""", """", IF(regexmatch(upper(Sheet6!C68),Sheet6!C68), VLOOKUP(Sheet6!C68, Sheet4!$A$27:$B$52, 2), VLOOKUP(Sheet6!C68, Sheet4!$A$1:$B$26, 2)))"),"")</f>
        <v/>
      </c>
      <c r="D68" s="2" t="str">
        <f>IFERROR(__xludf.DUMMYFUNCTION("IF(Sheet6!D68="""", """", IF(regexmatch(upper(Sheet6!D68),Sheet6!D68), VLOOKUP(Sheet6!D68, Sheet4!$A$27:$B$52, 2), VLOOKUP(Sheet6!D68, Sheet4!$A$1:$B$26, 2)))"),"")</f>
        <v/>
      </c>
      <c r="E68" s="2" t="str">
        <f>IFERROR(__xludf.DUMMYFUNCTION("IF(Sheet6!E68="""", """", IF(regexmatch(upper(Sheet6!E68),Sheet6!E68), VLOOKUP(Sheet6!E68, Sheet4!$A$27:$B$52, 2), VLOOKUP(Sheet6!E68, Sheet4!$A$1:$B$26, 2)))"),"")</f>
        <v/>
      </c>
      <c r="F68" s="2" t="str">
        <f>IFERROR(__xludf.DUMMYFUNCTION("IF(Sheet6!F68="""", """", IF(regexmatch(upper(Sheet6!F68),Sheet6!F68), VLOOKUP(Sheet6!F68, Sheet4!$A$27:$B$52, 2), VLOOKUP(Sheet6!F68, Sheet4!$A$1:$B$26, 2)))"),"")</f>
        <v/>
      </c>
      <c r="G68" s="2" t="str">
        <f>IFERROR(__xludf.DUMMYFUNCTION("IF(Sheet6!G68="""", """", IF(regexmatch(upper(Sheet6!G68),Sheet6!G68), VLOOKUP(Sheet6!G68, Sheet4!$A$27:$B$52, 2), VLOOKUP(Sheet6!G68, Sheet4!$A$1:$B$26, 2)))"),"")</f>
        <v/>
      </c>
      <c r="H68" s="2" t="str">
        <f>IFERROR(__xludf.DUMMYFUNCTION("IF(Sheet6!H68="""", """", IF(regexmatch(upper(Sheet6!H68),Sheet6!H68), VLOOKUP(Sheet6!H68, Sheet4!$A$27:$B$52, 2), VLOOKUP(Sheet6!H68, Sheet4!$A$1:$B$26, 2)))"),"")</f>
        <v/>
      </c>
      <c r="I68" s="2" t="str">
        <f>IFERROR(__xludf.DUMMYFUNCTION("IF(Sheet6!I68="""", """", IF(regexmatch(upper(Sheet6!I68),Sheet6!I68), VLOOKUP(Sheet6!I68, Sheet4!$A$27:$B$52, 2), VLOOKUP(Sheet6!I68, Sheet4!$A$1:$B$26, 2)))"),"")</f>
        <v/>
      </c>
      <c r="J68" s="2" t="str">
        <f>IFERROR(__xludf.DUMMYFUNCTION("IF(Sheet6!J68="""", """", IF(regexmatch(upper(Sheet6!J68),Sheet6!J68), VLOOKUP(Sheet6!J68, Sheet4!$A$27:$B$52, 2), VLOOKUP(Sheet6!J68, Sheet4!$A$1:$B$26, 2)))"),"")</f>
        <v/>
      </c>
      <c r="K68" s="2" t="str">
        <f>IFERROR(__xludf.DUMMYFUNCTION("IF(Sheet6!K68="""", """", IF(regexmatch(upper(Sheet6!K68),Sheet6!K68), VLOOKUP(Sheet6!K68, Sheet4!$A$27:$B$52, 2), VLOOKUP(Sheet6!K68, Sheet4!$A$1:$B$26, 2)))"),"")</f>
        <v/>
      </c>
      <c r="L68" s="2" t="str">
        <f>IFERROR(__xludf.DUMMYFUNCTION("IF(Sheet6!L68="""", """", IF(regexmatch(upper(Sheet6!L68),Sheet6!L68), VLOOKUP(Sheet6!L68, Sheet4!$A$27:$B$52, 2), VLOOKUP(Sheet6!L68, Sheet4!$A$1:$B$26, 2)))"),"")</f>
        <v/>
      </c>
      <c r="M68" s="2" t="str">
        <f>IFERROR(__xludf.DUMMYFUNCTION("IF(Sheet6!M68="""", """", IF(regexmatch(upper(Sheet6!M68),Sheet6!M68), VLOOKUP(Sheet6!M68, Sheet4!$A$27:$B$52, 2), VLOOKUP(Sheet6!M68, Sheet4!$A$1:$B$26, 2)))"),"")</f>
        <v/>
      </c>
      <c r="N68" s="2" t="str">
        <f>IFERROR(__xludf.DUMMYFUNCTION("IF(Sheet6!N68="""", """", IF(regexmatch(upper(Sheet6!N68),Sheet6!N68), VLOOKUP(Sheet6!N68, Sheet4!$A$27:$B$52, 2), VLOOKUP(Sheet6!N68, Sheet4!$A$1:$B$26, 2)))"),"")</f>
        <v/>
      </c>
      <c r="O68" s="2" t="str">
        <f>IFERROR(__xludf.DUMMYFUNCTION("IF(Sheet6!O68="""", """", IF(regexmatch(upper(Sheet6!O68),Sheet6!O68), VLOOKUP(Sheet6!O68, Sheet4!$A$27:$B$52, 2), VLOOKUP(Sheet6!O68, Sheet4!$A$1:$B$26, 2)))"),"")</f>
        <v/>
      </c>
      <c r="P68" s="2" t="str">
        <f>IFERROR(__xludf.DUMMYFUNCTION("IF(Sheet6!P68="""", """", IF(regexmatch(upper(Sheet6!P68),Sheet6!P68), VLOOKUP(Sheet6!P68, Sheet4!$A$27:$B$52, 2), VLOOKUP(Sheet6!P68, Sheet4!$A$1:$B$26, 2)))"),"")</f>
        <v/>
      </c>
      <c r="Q68" s="2" t="str">
        <f>IFERROR(__xludf.DUMMYFUNCTION("IF(Sheet6!Q68="""", """", IF(regexmatch(upper(Sheet6!Q68),Sheet6!Q68), VLOOKUP(Sheet6!Q68, Sheet4!$A$27:$B$52, 2), VLOOKUP(Sheet6!Q68, Sheet4!$A$1:$B$26, 2)))"),"")</f>
        <v/>
      </c>
      <c r="R68" s="2" t="str">
        <f>IFERROR(__xludf.DUMMYFUNCTION("IF(Sheet6!R68="""", """", IF(regexmatch(upper(Sheet6!R68),Sheet6!R68), VLOOKUP(Sheet6!R68, Sheet4!$A$27:$B$52, 2), VLOOKUP(Sheet6!R68, Sheet4!$A$1:$B$26, 2)))"),"")</f>
        <v/>
      </c>
      <c r="S68" s="2" t="str">
        <f>IFERROR(__xludf.DUMMYFUNCTION("IF(Sheet6!S68="""", """", IF(regexmatch(upper(Sheet6!S68),Sheet6!S68), VLOOKUP(Sheet6!S68, Sheet4!$A$27:$B$52, 2), VLOOKUP(Sheet6!S68, Sheet4!$A$1:$B$26, 2)))"),"")</f>
        <v/>
      </c>
      <c r="T68" s="2" t="str">
        <f>IFERROR(__xludf.DUMMYFUNCTION("IF(Sheet6!T68="""", """", IF(regexmatch(upper(Sheet6!T68),Sheet6!T68), VLOOKUP(Sheet6!T68, Sheet4!$A$27:$B$52, 2), VLOOKUP(Sheet6!T68, Sheet4!$A$1:$B$26, 2)))"),"")</f>
        <v/>
      </c>
      <c r="U68" s="2" t="str">
        <f>IFERROR(__xludf.DUMMYFUNCTION("IF(Sheet6!U68="""", """", IF(regexmatch(upper(Sheet6!U68),Sheet6!U68), VLOOKUP(Sheet6!U68, Sheet4!$A$27:$B$52, 2), VLOOKUP(Sheet6!U68, Sheet4!$A$1:$B$26, 2)))"),"")</f>
        <v/>
      </c>
      <c r="V68" s="2" t="str">
        <f>IFERROR(__xludf.DUMMYFUNCTION("IF(Sheet6!V68="""", """", IF(regexmatch(upper(Sheet6!V68),Sheet6!V68), VLOOKUP(Sheet6!V68, Sheet4!$A$27:$B$52, 2), VLOOKUP(Sheet6!V68, Sheet4!$A$1:$B$26, 2)))"),"")</f>
        <v/>
      </c>
      <c r="W68" s="2" t="str">
        <f>IFERROR(__xludf.DUMMYFUNCTION("IF(Sheet6!W68="""", """", IF(regexmatch(upper(Sheet6!W68),Sheet6!W68), VLOOKUP(Sheet6!W68, Sheet4!$A$27:$B$52, 2), VLOOKUP(Sheet6!W68, Sheet4!$A$1:$B$26, 2)))"),"")</f>
        <v/>
      </c>
      <c r="X68" s="2" t="str">
        <f>IFERROR(__xludf.DUMMYFUNCTION("IF(Sheet6!X68="""", """", IF(regexmatch(upper(Sheet6!X68),Sheet6!X68), VLOOKUP(Sheet6!X68, Sheet4!$A$27:$B$52, 2), VLOOKUP(Sheet6!X68, Sheet4!$A$1:$B$26, 2)))"),"")</f>
        <v/>
      </c>
      <c r="Y68" s="2" t="str">
        <f>IFERROR(__xludf.DUMMYFUNCTION("IF(Sheet6!Y68="""", """", IF(regexmatch(upper(Sheet6!Y68),Sheet6!Y68), VLOOKUP(Sheet6!Y68, Sheet4!$A$27:$B$52, 2), VLOOKUP(Sheet6!Y68, Sheet4!$A$1:$B$26, 2)))"),"")</f>
        <v/>
      </c>
      <c r="Z68" s="2" t="str">
        <f>IFERROR(__xludf.DUMMYFUNCTION("IF(Sheet6!Z68="""", """", IF(regexmatch(upper(Sheet6!Z68),Sheet6!Z68), VLOOKUP(Sheet6!Z68, Sheet4!$A$27:$B$52, 2), VLOOKUP(Sheet6!Z68, Sheet4!$A$1:$B$26, 2)))"),"")</f>
        <v/>
      </c>
      <c r="AA68" s="2" t="str">
        <f>IFERROR(__xludf.DUMMYFUNCTION("IF(Sheet6!AA68="""", """", IF(regexmatch(upper(Sheet6!AA68),Sheet6!AA68), VLOOKUP(Sheet6!AA68, Sheet4!$A$27:$B$52, 2), VLOOKUP(Sheet6!AA68, Sheet4!$A$1:$B$26, 2)))"),"")</f>
        <v/>
      </c>
      <c r="AB68" s="2" t="str">
        <f>IFERROR(__xludf.DUMMYFUNCTION("IF(Sheet6!AB68="""", """", IF(regexmatch(upper(Sheet6!AB68),Sheet6!AB68), VLOOKUP(Sheet6!AB68, Sheet4!$A$27:$B$52, 2), VLOOKUP(Sheet6!AB68, Sheet4!$A$1:$B$26, 2)))"),"")</f>
        <v/>
      </c>
      <c r="AC68" s="2" t="str">
        <f>IFERROR(__xludf.DUMMYFUNCTION("IF(Sheet6!AC68="""", """", IF(regexmatch(upper(Sheet6!AC68),Sheet6!AC68), VLOOKUP(Sheet6!AC68, Sheet4!$A$27:$B$52, 2), VLOOKUP(Sheet6!AC68, Sheet4!$A$1:$B$26, 2)))"),"")</f>
        <v/>
      </c>
      <c r="AD68" s="2" t="str">
        <f>IFERROR(__xludf.DUMMYFUNCTION("IF(Sheet6!AD68="""", """", IF(regexmatch(upper(Sheet6!AD68),Sheet6!AD68), VLOOKUP(Sheet6!AD68, Sheet4!$A$27:$B$52, 2), VLOOKUP(Sheet6!AD68, Sheet4!$A$1:$B$26, 2)))"),"")</f>
        <v/>
      </c>
      <c r="AE68" s="2" t="str">
        <f>IFERROR(__xludf.DUMMYFUNCTION("IF(Sheet6!AE68="""", """", IF(regexmatch(upper(Sheet6!AE68),Sheet6!AE68), VLOOKUP(Sheet6!AE68, Sheet4!$A$27:$B$52, 2), VLOOKUP(Sheet6!AE68, Sheet4!$A$1:$B$26, 2)))"),"")</f>
        <v/>
      </c>
      <c r="AF68" s="2" t="str">
        <f>IFERROR(__xludf.DUMMYFUNCTION("IF(Sheet6!AF68="""", """", IF(regexmatch(upper(Sheet6!AF68),Sheet6!AF68), VLOOKUP(Sheet6!AF68, Sheet4!$A$27:$B$52, 2), VLOOKUP(Sheet6!AF68, Sheet4!$A$1:$B$26, 2)))"),"")</f>
        <v/>
      </c>
      <c r="AG68" s="2" t="str">
        <f>IFERROR(__xludf.DUMMYFUNCTION("IF(Sheet6!AG68="""", """", IF(regexmatch(upper(Sheet6!AG68),Sheet6!AG68), VLOOKUP(Sheet6!AG68, Sheet4!$A$27:$B$52, 2), VLOOKUP(Sheet6!AG68, Sheet4!$A$1:$B$26, 2)))"),"")</f>
        <v/>
      </c>
      <c r="AH68" s="2" t="str">
        <f>IFERROR(__xludf.DUMMYFUNCTION("IF(Sheet6!AH68="""", """", IF(regexmatch(upper(Sheet6!AH68),Sheet6!AH68), VLOOKUP(Sheet6!AH68, Sheet4!$A$27:$B$52, 2), VLOOKUP(Sheet6!AH68, Sheet4!$A$1:$B$26, 2)))"),"")</f>
        <v/>
      </c>
      <c r="AI68" s="2" t="str">
        <f>IFERROR(__xludf.DUMMYFUNCTION("IF(Sheet6!AI68="""", """", IF(regexmatch(upper(Sheet6!AI68),Sheet6!AI68), VLOOKUP(Sheet6!AI68, Sheet4!$A$27:$B$52, 2), VLOOKUP(Sheet6!AI68, Sheet4!$A$1:$B$26, 2)))"),"")</f>
        <v/>
      </c>
      <c r="AJ68" s="2" t="str">
        <f>IFERROR(__xludf.DUMMYFUNCTION("IF(Sheet6!AJ68="""", """", IF(regexmatch(upper(Sheet6!AJ68),Sheet6!AJ68), VLOOKUP(Sheet6!AJ68, Sheet4!$A$27:$B$52, 2), VLOOKUP(Sheet6!AJ68, Sheet4!$A$1:$B$26, 2)))"),"")</f>
        <v/>
      </c>
      <c r="AK68" s="2" t="str">
        <f>IFERROR(__xludf.DUMMYFUNCTION("IF(Sheet6!AK68="""", """", IF(regexmatch(upper(Sheet6!AK68),Sheet6!AK68), VLOOKUP(Sheet6!AK68, Sheet4!$A$27:$B$52, 2), VLOOKUP(Sheet6!AK68, Sheet4!$A$1:$B$26, 2)))"),"")</f>
        <v/>
      </c>
      <c r="AL68" s="2" t="str">
        <f>IFERROR(__xludf.DUMMYFUNCTION("IF(Sheet6!AL68="""", """", IF(regexmatch(upper(Sheet6!AL68),Sheet6!AL68), VLOOKUP(Sheet6!AL68, Sheet4!$A$27:$B$52, 2), VLOOKUP(Sheet6!AL68, Sheet4!$A$1:$B$26, 2)))"),"")</f>
        <v/>
      </c>
      <c r="AM68" s="2" t="str">
        <f>IFERROR(__xludf.DUMMYFUNCTION("IF(Sheet6!AM68="""", """", IF(regexmatch(upper(Sheet6!AM68),Sheet6!AM68), VLOOKUP(Sheet6!AM68, Sheet4!$A$27:$B$52, 2), VLOOKUP(Sheet6!AM68, Sheet4!$A$1:$B$26, 2)))"),"")</f>
        <v/>
      </c>
      <c r="AN68" s="2" t="str">
        <f>IFERROR(__xludf.DUMMYFUNCTION("IF(Sheet6!AN68="""", """", IF(regexmatch(upper(Sheet6!AN68),Sheet6!AN68), VLOOKUP(Sheet6!AN68, Sheet4!$A$27:$B$52, 2), VLOOKUP(Sheet6!AN68, Sheet4!$A$1:$B$26, 2)))"),"")</f>
        <v/>
      </c>
      <c r="AO68" s="2" t="str">
        <f>IFERROR(__xludf.DUMMYFUNCTION("IF(Sheet6!AO68="""", """", IF(regexmatch(upper(Sheet6!AO68),Sheet6!AO68), VLOOKUP(Sheet6!AO68, Sheet4!$A$27:$B$52, 2), VLOOKUP(Sheet6!AO68, Sheet4!$A$1:$B$26, 2)))"),"")</f>
        <v/>
      </c>
      <c r="AP68" s="2" t="str">
        <f>IFERROR(__xludf.DUMMYFUNCTION("IF(Sheet6!AP68="""", """", IF(regexmatch(upper(Sheet6!AP68),Sheet6!AP68), VLOOKUP(Sheet6!AP68, Sheet4!$A$27:$B$52, 2), VLOOKUP(Sheet6!AP68, Sheet4!$A$1:$B$26, 2)))"),"")</f>
        <v/>
      </c>
      <c r="AQ68" s="2" t="str">
        <f>IFERROR(__xludf.DUMMYFUNCTION("IF(Sheet6!AQ68="""", """", IF(regexmatch(upper(Sheet6!AQ68),Sheet6!AQ68), VLOOKUP(Sheet6!AQ68, Sheet4!$A$27:$B$52, 2), VLOOKUP(Sheet6!AQ68, Sheet4!$A$1:$B$26, 2)))"),"")</f>
        <v/>
      </c>
      <c r="AR68" s="2" t="str">
        <f>IFERROR(__xludf.DUMMYFUNCTION("IF(Sheet6!AR68="""", """", IF(regexmatch(upper(Sheet6!AR68),Sheet6!AR68), VLOOKUP(Sheet6!AR68, Sheet4!$A$27:$B$52, 2), VLOOKUP(Sheet6!AR68, Sheet4!$A$1:$B$26, 2)))"),"")</f>
        <v/>
      </c>
      <c r="AS68" s="2" t="str">
        <f>IFERROR(__xludf.DUMMYFUNCTION("IF(Sheet6!AS68="""", """", IF(regexmatch(upper(Sheet6!AS68),Sheet6!AS68), VLOOKUP(Sheet6!AS68, Sheet4!$A$27:$B$52, 2), VLOOKUP(Sheet6!AS68, Sheet4!$A$1:$B$26, 2)))"),"")</f>
        <v/>
      </c>
      <c r="AT68" s="2" t="str">
        <f>IFERROR(__xludf.DUMMYFUNCTION("IF(Sheet6!AT68="""", """", IF(regexmatch(upper(Sheet6!AT68),Sheet6!AT68), VLOOKUP(Sheet6!AT68, Sheet4!$A$27:$B$52, 2), VLOOKUP(Sheet6!AT68, Sheet4!$A$1:$B$26, 2)))"),"")</f>
        <v/>
      </c>
    </row>
    <row r="69">
      <c r="A69" s="2" t="str">
        <f>IFERROR(__xludf.DUMMYFUNCTION("IF(Sheet6!A69="""", """", IF(regexmatch(upper(Sheet6!A69),Sheet6!A69), VLOOKUP(Sheet6!A69, Sheet4!$A$27:$B$52, 2), VLOOKUP(Sheet6!A69, Sheet4!$A$1:$B$26, 2)))"),"")</f>
        <v/>
      </c>
      <c r="B69" s="2" t="str">
        <f>IFERROR(__xludf.DUMMYFUNCTION("IF(Sheet6!B69="""", """", IF(regexmatch(upper(Sheet6!B69),Sheet6!B69), VLOOKUP(Sheet6!B69, Sheet4!$A$27:$B$52, 2), VLOOKUP(Sheet6!B69, Sheet4!$A$1:$B$26, 2)))"),"")</f>
        <v/>
      </c>
      <c r="C69" s="2" t="str">
        <f>IFERROR(__xludf.DUMMYFUNCTION("IF(Sheet6!C69="""", """", IF(regexmatch(upper(Sheet6!C69),Sheet6!C69), VLOOKUP(Sheet6!C69, Sheet4!$A$27:$B$52, 2), VLOOKUP(Sheet6!C69, Sheet4!$A$1:$B$26, 2)))"),"")</f>
        <v/>
      </c>
      <c r="D69" s="2" t="str">
        <f>IFERROR(__xludf.DUMMYFUNCTION("IF(Sheet6!D69="""", """", IF(regexmatch(upper(Sheet6!D69),Sheet6!D69), VLOOKUP(Sheet6!D69, Sheet4!$A$27:$B$52, 2), VLOOKUP(Sheet6!D69, Sheet4!$A$1:$B$26, 2)))"),"")</f>
        <v/>
      </c>
      <c r="E69" s="2" t="str">
        <f>IFERROR(__xludf.DUMMYFUNCTION("IF(Sheet6!E69="""", """", IF(regexmatch(upper(Sheet6!E69),Sheet6!E69), VLOOKUP(Sheet6!E69, Sheet4!$A$27:$B$52, 2), VLOOKUP(Sheet6!E69, Sheet4!$A$1:$B$26, 2)))"),"")</f>
        <v/>
      </c>
      <c r="F69" s="2" t="str">
        <f>IFERROR(__xludf.DUMMYFUNCTION("IF(Sheet6!F69="""", """", IF(regexmatch(upper(Sheet6!F69),Sheet6!F69), VLOOKUP(Sheet6!F69, Sheet4!$A$27:$B$52, 2), VLOOKUP(Sheet6!F69, Sheet4!$A$1:$B$26, 2)))"),"")</f>
        <v/>
      </c>
      <c r="G69" s="2" t="str">
        <f>IFERROR(__xludf.DUMMYFUNCTION("IF(Sheet6!G69="""", """", IF(regexmatch(upper(Sheet6!G69),Sheet6!G69), VLOOKUP(Sheet6!G69, Sheet4!$A$27:$B$52, 2), VLOOKUP(Sheet6!G69, Sheet4!$A$1:$B$26, 2)))"),"")</f>
        <v/>
      </c>
      <c r="H69" s="2" t="str">
        <f>IFERROR(__xludf.DUMMYFUNCTION("IF(Sheet6!H69="""", """", IF(regexmatch(upper(Sheet6!H69),Sheet6!H69), VLOOKUP(Sheet6!H69, Sheet4!$A$27:$B$52, 2), VLOOKUP(Sheet6!H69, Sheet4!$A$1:$B$26, 2)))"),"")</f>
        <v/>
      </c>
      <c r="I69" s="2" t="str">
        <f>IFERROR(__xludf.DUMMYFUNCTION("IF(Sheet6!I69="""", """", IF(regexmatch(upper(Sheet6!I69),Sheet6!I69), VLOOKUP(Sheet6!I69, Sheet4!$A$27:$B$52, 2), VLOOKUP(Sheet6!I69, Sheet4!$A$1:$B$26, 2)))"),"")</f>
        <v/>
      </c>
      <c r="J69" s="2" t="str">
        <f>IFERROR(__xludf.DUMMYFUNCTION("IF(Sheet6!J69="""", """", IF(regexmatch(upper(Sheet6!J69),Sheet6!J69), VLOOKUP(Sheet6!J69, Sheet4!$A$27:$B$52, 2), VLOOKUP(Sheet6!J69, Sheet4!$A$1:$B$26, 2)))"),"")</f>
        <v/>
      </c>
      <c r="K69" s="2" t="str">
        <f>IFERROR(__xludf.DUMMYFUNCTION("IF(Sheet6!K69="""", """", IF(regexmatch(upper(Sheet6!K69),Sheet6!K69), VLOOKUP(Sheet6!K69, Sheet4!$A$27:$B$52, 2), VLOOKUP(Sheet6!K69, Sheet4!$A$1:$B$26, 2)))"),"")</f>
        <v/>
      </c>
      <c r="L69" s="2" t="str">
        <f>IFERROR(__xludf.DUMMYFUNCTION("IF(Sheet6!L69="""", """", IF(regexmatch(upper(Sheet6!L69),Sheet6!L69), VLOOKUP(Sheet6!L69, Sheet4!$A$27:$B$52, 2), VLOOKUP(Sheet6!L69, Sheet4!$A$1:$B$26, 2)))"),"")</f>
        <v/>
      </c>
      <c r="M69" s="2" t="str">
        <f>IFERROR(__xludf.DUMMYFUNCTION("IF(Sheet6!M69="""", """", IF(regexmatch(upper(Sheet6!M69),Sheet6!M69), VLOOKUP(Sheet6!M69, Sheet4!$A$27:$B$52, 2), VLOOKUP(Sheet6!M69, Sheet4!$A$1:$B$26, 2)))"),"")</f>
        <v/>
      </c>
      <c r="N69" s="2" t="str">
        <f>IFERROR(__xludf.DUMMYFUNCTION("IF(Sheet6!N69="""", """", IF(regexmatch(upper(Sheet6!N69),Sheet6!N69), VLOOKUP(Sheet6!N69, Sheet4!$A$27:$B$52, 2), VLOOKUP(Sheet6!N69, Sheet4!$A$1:$B$26, 2)))"),"")</f>
        <v/>
      </c>
      <c r="O69" s="2" t="str">
        <f>IFERROR(__xludf.DUMMYFUNCTION("IF(Sheet6!O69="""", """", IF(regexmatch(upper(Sheet6!O69),Sheet6!O69), VLOOKUP(Sheet6!O69, Sheet4!$A$27:$B$52, 2), VLOOKUP(Sheet6!O69, Sheet4!$A$1:$B$26, 2)))"),"")</f>
        <v/>
      </c>
      <c r="P69" s="2" t="str">
        <f>IFERROR(__xludf.DUMMYFUNCTION("IF(Sheet6!P69="""", """", IF(regexmatch(upper(Sheet6!P69),Sheet6!P69), VLOOKUP(Sheet6!P69, Sheet4!$A$27:$B$52, 2), VLOOKUP(Sheet6!P69, Sheet4!$A$1:$B$26, 2)))"),"")</f>
        <v/>
      </c>
      <c r="Q69" s="2" t="str">
        <f>IFERROR(__xludf.DUMMYFUNCTION("IF(Sheet6!Q69="""", """", IF(regexmatch(upper(Sheet6!Q69),Sheet6!Q69), VLOOKUP(Sheet6!Q69, Sheet4!$A$27:$B$52, 2), VLOOKUP(Sheet6!Q69, Sheet4!$A$1:$B$26, 2)))"),"")</f>
        <v/>
      </c>
      <c r="R69" s="2" t="str">
        <f>IFERROR(__xludf.DUMMYFUNCTION("IF(Sheet6!R69="""", """", IF(regexmatch(upper(Sheet6!R69),Sheet6!R69), VLOOKUP(Sheet6!R69, Sheet4!$A$27:$B$52, 2), VLOOKUP(Sheet6!R69, Sheet4!$A$1:$B$26, 2)))"),"")</f>
        <v/>
      </c>
      <c r="S69" s="2" t="str">
        <f>IFERROR(__xludf.DUMMYFUNCTION("IF(Sheet6!S69="""", """", IF(regexmatch(upper(Sheet6!S69),Sheet6!S69), VLOOKUP(Sheet6!S69, Sheet4!$A$27:$B$52, 2), VLOOKUP(Sheet6!S69, Sheet4!$A$1:$B$26, 2)))"),"")</f>
        <v/>
      </c>
      <c r="T69" s="2" t="str">
        <f>IFERROR(__xludf.DUMMYFUNCTION("IF(Sheet6!T69="""", """", IF(regexmatch(upper(Sheet6!T69),Sheet6!T69), VLOOKUP(Sheet6!T69, Sheet4!$A$27:$B$52, 2), VLOOKUP(Sheet6!T69, Sheet4!$A$1:$B$26, 2)))"),"")</f>
        <v/>
      </c>
      <c r="U69" s="2" t="str">
        <f>IFERROR(__xludf.DUMMYFUNCTION("IF(Sheet6!U69="""", """", IF(regexmatch(upper(Sheet6!U69),Sheet6!U69), VLOOKUP(Sheet6!U69, Sheet4!$A$27:$B$52, 2), VLOOKUP(Sheet6!U69, Sheet4!$A$1:$B$26, 2)))"),"")</f>
        <v/>
      </c>
      <c r="V69" s="2" t="str">
        <f>IFERROR(__xludf.DUMMYFUNCTION("IF(Sheet6!V69="""", """", IF(regexmatch(upper(Sheet6!V69),Sheet6!V69), VLOOKUP(Sheet6!V69, Sheet4!$A$27:$B$52, 2), VLOOKUP(Sheet6!V69, Sheet4!$A$1:$B$26, 2)))"),"")</f>
        <v/>
      </c>
      <c r="W69" s="2" t="str">
        <f>IFERROR(__xludf.DUMMYFUNCTION("IF(Sheet6!W69="""", """", IF(regexmatch(upper(Sheet6!W69),Sheet6!W69), VLOOKUP(Sheet6!W69, Sheet4!$A$27:$B$52, 2), VLOOKUP(Sheet6!W69, Sheet4!$A$1:$B$26, 2)))"),"")</f>
        <v/>
      </c>
      <c r="X69" s="2" t="str">
        <f>IFERROR(__xludf.DUMMYFUNCTION("IF(Sheet6!X69="""", """", IF(regexmatch(upper(Sheet6!X69),Sheet6!X69), VLOOKUP(Sheet6!X69, Sheet4!$A$27:$B$52, 2), VLOOKUP(Sheet6!X69, Sheet4!$A$1:$B$26, 2)))"),"")</f>
        <v/>
      </c>
      <c r="Y69" s="2" t="str">
        <f>IFERROR(__xludf.DUMMYFUNCTION("IF(Sheet6!Y69="""", """", IF(regexmatch(upper(Sheet6!Y69),Sheet6!Y69), VLOOKUP(Sheet6!Y69, Sheet4!$A$27:$B$52, 2), VLOOKUP(Sheet6!Y69, Sheet4!$A$1:$B$26, 2)))"),"")</f>
        <v/>
      </c>
      <c r="Z69" s="2" t="str">
        <f>IFERROR(__xludf.DUMMYFUNCTION("IF(Sheet6!Z69="""", """", IF(regexmatch(upper(Sheet6!Z69),Sheet6!Z69), VLOOKUP(Sheet6!Z69, Sheet4!$A$27:$B$52, 2), VLOOKUP(Sheet6!Z69, Sheet4!$A$1:$B$26, 2)))"),"")</f>
        <v/>
      </c>
      <c r="AA69" s="2" t="str">
        <f>IFERROR(__xludf.DUMMYFUNCTION("IF(Sheet6!AA69="""", """", IF(regexmatch(upper(Sheet6!AA69),Sheet6!AA69), VLOOKUP(Sheet6!AA69, Sheet4!$A$27:$B$52, 2), VLOOKUP(Sheet6!AA69, Sheet4!$A$1:$B$26, 2)))"),"")</f>
        <v/>
      </c>
      <c r="AB69" s="2" t="str">
        <f>IFERROR(__xludf.DUMMYFUNCTION("IF(Sheet6!AB69="""", """", IF(regexmatch(upper(Sheet6!AB69),Sheet6!AB69), VLOOKUP(Sheet6!AB69, Sheet4!$A$27:$B$52, 2), VLOOKUP(Sheet6!AB69, Sheet4!$A$1:$B$26, 2)))"),"")</f>
        <v/>
      </c>
      <c r="AC69" s="2" t="str">
        <f>IFERROR(__xludf.DUMMYFUNCTION("IF(Sheet6!AC69="""", """", IF(regexmatch(upper(Sheet6!AC69),Sheet6!AC69), VLOOKUP(Sheet6!AC69, Sheet4!$A$27:$B$52, 2), VLOOKUP(Sheet6!AC69, Sheet4!$A$1:$B$26, 2)))"),"")</f>
        <v/>
      </c>
      <c r="AD69" s="2" t="str">
        <f>IFERROR(__xludf.DUMMYFUNCTION("IF(Sheet6!AD69="""", """", IF(regexmatch(upper(Sheet6!AD69),Sheet6!AD69), VLOOKUP(Sheet6!AD69, Sheet4!$A$27:$B$52, 2), VLOOKUP(Sheet6!AD69, Sheet4!$A$1:$B$26, 2)))"),"")</f>
        <v/>
      </c>
      <c r="AE69" s="2" t="str">
        <f>IFERROR(__xludf.DUMMYFUNCTION("IF(Sheet6!AE69="""", """", IF(regexmatch(upper(Sheet6!AE69),Sheet6!AE69), VLOOKUP(Sheet6!AE69, Sheet4!$A$27:$B$52, 2), VLOOKUP(Sheet6!AE69, Sheet4!$A$1:$B$26, 2)))"),"")</f>
        <v/>
      </c>
      <c r="AF69" s="2" t="str">
        <f>IFERROR(__xludf.DUMMYFUNCTION("IF(Sheet6!AF69="""", """", IF(regexmatch(upper(Sheet6!AF69),Sheet6!AF69), VLOOKUP(Sheet6!AF69, Sheet4!$A$27:$B$52, 2), VLOOKUP(Sheet6!AF69, Sheet4!$A$1:$B$26, 2)))"),"")</f>
        <v/>
      </c>
      <c r="AG69" s="2" t="str">
        <f>IFERROR(__xludf.DUMMYFUNCTION("IF(Sheet6!AG69="""", """", IF(regexmatch(upper(Sheet6!AG69),Sheet6!AG69), VLOOKUP(Sheet6!AG69, Sheet4!$A$27:$B$52, 2), VLOOKUP(Sheet6!AG69, Sheet4!$A$1:$B$26, 2)))"),"")</f>
        <v/>
      </c>
      <c r="AH69" s="2" t="str">
        <f>IFERROR(__xludf.DUMMYFUNCTION("IF(Sheet6!AH69="""", """", IF(regexmatch(upper(Sheet6!AH69),Sheet6!AH69), VLOOKUP(Sheet6!AH69, Sheet4!$A$27:$B$52, 2), VLOOKUP(Sheet6!AH69, Sheet4!$A$1:$B$26, 2)))"),"")</f>
        <v/>
      </c>
      <c r="AI69" s="2" t="str">
        <f>IFERROR(__xludf.DUMMYFUNCTION("IF(Sheet6!AI69="""", """", IF(regexmatch(upper(Sheet6!AI69),Sheet6!AI69), VLOOKUP(Sheet6!AI69, Sheet4!$A$27:$B$52, 2), VLOOKUP(Sheet6!AI69, Sheet4!$A$1:$B$26, 2)))"),"")</f>
        <v/>
      </c>
      <c r="AJ69" s="2" t="str">
        <f>IFERROR(__xludf.DUMMYFUNCTION("IF(Sheet6!AJ69="""", """", IF(regexmatch(upper(Sheet6!AJ69),Sheet6!AJ69), VLOOKUP(Sheet6!AJ69, Sheet4!$A$27:$B$52, 2), VLOOKUP(Sheet6!AJ69, Sheet4!$A$1:$B$26, 2)))"),"")</f>
        <v/>
      </c>
      <c r="AK69" s="2" t="str">
        <f>IFERROR(__xludf.DUMMYFUNCTION("IF(Sheet6!AK69="""", """", IF(regexmatch(upper(Sheet6!AK69),Sheet6!AK69), VLOOKUP(Sheet6!AK69, Sheet4!$A$27:$B$52, 2), VLOOKUP(Sheet6!AK69, Sheet4!$A$1:$B$26, 2)))"),"")</f>
        <v/>
      </c>
      <c r="AL69" s="2" t="str">
        <f>IFERROR(__xludf.DUMMYFUNCTION("IF(Sheet6!AL69="""", """", IF(regexmatch(upper(Sheet6!AL69),Sheet6!AL69), VLOOKUP(Sheet6!AL69, Sheet4!$A$27:$B$52, 2), VLOOKUP(Sheet6!AL69, Sheet4!$A$1:$B$26, 2)))"),"")</f>
        <v/>
      </c>
      <c r="AM69" s="2" t="str">
        <f>IFERROR(__xludf.DUMMYFUNCTION("IF(Sheet6!AM69="""", """", IF(regexmatch(upper(Sheet6!AM69),Sheet6!AM69), VLOOKUP(Sheet6!AM69, Sheet4!$A$27:$B$52, 2), VLOOKUP(Sheet6!AM69, Sheet4!$A$1:$B$26, 2)))"),"")</f>
        <v/>
      </c>
      <c r="AN69" s="2" t="str">
        <f>IFERROR(__xludf.DUMMYFUNCTION("IF(Sheet6!AN69="""", """", IF(regexmatch(upper(Sheet6!AN69),Sheet6!AN69), VLOOKUP(Sheet6!AN69, Sheet4!$A$27:$B$52, 2), VLOOKUP(Sheet6!AN69, Sheet4!$A$1:$B$26, 2)))"),"")</f>
        <v/>
      </c>
      <c r="AO69" s="2" t="str">
        <f>IFERROR(__xludf.DUMMYFUNCTION("IF(Sheet6!AO69="""", """", IF(regexmatch(upper(Sheet6!AO69),Sheet6!AO69), VLOOKUP(Sheet6!AO69, Sheet4!$A$27:$B$52, 2), VLOOKUP(Sheet6!AO69, Sheet4!$A$1:$B$26, 2)))"),"")</f>
        <v/>
      </c>
      <c r="AP69" s="2" t="str">
        <f>IFERROR(__xludf.DUMMYFUNCTION("IF(Sheet6!AP69="""", """", IF(regexmatch(upper(Sheet6!AP69),Sheet6!AP69), VLOOKUP(Sheet6!AP69, Sheet4!$A$27:$B$52, 2), VLOOKUP(Sheet6!AP69, Sheet4!$A$1:$B$26, 2)))"),"")</f>
        <v/>
      </c>
      <c r="AQ69" s="2" t="str">
        <f>IFERROR(__xludf.DUMMYFUNCTION("IF(Sheet6!AQ69="""", """", IF(regexmatch(upper(Sheet6!AQ69),Sheet6!AQ69), VLOOKUP(Sheet6!AQ69, Sheet4!$A$27:$B$52, 2), VLOOKUP(Sheet6!AQ69, Sheet4!$A$1:$B$26, 2)))"),"")</f>
        <v/>
      </c>
      <c r="AR69" s="2" t="str">
        <f>IFERROR(__xludf.DUMMYFUNCTION("IF(Sheet6!AR69="""", """", IF(regexmatch(upper(Sheet6!AR69),Sheet6!AR69), VLOOKUP(Sheet6!AR69, Sheet4!$A$27:$B$52, 2), VLOOKUP(Sheet6!AR69, Sheet4!$A$1:$B$26, 2)))"),"")</f>
        <v/>
      </c>
      <c r="AS69" s="2" t="str">
        <f>IFERROR(__xludf.DUMMYFUNCTION("IF(Sheet6!AS69="""", """", IF(regexmatch(upper(Sheet6!AS69),Sheet6!AS69), VLOOKUP(Sheet6!AS69, Sheet4!$A$27:$B$52, 2), VLOOKUP(Sheet6!AS69, Sheet4!$A$1:$B$26, 2)))"),"")</f>
        <v/>
      </c>
      <c r="AT69" s="2" t="str">
        <f>IFERROR(__xludf.DUMMYFUNCTION("IF(Sheet6!AT69="""", """", IF(regexmatch(upper(Sheet6!AT69),Sheet6!AT69), VLOOKUP(Sheet6!AT69, Sheet4!$A$27:$B$52, 2), VLOOKUP(Sheet6!AT69, Sheet4!$A$1:$B$26, 2)))"),"")</f>
        <v/>
      </c>
    </row>
    <row r="70">
      <c r="A70" s="2" t="str">
        <f>IFERROR(__xludf.DUMMYFUNCTION("IF(Sheet6!A70="""", """", IF(regexmatch(upper(Sheet6!A70),Sheet6!A70), VLOOKUP(Sheet6!A70, Sheet4!$A$27:$B$52, 2), VLOOKUP(Sheet6!A70, Sheet4!$A$1:$B$26, 2)))"),"")</f>
        <v/>
      </c>
      <c r="B70" s="2" t="str">
        <f>IFERROR(__xludf.DUMMYFUNCTION("IF(Sheet6!B70="""", """", IF(regexmatch(upper(Sheet6!B70),Sheet6!B70), VLOOKUP(Sheet6!B70, Sheet4!$A$27:$B$52, 2), VLOOKUP(Sheet6!B70, Sheet4!$A$1:$B$26, 2)))"),"")</f>
        <v/>
      </c>
      <c r="C70" s="2" t="str">
        <f>IFERROR(__xludf.DUMMYFUNCTION("IF(Sheet6!C70="""", """", IF(regexmatch(upper(Sheet6!C70),Sheet6!C70), VLOOKUP(Sheet6!C70, Sheet4!$A$27:$B$52, 2), VLOOKUP(Sheet6!C70, Sheet4!$A$1:$B$26, 2)))"),"")</f>
        <v/>
      </c>
      <c r="D70" s="2" t="str">
        <f>IFERROR(__xludf.DUMMYFUNCTION("IF(Sheet6!D70="""", """", IF(regexmatch(upper(Sheet6!D70),Sheet6!D70), VLOOKUP(Sheet6!D70, Sheet4!$A$27:$B$52, 2), VLOOKUP(Sheet6!D70, Sheet4!$A$1:$B$26, 2)))"),"")</f>
        <v/>
      </c>
      <c r="E70" s="2" t="str">
        <f>IFERROR(__xludf.DUMMYFUNCTION("IF(Sheet6!E70="""", """", IF(regexmatch(upper(Sheet6!E70),Sheet6!E70), VLOOKUP(Sheet6!E70, Sheet4!$A$27:$B$52, 2), VLOOKUP(Sheet6!E70, Sheet4!$A$1:$B$26, 2)))"),"")</f>
        <v/>
      </c>
      <c r="F70" s="2" t="str">
        <f>IFERROR(__xludf.DUMMYFUNCTION("IF(Sheet6!F70="""", """", IF(regexmatch(upper(Sheet6!F70),Sheet6!F70), VLOOKUP(Sheet6!F70, Sheet4!$A$27:$B$52, 2), VLOOKUP(Sheet6!F70, Sheet4!$A$1:$B$26, 2)))"),"")</f>
        <v/>
      </c>
      <c r="G70" s="2" t="str">
        <f>IFERROR(__xludf.DUMMYFUNCTION("IF(Sheet6!G70="""", """", IF(regexmatch(upper(Sheet6!G70),Sheet6!G70), VLOOKUP(Sheet6!G70, Sheet4!$A$27:$B$52, 2), VLOOKUP(Sheet6!G70, Sheet4!$A$1:$B$26, 2)))"),"")</f>
        <v/>
      </c>
      <c r="H70" s="2" t="str">
        <f>IFERROR(__xludf.DUMMYFUNCTION("IF(Sheet6!H70="""", """", IF(regexmatch(upper(Sheet6!H70),Sheet6!H70), VLOOKUP(Sheet6!H70, Sheet4!$A$27:$B$52, 2), VLOOKUP(Sheet6!H70, Sheet4!$A$1:$B$26, 2)))"),"")</f>
        <v/>
      </c>
      <c r="I70" s="2" t="str">
        <f>IFERROR(__xludf.DUMMYFUNCTION("IF(Sheet6!I70="""", """", IF(regexmatch(upper(Sheet6!I70),Sheet6!I70), VLOOKUP(Sheet6!I70, Sheet4!$A$27:$B$52, 2), VLOOKUP(Sheet6!I70, Sheet4!$A$1:$B$26, 2)))"),"")</f>
        <v/>
      </c>
      <c r="J70" s="2" t="str">
        <f>IFERROR(__xludf.DUMMYFUNCTION("IF(Sheet6!J70="""", """", IF(regexmatch(upper(Sheet6!J70),Sheet6!J70), VLOOKUP(Sheet6!J70, Sheet4!$A$27:$B$52, 2), VLOOKUP(Sheet6!J70, Sheet4!$A$1:$B$26, 2)))"),"")</f>
        <v/>
      </c>
      <c r="K70" s="2" t="str">
        <f>IFERROR(__xludf.DUMMYFUNCTION("IF(Sheet6!K70="""", """", IF(regexmatch(upper(Sheet6!K70),Sheet6!K70), VLOOKUP(Sheet6!K70, Sheet4!$A$27:$B$52, 2), VLOOKUP(Sheet6!K70, Sheet4!$A$1:$B$26, 2)))"),"")</f>
        <v/>
      </c>
      <c r="L70" s="2" t="str">
        <f>IFERROR(__xludf.DUMMYFUNCTION("IF(Sheet6!L70="""", """", IF(regexmatch(upper(Sheet6!L70),Sheet6!L70), VLOOKUP(Sheet6!L70, Sheet4!$A$27:$B$52, 2), VLOOKUP(Sheet6!L70, Sheet4!$A$1:$B$26, 2)))"),"")</f>
        <v/>
      </c>
      <c r="M70" s="2" t="str">
        <f>IFERROR(__xludf.DUMMYFUNCTION("IF(Sheet6!M70="""", """", IF(regexmatch(upper(Sheet6!M70),Sheet6!M70), VLOOKUP(Sheet6!M70, Sheet4!$A$27:$B$52, 2), VLOOKUP(Sheet6!M70, Sheet4!$A$1:$B$26, 2)))"),"")</f>
        <v/>
      </c>
      <c r="N70" s="2" t="str">
        <f>IFERROR(__xludf.DUMMYFUNCTION("IF(Sheet6!N70="""", """", IF(regexmatch(upper(Sheet6!N70),Sheet6!N70), VLOOKUP(Sheet6!N70, Sheet4!$A$27:$B$52, 2), VLOOKUP(Sheet6!N70, Sheet4!$A$1:$B$26, 2)))"),"")</f>
        <v/>
      </c>
      <c r="O70" s="2" t="str">
        <f>IFERROR(__xludf.DUMMYFUNCTION("IF(Sheet6!O70="""", """", IF(regexmatch(upper(Sheet6!O70),Sheet6!O70), VLOOKUP(Sheet6!O70, Sheet4!$A$27:$B$52, 2), VLOOKUP(Sheet6!O70, Sheet4!$A$1:$B$26, 2)))"),"")</f>
        <v/>
      </c>
      <c r="P70" s="2" t="str">
        <f>IFERROR(__xludf.DUMMYFUNCTION("IF(Sheet6!P70="""", """", IF(regexmatch(upper(Sheet6!P70),Sheet6!P70), VLOOKUP(Sheet6!P70, Sheet4!$A$27:$B$52, 2), VLOOKUP(Sheet6!P70, Sheet4!$A$1:$B$26, 2)))"),"")</f>
        <v/>
      </c>
      <c r="Q70" s="2" t="str">
        <f>IFERROR(__xludf.DUMMYFUNCTION("IF(Sheet6!Q70="""", """", IF(regexmatch(upper(Sheet6!Q70),Sheet6!Q70), VLOOKUP(Sheet6!Q70, Sheet4!$A$27:$B$52, 2), VLOOKUP(Sheet6!Q70, Sheet4!$A$1:$B$26, 2)))"),"")</f>
        <v/>
      </c>
      <c r="R70" s="2" t="str">
        <f>IFERROR(__xludf.DUMMYFUNCTION("IF(Sheet6!R70="""", """", IF(regexmatch(upper(Sheet6!R70),Sheet6!R70), VLOOKUP(Sheet6!R70, Sheet4!$A$27:$B$52, 2), VLOOKUP(Sheet6!R70, Sheet4!$A$1:$B$26, 2)))"),"")</f>
        <v/>
      </c>
      <c r="S70" s="2" t="str">
        <f>IFERROR(__xludf.DUMMYFUNCTION("IF(Sheet6!S70="""", """", IF(regexmatch(upper(Sheet6!S70),Sheet6!S70), VLOOKUP(Sheet6!S70, Sheet4!$A$27:$B$52, 2), VLOOKUP(Sheet6!S70, Sheet4!$A$1:$B$26, 2)))"),"")</f>
        <v/>
      </c>
      <c r="T70" s="2" t="str">
        <f>IFERROR(__xludf.DUMMYFUNCTION("IF(Sheet6!T70="""", """", IF(regexmatch(upper(Sheet6!T70),Sheet6!T70), VLOOKUP(Sheet6!T70, Sheet4!$A$27:$B$52, 2), VLOOKUP(Sheet6!T70, Sheet4!$A$1:$B$26, 2)))"),"")</f>
        <v/>
      </c>
      <c r="U70" s="2">
        <f>IFERROR(__xludf.DUMMYFUNCTION("IF(Sheet6!U70="""", """", IF(regexmatch(upper(Sheet6!U70),Sheet6!U70), VLOOKUP(Sheet6!U70, Sheet4!$A$27:$B$52, 2), VLOOKUP(Sheet6!U70, Sheet4!$A$1:$B$26, 2)))"),3.0)</f>
        <v>3</v>
      </c>
      <c r="V70" s="2" t="str">
        <f>IFERROR(__xludf.DUMMYFUNCTION("IF(Sheet6!V70="""", """", IF(regexmatch(upper(Sheet6!V70),Sheet6!V70), VLOOKUP(Sheet6!V70, Sheet4!$A$27:$B$52, 2), VLOOKUP(Sheet6!V70, Sheet4!$A$1:$B$26, 2)))"),"")</f>
        <v/>
      </c>
      <c r="W70" s="2" t="str">
        <f>IFERROR(__xludf.DUMMYFUNCTION("IF(Sheet6!W70="""", """", IF(regexmatch(upper(Sheet6!W70),Sheet6!W70), VLOOKUP(Sheet6!W70, Sheet4!$A$27:$B$52, 2), VLOOKUP(Sheet6!W70, Sheet4!$A$1:$B$26, 2)))"),"")</f>
        <v/>
      </c>
      <c r="X70" s="2" t="str">
        <f>IFERROR(__xludf.DUMMYFUNCTION("IF(Sheet6!X70="""", """", IF(regexmatch(upper(Sheet6!X70),Sheet6!X70), VLOOKUP(Sheet6!X70, Sheet4!$A$27:$B$52, 2), VLOOKUP(Sheet6!X70, Sheet4!$A$1:$B$26, 2)))"),"")</f>
        <v/>
      </c>
      <c r="Y70" s="2" t="str">
        <f>IFERROR(__xludf.DUMMYFUNCTION("IF(Sheet6!Y70="""", """", IF(regexmatch(upper(Sheet6!Y70),Sheet6!Y70), VLOOKUP(Sheet6!Y70, Sheet4!$A$27:$B$52, 2), VLOOKUP(Sheet6!Y70, Sheet4!$A$1:$B$26, 2)))"),"")</f>
        <v/>
      </c>
      <c r="Z70" s="2" t="str">
        <f>IFERROR(__xludf.DUMMYFUNCTION("IF(Sheet6!Z70="""", """", IF(regexmatch(upper(Sheet6!Z70),Sheet6!Z70), VLOOKUP(Sheet6!Z70, Sheet4!$A$27:$B$52, 2), VLOOKUP(Sheet6!Z70, Sheet4!$A$1:$B$26, 2)))"),"")</f>
        <v/>
      </c>
      <c r="AA70" s="2" t="str">
        <f>IFERROR(__xludf.DUMMYFUNCTION("IF(Sheet6!AA70="""", """", IF(regexmatch(upper(Sheet6!AA70),Sheet6!AA70), VLOOKUP(Sheet6!AA70, Sheet4!$A$27:$B$52, 2), VLOOKUP(Sheet6!AA70, Sheet4!$A$1:$B$26, 2)))"),"")</f>
        <v/>
      </c>
      <c r="AB70" s="2" t="str">
        <f>IFERROR(__xludf.DUMMYFUNCTION("IF(Sheet6!AB70="""", """", IF(regexmatch(upper(Sheet6!AB70),Sheet6!AB70), VLOOKUP(Sheet6!AB70, Sheet4!$A$27:$B$52, 2), VLOOKUP(Sheet6!AB70, Sheet4!$A$1:$B$26, 2)))"),"")</f>
        <v/>
      </c>
      <c r="AC70" s="2" t="str">
        <f>IFERROR(__xludf.DUMMYFUNCTION("IF(Sheet6!AC70="""", """", IF(regexmatch(upper(Sheet6!AC70),Sheet6!AC70), VLOOKUP(Sheet6!AC70, Sheet4!$A$27:$B$52, 2), VLOOKUP(Sheet6!AC70, Sheet4!$A$1:$B$26, 2)))"),"")</f>
        <v/>
      </c>
      <c r="AD70" s="2" t="str">
        <f>IFERROR(__xludf.DUMMYFUNCTION("IF(Sheet6!AD70="""", """", IF(regexmatch(upper(Sheet6!AD70),Sheet6!AD70), VLOOKUP(Sheet6!AD70, Sheet4!$A$27:$B$52, 2), VLOOKUP(Sheet6!AD70, Sheet4!$A$1:$B$26, 2)))"),"")</f>
        <v/>
      </c>
      <c r="AE70" s="2" t="str">
        <f>IFERROR(__xludf.DUMMYFUNCTION("IF(Sheet6!AE70="""", """", IF(regexmatch(upper(Sheet6!AE70),Sheet6!AE70), VLOOKUP(Sheet6!AE70, Sheet4!$A$27:$B$52, 2), VLOOKUP(Sheet6!AE70, Sheet4!$A$1:$B$26, 2)))"),"")</f>
        <v/>
      </c>
      <c r="AF70" s="2" t="str">
        <f>IFERROR(__xludf.DUMMYFUNCTION("IF(Sheet6!AF70="""", """", IF(regexmatch(upper(Sheet6!AF70),Sheet6!AF70), VLOOKUP(Sheet6!AF70, Sheet4!$A$27:$B$52, 2), VLOOKUP(Sheet6!AF70, Sheet4!$A$1:$B$26, 2)))"),"")</f>
        <v/>
      </c>
      <c r="AG70" s="2" t="str">
        <f>IFERROR(__xludf.DUMMYFUNCTION("IF(Sheet6!AG70="""", """", IF(regexmatch(upper(Sheet6!AG70),Sheet6!AG70), VLOOKUP(Sheet6!AG70, Sheet4!$A$27:$B$52, 2), VLOOKUP(Sheet6!AG70, Sheet4!$A$1:$B$26, 2)))"),"")</f>
        <v/>
      </c>
      <c r="AH70" s="2" t="str">
        <f>IFERROR(__xludf.DUMMYFUNCTION("IF(Sheet6!AH70="""", """", IF(regexmatch(upper(Sheet6!AH70),Sheet6!AH70), VLOOKUP(Sheet6!AH70, Sheet4!$A$27:$B$52, 2), VLOOKUP(Sheet6!AH70, Sheet4!$A$1:$B$26, 2)))"),"")</f>
        <v/>
      </c>
      <c r="AI70" s="2" t="str">
        <f>IFERROR(__xludf.DUMMYFUNCTION("IF(Sheet6!AI70="""", """", IF(regexmatch(upper(Sheet6!AI70),Sheet6!AI70), VLOOKUP(Sheet6!AI70, Sheet4!$A$27:$B$52, 2), VLOOKUP(Sheet6!AI70, Sheet4!$A$1:$B$26, 2)))"),"")</f>
        <v/>
      </c>
      <c r="AJ70" s="2" t="str">
        <f>IFERROR(__xludf.DUMMYFUNCTION("IF(Sheet6!AJ70="""", """", IF(regexmatch(upper(Sheet6!AJ70),Sheet6!AJ70), VLOOKUP(Sheet6!AJ70, Sheet4!$A$27:$B$52, 2), VLOOKUP(Sheet6!AJ70, Sheet4!$A$1:$B$26, 2)))"),"")</f>
        <v/>
      </c>
      <c r="AK70" s="2" t="str">
        <f>IFERROR(__xludf.DUMMYFUNCTION("IF(Sheet6!AK70="""", """", IF(regexmatch(upper(Sheet6!AK70),Sheet6!AK70), VLOOKUP(Sheet6!AK70, Sheet4!$A$27:$B$52, 2), VLOOKUP(Sheet6!AK70, Sheet4!$A$1:$B$26, 2)))"),"")</f>
        <v/>
      </c>
      <c r="AL70" s="2" t="str">
        <f>IFERROR(__xludf.DUMMYFUNCTION("IF(Sheet6!AL70="""", """", IF(regexmatch(upper(Sheet6!AL70),Sheet6!AL70), VLOOKUP(Sheet6!AL70, Sheet4!$A$27:$B$52, 2), VLOOKUP(Sheet6!AL70, Sheet4!$A$1:$B$26, 2)))"),"")</f>
        <v/>
      </c>
      <c r="AM70" s="2" t="str">
        <f>IFERROR(__xludf.DUMMYFUNCTION("IF(Sheet6!AM70="""", """", IF(regexmatch(upper(Sheet6!AM70),Sheet6!AM70), VLOOKUP(Sheet6!AM70, Sheet4!$A$27:$B$52, 2), VLOOKUP(Sheet6!AM70, Sheet4!$A$1:$B$26, 2)))"),"")</f>
        <v/>
      </c>
      <c r="AN70" s="2" t="str">
        <f>IFERROR(__xludf.DUMMYFUNCTION("IF(Sheet6!AN70="""", """", IF(regexmatch(upper(Sheet6!AN70),Sheet6!AN70), VLOOKUP(Sheet6!AN70, Sheet4!$A$27:$B$52, 2), VLOOKUP(Sheet6!AN70, Sheet4!$A$1:$B$26, 2)))"),"")</f>
        <v/>
      </c>
      <c r="AO70" s="2" t="str">
        <f>IFERROR(__xludf.DUMMYFUNCTION("IF(Sheet6!AO70="""", """", IF(regexmatch(upper(Sheet6!AO70),Sheet6!AO70), VLOOKUP(Sheet6!AO70, Sheet4!$A$27:$B$52, 2), VLOOKUP(Sheet6!AO70, Sheet4!$A$1:$B$26, 2)))"),"")</f>
        <v/>
      </c>
      <c r="AP70" s="2" t="str">
        <f>IFERROR(__xludf.DUMMYFUNCTION("IF(Sheet6!AP70="""", """", IF(regexmatch(upper(Sheet6!AP70),Sheet6!AP70), VLOOKUP(Sheet6!AP70, Sheet4!$A$27:$B$52, 2), VLOOKUP(Sheet6!AP70, Sheet4!$A$1:$B$26, 2)))"),"")</f>
        <v/>
      </c>
      <c r="AQ70" s="2" t="str">
        <f>IFERROR(__xludf.DUMMYFUNCTION("IF(Sheet6!AQ70="""", """", IF(regexmatch(upper(Sheet6!AQ70),Sheet6!AQ70), VLOOKUP(Sheet6!AQ70, Sheet4!$A$27:$B$52, 2), VLOOKUP(Sheet6!AQ70, Sheet4!$A$1:$B$26, 2)))"),"")</f>
        <v/>
      </c>
      <c r="AR70" s="2" t="str">
        <f>IFERROR(__xludf.DUMMYFUNCTION("IF(Sheet6!AR70="""", """", IF(regexmatch(upper(Sheet6!AR70),Sheet6!AR70), VLOOKUP(Sheet6!AR70, Sheet4!$A$27:$B$52, 2), VLOOKUP(Sheet6!AR70, Sheet4!$A$1:$B$26, 2)))"),"")</f>
        <v/>
      </c>
      <c r="AS70" s="2" t="str">
        <f>IFERROR(__xludf.DUMMYFUNCTION("IF(Sheet6!AS70="""", """", IF(regexmatch(upper(Sheet6!AS70),Sheet6!AS70), VLOOKUP(Sheet6!AS70, Sheet4!$A$27:$B$52, 2), VLOOKUP(Sheet6!AS70, Sheet4!$A$1:$B$26, 2)))"),"")</f>
        <v/>
      </c>
      <c r="AT70" s="2" t="str">
        <f>IFERROR(__xludf.DUMMYFUNCTION("IF(Sheet6!AT70="""", """", IF(regexmatch(upper(Sheet6!AT70),Sheet6!AT70), VLOOKUP(Sheet6!AT70, Sheet4!$A$27:$B$52, 2), VLOOKUP(Sheet6!AT70, Sheet4!$A$1:$B$26, 2)))"),"")</f>
        <v/>
      </c>
    </row>
    <row r="71">
      <c r="A71" s="2" t="str">
        <f>IFERROR(__xludf.DUMMYFUNCTION("IF(Sheet6!A71="""", """", IF(regexmatch(upper(Sheet6!A71),Sheet6!A71), VLOOKUP(Sheet6!A71, Sheet4!$A$27:$B$52, 2), VLOOKUP(Sheet6!A71, Sheet4!$A$1:$B$26, 2)))"),"")</f>
        <v/>
      </c>
      <c r="B71" s="2" t="str">
        <f>IFERROR(__xludf.DUMMYFUNCTION("IF(Sheet6!B71="""", """", IF(regexmatch(upper(Sheet6!B71),Sheet6!B71), VLOOKUP(Sheet6!B71, Sheet4!$A$27:$B$52, 2), VLOOKUP(Sheet6!B71, Sheet4!$A$1:$B$26, 2)))"),"")</f>
        <v/>
      </c>
      <c r="C71" s="2" t="str">
        <f>IFERROR(__xludf.DUMMYFUNCTION("IF(Sheet6!C71="""", """", IF(regexmatch(upper(Sheet6!C71),Sheet6!C71), VLOOKUP(Sheet6!C71, Sheet4!$A$27:$B$52, 2), VLOOKUP(Sheet6!C71, Sheet4!$A$1:$B$26, 2)))"),"")</f>
        <v/>
      </c>
      <c r="D71" s="2" t="str">
        <f>IFERROR(__xludf.DUMMYFUNCTION("IF(Sheet6!D71="""", """", IF(regexmatch(upper(Sheet6!D71),Sheet6!D71), VLOOKUP(Sheet6!D71, Sheet4!$A$27:$B$52, 2), VLOOKUP(Sheet6!D71, Sheet4!$A$1:$B$26, 2)))"),"")</f>
        <v/>
      </c>
      <c r="E71" s="2" t="str">
        <f>IFERROR(__xludf.DUMMYFUNCTION("IF(Sheet6!E71="""", """", IF(regexmatch(upper(Sheet6!E71),Sheet6!E71), VLOOKUP(Sheet6!E71, Sheet4!$A$27:$B$52, 2), VLOOKUP(Sheet6!E71, Sheet4!$A$1:$B$26, 2)))"),"")</f>
        <v/>
      </c>
      <c r="F71" s="2" t="str">
        <f>IFERROR(__xludf.DUMMYFUNCTION("IF(Sheet6!F71="""", """", IF(regexmatch(upper(Sheet6!F71),Sheet6!F71), VLOOKUP(Sheet6!F71, Sheet4!$A$27:$B$52, 2), VLOOKUP(Sheet6!F71, Sheet4!$A$1:$B$26, 2)))"),"")</f>
        <v/>
      </c>
      <c r="G71" s="2" t="str">
        <f>IFERROR(__xludf.DUMMYFUNCTION("IF(Sheet6!G71="""", """", IF(regexmatch(upper(Sheet6!G71),Sheet6!G71), VLOOKUP(Sheet6!G71, Sheet4!$A$27:$B$52, 2), VLOOKUP(Sheet6!G71, Sheet4!$A$1:$B$26, 2)))"),"")</f>
        <v/>
      </c>
      <c r="H71" s="2" t="str">
        <f>IFERROR(__xludf.DUMMYFUNCTION("IF(Sheet6!H71="""", """", IF(regexmatch(upper(Sheet6!H71),Sheet6!H71), VLOOKUP(Sheet6!H71, Sheet4!$A$27:$B$52, 2), VLOOKUP(Sheet6!H71, Sheet4!$A$1:$B$26, 2)))"),"")</f>
        <v/>
      </c>
      <c r="I71" s="2" t="str">
        <f>IFERROR(__xludf.DUMMYFUNCTION("IF(Sheet6!I71="""", """", IF(regexmatch(upper(Sheet6!I71),Sheet6!I71), VLOOKUP(Sheet6!I71, Sheet4!$A$27:$B$52, 2), VLOOKUP(Sheet6!I71, Sheet4!$A$1:$B$26, 2)))"),"")</f>
        <v/>
      </c>
      <c r="J71" s="2" t="str">
        <f>IFERROR(__xludf.DUMMYFUNCTION("IF(Sheet6!J71="""", """", IF(regexmatch(upper(Sheet6!J71),Sheet6!J71), VLOOKUP(Sheet6!J71, Sheet4!$A$27:$B$52, 2), VLOOKUP(Sheet6!J71, Sheet4!$A$1:$B$26, 2)))"),"")</f>
        <v/>
      </c>
      <c r="K71" s="2" t="str">
        <f>IFERROR(__xludf.DUMMYFUNCTION("IF(Sheet6!K71="""", """", IF(regexmatch(upper(Sheet6!K71),Sheet6!K71), VLOOKUP(Sheet6!K71, Sheet4!$A$27:$B$52, 2), VLOOKUP(Sheet6!K71, Sheet4!$A$1:$B$26, 2)))"),"")</f>
        <v/>
      </c>
      <c r="L71" s="2" t="str">
        <f>IFERROR(__xludf.DUMMYFUNCTION("IF(Sheet6!L71="""", """", IF(regexmatch(upper(Sheet6!L71),Sheet6!L71), VLOOKUP(Sheet6!L71, Sheet4!$A$27:$B$52, 2), VLOOKUP(Sheet6!L71, Sheet4!$A$1:$B$26, 2)))"),"")</f>
        <v/>
      </c>
      <c r="M71" s="2" t="str">
        <f>IFERROR(__xludf.DUMMYFUNCTION("IF(Sheet6!M71="""", """", IF(regexmatch(upper(Sheet6!M71),Sheet6!M71), VLOOKUP(Sheet6!M71, Sheet4!$A$27:$B$52, 2), VLOOKUP(Sheet6!M71, Sheet4!$A$1:$B$26, 2)))"),"")</f>
        <v/>
      </c>
      <c r="N71" s="2" t="str">
        <f>IFERROR(__xludf.DUMMYFUNCTION("IF(Sheet6!N71="""", """", IF(regexmatch(upper(Sheet6!N71),Sheet6!N71), VLOOKUP(Sheet6!N71, Sheet4!$A$27:$B$52, 2), VLOOKUP(Sheet6!N71, Sheet4!$A$1:$B$26, 2)))"),"")</f>
        <v/>
      </c>
      <c r="O71" s="2" t="str">
        <f>IFERROR(__xludf.DUMMYFUNCTION("IF(Sheet6!O71="""", """", IF(regexmatch(upper(Sheet6!O71),Sheet6!O71), VLOOKUP(Sheet6!O71, Sheet4!$A$27:$B$52, 2), VLOOKUP(Sheet6!O71, Sheet4!$A$1:$B$26, 2)))"),"")</f>
        <v/>
      </c>
      <c r="P71" s="2" t="str">
        <f>IFERROR(__xludf.DUMMYFUNCTION("IF(Sheet6!P71="""", """", IF(regexmatch(upper(Sheet6!P71),Sheet6!P71), VLOOKUP(Sheet6!P71, Sheet4!$A$27:$B$52, 2), VLOOKUP(Sheet6!P71, Sheet4!$A$1:$B$26, 2)))"),"")</f>
        <v/>
      </c>
      <c r="Q71" s="2" t="str">
        <f>IFERROR(__xludf.DUMMYFUNCTION("IF(Sheet6!Q71="""", """", IF(regexmatch(upper(Sheet6!Q71),Sheet6!Q71), VLOOKUP(Sheet6!Q71, Sheet4!$A$27:$B$52, 2), VLOOKUP(Sheet6!Q71, Sheet4!$A$1:$B$26, 2)))"),"")</f>
        <v/>
      </c>
      <c r="R71" s="2" t="str">
        <f>IFERROR(__xludf.DUMMYFUNCTION("IF(Sheet6!R71="""", """", IF(regexmatch(upper(Sheet6!R71),Sheet6!R71), VLOOKUP(Sheet6!R71, Sheet4!$A$27:$B$52, 2), VLOOKUP(Sheet6!R71, Sheet4!$A$1:$B$26, 2)))"),"")</f>
        <v/>
      </c>
      <c r="S71" s="2" t="str">
        <f>IFERROR(__xludf.DUMMYFUNCTION("IF(Sheet6!S71="""", """", IF(regexmatch(upper(Sheet6!S71),Sheet6!S71), VLOOKUP(Sheet6!S71, Sheet4!$A$27:$B$52, 2), VLOOKUP(Sheet6!S71, Sheet4!$A$1:$B$26, 2)))"),"")</f>
        <v/>
      </c>
      <c r="T71" s="2" t="str">
        <f>IFERROR(__xludf.DUMMYFUNCTION("IF(Sheet6!T71="""", """", IF(regexmatch(upper(Sheet6!T71),Sheet6!T71), VLOOKUP(Sheet6!T71, Sheet4!$A$27:$B$52, 2), VLOOKUP(Sheet6!T71, Sheet4!$A$1:$B$26, 2)))"),"")</f>
        <v/>
      </c>
      <c r="U71" s="2" t="str">
        <f>IFERROR(__xludf.DUMMYFUNCTION("IF(Sheet6!U71="""", """", IF(regexmatch(upper(Sheet6!U71),Sheet6!U71), VLOOKUP(Sheet6!U71, Sheet4!$A$27:$B$52, 2), VLOOKUP(Sheet6!U71, Sheet4!$A$1:$B$26, 2)))"),"")</f>
        <v/>
      </c>
      <c r="V71" s="2" t="str">
        <f>IFERROR(__xludf.DUMMYFUNCTION("IF(Sheet6!V71="""", """", IF(regexmatch(upper(Sheet6!V71),Sheet6!V71), VLOOKUP(Sheet6!V71, Sheet4!$A$27:$B$52, 2), VLOOKUP(Sheet6!V71, Sheet4!$A$1:$B$26, 2)))"),"")</f>
        <v/>
      </c>
      <c r="W71" s="2" t="str">
        <f>IFERROR(__xludf.DUMMYFUNCTION("IF(Sheet6!W71="""", """", IF(regexmatch(upper(Sheet6!W71),Sheet6!W71), VLOOKUP(Sheet6!W71, Sheet4!$A$27:$B$52, 2), VLOOKUP(Sheet6!W71, Sheet4!$A$1:$B$26, 2)))"),"")</f>
        <v/>
      </c>
      <c r="X71" s="2" t="str">
        <f>IFERROR(__xludf.DUMMYFUNCTION("IF(Sheet6!X71="""", """", IF(regexmatch(upper(Sheet6!X71),Sheet6!X71), VLOOKUP(Sheet6!X71, Sheet4!$A$27:$B$52, 2), VLOOKUP(Sheet6!X71, Sheet4!$A$1:$B$26, 2)))"),"")</f>
        <v/>
      </c>
      <c r="Y71" s="2" t="str">
        <f>IFERROR(__xludf.DUMMYFUNCTION("IF(Sheet6!Y71="""", """", IF(regexmatch(upper(Sheet6!Y71),Sheet6!Y71), VLOOKUP(Sheet6!Y71, Sheet4!$A$27:$B$52, 2), VLOOKUP(Sheet6!Y71, Sheet4!$A$1:$B$26, 2)))"),"")</f>
        <v/>
      </c>
      <c r="Z71" s="2" t="str">
        <f>IFERROR(__xludf.DUMMYFUNCTION("IF(Sheet6!Z71="""", """", IF(regexmatch(upper(Sheet6!Z71),Sheet6!Z71), VLOOKUP(Sheet6!Z71, Sheet4!$A$27:$B$52, 2), VLOOKUP(Sheet6!Z71, Sheet4!$A$1:$B$26, 2)))"),"")</f>
        <v/>
      </c>
      <c r="AA71" s="2" t="str">
        <f>IFERROR(__xludf.DUMMYFUNCTION("IF(Sheet6!AA71="""", """", IF(regexmatch(upper(Sheet6!AA71),Sheet6!AA71), VLOOKUP(Sheet6!AA71, Sheet4!$A$27:$B$52, 2), VLOOKUP(Sheet6!AA71, Sheet4!$A$1:$B$26, 2)))"),"")</f>
        <v/>
      </c>
      <c r="AB71" s="2" t="str">
        <f>IFERROR(__xludf.DUMMYFUNCTION("IF(Sheet6!AB71="""", """", IF(regexmatch(upper(Sheet6!AB71),Sheet6!AB71), VLOOKUP(Sheet6!AB71, Sheet4!$A$27:$B$52, 2), VLOOKUP(Sheet6!AB71, Sheet4!$A$1:$B$26, 2)))"),"")</f>
        <v/>
      </c>
      <c r="AC71" s="2" t="str">
        <f>IFERROR(__xludf.DUMMYFUNCTION("IF(Sheet6!AC71="""", """", IF(regexmatch(upper(Sheet6!AC71),Sheet6!AC71), VLOOKUP(Sheet6!AC71, Sheet4!$A$27:$B$52, 2), VLOOKUP(Sheet6!AC71, Sheet4!$A$1:$B$26, 2)))"),"")</f>
        <v/>
      </c>
      <c r="AD71" s="2" t="str">
        <f>IFERROR(__xludf.DUMMYFUNCTION("IF(Sheet6!AD71="""", """", IF(regexmatch(upper(Sheet6!AD71),Sheet6!AD71), VLOOKUP(Sheet6!AD71, Sheet4!$A$27:$B$52, 2), VLOOKUP(Sheet6!AD71, Sheet4!$A$1:$B$26, 2)))"),"")</f>
        <v/>
      </c>
      <c r="AE71" s="2" t="str">
        <f>IFERROR(__xludf.DUMMYFUNCTION("IF(Sheet6!AE71="""", """", IF(regexmatch(upper(Sheet6!AE71),Sheet6!AE71), VLOOKUP(Sheet6!AE71, Sheet4!$A$27:$B$52, 2), VLOOKUP(Sheet6!AE71, Sheet4!$A$1:$B$26, 2)))"),"")</f>
        <v/>
      </c>
      <c r="AF71" s="2" t="str">
        <f>IFERROR(__xludf.DUMMYFUNCTION("IF(Sheet6!AF71="""", """", IF(regexmatch(upper(Sheet6!AF71),Sheet6!AF71), VLOOKUP(Sheet6!AF71, Sheet4!$A$27:$B$52, 2), VLOOKUP(Sheet6!AF71, Sheet4!$A$1:$B$26, 2)))"),"")</f>
        <v/>
      </c>
      <c r="AG71" s="2" t="str">
        <f>IFERROR(__xludf.DUMMYFUNCTION("IF(Sheet6!AG71="""", """", IF(regexmatch(upper(Sheet6!AG71),Sheet6!AG71), VLOOKUP(Sheet6!AG71, Sheet4!$A$27:$B$52, 2), VLOOKUP(Sheet6!AG71, Sheet4!$A$1:$B$26, 2)))"),"")</f>
        <v/>
      </c>
      <c r="AH71" s="2" t="str">
        <f>IFERROR(__xludf.DUMMYFUNCTION("IF(Sheet6!AH71="""", """", IF(regexmatch(upper(Sheet6!AH71),Sheet6!AH71), VLOOKUP(Sheet6!AH71, Sheet4!$A$27:$B$52, 2), VLOOKUP(Sheet6!AH71, Sheet4!$A$1:$B$26, 2)))"),"")</f>
        <v/>
      </c>
      <c r="AI71" s="2" t="str">
        <f>IFERROR(__xludf.DUMMYFUNCTION("IF(Sheet6!AI71="""", """", IF(regexmatch(upper(Sheet6!AI71),Sheet6!AI71), VLOOKUP(Sheet6!AI71, Sheet4!$A$27:$B$52, 2), VLOOKUP(Sheet6!AI71, Sheet4!$A$1:$B$26, 2)))"),"")</f>
        <v/>
      </c>
      <c r="AJ71" s="2" t="str">
        <f>IFERROR(__xludf.DUMMYFUNCTION("IF(Sheet6!AJ71="""", """", IF(regexmatch(upper(Sheet6!AJ71),Sheet6!AJ71), VLOOKUP(Sheet6!AJ71, Sheet4!$A$27:$B$52, 2), VLOOKUP(Sheet6!AJ71, Sheet4!$A$1:$B$26, 2)))"),"")</f>
        <v/>
      </c>
      <c r="AK71" s="2" t="str">
        <f>IFERROR(__xludf.DUMMYFUNCTION("IF(Sheet6!AK71="""", """", IF(regexmatch(upper(Sheet6!AK71),Sheet6!AK71), VLOOKUP(Sheet6!AK71, Sheet4!$A$27:$B$52, 2), VLOOKUP(Sheet6!AK71, Sheet4!$A$1:$B$26, 2)))"),"")</f>
        <v/>
      </c>
      <c r="AL71" s="2" t="str">
        <f>IFERROR(__xludf.DUMMYFUNCTION("IF(Sheet6!AL71="""", """", IF(regexmatch(upper(Sheet6!AL71),Sheet6!AL71), VLOOKUP(Sheet6!AL71, Sheet4!$A$27:$B$52, 2), VLOOKUP(Sheet6!AL71, Sheet4!$A$1:$B$26, 2)))"),"")</f>
        <v/>
      </c>
      <c r="AM71" s="2" t="str">
        <f>IFERROR(__xludf.DUMMYFUNCTION("IF(Sheet6!AM71="""", """", IF(regexmatch(upper(Sheet6!AM71),Sheet6!AM71), VLOOKUP(Sheet6!AM71, Sheet4!$A$27:$B$52, 2), VLOOKUP(Sheet6!AM71, Sheet4!$A$1:$B$26, 2)))"),"")</f>
        <v/>
      </c>
      <c r="AN71" s="2" t="str">
        <f>IFERROR(__xludf.DUMMYFUNCTION("IF(Sheet6!AN71="""", """", IF(regexmatch(upper(Sheet6!AN71),Sheet6!AN71), VLOOKUP(Sheet6!AN71, Sheet4!$A$27:$B$52, 2), VLOOKUP(Sheet6!AN71, Sheet4!$A$1:$B$26, 2)))"),"")</f>
        <v/>
      </c>
      <c r="AO71" s="2" t="str">
        <f>IFERROR(__xludf.DUMMYFUNCTION("IF(Sheet6!AO71="""", """", IF(regexmatch(upper(Sheet6!AO71),Sheet6!AO71), VLOOKUP(Sheet6!AO71, Sheet4!$A$27:$B$52, 2), VLOOKUP(Sheet6!AO71, Sheet4!$A$1:$B$26, 2)))"),"")</f>
        <v/>
      </c>
      <c r="AP71" s="2" t="str">
        <f>IFERROR(__xludf.DUMMYFUNCTION("IF(Sheet6!AP71="""", """", IF(regexmatch(upper(Sheet6!AP71),Sheet6!AP71), VLOOKUP(Sheet6!AP71, Sheet4!$A$27:$B$52, 2), VLOOKUP(Sheet6!AP71, Sheet4!$A$1:$B$26, 2)))"),"")</f>
        <v/>
      </c>
      <c r="AQ71" s="2" t="str">
        <f>IFERROR(__xludf.DUMMYFUNCTION("IF(Sheet6!AQ71="""", """", IF(regexmatch(upper(Sheet6!AQ71),Sheet6!AQ71), VLOOKUP(Sheet6!AQ71, Sheet4!$A$27:$B$52, 2), VLOOKUP(Sheet6!AQ71, Sheet4!$A$1:$B$26, 2)))"),"")</f>
        <v/>
      </c>
      <c r="AR71" s="2" t="str">
        <f>IFERROR(__xludf.DUMMYFUNCTION("IF(Sheet6!AR71="""", """", IF(regexmatch(upper(Sheet6!AR71),Sheet6!AR71), VLOOKUP(Sheet6!AR71, Sheet4!$A$27:$B$52, 2), VLOOKUP(Sheet6!AR71, Sheet4!$A$1:$B$26, 2)))"),"")</f>
        <v/>
      </c>
      <c r="AS71" s="2" t="str">
        <f>IFERROR(__xludf.DUMMYFUNCTION("IF(Sheet6!AS71="""", """", IF(regexmatch(upper(Sheet6!AS71),Sheet6!AS71), VLOOKUP(Sheet6!AS71, Sheet4!$A$27:$B$52, 2), VLOOKUP(Sheet6!AS71, Sheet4!$A$1:$B$26, 2)))"),"")</f>
        <v/>
      </c>
      <c r="AT71" s="2" t="str">
        <f>IFERROR(__xludf.DUMMYFUNCTION("IF(Sheet6!AT71="""", """", IF(regexmatch(upper(Sheet6!AT71),Sheet6!AT71), VLOOKUP(Sheet6!AT71, Sheet4!$A$27:$B$52, 2), VLOOKUP(Sheet6!AT71, Sheet4!$A$1:$B$26, 2)))"),"")</f>
        <v/>
      </c>
    </row>
    <row r="72">
      <c r="A72" s="2" t="str">
        <f>IFERROR(__xludf.DUMMYFUNCTION("IF(Sheet6!A72="""", """", IF(regexmatch(upper(Sheet6!A72),Sheet6!A72), VLOOKUP(Sheet6!A72, Sheet4!$A$27:$B$52, 2), VLOOKUP(Sheet6!A72, Sheet4!$A$1:$B$26, 2)))"),"")</f>
        <v/>
      </c>
      <c r="B72" s="2" t="str">
        <f>IFERROR(__xludf.DUMMYFUNCTION("IF(Sheet6!B72="""", """", IF(regexmatch(upper(Sheet6!B72),Sheet6!B72), VLOOKUP(Sheet6!B72, Sheet4!$A$27:$B$52, 2), VLOOKUP(Sheet6!B72, Sheet4!$A$1:$B$26, 2)))"),"")</f>
        <v/>
      </c>
      <c r="C72" s="2" t="str">
        <f>IFERROR(__xludf.DUMMYFUNCTION("IF(Sheet6!C72="""", """", IF(regexmatch(upper(Sheet6!C72),Sheet6!C72), VLOOKUP(Sheet6!C72, Sheet4!$A$27:$B$52, 2), VLOOKUP(Sheet6!C72, Sheet4!$A$1:$B$26, 2)))"),"")</f>
        <v/>
      </c>
      <c r="D72" s="2" t="str">
        <f>IFERROR(__xludf.DUMMYFUNCTION("IF(Sheet6!D72="""", """", IF(regexmatch(upper(Sheet6!D72),Sheet6!D72), VLOOKUP(Sheet6!D72, Sheet4!$A$27:$B$52, 2), VLOOKUP(Sheet6!D72, Sheet4!$A$1:$B$26, 2)))"),"")</f>
        <v/>
      </c>
      <c r="E72" s="2" t="str">
        <f>IFERROR(__xludf.DUMMYFUNCTION("IF(Sheet6!E72="""", """", IF(regexmatch(upper(Sheet6!E72),Sheet6!E72), VLOOKUP(Sheet6!E72, Sheet4!$A$27:$B$52, 2), VLOOKUP(Sheet6!E72, Sheet4!$A$1:$B$26, 2)))"),"")</f>
        <v/>
      </c>
      <c r="F72" s="2" t="str">
        <f>IFERROR(__xludf.DUMMYFUNCTION("IF(Sheet6!F72="""", """", IF(regexmatch(upper(Sheet6!F72),Sheet6!F72), VLOOKUP(Sheet6!F72, Sheet4!$A$27:$B$52, 2), VLOOKUP(Sheet6!F72, Sheet4!$A$1:$B$26, 2)))"),"")</f>
        <v/>
      </c>
      <c r="G72" s="2" t="str">
        <f>IFERROR(__xludf.DUMMYFUNCTION("IF(Sheet6!G72="""", """", IF(regexmatch(upper(Sheet6!G72),Sheet6!G72), VLOOKUP(Sheet6!G72, Sheet4!$A$27:$B$52, 2), VLOOKUP(Sheet6!G72, Sheet4!$A$1:$B$26, 2)))"),"")</f>
        <v/>
      </c>
      <c r="H72" s="2" t="str">
        <f>IFERROR(__xludf.DUMMYFUNCTION("IF(Sheet6!H72="""", """", IF(regexmatch(upper(Sheet6!H72),Sheet6!H72), VLOOKUP(Sheet6!H72, Sheet4!$A$27:$B$52, 2), VLOOKUP(Sheet6!H72, Sheet4!$A$1:$B$26, 2)))"),"")</f>
        <v/>
      </c>
      <c r="I72" s="2" t="str">
        <f>IFERROR(__xludf.DUMMYFUNCTION("IF(Sheet6!I72="""", """", IF(regexmatch(upper(Sheet6!I72),Sheet6!I72), VLOOKUP(Sheet6!I72, Sheet4!$A$27:$B$52, 2), VLOOKUP(Sheet6!I72, Sheet4!$A$1:$B$26, 2)))"),"")</f>
        <v/>
      </c>
      <c r="J72" s="2" t="str">
        <f>IFERROR(__xludf.DUMMYFUNCTION("IF(Sheet6!J72="""", """", IF(regexmatch(upper(Sheet6!J72),Sheet6!J72), VLOOKUP(Sheet6!J72, Sheet4!$A$27:$B$52, 2), VLOOKUP(Sheet6!J72, Sheet4!$A$1:$B$26, 2)))"),"")</f>
        <v/>
      </c>
      <c r="K72" s="2" t="str">
        <f>IFERROR(__xludf.DUMMYFUNCTION("IF(Sheet6!K72="""", """", IF(regexmatch(upper(Sheet6!K72),Sheet6!K72), VLOOKUP(Sheet6!K72, Sheet4!$A$27:$B$52, 2), VLOOKUP(Sheet6!K72, Sheet4!$A$1:$B$26, 2)))"),"")</f>
        <v/>
      </c>
      <c r="L72" s="2" t="str">
        <f>IFERROR(__xludf.DUMMYFUNCTION("IF(Sheet6!L72="""", """", IF(regexmatch(upper(Sheet6!L72),Sheet6!L72), VLOOKUP(Sheet6!L72, Sheet4!$A$27:$B$52, 2), VLOOKUP(Sheet6!L72, Sheet4!$A$1:$B$26, 2)))"),"")</f>
        <v/>
      </c>
      <c r="M72" s="2" t="str">
        <f>IFERROR(__xludf.DUMMYFUNCTION("IF(Sheet6!M72="""", """", IF(regexmatch(upper(Sheet6!M72),Sheet6!M72), VLOOKUP(Sheet6!M72, Sheet4!$A$27:$B$52, 2), VLOOKUP(Sheet6!M72, Sheet4!$A$1:$B$26, 2)))"),"")</f>
        <v/>
      </c>
      <c r="N72" s="2" t="str">
        <f>IFERROR(__xludf.DUMMYFUNCTION("IF(Sheet6!N72="""", """", IF(regexmatch(upper(Sheet6!N72),Sheet6!N72), VLOOKUP(Sheet6!N72, Sheet4!$A$27:$B$52, 2), VLOOKUP(Sheet6!N72, Sheet4!$A$1:$B$26, 2)))"),"")</f>
        <v/>
      </c>
      <c r="O72" s="2" t="str">
        <f>IFERROR(__xludf.DUMMYFUNCTION("IF(Sheet6!O72="""", """", IF(regexmatch(upper(Sheet6!O72),Sheet6!O72), VLOOKUP(Sheet6!O72, Sheet4!$A$27:$B$52, 2), VLOOKUP(Sheet6!O72, Sheet4!$A$1:$B$26, 2)))"),"")</f>
        <v/>
      </c>
      <c r="P72" s="2" t="str">
        <f>IFERROR(__xludf.DUMMYFUNCTION("IF(Sheet6!P72="""", """", IF(regexmatch(upper(Sheet6!P72),Sheet6!P72), VLOOKUP(Sheet6!P72, Sheet4!$A$27:$B$52, 2), VLOOKUP(Sheet6!P72, Sheet4!$A$1:$B$26, 2)))"),"")</f>
        <v/>
      </c>
      <c r="Q72" s="2" t="str">
        <f>IFERROR(__xludf.DUMMYFUNCTION("IF(Sheet6!Q72="""", """", IF(regexmatch(upper(Sheet6!Q72),Sheet6!Q72), VLOOKUP(Sheet6!Q72, Sheet4!$A$27:$B$52, 2), VLOOKUP(Sheet6!Q72, Sheet4!$A$1:$B$26, 2)))"),"")</f>
        <v/>
      </c>
      <c r="R72" s="2" t="str">
        <f>IFERROR(__xludf.DUMMYFUNCTION("IF(Sheet6!R72="""", """", IF(regexmatch(upper(Sheet6!R72),Sheet6!R72), VLOOKUP(Sheet6!R72, Sheet4!$A$27:$B$52, 2), VLOOKUP(Sheet6!R72, Sheet4!$A$1:$B$26, 2)))"),"")</f>
        <v/>
      </c>
      <c r="S72" s="2" t="str">
        <f>IFERROR(__xludf.DUMMYFUNCTION("IF(Sheet6!S72="""", """", IF(regexmatch(upper(Sheet6!S72),Sheet6!S72), VLOOKUP(Sheet6!S72, Sheet4!$A$27:$B$52, 2), VLOOKUP(Sheet6!S72, Sheet4!$A$1:$B$26, 2)))"),"")</f>
        <v/>
      </c>
      <c r="T72" s="2" t="str">
        <f>IFERROR(__xludf.DUMMYFUNCTION("IF(Sheet6!T72="""", """", IF(regexmatch(upper(Sheet6!T72),Sheet6!T72), VLOOKUP(Sheet6!T72, Sheet4!$A$27:$B$52, 2), VLOOKUP(Sheet6!T72, Sheet4!$A$1:$B$26, 2)))"),"")</f>
        <v/>
      </c>
      <c r="U72" s="2" t="str">
        <f>IFERROR(__xludf.DUMMYFUNCTION("IF(Sheet6!U72="""", """", IF(regexmatch(upper(Sheet6!U72),Sheet6!U72), VLOOKUP(Sheet6!U72, Sheet4!$A$27:$B$52, 2), VLOOKUP(Sheet6!U72, Sheet4!$A$1:$B$26, 2)))"),"")</f>
        <v/>
      </c>
      <c r="V72" s="2" t="str">
        <f>IFERROR(__xludf.DUMMYFUNCTION("IF(Sheet6!V72="""", """", IF(regexmatch(upper(Sheet6!V72),Sheet6!V72), VLOOKUP(Sheet6!V72, Sheet4!$A$27:$B$52, 2), VLOOKUP(Sheet6!V72, Sheet4!$A$1:$B$26, 2)))"),"")</f>
        <v/>
      </c>
      <c r="W72" s="2" t="str">
        <f>IFERROR(__xludf.DUMMYFUNCTION("IF(Sheet6!W72="""", """", IF(regexmatch(upper(Sheet6!W72),Sheet6!W72), VLOOKUP(Sheet6!W72, Sheet4!$A$27:$B$52, 2), VLOOKUP(Sheet6!W72, Sheet4!$A$1:$B$26, 2)))"),"")</f>
        <v/>
      </c>
      <c r="X72" s="2" t="str">
        <f>IFERROR(__xludf.DUMMYFUNCTION("IF(Sheet6!X72="""", """", IF(regexmatch(upper(Sheet6!X72),Sheet6!X72), VLOOKUP(Sheet6!X72, Sheet4!$A$27:$B$52, 2), VLOOKUP(Sheet6!X72, Sheet4!$A$1:$B$26, 2)))"),"")</f>
        <v/>
      </c>
      <c r="Y72" s="2" t="str">
        <f>IFERROR(__xludf.DUMMYFUNCTION("IF(Sheet6!Y72="""", """", IF(regexmatch(upper(Sheet6!Y72),Sheet6!Y72), VLOOKUP(Sheet6!Y72, Sheet4!$A$27:$B$52, 2), VLOOKUP(Sheet6!Y72, Sheet4!$A$1:$B$26, 2)))"),"")</f>
        <v/>
      </c>
      <c r="Z72" s="2" t="str">
        <f>IFERROR(__xludf.DUMMYFUNCTION("IF(Sheet6!Z72="""", """", IF(regexmatch(upper(Sheet6!Z72),Sheet6!Z72), VLOOKUP(Sheet6!Z72, Sheet4!$A$27:$B$52, 2), VLOOKUP(Sheet6!Z72, Sheet4!$A$1:$B$26, 2)))"),"")</f>
        <v/>
      </c>
      <c r="AA72" s="2" t="str">
        <f>IFERROR(__xludf.DUMMYFUNCTION("IF(Sheet6!AA72="""", """", IF(regexmatch(upper(Sheet6!AA72),Sheet6!AA72), VLOOKUP(Sheet6!AA72, Sheet4!$A$27:$B$52, 2), VLOOKUP(Sheet6!AA72, Sheet4!$A$1:$B$26, 2)))"),"")</f>
        <v/>
      </c>
      <c r="AB72" s="2" t="str">
        <f>IFERROR(__xludf.DUMMYFUNCTION("IF(Sheet6!AB72="""", """", IF(regexmatch(upper(Sheet6!AB72),Sheet6!AB72), VLOOKUP(Sheet6!AB72, Sheet4!$A$27:$B$52, 2), VLOOKUP(Sheet6!AB72, Sheet4!$A$1:$B$26, 2)))"),"")</f>
        <v/>
      </c>
      <c r="AC72" s="2" t="str">
        <f>IFERROR(__xludf.DUMMYFUNCTION("IF(Sheet6!AC72="""", """", IF(regexmatch(upper(Sheet6!AC72),Sheet6!AC72), VLOOKUP(Sheet6!AC72, Sheet4!$A$27:$B$52, 2), VLOOKUP(Sheet6!AC72, Sheet4!$A$1:$B$26, 2)))"),"")</f>
        <v/>
      </c>
      <c r="AD72" s="2" t="str">
        <f>IFERROR(__xludf.DUMMYFUNCTION("IF(Sheet6!AD72="""", """", IF(regexmatch(upper(Sheet6!AD72),Sheet6!AD72), VLOOKUP(Sheet6!AD72, Sheet4!$A$27:$B$52, 2), VLOOKUP(Sheet6!AD72, Sheet4!$A$1:$B$26, 2)))"),"")</f>
        <v/>
      </c>
      <c r="AE72" s="2" t="str">
        <f>IFERROR(__xludf.DUMMYFUNCTION("IF(Sheet6!AE72="""", """", IF(regexmatch(upper(Sheet6!AE72),Sheet6!AE72), VLOOKUP(Sheet6!AE72, Sheet4!$A$27:$B$52, 2), VLOOKUP(Sheet6!AE72, Sheet4!$A$1:$B$26, 2)))"),"")</f>
        <v/>
      </c>
      <c r="AF72" s="2" t="str">
        <f>IFERROR(__xludf.DUMMYFUNCTION("IF(Sheet6!AF72="""", """", IF(regexmatch(upper(Sheet6!AF72),Sheet6!AF72), VLOOKUP(Sheet6!AF72, Sheet4!$A$27:$B$52, 2), VLOOKUP(Sheet6!AF72, Sheet4!$A$1:$B$26, 2)))"),"")</f>
        <v/>
      </c>
      <c r="AG72" s="2" t="str">
        <f>IFERROR(__xludf.DUMMYFUNCTION("IF(Sheet6!AG72="""", """", IF(regexmatch(upper(Sheet6!AG72),Sheet6!AG72), VLOOKUP(Sheet6!AG72, Sheet4!$A$27:$B$52, 2), VLOOKUP(Sheet6!AG72, Sheet4!$A$1:$B$26, 2)))"),"")</f>
        <v/>
      </c>
      <c r="AH72" s="2" t="str">
        <f>IFERROR(__xludf.DUMMYFUNCTION("IF(Sheet6!AH72="""", """", IF(regexmatch(upper(Sheet6!AH72),Sheet6!AH72), VLOOKUP(Sheet6!AH72, Sheet4!$A$27:$B$52, 2), VLOOKUP(Sheet6!AH72, Sheet4!$A$1:$B$26, 2)))"),"")</f>
        <v/>
      </c>
      <c r="AI72" s="2" t="str">
        <f>IFERROR(__xludf.DUMMYFUNCTION("IF(Sheet6!AI72="""", """", IF(regexmatch(upper(Sheet6!AI72),Sheet6!AI72), VLOOKUP(Sheet6!AI72, Sheet4!$A$27:$B$52, 2), VLOOKUP(Sheet6!AI72, Sheet4!$A$1:$B$26, 2)))"),"")</f>
        <v/>
      </c>
      <c r="AJ72" s="2" t="str">
        <f>IFERROR(__xludf.DUMMYFUNCTION("IF(Sheet6!AJ72="""", """", IF(regexmatch(upper(Sheet6!AJ72),Sheet6!AJ72), VLOOKUP(Sheet6!AJ72, Sheet4!$A$27:$B$52, 2), VLOOKUP(Sheet6!AJ72, Sheet4!$A$1:$B$26, 2)))"),"")</f>
        <v/>
      </c>
      <c r="AK72" s="2" t="str">
        <f>IFERROR(__xludf.DUMMYFUNCTION("IF(Sheet6!AK72="""", """", IF(regexmatch(upper(Sheet6!AK72),Sheet6!AK72), VLOOKUP(Sheet6!AK72, Sheet4!$A$27:$B$52, 2), VLOOKUP(Sheet6!AK72, Sheet4!$A$1:$B$26, 2)))"),"")</f>
        <v/>
      </c>
      <c r="AL72" s="2" t="str">
        <f>IFERROR(__xludf.DUMMYFUNCTION("IF(Sheet6!AL72="""", """", IF(regexmatch(upper(Sheet6!AL72),Sheet6!AL72), VLOOKUP(Sheet6!AL72, Sheet4!$A$27:$B$52, 2), VLOOKUP(Sheet6!AL72, Sheet4!$A$1:$B$26, 2)))"),"")</f>
        <v/>
      </c>
      <c r="AM72" s="2" t="str">
        <f>IFERROR(__xludf.DUMMYFUNCTION("IF(Sheet6!AM72="""", """", IF(regexmatch(upper(Sheet6!AM72),Sheet6!AM72), VLOOKUP(Sheet6!AM72, Sheet4!$A$27:$B$52, 2), VLOOKUP(Sheet6!AM72, Sheet4!$A$1:$B$26, 2)))"),"")</f>
        <v/>
      </c>
      <c r="AN72" s="2" t="str">
        <f>IFERROR(__xludf.DUMMYFUNCTION("IF(Sheet6!AN72="""", """", IF(regexmatch(upper(Sheet6!AN72),Sheet6!AN72), VLOOKUP(Sheet6!AN72, Sheet4!$A$27:$B$52, 2), VLOOKUP(Sheet6!AN72, Sheet4!$A$1:$B$26, 2)))"),"")</f>
        <v/>
      </c>
      <c r="AO72" s="2" t="str">
        <f>IFERROR(__xludf.DUMMYFUNCTION("IF(Sheet6!AO72="""", """", IF(regexmatch(upper(Sheet6!AO72),Sheet6!AO72), VLOOKUP(Sheet6!AO72, Sheet4!$A$27:$B$52, 2), VLOOKUP(Sheet6!AO72, Sheet4!$A$1:$B$26, 2)))"),"")</f>
        <v/>
      </c>
      <c r="AP72" s="2" t="str">
        <f>IFERROR(__xludf.DUMMYFUNCTION("IF(Sheet6!AP72="""", """", IF(regexmatch(upper(Sheet6!AP72),Sheet6!AP72), VLOOKUP(Sheet6!AP72, Sheet4!$A$27:$B$52, 2), VLOOKUP(Sheet6!AP72, Sheet4!$A$1:$B$26, 2)))"),"")</f>
        <v/>
      </c>
      <c r="AQ72" s="2" t="str">
        <f>IFERROR(__xludf.DUMMYFUNCTION("IF(Sheet6!AQ72="""", """", IF(regexmatch(upper(Sheet6!AQ72),Sheet6!AQ72), VLOOKUP(Sheet6!AQ72, Sheet4!$A$27:$B$52, 2), VLOOKUP(Sheet6!AQ72, Sheet4!$A$1:$B$26, 2)))"),"")</f>
        <v/>
      </c>
      <c r="AR72" s="2" t="str">
        <f>IFERROR(__xludf.DUMMYFUNCTION("IF(Sheet6!AR72="""", """", IF(regexmatch(upper(Sheet6!AR72),Sheet6!AR72), VLOOKUP(Sheet6!AR72, Sheet4!$A$27:$B$52, 2), VLOOKUP(Sheet6!AR72, Sheet4!$A$1:$B$26, 2)))"),"")</f>
        <v/>
      </c>
      <c r="AS72" s="2" t="str">
        <f>IFERROR(__xludf.DUMMYFUNCTION("IF(Sheet6!AS72="""", """", IF(regexmatch(upper(Sheet6!AS72),Sheet6!AS72), VLOOKUP(Sheet6!AS72, Sheet4!$A$27:$B$52, 2), VLOOKUP(Sheet6!AS72, Sheet4!$A$1:$B$26, 2)))"),"")</f>
        <v/>
      </c>
      <c r="AT72" s="2" t="str">
        <f>IFERROR(__xludf.DUMMYFUNCTION("IF(Sheet6!AT72="""", """", IF(regexmatch(upper(Sheet6!AT72),Sheet6!AT72), VLOOKUP(Sheet6!AT72, Sheet4!$A$27:$B$52, 2), VLOOKUP(Sheet6!AT72, Sheet4!$A$1:$B$26, 2)))"),"")</f>
        <v/>
      </c>
    </row>
    <row r="73">
      <c r="A73" s="2" t="str">
        <f>IFERROR(__xludf.DUMMYFUNCTION("IF(Sheet6!A73="""", """", IF(regexmatch(upper(Sheet6!A73),Sheet6!A73), VLOOKUP(Sheet6!A73, Sheet4!$A$27:$B$52, 2), VLOOKUP(Sheet6!A73, Sheet4!$A$1:$B$26, 2)))"),"")</f>
        <v/>
      </c>
      <c r="B73" s="2" t="str">
        <f>IFERROR(__xludf.DUMMYFUNCTION("IF(Sheet6!B73="""", """", IF(regexmatch(upper(Sheet6!B73),Sheet6!B73), VLOOKUP(Sheet6!B73, Sheet4!$A$27:$B$52, 2), VLOOKUP(Sheet6!B73, Sheet4!$A$1:$B$26, 2)))"),"")</f>
        <v/>
      </c>
      <c r="C73" s="2" t="str">
        <f>IFERROR(__xludf.DUMMYFUNCTION("IF(Sheet6!C73="""", """", IF(regexmatch(upper(Sheet6!C73),Sheet6!C73), VLOOKUP(Sheet6!C73, Sheet4!$A$27:$B$52, 2), VLOOKUP(Sheet6!C73, Sheet4!$A$1:$B$26, 2)))"),"")</f>
        <v/>
      </c>
      <c r="D73" s="2" t="str">
        <f>IFERROR(__xludf.DUMMYFUNCTION("IF(Sheet6!D73="""", """", IF(regexmatch(upper(Sheet6!D73),Sheet6!D73), VLOOKUP(Sheet6!D73, Sheet4!$A$27:$B$52, 2), VLOOKUP(Sheet6!D73, Sheet4!$A$1:$B$26, 2)))"),"")</f>
        <v/>
      </c>
      <c r="E73" s="2" t="str">
        <f>IFERROR(__xludf.DUMMYFUNCTION("IF(Sheet6!E73="""", """", IF(regexmatch(upper(Sheet6!E73),Sheet6!E73), VLOOKUP(Sheet6!E73, Sheet4!$A$27:$B$52, 2), VLOOKUP(Sheet6!E73, Sheet4!$A$1:$B$26, 2)))"),"")</f>
        <v/>
      </c>
      <c r="F73" s="2" t="str">
        <f>IFERROR(__xludf.DUMMYFUNCTION("IF(Sheet6!F73="""", """", IF(regexmatch(upper(Sheet6!F73),Sheet6!F73), VLOOKUP(Sheet6!F73, Sheet4!$A$27:$B$52, 2), VLOOKUP(Sheet6!F73, Sheet4!$A$1:$B$26, 2)))"),"")</f>
        <v/>
      </c>
      <c r="G73" s="2" t="str">
        <f>IFERROR(__xludf.DUMMYFUNCTION("IF(Sheet6!G73="""", """", IF(regexmatch(upper(Sheet6!G73),Sheet6!G73), VLOOKUP(Sheet6!G73, Sheet4!$A$27:$B$52, 2), VLOOKUP(Sheet6!G73, Sheet4!$A$1:$B$26, 2)))"),"")</f>
        <v/>
      </c>
      <c r="H73" s="2" t="str">
        <f>IFERROR(__xludf.DUMMYFUNCTION("IF(Sheet6!H73="""", """", IF(regexmatch(upper(Sheet6!H73),Sheet6!H73), VLOOKUP(Sheet6!H73, Sheet4!$A$27:$B$52, 2), VLOOKUP(Sheet6!H73, Sheet4!$A$1:$B$26, 2)))"),"")</f>
        <v/>
      </c>
      <c r="I73" s="2" t="str">
        <f>IFERROR(__xludf.DUMMYFUNCTION("IF(Sheet6!I73="""", """", IF(regexmatch(upper(Sheet6!I73),Sheet6!I73), VLOOKUP(Sheet6!I73, Sheet4!$A$27:$B$52, 2), VLOOKUP(Sheet6!I73, Sheet4!$A$1:$B$26, 2)))"),"")</f>
        <v/>
      </c>
      <c r="J73" s="2" t="str">
        <f>IFERROR(__xludf.DUMMYFUNCTION("IF(Sheet6!J73="""", """", IF(regexmatch(upper(Sheet6!J73),Sheet6!J73), VLOOKUP(Sheet6!J73, Sheet4!$A$27:$B$52, 2), VLOOKUP(Sheet6!J73, Sheet4!$A$1:$B$26, 2)))"),"")</f>
        <v/>
      </c>
      <c r="K73" s="2" t="str">
        <f>IFERROR(__xludf.DUMMYFUNCTION("IF(Sheet6!K73="""", """", IF(regexmatch(upper(Sheet6!K73),Sheet6!K73), VLOOKUP(Sheet6!K73, Sheet4!$A$27:$B$52, 2), VLOOKUP(Sheet6!K73, Sheet4!$A$1:$B$26, 2)))"),"")</f>
        <v/>
      </c>
      <c r="L73" s="2" t="str">
        <f>IFERROR(__xludf.DUMMYFUNCTION("IF(Sheet6!L73="""", """", IF(regexmatch(upper(Sheet6!L73),Sheet6!L73), VLOOKUP(Sheet6!L73, Sheet4!$A$27:$B$52, 2), VLOOKUP(Sheet6!L73, Sheet4!$A$1:$B$26, 2)))"),"")</f>
        <v/>
      </c>
      <c r="M73" s="2" t="str">
        <f>IFERROR(__xludf.DUMMYFUNCTION("IF(Sheet6!M73="""", """", IF(regexmatch(upper(Sheet6!M73),Sheet6!M73), VLOOKUP(Sheet6!M73, Sheet4!$A$27:$B$52, 2), VLOOKUP(Sheet6!M73, Sheet4!$A$1:$B$26, 2)))"),"")</f>
        <v/>
      </c>
      <c r="N73" s="2" t="str">
        <f>IFERROR(__xludf.DUMMYFUNCTION("IF(Sheet6!N73="""", """", IF(regexmatch(upper(Sheet6!N73),Sheet6!N73), VLOOKUP(Sheet6!N73, Sheet4!$A$27:$B$52, 2), VLOOKUP(Sheet6!N73, Sheet4!$A$1:$B$26, 2)))"),"")</f>
        <v/>
      </c>
      <c r="O73" s="2" t="str">
        <f>IFERROR(__xludf.DUMMYFUNCTION("IF(Sheet6!O73="""", """", IF(regexmatch(upper(Sheet6!O73),Sheet6!O73), VLOOKUP(Sheet6!O73, Sheet4!$A$27:$B$52, 2), VLOOKUP(Sheet6!O73, Sheet4!$A$1:$B$26, 2)))"),"")</f>
        <v/>
      </c>
      <c r="P73" s="2" t="str">
        <f>IFERROR(__xludf.DUMMYFUNCTION("IF(Sheet6!P73="""", """", IF(regexmatch(upper(Sheet6!P73),Sheet6!P73), VLOOKUP(Sheet6!P73, Sheet4!$A$27:$B$52, 2), VLOOKUP(Sheet6!P73, Sheet4!$A$1:$B$26, 2)))"),"")</f>
        <v/>
      </c>
      <c r="Q73" s="2" t="str">
        <f>IFERROR(__xludf.DUMMYFUNCTION("IF(Sheet6!Q73="""", """", IF(regexmatch(upper(Sheet6!Q73),Sheet6!Q73), VLOOKUP(Sheet6!Q73, Sheet4!$A$27:$B$52, 2), VLOOKUP(Sheet6!Q73, Sheet4!$A$1:$B$26, 2)))"),"")</f>
        <v/>
      </c>
      <c r="R73" s="2" t="str">
        <f>IFERROR(__xludf.DUMMYFUNCTION("IF(Sheet6!R73="""", """", IF(regexmatch(upper(Sheet6!R73),Sheet6!R73), VLOOKUP(Sheet6!R73, Sheet4!$A$27:$B$52, 2), VLOOKUP(Sheet6!R73, Sheet4!$A$1:$B$26, 2)))"),"")</f>
        <v/>
      </c>
      <c r="S73" s="2">
        <f>IFERROR(__xludf.DUMMYFUNCTION("IF(Sheet6!S73="""", """", IF(regexmatch(upper(Sheet6!S73),Sheet6!S73), VLOOKUP(Sheet6!S73, Sheet4!$A$27:$B$52, 2), VLOOKUP(Sheet6!S73, Sheet4!$A$1:$B$26, 2)))"),23.0)</f>
        <v>23</v>
      </c>
      <c r="T73" s="2" t="str">
        <f>IFERROR(__xludf.DUMMYFUNCTION("IF(Sheet6!T73="""", """", IF(regexmatch(upper(Sheet6!T73),Sheet6!T73), VLOOKUP(Sheet6!T73, Sheet4!$A$27:$B$52, 2), VLOOKUP(Sheet6!T73, Sheet4!$A$1:$B$26, 2)))"),"")</f>
        <v/>
      </c>
      <c r="U73" s="2" t="str">
        <f>IFERROR(__xludf.DUMMYFUNCTION("IF(Sheet6!U73="""", """", IF(regexmatch(upper(Sheet6!U73),Sheet6!U73), VLOOKUP(Sheet6!U73, Sheet4!$A$27:$B$52, 2), VLOOKUP(Sheet6!U73, Sheet4!$A$1:$B$26, 2)))"),"")</f>
        <v/>
      </c>
      <c r="V73" s="2" t="str">
        <f>IFERROR(__xludf.DUMMYFUNCTION("IF(Sheet6!V73="""", """", IF(regexmatch(upper(Sheet6!V73),Sheet6!V73), VLOOKUP(Sheet6!V73, Sheet4!$A$27:$B$52, 2), VLOOKUP(Sheet6!V73, Sheet4!$A$1:$B$26, 2)))"),"")</f>
        <v/>
      </c>
      <c r="W73" s="2" t="str">
        <f>IFERROR(__xludf.DUMMYFUNCTION("IF(Sheet6!W73="""", """", IF(regexmatch(upper(Sheet6!W73),Sheet6!W73), VLOOKUP(Sheet6!W73, Sheet4!$A$27:$B$52, 2), VLOOKUP(Sheet6!W73, Sheet4!$A$1:$B$26, 2)))"),"")</f>
        <v/>
      </c>
      <c r="X73" s="2" t="str">
        <f>IFERROR(__xludf.DUMMYFUNCTION("IF(Sheet6!X73="""", """", IF(regexmatch(upper(Sheet6!X73),Sheet6!X73), VLOOKUP(Sheet6!X73, Sheet4!$A$27:$B$52, 2), VLOOKUP(Sheet6!X73, Sheet4!$A$1:$B$26, 2)))"),"")</f>
        <v/>
      </c>
      <c r="Y73" s="2" t="str">
        <f>IFERROR(__xludf.DUMMYFUNCTION("IF(Sheet6!Y73="""", """", IF(regexmatch(upper(Sheet6!Y73),Sheet6!Y73), VLOOKUP(Sheet6!Y73, Sheet4!$A$27:$B$52, 2), VLOOKUP(Sheet6!Y73, Sheet4!$A$1:$B$26, 2)))"),"")</f>
        <v/>
      </c>
      <c r="Z73" s="2" t="str">
        <f>IFERROR(__xludf.DUMMYFUNCTION("IF(Sheet6!Z73="""", """", IF(regexmatch(upper(Sheet6!Z73),Sheet6!Z73), VLOOKUP(Sheet6!Z73, Sheet4!$A$27:$B$52, 2), VLOOKUP(Sheet6!Z73, Sheet4!$A$1:$B$26, 2)))"),"")</f>
        <v/>
      </c>
      <c r="AA73" s="2" t="str">
        <f>IFERROR(__xludf.DUMMYFUNCTION("IF(Sheet6!AA73="""", """", IF(regexmatch(upper(Sheet6!AA73),Sheet6!AA73), VLOOKUP(Sheet6!AA73, Sheet4!$A$27:$B$52, 2), VLOOKUP(Sheet6!AA73, Sheet4!$A$1:$B$26, 2)))"),"")</f>
        <v/>
      </c>
      <c r="AB73" s="2" t="str">
        <f>IFERROR(__xludf.DUMMYFUNCTION("IF(Sheet6!AB73="""", """", IF(regexmatch(upper(Sheet6!AB73),Sheet6!AB73), VLOOKUP(Sheet6!AB73, Sheet4!$A$27:$B$52, 2), VLOOKUP(Sheet6!AB73, Sheet4!$A$1:$B$26, 2)))"),"")</f>
        <v/>
      </c>
      <c r="AC73" s="2" t="str">
        <f>IFERROR(__xludf.DUMMYFUNCTION("IF(Sheet6!AC73="""", """", IF(regexmatch(upper(Sheet6!AC73),Sheet6!AC73), VLOOKUP(Sheet6!AC73, Sheet4!$A$27:$B$52, 2), VLOOKUP(Sheet6!AC73, Sheet4!$A$1:$B$26, 2)))"),"")</f>
        <v/>
      </c>
      <c r="AD73" s="2" t="str">
        <f>IFERROR(__xludf.DUMMYFUNCTION("IF(Sheet6!AD73="""", """", IF(regexmatch(upper(Sheet6!AD73),Sheet6!AD73), VLOOKUP(Sheet6!AD73, Sheet4!$A$27:$B$52, 2), VLOOKUP(Sheet6!AD73, Sheet4!$A$1:$B$26, 2)))"),"")</f>
        <v/>
      </c>
      <c r="AE73" s="2" t="str">
        <f>IFERROR(__xludf.DUMMYFUNCTION("IF(Sheet6!AE73="""", """", IF(regexmatch(upper(Sheet6!AE73),Sheet6!AE73), VLOOKUP(Sheet6!AE73, Sheet4!$A$27:$B$52, 2), VLOOKUP(Sheet6!AE73, Sheet4!$A$1:$B$26, 2)))"),"")</f>
        <v/>
      </c>
      <c r="AF73" s="2" t="str">
        <f>IFERROR(__xludf.DUMMYFUNCTION("IF(Sheet6!AF73="""", """", IF(regexmatch(upper(Sheet6!AF73),Sheet6!AF73), VLOOKUP(Sheet6!AF73, Sheet4!$A$27:$B$52, 2), VLOOKUP(Sheet6!AF73, Sheet4!$A$1:$B$26, 2)))"),"")</f>
        <v/>
      </c>
      <c r="AG73" s="2" t="str">
        <f>IFERROR(__xludf.DUMMYFUNCTION("IF(Sheet6!AG73="""", """", IF(regexmatch(upper(Sheet6!AG73),Sheet6!AG73), VLOOKUP(Sheet6!AG73, Sheet4!$A$27:$B$52, 2), VLOOKUP(Sheet6!AG73, Sheet4!$A$1:$B$26, 2)))"),"")</f>
        <v/>
      </c>
      <c r="AH73" s="2" t="str">
        <f>IFERROR(__xludf.DUMMYFUNCTION("IF(Sheet6!AH73="""", """", IF(regexmatch(upper(Sheet6!AH73),Sheet6!AH73), VLOOKUP(Sheet6!AH73, Sheet4!$A$27:$B$52, 2), VLOOKUP(Sheet6!AH73, Sheet4!$A$1:$B$26, 2)))"),"")</f>
        <v/>
      </c>
      <c r="AI73" s="2" t="str">
        <f>IFERROR(__xludf.DUMMYFUNCTION("IF(Sheet6!AI73="""", """", IF(regexmatch(upper(Sheet6!AI73),Sheet6!AI73), VLOOKUP(Sheet6!AI73, Sheet4!$A$27:$B$52, 2), VLOOKUP(Sheet6!AI73, Sheet4!$A$1:$B$26, 2)))"),"")</f>
        <v/>
      </c>
      <c r="AJ73" s="2" t="str">
        <f>IFERROR(__xludf.DUMMYFUNCTION("IF(Sheet6!AJ73="""", """", IF(regexmatch(upper(Sheet6!AJ73),Sheet6!AJ73), VLOOKUP(Sheet6!AJ73, Sheet4!$A$27:$B$52, 2), VLOOKUP(Sheet6!AJ73, Sheet4!$A$1:$B$26, 2)))"),"")</f>
        <v/>
      </c>
      <c r="AK73" s="2" t="str">
        <f>IFERROR(__xludf.DUMMYFUNCTION("IF(Sheet6!AK73="""", """", IF(regexmatch(upper(Sheet6!AK73),Sheet6!AK73), VLOOKUP(Sheet6!AK73, Sheet4!$A$27:$B$52, 2), VLOOKUP(Sheet6!AK73, Sheet4!$A$1:$B$26, 2)))"),"")</f>
        <v/>
      </c>
      <c r="AL73" s="2" t="str">
        <f>IFERROR(__xludf.DUMMYFUNCTION("IF(Sheet6!AL73="""", """", IF(regexmatch(upper(Sheet6!AL73),Sheet6!AL73), VLOOKUP(Sheet6!AL73, Sheet4!$A$27:$B$52, 2), VLOOKUP(Sheet6!AL73, Sheet4!$A$1:$B$26, 2)))"),"")</f>
        <v/>
      </c>
      <c r="AM73" s="2" t="str">
        <f>IFERROR(__xludf.DUMMYFUNCTION("IF(Sheet6!AM73="""", """", IF(regexmatch(upper(Sheet6!AM73),Sheet6!AM73), VLOOKUP(Sheet6!AM73, Sheet4!$A$27:$B$52, 2), VLOOKUP(Sheet6!AM73, Sheet4!$A$1:$B$26, 2)))"),"")</f>
        <v/>
      </c>
      <c r="AN73" s="2" t="str">
        <f>IFERROR(__xludf.DUMMYFUNCTION("IF(Sheet6!AN73="""", """", IF(regexmatch(upper(Sheet6!AN73),Sheet6!AN73), VLOOKUP(Sheet6!AN73, Sheet4!$A$27:$B$52, 2), VLOOKUP(Sheet6!AN73, Sheet4!$A$1:$B$26, 2)))"),"")</f>
        <v/>
      </c>
      <c r="AO73" s="2" t="str">
        <f>IFERROR(__xludf.DUMMYFUNCTION("IF(Sheet6!AO73="""", """", IF(regexmatch(upper(Sheet6!AO73),Sheet6!AO73), VLOOKUP(Sheet6!AO73, Sheet4!$A$27:$B$52, 2), VLOOKUP(Sheet6!AO73, Sheet4!$A$1:$B$26, 2)))"),"")</f>
        <v/>
      </c>
      <c r="AP73" s="2" t="str">
        <f>IFERROR(__xludf.DUMMYFUNCTION("IF(Sheet6!AP73="""", """", IF(regexmatch(upper(Sheet6!AP73),Sheet6!AP73), VLOOKUP(Sheet6!AP73, Sheet4!$A$27:$B$52, 2), VLOOKUP(Sheet6!AP73, Sheet4!$A$1:$B$26, 2)))"),"")</f>
        <v/>
      </c>
      <c r="AQ73" s="2" t="str">
        <f>IFERROR(__xludf.DUMMYFUNCTION("IF(Sheet6!AQ73="""", """", IF(regexmatch(upper(Sheet6!AQ73),Sheet6!AQ73), VLOOKUP(Sheet6!AQ73, Sheet4!$A$27:$B$52, 2), VLOOKUP(Sheet6!AQ73, Sheet4!$A$1:$B$26, 2)))"),"")</f>
        <v/>
      </c>
      <c r="AR73" s="2" t="str">
        <f>IFERROR(__xludf.DUMMYFUNCTION("IF(Sheet6!AR73="""", """", IF(regexmatch(upper(Sheet6!AR73),Sheet6!AR73), VLOOKUP(Sheet6!AR73, Sheet4!$A$27:$B$52, 2), VLOOKUP(Sheet6!AR73, Sheet4!$A$1:$B$26, 2)))"),"")</f>
        <v/>
      </c>
      <c r="AS73" s="2" t="str">
        <f>IFERROR(__xludf.DUMMYFUNCTION("IF(Sheet6!AS73="""", """", IF(regexmatch(upper(Sheet6!AS73),Sheet6!AS73), VLOOKUP(Sheet6!AS73, Sheet4!$A$27:$B$52, 2), VLOOKUP(Sheet6!AS73, Sheet4!$A$1:$B$26, 2)))"),"")</f>
        <v/>
      </c>
      <c r="AT73" s="2" t="str">
        <f>IFERROR(__xludf.DUMMYFUNCTION("IF(Sheet6!AT73="""", """", IF(regexmatch(upper(Sheet6!AT73),Sheet6!AT73), VLOOKUP(Sheet6!AT73, Sheet4!$A$27:$B$52, 2), VLOOKUP(Sheet6!AT73, Sheet4!$A$1:$B$26, 2)))"),"")</f>
        <v/>
      </c>
    </row>
    <row r="74">
      <c r="A74" s="2" t="str">
        <f>IFERROR(__xludf.DUMMYFUNCTION("IF(Sheet6!A74="""", """", IF(regexmatch(upper(Sheet6!A74),Sheet6!A74), VLOOKUP(Sheet6!A74, Sheet4!$A$27:$B$52, 2), VLOOKUP(Sheet6!A74, Sheet4!$A$1:$B$26, 2)))"),"")</f>
        <v/>
      </c>
      <c r="B74" s="2" t="str">
        <f>IFERROR(__xludf.DUMMYFUNCTION("IF(Sheet6!B74="""", """", IF(regexmatch(upper(Sheet6!B74),Sheet6!B74), VLOOKUP(Sheet6!B74, Sheet4!$A$27:$B$52, 2), VLOOKUP(Sheet6!B74, Sheet4!$A$1:$B$26, 2)))"),"")</f>
        <v/>
      </c>
      <c r="C74" s="2" t="str">
        <f>IFERROR(__xludf.DUMMYFUNCTION("IF(Sheet6!C74="""", """", IF(regexmatch(upper(Sheet6!C74),Sheet6!C74), VLOOKUP(Sheet6!C74, Sheet4!$A$27:$B$52, 2), VLOOKUP(Sheet6!C74, Sheet4!$A$1:$B$26, 2)))"),"")</f>
        <v/>
      </c>
      <c r="D74" s="2" t="str">
        <f>IFERROR(__xludf.DUMMYFUNCTION("IF(Sheet6!D74="""", """", IF(regexmatch(upper(Sheet6!D74),Sheet6!D74), VLOOKUP(Sheet6!D74, Sheet4!$A$27:$B$52, 2), VLOOKUP(Sheet6!D74, Sheet4!$A$1:$B$26, 2)))"),"")</f>
        <v/>
      </c>
      <c r="E74" s="2" t="str">
        <f>IFERROR(__xludf.DUMMYFUNCTION("IF(Sheet6!E74="""", """", IF(regexmatch(upper(Sheet6!E74),Sheet6!E74), VLOOKUP(Sheet6!E74, Sheet4!$A$27:$B$52, 2), VLOOKUP(Sheet6!E74, Sheet4!$A$1:$B$26, 2)))"),"")</f>
        <v/>
      </c>
      <c r="F74" s="2" t="str">
        <f>IFERROR(__xludf.DUMMYFUNCTION("IF(Sheet6!F74="""", """", IF(regexmatch(upper(Sheet6!F74),Sheet6!F74), VLOOKUP(Sheet6!F74, Sheet4!$A$27:$B$52, 2), VLOOKUP(Sheet6!F74, Sheet4!$A$1:$B$26, 2)))"),"")</f>
        <v/>
      </c>
      <c r="G74" s="2" t="str">
        <f>IFERROR(__xludf.DUMMYFUNCTION("IF(Sheet6!G74="""", """", IF(regexmatch(upper(Sheet6!G74),Sheet6!G74), VLOOKUP(Sheet6!G74, Sheet4!$A$27:$B$52, 2), VLOOKUP(Sheet6!G74, Sheet4!$A$1:$B$26, 2)))"),"")</f>
        <v/>
      </c>
      <c r="H74" s="2" t="str">
        <f>IFERROR(__xludf.DUMMYFUNCTION("IF(Sheet6!H74="""", """", IF(regexmatch(upper(Sheet6!H74),Sheet6!H74), VLOOKUP(Sheet6!H74, Sheet4!$A$27:$B$52, 2), VLOOKUP(Sheet6!H74, Sheet4!$A$1:$B$26, 2)))"),"")</f>
        <v/>
      </c>
      <c r="I74" s="2" t="str">
        <f>IFERROR(__xludf.DUMMYFUNCTION("IF(Sheet6!I74="""", """", IF(regexmatch(upper(Sheet6!I74),Sheet6!I74), VLOOKUP(Sheet6!I74, Sheet4!$A$27:$B$52, 2), VLOOKUP(Sheet6!I74, Sheet4!$A$1:$B$26, 2)))"),"")</f>
        <v/>
      </c>
      <c r="J74" s="2" t="str">
        <f>IFERROR(__xludf.DUMMYFUNCTION("IF(Sheet6!J74="""", """", IF(regexmatch(upper(Sheet6!J74),Sheet6!J74), VLOOKUP(Sheet6!J74, Sheet4!$A$27:$B$52, 2), VLOOKUP(Sheet6!J74, Sheet4!$A$1:$B$26, 2)))"),"")</f>
        <v/>
      </c>
      <c r="K74" s="2" t="str">
        <f>IFERROR(__xludf.DUMMYFUNCTION("IF(Sheet6!K74="""", """", IF(regexmatch(upper(Sheet6!K74),Sheet6!K74), VLOOKUP(Sheet6!K74, Sheet4!$A$27:$B$52, 2), VLOOKUP(Sheet6!K74, Sheet4!$A$1:$B$26, 2)))"),"")</f>
        <v/>
      </c>
      <c r="L74" s="2" t="str">
        <f>IFERROR(__xludf.DUMMYFUNCTION("IF(Sheet6!L74="""", """", IF(regexmatch(upper(Sheet6!L74),Sheet6!L74), VLOOKUP(Sheet6!L74, Sheet4!$A$27:$B$52, 2), VLOOKUP(Sheet6!L74, Sheet4!$A$1:$B$26, 2)))"),"")</f>
        <v/>
      </c>
      <c r="M74" s="2" t="str">
        <f>IFERROR(__xludf.DUMMYFUNCTION("IF(Sheet6!M74="""", """", IF(regexmatch(upper(Sheet6!M74),Sheet6!M74), VLOOKUP(Sheet6!M74, Sheet4!$A$27:$B$52, 2), VLOOKUP(Sheet6!M74, Sheet4!$A$1:$B$26, 2)))"),"")</f>
        <v/>
      </c>
      <c r="N74" s="2" t="str">
        <f>IFERROR(__xludf.DUMMYFUNCTION("IF(Sheet6!N74="""", """", IF(regexmatch(upper(Sheet6!N74),Sheet6!N74), VLOOKUP(Sheet6!N74, Sheet4!$A$27:$B$52, 2), VLOOKUP(Sheet6!N74, Sheet4!$A$1:$B$26, 2)))"),"")</f>
        <v/>
      </c>
      <c r="O74" s="2" t="str">
        <f>IFERROR(__xludf.DUMMYFUNCTION("IF(Sheet6!O74="""", """", IF(regexmatch(upper(Sheet6!O74),Sheet6!O74), VLOOKUP(Sheet6!O74, Sheet4!$A$27:$B$52, 2), VLOOKUP(Sheet6!O74, Sheet4!$A$1:$B$26, 2)))"),"")</f>
        <v/>
      </c>
      <c r="P74" s="2" t="str">
        <f>IFERROR(__xludf.DUMMYFUNCTION("IF(Sheet6!P74="""", """", IF(regexmatch(upper(Sheet6!P74),Sheet6!P74), VLOOKUP(Sheet6!P74, Sheet4!$A$27:$B$52, 2), VLOOKUP(Sheet6!P74, Sheet4!$A$1:$B$26, 2)))"),"")</f>
        <v/>
      </c>
      <c r="Q74" s="2" t="str">
        <f>IFERROR(__xludf.DUMMYFUNCTION("IF(Sheet6!Q74="""", """", IF(regexmatch(upper(Sheet6!Q74),Sheet6!Q74), VLOOKUP(Sheet6!Q74, Sheet4!$A$27:$B$52, 2), VLOOKUP(Sheet6!Q74, Sheet4!$A$1:$B$26, 2)))"),"")</f>
        <v/>
      </c>
      <c r="R74" s="2" t="str">
        <f>IFERROR(__xludf.DUMMYFUNCTION("IF(Sheet6!R74="""", """", IF(regexmatch(upper(Sheet6!R74),Sheet6!R74), VLOOKUP(Sheet6!R74, Sheet4!$A$27:$B$52, 2), VLOOKUP(Sheet6!R74, Sheet4!$A$1:$B$26, 2)))"),"")</f>
        <v/>
      </c>
      <c r="S74" s="2" t="str">
        <f>IFERROR(__xludf.DUMMYFUNCTION("IF(Sheet6!S74="""", """", IF(regexmatch(upper(Sheet6!S74),Sheet6!S74), VLOOKUP(Sheet6!S74, Sheet4!$A$27:$B$52, 2), VLOOKUP(Sheet6!S74, Sheet4!$A$1:$B$26, 2)))"),"")</f>
        <v/>
      </c>
      <c r="T74" s="2" t="str">
        <f>IFERROR(__xludf.DUMMYFUNCTION("IF(Sheet6!T74="""", """", IF(regexmatch(upper(Sheet6!T74),Sheet6!T74), VLOOKUP(Sheet6!T74, Sheet4!$A$27:$B$52, 2), VLOOKUP(Sheet6!T74, Sheet4!$A$1:$B$26, 2)))"),"")</f>
        <v/>
      </c>
      <c r="U74" s="2" t="str">
        <f>IFERROR(__xludf.DUMMYFUNCTION("IF(Sheet6!U74="""", """", IF(regexmatch(upper(Sheet6!U74),Sheet6!U74), VLOOKUP(Sheet6!U74, Sheet4!$A$27:$B$52, 2), VLOOKUP(Sheet6!U74, Sheet4!$A$1:$B$26, 2)))"),"")</f>
        <v/>
      </c>
      <c r="V74" s="2" t="str">
        <f>IFERROR(__xludf.DUMMYFUNCTION("IF(Sheet6!V74="""", """", IF(regexmatch(upper(Sheet6!V74),Sheet6!V74), VLOOKUP(Sheet6!V74, Sheet4!$A$27:$B$52, 2), VLOOKUP(Sheet6!V74, Sheet4!$A$1:$B$26, 2)))"),"")</f>
        <v/>
      </c>
      <c r="W74" s="2" t="str">
        <f>IFERROR(__xludf.DUMMYFUNCTION("IF(Sheet6!W74="""", """", IF(regexmatch(upper(Sheet6!W74),Sheet6!W74), VLOOKUP(Sheet6!W74, Sheet4!$A$27:$B$52, 2), VLOOKUP(Sheet6!W74, Sheet4!$A$1:$B$26, 2)))"),"")</f>
        <v/>
      </c>
      <c r="X74" s="2" t="str">
        <f>IFERROR(__xludf.DUMMYFUNCTION("IF(Sheet6!X74="""", """", IF(regexmatch(upper(Sheet6!X74),Sheet6!X74), VLOOKUP(Sheet6!X74, Sheet4!$A$27:$B$52, 2), VLOOKUP(Sheet6!X74, Sheet4!$A$1:$B$26, 2)))"),"")</f>
        <v/>
      </c>
      <c r="Y74" s="2" t="str">
        <f>IFERROR(__xludf.DUMMYFUNCTION("IF(Sheet6!Y74="""", """", IF(regexmatch(upper(Sheet6!Y74),Sheet6!Y74), VLOOKUP(Sheet6!Y74, Sheet4!$A$27:$B$52, 2), VLOOKUP(Sheet6!Y74, Sheet4!$A$1:$B$26, 2)))"),"")</f>
        <v/>
      </c>
      <c r="Z74" s="2" t="str">
        <f>IFERROR(__xludf.DUMMYFUNCTION("IF(Sheet6!Z74="""", """", IF(regexmatch(upper(Sheet6!Z74),Sheet6!Z74), VLOOKUP(Sheet6!Z74, Sheet4!$A$27:$B$52, 2), VLOOKUP(Sheet6!Z74, Sheet4!$A$1:$B$26, 2)))"),"")</f>
        <v/>
      </c>
      <c r="AA74" s="2" t="str">
        <f>IFERROR(__xludf.DUMMYFUNCTION("IF(Sheet6!AA74="""", """", IF(regexmatch(upper(Sheet6!AA74),Sheet6!AA74), VLOOKUP(Sheet6!AA74, Sheet4!$A$27:$B$52, 2), VLOOKUP(Sheet6!AA74, Sheet4!$A$1:$B$26, 2)))"),"")</f>
        <v/>
      </c>
      <c r="AB74" s="2" t="str">
        <f>IFERROR(__xludf.DUMMYFUNCTION("IF(Sheet6!AB74="""", """", IF(regexmatch(upper(Sheet6!AB74),Sheet6!AB74), VLOOKUP(Sheet6!AB74, Sheet4!$A$27:$B$52, 2), VLOOKUP(Sheet6!AB74, Sheet4!$A$1:$B$26, 2)))"),"")</f>
        <v/>
      </c>
      <c r="AC74" s="2" t="str">
        <f>IFERROR(__xludf.DUMMYFUNCTION("IF(Sheet6!AC74="""", """", IF(regexmatch(upper(Sheet6!AC74),Sheet6!AC74), VLOOKUP(Sheet6!AC74, Sheet4!$A$27:$B$52, 2), VLOOKUP(Sheet6!AC74, Sheet4!$A$1:$B$26, 2)))"),"")</f>
        <v/>
      </c>
      <c r="AD74" s="2" t="str">
        <f>IFERROR(__xludf.DUMMYFUNCTION("IF(Sheet6!AD74="""", """", IF(regexmatch(upper(Sheet6!AD74),Sheet6!AD74), VLOOKUP(Sheet6!AD74, Sheet4!$A$27:$B$52, 2), VLOOKUP(Sheet6!AD74, Sheet4!$A$1:$B$26, 2)))"),"")</f>
        <v/>
      </c>
      <c r="AE74" s="2" t="str">
        <f>IFERROR(__xludf.DUMMYFUNCTION("IF(Sheet6!AE74="""", """", IF(regexmatch(upper(Sheet6!AE74),Sheet6!AE74), VLOOKUP(Sheet6!AE74, Sheet4!$A$27:$B$52, 2), VLOOKUP(Sheet6!AE74, Sheet4!$A$1:$B$26, 2)))"),"")</f>
        <v/>
      </c>
      <c r="AF74" s="2" t="str">
        <f>IFERROR(__xludf.DUMMYFUNCTION("IF(Sheet6!AF74="""", """", IF(regexmatch(upper(Sheet6!AF74),Sheet6!AF74), VLOOKUP(Sheet6!AF74, Sheet4!$A$27:$B$52, 2), VLOOKUP(Sheet6!AF74, Sheet4!$A$1:$B$26, 2)))"),"")</f>
        <v/>
      </c>
      <c r="AG74" s="2" t="str">
        <f>IFERROR(__xludf.DUMMYFUNCTION("IF(Sheet6!AG74="""", """", IF(regexmatch(upper(Sheet6!AG74),Sheet6!AG74), VLOOKUP(Sheet6!AG74, Sheet4!$A$27:$B$52, 2), VLOOKUP(Sheet6!AG74, Sheet4!$A$1:$B$26, 2)))"),"")</f>
        <v/>
      </c>
      <c r="AH74" s="2" t="str">
        <f>IFERROR(__xludf.DUMMYFUNCTION("IF(Sheet6!AH74="""", """", IF(regexmatch(upper(Sheet6!AH74),Sheet6!AH74), VLOOKUP(Sheet6!AH74, Sheet4!$A$27:$B$52, 2), VLOOKUP(Sheet6!AH74, Sheet4!$A$1:$B$26, 2)))"),"")</f>
        <v/>
      </c>
      <c r="AI74" s="2" t="str">
        <f>IFERROR(__xludf.DUMMYFUNCTION("IF(Sheet6!AI74="""", """", IF(regexmatch(upper(Sheet6!AI74),Sheet6!AI74), VLOOKUP(Sheet6!AI74, Sheet4!$A$27:$B$52, 2), VLOOKUP(Sheet6!AI74, Sheet4!$A$1:$B$26, 2)))"),"")</f>
        <v/>
      </c>
      <c r="AJ74" s="2" t="str">
        <f>IFERROR(__xludf.DUMMYFUNCTION("IF(Sheet6!AJ74="""", """", IF(regexmatch(upper(Sheet6!AJ74),Sheet6!AJ74), VLOOKUP(Sheet6!AJ74, Sheet4!$A$27:$B$52, 2), VLOOKUP(Sheet6!AJ74, Sheet4!$A$1:$B$26, 2)))"),"")</f>
        <v/>
      </c>
      <c r="AK74" s="2" t="str">
        <f>IFERROR(__xludf.DUMMYFUNCTION("IF(Sheet6!AK74="""", """", IF(regexmatch(upper(Sheet6!AK74),Sheet6!AK74), VLOOKUP(Sheet6!AK74, Sheet4!$A$27:$B$52, 2), VLOOKUP(Sheet6!AK74, Sheet4!$A$1:$B$26, 2)))"),"")</f>
        <v/>
      </c>
      <c r="AL74" s="2" t="str">
        <f>IFERROR(__xludf.DUMMYFUNCTION("IF(Sheet6!AL74="""", """", IF(regexmatch(upper(Sheet6!AL74),Sheet6!AL74), VLOOKUP(Sheet6!AL74, Sheet4!$A$27:$B$52, 2), VLOOKUP(Sheet6!AL74, Sheet4!$A$1:$B$26, 2)))"),"")</f>
        <v/>
      </c>
      <c r="AM74" s="2" t="str">
        <f>IFERROR(__xludf.DUMMYFUNCTION("IF(Sheet6!AM74="""", """", IF(regexmatch(upper(Sheet6!AM74),Sheet6!AM74), VLOOKUP(Sheet6!AM74, Sheet4!$A$27:$B$52, 2), VLOOKUP(Sheet6!AM74, Sheet4!$A$1:$B$26, 2)))"),"")</f>
        <v/>
      </c>
      <c r="AN74" s="2" t="str">
        <f>IFERROR(__xludf.DUMMYFUNCTION("IF(Sheet6!AN74="""", """", IF(regexmatch(upper(Sheet6!AN74),Sheet6!AN74), VLOOKUP(Sheet6!AN74, Sheet4!$A$27:$B$52, 2), VLOOKUP(Sheet6!AN74, Sheet4!$A$1:$B$26, 2)))"),"")</f>
        <v/>
      </c>
      <c r="AO74" s="2" t="str">
        <f>IFERROR(__xludf.DUMMYFUNCTION("IF(Sheet6!AO74="""", """", IF(regexmatch(upper(Sheet6!AO74),Sheet6!AO74), VLOOKUP(Sheet6!AO74, Sheet4!$A$27:$B$52, 2), VLOOKUP(Sheet6!AO74, Sheet4!$A$1:$B$26, 2)))"),"")</f>
        <v/>
      </c>
      <c r="AP74" s="2" t="str">
        <f>IFERROR(__xludf.DUMMYFUNCTION("IF(Sheet6!AP74="""", """", IF(regexmatch(upper(Sheet6!AP74),Sheet6!AP74), VLOOKUP(Sheet6!AP74, Sheet4!$A$27:$B$52, 2), VLOOKUP(Sheet6!AP74, Sheet4!$A$1:$B$26, 2)))"),"")</f>
        <v/>
      </c>
      <c r="AQ74" s="2" t="str">
        <f>IFERROR(__xludf.DUMMYFUNCTION("IF(Sheet6!AQ74="""", """", IF(regexmatch(upper(Sheet6!AQ74),Sheet6!AQ74), VLOOKUP(Sheet6!AQ74, Sheet4!$A$27:$B$52, 2), VLOOKUP(Sheet6!AQ74, Sheet4!$A$1:$B$26, 2)))"),"")</f>
        <v/>
      </c>
      <c r="AR74" s="2" t="str">
        <f>IFERROR(__xludf.DUMMYFUNCTION("IF(Sheet6!AR74="""", """", IF(regexmatch(upper(Sheet6!AR74),Sheet6!AR74), VLOOKUP(Sheet6!AR74, Sheet4!$A$27:$B$52, 2), VLOOKUP(Sheet6!AR74, Sheet4!$A$1:$B$26, 2)))"),"")</f>
        <v/>
      </c>
      <c r="AS74" s="2" t="str">
        <f>IFERROR(__xludf.DUMMYFUNCTION("IF(Sheet6!AS74="""", """", IF(regexmatch(upper(Sheet6!AS74),Sheet6!AS74), VLOOKUP(Sheet6!AS74, Sheet4!$A$27:$B$52, 2), VLOOKUP(Sheet6!AS74, Sheet4!$A$1:$B$26, 2)))"),"")</f>
        <v/>
      </c>
      <c r="AT74" s="2" t="str">
        <f>IFERROR(__xludf.DUMMYFUNCTION("IF(Sheet6!AT74="""", """", IF(regexmatch(upper(Sheet6!AT74),Sheet6!AT74), VLOOKUP(Sheet6!AT74, Sheet4!$A$27:$B$52, 2), VLOOKUP(Sheet6!AT74, Sheet4!$A$1:$B$26, 2)))"),"")</f>
        <v/>
      </c>
    </row>
    <row r="75">
      <c r="A75" s="2" t="str">
        <f>IFERROR(__xludf.DUMMYFUNCTION("IF(Sheet6!A75="""", """", IF(regexmatch(upper(Sheet6!A75),Sheet6!A75), VLOOKUP(Sheet6!A75, Sheet4!$A$27:$B$52, 2), VLOOKUP(Sheet6!A75, Sheet4!$A$1:$B$26, 2)))"),"")</f>
        <v/>
      </c>
      <c r="B75" s="2" t="str">
        <f>IFERROR(__xludf.DUMMYFUNCTION("IF(Sheet6!B75="""", """", IF(regexmatch(upper(Sheet6!B75),Sheet6!B75), VLOOKUP(Sheet6!B75, Sheet4!$A$27:$B$52, 2), VLOOKUP(Sheet6!B75, Sheet4!$A$1:$B$26, 2)))"),"")</f>
        <v/>
      </c>
      <c r="C75" s="2" t="str">
        <f>IFERROR(__xludf.DUMMYFUNCTION("IF(Sheet6!C75="""", """", IF(regexmatch(upper(Sheet6!C75),Sheet6!C75), VLOOKUP(Sheet6!C75, Sheet4!$A$27:$B$52, 2), VLOOKUP(Sheet6!C75, Sheet4!$A$1:$B$26, 2)))"),"")</f>
        <v/>
      </c>
      <c r="D75" s="2" t="str">
        <f>IFERROR(__xludf.DUMMYFUNCTION("IF(Sheet6!D75="""", """", IF(regexmatch(upper(Sheet6!D75),Sheet6!D75), VLOOKUP(Sheet6!D75, Sheet4!$A$27:$B$52, 2), VLOOKUP(Sheet6!D75, Sheet4!$A$1:$B$26, 2)))"),"")</f>
        <v/>
      </c>
      <c r="E75" s="2" t="str">
        <f>IFERROR(__xludf.DUMMYFUNCTION("IF(Sheet6!E75="""", """", IF(regexmatch(upper(Sheet6!E75),Sheet6!E75), VLOOKUP(Sheet6!E75, Sheet4!$A$27:$B$52, 2), VLOOKUP(Sheet6!E75, Sheet4!$A$1:$B$26, 2)))"),"")</f>
        <v/>
      </c>
      <c r="F75" s="2" t="str">
        <f>IFERROR(__xludf.DUMMYFUNCTION("IF(Sheet6!F75="""", """", IF(regexmatch(upper(Sheet6!F75),Sheet6!F75), VLOOKUP(Sheet6!F75, Sheet4!$A$27:$B$52, 2), VLOOKUP(Sheet6!F75, Sheet4!$A$1:$B$26, 2)))"),"")</f>
        <v/>
      </c>
      <c r="G75" s="2" t="str">
        <f>IFERROR(__xludf.DUMMYFUNCTION("IF(Sheet6!G75="""", """", IF(regexmatch(upper(Sheet6!G75),Sheet6!G75), VLOOKUP(Sheet6!G75, Sheet4!$A$27:$B$52, 2), VLOOKUP(Sheet6!G75, Sheet4!$A$1:$B$26, 2)))"),"")</f>
        <v/>
      </c>
      <c r="H75" s="2" t="str">
        <f>IFERROR(__xludf.DUMMYFUNCTION("IF(Sheet6!H75="""", """", IF(regexmatch(upper(Sheet6!H75),Sheet6!H75), VLOOKUP(Sheet6!H75, Sheet4!$A$27:$B$52, 2), VLOOKUP(Sheet6!H75, Sheet4!$A$1:$B$26, 2)))"),"")</f>
        <v/>
      </c>
      <c r="I75" s="2" t="str">
        <f>IFERROR(__xludf.DUMMYFUNCTION("IF(Sheet6!I75="""", """", IF(regexmatch(upper(Sheet6!I75),Sheet6!I75), VLOOKUP(Sheet6!I75, Sheet4!$A$27:$B$52, 2), VLOOKUP(Sheet6!I75, Sheet4!$A$1:$B$26, 2)))"),"")</f>
        <v/>
      </c>
      <c r="J75" s="2" t="str">
        <f>IFERROR(__xludf.DUMMYFUNCTION("IF(Sheet6!J75="""", """", IF(regexmatch(upper(Sheet6!J75),Sheet6!J75), VLOOKUP(Sheet6!J75, Sheet4!$A$27:$B$52, 2), VLOOKUP(Sheet6!J75, Sheet4!$A$1:$B$26, 2)))"),"")</f>
        <v/>
      </c>
      <c r="K75" s="2" t="str">
        <f>IFERROR(__xludf.DUMMYFUNCTION("IF(Sheet6!K75="""", """", IF(regexmatch(upper(Sheet6!K75),Sheet6!K75), VLOOKUP(Sheet6!K75, Sheet4!$A$27:$B$52, 2), VLOOKUP(Sheet6!K75, Sheet4!$A$1:$B$26, 2)))"),"")</f>
        <v/>
      </c>
      <c r="L75" s="2" t="str">
        <f>IFERROR(__xludf.DUMMYFUNCTION("IF(Sheet6!L75="""", """", IF(regexmatch(upper(Sheet6!L75),Sheet6!L75), VLOOKUP(Sheet6!L75, Sheet4!$A$27:$B$52, 2), VLOOKUP(Sheet6!L75, Sheet4!$A$1:$B$26, 2)))"),"")</f>
        <v/>
      </c>
      <c r="M75" s="2" t="str">
        <f>IFERROR(__xludf.DUMMYFUNCTION("IF(Sheet6!M75="""", """", IF(regexmatch(upper(Sheet6!M75),Sheet6!M75), VLOOKUP(Sheet6!M75, Sheet4!$A$27:$B$52, 2), VLOOKUP(Sheet6!M75, Sheet4!$A$1:$B$26, 2)))"),"")</f>
        <v/>
      </c>
      <c r="N75" s="2" t="str">
        <f>IFERROR(__xludf.DUMMYFUNCTION("IF(Sheet6!N75="""", """", IF(regexmatch(upper(Sheet6!N75),Sheet6!N75), VLOOKUP(Sheet6!N75, Sheet4!$A$27:$B$52, 2), VLOOKUP(Sheet6!N75, Sheet4!$A$1:$B$26, 2)))"),"")</f>
        <v/>
      </c>
      <c r="O75" s="2" t="str">
        <f>IFERROR(__xludf.DUMMYFUNCTION("IF(Sheet6!O75="""", """", IF(regexmatch(upper(Sheet6!O75),Sheet6!O75), VLOOKUP(Sheet6!O75, Sheet4!$A$27:$B$52, 2), VLOOKUP(Sheet6!O75, Sheet4!$A$1:$B$26, 2)))"),"")</f>
        <v/>
      </c>
      <c r="P75" s="2" t="str">
        <f>IFERROR(__xludf.DUMMYFUNCTION("IF(Sheet6!P75="""", """", IF(regexmatch(upper(Sheet6!P75),Sheet6!P75), VLOOKUP(Sheet6!P75, Sheet4!$A$27:$B$52, 2), VLOOKUP(Sheet6!P75, Sheet4!$A$1:$B$26, 2)))"),"")</f>
        <v/>
      </c>
      <c r="Q75" s="2" t="str">
        <f>IFERROR(__xludf.DUMMYFUNCTION("IF(Sheet6!Q75="""", """", IF(regexmatch(upper(Sheet6!Q75),Sheet6!Q75), VLOOKUP(Sheet6!Q75, Sheet4!$A$27:$B$52, 2), VLOOKUP(Sheet6!Q75, Sheet4!$A$1:$B$26, 2)))"),"")</f>
        <v/>
      </c>
      <c r="R75" s="2" t="str">
        <f>IFERROR(__xludf.DUMMYFUNCTION("IF(Sheet6!R75="""", """", IF(regexmatch(upper(Sheet6!R75),Sheet6!R75), VLOOKUP(Sheet6!R75, Sheet4!$A$27:$B$52, 2), VLOOKUP(Sheet6!R75, Sheet4!$A$1:$B$26, 2)))"),"")</f>
        <v/>
      </c>
      <c r="S75" s="2" t="str">
        <f>IFERROR(__xludf.DUMMYFUNCTION("IF(Sheet6!S75="""", """", IF(regexmatch(upper(Sheet6!S75),Sheet6!S75), VLOOKUP(Sheet6!S75, Sheet4!$A$27:$B$52, 2), VLOOKUP(Sheet6!S75, Sheet4!$A$1:$B$26, 2)))"),"")</f>
        <v/>
      </c>
      <c r="T75" s="2" t="str">
        <f>IFERROR(__xludf.DUMMYFUNCTION("IF(Sheet6!T75="""", """", IF(regexmatch(upper(Sheet6!T75),Sheet6!T75), VLOOKUP(Sheet6!T75, Sheet4!$A$27:$B$52, 2), VLOOKUP(Sheet6!T75, Sheet4!$A$1:$B$26, 2)))"),"")</f>
        <v/>
      </c>
      <c r="U75" s="2" t="str">
        <f>IFERROR(__xludf.DUMMYFUNCTION("IF(Sheet6!U75="""", """", IF(regexmatch(upper(Sheet6!U75),Sheet6!U75), VLOOKUP(Sheet6!U75, Sheet4!$A$27:$B$52, 2), VLOOKUP(Sheet6!U75, Sheet4!$A$1:$B$26, 2)))"),"")</f>
        <v/>
      </c>
      <c r="V75" s="2" t="str">
        <f>IFERROR(__xludf.DUMMYFUNCTION("IF(Sheet6!V75="""", """", IF(regexmatch(upper(Sheet6!V75),Sheet6!V75), VLOOKUP(Sheet6!V75, Sheet4!$A$27:$B$52, 2), VLOOKUP(Sheet6!V75, Sheet4!$A$1:$B$26, 2)))"),"")</f>
        <v/>
      </c>
      <c r="W75" s="2" t="str">
        <f>IFERROR(__xludf.DUMMYFUNCTION("IF(Sheet6!W75="""", """", IF(regexmatch(upper(Sheet6!W75),Sheet6!W75), VLOOKUP(Sheet6!W75, Sheet4!$A$27:$B$52, 2), VLOOKUP(Sheet6!W75, Sheet4!$A$1:$B$26, 2)))"),"")</f>
        <v/>
      </c>
      <c r="X75" s="2" t="str">
        <f>IFERROR(__xludf.DUMMYFUNCTION("IF(Sheet6!X75="""", """", IF(regexmatch(upper(Sheet6!X75),Sheet6!X75), VLOOKUP(Sheet6!X75, Sheet4!$A$27:$B$52, 2), VLOOKUP(Sheet6!X75, Sheet4!$A$1:$B$26, 2)))"),"")</f>
        <v/>
      </c>
      <c r="Y75" s="2" t="str">
        <f>IFERROR(__xludf.DUMMYFUNCTION("IF(Sheet6!Y75="""", """", IF(regexmatch(upper(Sheet6!Y75),Sheet6!Y75), VLOOKUP(Sheet6!Y75, Sheet4!$A$27:$B$52, 2), VLOOKUP(Sheet6!Y75, Sheet4!$A$1:$B$26, 2)))"),"")</f>
        <v/>
      </c>
      <c r="Z75" s="2" t="str">
        <f>IFERROR(__xludf.DUMMYFUNCTION("IF(Sheet6!Z75="""", """", IF(regexmatch(upper(Sheet6!Z75),Sheet6!Z75), VLOOKUP(Sheet6!Z75, Sheet4!$A$27:$B$52, 2), VLOOKUP(Sheet6!Z75, Sheet4!$A$1:$B$26, 2)))"),"")</f>
        <v/>
      </c>
      <c r="AA75" s="2" t="str">
        <f>IFERROR(__xludf.DUMMYFUNCTION("IF(Sheet6!AA75="""", """", IF(regexmatch(upper(Sheet6!AA75),Sheet6!AA75), VLOOKUP(Sheet6!AA75, Sheet4!$A$27:$B$52, 2), VLOOKUP(Sheet6!AA75, Sheet4!$A$1:$B$26, 2)))"),"")</f>
        <v/>
      </c>
      <c r="AB75" s="2" t="str">
        <f>IFERROR(__xludf.DUMMYFUNCTION("IF(Sheet6!AB75="""", """", IF(regexmatch(upper(Sheet6!AB75),Sheet6!AB75), VLOOKUP(Sheet6!AB75, Sheet4!$A$27:$B$52, 2), VLOOKUP(Sheet6!AB75, Sheet4!$A$1:$B$26, 2)))"),"")</f>
        <v/>
      </c>
      <c r="AC75" s="2" t="str">
        <f>IFERROR(__xludf.DUMMYFUNCTION("IF(Sheet6!AC75="""", """", IF(regexmatch(upper(Sheet6!AC75),Sheet6!AC75), VLOOKUP(Sheet6!AC75, Sheet4!$A$27:$B$52, 2), VLOOKUP(Sheet6!AC75, Sheet4!$A$1:$B$26, 2)))"),"")</f>
        <v/>
      </c>
      <c r="AD75" s="2" t="str">
        <f>IFERROR(__xludf.DUMMYFUNCTION("IF(Sheet6!AD75="""", """", IF(regexmatch(upper(Sheet6!AD75),Sheet6!AD75), VLOOKUP(Sheet6!AD75, Sheet4!$A$27:$B$52, 2), VLOOKUP(Sheet6!AD75, Sheet4!$A$1:$B$26, 2)))"),"")</f>
        <v/>
      </c>
      <c r="AE75" s="2" t="str">
        <f>IFERROR(__xludf.DUMMYFUNCTION("IF(Sheet6!AE75="""", """", IF(regexmatch(upper(Sheet6!AE75),Sheet6!AE75), VLOOKUP(Sheet6!AE75, Sheet4!$A$27:$B$52, 2), VLOOKUP(Sheet6!AE75, Sheet4!$A$1:$B$26, 2)))"),"")</f>
        <v/>
      </c>
      <c r="AF75" s="2" t="str">
        <f>IFERROR(__xludf.DUMMYFUNCTION("IF(Sheet6!AF75="""", """", IF(regexmatch(upper(Sheet6!AF75),Sheet6!AF75), VLOOKUP(Sheet6!AF75, Sheet4!$A$27:$B$52, 2), VLOOKUP(Sheet6!AF75, Sheet4!$A$1:$B$26, 2)))"),"")</f>
        <v/>
      </c>
      <c r="AG75" s="2" t="str">
        <f>IFERROR(__xludf.DUMMYFUNCTION("IF(Sheet6!AG75="""", """", IF(regexmatch(upper(Sheet6!AG75),Sheet6!AG75), VLOOKUP(Sheet6!AG75, Sheet4!$A$27:$B$52, 2), VLOOKUP(Sheet6!AG75, Sheet4!$A$1:$B$26, 2)))"),"")</f>
        <v/>
      </c>
      <c r="AH75" s="2" t="str">
        <f>IFERROR(__xludf.DUMMYFUNCTION("IF(Sheet6!AH75="""", """", IF(regexmatch(upper(Sheet6!AH75),Sheet6!AH75), VLOOKUP(Sheet6!AH75, Sheet4!$A$27:$B$52, 2), VLOOKUP(Sheet6!AH75, Sheet4!$A$1:$B$26, 2)))"),"")</f>
        <v/>
      </c>
      <c r="AI75" s="2" t="str">
        <f>IFERROR(__xludf.DUMMYFUNCTION("IF(Sheet6!AI75="""", """", IF(regexmatch(upper(Sheet6!AI75),Sheet6!AI75), VLOOKUP(Sheet6!AI75, Sheet4!$A$27:$B$52, 2), VLOOKUP(Sheet6!AI75, Sheet4!$A$1:$B$26, 2)))"),"")</f>
        <v/>
      </c>
      <c r="AJ75" s="2" t="str">
        <f>IFERROR(__xludf.DUMMYFUNCTION("IF(Sheet6!AJ75="""", """", IF(regexmatch(upper(Sheet6!AJ75),Sheet6!AJ75), VLOOKUP(Sheet6!AJ75, Sheet4!$A$27:$B$52, 2), VLOOKUP(Sheet6!AJ75, Sheet4!$A$1:$B$26, 2)))"),"")</f>
        <v/>
      </c>
      <c r="AK75" s="2" t="str">
        <f>IFERROR(__xludf.DUMMYFUNCTION("IF(Sheet6!AK75="""", """", IF(regexmatch(upper(Sheet6!AK75),Sheet6!AK75), VLOOKUP(Sheet6!AK75, Sheet4!$A$27:$B$52, 2), VLOOKUP(Sheet6!AK75, Sheet4!$A$1:$B$26, 2)))"),"")</f>
        <v/>
      </c>
      <c r="AL75" s="2" t="str">
        <f>IFERROR(__xludf.DUMMYFUNCTION("IF(Sheet6!AL75="""", """", IF(regexmatch(upper(Sheet6!AL75),Sheet6!AL75), VLOOKUP(Sheet6!AL75, Sheet4!$A$27:$B$52, 2), VLOOKUP(Sheet6!AL75, Sheet4!$A$1:$B$26, 2)))"),"")</f>
        <v/>
      </c>
      <c r="AM75" s="2" t="str">
        <f>IFERROR(__xludf.DUMMYFUNCTION("IF(Sheet6!AM75="""", """", IF(regexmatch(upper(Sheet6!AM75),Sheet6!AM75), VLOOKUP(Sheet6!AM75, Sheet4!$A$27:$B$52, 2), VLOOKUP(Sheet6!AM75, Sheet4!$A$1:$B$26, 2)))"),"")</f>
        <v/>
      </c>
      <c r="AN75" s="2" t="str">
        <f>IFERROR(__xludf.DUMMYFUNCTION("IF(Sheet6!AN75="""", """", IF(regexmatch(upper(Sheet6!AN75),Sheet6!AN75), VLOOKUP(Sheet6!AN75, Sheet4!$A$27:$B$52, 2), VLOOKUP(Sheet6!AN75, Sheet4!$A$1:$B$26, 2)))"),"")</f>
        <v/>
      </c>
      <c r="AO75" s="2" t="str">
        <f>IFERROR(__xludf.DUMMYFUNCTION("IF(Sheet6!AO75="""", """", IF(regexmatch(upper(Sheet6!AO75),Sheet6!AO75), VLOOKUP(Sheet6!AO75, Sheet4!$A$27:$B$52, 2), VLOOKUP(Sheet6!AO75, Sheet4!$A$1:$B$26, 2)))"),"")</f>
        <v/>
      </c>
      <c r="AP75" s="2" t="str">
        <f>IFERROR(__xludf.DUMMYFUNCTION("IF(Sheet6!AP75="""", """", IF(regexmatch(upper(Sheet6!AP75),Sheet6!AP75), VLOOKUP(Sheet6!AP75, Sheet4!$A$27:$B$52, 2), VLOOKUP(Sheet6!AP75, Sheet4!$A$1:$B$26, 2)))"),"")</f>
        <v/>
      </c>
      <c r="AQ75" s="2" t="str">
        <f>IFERROR(__xludf.DUMMYFUNCTION("IF(Sheet6!AQ75="""", """", IF(regexmatch(upper(Sheet6!AQ75),Sheet6!AQ75), VLOOKUP(Sheet6!AQ75, Sheet4!$A$27:$B$52, 2), VLOOKUP(Sheet6!AQ75, Sheet4!$A$1:$B$26, 2)))"),"")</f>
        <v/>
      </c>
      <c r="AR75" s="2" t="str">
        <f>IFERROR(__xludf.DUMMYFUNCTION("IF(Sheet6!AR75="""", """", IF(regexmatch(upper(Sheet6!AR75),Sheet6!AR75), VLOOKUP(Sheet6!AR75, Sheet4!$A$27:$B$52, 2), VLOOKUP(Sheet6!AR75, Sheet4!$A$1:$B$26, 2)))"),"")</f>
        <v/>
      </c>
      <c r="AS75" s="2" t="str">
        <f>IFERROR(__xludf.DUMMYFUNCTION("IF(Sheet6!AS75="""", """", IF(regexmatch(upper(Sheet6!AS75),Sheet6!AS75), VLOOKUP(Sheet6!AS75, Sheet4!$A$27:$B$52, 2), VLOOKUP(Sheet6!AS75, Sheet4!$A$1:$B$26, 2)))"),"")</f>
        <v/>
      </c>
      <c r="AT75" s="2" t="str">
        <f>IFERROR(__xludf.DUMMYFUNCTION("IF(Sheet6!AT75="""", """", IF(regexmatch(upper(Sheet6!AT75),Sheet6!AT75), VLOOKUP(Sheet6!AT75, Sheet4!$A$27:$B$52, 2), VLOOKUP(Sheet6!AT75, Sheet4!$A$1:$B$26, 2)))"),"")</f>
        <v/>
      </c>
    </row>
    <row r="76">
      <c r="A76" s="2" t="str">
        <f>IFERROR(__xludf.DUMMYFUNCTION("IF(Sheet6!A76="""", """", IF(regexmatch(upper(Sheet6!A76),Sheet6!A76), VLOOKUP(Sheet6!A76, Sheet4!$A$27:$B$52, 2), VLOOKUP(Sheet6!A76, Sheet4!$A$1:$B$26, 2)))"),"")</f>
        <v/>
      </c>
      <c r="B76" s="2" t="str">
        <f>IFERROR(__xludf.DUMMYFUNCTION("IF(Sheet6!B76="""", """", IF(regexmatch(upper(Sheet6!B76),Sheet6!B76), VLOOKUP(Sheet6!B76, Sheet4!$A$27:$B$52, 2), VLOOKUP(Sheet6!B76, Sheet4!$A$1:$B$26, 2)))"),"")</f>
        <v/>
      </c>
      <c r="C76" s="2" t="str">
        <f>IFERROR(__xludf.DUMMYFUNCTION("IF(Sheet6!C76="""", """", IF(regexmatch(upper(Sheet6!C76),Sheet6!C76), VLOOKUP(Sheet6!C76, Sheet4!$A$27:$B$52, 2), VLOOKUP(Sheet6!C76, Sheet4!$A$1:$B$26, 2)))"),"")</f>
        <v/>
      </c>
      <c r="D76" s="2" t="str">
        <f>IFERROR(__xludf.DUMMYFUNCTION("IF(Sheet6!D76="""", """", IF(regexmatch(upper(Sheet6!D76),Sheet6!D76), VLOOKUP(Sheet6!D76, Sheet4!$A$27:$B$52, 2), VLOOKUP(Sheet6!D76, Sheet4!$A$1:$B$26, 2)))"),"")</f>
        <v/>
      </c>
      <c r="E76" s="2" t="str">
        <f>IFERROR(__xludf.DUMMYFUNCTION("IF(Sheet6!E76="""", """", IF(regexmatch(upper(Sheet6!E76),Sheet6!E76), VLOOKUP(Sheet6!E76, Sheet4!$A$27:$B$52, 2), VLOOKUP(Sheet6!E76, Sheet4!$A$1:$B$26, 2)))"),"")</f>
        <v/>
      </c>
      <c r="F76" s="2" t="str">
        <f>IFERROR(__xludf.DUMMYFUNCTION("IF(Sheet6!F76="""", """", IF(regexmatch(upper(Sheet6!F76),Sheet6!F76), VLOOKUP(Sheet6!F76, Sheet4!$A$27:$B$52, 2), VLOOKUP(Sheet6!F76, Sheet4!$A$1:$B$26, 2)))"),"")</f>
        <v/>
      </c>
      <c r="G76" s="2" t="str">
        <f>IFERROR(__xludf.DUMMYFUNCTION("IF(Sheet6!G76="""", """", IF(regexmatch(upper(Sheet6!G76),Sheet6!G76), VLOOKUP(Sheet6!G76, Sheet4!$A$27:$B$52, 2), VLOOKUP(Sheet6!G76, Sheet4!$A$1:$B$26, 2)))"),"")</f>
        <v/>
      </c>
      <c r="H76" s="2" t="str">
        <f>IFERROR(__xludf.DUMMYFUNCTION("IF(Sheet6!H76="""", """", IF(regexmatch(upper(Sheet6!H76),Sheet6!H76), VLOOKUP(Sheet6!H76, Sheet4!$A$27:$B$52, 2), VLOOKUP(Sheet6!H76, Sheet4!$A$1:$B$26, 2)))"),"")</f>
        <v/>
      </c>
      <c r="I76" s="2" t="str">
        <f>IFERROR(__xludf.DUMMYFUNCTION("IF(Sheet6!I76="""", """", IF(regexmatch(upper(Sheet6!I76),Sheet6!I76), VLOOKUP(Sheet6!I76, Sheet4!$A$27:$B$52, 2), VLOOKUP(Sheet6!I76, Sheet4!$A$1:$B$26, 2)))"),"")</f>
        <v/>
      </c>
      <c r="J76" s="2" t="str">
        <f>IFERROR(__xludf.DUMMYFUNCTION("IF(Sheet6!J76="""", """", IF(regexmatch(upper(Sheet6!J76),Sheet6!J76), VLOOKUP(Sheet6!J76, Sheet4!$A$27:$B$52, 2), VLOOKUP(Sheet6!J76, Sheet4!$A$1:$B$26, 2)))"),"")</f>
        <v/>
      </c>
      <c r="K76" s="2" t="str">
        <f>IFERROR(__xludf.DUMMYFUNCTION("IF(Sheet6!K76="""", """", IF(regexmatch(upper(Sheet6!K76),Sheet6!K76), VLOOKUP(Sheet6!K76, Sheet4!$A$27:$B$52, 2), VLOOKUP(Sheet6!K76, Sheet4!$A$1:$B$26, 2)))"),"")</f>
        <v/>
      </c>
      <c r="L76" s="2" t="str">
        <f>IFERROR(__xludf.DUMMYFUNCTION("IF(Sheet6!L76="""", """", IF(regexmatch(upper(Sheet6!L76),Sheet6!L76), VLOOKUP(Sheet6!L76, Sheet4!$A$27:$B$52, 2), VLOOKUP(Sheet6!L76, Sheet4!$A$1:$B$26, 2)))"),"")</f>
        <v/>
      </c>
      <c r="M76" s="2" t="str">
        <f>IFERROR(__xludf.DUMMYFUNCTION("IF(Sheet6!M76="""", """", IF(regexmatch(upper(Sheet6!M76),Sheet6!M76), VLOOKUP(Sheet6!M76, Sheet4!$A$27:$B$52, 2), VLOOKUP(Sheet6!M76, Sheet4!$A$1:$B$26, 2)))"),"")</f>
        <v/>
      </c>
      <c r="N76" s="2" t="str">
        <f>IFERROR(__xludf.DUMMYFUNCTION("IF(Sheet6!N76="""", """", IF(regexmatch(upper(Sheet6!N76),Sheet6!N76), VLOOKUP(Sheet6!N76, Sheet4!$A$27:$B$52, 2), VLOOKUP(Sheet6!N76, Sheet4!$A$1:$B$26, 2)))"),"")</f>
        <v/>
      </c>
      <c r="O76" s="2" t="str">
        <f>IFERROR(__xludf.DUMMYFUNCTION("IF(Sheet6!O76="""", """", IF(regexmatch(upper(Sheet6!O76),Sheet6!O76), VLOOKUP(Sheet6!O76, Sheet4!$A$27:$B$52, 2), VLOOKUP(Sheet6!O76, Sheet4!$A$1:$B$26, 2)))"),"")</f>
        <v/>
      </c>
      <c r="P76" s="2">
        <f>IFERROR(__xludf.DUMMYFUNCTION("IF(Sheet6!P76="""", """", IF(regexmatch(upper(Sheet6!P76),Sheet6!P76), VLOOKUP(Sheet6!P76, Sheet4!$A$27:$B$52, 2), VLOOKUP(Sheet6!P76, Sheet4!$A$1:$B$26, 2)))"),32.0)</f>
        <v>32</v>
      </c>
      <c r="Q76" s="2" t="str">
        <f>IFERROR(__xludf.DUMMYFUNCTION("IF(Sheet6!Q76="""", """", IF(regexmatch(upper(Sheet6!Q76),Sheet6!Q76), VLOOKUP(Sheet6!Q76, Sheet4!$A$27:$B$52, 2), VLOOKUP(Sheet6!Q76, Sheet4!$A$1:$B$26, 2)))"),"")</f>
        <v/>
      </c>
      <c r="R76" s="2" t="str">
        <f>IFERROR(__xludf.DUMMYFUNCTION("IF(Sheet6!R76="""", """", IF(regexmatch(upper(Sheet6!R76),Sheet6!R76), VLOOKUP(Sheet6!R76, Sheet4!$A$27:$B$52, 2), VLOOKUP(Sheet6!R76, Sheet4!$A$1:$B$26, 2)))"),"")</f>
        <v/>
      </c>
      <c r="S76" s="2" t="str">
        <f>IFERROR(__xludf.DUMMYFUNCTION("IF(Sheet6!S76="""", """", IF(regexmatch(upper(Sheet6!S76),Sheet6!S76), VLOOKUP(Sheet6!S76, Sheet4!$A$27:$B$52, 2), VLOOKUP(Sheet6!S76, Sheet4!$A$1:$B$26, 2)))"),"")</f>
        <v/>
      </c>
      <c r="T76" s="2" t="str">
        <f>IFERROR(__xludf.DUMMYFUNCTION("IF(Sheet6!T76="""", """", IF(regexmatch(upper(Sheet6!T76),Sheet6!T76), VLOOKUP(Sheet6!T76, Sheet4!$A$27:$B$52, 2), VLOOKUP(Sheet6!T76, Sheet4!$A$1:$B$26, 2)))"),"")</f>
        <v/>
      </c>
      <c r="U76" s="2" t="str">
        <f>IFERROR(__xludf.DUMMYFUNCTION("IF(Sheet6!U76="""", """", IF(regexmatch(upper(Sheet6!U76),Sheet6!U76), VLOOKUP(Sheet6!U76, Sheet4!$A$27:$B$52, 2), VLOOKUP(Sheet6!U76, Sheet4!$A$1:$B$26, 2)))"),"")</f>
        <v/>
      </c>
      <c r="V76" s="2" t="str">
        <f>IFERROR(__xludf.DUMMYFUNCTION("IF(Sheet6!V76="""", """", IF(regexmatch(upper(Sheet6!V76),Sheet6!V76), VLOOKUP(Sheet6!V76, Sheet4!$A$27:$B$52, 2), VLOOKUP(Sheet6!V76, Sheet4!$A$1:$B$26, 2)))"),"")</f>
        <v/>
      </c>
      <c r="W76" s="2" t="str">
        <f>IFERROR(__xludf.DUMMYFUNCTION("IF(Sheet6!W76="""", """", IF(regexmatch(upper(Sheet6!W76),Sheet6!W76), VLOOKUP(Sheet6!W76, Sheet4!$A$27:$B$52, 2), VLOOKUP(Sheet6!W76, Sheet4!$A$1:$B$26, 2)))"),"")</f>
        <v/>
      </c>
      <c r="X76" s="2" t="str">
        <f>IFERROR(__xludf.DUMMYFUNCTION("IF(Sheet6!X76="""", """", IF(regexmatch(upper(Sheet6!X76),Sheet6!X76), VLOOKUP(Sheet6!X76, Sheet4!$A$27:$B$52, 2), VLOOKUP(Sheet6!X76, Sheet4!$A$1:$B$26, 2)))"),"")</f>
        <v/>
      </c>
      <c r="Y76" s="2" t="str">
        <f>IFERROR(__xludf.DUMMYFUNCTION("IF(Sheet6!Y76="""", """", IF(regexmatch(upper(Sheet6!Y76),Sheet6!Y76), VLOOKUP(Sheet6!Y76, Sheet4!$A$27:$B$52, 2), VLOOKUP(Sheet6!Y76, Sheet4!$A$1:$B$26, 2)))"),"")</f>
        <v/>
      </c>
      <c r="Z76" s="2" t="str">
        <f>IFERROR(__xludf.DUMMYFUNCTION("IF(Sheet6!Z76="""", """", IF(regexmatch(upper(Sheet6!Z76),Sheet6!Z76), VLOOKUP(Sheet6!Z76, Sheet4!$A$27:$B$52, 2), VLOOKUP(Sheet6!Z76, Sheet4!$A$1:$B$26, 2)))"),"")</f>
        <v/>
      </c>
      <c r="AA76" s="2" t="str">
        <f>IFERROR(__xludf.DUMMYFUNCTION("IF(Sheet6!AA76="""", """", IF(regexmatch(upper(Sheet6!AA76),Sheet6!AA76), VLOOKUP(Sheet6!AA76, Sheet4!$A$27:$B$52, 2), VLOOKUP(Sheet6!AA76, Sheet4!$A$1:$B$26, 2)))"),"")</f>
        <v/>
      </c>
      <c r="AB76" s="2" t="str">
        <f>IFERROR(__xludf.DUMMYFUNCTION("IF(Sheet6!AB76="""", """", IF(regexmatch(upper(Sheet6!AB76),Sheet6!AB76), VLOOKUP(Sheet6!AB76, Sheet4!$A$27:$B$52, 2), VLOOKUP(Sheet6!AB76, Sheet4!$A$1:$B$26, 2)))"),"")</f>
        <v/>
      </c>
      <c r="AC76" s="2" t="str">
        <f>IFERROR(__xludf.DUMMYFUNCTION("IF(Sheet6!AC76="""", """", IF(regexmatch(upper(Sheet6!AC76),Sheet6!AC76), VLOOKUP(Sheet6!AC76, Sheet4!$A$27:$B$52, 2), VLOOKUP(Sheet6!AC76, Sheet4!$A$1:$B$26, 2)))"),"")</f>
        <v/>
      </c>
      <c r="AD76" s="2" t="str">
        <f>IFERROR(__xludf.DUMMYFUNCTION("IF(Sheet6!AD76="""", """", IF(regexmatch(upper(Sheet6!AD76),Sheet6!AD76), VLOOKUP(Sheet6!AD76, Sheet4!$A$27:$B$52, 2), VLOOKUP(Sheet6!AD76, Sheet4!$A$1:$B$26, 2)))"),"")</f>
        <v/>
      </c>
      <c r="AE76" s="2" t="str">
        <f>IFERROR(__xludf.DUMMYFUNCTION("IF(Sheet6!AE76="""", """", IF(regexmatch(upper(Sheet6!AE76),Sheet6!AE76), VLOOKUP(Sheet6!AE76, Sheet4!$A$27:$B$52, 2), VLOOKUP(Sheet6!AE76, Sheet4!$A$1:$B$26, 2)))"),"")</f>
        <v/>
      </c>
      <c r="AF76" s="2" t="str">
        <f>IFERROR(__xludf.DUMMYFUNCTION("IF(Sheet6!AF76="""", """", IF(regexmatch(upper(Sheet6!AF76),Sheet6!AF76), VLOOKUP(Sheet6!AF76, Sheet4!$A$27:$B$52, 2), VLOOKUP(Sheet6!AF76, Sheet4!$A$1:$B$26, 2)))"),"")</f>
        <v/>
      </c>
      <c r="AG76" s="2" t="str">
        <f>IFERROR(__xludf.DUMMYFUNCTION("IF(Sheet6!AG76="""", """", IF(regexmatch(upper(Sheet6!AG76),Sheet6!AG76), VLOOKUP(Sheet6!AG76, Sheet4!$A$27:$B$52, 2), VLOOKUP(Sheet6!AG76, Sheet4!$A$1:$B$26, 2)))"),"")</f>
        <v/>
      </c>
      <c r="AH76" s="2" t="str">
        <f>IFERROR(__xludf.DUMMYFUNCTION("IF(Sheet6!AH76="""", """", IF(regexmatch(upper(Sheet6!AH76),Sheet6!AH76), VLOOKUP(Sheet6!AH76, Sheet4!$A$27:$B$52, 2), VLOOKUP(Sheet6!AH76, Sheet4!$A$1:$B$26, 2)))"),"")</f>
        <v/>
      </c>
      <c r="AI76" s="2" t="str">
        <f>IFERROR(__xludf.DUMMYFUNCTION("IF(Sheet6!AI76="""", """", IF(regexmatch(upper(Sheet6!AI76),Sheet6!AI76), VLOOKUP(Sheet6!AI76, Sheet4!$A$27:$B$52, 2), VLOOKUP(Sheet6!AI76, Sheet4!$A$1:$B$26, 2)))"),"")</f>
        <v/>
      </c>
      <c r="AJ76" s="2" t="str">
        <f>IFERROR(__xludf.DUMMYFUNCTION("IF(Sheet6!AJ76="""", """", IF(regexmatch(upper(Sheet6!AJ76),Sheet6!AJ76), VLOOKUP(Sheet6!AJ76, Sheet4!$A$27:$B$52, 2), VLOOKUP(Sheet6!AJ76, Sheet4!$A$1:$B$26, 2)))"),"")</f>
        <v/>
      </c>
      <c r="AK76" s="2" t="str">
        <f>IFERROR(__xludf.DUMMYFUNCTION("IF(Sheet6!AK76="""", """", IF(regexmatch(upper(Sheet6!AK76),Sheet6!AK76), VLOOKUP(Sheet6!AK76, Sheet4!$A$27:$B$52, 2), VLOOKUP(Sheet6!AK76, Sheet4!$A$1:$B$26, 2)))"),"")</f>
        <v/>
      </c>
      <c r="AL76" s="2" t="str">
        <f>IFERROR(__xludf.DUMMYFUNCTION("IF(Sheet6!AL76="""", """", IF(regexmatch(upper(Sheet6!AL76),Sheet6!AL76), VLOOKUP(Sheet6!AL76, Sheet4!$A$27:$B$52, 2), VLOOKUP(Sheet6!AL76, Sheet4!$A$1:$B$26, 2)))"),"")</f>
        <v/>
      </c>
      <c r="AM76" s="2" t="str">
        <f>IFERROR(__xludf.DUMMYFUNCTION("IF(Sheet6!AM76="""", """", IF(regexmatch(upper(Sheet6!AM76),Sheet6!AM76), VLOOKUP(Sheet6!AM76, Sheet4!$A$27:$B$52, 2), VLOOKUP(Sheet6!AM76, Sheet4!$A$1:$B$26, 2)))"),"")</f>
        <v/>
      </c>
      <c r="AN76" s="2" t="str">
        <f>IFERROR(__xludf.DUMMYFUNCTION("IF(Sheet6!AN76="""", """", IF(regexmatch(upper(Sheet6!AN76),Sheet6!AN76), VLOOKUP(Sheet6!AN76, Sheet4!$A$27:$B$52, 2), VLOOKUP(Sheet6!AN76, Sheet4!$A$1:$B$26, 2)))"),"")</f>
        <v/>
      </c>
      <c r="AO76" s="2" t="str">
        <f>IFERROR(__xludf.DUMMYFUNCTION("IF(Sheet6!AO76="""", """", IF(regexmatch(upper(Sheet6!AO76),Sheet6!AO76), VLOOKUP(Sheet6!AO76, Sheet4!$A$27:$B$52, 2), VLOOKUP(Sheet6!AO76, Sheet4!$A$1:$B$26, 2)))"),"")</f>
        <v/>
      </c>
      <c r="AP76" s="2" t="str">
        <f>IFERROR(__xludf.DUMMYFUNCTION("IF(Sheet6!AP76="""", """", IF(regexmatch(upper(Sheet6!AP76),Sheet6!AP76), VLOOKUP(Sheet6!AP76, Sheet4!$A$27:$B$52, 2), VLOOKUP(Sheet6!AP76, Sheet4!$A$1:$B$26, 2)))"),"")</f>
        <v/>
      </c>
      <c r="AQ76" s="2" t="str">
        <f>IFERROR(__xludf.DUMMYFUNCTION("IF(Sheet6!AQ76="""", """", IF(regexmatch(upper(Sheet6!AQ76),Sheet6!AQ76), VLOOKUP(Sheet6!AQ76, Sheet4!$A$27:$B$52, 2), VLOOKUP(Sheet6!AQ76, Sheet4!$A$1:$B$26, 2)))"),"")</f>
        <v/>
      </c>
      <c r="AR76" s="2" t="str">
        <f>IFERROR(__xludf.DUMMYFUNCTION("IF(Sheet6!AR76="""", """", IF(regexmatch(upper(Sheet6!AR76),Sheet6!AR76), VLOOKUP(Sheet6!AR76, Sheet4!$A$27:$B$52, 2), VLOOKUP(Sheet6!AR76, Sheet4!$A$1:$B$26, 2)))"),"")</f>
        <v/>
      </c>
      <c r="AS76" s="2" t="str">
        <f>IFERROR(__xludf.DUMMYFUNCTION("IF(Sheet6!AS76="""", """", IF(regexmatch(upper(Sheet6!AS76),Sheet6!AS76), VLOOKUP(Sheet6!AS76, Sheet4!$A$27:$B$52, 2), VLOOKUP(Sheet6!AS76, Sheet4!$A$1:$B$26, 2)))"),"")</f>
        <v/>
      </c>
      <c r="AT76" s="2" t="str">
        <f>IFERROR(__xludf.DUMMYFUNCTION("IF(Sheet6!AT76="""", """", IF(regexmatch(upper(Sheet6!AT76),Sheet6!AT76), VLOOKUP(Sheet6!AT76, Sheet4!$A$27:$B$52, 2), VLOOKUP(Sheet6!AT76, Sheet4!$A$1:$B$26, 2)))"),"")</f>
        <v/>
      </c>
    </row>
    <row r="77">
      <c r="A77" s="2" t="str">
        <f>IFERROR(__xludf.DUMMYFUNCTION("IF(Sheet6!A77="""", """", IF(regexmatch(upper(Sheet6!A77),Sheet6!A77), VLOOKUP(Sheet6!A77, Sheet4!$A$27:$B$52, 2), VLOOKUP(Sheet6!A77, Sheet4!$A$1:$B$26, 2)))"),"")</f>
        <v/>
      </c>
      <c r="B77" s="2" t="str">
        <f>IFERROR(__xludf.DUMMYFUNCTION("IF(Sheet6!B77="""", """", IF(regexmatch(upper(Sheet6!B77),Sheet6!B77), VLOOKUP(Sheet6!B77, Sheet4!$A$27:$B$52, 2), VLOOKUP(Sheet6!B77, Sheet4!$A$1:$B$26, 2)))"),"")</f>
        <v/>
      </c>
      <c r="C77" s="2" t="str">
        <f>IFERROR(__xludf.DUMMYFUNCTION("IF(Sheet6!C77="""", """", IF(regexmatch(upper(Sheet6!C77),Sheet6!C77), VLOOKUP(Sheet6!C77, Sheet4!$A$27:$B$52, 2), VLOOKUP(Sheet6!C77, Sheet4!$A$1:$B$26, 2)))"),"")</f>
        <v/>
      </c>
      <c r="D77" s="2" t="str">
        <f>IFERROR(__xludf.DUMMYFUNCTION("IF(Sheet6!D77="""", """", IF(regexmatch(upper(Sheet6!D77),Sheet6!D77), VLOOKUP(Sheet6!D77, Sheet4!$A$27:$B$52, 2), VLOOKUP(Sheet6!D77, Sheet4!$A$1:$B$26, 2)))"),"")</f>
        <v/>
      </c>
      <c r="E77" s="2" t="str">
        <f>IFERROR(__xludf.DUMMYFUNCTION("IF(Sheet6!E77="""", """", IF(regexmatch(upper(Sheet6!E77),Sheet6!E77), VLOOKUP(Sheet6!E77, Sheet4!$A$27:$B$52, 2), VLOOKUP(Sheet6!E77, Sheet4!$A$1:$B$26, 2)))"),"")</f>
        <v/>
      </c>
      <c r="F77" s="2" t="str">
        <f>IFERROR(__xludf.DUMMYFUNCTION("IF(Sheet6!F77="""", """", IF(regexmatch(upper(Sheet6!F77),Sheet6!F77), VLOOKUP(Sheet6!F77, Sheet4!$A$27:$B$52, 2), VLOOKUP(Sheet6!F77, Sheet4!$A$1:$B$26, 2)))"),"")</f>
        <v/>
      </c>
      <c r="G77" s="2" t="str">
        <f>IFERROR(__xludf.DUMMYFUNCTION("IF(Sheet6!G77="""", """", IF(regexmatch(upper(Sheet6!G77),Sheet6!G77), VLOOKUP(Sheet6!G77, Sheet4!$A$27:$B$52, 2), VLOOKUP(Sheet6!G77, Sheet4!$A$1:$B$26, 2)))"),"")</f>
        <v/>
      </c>
      <c r="H77" s="2" t="str">
        <f>IFERROR(__xludf.DUMMYFUNCTION("IF(Sheet6!H77="""", """", IF(regexmatch(upper(Sheet6!H77),Sheet6!H77), VLOOKUP(Sheet6!H77, Sheet4!$A$27:$B$52, 2), VLOOKUP(Sheet6!H77, Sheet4!$A$1:$B$26, 2)))"),"")</f>
        <v/>
      </c>
      <c r="I77" s="2" t="str">
        <f>IFERROR(__xludf.DUMMYFUNCTION("IF(Sheet6!I77="""", """", IF(regexmatch(upper(Sheet6!I77),Sheet6!I77), VLOOKUP(Sheet6!I77, Sheet4!$A$27:$B$52, 2), VLOOKUP(Sheet6!I77, Sheet4!$A$1:$B$26, 2)))"),"")</f>
        <v/>
      </c>
      <c r="J77" s="2" t="str">
        <f>IFERROR(__xludf.DUMMYFUNCTION("IF(Sheet6!J77="""", """", IF(regexmatch(upper(Sheet6!J77),Sheet6!J77), VLOOKUP(Sheet6!J77, Sheet4!$A$27:$B$52, 2), VLOOKUP(Sheet6!J77, Sheet4!$A$1:$B$26, 2)))"),"")</f>
        <v/>
      </c>
      <c r="K77" s="2" t="str">
        <f>IFERROR(__xludf.DUMMYFUNCTION("IF(Sheet6!K77="""", """", IF(regexmatch(upper(Sheet6!K77),Sheet6!K77), VLOOKUP(Sheet6!K77, Sheet4!$A$27:$B$52, 2), VLOOKUP(Sheet6!K77, Sheet4!$A$1:$B$26, 2)))"),"")</f>
        <v/>
      </c>
      <c r="L77" s="2" t="str">
        <f>IFERROR(__xludf.DUMMYFUNCTION("IF(Sheet6!L77="""", """", IF(regexmatch(upper(Sheet6!L77),Sheet6!L77), VLOOKUP(Sheet6!L77, Sheet4!$A$27:$B$52, 2), VLOOKUP(Sheet6!L77, Sheet4!$A$1:$B$26, 2)))"),"")</f>
        <v/>
      </c>
      <c r="M77" s="2" t="str">
        <f>IFERROR(__xludf.DUMMYFUNCTION("IF(Sheet6!M77="""", """", IF(regexmatch(upper(Sheet6!M77),Sheet6!M77), VLOOKUP(Sheet6!M77, Sheet4!$A$27:$B$52, 2), VLOOKUP(Sheet6!M77, Sheet4!$A$1:$B$26, 2)))"),"")</f>
        <v/>
      </c>
      <c r="N77" s="2" t="str">
        <f>IFERROR(__xludf.DUMMYFUNCTION("IF(Sheet6!N77="""", """", IF(regexmatch(upper(Sheet6!N77),Sheet6!N77), VLOOKUP(Sheet6!N77, Sheet4!$A$27:$B$52, 2), VLOOKUP(Sheet6!N77, Sheet4!$A$1:$B$26, 2)))"),"")</f>
        <v/>
      </c>
      <c r="O77" s="2" t="str">
        <f>IFERROR(__xludf.DUMMYFUNCTION("IF(Sheet6!O77="""", """", IF(regexmatch(upper(Sheet6!O77),Sheet6!O77), VLOOKUP(Sheet6!O77, Sheet4!$A$27:$B$52, 2), VLOOKUP(Sheet6!O77, Sheet4!$A$1:$B$26, 2)))"),"")</f>
        <v/>
      </c>
      <c r="P77" s="2" t="str">
        <f>IFERROR(__xludf.DUMMYFUNCTION("IF(Sheet6!P77="""", """", IF(regexmatch(upper(Sheet6!P77),Sheet6!P77), VLOOKUP(Sheet6!P77, Sheet4!$A$27:$B$52, 2), VLOOKUP(Sheet6!P77, Sheet4!$A$1:$B$26, 2)))"),"")</f>
        <v/>
      </c>
      <c r="Q77" s="2" t="str">
        <f>IFERROR(__xludf.DUMMYFUNCTION("IF(Sheet6!Q77="""", """", IF(regexmatch(upper(Sheet6!Q77),Sheet6!Q77), VLOOKUP(Sheet6!Q77, Sheet4!$A$27:$B$52, 2), VLOOKUP(Sheet6!Q77, Sheet4!$A$1:$B$26, 2)))"),"")</f>
        <v/>
      </c>
      <c r="R77" s="2" t="str">
        <f>IFERROR(__xludf.DUMMYFUNCTION("IF(Sheet6!R77="""", """", IF(regexmatch(upper(Sheet6!R77),Sheet6!R77), VLOOKUP(Sheet6!R77, Sheet4!$A$27:$B$52, 2), VLOOKUP(Sheet6!R77, Sheet4!$A$1:$B$26, 2)))"),"")</f>
        <v/>
      </c>
      <c r="S77" s="2" t="str">
        <f>IFERROR(__xludf.DUMMYFUNCTION("IF(Sheet6!S77="""", """", IF(regexmatch(upper(Sheet6!S77),Sheet6!S77), VLOOKUP(Sheet6!S77, Sheet4!$A$27:$B$52, 2), VLOOKUP(Sheet6!S77, Sheet4!$A$1:$B$26, 2)))"),"")</f>
        <v/>
      </c>
      <c r="T77" s="2" t="str">
        <f>IFERROR(__xludf.DUMMYFUNCTION("IF(Sheet6!T77="""", """", IF(regexmatch(upper(Sheet6!T77),Sheet6!T77), VLOOKUP(Sheet6!T77, Sheet4!$A$27:$B$52, 2), VLOOKUP(Sheet6!T77, Sheet4!$A$1:$B$26, 2)))"),"")</f>
        <v/>
      </c>
      <c r="U77" s="2" t="str">
        <f>IFERROR(__xludf.DUMMYFUNCTION("IF(Sheet6!U77="""", """", IF(regexmatch(upper(Sheet6!U77),Sheet6!U77), VLOOKUP(Sheet6!U77, Sheet4!$A$27:$B$52, 2), VLOOKUP(Sheet6!U77, Sheet4!$A$1:$B$26, 2)))"),"")</f>
        <v/>
      </c>
      <c r="V77" s="2" t="str">
        <f>IFERROR(__xludf.DUMMYFUNCTION("IF(Sheet6!V77="""", """", IF(regexmatch(upper(Sheet6!V77),Sheet6!V77), VLOOKUP(Sheet6!V77, Sheet4!$A$27:$B$52, 2), VLOOKUP(Sheet6!V77, Sheet4!$A$1:$B$26, 2)))"),"")</f>
        <v/>
      </c>
      <c r="W77" s="2" t="str">
        <f>IFERROR(__xludf.DUMMYFUNCTION("IF(Sheet6!W77="""", """", IF(regexmatch(upper(Sheet6!W77),Sheet6!W77), VLOOKUP(Sheet6!W77, Sheet4!$A$27:$B$52, 2), VLOOKUP(Sheet6!W77, Sheet4!$A$1:$B$26, 2)))"),"")</f>
        <v/>
      </c>
      <c r="X77" s="2" t="str">
        <f>IFERROR(__xludf.DUMMYFUNCTION("IF(Sheet6!X77="""", """", IF(regexmatch(upper(Sheet6!X77),Sheet6!X77), VLOOKUP(Sheet6!X77, Sheet4!$A$27:$B$52, 2), VLOOKUP(Sheet6!X77, Sheet4!$A$1:$B$26, 2)))"),"")</f>
        <v/>
      </c>
      <c r="Y77" s="2" t="str">
        <f>IFERROR(__xludf.DUMMYFUNCTION("IF(Sheet6!Y77="""", """", IF(regexmatch(upper(Sheet6!Y77),Sheet6!Y77), VLOOKUP(Sheet6!Y77, Sheet4!$A$27:$B$52, 2), VLOOKUP(Sheet6!Y77, Sheet4!$A$1:$B$26, 2)))"),"")</f>
        <v/>
      </c>
      <c r="Z77" s="2" t="str">
        <f>IFERROR(__xludf.DUMMYFUNCTION("IF(Sheet6!Z77="""", """", IF(regexmatch(upper(Sheet6!Z77),Sheet6!Z77), VLOOKUP(Sheet6!Z77, Sheet4!$A$27:$B$52, 2), VLOOKUP(Sheet6!Z77, Sheet4!$A$1:$B$26, 2)))"),"")</f>
        <v/>
      </c>
      <c r="AA77" s="2" t="str">
        <f>IFERROR(__xludf.DUMMYFUNCTION("IF(Sheet6!AA77="""", """", IF(regexmatch(upper(Sheet6!AA77),Sheet6!AA77), VLOOKUP(Sheet6!AA77, Sheet4!$A$27:$B$52, 2), VLOOKUP(Sheet6!AA77, Sheet4!$A$1:$B$26, 2)))"),"")</f>
        <v/>
      </c>
      <c r="AB77" s="2" t="str">
        <f>IFERROR(__xludf.DUMMYFUNCTION("IF(Sheet6!AB77="""", """", IF(regexmatch(upper(Sheet6!AB77),Sheet6!AB77), VLOOKUP(Sheet6!AB77, Sheet4!$A$27:$B$52, 2), VLOOKUP(Sheet6!AB77, Sheet4!$A$1:$B$26, 2)))"),"")</f>
        <v/>
      </c>
      <c r="AC77" s="2" t="str">
        <f>IFERROR(__xludf.DUMMYFUNCTION("IF(Sheet6!AC77="""", """", IF(regexmatch(upper(Sheet6!AC77),Sheet6!AC77), VLOOKUP(Sheet6!AC77, Sheet4!$A$27:$B$52, 2), VLOOKUP(Sheet6!AC77, Sheet4!$A$1:$B$26, 2)))"),"")</f>
        <v/>
      </c>
      <c r="AD77" s="2" t="str">
        <f>IFERROR(__xludf.DUMMYFUNCTION("IF(Sheet6!AD77="""", """", IF(regexmatch(upper(Sheet6!AD77),Sheet6!AD77), VLOOKUP(Sheet6!AD77, Sheet4!$A$27:$B$52, 2), VLOOKUP(Sheet6!AD77, Sheet4!$A$1:$B$26, 2)))"),"")</f>
        <v/>
      </c>
      <c r="AE77" s="2" t="str">
        <f>IFERROR(__xludf.DUMMYFUNCTION("IF(Sheet6!AE77="""", """", IF(regexmatch(upper(Sheet6!AE77),Sheet6!AE77), VLOOKUP(Sheet6!AE77, Sheet4!$A$27:$B$52, 2), VLOOKUP(Sheet6!AE77, Sheet4!$A$1:$B$26, 2)))"),"")</f>
        <v/>
      </c>
      <c r="AF77" s="2" t="str">
        <f>IFERROR(__xludf.DUMMYFUNCTION("IF(Sheet6!AF77="""", """", IF(regexmatch(upper(Sheet6!AF77),Sheet6!AF77), VLOOKUP(Sheet6!AF77, Sheet4!$A$27:$B$52, 2), VLOOKUP(Sheet6!AF77, Sheet4!$A$1:$B$26, 2)))"),"")</f>
        <v/>
      </c>
      <c r="AG77" s="2" t="str">
        <f>IFERROR(__xludf.DUMMYFUNCTION("IF(Sheet6!AG77="""", """", IF(regexmatch(upper(Sheet6!AG77),Sheet6!AG77), VLOOKUP(Sheet6!AG77, Sheet4!$A$27:$B$52, 2), VLOOKUP(Sheet6!AG77, Sheet4!$A$1:$B$26, 2)))"),"")</f>
        <v/>
      </c>
      <c r="AH77" s="2" t="str">
        <f>IFERROR(__xludf.DUMMYFUNCTION("IF(Sheet6!AH77="""", """", IF(regexmatch(upper(Sheet6!AH77),Sheet6!AH77), VLOOKUP(Sheet6!AH77, Sheet4!$A$27:$B$52, 2), VLOOKUP(Sheet6!AH77, Sheet4!$A$1:$B$26, 2)))"),"")</f>
        <v/>
      </c>
      <c r="AI77" s="2" t="str">
        <f>IFERROR(__xludf.DUMMYFUNCTION("IF(Sheet6!AI77="""", """", IF(regexmatch(upper(Sheet6!AI77),Sheet6!AI77), VLOOKUP(Sheet6!AI77, Sheet4!$A$27:$B$52, 2), VLOOKUP(Sheet6!AI77, Sheet4!$A$1:$B$26, 2)))"),"")</f>
        <v/>
      </c>
      <c r="AJ77" s="2" t="str">
        <f>IFERROR(__xludf.DUMMYFUNCTION("IF(Sheet6!AJ77="""", """", IF(regexmatch(upper(Sheet6!AJ77),Sheet6!AJ77), VLOOKUP(Sheet6!AJ77, Sheet4!$A$27:$B$52, 2), VLOOKUP(Sheet6!AJ77, Sheet4!$A$1:$B$26, 2)))"),"")</f>
        <v/>
      </c>
      <c r="AK77" s="2" t="str">
        <f>IFERROR(__xludf.DUMMYFUNCTION("IF(Sheet6!AK77="""", """", IF(regexmatch(upper(Sheet6!AK77),Sheet6!AK77), VLOOKUP(Sheet6!AK77, Sheet4!$A$27:$B$52, 2), VLOOKUP(Sheet6!AK77, Sheet4!$A$1:$B$26, 2)))"),"")</f>
        <v/>
      </c>
      <c r="AL77" s="2" t="str">
        <f>IFERROR(__xludf.DUMMYFUNCTION("IF(Sheet6!AL77="""", """", IF(regexmatch(upper(Sheet6!AL77),Sheet6!AL77), VLOOKUP(Sheet6!AL77, Sheet4!$A$27:$B$52, 2), VLOOKUP(Sheet6!AL77, Sheet4!$A$1:$B$26, 2)))"),"")</f>
        <v/>
      </c>
      <c r="AM77" s="2" t="str">
        <f>IFERROR(__xludf.DUMMYFUNCTION("IF(Sheet6!AM77="""", """", IF(regexmatch(upper(Sheet6!AM77),Sheet6!AM77), VLOOKUP(Sheet6!AM77, Sheet4!$A$27:$B$52, 2), VLOOKUP(Sheet6!AM77, Sheet4!$A$1:$B$26, 2)))"),"")</f>
        <v/>
      </c>
      <c r="AN77" s="2" t="str">
        <f>IFERROR(__xludf.DUMMYFUNCTION("IF(Sheet6!AN77="""", """", IF(regexmatch(upper(Sheet6!AN77),Sheet6!AN77), VLOOKUP(Sheet6!AN77, Sheet4!$A$27:$B$52, 2), VLOOKUP(Sheet6!AN77, Sheet4!$A$1:$B$26, 2)))"),"")</f>
        <v/>
      </c>
      <c r="AO77" s="2" t="str">
        <f>IFERROR(__xludf.DUMMYFUNCTION("IF(Sheet6!AO77="""", """", IF(regexmatch(upper(Sheet6!AO77),Sheet6!AO77), VLOOKUP(Sheet6!AO77, Sheet4!$A$27:$B$52, 2), VLOOKUP(Sheet6!AO77, Sheet4!$A$1:$B$26, 2)))"),"")</f>
        <v/>
      </c>
      <c r="AP77" s="2" t="str">
        <f>IFERROR(__xludf.DUMMYFUNCTION("IF(Sheet6!AP77="""", """", IF(regexmatch(upper(Sheet6!AP77),Sheet6!AP77), VLOOKUP(Sheet6!AP77, Sheet4!$A$27:$B$52, 2), VLOOKUP(Sheet6!AP77, Sheet4!$A$1:$B$26, 2)))"),"")</f>
        <v/>
      </c>
      <c r="AQ77" s="2" t="str">
        <f>IFERROR(__xludf.DUMMYFUNCTION("IF(Sheet6!AQ77="""", """", IF(regexmatch(upper(Sheet6!AQ77),Sheet6!AQ77), VLOOKUP(Sheet6!AQ77, Sheet4!$A$27:$B$52, 2), VLOOKUP(Sheet6!AQ77, Sheet4!$A$1:$B$26, 2)))"),"")</f>
        <v/>
      </c>
      <c r="AR77" s="2" t="str">
        <f>IFERROR(__xludf.DUMMYFUNCTION("IF(Sheet6!AR77="""", """", IF(regexmatch(upper(Sheet6!AR77),Sheet6!AR77), VLOOKUP(Sheet6!AR77, Sheet4!$A$27:$B$52, 2), VLOOKUP(Sheet6!AR77, Sheet4!$A$1:$B$26, 2)))"),"")</f>
        <v/>
      </c>
      <c r="AS77" s="2" t="str">
        <f>IFERROR(__xludf.DUMMYFUNCTION("IF(Sheet6!AS77="""", """", IF(regexmatch(upper(Sheet6!AS77),Sheet6!AS77), VLOOKUP(Sheet6!AS77, Sheet4!$A$27:$B$52, 2), VLOOKUP(Sheet6!AS77, Sheet4!$A$1:$B$26, 2)))"),"")</f>
        <v/>
      </c>
      <c r="AT77" s="2" t="str">
        <f>IFERROR(__xludf.DUMMYFUNCTION("IF(Sheet6!AT77="""", """", IF(regexmatch(upper(Sheet6!AT77),Sheet6!AT77), VLOOKUP(Sheet6!AT77, Sheet4!$A$27:$B$52, 2), VLOOKUP(Sheet6!AT77, Sheet4!$A$1:$B$26, 2)))"),"")</f>
        <v/>
      </c>
    </row>
    <row r="78">
      <c r="A78" s="2" t="str">
        <f>IFERROR(__xludf.DUMMYFUNCTION("IF(Sheet6!A78="""", """", IF(regexmatch(upper(Sheet6!A78),Sheet6!A78), VLOOKUP(Sheet6!A78, Sheet4!$A$27:$B$52, 2), VLOOKUP(Sheet6!A78, Sheet4!$A$1:$B$26, 2)))"),"")</f>
        <v/>
      </c>
      <c r="B78" s="2" t="str">
        <f>IFERROR(__xludf.DUMMYFUNCTION("IF(Sheet6!B78="""", """", IF(regexmatch(upper(Sheet6!B78),Sheet6!B78), VLOOKUP(Sheet6!B78, Sheet4!$A$27:$B$52, 2), VLOOKUP(Sheet6!B78, Sheet4!$A$1:$B$26, 2)))"),"")</f>
        <v/>
      </c>
      <c r="C78" s="2" t="str">
        <f>IFERROR(__xludf.DUMMYFUNCTION("IF(Sheet6!C78="""", """", IF(regexmatch(upper(Sheet6!C78),Sheet6!C78), VLOOKUP(Sheet6!C78, Sheet4!$A$27:$B$52, 2), VLOOKUP(Sheet6!C78, Sheet4!$A$1:$B$26, 2)))"),"")</f>
        <v/>
      </c>
      <c r="D78" s="2" t="str">
        <f>IFERROR(__xludf.DUMMYFUNCTION("IF(Sheet6!D78="""", """", IF(regexmatch(upper(Sheet6!D78),Sheet6!D78), VLOOKUP(Sheet6!D78, Sheet4!$A$27:$B$52, 2), VLOOKUP(Sheet6!D78, Sheet4!$A$1:$B$26, 2)))"),"")</f>
        <v/>
      </c>
      <c r="E78" s="2" t="str">
        <f>IFERROR(__xludf.DUMMYFUNCTION("IF(Sheet6!E78="""", """", IF(regexmatch(upper(Sheet6!E78),Sheet6!E78), VLOOKUP(Sheet6!E78, Sheet4!$A$27:$B$52, 2), VLOOKUP(Sheet6!E78, Sheet4!$A$1:$B$26, 2)))"),"")</f>
        <v/>
      </c>
      <c r="F78" s="2" t="str">
        <f>IFERROR(__xludf.DUMMYFUNCTION("IF(Sheet6!F78="""", """", IF(regexmatch(upper(Sheet6!F78),Sheet6!F78), VLOOKUP(Sheet6!F78, Sheet4!$A$27:$B$52, 2), VLOOKUP(Sheet6!F78, Sheet4!$A$1:$B$26, 2)))"),"")</f>
        <v/>
      </c>
      <c r="G78" s="2" t="str">
        <f>IFERROR(__xludf.DUMMYFUNCTION("IF(Sheet6!G78="""", """", IF(regexmatch(upper(Sheet6!G78),Sheet6!G78), VLOOKUP(Sheet6!G78, Sheet4!$A$27:$B$52, 2), VLOOKUP(Sheet6!G78, Sheet4!$A$1:$B$26, 2)))"),"")</f>
        <v/>
      </c>
      <c r="H78" s="2" t="str">
        <f>IFERROR(__xludf.DUMMYFUNCTION("IF(Sheet6!H78="""", """", IF(regexmatch(upper(Sheet6!H78),Sheet6!H78), VLOOKUP(Sheet6!H78, Sheet4!$A$27:$B$52, 2), VLOOKUP(Sheet6!H78, Sheet4!$A$1:$B$26, 2)))"),"")</f>
        <v/>
      </c>
      <c r="I78" s="2" t="str">
        <f>IFERROR(__xludf.DUMMYFUNCTION("IF(Sheet6!I78="""", """", IF(regexmatch(upper(Sheet6!I78),Sheet6!I78), VLOOKUP(Sheet6!I78, Sheet4!$A$27:$B$52, 2), VLOOKUP(Sheet6!I78, Sheet4!$A$1:$B$26, 2)))"),"")</f>
        <v/>
      </c>
      <c r="J78" s="2" t="str">
        <f>IFERROR(__xludf.DUMMYFUNCTION("IF(Sheet6!J78="""", """", IF(regexmatch(upper(Sheet6!J78),Sheet6!J78), VLOOKUP(Sheet6!J78, Sheet4!$A$27:$B$52, 2), VLOOKUP(Sheet6!J78, Sheet4!$A$1:$B$26, 2)))"),"")</f>
        <v/>
      </c>
      <c r="K78" s="2" t="str">
        <f>IFERROR(__xludf.DUMMYFUNCTION("IF(Sheet6!K78="""", """", IF(regexmatch(upper(Sheet6!K78),Sheet6!K78), VLOOKUP(Sheet6!K78, Sheet4!$A$27:$B$52, 2), VLOOKUP(Sheet6!K78, Sheet4!$A$1:$B$26, 2)))"),"")</f>
        <v/>
      </c>
      <c r="L78" s="2" t="str">
        <f>IFERROR(__xludf.DUMMYFUNCTION("IF(Sheet6!L78="""", """", IF(regexmatch(upper(Sheet6!L78),Sheet6!L78), VLOOKUP(Sheet6!L78, Sheet4!$A$27:$B$52, 2), VLOOKUP(Sheet6!L78, Sheet4!$A$1:$B$26, 2)))"),"")</f>
        <v/>
      </c>
      <c r="M78" s="2" t="str">
        <f>IFERROR(__xludf.DUMMYFUNCTION("IF(Sheet6!M78="""", """", IF(regexmatch(upper(Sheet6!M78),Sheet6!M78), VLOOKUP(Sheet6!M78, Sheet4!$A$27:$B$52, 2), VLOOKUP(Sheet6!M78, Sheet4!$A$1:$B$26, 2)))"),"")</f>
        <v/>
      </c>
      <c r="N78" s="2" t="str">
        <f>IFERROR(__xludf.DUMMYFUNCTION("IF(Sheet6!N78="""", """", IF(regexmatch(upper(Sheet6!N78),Sheet6!N78), VLOOKUP(Sheet6!N78, Sheet4!$A$27:$B$52, 2), VLOOKUP(Sheet6!N78, Sheet4!$A$1:$B$26, 2)))"),"")</f>
        <v/>
      </c>
      <c r="O78" s="2" t="str">
        <f>IFERROR(__xludf.DUMMYFUNCTION("IF(Sheet6!O78="""", """", IF(regexmatch(upper(Sheet6!O78),Sheet6!O78), VLOOKUP(Sheet6!O78, Sheet4!$A$27:$B$52, 2), VLOOKUP(Sheet6!O78, Sheet4!$A$1:$B$26, 2)))"),"")</f>
        <v/>
      </c>
      <c r="P78" s="2" t="str">
        <f>IFERROR(__xludf.DUMMYFUNCTION("IF(Sheet6!P78="""", """", IF(regexmatch(upper(Sheet6!P78),Sheet6!P78), VLOOKUP(Sheet6!P78, Sheet4!$A$27:$B$52, 2), VLOOKUP(Sheet6!P78, Sheet4!$A$1:$B$26, 2)))"),"")</f>
        <v/>
      </c>
      <c r="Q78" s="2" t="str">
        <f>IFERROR(__xludf.DUMMYFUNCTION("IF(Sheet6!Q78="""", """", IF(regexmatch(upper(Sheet6!Q78),Sheet6!Q78), VLOOKUP(Sheet6!Q78, Sheet4!$A$27:$B$52, 2), VLOOKUP(Sheet6!Q78, Sheet4!$A$1:$B$26, 2)))"),"")</f>
        <v/>
      </c>
      <c r="R78" s="2" t="str">
        <f>IFERROR(__xludf.DUMMYFUNCTION("IF(Sheet6!R78="""", """", IF(regexmatch(upper(Sheet6!R78),Sheet6!R78), VLOOKUP(Sheet6!R78, Sheet4!$A$27:$B$52, 2), VLOOKUP(Sheet6!R78, Sheet4!$A$1:$B$26, 2)))"),"")</f>
        <v/>
      </c>
      <c r="S78" s="2" t="str">
        <f>IFERROR(__xludf.DUMMYFUNCTION("IF(Sheet6!S78="""", """", IF(regexmatch(upper(Sheet6!S78),Sheet6!S78), VLOOKUP(Sheet6!S78, Sheet4!$A$27:$B$52, 2), VLOOKUP(Sheet6!S78, Sheet4!$A$1:$B$26, 2)))"),"")</f>
        <v/>
      </c>
      <c r="T78" s="2" t="str">
        <f>IFERROR(__xludf.DUMMYFUNCTION("IF(Sheet6!T78="""", """", IF(regexmatch(upper(Sheet6!T78),Sheet6!T78), VLOOKUP(Sheet6!T78, Sheet4!$A$27:$B$52, 2), VLOOKUP(Sheet6!T78, Sheet4!$A$1:$B$26, 2)))"),"")</f>
        <v/>
      </c>
      <c r="U78" s="2" t="str">
        <f>IFERROR(__xludf.DUMMYFUNCTION("IF(Sheet6!U78="""", """", IF(regexmatch(upper(Sheet6!U78),Sheet6!U78), VLOOKUP(Sheet6!U78, Sheet4!$A$27:$B$52, 2), VLOOKUP(Sheet6!U78, Sheet4!$A$1:$B$26, 2)))"),"")</f>
        <v/>
      </c>
      <c r="V78" s="2" t="str">
        <f>IFERROR(__xludf.DUMMYFUNCTION("IF(Sheet6!V78="""", """", IF(regexmatch(upper(Sheet6!V78),Sheet6!V78), VLOOKUP(Sheet6!V78, Sheet4!$A$27:$B$52, 2), VLOOKUP(Sheet6!V78, Sheet4!$A$1:$B$26, 2)))"),"")</f>
        <v/>
      </c>
      <c r="W78" s="2" t="str">
        <f>IFERROR(__xludf.DUMMYFUNCTION("IF(Sheet6!W78="""", """", IF(regexmatch(upper(Sheet6!W78),Sheet6!W78), VLOOKUP(Sheet6!W78, Sheet4!$A$27:$B$52, 2), VLOOKUP(Sheet6!W78, Sheet4!$A$1:$B$26, 2)))"),"")</f>
        <v/>
      </c>
      <c r="X78" s="2" t="str">
        <f>IFERROR(__xludf.DUMMYFUNCTION("IF(Sheet6!X78="""", """", IF(regexmatch(upper(Sheet6!X78),Sheet6!X78), VLOOKUP(Sheet6!X78, Sheet4!$A$27:$B$52, 2), VLOOKUP(Sheet6!X78, Sheet4!$A$1:$B$26, 2)))"),"")</f>
        <v/>
      </c>
      <c r="Y78" s="2" t="str">
        <f>IFERROR(__xludf.DUMMYFUNCTION("IF(Sheet6!Y78="""", """", IF(regexmatch(upper(Sheet6!Y78),Sheet6!Y78), VLOOKUP(Sheet6!Y78, Sheet4!$A$27:$B$52, 2), VLOOKUP(Sheet6!Y78, Sheet4!$A$1:$B$26, 2)))"),"")</f>
        <v/>
      </c>
      <c r="Z78" s="2" t="str">
        <f>IFERROR(__xludf.DUMMYFUNCTION("IF(Sheet6!Z78="""", """", IF(regexmatch(upper(Sheet6!Z78),Sheet6!Z78), VLOOKUP(Sheet6!Z78, Sheet4!$A$27:$B$52, 2), VLOOKUP(Sheet6!Z78, Sheet4!$A$1:$B$26, 2)))"),"")</f>
        <v/>
      </c>
      <c r="AA78" s="2" t="str">
        <f>IFERROR(__xludf.DUMMYFUNCTION("IF(Sheet6!AA78="""", """", IF(regexmatch(upper(Sheet6!AA78),Sheet6!AA78), VLOOKUP(Sheet6!AA78, Sheet4!$A$27:$B$52, 2), VLOOKUP(Sheet6!AA78, Sheet4!$A$1:$B$26, 2)))"),"")</f>
        <v/>
      </c>
      <c r="AB78" s="2" t="str">
        <f>IFERROR(__xludf.DUMMYFUNCTION("IF(Sheet6!AB78="""", """", IF(regexmatch(upper(Sheet6!AB78),Sheet6!AB78), VLOOKUP(Sheet6!AB78, Sheet4!$A$27:$B$52, 2), VLOOKUP(Sheet6!AB78, Sheet4!$A$1:$B$26, 2)))"),"")</f>
        <v/>
      </c>
      <c r="AC78" s="2" t="str">
        <f>IFERROR(__xludf.DUMMYFUNCTION("IF(Sheet6!AC78="""", """", IF(regexmatch(upper(Sheet6!AC78),Sheet6!AC78), VLOOKUP(Sheet6!AC78, Sheet4!$A$27:$B$52, 2), VLOOKUP(Sheet6!AC78, Sheet4!$A$1:$B$26, 2)))"),"")</f>
        <v/>
      </c>
      <c r="AD78" s="2" t="str">
        <f>IFERROR(__xludf.DUMMYFUNCTION("IF(Sheet6!AD78="""", """", IF(regexmatch(upper(Sheet6!AD78),Sheet6!AD78), VLOOKUP(Sheet6!AD78, Sheet4!$A$27:$B$52, 2), VLOOKUP(Sheet6!AD78, Sheet4!$A$1:$B$26, 2)))"),"")</f>
        <v/>
      </c>
      <c r="AE78" s="2" t="str">
        <f>IFERROR(__xludf.DUMMYFUNCTION("IF(Sheet6!AE78="""", """", IF(regexmatch(upper(Sheet6!AE78),Sheet6!AE78), VLOOKUP(Sheet6!AE78, Sheet4!$A$27:$B$52, 2), VLOOKUP(Sheet6!AE78, Sheet4!$A$1:$B$26, 2)))"),"")</f>
        <v/>
      </c>
      <c r="AF78" s="2" t="str">
        <f>IFERROR(__xludf.DUMMYFUNCTION("IF(Sheet6!AF78="""", """", IF(regexmatch(upper(Sheet6!AF78),Sheet6!AF78), VLOOKUP(Sheet6!AF78, Sheet4!$A$27:$B$52, 2), VLOOKUP(Sheet6!AF78, Sheet4!$A$1:$B$26, 2)))"),"")</f>
        <v/>
      </c>
      <c r="AG78" s="2" t="str">
        <f>IFERROR(__xludf.DUMMYFUNCTION("IF(Sheet6!AG78="""", """", IF(regexmatch(upper(Sheet6!AG78),Sheet6!AG78), VLOOKUP(Sheet6!AG78, Sheet4!$A$27:$B$52, 2), VLOOKUP(Sheet6!AG78, Sheet4!$A$1:$B$26, 2)))"),"")</f>
        <v/>
      </c>
      <c r="AH78" s="2" t="str">
        <f>IFERROR(__xludf.DUMMYFUNCTION("IF(Sheet6!AH78="""", """", IF(regexmatch(upper(Sheet6!AH78),Sheet6!AH78), VLOOKUP(Sheet6!AH78, Sheet4!$A$27:$B$52, 2), VLOOKUP(Sheet6!AH78, Sheet4!$A$1:$B$26, 2)))"),"")</f>
        <v/>
      </c>
      <c r="AI78" s="2" t="str">
        <f>IFERROR(__xludf.DUMMYFUNCTION("IF(Sheet6!AI78="""", """", IF(regexmatch(upper(Sheet6!AI78),Sheet6!AI78), VLOOKUP(Sheet6!AI78, Sheet4!$A$27:$B$52, 2), VLOOKUP(Sheet6!AI78, Sheet4!$A$1:$B$26, 2)))"),"")</f>
        <v/>
      </c>
      <c r="AJ78" s="2" t="str">
        <f>IFERROR(__xludf.DUMMYFUNCTION("IF(Sheet6!AJ78="""", """", IF(regexmatch(upper(Sheet6!AJ78),Sheet6!AJ78), VLOOKUP(Sheet6!AJ78, Sheet4!$A$27:$B$52, 2), VLOOKUP(Sheet6!AJ78, Sheet4!$A$1:$B$26, 2)))"),"")</f>
        <v/>
      </c>
      <c r="AK78" s="2" t="str">
        <f>IFERROR(__xludf.DUMMYFUNCTION("IF(Sheet6!AK78="""", """", IF(regexmatch(upper(Sheet6!AK78),Sheet6!AK78), VLOOKUP(Sheet6!AK78, Sheet4!$A$27:$B$52, 2), VLOOKUP(Sheet6!AK78, Sheet4!$A$1:$B$26, 2)))"),"")</f>
        <v/>
      </c>
      <c r="AL78" s="2" t="str">
        <f>IFERROR(__xludf.DUMMYFUNCTION("IF(Sheet6!AL78="""", """", IF(regexmatch(upper(Sheet6!AL78),Sheet6!AL78), VLOOKUP(Sheet6!AL78, Sheet4!$A$27:$B$52, 2), VLOOKUP(Sheet6!AL78, Sheet4!$A$1:$B$26, 2)))"),"")</f>
        <v/>
      </c>
      <c r="AM78" s="2" t="str">
        <f>IFERROR(__xludf.DUMMYFUNCTION("IF(Sheet6!AM78="""", """", IF(regexmatch(upper(Sheet6!AM78),Sheet6!AM78), VLOOKUP(Sheet6!AM78, Sheet4!$A$27:$B$52, 2), VLOOKUP(Sheet6!AM78, Sheet4!$A$1:$B$26, 2)))"),"")</f>
        <v/>
      </c>
      <c r="AN78" s="2" t="str">
        <f>IFERROR(__xludf.DUMMYFUNCTION("IF(Sheet6!AN78="""", """", IF(regexmatch(upper(Sheet6!AN78),Sheet6!AN78), VLOOKUP(Sheet6!AN78, Sheet4!$A$27:$B$52, 2), VLOOKUP(Sheet6!AN78, Sheet4!$A$1:$B$26, 2)))"),"")</f>
        <v/>
      </c>
      <c r="AO78" s="2" t="str">
        <f>IFERROR(__xludf.DUMMYFUNCTION("IF(Sheet6!AO78="""", """", IF(regexmatch(upper(Sheet6!AO78),Sheet6!AO78), VLOOKUP(Sheet6!AO78, Sheet4!$A$27:$B$52, 2), VLOOKUP(Sheet6!AO78, Sheet4!$A$1:$B$26, 2)))"),"")</f>
        <v/>
      </c>
      <c r="AP78" s="2" t="str">
        <f>IFERROR(__xludf.DUMMYFUNCTION("IF(Sheet6!AP78="""", """", IF(regexmatch(upper(Sheet6!AP78),Sheet6!AP78), VLOOKUP(Sheet6!AP78, Sheet4!$A$27:$B$52, 2), VLOOKUP(Sheet6!AP78, Sheet4!$A$1:$B$26, 2)))"),"")</f>
        <v/>
      </c>
      <c r="AQ78" s="2" t="str">
        <f>IFERROR(__xludf.DUMMYFUNCTION("IF(Sheet6!AQ78="""", """", IF(regexmatch(upper(Sheet6!AQ78),Sheet6!AQ78), VLOOKUP(Sheet6!AQ78, Sheet4!$A$27:$B$52, 2), VLOOKUP(Sheet6!AQ78, Sheet4!$A$1:$B$26, 2)))"),"")</f>
        <v/>
      </c>
      <c r="AR78" s="2" t="str">
        <f>IFERROR(__xludf.DUMMYFUNCTION("IF(Sheet6!AR78="""", """", IF(regexmatch(upper(Sheet6!AR78),Sheet6!AR78), VLOOKUP(Sheet6!AR78, Sheet4!$A$27:$B$52, 2), VLOOKUP(Sheet6!AR78, Sheet4!$A$1:$B$26, 2)))"),"")</f>
        <v/>
      </c>
      <c r="AS78" s="2" t="str">
        <f>IFERROR(__xludf.DUMMYFUNCTION("IF(Sheet6!AS78="""", """", IF(regexmatch(upper(Sheet6!AS78),Sheet6!AS78), VLOOKUP(Sheet6!AS78, Sheet4!$A$27:$B$52, 2), VLOOKUP(Sheet6!AS78, Sheet4!$A$1:$B$26, 2)))"),"")</f>
        <v/>
      </c>
      <c r="AT78" s="2" t="str">
        <f>IFERROR(__xludf.DUMMYFUNCTION("IF(Sheet6!AT78="""", """", IF(regexmatch(upper(Sheet6!AT78),Sheet6!AT78), VLOOKUP(Sheet6!AT78, Sheet4!$A$27:$B$52, 2), VLOOKUP(Sheet6!AT78, Sheet4!$A$1:$B$26, 2)))"),"")</f>
        <v/>
      </c>
    </row>
    <row r="79">
      <c r="A79" s="2" t="str">
        <f>IFERROR(__xludf.DUMMYFUNCTION("IF(Sheet6!A79="""", """", IF(regexmatch(upper(Sheet6!A79),Sheet6!A79), VLOOKUP(Sheet6!A79, Sheet4!$A$27:$B$52, 2), VLOOKUP(Sheet6!A79, Sheet4!$A$1:$B$26, 2)))"),"")</f>
        <v/>
      </c>
      <c r="B79" s="2" t="str">
        <f>IFERROR(__xludf.DUMMYFUNCTION("IF(Sheet6!B79="""", """", IF(regexmatch(upper(Sheet6!B79),Sheet6!B79), VLOOKUP(Sheet6!B79, Sheet4!$A$27:$B$52, 2), VLOOKUP(Sheet6!B79, Sheet4!$A$1:$B$26, 2)))"),"")</f>
        <v/>
      </c>
      <c r="C79" s="2" t="str">
        <f>IFERROR(__xludf.DUMMYFUNCTION("IF(Sheet6!C79="""", """", IF(regexmatch(upper(Sheet6!C79),Sheet6!C79), VLOOKUP(Sheet6!C79, Sheet4!$A$27:$B$52, 2), VLOOKUP(Sheet6!C79, Sheet4!$A$1:$B$26, 2)))"),"")</f>
        <v/>
      </c>
      <c r="D79" s="2" t="str">
        <f>IFERROR(__xludf.DUMMYFUNCTION("IF(Sheet6!D79="""", """", IF(regexmatch(upper(Sheet6!D79),Sheet6!D79), VLOOKUP(Sheet6!D79, Sheet4!$A$27:$B$52, 2), VLOOKUP(Sheet6!D79, Sheet4!$A$1:$B$26, 2)))"),"")</f>
        <v/>
      </c>
      <c r="E79" s="2" t="str">
        <f>IFERROR(__xludf.DUMMYFUNCTION("IF(Sheet6!E79="""", """", IF(regexmatch(upper(Sheet6!E79),Sheet6!E79), VLOOKUP(Sheet6!E79, Sheet4!$A$27:$B$52, 2), VLOOKUP(Sheet6!E79, Sheet4!$A$1:$B$26, 2)))"),"")</f>
        <v/>
      </c>
      <c r="F79" s="2" t="str">
        <f>IFERROR(__xludf.DUMMYFUNCTION("IF(Sheet6!F79="""", """", IF(regexmatch(upper(Sheet6!F79),Sheet6!F79), VLOOKUP(Sheet6!F79, Sheet4!$A$27:$B$52, 2), VLOOKUP(Sheet6!F79, Sheet4!$A$1:$B$26, 2)))"),"")</f>
        <v/>
      </c>
      <c r="G79" s="2" t="str">
        <f>IFERROR(__xludf.DUMMYFUNCTION("IF(Sheet6!G79="""", """", IF(regexmatch(upper(Sheet6!G79),Sheet6!G79), VLOOKUP(Sheet6!G79, Sheet4!$A$27:$B$52, 2), VLOOKUP(Sheet6!G79, Sheet4!$A$1:$B$26, 2)))"),"")</f>
        <v/>
      </c>
      <c r="H79" s="2" t="str">
        <f>IFERROR(__xludf.DUMMYFUNCTION("IF(Sheet6!H79="""", """", IF(regexmatch(upper(Sheet6!H79),Sheet6!H79), VLOOKUP(Sheet6!H79, Sheet4!$A$27:$B$52, 2), VLOOKUP(Sheet6!H79, Sheet4!$A$1:$B$26, 2)))"),"")</f>
        <v/>
      </c>
      <c r="I79" s="2" t="str">
        <f>IFERROR(__xludf.DUMMYFUNCTION("IF(Sheet6!I79="""", """", IF(regexmatch(upper(Sheet6!I79),Sheet6!I79), VLOOKUP(Sheet6!I79, Sheet4!$A$27:$B$52, 2), VLOOKUP(Sheet6!I79, Sheet4!$A$1:$B$26, 2)))"),"")</f>
        <v/>
      </c>
      <c r="J79" s="2" t="str">
        <f>IFERROR(__xludf.DUMMYFUNCTION("IF(Sheet6!J79="""", """", IF(regexmatch(upper(Sheet6!J79),Sheet6!J79), VLOOKUP(Sheet6!J79, Sheet4!$A$27:$B$52, 2), VLOOKUP(Sheet6!J79, Sheet4!$A$1:$B$26, 2)))"),"")</f>
        <v/>
      </c>
      <c r="K79" s="2" t="str">
        <f>IFERROR(__xludf.DUMMYFUNCTION("IF(Sheet6!K79="""", """", IF(regexmatch(upper(Sheet6!K79),Sheet6!K79), VLOOKUP(Sheet6!K79, Sheet4!$A$27:$B$52, 2), VLOOKUP(Sheet6!K79, Sheet4!$A$1:$B$26, 2)))"),"")</f>
        <v/>
      </c>
      <c r="L79" s="2" t="str">
        <f>IFERROR(__xludf.DUMMYFUNCTION("IF(Sheet6!L79="""", """", IF(regexmatch(upper(Sheet6!L79),Sheet6!L79), VLOOKUP(Sheet6!L79, Sheet4!$A$27:$B$52, 2), VLOOKUP(Sheet6!L79, Sheet4!$A$1:$B$26, 2)))"),"")</f>
        <v/>
      </c>
      <c r="M79" s="2" t="str">
        <f>IFERROR(__xludf.DUMMYFUNCTION("IF(Sheet6!M79="""", """", IF(regexmatch(upper(Sheet6!M79),Sheet6!M79), VLOOKUP(Sheet6!M79, Sheet4!$A$27:$B$52, 2), VLOOKUP(Sheet6!M79, Sheet4!$A$1:$B$26, 2)))"),"")</f>
        <v/>
      </c>
      <c r="N79" s="2" t="str">
        <f>IFERROR(__xludf.DUMMYFUNCTION("IF(Sheet6!N79="""", """", IF(regexmatch(upper(Sheet6!N79),Sheet6!N79), VLOOKUP(Sheet6!N79, Sheet4!$A$27:$B$52, 2), VLOOKUP(Sheet6!N79, Sheet4!$A$1:$B$26, 2)))"),"")</f>
        <v/>
      </c>
      <c r="O79" s="2" t="str">
        <f>IFERROR(__xludf.DUMMYFUNCTION("IF(Sheet6!O79="""", """", IF(regexmatch(upper(Sheet6!O79),Sheet6!O79), VLOOKUP(Sheet6!O79, Sheet4!$A$27:$B$52, 2), VLOOKUP(Sheet6!O79, Sheet4!$A$1:$B$26, 2)))"),"")</f>
        <v/>
      </c>
      <c r="P79" s="2" t="str">
        <f>IFERROR(__xludf.DUMMYFUNCTION("IF(Sheet6!P79="""", """", IF(regexmatch(upper(Sheet6!P79),Sheet6!P79), VLOOKUP(Sheet6!P79, Sheet4!$A$27:$B$52, 2), VLOOKUP(Sheet6!P79, Sheet4!$A$1:$B$26, 2)))"),"")</f>
        <v/>
      </c>
      <c r="Q79" s="2" t="str">
        <f>IFERROR(__xludf.DUMMYFUNCTION("IF(Sheet6!Q79="""", """", IF(regexmatch(upper(Sheet6!Q79),Sheet6!Q79), VLOOKUP(Sheet6!Q79, Sheet4!$A$27:$B$52, 2), VLOOKUP(Sheet6!Q79, Sheet4!$A$1:$B$26, 2)))"),"")</f>
        <v/>
      </c>
      <c r="R79" s="2" t="str">
        <f>IFERROR(__xludf.DUMMYFUNCTION("IF(Sheet6!R79="""", """", IF(regexmatch(upper(Sheet6!R79),Sheet6!R79), VLOOKUP(Sheet6!R79, Sheet4!$A$27:$B$52, 2), VLOOKUP(Sheet6!R79, Sheet4!$A$1:$B$26, 2)))"),"")</f>
        <v/>
      </c>
      <c r="S79" s="2" t="str">
        <f>IFERROR(__xludf.DUMMYFUNCTION("IF(Sheet6!S79="""", """", IF(regexmatch(upper(Sheet6!S79),Sheet6!S79), VLOOKUP(Sheet6!S79, Sheet4!$A$27:$B$52, 2), VLOOKUP(Sheet6!S79, Sheet4!$A$1:$B$26, 2)))"),"")</f>
        <v/>
      </c>
      <c r="T79" s="2" t="str">
        <f>IFERROR(__xludf.DUMMYFUNCTION("IF(Sheet6!T79="""", """", IF(regexmatch(upper(Sheet6!T79),Sheet6!T79), VLOOKUP(Sheet6!T79, Sheet4!$A$27:$B$52, 2), VLOOKUP(Sheet6!T79, Sheet4!$A$1:$B$26, 2)))"),"")</f>
        <v/>
      </c>
      <c r="U79" s="2" t="str">
        <f>IFERROR(__xludf.DUMMYFUNCTION("IF(Sheet6!U79="""", """", IF(regexmatch(upper(Sheet6!U79),Sheet6!U79), VLOOKUP(Sheet6!U79, Sheet4!$A$27:$B$52, 2), VLOOKUP(Sheet6!U79, Sheet4!$A$1:$B$26, 2)))"),"")</f>
        <v/>
      </c>
      <c r="V79" s="2" t="str">
        <f>IFERROR(__xludf.DUMMYFUNCTION("IF(Sheet6!V79="""", """", IF(regexmatch(upper(Sheet6!V79),Sheet6!V79), VLOOKUP(Sheet6!V79, Sheet4!$A$27:$B$52, 2), VLOOKUP(Sheet6!V79, Sheet4!$A$1:$B$26, 2)))"),"")</f>
        <v/>
      </c>
      <c r="W79" s="2" t="str">
        <f>IFERROR(__xludf.DUMMYFUNCTION("IF(Sheet6!W79="""", """", IF(regexmatch(upper(Sheet6!W79),Sheet6!W79), VLOOKUP(Sheet6!W79, Sheet4!$A$27:$B$52, 2), VLOOKUP(Sheet6!W79, Sheet4!$A$1:$B$26, 2)))"),"")</f>
        <v/>
      </c>
      <c r="X79" s="2" t="str">
        <f>IFERROR(__xludf.DUMMYFUNCTION("IF(Sheet6!X79="""", """", IF(regexmatch(upper(Sheet6!X79),Sheet6!X79), VLOOKUP(Sheet6!X79, Sheet4!$A$27:$B$52, 2), VLOOKUP(Sheet6!X79, Sheet4!$A$1:$B$26, 2)))"),"")</f>
        <v/>
      </c>
      <c r="Y79" s="2">
        <f>IFERROR(__xludf.DUMMYFUNCTION("IF(Sheet6!Y79="""", """", IF(regexmatch(upper(Sheet6!Y79),Sheet6!Y79), VLOOKUP(Sheet6!Y79, Sheet4!$A$27:$B$52, 2), VLOOKUP(Sheet6!Y79, Sheet4!$A$1:$B$26, 2)))"),52.0)</f>
        <v>52</v>
      </c>
      <c r="Z79" s="2" t="str">
        <f>IFERROR(__xludf.DUMMYFUNCTION("IF(Sheet6!Z79="""", """", IF(regexmatch(upper(Sheet6!Z79),Sheet6!Z79), VLOOKUP(Sheet6!Z79, Sheet4!$A$27:$B$52, 2), VLOOKUP(Sheet6!Z79, Sheet4!$A$1:$B$26, 2)))"),"")</f>
        <v/>
      </c>
      <c r="AA79" s="2" t="str">
        <f>IFERROR(__xludf.DUMMYFUNCTION("IF(Sheet6!AA79="""", """", IF(regexmatch(upper(Sheet6!AA79),Sheet6!AA79), VLOOKUP(Sheet6!AA79, Sheet4!$A$27:$B$52, 2), VLOOKUP(Sheet6!AA79, Sheet4!$A$1:$B$26, 2)))"),"")</f>
        <v/>
      </c>
      <c r="AB79" s="2" t="str">
        <f>IFERROR(__xludf.DUMMYFUNCTION("IF(Sheet6!AB79="""", """", IF(regexmatch(upper(Sheet6!AB79),Sheet6!AB79), VLOOKUP(Sheet6!AB79, Sheet4!$A$27:$B$52, 2), VLOOKUP(Sheet6!AB79, Sheet4!$A$1:$B$26, 2)))"),"")</f>
        <v/>
      </c>
      <c r="AC79" s="2" t="str">
        <f>IFERROR(__xludf.DUMMYFUNCTION("IF(Sheet6!AC79="""", """", IF(regexmatch(upper(Sheet6!AC79),Sheet6!AC79), VLOOKUP(Sheet6!AC79, Sheet4!$A$27:$B$52, 2), VLOOKUP(Sheet6!AC79, Sheet4!$A$1:$B$26, 2)))"),"")</f>
        <v/>
      </c>
      <c r="AD79" s="2" t="str">
        <f>IFERROR(__xludf.DUMMYFUNCTION("IF(Sheet6!AD79="""", """", IF(regexmatch(upper(Sheet6!AD79),Sheet6!AD79), VLOOKUP(Sheet6!AD79, Sheet4!$A$27:$B$52, 2), VLOOKUP(Sheet6!AD79, Sheet4!$A$1:$B$26, 2)))"),"")</f>
        <v/>
      </c>
      <c r="AE79" s="2" t="str">
        <f>IFERROR(__xludf.DUMMYFUNCTION("IF(Sheet6!AE79="""", """", IF(regexmatch(upper(Sheet6!AE79),Sheet6!AE79), VLOOKUP(Sheet6!AE79, Sheet4!$A$27:$B$52, 2), VLOOKUP(Sheet6!AE79, Sheet4!$A$1:$B$26, 2)))"),"")</f>
        <v/>
      </c>
      <c r="AF79" s="2" t="str">
        <f>IFERROR(__xludf.DUMMYFUNCTION("IF(Sheet6!AF79="""", """", IF(regexmatch(upper(Sheet6!AF79),Sheet6!AF79), VLOOKUP(Sheet6!AF79, Sheet4!$A$27:$B$52, 2), VLOOKUP(Sheet6!AF79, Sheet4!$A$1:$B$26, 2)))"),"")</f>
        <v/>
      </c>
      <c r="AG79" s="2" t="str">
        <f>IFERROR(__xludf.DUMMYFUNCTION("IF(Sheet6!AG79="""", """", IF(regexmatch(upper(Sheet6!AG79),Sheet6!AG79), VLOOKUP(Sheet6!AG79, Sheet4!$A$27:$B$52, 2), VLOOKUP(Sheet6!AG79, Sheet4!$A$1:$B$26, 2)))"),"")</f>
        <v/>
      </c>
      <c r="AH79" s="2" t="str">
        <f>IFERROR(__xludf.DUMMYFUNCTION("IF(Sheet6!AH79="""", """", IF(regexmatch(upper(Sheet6!AH79),Sheet6!AH79), VLOOKUP(Sheet6!AH79, Sheet4!$A$27:$B$52, 2), VLOOKUP(Sheet6!AH79, Sheet4!$A$1:$B$26, 2)))"),"")</f>
        <v/>
      </c>
      <c r="AI79" s="2" t="str">
        <f>IFERROR(__xludf.DUMMYFUNCTION("IF(Sheet6!AI79="""", """", IF(regexmatch(upper(Sheet6!AI79),Sheet6!AI79), VLOOKUP(Sheet6!AI79, Sheet4!$A$27:$B$52, 2), VLOOKUP(Sheet6!AI79, Sheet4!$A$1:$B$26, 2)))"),"")</f>
        <v/>
      </c>
      <c r="AJ79" s="2" t="str">
        <f>IFERROR(__xludf.DUMMYFUNCTION("IF(Sheet6!AJ79="""", """", IF(regexmatch(upper(Sheet6!AJ79),Sheet6!AJ79), VLOOKUP(Sheet6!AJ79, Sheet4!$A$27:$B$52, 2), VLOOKUP(Sheet6!AJ79, Sheet4!$A$1:$B$26, 2)))"),"")</f>
        <v/>
      </c>
      <c r="AK79" s="2" t="str">
        <f>IFERROR(__xludf.DUMMYFUNCTION("IF(Sheet6!AK79="""", """", IF(regexmatch(upper(Sheet6!AK79),Sheet6!AK79), VLOOKUP(Sheet6!AK79, Sheet4!$A$27:$B$52, 2), VLOOKUP(Sheet6!AK79, Sheet4!$A$1:$B$26, 2)))"),"")</f>
        <v/>
      </c>
      <c r="AL79" s="2" t="str">
        <f>IFERROR(__xludf.DUMMYFUNCTION("IF(Sheet6!AL79="""", """", IF(regexmatch(upper(Sheet6!AL79),Sheet6!AL79), VLOOKUP(Sheet6!AL79, Sheet4!$A$27:$B$52, 2), VLOOKUP(Sheet6!AL79, Sheet4!$A$1:$B$26, 2)))"),"")</f>
        <v/>
      </c>
      <c r="AM79" s="2" t="str">
        <f>IFERROR(__xludf.DUMMYFUNCTION("IF(Sheet6!AM79="""", """", IF(regexmatch(upper(Sheet6!AM79),Sheet6!AM79), VLOOKUP(Sheet6!AM79, Sheet4!$A$27:$B$52, 2), VLOOKUP(Sheet6!AM79, Sheet4!$A$1:$B$26, 2)))"),"")</f>
        <v/>
      </c>
      <c r="AN79" s="2" t="str">
        <f>IFERROR(__xludf.DUMMYFUNCTION("IF(Sheet6!AN79="""", """", IF(regexmatch(upper(Sheet6!AN79),Sheet6!AN79), VLOOKUP(Sheet6!AN79, Sheet4!$A$27:$B$52, 2), VLOOKUP(Sheet6!AN79, Sheet4!$A$1:$B$26, 2)))"),"")</f>
        <v/>
      </c>
      <c r="AO79" s="2" t="str">
        <f>IFERROR(__xludf.DUMMYFUNCTION("IF(Sheet6!AO79="""", """", IF(regexmatch(upper(Sheet6!AO79),Sheet6!AO79), VLOOKUP(Sheet6!AO79, Sheet4!$A$27:$B$52, 2), VLOOKUP(Sheet6!AO79, Sheet4!$A$1:$B$26, 2)))"),"")</f>
        <v/>
      </c>
      <c r="AP79" s="2" t="str">
        <f>IFERROR(__xludf.DUMMYFUNCTION("IF(Sheet6!AP79="""", """", IF(regexmatch(upper(Sheet6!AP79),Sheet6!AP79), VLOOKUP(Sheet6!AP79, Sheet4!$A$27:$B$52, 2), VLOOKUP(Sheet6!AP79, Sheet4!$A$1:$B$26, 2)))"),"")</f>
        <v/>
      </c>
      <c r="AQ79" s="2" t="str">
        <f>IFERROR(__xludf.DUMMYFUNCTION("IF(Sheet6!AQ79="""", """", IF(regexmatch(upper(Sheet6!AQ79),Sheet6!AQ79), VLOOKUP(Sheet6!AQ79, Sheet4!$A$27:$B$52, 2), VLOOKUP(Sheet6!AQ79, Sheet4!$A$1:$B$26, 2)))"),"")</f>
        <v/>
      </c>
      <c r="AR79" s="2" t="str">
        <f>IFERROR(__xludf.DUMMYFUNCTION("IF(Sheet6!AR79="""", """", IF(regexmatch(upper(Sheet6!AR79),Sheet6!AR79), VLOOKUP(Sheet6!AR79, Sheet4!$A$27:$B$52, 2), VLOOKUP(Sheet6!AR79, Sheet4!$A$1:$B$26, 2)))"),"")</f>
        <v/>
      </c>
      <c r="AS79" s="2" t="str">
        <f>IFERROR(__xludf.DUMMYFUNCTION("IF(Sheet6!AS79="""", """", IF(regexmatch(upper(Sheet6!AS79),Sheet6!AS79), VLOOKUP(Sheet6!AS79, Sheet4!$A$27:$B$52, 2), VLOOKUP(Sheet6!AS79, Sheet4!$A$1:$B$26, 2)))"),"")</f>
        <v/>
      </c>
      <c r="AT79" s="2" t="str">
        <f>IFERROR(__xludf.DUMMYFUNCTION("IF(Sheet6!AT79="""", """", IF(regexmatch(upper(Sheet6!AT79),Sheet6!AT79), VLOOKUP(Sheet6!AT79, Sheet4!$A$27:$B$52, 2), VLOOKUP(Sheet6!AT79, Sheet4!$A$1:$B$26, 2)))"),"")</f>
        <v/>
      </c>
    </row>
    <row r="80">
      <c r="A80" s="2" t="str">
        <f>IFERROR(__xludf.DUMMYFUNCTION("IF(Sheet6!A80="""", """", IF(regexmatch(upper(Sheet6!A80),Sheet6!A80), VLOOKUP(Sheet6!A80, Sheet4!$A$27:$B$52, 2), VLOOKUP(Sheet6!A80, Sheet4!$A$1:$B$26, 2)))"),"")</f>
        <v/>
      </c>
      <c r="B80" s="2" t="str">
        <f>IFERROR(__xludf.DUMMYFUNCTION("IF(Sheet6!B80="""", """", IF(regexmatch(upper(Sheet6!B80),Sheet6!B80), VLOOKUP(Sheet6!B80, Sheet4!$A$27:$B$52, 2), VLOOKUP(Sheet6!B80, Sheet4!$A$1:$B$26, 2)))"),"")</f>
        <v/>
      </c>
      <c r="C80" s="2" t="str">
        <f>IFERROR(__xludf.DUMMYFUNCTION("IF(Sheet6!C80="""", """", IF(regexmatch(upper(Sheet6!C80),Sheet6!C80), VLOOKUP(Sheet6!C80, Sheet4!$A$27:$B$52, 2), VLOOKUP(Sheet6!C80, Sheet4!$A$1:$B$26, 2)))"),"")</f>
        <v/>
      </c>
      <c r="D80" s="2" t="str">
        <f>IFERROR(__xludf.DUMMYFUNCTION("IF(Sheet6!D80="""", """", IF(regexmatch(upper(Sheet6!D80),Sheet6!D80), VLOOKUP(Sheet6!D80, Sheet4!$A$27:$B$52, 2), VLOOKUP(Sheet6!D80, Sheet4!$A$1:$B$26, 2)))"),"")</f>
        <v/>
      </c>
      <c r="E80" s="2" t="str">
        <f>IFERROR(__xludf.DUMMYFUNCTION("IF(Sheet6!E80="""", """", IF(regexmatch(upper(Sheet6!E80),Sheet6!E80), VLOOKUP(Sheet6!E80, Sheet4!$A$27:$B$52, 2), VLOOKUP(Sheet6!E80, Sheet4!$A$1:$B$26, 2)))"),"")</f>
        <v/>
      </c>
      <c r="F80" s="2" t="str">
        <f>IFERROR(__xludf.DUMMYFUNCTION("IF(Sheet6!F80="""", """", IF(regexmatch(upper(Sheet6!F80),Sheet6!F80), VLOOKUP(Sheet6!F80, Sheet4!$A$27:$B$52, 2), VLOOKUP(Sheet6!F80, Sheet4!$A$1:$B$26, 2)))"),"")</f>
        <v/>
      </c>
      <c r="G80" s="2" t="str">
        <f>IFERROR(__xludf.DUMMYFUNCTION("IF(Sheet6!G80="""", """", IF(regexmatch(upper(Sheet6!G80),Sheet6!G80), VLOOKUP(Sheet6!G80, Sheet4!$A$27:$B$52, 2), VLOOKUP(Sheet6!G80, Sheet4!$A$1:$B$26, 2)))"),"")</f>
        <v/>
      </c>
      <c r="H80" s="2" t="str">
        <f>IFERROR(__xludf.DUMMYFUNCTION("IF(Sheet6!H80="""", """", IF(regexmatch(upper(Sheet6!H80),Sheet6!H80), VLOOKUP(Sheet6!H80, Sheet4!$A$27:$B$52, 2), VLOOKUP(Sheet6!H80, Sheet4!$A$1:$B$26, 2)))"),"")</f>
        <v/>
      </c>
      <c r="I80" s="2" t="str">
        <f>IFERROR(__xludf.DUMMYFUNCTION("IF(Sheet6!I80="""", """", IF(regexmatch(upper(Sheet6!I80),Sheet6!I80), VLOOKUP(Sheet6!I80, Sheet4!$A$27:$B$52, 2), VLOOKUP(Sheet6!I80, Sheet4!$A$1:$B$26, 2)))"),"")</f>
        <v/>
      </c>
      <c r="J80" s="2" t="str">
        <f>IFERROR(__xludf.DUMMYFUNCTION("IF(Sheet6!J80="""", """", IF(regexmatch(upper(Sheet6!J80),Sheet6!J80), VLOOKUP(Sheet6!J80, Sheet4!$A$27:$B$52, 2), VLOOKUP(Sheet6!J80, Sheet4!$A$1:$B$26, 2)))"),"")</f>
        <v/>
      </c>
      <c r="K80" s="2" t="str">
        <f>IFERROR(__xludf.DUMMYFUNCTION("IF(Sheet6!K80="""", """", IF(regexmatch(upper(Sheet6!K80),Sheet6!K80), VLOOKUP(Sheet6!K80, Sheet4!$A$27:$B$52, 2), VLOOKUP(Sheet6!K80, Sheet4!$A$1:$B$26, 2)))"),"")</f>
        <v/>
      </c>
      <c r="L80" s="2" t="str">
        <f>IFERROR(__xludf.DUMMYFUNCTION("IF(Sheet6!L80="""", """", IF(regexmatch(upper(Sheet6!L80),Sheet6!L80), VLOOKUP(Sheet6!L80, Sheet4!$A$27:$B$52, 2), VLOOKUP(Sheet6!L80, Sheet4!$A$1:$B$26, 2)))"),"")</f>
        <v/>
      </c>
      <c r="M80" s="2" t="str">
        <f>IFERROR(__xludf.DUMMYFUNCTION("IF(Sheet6!M80="""", """", IF(regexmatch(upper(Sheet6!M80),Sheet6!M80), VLOOKUP(Sheet6!M80, Sheet4!$A$27:$B$52, 2), VLOOKUP(Sheet6!M80, Sheet4!$A$1:$B$26, 2)))"),"")</f>
        <v/>
      </c>
      <c r="N80" s="2" t="str">
        <f>IFERROR(__xludf.DUMMYFUNCTION("IF(Sheet6!N80="""", """", IF(regexmatch(upper(Sheet6!N80),Sheet6!N80), VLOOKUP(Sheet6!N80, Sheet4!$A$27:$B$52, 2), VLOOKUP(Sheet6!N80, Sheet4!$A$1:$B$26, 2)))"),"")</f>
        <v/>
      </c>
      <c r="O80" s="2" t="str">
        <f>IFERROR(__xludf.DUMMYFUNCTION("IF(Sheet6!O80="""", """", IF(regexmatch(upper(Sheet6!O80),Sheet6!O80), VLOOKUP(Sheet6!O80, Sheet4!$A$27:$B$52, 2), VLOOKUP(Sheet6!O80, Sheet4!$A$1:$B$26, 2)))"),"")</f>
        <v/>
      </c>
      <c r="P80" s="2" t="str">
        <f>IFERROR(__xludf.DUMMYFUNCTION("IF(Sheet6!P80="""", """", IF(regexmatch(upper(Sheet6!P80),Sheet6!P80), VLOOKUP(Sheet6!P80, Sheet4!$A$27:$B$52, 2), VLOOKUP(Sheet6!P80, Sheet4!$A$1:$B$26, 2)))"),"")</f>
        <v/>
      </c>
      <c r="Q80" s="2" t="str">
        <f>IFERROR(__xludf.DUMMYFUNCTION("IF(Sheet6!Q80="""", """", IF(regexmatch(upper(Sheet6!Q80),Sheet6!Q80), VLOOKUP(Sheet6!Q80, Sheet4!$A$27:$B$52, 2), VLOOKUP(Sheet6!Q80, Sheet4!$A$1:$B$26, 2)))"),"")</f>
        <v/>
      </c>
      <c r="R80" s="2" t="str">
        <f>IFERROR(__xludf.DUMMYFUNCTION("IF(Sheet6!R80="""", """", IF(regexmatch(upper(Sheet6!R80),Sheet6!R80), VLOOKUP(Sheet6!R80, Sheet4!$A$27:$B$52, 2), VLOOKUP(Sheet6!R80, Sheet4!$A$1:$B$26, 2)))"),"")</f>
        <v/>
      </c>
      <c r="S80" s="2" t="str">
        <f>IFERROR(__xludf.DUMMYFUNCTION("IF(Sheet6!S80="""", """", IF(regexmatch(upper(Sheet6!S80),Sheet6!S80), VLOOKUP(Sheet6!S80, Sheet4!$A$27:$B$52, 2), VLOOKUP(Sheet6!S80, Sheet4!$A$1:$B$26, 2)))"),"")</f>
        <v/>
      </c>
      <c r="T80" s="2" t="str">
        <f>IFERROR(__xludf.DUMMYFUNCTION("IF(Sheet6!T80="""", """", IF(regexmatch(upper(Sheet6!T80),Sheet6!T80), VLOOKUP(Sheet6!T80, Sheet4!$A$27:$B$52, 2), VLOOKUP(Sheet6!T80, Sheet4!$A$1:$B$26, 2)))"),"")</f>
        <v/>
      </c>
      <c r="U80" s="2" t="str">
        <f>IFERROR(__xludf.DUMMYFUNCTION("IF(Sheet6!U80="""", """", IF(regexmatch(upper(Sheet6!U80),Sheet6!U80), VLOOKUP(Sheet6!U80, Sheet4!$A$27:$B$52, 2), VLOOKUP(Sheet6!U80, Sheet4!$A$1:$B$26, 2)))"),"")</f>
        <v/>
      </c>
      <c r="V80" s="2" t="str">
        <f>IFERROR(__xludf.DUMMYFUNCTION("IF(Sheet6!V80="""", """", IF(regexmatch(upper(Sheet6!V80),Sheet6!V80), VLOOKUP(Sheet6!V80, Sheet4!$A$27:$B$52, 2), VLOOKUP(Sheet6!V80, Sheet4!$A$1:$B$26, 2)))"),"")</f>
        <v/>
      </c>
      <c r="W80" s="2" t="str">
        <f>IFERROR(__xludf.DUMMYFUNCTION("IF(Sheet6!W80="""", """", IF(regexmatch(upper(Sheet6!W80),Sheet6!W80), VLOOKUP(Sheet6!W80, Sheet4!$A$27:$B$52, 2), VLOOKUP(Sheet6!W80, Sheet4!$A$1:$B$26, 2)))"),"")</f>
        <v/>
      </c>
      <c r="X80" s="2" t="str">
        <f>IFERROR(__xludf.DUMMYFUNCTION("IF(Sheet6!X80="""", """", IF(regexmatch(upper(Sheet6!X80),Sheet6!X80), VLOOKUP(Sheet6!X80, Sheet4!$A$27:$B$52, 2), VLOOKUP(Sheet6!X80, Sheet4!$A$1:$B$26, 2)))"),"")</f>
        <v/>
      </c>
      <c r="Y80" s="2" t="str">
        <f>IFERROR(__xludf.DUMMYFUNCTION("IF(Sheet6!Y80="""", """", IF(regexmatch(upper(Sheet6!Y80),Sheet6!Y80), VLOOKUP(Sheet6!Y80, Sheet4!$A$27:$B$52, 2), VLOOKUP(Sheet6!Y80, Sheet4!$A$1:$B$26, 2)))"),"")</f>
        <v/>
      </c>
      <c r="Z80" s="2" t="str">
        <f>IFERROR(__xludf.DUMMYFUNCTION("IF(Sheet6!Z80="""", """", IF(regexmatch(upper(Sheet6!Z80),Sheet6!Z80), VLOOKUP(Sheet6!Z80, Sheet4!$A$27:$B$52, 2), VLOOKUP(Sheet6!Z80, Sheet4!$A$1:$B$26, 2)))"),"")</f>
        <v/>
      </c>
      <c r="AA80" s="2" t="str">
        <f>IFERROR(__xludf.DUMMYFUNCTION("IF(Sheet6!AA80="""", """", IF(regexmatch(upper(Sheet6!AA80),Sheet6!AA80), VLOOKUP(Sheet6!AA80, Sheet4!$A$27:$B$52, 2), VLOOKUP(Sheet6!AA80, Sheet4!$A$1:$B$26, 2)))"),"")</f>
        <v/>
      </c>
      <c r="AB80" s="2" t="str">
        <f>IFERROR(__xludf.DUMMYFUNCTION("IF(Sheet6!AB80="""", """", IF(regexmatch(upper(Sheet6!AB80),Sheet6!AB80), VLOOKUP(Sheet6!AB80, Sheet4!$A$27:$B$52, 2), VLOOKUP(Sheet6!AB80, Sheet4!$A$1:$B$26, 2)))"),"")</f>
        <v/>
      </c>
      <c r="AC80" s="2" t="str">
        <f>IFERROR(__xludf.DUMMYFUNCTION("IF(Sheet6!AC80="""", """", IF(regexmatch(upper(Sheet6!AC80),Sheet6!AC80), VLOOKUP(Sheet6!AC80, Sheet4!$A$27:$B$52, 2), VLOOKUP(Sheet6!AC80, Sheet4!$A$1:$B$26, 2)))"),"")</f>
        <v/>
      </c>
      <c r="AD80" s="2" t="str">
        <f>IFERROR(__xludf.DUMMYFUNCTION("IF(Sheet6!AD80="""", """", IF(regexmatch(upper(Sheet6!AD80),Sheet6!AD80), VLOOKUP(Sheet6!AD80, Sheet4!$A$27:$B$52, 2), VLOOKUP(Sheet6!AD80, Sheet4!$A$1:$B$26, 2)))"),"")</f>
        <v/>
      </c>
      <c r="AE80" s="2" t="str">
        <f>IFERROR(__xludf.DUMMYFUNCTION("IF(Sheet6!AE80="""", """", IF(regexmatch(upper(Sheet6!AE80),Sheet6!AE80), VLOOKUP(Sheet6!AE80, Sheet4!$A$27:$B$52, 2), VLOOKUP(Sheet6!AE80, Sheet4!$A$1:$B$26, 2)))"),"")</f>
        <v/>
      </c>
      <c r="AF80" s="2" t="str">
        <f>IFERROR(__xludf.DUMMYFUNCTION("IF(Sheet6!AF80="""", """", IF(regexmatch(upper(Sheet6!AF80),Sheet6!AF80), VLOOKUP(Sheet6!AF80, Sheet4!$A$27:$B$52, 2), VLOOKUP(Sheet6!AF80, Sheet4!$A$1:$B$26, 2)))"),"")</f>
        <v/>
      </c>
      <c r="AG80" s="2" t="str">
        <f>IFERROR(__xludf.DUMMYFUNCTION("IF(Sheet6!AG80="""", """", IF(regexmatch(upper(Sheet6!AG80),Sheet6!AG80), VLOOKUP(Sheet6!AG80, Sheet4!$A$27:$B$52, 2), VLOOKUP(Sheet6!AG80, Sheet4!$A$1:$B$26, 2)))"),"")</f>
        <v/>
      </c>
      <c r="AH80" s="2" t="str">
        <f>IFERROR(__xludf.DUMMYFUNCTION("IF(Sheet6!AH80="""", """", IF(regexmatch(upper(Sheet6!AH80),Sheet6!AH80), VLOOKUP(Sheet6!AH80, Sheet4!$A$27:$B$52, 2), VLOOKUP(Sheet6!AH80, Sheet4!$A$1:$B$26, 2)))"),"")</f>
        <v/>
      </c>
      <c r="AI80" s="2" t="str">
        <f>IFERROR(__xludf.DUMMYFUNCTION("IF(Sheet6!AI80="""", """", IF(regexmatch(upper(Sheet6!AI80),Sheet6!AI80), VLOOKUP(Sheet6!AI80, Sheet4!$A$27:$B$52, 2), VLOOKUP(Sheet6!AI80, Sheet4!$A$1:$B$26, 2)))"),"")</f>
        <v/>
      </c>
      <c r="AJ80" s="2" t="str">
        <f>IFERROR(__xludf.DUMMYFUNCTION("IF(Sheet6!AJ80="""", """", IF(regexmatch(upper(Sheet6!AJ80),Sheet6!AJ80), VLOOKUP(Sheet6!AJ80, Sheet4!$A$27:$B$52, 2), VLOOKUP(Sheet6!AJ80, Sheet4!$A$1:$B$26, 2)))"),"")</f>
        <v/>
      </c>
      <c r="AK80" s="2" t="str">
        <f>IFERROR(__xludf.DUMMYFUNCTION("IF(Sheet6!AK80="""", """", IF(regexmatch(upper(Sheet6!AK80),Sheet6!AK80), VLOOKUP(Sheet6!AK80, Sheet4!$A$27:$B$52, 2), VLOOKUP(Sheet6!AK80, Sheet4!$A$1:$B$26, 2)))"),"")</f>
        <v/>
      </c>
      <c r="AL80" s="2" t="str">
        <f>IFERROR(__xludf.DUMMYFUNCTION("IF(Sheet6!AL80="""", """", IF(regexmatch(upper(Sheet6!AL80),Sheet6!AL80), VLOOKUP(Sheet6!AL80, Sheet4!$A$27:$B$52, 2), VLOOKUP(Sheet6!AL80, Sheet4!$A$1:$B$26, 2)))"),"")</f>
        <v/>
      </c>
      <c r="AM80" s="2" t="str">
        <f>IFERROR(__xludf.DUMMYFUNCTION("IF(Sheet6!AM80="""", """", IF(regexmatch(upper(Sheet6!AM80),Sheet6!AM80), VLOOKUP(Sheet6!AM80, Sheet4!$A$27:$B$52, 2), VLOOKUP(Sheet6!AM80, Sheet4!$A$1:$B$26, 2)))"),"")</f>
        <v/>
      </c>
      <c r="AN80" s="2" t="str">
        <f>IFERROR(__xludf.DUMMYFUNCTION("IF(Sheet6!AN80="""", """", IF(regexmatch(upper(Sheet6!AN80),Sheet6!AN80), VLOOKUP(Sheet6!AN80, Sheet4!$A$27:$B$52, 2), VLOOKUP(Sheet6!AN80, Sheet4!$A$1:$B$26, 2)))"),"")</f>
        <v/>
      </c>
      <c r="AO80" s="2" t="str">
        <f>IFERROR(__xludf.DUMMYFUNCTION("IF(Sheet6!AO80="""", """", IF(regexmatch(upper(Sheet6!AO80),Sheet6!AO80), VLOOKUP(Sheet6!AO80, Sheet4!$A$27:$B$52, 2), VLOOKUP(Sheet6!AO80, Sheet4!$A$1:$B$26, 2)))"),"")</f>
        <v/>
      </c>
      <c r="AP80" s="2" t="str">
        <f>IFERROR(__xludf.DUMMYFUNCTION("IF(Sheet6!AP80="""", """", IF(regexmatch(upper(Sheet6!AP80),Sheet6!AP80), VLOOKUP(Sheet6!AP80, Sheet4!$A$27:$B$52, 2), VLOOKUP(Sheet6!AP80, Sheet4!$A$1:$B$26, 2)))"),"")</f>
        <v/>
      </c>
      <c r="AQ80" s="2" t="str">
        <f>IFERROR(__xludf.DUMMYFUNCTION("IF(Sheet6!AQ80="""", """", IF(regexmatch(upper(Sheet6!AQ80),Sheet6!AQ80), VLOOKUP(Sheet6!AQ80, Sheet4!$A$27:$B$52, 2), VLOOKUP(Sheet6!AQ80, Sheet4!$A$1:$B$26, 2)))"),"")</f>
        <v/>
      </c>
      <c r="AR80" s="2" t="str">
        <f>IFERROR(__xludf.DUMMYFUNCTION("IF(Sheet6!AR80="""", """", IF(regexmatch(upper(Sheet6!AR80),Sheet6!AR80), VLOOKUP(Sheet6!AR80, Sheet4!$A$27:$B$52, 2), VLOOKUP(Sheet6!AR80, Sheet4!$A$1:$B$26, 2)))"),"")</f>
        <v/>
      </c>
      <c r="AS80" s="2" t="str">
        <f>IFERROR(__xludf.DUMMYFUNCTION("IF(Sheet6!AS80="""", """", IF(regexmatch(upper(Sheet6!AS80),Sheet6!AS80), VLOOKUP(Sheet6!AS80, Sheet4!$A$27:$B$52, 2), VLOOKUP(Sheet6!AS80, Sheet4!$A$1:$B$26, 2)))"),"")</f>
        <v/>
      </c>
      <c r="AT80" s="2" t="str">
        <f>IFERROR(__xludf.DUMMYFUNCTION("IF(Sheet6!AT80="""", """", IF(regexmatch(upper(Sheet6!AT80),Sheet6!AT80), VLOOKUP(Sheet6!AT80, Sheet4!$A$27:$B$52, 2), VLOOKUP(Sheet6!AT80, Sheet4!$A$1:$B$26, 2)))"),"")</f>
        <v/>
      </c>
    </row>
    <row r="81">
      <c r="A81" s="2" t="str">
        <f>IFERROR(__xludf.DUMMYFUNCTION("IF(Sheet6!A81="""", """", IF(regexmatch(upper(Sheet6!A81),Sheet6!A81), VLOOKUP(Sheet6!A81, Sheet4!$A$27:$B$52, 2), VLOOKUP(Sheet6!A81, Sheet4!$A$1:$B$26, 2)))"),"")</f>
        <v/>
      </c>
      <c r="B81" s="2" t="str">
        <f>IFERROR(__xludf.DUMMYFUNCTION("IF(Sheet6!B81="""", """", IF(regexmatch(upper(Sheet6!B81),Sheet6!B81), VLOOKUP(Sheet6!B81, Sheet4!$A$27:$B$52, 2), VLOOKUP(Sheet6!B81, Sheet4!$A$1:$B$26, 2)))"),"")</f>
        <v/>
      </c>
      <c r="C81" s="2" t="str">
        <f>IFERROR(__xludf.DUMMYFUNCTION("IF(Sheet6!C81="""", """", IF(regexmatch(upper(Sheet6!C81),Sheet6!C81), VLOOKUP(Sheet6!C81, Sheet4!$A$27:$B$52, 2), VLOOKUP(Sheet6!C81, Sheet4!$A$1:$B$26, 2)))"),"")</f>
        <v/>
      </c>
      <c r="D81" s="2" t="str">
        <f>IFERROR(__xludf.DUMMYFUNCTION("IF(Sheet6!D81="""", """", IF(regexmatch(upper(Sheet6!D81),Sheet6!D81), VLOOKUP(Sheet6!D81, Sheet4!$A$27:$B$52, 2), VLOOKUP(Sheet6!D81, Sheet4!$A$1:$B$26, 2)))"),"")</f>
        <v/>
      </c>
      <c r="E81" s="2" t="str">
        <f>IFERROR(__xludf.DUMMYFUNCTION("IF(Sheet6!E81="""", """", IF(regexmatch(upper(Sheet6!E81),Sheet6!E81), VLOOKUP(Sheet6!E81, Sheet4!$A$27:$B$52, 2), VLOOKUP(Sheet6!E81, Sheet4!$A$1:$B$26, 2)))"),"")</f>
        <v/>
      </c>
      <c r="F81" s="2" t="str">
        <f>IFERROR(__xludf.DUMMYFUNCTION("IF(Sheet6!F81="""", """", IF(regexmatch(upper(Sheet6!F81),Sheet6!F81), VLOOKUP(Sheet6!F81, Sheet4!$A$27:$B$52, 2), VLOOKUP(Sheet6!F81, Sheet4!$A$1:$B$26, 2)))"),"")</f>
        <v/>
      </c>
      <c r="G81" s="2" t="str">
        <f>IFERROR(__xludf.DUMMYFUNCTION("IF(Sheet6!G81="""", """", IF(regexmatch(upper(Sheet6!G81),Sheet6!G81), VLOOKUP(Sheet6!G81, Sheet4!$A$27:$B$52, 2), VLOOKUP(Sheet6!G81, Sheet4!$A$1:$B$26, 2)))"),"")</f>
        <v/>
      </c>
      <c r="H81" s="2" t="str">
        <f>IFERROR(__xludf.DUMMYFUNCTION("IF(Sheet6!H81="""", """", IF(regexmatch(upper(Sheet6!H81),Sheet6!H81), VLOOKUP(Sheet6!H81, Sheet4!$A$27:$B$52, 2), VLOOKUP(Sheet6!H81, Sheet4!$A$1:$B$26, 2)))"),"")</f>
        <v/>
      </c>
      <c r="I81" s="2" t="str">
        <f>IFERROR(__xludf.DUMMYFUNCTION("IF(Sheet6!I81="""", """", IF(regexmatch(upper(Sheet6!I81),Sheet6!I81), VLOOKUP(Sheet6!I81, Sheet4!$A$27:$B$52, 2), VLOOKUP(Sheet6!I81, Sheet4!$A$1:$B$26, 2)))"),"")</f>
        <v/>
      </c>
      <c r="J81" s="2" t="str">
        <f>IFERROR(__xludf.DUMMYFUNCTION("IF(Sheet6!J81="""", """", IF(regexmatch(upper(Sheet6!J81),Sheet6!J81), VLOOKUP(Sheet6!J81, Sheet4!$A$27:$B$52, 2), VLOOKUP(Sheet6!J81, Sheet4!$A$1:$B$26, 2)))"),"")</f>
        <v/>
      </c>
      <c r="K81" s="2" t="str">
        <f>IFERROR(__xludf.DUMMYFUNCTION("IF(Sheet6!K81="""", """", IF(regexmatch(upper(Sheet6!K81),Sheet6!K81), VLOOKUP(Sheet6!K81, Sheet4!$A$27:$B$52, 2), VLOOKUP(Sheet6!K81, Sheet4!$A$1:$B$26, 2)))"),"")</f>
        <v/>
      </c>
      <c r="L81" s="2" t="str">
        <f>IFERROR(__xludf.DUMMYFUNCTION("IF(Sheet6!L81="""", """", IF(regexmatch(upper(Sheet6!L81),Sheet6!L81), VLOOKUP(Sheet6!L81, Sheet4!$A$27:$B$52, 2), VLOOKUP(Sheet6!L81, Sheet4!$A$1:$B$26, 2)))"),"")</f>
        <v/>
      </c>
      <c r="M81" s="2" t="str">
        <f>IFERROR(__xludf.DUMMYFUNCTION("IF(Sheet6!M81="""", """", IF(regexmatch(upper(Sheet6!M81),Sheet6!M81), VLOOKUP(Sheet6!M81, Sheet4!$A$27:$B$52, 2), VLOOKUP(Sheet6!M81, Sheet4!$A$1:$B$26, 2)))"),"")</f>
        <v/>
      </c>
      <c r="N81" s="2" t="str">
        <f>IFERROR(__xludf.DUMMYFUNCTION("IF(Sheet6!N81="""", """", IF(regexmatch(upper(Sheet6!N81),Sheet6!N81), VLOOKUP(Sheet6!N81, Sheet4!$A$27:$B$52, 2), VLOOKUP(Sheet6!N81, Sheet4!$A$1:$B$26, 2)))"),"")</f>
        <v/>
      </c>
      <c r="O81" s="2" t="str">
        <f>IFERROR(__xludf.DUMMYFUNCTION("IF(Sheet6!O81="""", """", IF(regexmatch(upper(Sheet6!O81),Sheet6!O81), VLOOKUP(Sheet6!O81, Sheet4!$A$27:$B$52, 2), VLOOKUP(Sheet6!O81, Sheet4!$A$1:$B$26, 2)))"),"")</f>
        <v/>
      </c>
      <c r="P81" s="2" t="str">
        <f>IFERROR(__xludf.DUMMYFUNCTION("IF(Sheet6!P81="""", """", IF(regexmatch(upper(Sheet6!P81),Sheet6!P81), VLOOKUP(Sheet6!P81, Sheet4!$A$27:$B$52, 2), VLOOKUP(Sheet6!P81, Sheet4!$A$1:$B$26, 2)))"),"")</f>
        <v/>
      </c>
      <c r="Q81" s="2" t="str">
        <f>IFERROR(__xludf.DUMMYFUNCTION("IF(Sheet6!Q81="""", """", IF(regexmatch(upper(Sheet6!Q81),Sheet6!Q81), VLOOKUP(Sheet6!Q81, Sheet4!$A$27:$B$52, 2), VLOOKUP(Sheet6!Q81, Sheet4!$A$1:$B$26, 2)))"),"")</f>
        <v/>
      </c>
      <c r="R81" s="2" t="str">
        <f>IFERROR(__xludf.DUMMYFUNCTION("IF(Sheet6!R81="""", """", IF(regexmatch(upper(Sheet6!R81),Sheet6!R81), VLOOKUP(Sheet6!R81, Sheet4!$A$27:$B$52, 2), VLOOKUP(Sheet6!R81, Sheet4!$A$1:$B$26, 2)))"),"")</f>
        <v/>
      </c>
      <c r="S81" s="2" t="str">
        <f>IFERROR(__xludf.DUMMYFUNCTION("IF(Sheet6!S81="""", """", IF(regexmatch(upper(Sheet6!S81),Sheet6!S81), VLOOKUP(Sheet6!S81, Sheet4!$A$27:$B$52, 2), VLOOKUP(Sheet6!S81, Sheet4!$A$1:$B$26, 2)))"),"")</f>
        <v/>
      </c>
      <c r="T81" s="2" t="str">
        <f>IFERROR(__xludf.DUMMYFUNCTION("IF(Sheet6!T81="""", """", IF(regexmatch(upper(Sheet6!T81),Sheet6!T81), VLOOKUP(Sheet6!T81, Sheet4!$A$27:$B$52, 2), VLOOKUP(Sheet6!T81, Sheet4!$A$1:$B$26, 2)))"),"")</f>
        <v/>
      </c>
      <c r="U81" s="2" t="str">
        <f>IFERROR(__xludf.DUMMYFUNCTION("IF(Sheet6!U81="""", """", IF(regexmatch(upper(Sheet6!U81),Sheet6!U81), VLOOKUP(Sheet6!U81, Sheet4!$A$27:$B$52, 2), VLOOKUP(Sheet6!U81, Sheet4!$A$1:$B$26, 2)))"),"")</f>
        <v/>
      </c>
      <c r="V81" s="2" t="str">
        <f>IFERROR(__xludf.DUMMYFUNCTION("IF(Sheet6!V81="""", """", IF(regexmatch(upper(Sheet6!V81),Sheet6!V81), VLOOKUP(Sheet6!V81, Sheet4!$A$27:$B$52, 2), VLOOKUP(Sheet6!V81, Sheet4!$A$1:$B$26, 2)))"),"")</f>
        <v/>
      </c>
      <c r="W81" s="2" t="str">
        <f>IFERROR(__xludf.DUMMYFUNCTION("IF(Sheet6!W81="""", """", IF(regexmatch(upper(Sheet6!W81),Sheet6!W81), VLOOKUP(Sheet6!W81, Sheet4!$A$27:$B$52, 2), VLOOKUP(Sheet6!W81, Sheet4!$A$1:$B$26, 2)))"),"")</f>
        <v/>
      </c>
      <c r="X81" s="2" t="str">
        <f>IFERROR(__xludf.DUMMYFUNCTION("IF(Sheet6!X81="""", """", IF(regexmatch(upper(Sheet6!X81),Sheet6!X81), VLOOKUP(Sheet6!X81, Sheet4!$A$27:$B$52, 2), VLOOKUP(Sheet6!X81, Sheet4!$A$1:$B$26, 2)))"),"")</f>
        <v/>
      </c>
      <c r="Y81" s="2" t="str">
        <f>IFERROR(__xludf.DUMMYFUNCTION("IF(Sheet6!Y81="""", """", IF(regexmatch(upper(Sheet6!Y81),Sheet6!Y81), VLOOKUP(Sheet6!Y81, Sheet4!$A$27:$B$52, 2), VLOOKUP(Sheet6!Y81, Sheet4!$A$1:$B$26, 2)))"),"")</f>
        <v/>
      </c>
      <c r="Z81" s="2" t="str">
        <f>IFERROR(__xludf.DUMMYFUNCTION("IF(Sheet6!Z81="""", """", IF(regexmatch(upper(Sheet6!Z81),Sheet6!Z81), VLOOKUP(Sheet6!Z81, Sheet4!$A$27:$B$52, 2), VLOOKUP(Sheet6!Z81, Sheet4!$A$1:$B$26, 2)))"),"")</f>
        <v/>
      </c>
      <c r="AA81" s="2" t="str">
        <f>IFERROR(__xludf.DUMMYFUNCTION("IF(Sheet6!AA81="""", """", IF(regexmatch(upper(Sheet6!AA81),Sheet6!AA81), VLOOKUP(Sheet6!AA81, Sheet4!$A$27:$B$52, 2), VLOOKUP(Sheet6!AA81, Sheet4!$A$1:$B$26, 2)))"),"")</f>
        <v/>
      </c>
      <c r="AB81" s="2" t="str">
        <f>IFERROR(__xludf.DUMMYFUNCTION("IF(Sheet6!AB81="""", """", IF(regexmatch(upper(Sheet6!AB81),Sheet6!AB81), VLOOKUP(Sheet6!AB81, Sheet4!$A$27:$B$52, 2), VLOOKUP(Sheet6!AB81, Sheet4!$A$1:$B$26, 2)))"),"")</f>
        <v/>
      </c>
      <c r="AC81" s="2" t="str">
        <f>IFERROR(__xludf.DUMMYFUNCTION("IF(Sheet6!AC81="""", """", IF(regexmatch(upper(Sheet6!AC81),Sheet6!AC81), VLOOKUP(Sheet6!AC81, Sheet4!$A$27:$B$52, 2), VLOOKUP(Sheet6!AC81, Sheet4!$A$1:$B$26, 2)))"),"")</f>
        <v/>
      </c>
      <c r="AD81" s="2" t="str">
        <f>IFERROR(__xludf.DUMMYFUNCTION("IF(Sheet6!AD81="""", """", IF(regexmatch(upper(Sheet6!AD81),Sheet6!AD81), VLOOKUP(Sheet6!AD81, Sheet4!$A$27:$B$52, 2), VLOOKUP(Sheet6!AD81, Sheet4!$A$1:$B$26, 2)))"),"")</f>
        <v/>
      </c>
      <c r="AE81" s="2" t="str">
        <f>IFERROR(__xludf.DUMMYFUNCTION("IF(Sheet6!AE81="""", """", IF(regexmatch(upper(Sheet6!AE81),Sheet6!AE81), VLOOKUP(Sheet6!AE81, Sheet4!$A$27:$B$52, 2), VLOOKUP(Sheet6!AE81, Sheet4!$A$1:$B$26, 2)))"),"")</f>
        <v/>
      </c>
      <c r="AF81" s="2" t="str">
        <f>IFERROR(__xludf.DUMMYFUNCTION("IF(Sheet6!AF81="""", """", IF(regexmatch(upper(Sheet6!AF81),Sheet6!AF81), VLOOKUP(Sheet6!AF81, Sheet4!$A$27:$B$52, 2), VLOOKUP(Sheet6!AF81, Sheet4!$A$1:$B$26, 2)))"),"")</f>
        <v/>
      </c>
      <c r="AG81" s="2" t="str">
        <f>IFERROR(__xludf.DUMMYFUNCTION("IF(Sheet6!AG81="""", """", IF(regexmatch(upper(Sheet6!AG81),Sheet6!AG81), VLOOKUP(Sheet6!AG81, Sheet4!$A$27:$B$52, 2), VLOOKUP(Sheet6!AG81, Sheet4!$A$1:$B$26, 2)))"),"")</f>
        <v/>
      </c>
      <c r="AH81" s="2" t="str">
        <f>IFERROR(__xludf.DUMMYFUNCTION("IF(Sheet6!AH81="""", """", IF(regexmatch(upper(Sheet6!AH81),Sheet6!AH81), VLOOKUP(Sheet6!AH81, Sheet4!$A$27:$B$52, 2), VLOOKUP(Sheet6!AH81, Sheet4!$A$1:$B$26, 2)))"),"")</f>
        <v/>
      </c>
      <c r="AI81" s="2" t="str">
        <f>IFERROR(__xludf.DUMMYFUNCTION("IF(Sheet6!AI81="""", """", IF(regexmatch(upper(Sheet6!AI81),Sheet6!AI81), VLOOKUP(Sheet6!AI81, Sheet4!$A$27:$B$52, 2), VLOOKUP(Sheet6!AI81, Sheet4!$A$1:$B$26, 2)))"),"")</f>
        <v/>
      </c>
      <c r="AJ81" s="2" t="str">
        <f>IFERROR(__xludf.DUMMYFUNCTION("IF(Sheet6!AJ81="""", """", IF(regexmatch(upper(Sheet6!AJ81),Sheet6!AJ81), VLOOKUP(Sheet6!AJ81, Sheet4!$A$27:$B$52, 2), VLOOKUP(Sheet6!AJ81, Sheet4!$A$1:$B$26, 2)))"),"")</f>
        <v/>
      </c>
      <c r="AK81" s="2" t="str">
        <f>IFERROR(__xludf.DUMMYFUNCTION("IF(Sheet6!AK81="""", """", IF(regexmatch(upper(Sheet6!AK81),Sheet6!AK81), VLOOKUP(Sheet6!AK81, Sheet4!$A$27:$B$52, 2), VLOOKUP(Sheet6!AK81, Sheet4!$A$1:$B$26, 2)))"),"")</f>
        <v/>
      </c>
      <c r="AL81" s="2" t="str">
        <f>IFERROR(__xludf.DUMMYFUNCTION("IF(Sheet6!AL81="""", """", IF(regexmatch(upper(Sheet6!AL81),Sheet6!AL81), VLOOKUP(Sheet6!AL81, Sheet4!$A$27:$B$52, 2), VLOOKUP(Sheet6!AL81, Sheet4!$A$1:$B$26, 2)))"),"")</f>
        <v/>
      </c>
      <c r="AM81" s="2" t="str">
        <f>IFERROR(__xludf.DUMMYFUNCTION("IF(Sheet6!AM81="""", """", IF(regexmatch(upper(Sheet6!AM81),Sheet6!AM81), VLOOKUP(Sheet6!AM81, Sheet4!$A$27:$B$52, 2), VLOOKUP(Sheet6!AM81, Sheet4!$A$1:$B$26, 2)))"),"")</f>
        <v/>
      </c>
      <c r="AN81" s="2" t="str">
        <f>IFERROR(__xludf.DUMMYFUNCTION("IF(Sheet6!AN81="""", """", IF(regexmatch(upper(Sheet6!AN81),Sheet6!AN81), VLOOKUP(Sheet6!AN81, Sheet4!$A$27:$B$52, 2), VLOOKUP(Sheet6!AN81, Sheet4!$A$1:$B$26, 2)))"),"")</f>
        <v/>
      </c>
      <c r="AO81" s="2" t="str">
        <f>IFERROR(__xludf.DUMMYFUNCTION("IF(Sheet6!AO81="""", """", IF(regexmatch(upper(Sheet6!AO81),Sheet6!AO81), VLOOKUP(Sheet6!AO81, Sheet4!$A$27:$B$52, 2), VLOOKUP(Sheet6!AO81, Sheet4!$A$1:$B$26, 2)))"),"")</f>
        <v/>
      </c>
      <c r="AP81" s="2" t="str">
        <f>IFERROR(__xludf.DUMMYFUNCTION("IF(Sheet6!AP81="""", """", IF(regexmatch(upper(Sheet6!AP81),Sheet6!AP81), VLOOKUP(Sheet6!AP81, Sheet4!$A$27:$B$52, 2), VLOOKUP(Sheet6!AP81, Sheet4!$A$1:$B$26, 2)))"),"")</f>
        <v/>
      </c>
      <c r="AQ81" s="2" t="str">
        <f>IFERROR(__xludf.DUMMYFUNCTION("IF(Sheet6!AQ81="""", """", IF(regexmatch(upper(Sheet6!AQ81),Sheet6!AQ81), VLOOKUP(Sheet6!AQ81, Sheet4!$A$27:$B$52, 2), VLOOKUP(Sheet6!AQ81, Sheet4!$A$1:$B$26, 2)))"),"")</f>
        <v/>
      </c>
      <c r="AR81" s="2" t="str">
        <f>IFERROR(__xludf.DUMMYFUNCTION("IF(Sheet6!AR81="""", """", IF(regexmatch(upper(Sheet6!AR81),Sheet6!AR81), VLOOKUP(Sheet6!AR81, Sheet4!$A$27:$B$52, 2), VLOOKUP(Sheet6!AR81, Sheet4!$A$1:$B$26, 2)))"),"")</f>
        <v/>
      </c>
      <c r="AS81" s="2" t="str">
        <f>IFERROR(__xludf.DUMMYFUNCTION("IF(Sheet6!AS81="""", """", IF(regexmatch(upper(Sheet6!AS81),Sheet6!AS81), VLOOKUP(Sheet6!AS81, Sheet4!$A$27:$B$52, 2), VLOOKUP(Sheet6!AS81, Sheet4!$A$1:$B$26, 2)))"),"")</f>
        <v/>
      </c>
      <c r="AT81" s="2" t="str">
        <f>IFERROR(__xludf.DUMMYFUNCTION("IF(Sheet6!AT81="""", """", IF(regexmatch(upper(Sheet6!AT81),Sheet6!AT81), VLOOKUP(Sheet6!AT81, Sheet4!$A$27:$B$52, 2), VLOOKUP(Sheet6!AT81, Sheet4!$A$1:$B$26, 2)))"),"")</f>
        <v/>
      </c>
    </row>
    <row r="82">
      <c r="A82" s="2" t="str">
        <f>IFERROR(__xludf.DUMMYFUNCTION("IF(Sheet6!A82="""", """", IF(regexmatch(upper(Sheet6!A82),Sheet6!A82), VLOOKUP(Sheet6!A82, Sheet4!$A$27:$B$52, 2), VLOOKUP(Sheet6!A82, Sheet4!$A$1:$B$26, 2)))"),"")</f>
        <v/>
      </c>
      <c r="B82" s="2" t="str">
        <f>IFERROR(__xludf.DUMMYFUNCTION("IF(Sheet6!B82="""", """", IF(regexmatch(upper(Sheet6!B82),Sheet6!B82), VLOOKUP(Sheet6!B82, Sheet4!$A$27:$B$52, 2), VLOOKUP(Sheet6!B82, Sheet4!$A$1:$B$26, 2)))"),"")</f>
        <v/>
      </c>
      <c r="C82" s="2" t="str">
        <f>IFERROR(__xludf.DUMMYFUNCTION("IF(Sheet6!C82="""", """", IF(regexmatch(upper(Sheet6!C82),Sheet6!C82), VLOOKUP(Sheet6!C82, Sheet4!$A$27:$B$52, 2), VLOOKUP(Sheet6!C82, Sheet4!$A$1:$B$26, 2)))"),"")</f>
        <v/>
      </c>
      <c r="D82" s="2" t="str">
        <f>IFERROR(__xludf.DUMMYFUNCTION("IF(Sheet6!D82="""", """", IF(regexmatch(upper(Sheet6!D82),Sheet6!D82), VLOOKUP(Sheet6!D82, Sheet4!$A$27:$B$52, 2), VLOOKUP(Sheet6!D82, Sheet4!$A$1:$B$26, 2)))"),"")</f>
        <v/>
      </c>
      <c r="E82" s="2">
        <f>IFERROR(__xludf.DUMMYFUNCTION("IF(Sheet6!E82="""", """", IF(regexmatch(upper(Sheet6!E82),Sheet6!E82), VLOOKUP(Sheet6!E82, Sheet4!$A$27:$B$52, 2), VLOOKUP(Sheet6!E82, Sheet4!$A$1:$B$26, 2)))"),7.0)</f>
        <v>7</v>
      </c>
      <c r="F82" s="2" t="str">
        <f>IFERROR(__xludf.DUMMYFUNCTION("IF(Sheet6!F82="""", """", IF(regexmatch(upper(Sheet6!F82),Sheet6!F82), VLOOKUP(Sheet6!F82, Sheet4!$A$27:$B$52, 2), VLOOKUP(Sheet6!F82, Sheet4!$A$1:$B$26, 2)))"),"")</f>
        <v/>
      </c>
      <c r="G82" s="2" t="str">
        <f>IFERROR(__xludf.DUMMYFUNCTION("IF(Sheet6!G82="""", """", IF(regexmatch(upper(Sheet6!G82),Sheet6!G82), VLOOKUP(Sheet6!G82, Sheet4!$A$27:$B$52, 2), VLOOKUP(Sheet6!G82, Sheet4!$A$1:$B$26, 2)))"),"")</f>
        <v/>
      </c>
      <c r="H82" s="2" t="str">
        <f>IFERROR(__xludf.DUMMYFUNCTION("IF(Sheet6!H82="""", """", IF(regexmatch(upper(Sheet6!H82),Sheet6!H82), VLOOKUP(Sheet6!H82, Sheet4!$A$27:$B$52, 2), VLOOKUP(Sheet6!H82, Sheet4!$A$1:$B$26, 2)))"),"")</f>
        <v/>
      </c>
      <c r="I82" s="2" t="str">
        <f>IFERROR(__xludf.DUMMYFUNCTION("IF(Sheet6!I82="""", """", IF(regexmatch(upper(Sheet6!I82),Sheet6!I82), VLOOKUP(Sheet6!I82, Sheet4!$A$27:$B$52, 2), VLOOKUP(Sheet6!I82, Sheet4!$A$1:$B$26, 2)))"),"")</f>
        <v/>
      </c>
      <c r="J82" s="2" t="str">
        <f>IFERROR(__xludf.DUMMYFUNCTION("IF(Sheet6!J82="""", """", IF(regexmatch(upper(Sheet6!J82),Sheet6!J82), VLOOKUP(Sheet6!J82, Sheet4!$A$27:$B$52, 2), VLOOKUP(Sheet6!J82, Sheet4!$A$1:$B$26, 2)))"),"")</f>
        <v/>
      </c>
      <c r="K82" s="2">
        <f>IFERROR(__xludf.DUMMYFUNCTION("IF(Sheet6!K82="""", """", IF(regexmatch(upper(Sheet6!K82),Sheet6!K82), VLOOKUP(Sheet6!K82, Sheet4!$A$27:$B$52, 2), VLOOKUP(Sheet6!K82, Sheet4!$A$1:$B$26, 2)))"),7.0)</f>
        <v>7</v>
      </c>
      <c r="L82" s="2" t="str">
        <f>IFERROR(__xludf.DUMMYFUNCTION("IF(Sheet6!L82="""", """", IF(regexmatch(upper(Sheet6!L82),Sheet6!L82), VLOOKUP(Sheet6!L82, Sheet4!$A$27:$B$52, 2), VLOOKUP(Sheet6!L82, Sheet4!$A$1:$B$26, 2)))"),"")</f>
        <v/>
      </c>
      <c r="M82" s="2" t="str">
        <f>IFERROR(__xludf.DUMMYFUNCTION("IF(Sheet6!M82="""", """", IF(regexmatch(upper(Sheet6!M82),Sheet6!M82), VLOOKUP(Sheet6!M82, Sheet4!$A$27:$B$52, 2), VLOOKUP(Sheet6!M82, Sheet4!$A$1:$B$26, 2)))"),"")</f>
        <v/>
      </c>
      <c r="N82" s="2" t="str">
        <f>IFERROR(__xludf.DUMMYFUNCTION("IF(Sheet6!N82="""", """", IF(regexmatch(upper(Sheet6!N82),Sheet6!N82), VLOOKUP(Sheet6!N82, Sheet4!$A$27:$B$52, 2), VLOOKUP(Sheet6!N82, Sheet4!$A$1:$B$26, 2)))"),"")</f>
        <v/>
      </c>
      <c r="O82" s="2" t="str">
        <f>IFERROR(__xludf.DUMMYFUNCTION("IF(Sheet6!O82="""", """", IF(regexmatch(upper(Sheet6!O82),Sheet6!O82), VLOOKUP(Sheet6!O82, Sheet4!$A$27:$B$52, 2), VLOOKUP(Sheet6!O82, Sheet4!$A$1:$B$26, 2)))"),"")</f>
        <v/>
      </c>
      <c r="P82" s="2" t="str">
        <f>IFERROR(__xludf.DUMMYFUNCTION("IF(Sheet6!P82="""", """", IF(regexmatch(upper(Sheet6!P82),Sheet6!P82), VLOOKUP(Sheet6!P82, Sheet4!$A$27:$B$52, 2), VLOOKUP(Sheet6!P82, Sheet4!$A$1:$B$26, 2)))"),"")</f>
        <v/>
      </c>
      <c r="Q82" s="2" t="str">
        <f>IFERROR(__xludf.DUMMYFUNCTION("IF(Sheet6!Q82="""", """", IF(regexmatch(upper(Sheet6!Q82),Sheet6!Q82), VLOOKUP(Sheet6!Q82, Sheet4!$A$27:$B$52, 2), VLOOKUP(Sheet6!Q82, Sheet4!$A$1:$B$26, 2)))"),"")</f>
        <v/>
      </c>
      <c r="R82" s="2" t="str">
        <f>IFERROR(__xludf.DUMMYFUNCTION("IF(Sheet6!R82="""", """", IF(regexmatch(upper(Sheet6!R82),Sheet6!R82), VLOOKUP(Sheet6!R82, Sheet4!$A$27:$B$52, 2), VLOOKUP(Sheet6!R82, Sheet4!$A$1:$B$26, 2)))"),"")</f>
        <v/>
      </c>
      <c r="S82" s="2" t="str">
        <f>IFERROR(__xludf.DUMMYFUNCTION("IF(Sheet6!S82="""", """", IF(regexmatch(upper(Sheet6!S82),Sheet6!S82), VLOOKUP(Sheet6!S82, Sheet4!$A$27:$B$52, 2), VLOOKUP(Sheet6!S82, Sheet4!$A$1:$B$26, 2)))"),"")</f>
        <v/>
      </c>
      <c r="T82" s="2" t="str">
        <f>IFERROR(__xludf.DUMMYFUNCTION("IF(Sheet6!T82="""", """", IF(regexmatch(upper(Sheet6!T82),Sheet6!T82), VLOOKUP(Sheet6!T82, Sheet4!$A$27:$B$52, 2), VLOOKUP(Sheet6!T82, Sheet4!$A$1:$B$26, 2)))"),"")</f>
        <v/>
      </c>
      <c r="U82" s="2" t="str">
        <f>IFERROR(__xludf.DUMMYFUNCTION("IF(Sheet6!U82="""", """", IF(regexmatch(upper(Sheet6!U82),Sheet6!U82), VLOOKUP(Sheet6!U82, Sheet4!$A$27:$B$52, 2), VLOOKUP(Sheet6!U82, Sheet4!$A$1:$B$26, 2)))"),"")</f>
        <v/>
      </c>
      <c r="V82" s="2" t="str">
        <f>IFERROR(__xludf.DUMMYFUNCTION("IF(Sheet6!V82="""", """", IF(regexmatch(upper(Sheet6!V82),Sheet6!V82), VLOOKUP(Sheet6!V82, Sheet4!$A$27:$B$52, 2), VLOOKUP(Sheet6!V82, Sheet4!$A$1:$B$26, 2)))"),"")</f>
        <v/>
      </c>
      <c r="W82" s="2" t="str">
        <f>IFERROR(__xludf.DUMMYFUNCTION("IF(Sheet6!W82="""", """", IF(regexmatch(upper(Sheet6!W82),Sheet6!W82), VLOOKUP(Sheet6!W82, Sheet4!$A$27:$B$52, 2), VLOOKUP(Sheet6!W82, Sheet4!$A$1:$B$26, 2)))"),"")</f>
        <v/>
      </c>
      <c r="X82" s="2" t="str">
        <f>IFERROR(__xludf.DUMMYFUNCTION("IF(Sheet6!X82="""", """", IF(regexmatch(upper(Sheet6!X82),Sheet6!X82), VLOOKUP(Sheet6!X82, Sheet4!$A$27:$B$52, 2), VLOOKUP(Sheet6!X82, Sheet4!$A$1:$B$26, 2)))"),"")</f>
        <v/>
      </c>
      <c r="Y82" s="2" t="str">
        <f>IFERROR(__xludf.DUMMYFUNCTION("IF(Sheet6!Y82="""", """", IF(regexmatch(upper(Sheet6!Y82),Sheet6!Y82), VLOOKUP(Sheet6!Y82, Sheet4!$A$27:$B$52, 2), VLOOKUP(Sheet6!Y82, Sheet4!$A$1:$B$26, 2)))"),"")</f>
        <v/>
      </c>
      <c r="Z82" s="2" t="str">
        <f>IFERROR(__xludf.DUMMYFUNCTION("IF(Sheet6!Z82="""", """", IF(regexmatch(upper(Sheet6!Z82),Sheet6!Z82), VLOOKUP(Sheet6!Z82, Sheet4!$A$27:$B$52, 2), VLOOKUP(Sheet6!Z82, Sheet4!$A$1:$B$26, 2)))"),"")</f>
        <v/>
      </c>
      <c r="AA82" s="2" t="str">
        <f>IFERROR(__xludf.DUMMYFUNCTION("IF(Sheet6!AA82="""", """", IF(regexmatch(upper(Sheet6!AA82),Sheet6!AA82), VLOOKUP(Sheet6!AA82, Sheet4!$A$27:$B$52, 2), VLOOKUP(Sheet6!AA82, Sheet4!$A$1:$B$26, 2)))"),"")</f>
        <v/>
      </c>
      <c r="AB82" s="2" t="str">
        <f>IFERROR(__xludf.DUMMYFUNCTION("IF(Sheet6!AB82="""", """", IF(regexmatch(upper(Sheet6!AB82),Sheet6!AB82), VLOOKUP(Sheet6!AB82, Sheet4!$A$27:$B$52, 2), VLOOKUP(Sheet6!AB82, Sheet4!$A$1:$B$26, 2)))"),"")</f>
        <v/>
      </c>
      <c r="AC82" s="2" t="str">
        <f>IFERROR(__xludf.DUMMYFUNCTION("IF(Sheet6!AC82="""", """", IF(regexmatch(upper(Sheet6!AC82),Sheet6!AC82), VLOOKUP(Sheet6!AC82, Sheet4!$A$27:$B$52, 2), VLOOKUP(Sheet6!AC82, Sheet4!$A$1:$B$26, 2)))"),"")</f>
        <v/>
      </c>
      <c r="AD82" s="2" t="str">
        <f>IFERROR(__xludf.DUMMYFUNCTION("IF(Sheet6!AD82="""", """", IF(regexmatch(upper(Sheet6!AD82),Sheet6!AD82), VLOOKUP(Sheet6!AD82, Sheet4!$A$27:$B$52, 2), VLOOKUP(Sheet6!AD82, Sheet4!$A$1:$B$26, 2)))"),"")</f>
        <v/>
      </c>
      <c r="AE82" s="2" t="str">
        <f>IFERROR(__xludf.DUMMYFUNCTION("IF(Sheet6!AE82="""", """", IF(regexmatch(upper(Sheet6!AE82),Sheet6!AE82), VLOOKUP(Sheet6!AE82, Sheet4!$A$27:$B$52, 2), VLOOKUP(Sheet6!AE82, Sheet4!$A$1:$B$26, 2)))"),"")</f>
        <v/>
      </c>
      <c r="AF82" s="2" t="str">
        <f>IFERROR(__xludf.DUMMYFUNCTION("IF(Sheet6!AF82="""", """", IF(regexmatch(upper(Sheet6!AF82),Sheet6!AF82), VLOOKUP(Sheet6!AF82, Sheet4!$A$27:$B$52, 2), VLOOKUP(Sheet6!AF82, Sheet4!$A$1:$B$26, 2)))"),"")</f>
        <v/>
      </c>
      <c r="AG82" s="2" t="str">
        <f>IFERROR(__xludf.DUMMYFUNCTION("IF(Sheet6!AG82="""", """", IF(regexmatch(upper(Sheet6!AG82),Sheet6!AG82), VLOOKUP(Sheet6!AG82, Sheet4!$A$27:$B$52, 2), VLOOKUP(Sheet6!AG82, Sheet4!$A$1:$B$26, 2)))"),"")</f>
        <v/>
      </c>
      <c r="AH82" s="2" t="str">
        <f>IFERROR(__xludf.DUMMYFUNCTION("IF(Sheet6!AH82="""", """", IF(regexmatch(upper(Sheet6!AH82),Sheet6!AH82), VLOOKUP(Sheet6!AH82, Sheet4!$A$27:$B$52, 2), VLOOKUP(Sheet6!AH82, Sheet4!$A$1:$B$26, 2)))"),"")</f>
        <v/>
      </c>
      <c r="AI82" s="2" t="str">
        <f>IFERROR(__xludf.DUMMYFUNCTION("IF(Sheet6!AI82="""", """", IF(regexmatch(upper(Sheet6!AI82),Sheet6!AI82), VLOOKUP(Sheet6!AI82, Sheet4!$A$27:$B$52, 2), VLOOKUP(Sheet6!AI82, Sheet4!$A$1:$B$26, 2)))"),"")</f>
        <v/>
      </c>
      <c r="AJ82" s="2" t="str">
        <f>IFERROR(__xludf.DUMMYFUNCTION("IF(Sheet6!AJ82="""", """", IF(regexmatch(upper(Sheet6!AJ82),Sheet6!AJ82), VLOOKUP(Sheet6!AJ82, Sheet4!$A$27:$B$52, 2), VLOOKUP(Sheet6!AJ82, Sheet4!$A$1:$B$26, 2)))"),"")</f>
        <v/>
      </c>
      <c r="AK82" s="2" t="str">
        <f>IFERROR(__xludf.DUMMYFUNCTION("IF(Sheet6!AK82="""", """", IF(regexmatch(upper(Sheet6!AK82),Sheet6!AK82), VLOOKUP(Sheet6!AK82, Sheet4!$A$27:$B$52, 2), VLOOKUP(Sheet6!AK82, Sheet4!$A$1:$B$26, 2)))"),"")</f>
        <v/>
      </c>
      <c r="AL82" s="2" t="str">
        <f>IFERROR(__xludf.DUMMYFUNCTION("IF(Sheet6!AL82="""", """", IF(regexmatch(upper(Sheet6!AL82),Sheet6!AL82), VLOOKUP(Sheet6!AL82, Sheet4!$A$27:$B$52, 2), VLOOKUP(Sheet6!AL82, Sheet4!$A$1:$B$26, 2)))"),"")</f>
        <v/>
      </c>
      <c r="AM82" s="2" t="str">
        <f>IFERROR(__xludf.DUMMYFUNCTION("IF(Sheet6!AM82="""", """", IF(regexmatch(upper(Sheet6!AM82),Sheet6!AM82), VLOOKUP(Sheet6!AM82, Sheet4!$A$27:$B$52, 2), VLOOKUP(Sheet6!AM82, Sheet4!$A$1:$B$26, 2)))"),"")</f>
        <v/>
      </c>
      <c r="AN82" s="2" t="str">
        <f>IFERROR(__xludf.DUMMYFUNCTION("IF(Sheet6!AN82="""", """", IF(regexmatch(upper(Sheet6!AN82),Sheet6!AN82), VLOOKUP(Sheet6!AN82, Sheet4!$A$27:$B$52, 2), VLOOKUP(Sheet6!AN82, Sheet4!$A$1:$B$26, 2)))"),"")</f>
        <v/>
      </c>
      <c r="AO82" s="2" t="str">
        <f>IFERROR(__xludf.DUMMYFUNCTION("IF(Sheet6!AO82="""", """", IF(regexmatch(upper(Sheet6!AO82),Sheet6!AO82), VLOOKUP(Sheet6!AO82, Sheet4!$A$27:$B$52, 2), VLOOKUP(Sheet6!AO82, Sheet4!$A$1:$B$26, 2)))"),"")</f>
        <v/>
      </c>
      <c r="AP82" s="2" t="str">
        <f>IFERROR(__xludf.DUMMYFUNCTION("IF(Sheet6!AP82="""", """", IF(regexmatch(upper(Sheet6!AP82),Sheet6!AP82), VLOOKUP(Sheet6!AP82, Sheet4!$A$27:$B$52, 2), VLOOKUP(Sheet6!AP82, Sheet4!$A$1:$B$26, 2)))"),"")</f>
        <v/>
      </c>
      <c r="AQ82" s="2" t="str">
        <f>IFERROR(__xludf.DUMMYFUNCTION("IF(Sheet6!AQ82="""", """", IF(regexmatch(upper(Sheet6!AQ82),Sheet6!AQ82), VLOOKUP(Sheet6!AQ82, Sheet4!$A$27:$B$52, 2), VLOOKUP(Sheet6!AQ82, Sheet4!$A$1:$B$26, 2)))"),"")</f>
        <v/>
      </c>
      <c r="AR82" s="2" t="str">
        <f>IFERROR(__xludf.DUMMYFUNCTION("IF(Sheet6!AR82="""", """", IF(regexmatch(upper(Sheet6!AR82),Sheet6!AR82), VLOOKUP(Sheet6!AR82, Sheet4!$A$27:$B$52, 2), VLOOKUP(Sheet6!AR82, Sheet4!$A$1:$B$26, 2)))"),"")</f>
        <v/>
      </c>
      <c r="AS82" s="2" t="str">
        <f>IFERROR(__xludf.DUMMYFUNCTION("IF(Sheet6!AS82="""", """", IF(regexmatch(upper(Sheet6!AS82),Sheet6!AS82), VLOOKUP(Sheet6!AS82, Sheet4!$A$27:$B$52, 2), VLOOKUP(Sheet6!AS82, Sheet4!$A$1:$B$26, 2)))"),"")</f>
        <v/>
      </c>
      <c r="AT82" s="2" t="str">
        <f>IFERROR(__xludf.DUMMYFUNCTION("IF(Sheet6!AT82="""", """", IF(regexmatch(upper(Sheet6!AT82),Sheet6!AT82), VLOOKUP(Sheet6!AT82, Sheet4!$A$27:$B$52, 2), VLOOKUP(Sheet6!AT82, Sheet4!$A$1:$B$26, 2)))"),"")</f>
        <v/>
      </c>
    </row>
    <row r="83">
      <c r="A83" s="2" t="str">
        <f>IFERROR(__xludf.DUMMYFUNCTION("IF(Sheet6!A83="""", """", IF(regexmatch(upper(Sheet6!A83),Sheet6!A83), VLOOKUP(Sheet6!A83, Sheet4!$A$27:$B$52, 2), VLOOKUP(Sheet6!A83, Sheet4!$A$1:$B$26, 2)))"),"")</f>
        <v/>
      </c>
      <c r="B83" s="2" t="str">
        <f>IFERROR(__xludf.DUMMYFUNCTION("IF(Sheet6!B83="""", """", IF(regexmatch(upper(Sheet6!B83),Sheet6!B83), VLOOKUP(Sheet6!B83, Sheet4!$A$27:$B$52, 2), VLOOKUP(Sheet6!B83, Sheet4!$A$1:$B$26, 2)))"),"")</f>
        <v/>
      </c>
      <c r="C83" s="2" t="str">
        <f>IFERROR(__xludf.DUMMYFUNCTION("IF(Sheet6!C83="""", """", IF(regexmatch(upper(Sheet6!C83),Sheet6!C83), VLOOKUP(Sheet6!C83, Sheet4!$A$27:$B$52, 2), VLOOKUP(Sheet6!C83, Sheet4!$A$1:$B$26, 2)))"),"")</f>
        <v/>
      </c>
      <c r="D83" s="2" t="str">
        <f>IFERROR(__xludf.DUMMYFUNCTION("IF(Sheet6!D83="""", """", IF(regexmatch(upper(Sheet6!D83),Sheet6!D83), VLOOKUP(Sheet6!D83, Sheet4!$A$27:$B$52, 2), VLOOKUP(Sheet6!D83, Sheet4!$A$1:$B$26, 2)))"),"")</f>
        <v/>
      </c>
      <c r="E83" s="2" t="str">
        <f>IFERROR(__xludf.DUMMYFUNCTION("IF(Sheet6!E83="""", """", IF(regexmatch(upper(Sheet6!E83),Sheet6!E83), VLOOKUP(Sheet6!E83, Sheet4!$A$27:$B$52, 2), VLOOKUP(Sheet6!E83, Sheet4!$A$1:$B$26, 2)))"),"")</f>
        <v/>
      </c>
      <c r="F83" s="2" t="str">
        <f>IFERROR(__xludf.DUMMYFUNCTION("IF(Sheet6!F83="""", """", IF(regexmatch(upper(Sheet6!F83),Sheet6!F83), VLOOKUP(Sheet6!F83, Sheet4!$A$27:$B$52, 2), VLOOKUP(Sheet6!F83, Sheet4!$A$1:$B$26, 2)))"),"")</f>
        <v/>
      </c>
      <c r="G83" s="2" t="str">
        <f>IFERROR(__xludf.DUMMYFUNCTION("IF(Sheet6!G83="""", """", IF(regexmatch(upper(Sheet6!G83),Sheet6!G83), VLOOKUP(Sheet6!G83, Sheet4!$A$27:$B$52, 2), VLOOKUP(Sheet6!G83, Sheet4!$A$1:$B$26, 2)))"),"")</f>
        <v/>
      </c>
      <c r="H83" s="2" t="str">
        <f>IFERROR(__xludf.DUMMYFUNCTION("IF(Sheet6!H83="""", """", IF(regexmatch(upper(Sheet6!H83),Sheet6!H83), VLOOKUP(Sheet6!H83, Sheet4!$A$27:$B$52, 2), VLOOKUP(Sheet6!H83, Sheet4!$A$1:$B$26, 2)))"),"")</f>
        <v/>
      </c>
      <c r="I83" s="2" t="str">
        <f>IFERROR(__xludf.DUMMYFUNCTION("IF(Sheet6!I83="""", """", IF(regexmatch(upper(Sheet6!I83),Sheet6!I83), VLOOKUP(Sheet6!I83, Sheet4!$A$27:$B$52, 2), VLOOKUP(Sheet6!I83, Sheet4!$A$1:$B$26, 2)))"),"")</f>
        <v/>
      </c>
      <c r="J83" s="2" t="str">
        <f>IFERROR(__xludf.DUMMYFUNCTION("IF(Sheet6!J83="""", """", IF(regexmatch(upper(Sheet6!J83),Sheet6!J83), VLOOKUP(Sheet6!J83, Sheet4!$A$27:$B$52, 2), VLOOKUP(Sheet6!J83, Sheet4!$A$1:$B$26, 2)))"),"")</f>
        <v/>
      </c>
      <c r="K83" s="2" t="str">
        <f>IFERROR(__xludf.DUMMYFUNCTION("IF(Sheet6!K83="""", """", IF(regexmatch(upper(Sheet6!K83),Sheet6!K83), VLOOKUP(Sheet6!K83, Sheet4!$A$27:$B$52, 2), VLOOKUP(Sheet6!K83, Sheet4!$A$1:$B$26, 2)))"),"")</f>
        <v/>
      </c>
      <c r="L83" s="2" t="str">
        <f>IFERROR(__xludf.DUMMYFUNCTION("IF(Sheet6!L83="""", """", IF(regexmatch(upper(Sheet6!L83),Sheet6!L83), VLOOKUP(Sheet6!L83, Sheet4!$A$27:$B$52, 2), VLOOKUP(Sheet6!L83, Sheet4!$A$1:$B$26, 2)))"),"")</f>
        <v/>
      </c>
      <c r="M83" s="2" t="str">
        <f>IFERROR(__xludf.DUMMYFUNCTION("IF(Sheet6!M83="""", """", IF(regexmatch(upper(Sheet6!M83),Sheet6!M83), VLOOKUP(Sheet6!M83, Sheet4!$A$27:$B$52, 2), VLOOKUP(Sheet6!M83, Sheet4!$A$1:$B$26, 2)))"),"")</f>
        <v/>
      </c>
      <c r="N83" s="2" t="str">
        <f>IFERROR(__xludf.DUMMYFUNCTION("IF(Sheet6!N83="""", """", IF(regexmatch(upper(Sheet6!N83),Sheet6!N83), VLOOKUP(Sheet6!N83, Sheet4!$A$27:$B$52, 2), VLOOKUP(Sheet6!N83, Sheet4!$A$1:$B$26, 2)))"),"")</f>
        <v/>
      </c>
      <c r="O83" s="2" t="str">
        <f>IFERROR(__xludf.DUMMYFUNCTION("IF(Sheet6!O83="""", """", IF(regexmatch(upper(Sheet6!O83),Sheet6!O83), VLOOKUP(Sheet6!O83, Sheet4!$A$27:$B$52, 2), VLOOKUP(Sheet6!O83, Sheet4!$A$1:$B$26, 2)))"),"")</f>
        <v/>
      </c>
      <c r="P83" s="2" t="str">
        <f>IFERROR(__xludf.DUMMYFUNCTION("IF(Sheet6!P83="""", """", IF(regexmatch(upper(Sheet6!P83),Sheet6!P83), VLOOKUP(Sheet6!P83, Sheet4!$A$27:$B$52, 2), VLOOKUP(Sheet6!P83, Sheet4!$A$1:$B$26, 2)))"),"")</f>
        <v/>
      </c>
      <c r="Q83" s="2" t="str">
        <f>IFERROR(__xludf.DUMMYFUNCTION("IF(Sheet6!Q83="""", """", IF(regexmatch(upper(Sheet6!Q83),Sheet6!Q83), VLOOKUP(Sheet6!Q83, Sheet4!$A$27:$B$52, 2), VLOOKUP(Sheet6!Q83, Sheet4!$A$1:$B$26, 2)))"),"")</f>
        <v/>
      </c>
      <c r="R83" s="2" t="str">
        <f>IFERROR(__xludf.DUMMYFUNCTION("IF(Sheet6!R83="""", """", IF(regexmatch(upper(Sheet6!R83),Sheet6!R83), VLOOKUP(Sheet6!R83, Sheet4!$A$27:$B$52, 2), VLOOKUP(Sheet6!R83, Sheet4!$A$1:$B$26, 2)))"),"")</f>
        <v/>
      </c>
      <c r="S83" s="2" t="str">
        <f>IFERROR(__xludf.DUMMYFUNCTION("IF(Sheet6!S83="""", """", IF(regexmatch(upper(Sheet6!S83),Sheet6!S83), VLOOKUP(Sheet6!S83, Sheet4!$A$27:$B$52, 2), VLOOKUP(Sheet6!S83, Sheet4!$A$1:$B$26, 2)))"),"")</f>
        <v/>
      </c>
      <c r="T83" s="2" t="str">
        <f>IFERROR(__xludf.DUMMYFUNCTION("IF(Sheet6!T83="""", """", IF(regexmatch(upper(Sheet6!T83),Sheet6!T83), VLOOKUP(Sheet6!T83, Sheet4!$A$27:$B$52, 2), VLOOKUP(Sheet6!T83, Sheet4!$A$1:$B$26, 2)))"),"")</f>
        <v/>
      </c>
      <c r="U83" s="2" t="str">
        <f>IFERROR(__xludf.DUMMYFUNCTION("IF(Sheet6!U83="""", """", IF(regexmatch(upper(Sheet6!U83),Sheet6!U83), VLOOKUP(Sheet6!U83, Sheet4!$A$27:$B$52, 2), VLOOKUP(Sheet6!U83, Sheet4!$A$1:$B$26, 2)))"),"")</f>
        <v/>
      </c>
      <c r="V83" s="2" t="str">
        <f>IFERROR(__xludf.DUMMYFUNCTION("IF(Sheet6!V83="""", """", IF(regexmatch(upper(Sheet6!V83),Sheet6!V83), VLOOKUP(Sheet6!V83, Sheet4!$A$27:$B$52, 2), VLOOKUP(Sheet6!V83, Sheet4!$A$1:$B$26, 2)))"),"")</f>
        <v/>
      </c>
      <c r="W83" s="2" t="str">
        <f>IFERROR(__xludf.DUMMYFUNCTION("IF(Sheet6!W83="""", """", IF(regexmatch(upper(Sheet6!W83),Sheet6!W83), VLOOKUP(Sheet6!W83, Sheet4!$A$27:$B$52, 2), VLOOKUP(Sheet6!W83, Sheet4!$A$1:$B$26, 2)))"),"")</f>
        <v/>
      </c>
      <c r="X83" s="2" t="str">
        <f>IFERROR(__xludf.DUMMYFUNCTION("IF(Sheet6!X83="""", """", IF(regexmatch(upper(Sheet6!X83),Sheet6!X83), VLOOKUP(Sheet6!X83, Sheet4!$A$27:$B$52, 2), VLOOKUP(Sheet6!X83, Sheet4!$A$1:$B$26, 2)))"),"")</f>
        <v/>
      </c>
      <c r="Y83" s="2" t="str">
        <f>IFERROR(__xludf.DUMMYFUNCTION("IF(Sheet6!Y83="""", """", IF(regexmatch(upper(Sheet6!Y83),Sheet6!Y83), VLOOKUP(Sheet6!Y83, Sheet4!$A$27:$B$52, 2), VLOOKUP(Sheet6!Y83, Sheet4!$A$1:$B$26, 2)))"),"")</f>
        <v/>
      </c>
      <c r="Z83" s="2" t="str">
        <f>IFERROR(__xludf.DUMMYFUNCTION("IF(Sheet6!Z83="""", """", IF(regexmatch(upper(Sheet6!Z83),Sheet6!Z83), VLOOKUP(Sheet6!Z83, Sheet4!$A$27:$B$52, 2), VLOOKUP(Sheet6!Z83, Sheet4!$A$1:$B$26, 2)))"),"")</f>
        <v/>
      </c>
      <c r="AA83" s="2" t="str">
        <f>IFERROR(__xludf.DUMMYFUNCTION("IF(Sheet6!AA83="""", """", IF(regexmatch(upper(Sheet6!AA83),Sheet6!AA83), VLOOKUP(Sheet6!AA83, Sheet4!$A$27:$B$52, 2), VLOOKUP(Sheet6!AA83, Sheet4!$A$1:$B$26, 2)))"),"")</f>
        <v/>
      </c>
      <c r="AB83" s="2" t="str">
        <f>IFERROR(__xludf.DUMMYFUNCTION("IF(Sheet6!AB83="""", """", IF(regexmatch(upper(Sheet6!AB83),Sheet6!AB83), VLOOKUP(Sheet6!AB83, Sheet4!$A$27:$B$52, 2), VLOOKUP(Sheet6!AB83, Sheet4!$A$1:$B$26, 2)))"),"")</f>
        <v/>
      </c>
      <c r="AC83" s="2" t="str">
        <f>IFERROR(__xludf.DUMMYFUNCTION("IF(Sheet6!AC83="""", """", IF(regexmatch(upper(Sheet6!AC83),Sheet6!AC83), VLOOKUP(Sheet6!AC83, Sheet4!$A$27:$B$52, 2), VLOOKUP(Sheet6!AC83, Sheet4!$A$1:$B$26, 2)))"),"")</f>
        <v/>
      </c>
      <c r="AD83" s="2" t="str">
        <f>IFERROR(__xludf.DUMMYFUNCTION("IF(Sheet6!AD83="""", """", IF(regexmatch(upper(Sheet6!AD83),Sheet6!AD83), VLOOKUP(Sheet6!AD83, Sheet4!$A$27:$B$52, 2), VLOOKUP(Sheet6!AD83, Sheet4!$A$1:$B$26, 2)))"),"")</f>
        <v/>
      </c>
      <c r="AE83" s="2" t="str">
        <f>IFERROR(__xludf.DUMMYFUNCTION("IF(Sheet6!AE83="""", """", IF(regexmatch(upper(Sheet6!AE83),Sheet6!AE83), VLOOKUP(Sheet6!AE83, Sheet4!$A$27:$B$52, 2), VLOOKUP(Sheet6!AE83, Sheet4!$A$1:$B$26, 2)))"),"")</f>
        <v/>
      </c>
      <c r="AF83" s="2" t="str">
        <f>IFERROR(__xludf.DUMMYFUNCTION("IF(Sheet6!AF83="""", """", IF(regexmatch(upper(Sheet6!AF83),Sheet6!AF83), VLOOKUP(Sheet6!AF83, Sheet4!$A$27:$B$52, 2), VLOOKUP(Sheet6!AF83, Sheet4!$A$1:$B$26, 2)))"),"")</f>
        <v/>
      </c>
      <c r="AG83" s="2" t="str">
        <f>IFERROR(__xludf.DUMMYFUNCTION("IF(Sheet6!AG83="""", """", IF(regexmatch(upper(Sheet6!AG83),Sheet6!AG83), VLOOKUP(Sheet6!AG83, Sheet4!$A$27:$B$52, 2), VLOOKUP(Sheet6!AG83, Sheet4!$A$1:$B$26, 2)))"),"")</f>
        <v/>
      </c>
      <c r="AH83" s="2" t="str">
        <f>IFERROR(__xludf.DUMMYFUNCTION("IF(Sheet6!AH83="""", """", IF(regexmatch(upper(Sheet6!AH83),Sheet6!AH83), VLOOKUP(Sheet6!AH83, Sheet4!$A$27:$B$52, 2), VLOOKUP(Sheet6!AH83, Sheet4!$A$1:$B$26, 2)))"),"")</f>
        <v/>
      </c>
      <c r="AI83" s="2" t="str">
        <f>IFERROR(__xludf.DUMMYFUNCTION("IF(Sheet6!AI83="""", """", IF(regexmatch(upper(Sheet6!AI83),Sheet6!AI83), VLOOKUP(Sheet6!AI83, Sheet4!$A$27:$B$52, 2), VLOOKUP(Sheet6!AI83, Sheet4!$A$1:$B$26, 2)))"),"")</f>
        <v/>
      </c>
      <c r="AJ83" s="2" t="str">
        <f>IFERROR(__xludf.DUMMYFUNCTION("IF(Sheet6!AJ83="""", """", IF(regexmatch(upper(Sheet6!AJ83),Sheet6!AJ83), VLOOKUP(Sheet6!AJ83, Sheet4!$A$27:$B$52, 2), VLOOKUP(Sheet6!AJ83, Sheet4!$A$1:$B$26, 2)))"),"")</f>
        <v/>
      </c>
      <c r="AK83" s="2" t="str">
        <f>IFERROR(__xludf.DUMMYFUNCTION("IF(Sheet6!AK83="""", """", IF(regexmatch(upper(Sheet6!AK83),Sheet6!AK83), VLOOKUP(Sheet6!AK83, Sheet4!$A$27:$B$52, 2), VLOOKUP(Sheet6!AK83, Sheet4!$A$1:$B$26, 2)))"),"")</f>
        <v/>
      </c>
      <c r="AL83" s="2" t="str">
        <f>IFERROR(__xludf.DUMMYFUNCTION("IF(Sheet6!AL83="""", """", IF(regexmatch(upper(Sheet6!AL83),Sheet6!AL83), VLOOKUP(Sheet6!AL83, Sheet4!$A$27:$B$52, 2), VLOOKUP(Sheet6!AL83, Sheet4!$A$1:$B$26, 2)))"),"")</f>
        <v/>
      </c>
      <c r="AM83" s="2" t="str">
        <f>IFERROR(__xludf.DUMMYFUNCTION("IF(Sheet6!AM83="""", """", IF(regexmatch(upper(Sheet6!AM83),Sheet6!AM83), VLOOKUP(Sheet6!AM83, Sheet4!$A$27:$B$52, 2), VLOOKUP(Sheet6!AM83, Sheet4!$A$1:$B$26, 2)))"),"")</f>
        <v/>
      </c>
      <c r="AN83" s="2" t="str">
        <f>IFERROR(__xludf.DUMMYFUNCTION("IF(Sheet6!AN83="""", """", IF(regexmatch(upper(Sheet6!AN83),Sheet6!AN83), VLOOKUP(Sheet6!AN83, Sheet4!$A$27:$B$52, 2), VLOOKUP(Sheet6!AN83, Sheet4!$A$1:$B$26, 2)))"),"")</f>
        <v/>
      </c>
      <c r="AO83" s="2" t="str">
        <f>IFERROR(__xludf.DUMMYFUNCTION("IF(Sheet6!AO83="""", """", IF(regexmatch(upper(Sheet6!AO83),Sheet6!AO83), VLOOKUP(Sheet6!AO83, Sheet4!$A$27:$B$52, 2), VLOOKUP(Sheet6!AO83, Sheet4!$A$1:$B$26, 2)))"),"")</f>
        <v/>
      </c>
      <c r="AP83" s="2" t="str">
        <f>IFERROR(__xludf.DUMMYFUNCTION("IF(Sheet6!AP83="""", """", IF(regexmatch(upper(Sheet6!AP83),Sheet6!AP83), VLOOKUP(Sheet6!AP83, Sheet4!$A$27:$B$52, 2), VLOOKUP(Sheet6!AP83, Sheet4!$A$1:$B$26, 2)))"),"")</f>
        <v/>
      </c>
      <c r="AQ83" s="2" t="str">
        <f>IFERROR(__xludf.DUMMYFUNCTION("IF(Sheet6!AQ83="""", """", IF(regexmatch(upper(Sheet6!AQ83),Sheet6!AQ83), VLOOKUP(Sheet6!AQ83, Sheet4!$A$27:$B$52, 2), VLOOKUP(Sheet6!AQ83, Sheet4!$A$1:$B$26, 2)))"),"")</f>
        <v/>
      </c>
      <c r="AR83" s="2" t="str">
        <f>IFERROR(__xludf.DUMMYFUNCTION("IF(Sheet6!AR83="""", """", IF(regexmatch(upper(Sheet6!AR83),Sheet6!AR83), VLOOKUP(Sheet6!AR83, Sheet4!$A$27:$B$52, 2), VLOOKUP(Sheet6!AR83, Sheet4!$A$1:$B$26, 2)))"),"")</f>
        <v/>
      </c>
      <c r="AS83" s="2" t="str">
        <f>IFERROR(__xludf.DUMMYFUNCTION("IF(Sheet6!AS83="""", """", IF(regexmatch(upper(Sheet6!AS83),Sheet6!AS83), VLOOKUP(Sheet6!AS83, Sheet4!$A$27:$B$52, 2), VLOOKUP(Sheet6!AS83, Sheet4!$A$1:$B$26, 2)))"),"")</f>
        <v/>
      </c>
      <c r="AT83" s="2" t="str">
        <f>IFERROR(__xludf.DUMMYFUNCTION("IF(Sheet6!AT83="""", """", IF(regexmatch(upper(Sheet6!AT83),Sheet6!AT83), VLOOKUP(Sheet6!AT83, Sheet4!$A$27:$B$52, 2), VLOOKUP(Sheet6!AT83, Sheet4!$A$1:$B$26, 2)))"),"")</f>
        <v/>
      </c>
    </row>
    <row r="84">
      <c r="A84" s="2" t="str">
        <f>IFERROR(__xludf.DUMMYFUNCTION("IF(Sheet6!A84="""", """", IF(regexmatch(upper(Sheet6!A84),Sheet6!A84), VLOOKUP(Sheet6!A84, Sheet4!$A$27:$B$52, 2), VLOOKUP(Sheet6!A84, Sheet4!$A$1:$B$26, 2)))"),"")</f>
        <v/>
      </c>
      <c r="B84" s="2" t="str">
        <f>IFERROR(__xludf.DUMMYFUNCTION("IF(Sheet6!B84="""", """", IF(regexmatch(upper(Sheet6!B84),Sheet6!B84), VLOOKUP(Sheet6!B84, Sheet4!$A$27:$B$52, 2), VLOOKUP(Sheet6!B84, Sheet4!$A$1:$B$26, 2)))"),"")</f>
        <v/>
      </c>
      <c r="C84" s="2" t="str">
        <f>IFERROR(__xludf.DUMMYFUNCTION("IF(Sheet6!C84="""", """", IF(regexmatch(upper(Sheet6!C84),Sheet6!C84), VLOOKUP(Sheet6!C84, Sheet4!$A$27:$B$52, 2), VLOOKUP(Sheet6!C84, Sheet4!$A$1:$B$26, 2)))"),"")</f>
        <v/>
      </c>
      <c r="D84" s="2" t="str">
        <f>IFERROR(__xludf.DUMMYFUNCTION("IF(Sheet6!D84="""", """", IF(regexmatch(upper(Sheet6!D84),Sheet6!D84), VLOOKUP(Sheet6!D84, Sheet4!$A$27:$B$52, 2), VLOOKUP(Sheet6!D84, Sheet4!$A$1:$B$26, 2)))"),"")</f>
        <v/>
      </c>
      <c r="E84" s="2" t="str">
        <f>IFERROR(__xludf.DUMMYFUNCTION("IF(Sheet6!E84="""", """", IF(regexmatch(upper(Sheet6!E84),Sheet6!E84), VLOOKUP(Sheet6!E84, Sheet4!$A$27:$B$52, 2), VLOOKUP(Sheet6!E84, Sheet4!$A$1:$B$26, 2)))"),"")</f>
        <v/>
      </c>
      <c r="F84" s="2" t="str">
        <f>IFERROR(__xludf.DUMMYFUNCTION("IF(Sheet6!F84="""", """", IF(regexmatch(upper(Sheet6!F84),Sheet6!F84), VLOOKUP(Sheet6!F84, Sheet4!$A$27:$B$52, 2), VLOOKUP(Sheet6!F84, Sheet4!$A$1:$B$26, 2)))"),"")</f>
        <v/>
      </c>
      <c r="G84" s="2" t="str">
        <f>IFERROR(__xludf.DUMMYFUNCTION("IF(Sheet6!G84="""", """", IF(regexmatch(upper(Sheet6!G84),Sheet6!G84), VLOOKUP(Sheet6!G84, Sheet4!$A$27:$B$52, 2), VLOOKUP(Sheet6!G84, Sheet4!$A$1:$B$26, 2)))"),"")</f>
        <v/>
      </c>
      <c r="H84" s="2" t="str">
        <f>IFERROR(__xludf.DUMMYFUNCTION("IF(Sheet6!H84="""", """", IF(regexmatch(upper(Sheet6!H84),Sheet6!H84), VLOOKUP(Sheet6!H84, Sheet4!$A$27:$B$52, 2), VLOOKUP(Sheet6!H84, Sheet4!$A$1:$B$26, 2)))"),"")</f>
        <v/>
      </c>
      <c r="I84" s="2" t="str">
        <f>IFERROR(__xludf.DUMMYFUNCTION("IF(Sheet6!I84="""", """", IF(regexmatch(upper(Sheet6!I84),Sheet6!I84), VLOOKUP(Sheet6!I84, Sheet4!$A$27:$B$52, 2), VLOOKUP(Sheet6!I84, Sheet4!$A$1:$B$26, 2)))"),"")</f>
        <v/>
      </c>
      <c r="J84" s="2" t="str">
        <f>IFERROR(__xludf.DUMMYFUNCTION("IF(Sheet6!J84="""", """", IF(regexmatch(upper(Sheet6!J84),Sheet6!J84), VLOOKUP(Sheet6!J84, Sheet4!$A$27:$B$52, 2), VLOOKUP(Sheet6!J84, Sheet4!$A$1:$B$26, 2)))"),"")</f>
        <v/>
      </c>
      <c r="K84" s="2" t="str">
        <f>IFERROR(__xludf.DUMMYFUNCTION("IF(Sheet6!K84="""", """", IF(regexmatch(upper(Sheet6!K84),Sheet6!K84), VLOOKUP(Sheet6!K84, Sheet4!$A$27:$B$52, 2), VLOOKUP(Sheet6!K84, Sheet4!$A$1:$B$26, 2)))"),"")</f>
        <v/>
      </c>
      <c r="L84" s="2" t="str">
        <f>IFERROR(__xludf.DUMMYFUNCTION("IF(Sheet6!L84="""", """", IF(regexmatch(upper(Sheet6!L84),Sheet6!L84), VLOOKUP(Sheet6!L84, Sheet4!$A$27:$B$52, 2), VLOOKUP(Sheet6!L84, Sheet4!$A$1:$B$26, 2)))"),"")</f>
        <v/>
      </c>
      <c r="M84" s="2" t="str">
        <f>IFERROR(__xludf.DUMMYFUNCTION("IF(Sheet6!M84="""", """", IF(regexmatch(upper(Sheet6!M84),Sheet6!M84), VLOOKUP(Sheet6!M84, Sheet4!$A$27:$B$52, 2), VLOOKUP(Sheet6!M84, Sheet4!$A$1:$B$26, 2)))"),"")</f>
        <v/>
      </c>
      <c r="N84" s="2" t="str">
        <f>IFERROR(__xludf.DUMMYFUNCTION("IF(Sheet6!N84="""", """", IF(regexmatch(upper(Sheet6!N84),Sheet6!N84), VLOOKUP(Sheet6!N84, Sheet4!$A$27:$B$52, 2), VLOOKUP(Sheet6!N84, Sheet4!$A$1:$B$26, 2)))"),"")</f>
        <v/>
      </c>
      <c r="O84" s="2" t="str">
        <f>IFERROR(__xludf.DUMMYFUNCTION("IF(Sheet6!O84="""", """", IF(regexmatch(upper(Sheet6!O84),Sheet6!O84), VLOOKUP(Sheet6!O84, Sheet4!$A$27:$B$52, 2), VLOOKUP(Sheet6!O84, Sheet4!$A$1:$B$26, 2)))"),"")</f>
        <v/>
      </c>
      <c r="P84" s="2" t="str">
        <f>IFERROR(__xludf.DUMMYFUNCTION("IF(Sheet6!P84="""", """", IF(regexmatch(upper(Sheet6!P84),Sheet6!P84), VLOOKUP(Sheet6!P84, Sheet4!$A$27:$B$52, 2), VLOOKUP(Sheet6!P84, Sheet4!$A$1:$B$26, 2)))"),"")</f>
        <v/>
      </c>
      <c r="Q84" s="2" t="str">
        <f>IFERROR(__xludf.DUMMYFUNCTION("IF(Sheet6!Q84="""", """", IF(regexmatch(upper(Sheet6!Q84),Sheet6!Q84), VLOOKUP(Sheet6!Q84, Sheet4!$A$27:$B$52, 2), VLOOKUP(Sheet6!Q84, Sheet4!$A$1:$B$26, 2)))"),"")</f>
        <v/>
      </c>
      <c r="R84" s="2" t="str">
        <f>IFERROR(__xludf.DUMMYFUNCTION("IF(Sheet6!R84="""", """", IF(regexmatch(upper(Sheet6!R84),Sheet6!R84), VLOOKUP(Sheet6!R84, Sheet4!$A$27:$B$52, 2), VLOOKUP(Sheet6!R84, Sheet4!$A$1:$B$26, 2)))"),"")</f>
        <v/>
      </c>
      <c r="S84" s="2" t="str">
        <f>IFERROR(__xludf.DUMMYFUNCTION("IF(Sheet6!S84="""", """", IF(regexmatch(upper(Sheet6!S84),Sheet6!S84), VLOOKUP(Sheet6!S84, Sheet4!$A$27:$B$52, 2), VLOOKUP(Sheet6!S84, Sheet4!$A$1:$B$26, 2)))"),"")</f>
        <v/>
      </c>
      <c r="T84" s="2" t="str">
        <f>IFERROR(__xludf.DUMMYFUNCTION("IF(Sheet6!T84="""", """", IF(regexmatch(upper(Sheet6!T84),Sheet6!T84), VLOOKUP(Sheet6!T84, Sheet4!$A$27:$B$52, 2), VLOOKUP(Sheet6!T84, Sheet4!$A$1:$B$26, 2)))"),"")</f>
        <v/>
      </c>
      <c r="U84" s="2" t="str">
        <f>IFERROR(__xludf.DUMMYFUNCTION("IF(Sheet6!U84="""", """", IF(regexmatch(upper(Sheet6!U84),Sheet6!U84), VLOOKUP(Sheet6!U84, Sheet4!$A$27:$B$52, 2), VLOOKUP(Sheet6!U84, Sheet4!$A$1:$B$26, 2)))"),"")</f>
        <v/>
      </c>
      <c r="V84" s="2" t="str">
        <f>IFERROR(__xludf.DUMMYFUNCTION("IF(Sheet6!V84="""", """", IF(regexmatch(upper(Sheet6!V84),Sheet6!V84), VLOOKUP(Sheet6!V84, Sheet4!$A$27:$B$52, 2), VLOOKUP(Sheet6!V84, Sheet4!$A$1:$B$26, 2)))"),"")</f>
        <v/>
      </c>
      <c r="W84" s="2" t="str">
        <f>IFERROR(__xludf.DUMMYFUNCTION("IF(Sheet6!W84="""", """", IF(regexmatch(upper(Sheet6!W84),Sheet6!W84), VLOOKUP(Sheet6!W84, Sheet4!$A$27:$B$52, 2), VLOOKUP(Sheet6!W84, Sheet4!$A$1:$B$26, 2)))"),"")</f>
        <v/>
      </c>
      <c r="X84" s="2" t="str">
        <f>IFERROR(__xludf.DUMMYFUNCTION("IF(Sheet6!X84="""", """", IF(regexmatch(upper(Sheet6!X84),Sheet6!X84), VLOOKUP(Sheet6!X84, Sheet4!$A$27:$B$52, 2), VLOOKUP(Sheet6!X84, Sheet4!$A$1:$B$26, 2)))"),"")</f>
        <v/>
      </c>
      <c r="Y84" s="2" t="str">
        <f>IFERROR(__xludf.DUMMYFUNCTION("IF(Sheet6!Y84="""", """", IF(regexmatch(upper(Sheet6!Y84),Sheet6!Y84), VLOOKUP(Sheet6!Y84, Sheet4!$A$27:$B$52, 2), VLOOKUP(Sheet6!Y84, Sheet4!$A$1:$B$26, 2)))"),"")</f>
        <v/>
      </c>
      <c r="Z84" s="2" t="str">
        <f>IFERROR(__xludf.DUMMYFUNCTION("IF(Sheet6!Z84="""", """", IF(regexmatch(upper(Sheet6!Z84),Sheet6!Z84), VLOOKUP(Sheet6!Z84, Sheet4!$A$27:$B$52, 2), VLOOKUP(Sheet6!Z84, Sheet4!$A$1:$B$26, 2)))"),"")</f>
        <v/>
      </c>
      <c r="AA84" s="2" t="str">
        <f>IFERROR(__xludf.DUMMYFUNCTION("IF(Sheet6!AA84="""", """", IF(regexmatch(upper(Sheet6!AA84),Sheet6!AA84), VLOOKUP(Sheet6!AA84, Sheet4!$A$27:$B$52, 2), VLOOKUP(Sheet6!AA84, Sheet4!$A$1:$B$26, 2)))"),"")</f>
        <v/>
      </c>
      <c r="AB84" s="2" t="str">
        <f>IFERROR(__xludf.DUMMYFUNCTION("IF(Sheet6!AB84="""", """", IF(regexmatch(upper(Sheet6!AB84),Sheet6!AB84), VLOOKUP(Sheet6!AB84, Sheet4!$A$27:$B$52, 2), VLOOKUP(Sheet6!AB84, Sheet4!$A$1:$B$26, 2)))"),"")</f>
        <v/>
      </c>
      <c r="AC84" s="2" t="str">
        <f>IFERROR(__xludf.DUMMYFUNCTION("IF(Sheet6!AC84="""", """", IF(regexmatch(upper(Sheet6!AC84),Sheet6!AC84), VLOOKUP(Sheet6!AC84, Sheet4!$A$27:$B$52, 2), VLOOKUP(Sheet6!AC84, Sheet4!$A$1:$B$26, 2)))"),"")</f>
        <v/>
      </c>
      <c r="AD84" s="2" t="str">
        <f>IFERROR(__xludf.DUMMYFUNCTION("IF(Sheet6!AD84="""", """", IF(regexmatch(upper(Sheet6!AD84),Sheet6!AD84), VLOOKUP(Sheet6!AD84, Sheet4!$A$27:$B$52, 2), VLOOKUP(Sheet6!AD84, Sheet4!$A$1:$B$26, 2)))"),"")</f>
        <v/>
      </c>
      <c r="AE84" s="2" t="str">
        <f>IFERROR(__xludf.DUMMYFUNCTION("IF(Sheet6!AE84="""", """", IF(regexmatch(upper(Sheet6!AE84),Sheet6!AE84), VLOOKUP(Sheet6!AE84, Sheet4!$A$27:$B$52, 2), VLOOKUP(Sheet6!AE84, Sheet4!$A$1:$B$26, 2)))"),"")</f>
        <v/>
      </c>
      <c r="AF84" s="2" t="str">
        <f>IFERROR(__xludf.DUMMYFUNCTION("IF(Sheet6!AF84="""", """", IF(regexmatch(upper(Sheet6!AF84),Sheet6!AF84), VLOOKUP(Sheet6!AF84, Sheet4!$A$27:$B$52, 2), VLOOKUP(Sheet6!AF84, Sheet4!$A$1:$B$26, 2)))"),"")</f>
        <v/>
      </c>
      <c r="AG84" s="2" t="str">
        <f>IFERROR(__xludf.DUMMYFUNCTION("IF(Sheet6!AG84="""", """", IF(regexmatch(upper(Sheet6!AG84),Sheet6!AG84), VLOOKUP(Sheet6!AG84, Sheet4!$A$27:$B$52, 2), VLOOKUP(Sheet6!AG84, Sheet4!$A$1:$B$26, 2)))"),"")</f>
        <v/>
      </c>
      <c r="AH84" s="2" t="str">
        <f>IFERROR(__xludf.DUMMYFUNCTION("IF(Sheet6!AH84="""", """", IF(regexmatch(upper(Sheet6!AH84),Sheet6!AH84), VLOOKUP(Sheet6!AH84, Sheet4!$A$27:$B$52, 2), VLOOKUP(Sheet6!AH84, Sheet4!$A$1:$B$26, 2)))"),"")</f>
        <v/>
      </c>
      <c r="AI84" s="2" t="str">
        <f>IFERROR(__xludf.DUMMYFUNCTION("IF(Sheet6!AI84="""", """", IF(regexmatch(upper(Sheet6!AI84),Sheet6!AI84), VLOOKUP(Sheet6!AI84, Sheet4!$A$27:$B$52, 2), VLOOKUP(Sheet6!AI84, Sheet4!$A$1:$B$26, 2)))"),"")</f>
        <v/>
      </c>
      <c r="AJ84" s="2" t="str">
        <f>IFERROR(__xludf.DUMMYFUNCTION("IF(Sheet6!AJ84="""", """", IF(regexmatch(upper(Sheet6!AJ84),Sheet6!AJ84), VLOOKUP(Sheet6!AJ84, Sheet4!$A$27:$B$52, 2), VLOOKUP(Sheet6!AJ84, Sheet4!$A$1:$B$26, 2)))"),"")</f>
        <v/>
      </c>
      <c r="AK84" s="2" t="str">
        <f>IFERROR(__xludf.DUMMYFUNCTION("IF(Sheet6!AK84="""", """", IF(regexmatch(upper(Sheet6!AK84),Sheet6!AK84), VLOOKUP(Sheet6!AK84, Sheet4!$A$27:$B$52, 2), VLOOKUP(Sheet6!AK84, Sheet4!$A$1:$B$26, 2)))"),"")</f>
        <v/>
      </c>
      <c r="AL84" s="2" t="str">
        <f>IFERROR(__xludf.DUMMYFUNCTION("IF(Sheet6!AL84="""", """", IF(regexmatch(upper(Sheet6!AL84),Sheet6!AL84), VLOOKUP(Sheet6!AL84, Sheet4!$A$27:$B$52, 2), VLOOKUP(Sheet6!AL84, Sheet4!$A$1:$B$26, 2)))"),"")</f>
        <v/>
      </c>
      <c r="AM84" s="2" t="str">
        <f>IFERROR(__xludf.DUMMYFUNCTION("IF(Sheet6!AM84="""", """", IF(regexmatch(upper(Sheet6!AM84),Sheet6!AM84), VLOOKUP(Sheet6!AM84, Sheet4!$A$27:$B$52, 2), VLOOKUP(Sheet6!AM84, Sheet4!$A$1:$B$26, 2)))"),"")</f>
        <v/>
      </c>
      <c r="AN84" s="2" t="str">
        <f>IFERROR(__xludf.DUMMYFUNCTION("IF(Sheet6!AN84="""", """", IF(regexmatch(upper(Sheet6!AN84),Sheet6!AN84), VLOOKUP(Sheet6!AN84, Sheet4!$A$27:$B$52, 2), VLOOKUP(Sheet6!AN84, Sheet4!$A$1:$B$26, 2)))"),"")</f>
        <v/>
      </c>
      <c r="AO84" s="2" t="str">
        <f>IFERROR(__xludf.DUMMYFUNCTION("IF(Sheet6!AO84="""", """", IF(regexmatch(upper(Sheet6!AO84),Sheet6!AO84), VLOOKUP(Sheet6!AO84, Sheet4!$A$27:$B$52, 2), VLOOKUP(Sheet6!AO84, Sheet4!$A$1:$B$26, 2)))"),"")</f>
        <v/>
      </c>
      <c r="AP84" s="2" t="str">
        <f>IFERROR(__xludf.DUMMYFUNCTION("IF(Sheet6!AP84="""", """", IF(regexmatch(upper(Sheet6!AP84),Sheet6!AP84), VLOOKUP(Sheet6!AP84, Sheet4!$A$27:$B$52, 2), VLOOKUP(Sheet6!AP84, Sheet4!$A$1:$B$26, 2)))"),"")</f>
        <v/>
      </c>
      <c r="AQ84" s="2" t="str">
        <f>IFERROR(__xludf.DUMMYFUNCTION("IF(Sheet6!AQ84="""", """", IF(regexmatch(upper(Sheet6!AQ84),Sheet6!AQ84), VLOOKUP(Sheet6!AQ84, Sheet4!$A$27:$B$52, 2), VLOOKUP(Sheet6!AQ84, Sheet4!$A$1:$B$26, 2)))"),"")</f>
        <v/>
      </c>
      <c r="AR84" s="2" t="str">
        <f>IFERROR(__xludf.DUMMYFUNCTION("IF(Sheet6!AR84="""", """", IF(regexmatch(upper(Sheet6!AR84),Sheet6!AR84), VLOOKUP(Sheet6!AR84, Sheet4!$A$27:$B$52, 2), VLOOKUP(Sheet6!AR84, Sheet4!$A$1:$B$26, 2)))"),"")</f>
        <v/>
      </c>
      <c r="AS84" s="2" t="str">
        <f>IFERROR(__xludf.DUMMYFUNCTION("IF(Sheet6!AS84="""", """", IF(regexmatch(upper(Sheet6!AS84),Sheet6!AS84), VLOOKUP(Sheet6!AS84, Sheet4!$A$27:$B$52, 2), VLOOKUP(Sheet6!AS84, Sheet4!$A$1:$B$26, 2)))"),"")</f>
        <v/>
      </c>
      <c r="AT84" s="2" t="str">
        <f>IFERROR(__xludf.DUMMYFUNCTION("IF(Sheet6!AT84="""", """", IF(regexmatch(upper(Sheet6!AT84),Sheet6!AT84), VLOOKUP(Sheet6!AT84, Sheet4!$A$27:$B$52, 2), VLOOKUP(Sheet6!AT84, Sheet4!$A$1:$B$26, 2)))"),"")</f>
        <v/>
      </c>
    </row>
    <row r="85">
      <c r="A85" s="2" t="str">
        <f>IFERROR(__xludf.DUMMYFUNCTION("IF(Sheet6!A85="""", """", IF(regexmatch(upper(Sheet6!A85),Sheet6!A85), VLOOKUP(Sheet6!A85, Sheet4!$A$27:$B$52, 2), VLOOKUP(Sheet6!A85, Sheet4!$A$1:$B$26, 2)))"),"")</f>
        <v/>
      </c>
      <c r="B85" s="2" t="str">
        <f>IFERROR(__xludf.DUMMYFUNCTION("IF(Sheet6!B85="""", """", IF(regexmatch(upper(Sheet6!B85),Sheet6!B85), VLOOKUP(Sheet6!B85, Sheet4!$A$27:$B$52, 2), VLOOKUP(Sheet6!B85, Sheet4!$A$1:$B$26, 2)))"),"")</f>
        <v/>
      </c>
      <c r="C85" s="2" t="str">
        <f>IFERROR(__xludf.DUMMYFUNCTION("IF(Sheet6!C85="""", """", IF(regexmatch(upper(Sheet6!C85),Sheet6!C85), VLOOKUP(Sheet6!C85, Sheet4!$A$27:$B$52, 2), VLOOKUP(Sheet6!C85, Sheet4!$A$1:$B$26, 2)))"),"")</f>
        <v/>
      </c>
      <c r="D85" s="2" t="str">
        <f>IFERROR(__xludf.DUMMYFUNCTION("IF(Sheet6!D85="""", """", IF(regexmatch(upper(Sheet6!D85),Sheet6!D85), VLOOKUP(Sheet6!D85, Sheet4!$A$27:$B$52, 2), VLOOKUP(Sheet6!D85, Sheet4!$A$1:$B$26, 2)))"),"")</f>
        <v/>
      </c>
      <c r="E85" s="2" t="str">
        <f>IFERROR(__xludf.DUMMYFUNCTION("IF(Sheet6!E85="""", """", IF(regexmatch(upper(Sheet6!E85),Sheet6!E85), VLOOKUP(Sheet6!E85, Sheet4!$A$27:$B$52, 2), VLOOKUP(Sheet6!E85, Sheet4!$A$1:$B$26, 2)))"),"")</f>
        <v/>
      </c>
      <c r="F85" s="2" t="str">
        <f>IFERROR(__xludf.DUMMYFUNCTION("IF(Sheet6!F85="""", """", IF(regexmatch(upper(Sheet6!F85),Sheet6!F85), VLOOKUP(Sheet6!F85, Sheet4!$A$27:$B$52, 2), VLOOKUP(Sheet6!F85, Sheet4!$A$1:$B$26, 2)))"),"")</f>
        <v/>
      </c>
      <c r="G85" s="2" t="str">
        <f>IFERROR(__xludf.DUMMYFUNCTION("IF(Sheet6!G85="""", """", IF(regexmatch(upper(Sheet6!G85),Sheet6!G85), VLOOKUP(Sheet6!G85, Sheet4!$A$27:$B$52, 2), VLOOKUP(Sheet6!G85, Sheet4!$A$1:$B$26, 2)))"),"")</f>
        <v/>
      </c>
      <c r="H85" s="2" t="str">
        <f>IFERROR(__xludf.DUMMYFUNCTION("IF(Sheet6!H85="""", """", IF(regexmatch(upper(Sheet6!H85),Sheet6!H85), VLOOKUP(Sheet6!H85, Sheet4!$A$27:$B$52, 2), VLOOKUP(Sheet6!H85, Sheet4!$A$1:$B$26, 2)))"),"")</f>
        <v/>
      </c>
      <c r="I85" s="2" t="str">
        <f>IFERROR(__xludf.DUMMYFUNCTION("IF(Sheet6!I85="""", """", IF(regexmatch(upper(Sheet6!I85),Sheet6!I85), VLOOKUP(Sheet6!I85, Sheet4!$A$27:$B$52, 2), VLOOKUP(Sheet6!I85, Sheet4!$A$1:$B$26, 2)))"),"")</f>
        <v/>
      </c>
      <c r="J85" s="2" t="str">
        <f>IFERROR(__xludf.DUMMYFUNCTION("IF(Sheet6!J85="""", """", IF(regexmatch(upper(Sheet6!J85),Sheet6!J85), VLOOKUP(Sheet6!J85, Sheet4!$A$27:$B$52, 2), VLOOKUP(Sheet6!J85, Sheet4!$A$1:$B$26, 2)))"),"")</f>
        <v/>
      </c>
      <c r="K85" s="2" t="str">
        <f>IFERROR(__xludf.DUMMYFUNCTION("IF(Sheet6!K85="""", """", IF(regexmatch(upper(Sheet6!K85),Sheet6!K85), VLOOKUP(Sheet6!K85, Sheet4!$A$27:$B$52, 2), VLOOKUP(Sheet6!K85, Sheet4!$A$1:$B$26, 2)))"),"")</f>
        <v/>
      </c>
      <c r="L85" s="2">
        <f>IFERROR(__xludf.DUMMYFUNCTION("IF(Sheet6!L85="""", """", IF(regexmatch(upper(Sheet6!L85),Sheet6!L85), VLOOKUP(Sheet6!L85, Sheet4!$A$27:$B$52, 2), VLOOKUP(Sheet6!L85, Sheet4!$A$1:$B$26, 2)))"),42.0)</f>
        <v>42</v>
      </c>
      <c r="M85" s="2" t="str">
        <f>IFERROR(__xludf.DUMMYFUNCTION("IF(Sheet6!M85="""", """", IF(regexmatch(upper(Sheet6!M85),Sheet6!M85), VLOOKUP(Sheet6!M85, Sheet4!$A$27:$B$52, 2), VLOOKUP(Sheet6!M85, Sheet4!$A$1:$B$26, 2)))"),"")</f>
        <v/>
      </c>
      <c r="N85" s="2" t="str">
        <f>IFERROR(__xludf.DUMMYFUNCTION("IF(Sheet6!N85="""", """", IF(regexmatch(upper(Sheet6!N85),Sheet6!N85), VLOOKUP(Sheet6!N85, Sheet4!$A$27:$B$52, 2), VLOOKUP(Sheet6!N85, Sheet4!$A$1:$B$26, 2)))"),"")</f>
        <v/>
      </c>
      <c r="O85" s="2" t="str">
        <f>IFERROR(__xludf.DUMMYFUNCTION("IF(Sheet6!O85="""", """", IF(regexmatch(upper(Sheet6!O85),Sheet6!O85), VLOOKUP(Sheet6!O85, Sheet4!$A$27:$B$52, 2), VLOOKUP(Sheet6!O85, Sheet4!$A$1:$B$26, 2)))"),"")</f>
        <v/>
      </c>
      <c r="P85" s="2" t="str">
        <f>IFERROR(__xludf.DUMMYFUNCTION("IF(Sheet6!P85="""", """", IF(regexmatch(upper(Sheet6!P85),Sheet6!P85), VLOOKUP(Sheet6!P85, Sheet4!$A$27:$B$52, 2), VLOOKUP(Sheet6!P85, Sheet4!$A$1:$B$26, 2)))"),"")</f>
        <v/>
      </c>
      <c r="Q85" s="2" t="str">
        <f>IFERROR(__xludf.DUMMYFUNCTION("IF(Sheet6!Q85="""", """", IF(regexmatch(upper(Sheet6!Q85),Sheet6!Q85), VLOOKUP(Sheet6!Q85, Sheet4!$A$27:$B$52, 2), VLOOKUP(Sheet6!Q85, Sheet4!$A$1:$B$26, 2)))"),"")</f>
        <v/>
      </c>
      <c r="R85" s="2" t="str">
        <f>IFERROR(__xludf.DUMMYFUNCTION("IF(Sheet6!R85="""", """", IF(regexmatch(upper(Sheet6!R85),Sheet6!R85), VLOOKUP(Sheet6!R85, Sheet4!$A$27:$B$52, 2), VLOOKUP(Sheet6!R85, Sheet4!$A$1:$B$26, 2)))"),"")</f>
        <v/>
      </c>
      <c r="S85" s="2" t="str">
        <f>IFERROR(__xludf.DUMMYFUNCTION("IF(Sheet6!S85="""", """", IF(regexmatch(upper(Sheet6!S85),Sheet6!S85), VLOOKUP(Sheet6!S85, Sheet4!$A$27:$B$52, 2), VLOOKUP(Sheet6!S85, Sheet4!$A$1:$B$26, 2)))"),"")</f>
        <v/>
      </c>
      <c r="T85" s="2" t="str">
        <f>IFERROR(__xludf.DUMMYFUNCTION("IF(Sheet6!T85="""", """", IF(regexmatch(upper(Sheet6!T85),Sheet6!T85), VLOOKUP(Sheet6!T85, Sheet4!$A$27:$B$52, 2), VLOOKUP(Sheet6!T85, Sheet4!$A$1:$B$26, 2)))"),"")</f>
        <v/>
      </c>
      <c r="U85" s="2" t="str">
        <f>IFERROR(__xludf.DUMMYFUNCTION("IF(Sheet6!U85="""", """", IF(regexmatch(upper(Sheet6!U85),Sheet6!U85), VLOOKUP(Sheet6!U85, Sheet4!$A$27:$B$52, 2), VLOOKUP(Sheet6!U85, Sheet4!$A$1:$B$26, 2)))"),"")</f>
        <v/>
      </c>
      <c r="V85" s="2" t="str">
        <f>IFERROR(__xludf.DUMMYFUNCTION("IF(Sheet6!V85="""", """", IF(regexmatch(upper(Sheet6!V85),Sheet6!V85), VLOOKUP(Sheet6!V85, Sheet4!$A$27:$B$52, 2), VLOOKUP(Sheet6!V85, Sheet4!$A$1:$B$26, 2)))"),"")</f>
        <v/>
      </c>
      <c r="W85" s="2" t="str">
        <f>IFERROR(__xludf.DUMMYFUNCTION("IF(Sheet6!W85="""", """", IF(regexmatch(upper(Sheet6!W85),Sheet6!W85), VLOOKUP(Sheet6!W85, Sheet4!$A$27:$B$52, 2), VLOOKUP(Sheet6!W85, Sheet4!$A$1:$B$26, 2)))"),"")</f>
        <v/>
      </c>
      <c r="X85" s="2" t="str">
        <f>IFERROR(__xludf.DUMMYFUNCTION("IF(Sheet6!X85="""", """", IF(regexmatch(upper(Sheet6!X85),Sheet6!X85), VLOOKUP(Sheet6!X85, Sheet4!$A$27:$B$52, 2), VLOOKUP(Sheet6!X85, Sheet4!$A$1:$B$26, 2)))"),"")</f>
        <v/>
      </c>
      <c r="Y85" s="2" t="str">
        <f>IFERROR(__xludf.DUMMYFUNCTION("IF(Sheet6!Y85="""", """", IF(regexmatch(upper(Sheet6!Y85),Sheet6!Y85), VLOOKUP(Sheet6!Y85, Sheet4!$A$27:$B$52, 2), VLOOKUP(Sheet6!Y85, Sheet4!$A$1:$B$26, 2)))"),"")</f>
        <v/>
      </c>
      <c r="Z85" s="2" t="str">
        <f>IFERROR(__xludf.DUMMYFUNCTION("IF(Sheet6!Z85="""", """", IF(regexmatch(upper(Sheet6!Z85),Sheet6!Z85), VLOOKUP(Sheet6!Z85, Sheet4!$A$27:$B$52, 2), VLOOKUP(Sheet6!Z85, Sheet4!$A$1:$B$26, 2)))"),"")</f>
        <v/>
      </c>
      <c r="AA85" s="2" t="str">
        <f>IFERROR(__xludf.DUMMYFUNCTION("IF(Sheet6!AA85="""", """", IF(regexmatch(upper(Sheet6!AA85),Sheet6!AA85), VLOOKUP(Sheet6!AA85, Sheet4!$A$27:$B$52, 2), VLOOKUP(Sheet6!AA85, Sheet4!$A$1:$B$26, 2)))"),"")</f>
        <v/>
      </c>
      <c r="AB85" s="2" t="str">
        <f>IFERROR(__xludf.DUMMYFUNCTION("IF(Sheet6!AB85="""", """", IF(regexmatch(upper(Sheet6!AB85),Sheet6!AB85), VLOOKUP(Sheet6!AB85, Sheet4!$A$27:$B$52, 2), VLOOKUP(Sheet6!AB85, Sheet4!$A$1:$B$26, 2)))"),"")</f>
        <v/>
      </c>
      <c r="AC85" s="2" t="str">
        <f>IFERROR(__xludf.DUMMYFUNCTION("IF(Sheet6!AC85="""", """", IF(regexmatch(upper(Sheet6!AC85),Sheet6!AC85), VLOOKUP(Sheet6!AC85, Sheet4!$A$27:$B$52, 2), VLOOKUP(Sheet6!AC85, Sheet4!$A$1:$B$26, 2)))"),"")</f>
        <v/>
      </c>
      <c r="AD85" s="2" t="str">
        <f>IFERROR(__xludf.DUMMYFUNCTION("IF(Sheet6!AD85="""", """", IF(regexmatch(upper(Sheet6!AD85),Sheet6!AD85), VLOOKUP(Sheet6!AD85, Sheet4!$A$27:$B$52, 2), VLOOKUP(Sheet6!AD85, Sheet4!$A$1:$B$26, 2)))"),"")</f>
        <v/>
      </c>
      <c r="AE85" s="2" t="str">
        <f>IFERROR(__xludf.DUMMYFUNCTION("IF(Sheet6!AE85="""", """", IF(regexmatch(upper(Sheet6!AE85),Sheet6!AE85), VLOOKUP(Sheet6!AE85, Sheet4!$A$27:$B$52, 2), VLOOKUP(Sheet6!AE85, Sheet4!$A$1:$B$26, 2)))"),"")</f>
        <v/>
      </c>
      <c r="AF85" s="2" t="str">
        <f>IFERROR(__xludf.DUMMYFUNCTION("IF(Sheet6!AF85="""", """", IF(regexmatch(upper(Sheet6!AF85),Sheet6!AF85), VLOOKUP(Sheet6!AF85, Sheet4!$A$27:$B$52, 2), VLOOKUP(Sheet6!AF85, Sheet4!$A$1:$B$26, 2)))"),"")</f>
        <v/>
      </c>
      <c r="AG85" s="2" t="str">
        <f>IFERROR(__xludf.DUMMYFUNCTION("IF(Sheet6!AG85="""", """", IF(regexmatch(upper(Sheet6!AG85),Sheet6!AG85), VLOOKUP(Sheet6!AG85, Sheet4!$A$27:$B$52, 2), VLOOKUP(Sheet6!AG85, Sheet4!$A$1:$B$26, 2)))"),"")</f>
        <v/>
      </c>
      <c r="AH85" s="2" t="str">
        <f>IFERROR(__xludf.DUMMYFUNCTION("IF(Sheet6!AH85="""", """", IF(regexmatch(upper(Sheet6!AH85),Sheet6!AH85), VLOOKUP(Sheet6!AH85, Sheet4!$A$27:$B$52, 2), VLOOKUP(Sheet6!AH85, Sheet4!$A$1:$B$26, 2)))"),"")</f>
        <v/>
      </c>
      <c r="AI85" s="2" t="str">
        <f>IFERROR(__xludf.DUMMYFUNCTION("IF(Sheet6!AI85="""", """", IF(regexmatch(upper(Sheet6!AI85),Sheet6!AI85), VLOOKUP(Sheet6!AI85, Sheet4!$A$27:$B$52, 2), VLOOKUP(Sheet6!AI85, Sheet4!$A$1:$B$26, 2)))"),"")</f>
        <v/>
      </c>
      <c r="AJ85" s="2" t="str">
        <f>IFERROR(__xludf.DUMMYFUNCTION("IF(Sheet6!AJ85="""", """", IF(regexmatch(upper(Sheet6!AJ85),Sheet6!AJ85), VLOOKUP(Sheet6!AJ85, Sheet4!$A$27:$B$52, 2), VLOOKUP(Sheet6!AJ85, Sheet4!$A$1:$B$26, 2)))"),"")</f>
        <v/>
      </c>
      <c r="AK85" s="2" t="str">
        <f>IFERROR(__xludf.DUMMYFUNCTION("IF(Sheet6!AK85="""", """", IF(regexmatch(upper(Sheet6!AK85),Sheet6!AK85), VLOOKUP(Sheet6!AK85, Sheet4!$A$27:$B$52, 2), VLOOKUP(Sheet6!AK85, Sheet4!$A$1:$B$26, 2)))"),"")</f>
        <v/>
      </c>
      <c r="AL85" s="2" t="str">
        <f>IFERROR(__xludf.DUMMYFUNCTION("IF(Sheet6!AL85="""", """", IF(regexmatch(upper(Sheet6!AL85),Sheet6!AL85), VLOOKUP(Sheet6!AL85, Sheet4!$A$27:$B$52, 2), VLOOKUP(Sheet6!AL85, Sheet4!$A$1:$B$26, 2)))"),"")</f>
        <v/>
      </c>
      <c r="AM85" s="2" t="str">
        <f>IFERROR(__xludf.DUMMYFUNCTION("IF(Sheet6!AM85="""", """", IF(regexmatch(upper(Sheet6!AM85),Sheet6!AM85), VLOOKUP(Sheet6!AM85, Sheet4!$A$27:$B$52, 2), VLOOKUP(Sheet6!AM85, Sheet4!$A$1:$B$26, 2)))"),"")</f>
        <v/>
      </c>
      <c r="AN85" s="2" t="str">
        <f>IFERROR(__xludf.DUMMYFUNCTION("IF(Sheet6!AN85="""", """", IF(regexmatch(upper(Sheet6!AN85),Sheet6!AN85), VLOOKUP(Sheet6!AN85, Sheet4!$A$27:$B$52, 2), VLOOKUP(Sheet6!AN85, Sheet4!$A$1:$B$26, 2)))"),"")</f>
        <v/>
      </c>
      <c r="AO85" s="2" t="str">
        <f>IFERROR(__xludf.DUMMYFUNCTION("IF(Sheet6!AO85="""", """", IF(regexmatch(upper(Sheet6!AO85),Sheet6!AO85), VLOOKUP(Sheet6!AO85, Sheet4!$A$27:$B$52, 2), VLOOKUP(Sheet6!AO85, Sheet4!$A$1:$B$26, 2)))"),"")</f>
        <v/>
      </c>
      <c r="AP85" s="2" t="str">
        <f>IFERROR(__xludf.DUMMYFUNCTION("IF(Sheet6!AP85="""", """", IF(regexmatch(upper(Sheet6!AP85),Sheet6!AP85), VLOOKUP(Sheet6!AP85, Sheet4!$A$27:$B$52, 2), VLOOKUP(Sheet6!AP85, Sheet4!$A$1:$B$26, 2)))"),"")</f>
        <v/>
      </c>
      <c r="AQ85" s="2" t="str">
        <f>IFERROR(__xludf.DUMMYFUNCTION("IF(Sheet6!AQ85="""", """", IF(regexmatch(upper(Sheet6!AQ85),Sheet6!AQ85), VLOOKUP(Sheet6!AQ85, Sheet4!$A$27:$B$52, 2), VLOOKUP(Sheet6!AQ85, Sheet4!$A$1:$B$26, 2)))"),"")</f>
        <v/>
      </c>
      <c r="AR85" s="2" t="str">
        <f>IFERROR(__xludf.DUMMYFUNCTION("IF(Sheet6!AR85="""", """", IF(regexmatch(upper(Sheet6!AR85),Sheet6!AR85), VLOOKUP(Sheet6!AR85, Sheet4!$A$27:$B$52, 2), VLOOKUP(Sheet6!AR85, Sheet4!$A$1:$B$26, 2)))"),"")</f>
        <v/>
      </c>
      <c r="AS85" s="2" t="str">
        <f>IFERROR(__xludf.DUMMYFUNCTION("IF(Sheet6!AS85="""", """", IF(regexmatch(upper(Sheet6!AS85),Sheet6!AS85), VLOOKUP(Sheet6!AS85, Sheet4!$A$27:$B$52, 2), VLOOKUP(Sheet6!AS85, Sheet4!$A$1:$B$26, 2)))"),"")</f>
        <v/>
      </c>
      <c r="AT85" s="2" t="str">
        <f>IFERROR(__xludf.DUMMYFUNCTION("IF(Sheet6!AT85="""", """", IF(regexmatch(upper(Sheet6!AT85),Sheet6!AT85), VLOOKUP(Sheet6!AT85, Sheet4!$A$27:$B$52, 2), VLOOKUP(Sheet6!AT85, Sheet4!$A$1:$B$26, 2)))"),"")</f>
        <v/>
      </c>
    </row>
    <row r="86">
      <c r="A86" s="2" t="str">
        <f>IFERROR(__xludf.DUMMYFUNCTION("IF(Sheet6!A86="""", """", IF(regexmatch(upper(Sheet6!A86),Sheet6!A86), VLOOKUP(Sheet6!A86, Sheet4!$A$27:$B$52, 2), VLOOKUP(Sheet6!A86, Sheet4!$A$1:$B$26, 2)))"),"")</f>
        <v/>
      </c>
      <c r="B86" s="2" t="str">
        <f>IFERROR(__xludf.DUMMYFUNCTION("IF(Sheet6!B86="""", """", IF(regexmatch(upper(Sheet6!B86),Sheet6!B86), VLOOKUP(Sheet6!B86, Sheet4!$A$27:$B$52, 2), VLOOKUP(Sheet6!B86, Sheet4!$A$1:$B$26, 2)))"),"")</f>
        <v/>
      </c>
      <c r="C86" s="2" t="str">
        <f>IFERROR(__xludf.DUMMYFUNCTION("IF(Sheet6!C86="""", """", IF(regexmatch(upper(Sheet6!C86),Sheet6!C86), VLOOKUP(Sheet6!C86, Sheet4!$A$27:$B$52, 2), VLOOKUP(Sheet6!C86, Sheet4!$A$1:$B$26, 2)))"),"")</f>
        <v/>
      </c>
      <c r="D86" s="2" t="str">
        <f>IFERROR(__xludf.DUMMYFUNCTION("IF(Sheet6!D86="""", """", IF(regexmatch(upper(Sheet6!D86),Sheet6!D86), VLOOKUP(Sheet6!D86, Sheet4!$A$27:$B$52, 2), VLOOKUP(Sheet6!D86, Sheet4!$A$1:$B$26, 2)))"),"")</f>
        <v/>
      </c>
      <c r="E86" s="2" t="str">
        <f>IFERROR(__xludf.DUMMYFUNCTION("IF(Sheet6!E86="""", """", IF(regexmatch(upper(Sheet6!E86),Sheet6!E86), VLOOKUP(Sheet6!E86, Sheet4!$A$27:$B$52, 2), VLOOKUP(Sheet6!E86, Sheet4!$A$1:$B$26, 2)))"),"")</f>
        <v/>
      </c>
      <c r="F86" s="2" t="str">
        <f>IFERROR(__xludf.DUMMYFUNCTION("IF(Sheet6!F86="""", """", IF(regexmatch(upper(Sheet6!F86),Sheet6!F86), VLOOKUP(Sheet6!F86, Sheet4!$A$27:$B$52, 2), VLOOKUP(Sheet6!F86, Sheet4!$A$1:$B$26, 2)))"),"")</f>
        <v/>
      </c>
      <c r="G86" s="2" t="str">
        <f>IFERROR(__xludf.DUMMYFUNCTION("IF(Sheet6!G86="""", """", IF(regexmatch(upper(Sheet6!G86),Sheet6!G86), VLOOKUP(Sheet6!G86, Sheet4!$A$27:$B$52, 2), VLOOKUP(Sheet6!G86, Sheet4!$A$1:$B$26, 2)))"),"")</f>
        <v/>
      </c>
      <c r="H86" s="2" t="str">
        <f>IFERROR(__xludf.DUMMYFUNCTION("IF(Sheet6!H86="""", """", IF(regexmatch(upper(Sheet6!H86),Sheet6!H86), VLOOKUP(Sheet6!H86, Sheet4!$A$27:$B$52, 2), VLOOKUP(Sheet6!H86, Sheet4!$A$1:$B$26, 2)))"),"")</f>
        <v/>
      </c>
      <c r="I86" s="2" t="str">
        <f>IFERROR(__xludf.DUMMYFUNCTION("IF(Sheet6!I86="""", """", IF(regexmatch(upper(Sheet6!I86),Sheet6!I86), VLOOKUP(Sheet6!I86, Sheet4!$A$27:$B$52, 2), VLOOKUP(Sheet6!I86, Sheet4!$A$1:$B$26, 2)))"),"")</f>
        <v/>
      </c>
      <c r="J86" s="2" t="str">
        <f>IFERROR(__xludf.DUMMYFUNCTION("IF(Sheet6!J86="""", """", IF(regexmatch(upper(Sheet6!J86),Sheet6!J86), VLOOKUP(Sheet6!J86, Sheet4!$A$27:$B$52, 2), VLOOKUP(Sheet6!J86, Sheet4!$A$1:$B$26, 2)))"),"")</f>
        <v/>
      </c>
      <c r="K86" s="2" t="str">
        <f>IFERROR(__xludf.DUMMYFUNCTION("IF(Sheet6!K86="""", """", IF(regexmatch(upper(Sheet6!K86),Sheet6!K86), VLOOKUP(Sheet6!K86, Sheet4!$A$27:$B$52, 2), VLOOKUP(Sheet6!K86, Sheet4!$A$1:$B$26, 2)))"),"")</f>
        <v/>
      </c>
      <c r="L86" s="2" t="str">
        <f>IFERROR(__xludf.DUMMYFUNCTION("IF(Sheet6!L86="""", """", IF(regexmatch(upper(Sheet6!L86),Sheet6!L86), VLOOKUP(Sheet6!L86, Sheet4!$A$27:$B$52, 2), VLOOKUP(Sheet6!L86, Sheet4!$A$1:$B$26, 2)))"),"")</f>
        <v/>
      </c>
      <c r="M86" s="2" t="str">
        <f>IFERROR(__xludf.DUMMYFUNCTION("IF(Sheet6!M86="""", """", IF(regexmatch(upper(Sheet6!M86),Sheet6!M86), VLOOKUP(Sheet6!M86, Sheet4!$A$27:$B$52, 2), VLOOKUP(Sheet6!M86, Sheet4!$A$1:$B$26, 2)))"),"")</f>
        <v/>
      </c>
      <c r="N86" s="2" t="str">
        <f>IFERROR(__xludf.DUMMYFUNCTION("IF(Sheet6!N86="""", """", IF(regexmatch(upper(Sheet6!N86),Sheet6!N86), VLOOKUP(Sheet6!N86, Sheet4!$A$27:$B$52, 2), VLOOKUP(Sheet6!N86, Sheet4!$A$1:$B$26, 2)))"),"")</f>
        <v/>
      </c>
      <c r="O86" s="2" t="str">
        <f>IFERROR(__xludf.DUMMYFUNCTION("IF(Sheet6!O86="""", """", IF(regexmatch(upper(Sheet6!O86),Sheet6!O86), VLOOKUP(Sheet6!O86, Sheet4!$A$27:$B$52, 2), VLOOKUP(Sheet6!O86, Sheet4!$A$1:$B$26, 2)))"),"")</f>
        <v/>
      </c>
      <c r="P86" s="2" t="str">
        <f>IFERROR(__xludf.DUMMYFUNCTION("IF(Sheet6!P86="""", """", IF(regexmatch(upper(Sheet6!P86),Sheet6!P86), VLOOKUP(Sheet6!P86, Sheet4!$A$27:$B$52, 2), VLOOKUP(Sheet6!P86, Sheet4!$A$1:$B$26, 2)))"),"")</f>
        <v/>
      </c>
      <c r="Q86" s="2" t="str">
        <f>IFERROR(__xludf.DUMMYFUNCTION("IF(Sheet6!Q86="""", """", IF(regexmatch(upper(Sheet6!Q86),Sheet6!Q86), VLOOKUP(Sheet6!Q86, Sheet4!$A$27:$B$52, 2), VLOOKUP(Sheet6!Q86, Sheet4!$A$1:$B$26, 2)))"),"")</f>
        <v/>
      </c>
      <c r="R86" s="2" t="str">
        <f>IFERROR(__xludf.DUMMYFUNCTION("IF(Sheet6!R86="""", """", IF(regexmatch(upper(Sheet6!R86),Sheet6!R86), VLOOKUP(Sheet6!R86, Sheet4!$A$27:$B$52, 2), VLOOKUP(Sheet6!R86, Sheet4!$A$1:$B$26, 2)))"),"")</f>
        <v/>
      </c>
      <c r="S86" s="2" t="str">
        <f>IFERROR(__xludf.DUMMYFUNCTION("IF(Sheet6!S86="""", """", IF(regexmatch(upper(Sheet6!S86),Sheet6!S86), VLOOKUP(Sheet6!S86, Sheet4!$A$27:$B$52, 2), VLOOKUP(Sheet6!S86, Sheet4!$A$1:$B$26, 2)))"),"")</f>
        <v/>
      </c>
      <c r="T86" s="2" t="str">
        <f>IFERROR(__xludf.DUMMYFUNCTION("IF(Sheet6!T86="""", """", IF(regexmatch(upper(Sheet6!T86),Sheet6!T86), VLOOKUP(Sheet6!T86, Sheet4!$A$27:$B$52, 2), VLOOKUP(Sheet6!T86, Sheet4!$A$1:$B$26, 2)))"),"")</f>
        <v/>
      </c>
      <c r="U86" s="2" t="str">
        <f>IFERROR(__xludf.DUMMYFUNCTION("IF(Sheet6!U86="""", """", IF(regexmatch(upper(Sheet6!U86),Sheet6!U86), VLOOKUP(Sheet6!U86, Sheet4!$A$27:$B$52, 2), VLOOKUP(Sheet6!U86, Sheet4!$A$1:$B$26, 2)))"),"")</f>
        <v/>
      </c>
      <c r="V86" s="2" t="str">
        <f>IFERROR(__xludf.DUMMYFUNCTION("IF(Sheet6!V86="""", """", IF(regexmatch(upper(Sheet6!V86),Sheet6!V86), VLOOKUP(Sheet6!V86, Sheet4!$A$27:$B$52, 2), VLOOKUP(Sheet6!V86, Sheet4!$A$1:$B$26, 2)))"),"")</f>
        <v/>
      </c>
      <c r="W86" s="2" t="str">
        <f>IFERROR(__xludf.DUMMYFUNCTION("IF(Sheet6!W86="""", """", IF(regexmatch(upper(Sheet6!W86),Sheet6!W86), VLOOKUP(Sheet6!W86, Sheet4!$A$27:$B$52, 2), VLOOKUP(Sheet6!W86, Sheet4!$A$1:$B$26, 2)))"),"")</f>
        <v/>
      </c>
      <c r="X86" s="2" t="str">
        <f>IFERROR(__xludf.DUMMYFUNCTION("IF(Sheet6!X86="""", """", IF(regexmatch(upper(Sheet6!X86),Sheet6!X86), VLOOKUP(Sheet6!X86, Sheet4!$A$27:$B$52, 2), VLOOKUP(Sheet6!X86, Sheet4!$A$1:$B$26, 2)))"),"")</f>
        <v/>
      </c>
      <c r="Y86" s="2" t="str">
        <f>IFERROR(__xludf.DUMMYFUNCTION("IF(Sheet6!Y86="""", """", IF(regexmatch(upper(Sheet6!Y86),Sheet6!Y86), VLOOKUP(Sheet6!Y86, Sheet4!$A$27:$B$52, 2), VLOOKUP(Sheet6!Y86, Sheet4!$A$1:$B$26, 2)))"),"")</f>
        <v/>
      </c>
      <c r="Z86" s="2" t="str">
        <f>IFERROR(__xludf.DUMMYFUNCTION("IF(Sheet6!Z86="""", """", IF(regexmatch(upper(Sheet6!Z86),Sheet6!Z86), VLOOKUP(Sheet6!Z86, Sheet4!$A$27:$B$52, 2), VLOOKUP(Sheet6!Z86, Sheet4!$A$1:$B$26, 2)))"),"")</f>
        <v/>
      </c>
      <c r="AA86" s="2" t="str">
        <f>IFERROR(__xludf.DUMMYFUNCTION("IF(Sheet6!AA86="""", """", IF(regexmatch(upper(Sheet6!AA86),Sheet6!AA86), VLOOKUP(Sheet6!AA86, Sheet4!$A$27:$B$52, 2), VLOOKUP(Sheet6!AA86, Sheet4!$A$1:$B$26, 2)))"),"")</f>
        <v/>
      </c>
      <c r="AB86" s="2" t="str">
        <f>IFERROR(__xludf.DUMMYFUNCTION("IF(Sheet6!AB86="""", """", IF(regexmatch(upper(Sheet6!AB86),Sheet6!AB86), VLOOKUP(Sheet6!AB86, Sheet4!$A$27:$B$52, 2), VLOOKUP(Sheet6!AB86, Sheet4!$A$1:$B$26, 2)))"),"")</f>
        <v/>
      </c>
      <c r="AC86" s="2" t="str">
        <f>IFERROR(__xludf.DUMMYFUNCTION("IF(Sheet6!AC86="""", """", IF(regexmatch(upper(Sheet6!AC86),Sheet6!AC86), VLOOKUP(Sheet6!AC86, Sheet4!$A$27:$B$52, 2), VLOOKUP(Sheet6!AC86, Sheet4!$A$1:$B$26, 2)))"),"")</f>
        <v/>
      </c>
      <c r="AD86" s="2" t="str">
        <f>IFERROR(__xludf.DUMMYFUNCTION("IF(Sheet6!AD86="""", """", IF(regexmatch(upper(Sheet6!AD86),Sheet6!AD86), VLOOKUP(Sheet6!AD86, Sheet4!$A$27:$B$52, 2), VLOOKUP(Sheet6!AD86, Sheet4!$A$1:$B$26, 2)))"),"")</f>
        <v/>
      </c>
      <c r="AE86" s="2" t="str">
        <f>IFERROR(__xludf.DUMMYFUNCTION("IF(Sheet6!AE86="""", """", IF(regexmatch(upper(Sheet6!AE86),Sheet6!AE86), VLOOKUP(Sheet6!AE86, Sheet4!$A$27:$B$52, 2), VLOOKUP(Sheet6!AE86, Sheet4!$A$1:$B$26, 2)))"),"")</f>
        <v/>
      </c>
      <c r="AF86" s="2" t="str">
        <f>IFERROR(__xludf.DUMMYFUNCTION("IF(Sheet6!AF86="""", """", IF(regexmatch(upper(Sheet6!AF86),Sheet6!AF86), VLOOKUP(Sheet6!AF86, Sheet4!$A$27:$B$52, 2), VLOOKUP(Sheet6!AF86, Sheet4!$A$1:$B$26, 2)))"),"")</f>
        <v/>
      </c>
      <c r="AG86" s="2" t="str">
        <f>IFERROR(__xludf.DUMMYFUNCTION("IF(Sheet6!AG86="""", """", IF(regexmatch(upper(Sheet6!AG86),Sheet6!AG86), VLOOKUP(Sheet6!AG86, Sheet4!$A$27:$B$52, 2), VLOOKUP(Sheet6!AG86, Sheet4!$A$1:$B$26, 2)))"),"")</f>
        <v/>
      </c>
      <c r="AH86" s="2" t="str">
        <f>IFERROR(__xludf.DUMMYFUNCTION("IF(Sheet6!AH86="""", """", IF(regexmatch(upper(Sheet6!AH86),Sheet6!AH86), VLOOKUP(Sheet6!AH86, Sheet4!$A$27:$B$52, 2), VLOOKUP(Sheet6!AH86, Sheet4!$A$1:$B$26, 2)))"),"")</f>
        <v/>
      </c>
      <c r="AI86" s="2" t="str">
        <f>IFERROR(__xludf.DUMMYFUNCTION("IF(Sheet6!AI86="""", """", IF(regexmatch(upper(Sheet6!AI86),Sheet6!AI86), VLOOKUP(Sheet6!AI86, Sheet4!$A$27:$B$52, 2), VLOOKUP(Sheet6!AI86, Sheet4!$A$1:$B$26, 2)))"),"")</f>
        <v/>
      </c>
      <c r="AJ86" s="2" t="str">
        <f>IFERROR(__xludf.DUMMYFUNCTION("IF(Sheet6!AJ86="""", """", IF(regexmatch(upper(Sheet6!AJ86),Sheet6!AJ86), VLOOKUP(Sheet6!AJ86, Sheet4!$A$27:$B$52, 2), VLOOKUP(Sheet6!AJ86, Sheet4!$A$1:$B$26, 2)))"),"")</f>
        <v/>
      </c>
      <c r="AK86" s="2" t="str">
        <f>IFERROR(__xludf.DUMMYFUNCTION("IF(Sheet6!AK86="""", """", IF(regexmatch(upper(Sheet6!AK86),Sheet6!AK86), VLOOKUP(Sheet6!AK86, Sheet4!$A$27:$B$52, 2), VLOOKUP(Sheet6!AK86, Sheet4!$A$1:$B$26, 2)))"),"")</f>
        <v/>
      </c>
      <c r="AL86" s="2" t="str">
        <f>IFERROR(__xludf.DUMMYFUNCTION("IF(Sheet6!AL86="""", """", IF(regexmatch(upper(Sheet6!AL86),Sheet6!AL86), VLOOKUP(Sheet6!AL86, Sheet4!$A$27:$B$52, 2), VLOOKUP(Sheet6!AL86, Sheet4!$A$1:$B$26, 2)))"),"")</f>
        <v/>
      </c>
      <c r="AM86" s="2" t="str">
        <f>IFERROR(__xludf.DUMMYFUNCTION("IF(Sheet6!AM86="""", """", IF(regexmatch(upper(Sheet6!AM86),Sheet6!AM86), VLOOKUP(Sheet6!AM86, Sheet4!$A$27:$B$52, 2), VLOOKUP(Sheet6!AM86, Sheet4!$A$1:$B$26, 2)))"),"")</f>
        <v/>
      </c>
      <c r="AN86" s="2" t="str">
        <f>IFERROR(__xludf.DUMMYFUNCTION("IF(Sheet6!AN86="""", """", IF(regexmatch(upper(Sheet6!AN86),Sheet6!AN86), VLOOKUP(Sheet6!AN86, Sheet4!$A$27:$B$52, 2), VLOOKUP(Sheet6!AN86, Sheet4!$A$1:$B$26, 2)))"),"")</f>
        <v/>
      </c>
      <c r="AO86" s="2" t="str">
        <f>IFERROR(__xludf.DUMMYFUNCTION("IF(Sheet6!AO86="""", """", IF(regexmatch(upper(Sheet6!AO86),Sheet6!AO86), VLOOKUP(Sheet6!AO86, Sheet4!$A$27:$B$52, 2), VLOOKUP(Sheet6!AO86, Sheet4!$A$1:$B$26, 2)))"),"")</f>
        <v/>
      </c>
      <c r="AP86" s="2" t="str">
        <f>IFERROR(__xludf.DUMMYFUNCTION("IF(Sheet6!AP86="""", """", IF(regexmatch(upper(Sheet6!AP86),Sheet6!AP86), VLOOKUP(Sheet6!AP86, Sheet4!$A$27:$B$52, 2), VLOOKUP(Sheet6!AP86, Sheet4!$A$1:$B$26, 2)))"),"")</f>
        <v/>
      </c>
      <c r="AQ86" s="2" t="str">
        <f>IFERROR(__xludf.DUMMYFUNCTION("IF(Sheet6!AQ86="""", """", IF(regexmatch(upper(Sheet6!AQ86),Sheet6!AQ86), VLOOKUP(Sheet6!AQ86, Sheet4!$A$27:$B$52, 2), VLOOKUP(Sheet6!AQ86, Sheet4!$A$1:$B$26, 2)))"),"")</f>
        <v/>
      </c>
      <c r="AR86" s="2" t="str">
        <f>IFERROR(__xludf.DUMMYFUNCTION("IF(Sheet6!AR86="""", """", IF(regexmatch(upper(Sheet6!AR86),Sheet6!AR86), VLOOKUP(Sheet6!AR86, Sheet4!$A$27:$B$52, 2), VLOOKUP(Sheet6!AR86, Sheet4!$A$1:$B$26, 2)))"),"")</f>
        <v/>
      </c>
      <c r="AS86" s="2" t="str">
        <f>IFERROR(__xludf.DUMMYFUNCTION("IF(Sheet6!AS86="""", """", IF(regexmatch(upper(Sheet6!AS86),Sheet6!AS86), VLOOKUP(Sheet6!AS86, Sheet4!$A$27:$B$52, 2), VLOOKUP(Sheet6!AS86, Sheet4!$A$1:$B$26, 2)))"),"")</f>
        <v/>
      </c>
      <c r="AT86" s="2" t="str">
        <f>IFERROR(__xludf.DUMMYFUNCTION("IF(Sheet6!AT86="""", """", IF(regexmatch(upper(Sheet6!AT86),Sheet6!AT86), VLOOKUP(Sheet6!AT86, Sheet4!$A$27:$B$52, 2), VLOOKUP(Sheet6!AT86, Sheet4!$A$1:$B$26, 2)))"),"")</f>
        <v/>
      </c>
    </row>
    <row r="87">
      <c r="A87" s="2" t="str">
        <f>IFERROR(__xludf.DUMMYFUNCTION("IF(Sheet6!A87="""", """", IF(regexmatch(upper(Sheet6!A87),Sheet6!A87), VLOOKUP(Sheet6!A87, Sheet4!$A$27:$B$52, 2), VLOOKUP(Sheet6!A87, Sheet4!$A$1:$B$26, 2)))"),"")</f>
        <v/>
      </c>
      <c r="B87" s="2" t="str">
        <f>IFERROR(__xludf.DUMMYFUNCTION("IF(Sheet6!B87="""", """", IF(regexmatch(upper(Sheet6!B87),Sheet6!B87), VLOOKUP(Sheet6!B87, Sheet4!$A$27:$B$52, 2), VLOOKUP(Sheet6!B87, Sheet4!$A$1:$B$26, 2)))"),"")</f>
        <v/>
      </c>
      <c r="C87" s="2" t="str">
        <f>IFERROR(__xludf.DUMMYFUNCTION("IF(Sheet6!C87="""", """", IF(regexmatch(upper(Sheet6!C87),Sheet6!C87), VLOOKUP(Sheet6!C87, Sheet4!$A$27:$B$52, 2), VLOOKUP(Sheet6!C87, Sheet4!$A$1:$B$26, 2)))"),"")</f>
        <v/>
      </c>
      <c r="D87" s="2" t="str">
        <f>IFERROR(__xludf.DUMMYFUNCTION("IF(Sheet6!D87="""", """", IF(regexmatch(upper(Sheet6!D87),Sheet6!D87), VLOOKUP(Sheet6!D87, Sheet4!$A$27:$B$52, 2), VLOOKUP(Sheet6!D87, Sheet4!$A$1:$B$26, 2)))"),"")</f>
        <v/>
      </c>
      <c r="E87" s="2" t="str">
        <f>IFERROR(__xludf.DUMMYFUNCTION("IF(Sheet6!E87="""", """", IF(regexmatch(upper(Sheet6!E87),Sheet6!E87), VLOOKUP(Sheet6!E87, Sheet4!$A$27:$B$52, 2), VLOOKUP(Sheet6!E87, Sheet4!$A$1:$B$26, 2)))"),"")</f>
        <v/>
      </c>
      <c r="F87" s="2" t="str">
        <f>IFERROR(__xludf.DUMMYFUNCTION("IF(Sheet6!F87="""", """", IF(regexmatch(upper(Sheet6!F87),Sheet6!F87), VLOOKUP(Sheet6!F87, Sheet4!$A$27:$B$52, 2), VLOOKUP(Sheet6!F87, Sheet4!$A$1:$B$26, 2)))"),"")</f>
        <v/>
      </c>
      <c r="G87" s="2" t="str">
        <f>IFERROR(__xludf.DUMMYFUNCTION("IF(Sheet6!G87="""", """", IF(regexmatch(upper(Sheet6!G87),Sheet6!G87), VLOOKUP(Sheet6!G87, Sheet4!$A$27:$B$52, 2), VLOOKUP(Sheet6!G87, Sheet4!$A$1:$B$26, 2)))"),"")</f>
        <v/>
      </c>
      <c r="H87" s="2" t="str">
        <f>IFERROR(__xludf.DUMMYFUNCTION("IF(Sheet6!H87="""", """", IF(regexmatch(upper(Sheet6!H87),Sheet6!H87), VLOOKUP(Sheet6!H87, Sheet4!$A$27:$B$52, 2), VLOOKUP(Sheet6!H87, Sheet4!$A$1:$B$26, 2)))"),"")</f>
        <v/>
      </c>
      <c r="I87" s="2" t="str">
        <f>IFERROR(__xludf.DUMMYFUNCTION("IF(Sheet6!I87="""", """", IF(regexmatch(upper(Sheet6!I87),Sheet6!I87), VLOOKUP(Sheet6!I87, Sheet4!$A$27:$B$52, 2), VLOOKUP(Sheet6!I87, Sheet4!$A$1:$B$26, 2)))"),"")</f>
        <v/>
      </c>
      <c r="J87" s="2" t="str">
        <f>IFERROR(__xludf.DUMMYFUNCTION("IF(Sheet6!J87="""", """", IF(regexmatch(upper(Sheet6!J87),Sheet6!J87), VLOOKUP(Sheet6!J87, Sheet4!$A$27:$B$52, 2), VLOOKUP(Sheet6!J87, Sheet4!$A$1:$B$26, 2)))"),"")</f>
        <v/>
      </c>
      <c r="K87" s="2" t="str">
        <f>IFERROR(__xludf.DUMMYFUNCTION("IF(Sheet6!K87="""", """", IF(regexmatch(upper(Sheet6!K87),Sheet6!K87), VLOOKUP(Sheet6!K87, Sheet4!$A$27:$B$52, 2), VLOOKUP(Sheet6!K87, Sheet4!$A$1:$B$26, 2)))"),"")</f>
        <v/>
      </c>
      <c r="L87" s="2" t="str">
        <f>IFERROR(__xludf.DUMMYFUNCTION("IF(Sheet6!L87="""", """", IF(regexmatch(upper(Sheet6!L87),Sheet6!L87), VLOOKUP(Sheet6!L87, Sheet4!$A$27:$B$52, 2), VLOOKUP(Sheet6!L87, Sheet4!$A$1:$B$26, 2)))"),"")</f>
        <v/>
      </c>
      <c r="M87" s="2" t="str">
        <f>IFERROR(__xludf.DUMMYFUNCTION("IF(Sheet6!M87="""", """", IF(regexmatch(upper(Sheet6!M87),Sheet6!M87), VLOOKUP(Sheet6!M87, Sheet4!$A$27:$B$52, 2), VLOOKUP(Sheet6!M87, Sheet4!$A$1:$B$26, 2)))"),"")</f>
        <v/>
      </c>
      <c r="N87" s="2" t="str">
        <f>IFERROR(__xludf.DUMMYFUNCTION("IF(Sheet6!N87="""", """", IF(regexmatch(upper(Sheet6!N87),Sheet6!N87), VLOOKUP(Sheet6!N87, Sheet4!$A$27:$B$52, 2), VLOOKUP(Sheet6!N87, Sheet4!$A$1:$B$26, 2)))"),"")</f>
        <v/>
      </c>
      <c r="O87" s="2" t="str">
        <f>IFERROR(__xludf.DUMMYFUNCTION("IF(Sheet6!O87="""", """", IF(regexmatch(upper(Sheet6!O87),Sheet6!O87), VLOOKUP(Sheet6!O87, Sheet4!$A$27:$B$52, 2), VLOOKUP(Sheet6!O87, Sheet4!$A$1:$B$26, 2)))"),"")</f>
        <v/>
      </c>
      <c r="P87" s="2" t="str">
        <f>IFERROR(__xludf.DUMMYFUNCTION("IF(Sheet6!P87="""", """", IF(regexmatch(upper(Sheet6!P87),Sheet6!P87), VLOOKUP(Sheet6!P87, Sheet4!$A$27:$B$52, 2), VLOOKUP(Sheet6!P87, Sheet4!$A$1:$B$26, 2)))"),"")</f>
        <v/>
      </c>
      <c r="Q87" s="2" t="str">
        <f>IFERROR(__xludf.DUMMYFUNCTION("IF(Sheet6!Q87="""", """", IF(regexmatch(upper(Sheet6!Q87),Sheet6!Q87), VLOOKUP(Sheet6!Q87, Sheet4!$A$27:$B$52, 2), VLOOKUP(Sheet6!Q87, Sheet4!$A$1:$B$26, 2)))"),"")</f>
        <v/>
      </c>
      <c r="R87" s="2" t="str">
        <f>IFERROR(__xludf.DUMMYFUNCTION("IF(Sheet6!R87="""", """", IF(regexmatch(upper(Sheet6!R87),Sheet6!R87), VLOOKUP(Sheet6!R87, Sheet4!$A$27:$B$52, 2), VLOOKUP(Sheet6!R87, Sheet4!$A$1:$B$26, 2)))"),"")</f>
        <v/>
      </c>
      <c r="S87" s="2" t="str">
        <f>IFERROR(__xludf.DUMMYFUNCTION("IF(Sheet6!S87="""", """", IF(regexmatch(upper(Sheet6!S87),Sheet6!S87), VLOOKUP(Sheet6!S87, Sheet4!$A$27:$B$52, 2), VLOOKUP(Sheet6!S87, Sheet4!$A$1:$B$26, 2)))"),"")</f>
        <v/>
      </c>
      <c r="T87" s="2" t="str">
        <f>IFERROR(__xludf.DUMMYFUNCTION("IF(Sheet6!T87="""", """", IF(regexmatch(upper(Sheet6!T87),Sheet6!T87), VLOOKUP(Sheet6!T87, Sheet4!$A$27:$B$52, 2), VLOOKUP(Sheet6!T87, Sheet4!$A$1:$B$26, 2)))"),"")</f>
        <v/>
      </c>
      <c r="U87" s="2" t="str">
        <f>IFERROR(__xludf.DUMMYFUNCTION("IF(Sheet6!U87="""", """", IF(regexmatch(upper(Sheet6!U87),Sheet6!U87), VLOOKUP(Sheet6!U87, Sheet4!$A$27:$B$52, 2), VLOOKUP(Sheet6!U87, Sheet4!$A$1:$B$26, 2)))"),"")</f>
        <v/>
      </c>
      <c r="V87" s="2" t="str">
        <f>IFERROR(__xludf.DUMMYFUNCTION("IF(Sheet6!V87="""", """", IF(regexmatch(upper(Sheet6!V87),Sheet6!V87), VLOOKUP(Sheet6!V87, Sheet4!$A$27:$B$52, 2), VLOOKUP(Sheet6!V87, Sheet4!$A$1:$B$26, 2)))"),"")</f>
        <v/>
      </c>
      <c r="W87" s="2" t="str">
        <f>IFERROR(__xludf.DUMMYFUNCTION("IF(Sheet6!W87="""", """", IF(regexmatch(upper(Sheet6!W87),Sheet6!W87), VLOOKUP(Sheet6!W87, Sheet4!$A$27:$B$52, 2), VLOOKUP(Sheet6!W87, Sheet4!$A$1:$B$26, 2)))"),"")</f>
        <v/>
      </c>
      <c r="X87" s="2" t="str">
        <f>IFERROR(__xludf.DUMMYFUNCTION("IF(Sheet6!X87="""", """", IF(regexmatch(upper(Sheet6!X87),Sheet6!X87), VLOOKUP(Sheet6!X87, Sheet4!$A$27:$B$52, 2), VLOOKUP(Sheet6!X87, Sheet4!$A$1:$B$26, 2)))"),"")</f>
        <v/>
      </c>
      <c r="Y87" s="2" t="str">
        <f>IFERROR(__xludf.DUMMYFUNCTION("IF(Sheet6!Y87="""", """", IF(regexmatch(upper(Sheet6!Y87),Sheet6!Y87), VLOOKUP(Sheet6!Y87, Sheet4!$A$27:$B$52, 2), VLOOKUP(Sheet6!Y87, Sheet4!$A$1:$B$26, 2)))"),"")</f>
        <v/>
      </c>
      <c r="Z87" s="2" t="str">
        <f>IFERROR(__xludf.DUMMYFUNCTION("IF(Sheet6!Z87="""", """", IF(regexmatch(upper(Sheet6!Z87),Sheet6!Z87), VLOOKUP(Sheet6!Z87, Sheet4!$A$27:$B$52, 2), VLOOKUP(Sheet6!Z87, Sheet4!$A$1:$B$26, 2)))"),"")</f>
        <v/>
      </c>
      <c r="AA87" s="2" t="str">
        <f>IFERROR(__xludf.DUMMYFUNCTION("IF(Sheet6!AA87="""", """", IF(regexmatch(upper(Sheet6!AA87),Sheet6!AA87), VLOOKUP(Sheet6!AA87, Sheet4!$A$27:$B$52, 2), VLOOKUP(Sheet6!AA87, Sheet4!$A$1:$B$26, 2)))"),"")</f>
        <v/>
      </c>
      <c r="AB87" s="2" t="str">
        <f>IFERROR(__xludf.DUMMYFUNCTION("IF(Sheet6!AB87="""", """", IF(regexmatch(upper(Sheet6!AB87),Sheet6!AB87), VLOOKUP(Sheet6!AB87, Sheet4!$A$27:$B$52, 2), VLOOKUP(Sheet6!AB87, Sheet4!$A$1:$B$26, 2)))"),"")</f>
        <v/>
      </c>
      <c r="AC87" s="2" t="str">
        <f>IFERROR(__xludf.DUMMYFUNCTION("IF(Sheet6!AC87="""", """", IF(regexmatch(upper(Sheet6!AC87),Sheet6!AC87), VLOOKUP(Sheet6!AC87, Sheet4!$A$27:$B$52, 2), VLOOKUP(Sheet6!AC87, Sheet4!$A$1:$B$26, 2)))"),"")</f>
        <v/>
      </c>
      <c r="AD87" s="2" t="str">
        <f>IFERROR(__xludf.DUMMYFUNCTION("IF(Sheet6!AD87="""", """", IF(regexmatch(upper(Sheet6!AD87),Sheet6!AD87), VLOOKUP(Sheet6!AD87, Sheet4!$A$27:$B$52, 2), VLOOKUP(Sheet6!AD87, Sheet4!$A$1:$B$26, 2)))"),"")</f>
        <v/>
      </c>
      <c r="AE87" s="2" t="str">
        <f>IFERROR(__xludf.DUMMYFUNCTION("IF(Sheet6!AE87="""", """", IF(regexmatch(upper(Sheet6!AE87),Sheet6!AE87), VLOOKUP(Sheet6!AE87, Sheet4!$A$27:$B$52, 2), VLOOKUP(Sheet6!AE87, Sheet4!$A$1:$B$26, 2)))"),"")</f>
        <v/>
      </c>
      <c r="AF87" s="2" t="str">
        <f>IFERROR(__xludf.DUMMYFUNCTION("IF(Sheet6!AF87="""", """", IF(regexmatch(upper(Sheet6!AF87),Sheet6!AF87), VLOOKUP(Sheet6!AF87, Sheet4!$A$27:$B$52, 2), VLOOKUP(Sheet6!AF87, Sheet4!$A$1:$B$26, 2)))"),"")</f>
        <v/>
      </c>
      <c r="AG87" s="2" t="str">
        <f>IFERROR(__xludf.DUMMYFUNCTION("IF(Sheet6!AG87="""", """", IF(regexmatch(upper(Sheet6!AG87),Sheet6!AG87), VLOOKUP(Sheet6!AG87, Sheet4!$A$27:$B$52, 2), VLOOKUP(Sheet6!AG87, Sheet4!$A$1:$B$26, 2)))"),"")</f>
        <v/>
      </c>
      <c r="AH87" s="2" t="str">
        <f>IFERROR(__xludf.DUMMYFUNCTION("IF(Sheet6!AH87="""", """", IF(regexmatch(upper(Sheet6!AH87),Sheet6!AH87), VLOOKUP(Sheet6!AH87, Sheet4!$A$27:$B$52, 2), VLOOKUP(Sheet6!AH87, Sheet4!$A$1:$B$26, 2)))"),"")</f>
        <v/>
      </c>
      <c r="AI87" s="2" t="str">
        <f>IFERROR(__xludf.DUMMYFUNCTION("IF(Sheet6!AI87="""", """", IF(regexmatch(upper(Sheet6!AI87),Sheet6!AI87), VLOOKUP(Sheet6!AI87, Sheet4!$A$27:$B$52, 2), VLOOKUP(Sheet6!AI87, Sheet4!$A$1:$B$26, 2)))"),"")</f>
        <v/>
      </c>
      <c r="AJ87" s="2" t="str">
        <f>IFERROR(__xludf.DUMMYFUNCTION("IF(Sheet6!AJ87="""", """", IF(regexmatch(upper(Sheet6!AJ87),Sheet6!AJ87), VLOOKUP(Sheet6!AJ87, Sheet4!$A$27:$B$52, 2), VLOOKUP(Sheet6!AJ87, Sheet4!$A$1:$B$26, 2)))"),"")</f>
        <v/>
      </c>
      <c r="AK87" s="2" t="str">
        <f>IFERROR(__xludf.DUMMYFUNCTION("IF(Sheet6!AK87="""", """", IF(regexmatch(upper(Sheet6!AK87),Sheet6!AK87), VLOOKUP(Sheet6!AK87, Sheet4!$A$27:$B$52, 2), VLOOKUP(Sheet6!AK87, Sheet4!$A$1:$B$26, 2)))"),"")</f>
        <v/>
      </c>
      <c r="AL87" s="2" t="str">
        <f>IFERROR(__xludf.DUMMYFUNCTION("IF(Sheet6!AL87="""", """", IF(regexmatch(upper(Sheet6!AL87),Sheet6!AL87), VLOOKUP(Sheet6!AL87, Sheet4!$A$27:$B$52, 2), VLOOKUP(Sheet6!AL87, Sheet4!$A$1:$B$26, 2)))"),"")</f>
        <v/>
      </c>
      <c r="AM87" s="2" t="str">
        <f>IFERROR(__xludf.DUMMYFUNCTION("IF(Sheet6!AM87="""", """", IF(regexmatch(upper(Sheet6!AM87),Sheet6!AM87), VLOOKUP(Sheet6!AM87, Sheet4!$A$27:$B$52, 2), VLOOKUP(Sheet6!AM87, Sheet4!$A$1:$B$26, 2)))"),"")</f>
        <v/>
      </c>
      <c r="AN87" s="2" t="str">
        <f>IFERROR(__xludf.DUMMYFUNCTION("IF(Sheet6!AN87="""", """", IF(regexmatch(upper(Sheet6!AN87),Sheet6!AN87), VLOOKUP(Sheet6!AN87, Sheet4!$A$27:$B$52, 2), VLOOKUP(Sheet6!AN87, Sheet4!$A$1:$B$26, 2)))"),"")</f>
        <v/>
      </c>
      <c r="AO87" s="2" t="str">
        <f>IFERROR(__xludf.DUMMYFUNCTION("IF(Sheet6!AO87="""", """", IF(regexmatch(upper(Sheet6!AO87),Sheet6!AO87), VLOOKUP(Sheet6!AO87, Sheet4!$A$27:$B$52, 2), VLOOKUP(Sheet6!AO87, Sheet4!$A$1:$B$26, 2)))"),"")</f>
        <v/>
      </c>
      <c r="AP87" s="2" t="str">
        <f>IFERROR(__xludf.DUMMYFUNCTION("IF(Sheet6!AP87="""", """", IF(regexmatch(upper(Sheet6!AP87),Sheet6!AP87), VLOOKUP(Sheet6!AP87, Sheet4!$A$27:$B$52, 2), VLOOKUP(Sheet6!AP87, Sheet4!$A$1:$B$26, 2)))"),"")</f>
        <v/>
      </c>
      <c r="AQ87" s="2" t="str">
        <f>IFERROR(__xludf.DUMMYFUNCTION("IF(Sheet6!AQ87="""", """", IF(regexmatch(upper(Sheet6!AQ87),Sheet6!AQ87), VLOOKUP(Sheet6!AQ87, Sheet4!$A$27:$B$52, 2), VLOOKUP(Sheet6!AQ87, Sheet4!$A$1:$B$26, 2)))"),"")</f>
        <v/>
      </c>
      <c r="AR87" s="2" t="str">
        <f>IFERROR(__xludf.DUMMYFUNCTION("IF(Sheet6!AR87="""", """", IF(regexmatch(upper(Sheet6!AR87),Sheet6!AR87), VLOOKUP(Sheet6!AR87, Sheet4!$A$27:$B$52, 2), VLOOKUP(Sheet6!AR87, Sheet4!$A$1:$B$26, 2)))"),"")</f>
        <v/>
      </c>
      <c r="AS87" s="2" t="str">
        <f>IFERROR(__xludf.DUMMYFUNCTION("IF(Sheet6!AS87="""", """", IF(regexmatch(upper(Sheet6!AS87),Sheet6!AS87), VLOOKUP(Sheet6!AS87, Sheet4!$A$27:$B$52, 2), VLOOKUP(Sheet6!AS87, Sheet4!$A$1:$B$26, 2)))"),"")</f>
        <v/>
      </c>
      <c r="AT87" s="2" t="str">
        <f>IFERROR(__xludf.DUMMYFUNCTION("IF(Sheet6!AT87="""", """", IF(regexmatch(upper(Sheet6!AT87),Sheet6!AT87), VLOOKUP(Sheet6!AT87, Sheet4!$A$27:$B$52, 2), VLOOKUP(Sheet6!AT87, Sheet4!$A$1:$B$26, 2)))"),"")</f>
        <v/>
      </c>
    </row>
    <row r="88">
      <c r="A88" s="2" t="str">
        <f>IFERROR(__xludf.DUMMYFUNCTION("IF(Sheet6!A88="""", """", IF(regexmatch(upper(Sheet6!A88),Sheet6!A88), VLOOKUP(Sheet6!A88, Sheet4!$A$27:$B$52, 2), VLOOKUP(Sheet6!A88, Sheet4!$A$1:$B$26, 2)))"),"")</f>
        <v/>
      </c>
      <c r="B88" s="2" t="str">
        <f>IFERROR(__xludf.DUMMYFUNCTION("IF(Sheet6!B88="""", """", IF(regexmatch(upper(Sheet6!B88),Sheet6!B88), VLOOKUP(Sheet6!B88, Sheet4!$A$27:$B$52, 2), VLOOKUP(Sheet6!B88, Sheet4!$A$1:$B$26, 2)))"),"")</f>
        <v/>
      </c>
      <c r="C88" s="2" t="str">
        <f>IFERROR(__xludf.DUMMYFUNCTION("IF(Sheet6!C88="""", """", IF(regexmatch(upper(Sheet6!C88),Sheet6!C88), VLOOKUP(Sheet6!C88, Sheet4!$A$27:$B$52, 2), VLOOKUP(Sheet6!C88, Sheet4!$A$1:$B$26, 2)))"),"")</f>
        <v/>
      </c>
      <c r="D88" s="2" t="str">
        <f>IFERROR(__xludf.DUMMYFUNCTION("IF(Sheet6!D88="""", """", IF(regexmatch(upper(Sheet6!D88),Sheet6!D88), VLOOKUP(Sheet6!D88, Sheet4!$A$27:$B$52, 2), VLOOKUP(Sheet6!D88, Sheet4!$A$1:$B$26, 2)))"),"")</f>
        <v/>
      </c>
      <c r="E88" s="2" t="str">
        <f>IFERROR(__xludf.DUMMYFUNCTION("IF(Sheet6!E88="""", """", IF(regexmatch(upper(Sheet6!E88),Sheet6!E88), VLOOKUP(Sheet6!E88, Sheet4!$A$27:$B$52, 2), VLOOKUP(Sheet6!E88, Sheet4!$A$1:$B$26, 2)))"),"")</f>
        <v/>
      </c>
      <c r="F88" s="2" t="str">
        <f>IFERROR(__xludf.DUMMYFUNCTION("IF(Sheet6!F88="""", """", IF(regexmatch(upper(Sheet6!F88),Sheet6!F88), VLOOKUP(Sheet6!F88, Sheet4!$A$27:$B$52, 2), VLOOKUP(Sheet6!F88, Sheet4!$A$1:$B$26, 2)))"),"")</f>
        <v/>
      </c>
      <c r="G88" s="2" t="str">
        <f>IFERROR(__xludf.DUMMYFUNCTION("IF(Sheet6!G88="""", """", IF(regexmatch(upper(Sheet6!G88),Sheet6!G88), VLOOKUP(Sheet6!G88, Sheet4!$A$27:$B$52, 2), VLOOKUP(Sheet6!G88, Sheet4!$A$1:$B$26, 2)))"),"")</f>
        <v/>
      </c>
      <c r="H88" s="2" t="str">
        <f>IFERROR(__xludf.DUMMYFUNCTION("IF(Sheet6!H88="""", """", IF(regexmatch(upper(Sheet6!H88),Sheet6!H88), VLOOKUP(Sheet6!H88, Sheet4!$A$27:$B$52, 2), VLOOKUP(Sheet6!H88, Sheet4!$A$1:$B$26, 2)))"),"")</f>
        <v/>
      </c>
      <c r="I88" s="2" t="str">
        <f>IFERROR(__xludf.DUMMYFUNCTION("IF(Sheet6!I88="""", """", IF(regexmatch(upper(Sheet6!I88),Sheet6!I88), VLOOKUP(Sheet6!I88, Sheet4!$A$27:$B$52, 2), VLOOKUP(Sheet6!I88, Sheet4!$A$1:$B$26, 2)))"),"")</f>
        <v/>
      </c>
      <c r="J88" s="2" t="str">
        <f>IFERROR(__xludf.DUMMYFUNCTION("IF(Sheet6!J88="""", """", IF(regexmatch(upper(Sheet6!J88),Sheet6!J88), VLOOKUP(Sheet6!J88, Sheet4!$A$27:$B$52, 2), VLOOKUP(Sheet6!J88, Sheet4!$A$1:$B$26, 2)))"),"")</f>
        <v/>
      </c>
      <c r="K88" s="2">
        <f>IFERROR(__xludf.DUMMYFUNCTION("IF(Sheet6!K88="""", """", IF(regexmatch(upper(Sheet6!K88),Sheet6!K88), VLOOKUP(Sheet6!K88, Sheet4!$A$27:$B$52, 2), VLOOKUP(Sheet6!K88, Sheet4!$A$1:$B$26, 2)))"),39.0)</f>
        <v>39</v>
      </c>
      <c r="L88" s="2" t="str">
        <f>IFERROR(__xludf.DUMMYFUNCTION("IF(Sheet6!L88="""", """", IF(regexmatch(upper(Sheet6!L88),Sheet6!L88), VLOOKUP(Sheet6!L88, Sheet4!$A$27:$B$52, 2), VLOOKUP(Sheet6!L88, Sheet4!$A$1:$B$26, 2)))"),"")</f>
        <v/>
      </c>
      <c r="M88" s="2" t="str">
        <f>IFERROR(__xludf.DUMMYFUNCTION("IF(Sheet6!M88="""", """", IF(regexmatch(upper(Sheet6!M88),Sheet6!M88), VLOOKUP(Sheet6!M88, Sheet4!$A$27:$B$52, 2), VLOOKUP(Sheet6!M88, Sheet4!$A$1:$B$26, 2)))"),"")</f>
        <v/>
      </c>
      <c r="N88" s="2" t="str">
        <f>IFERROR(__xludf.DUMMYFUNCTION("IF(Sheet6!N88="""", """", IF(regexmatch(upper(Sheet6!N88),Sheet6!N88), VLOOKUP(Sheet6!N88, Sheet4!$A$27:$B$52, 2), VLOOKUP(Sheet6!N88, Sheet4!$A$1:$B$26, 2)))"),"")</f>
        <v/>
      </c>
      <c r="O88" s="2">
        <f>IFERROR(__xludf.DUMMYFUNCTION("IF(Sheet6!O88="""", """", IF(regexmatch(upper(Sheet6!O88),Sheet6!O88), VLOOKUP(Sheet6!O88, Sheet4!$A$27:$B$52, 2), VLOOKUP(Sheet6!O88, Sheet4!$A$1:$B$26, 2)))"),39.0)</f>
        <v>39</v>
      </c>
      <c r="P88" s="2" t="str">
        <f>IFERROR(__xludf.DUMMYFUNCTION("IF(Sheet6!P88="""", """", IF(regexmatch(upper(Sheet6!P88),Sheet6!P88), VLOOKUP(Sheet6!P88, Sheet4!$A$27:$B$52, 2), VLOOKUP(Sheet6!P88, Sheet4!$A$1:$B$26, 2)))"),"")</f>
        <v/>
      </c>
      <c r="Q88" s="2" t="str">
        <f>IFERROR(__xludf.DUMMYFUNCTION("IF(Sheet6!Q88="""", """", IF(regexmatch(upper(Sheet6!Q88),Sheet6!Q88), VLOOKUP(Sheet6!Q88, Sheet4!$A$27:$B$52, 2), VLOOKUP(Sheet6!Q88, Sheet4!$A$1:$B$26, 2)))"),"")</f>
        <v/>
      </c>
      <c r="R88" s="2" t="str">
        <f>IFERROR(__xludf.DUMMYFUNCTION("IF(Sheet6!R88="""", """", IF(regexmatch(upper(Sheet6!R88),Sheet6!R88), VLOOKUP(Sheet6!R88, Sheet4!$A$27:$B$52, 2), VLOOKUP(Sheet6!R88, Sheet4!$A$1:$B$26, 2)))"),"")</f>
        <v/>
      </c>
      <c r="S88" s="2" t="str">
        <f>IFERROR(__xludf.DUMMYFUNCTION("IF(Sheet6!S88="""", """", IF(regexmatch(upper(Sheet6!S88),Sheet6!S88), VLOOKUP(Sheet6!S88, Sheet4!$A$27:$B$52, 2), VLOOKUP(Sheet6!S88, Sheet4!$A$1:$B$26, 2)))"),"")</f>
        <v/>
      </c>
      <c r="T88" s="2" t="str">
        <f>IFERROR(__xludf.DUMMYFUNCTION("IF(Sheet6!T88="""", """", IF(regexmatch(upper(Sheet6!T88),Sheet6!T88), VLOOKUP(Sheet6!T88, Sheet4!$A$27:$B$52, 2), VLOOKUP(Sheet6!T88, Sheet4!$A$1:$B$26, 2)))"),"")</f>
        <v/>
      </c>
      <c r="U88" s="2" t="str">
        <f>IFERROR(__xludf.DUMMYFUNCTION("IF(Sheet6!U88="""", """", IF(regexmatch(upper(Sheet6!U88),Sheet6!U88), VLOOKUP(Sheet6!U88, Sheet4!$A$27:$B$52, 2), VLOOKUP(Sheet6!U88, Sheet4!$A$1:$B$26, 2)))"),"")</f>
        <v/>
      </c>
      <c r="V88" s="2" t="str">
        <f>IFERROR(__xludf.DUMMYFUNCTION("IF(Sheet6!V88="""", """", IF(regexmatch(upper(Sheet6!V88),Sheet6!V88), VLOOKUP(Sheet6!V88, Sheet4!$A$27:$B$52, 2), VLOOKUP(Sheet6!V88, Sheet4!$A$1:$B$26, 2)))"),"")</f>
        <v/>
      </c>
      <c r="W88" s="2" t="str">
        <f>IFERROR(__xludf.DUMMYFUNCTION("IF(Sheet6!W88="""", """", IF(regexmatch(upper(Sheet6!W88),Sheet6!W88), VLOOKUP(Sheet6!W88, Sheet4!$A$27:$B$52, 2), VLOOKUP(Sheet6!W88, Sheet4!$A$1:$B$26, 2)))"),"")</f>
        <v/>
      </c>
      <c r="X88" s="2" t="str">
        <f>IFERROR(__xludf.DUMMYFUNCTION("IF(Sheet6!X88="""", """", IF(regexmatch(upper(Sheet6!X88),Sheet6!X88), VLOOKUP(Sheet6!X88, Sheet4!$A$27:$B$52, 2), VLOOKUP(Sheet6!X88, Sheet4!$A$1:$B$26, 2)))"),"")</f>
        <v/>
      </c>
      <c r="Y88" s="2" t="str">
        <f>IFERROR(__xludf.DUMMYFUNCTION("IF(Sheet6!Y88="""", """", IF(regexmatch(upper(Sheet6!Y88),Sheet6!Y88), VLOOKUP(Sheet6!Y88, Sheet4!$A$27:$B$52, 2), VLOOKUP(Sheet6!Y88, Sheet4!$A$1:$B$26, 2)))"),"")</f>
        <v/>
      </c>
      <c r="Z88" s="2" t="str">
        <f>IFERROR(__xludf.DUMMYFUNCTION("IF(Sheet6!Z88="""", """", IF(regexmatch(upper(Sheet6!Z88),Sheet6!Z88), VLOOKUP(Sheet6!Z88, Sheet4!$A$27:$B$52, 2), VLOOKUP(Sheet6!Z88, Sheet4!$A$1:$B$26, 2)))"),"")</f>
        <v/>
      </c>
      <c r="AA88" s="2" t="str">
        <f>IFERROR(__xludf.DUMMYFUNCTION("IF(Sheet6!AA88="""", """", IF(regexmatch(upper(Sheet6!AA88),Sheet6!AA88), VLOOKUP(Sheet6!AA88, Sheet4!$A$27:$B$52, 2), VLOOKUP(Sheet6!AA88, Sheet4!$A$1:$B$26, 2)))"),"")</f>
        <v/>
      </c>
      <c r="AB88" s="2" t="str">
        <f>IFERROR(__xludf.DUMMYFUNCTION("IF(Sheet6!AB88="""", """", IF(regexmatch(upper(Sheet6!AB88),Sheet6!AB88), VLOOKUP(Sheet6!AB88, Sheet4!$A$27:$B$52, 2), VLOOKUP(Sheet6!AB88, Sheet4!$A$1:$B$26, 2)))"),"")</f>
        <v/>
      </c>
      <c r="AC88" s="2" t="str">
        <f>IFERROR(__xludf.DUMMYFUNCTION("IF(Sheet6!AC88="""", """", IF(regexmatch(upper(Sheet6!AC88),Sheet6!AC88), VLOOKUP(Sheet6!AC88, Sheet4!$A$27:$B$52, 2), VLOOKUP(Sheet6!AC88, Sheet4!$A$1:$B$26, 2)))"),"")</f>
        <v/>
      </c>
      <c r="AD88" s="2" t="str">
        <f>IFERROR(__xludf.DUMMYFUNCTION("IF(Sheet6!AD88="""", """", IF(regexmatch(upper(Sheet6!AD88),Sheet6!AD88), VLOOKUP(Sheet6!AD88, Sheet4!$A$27:$B$52, 2), VLOOKUP(Sheet6!AD88, Sheet4!$A$1:$B$26, 2)))"),"")</f>
        <v/>
      </c>
      <c r="AE88" s="2" t="str">
        <f>IFERROR(__xludf.DUMMYFUNCTION("IF(Sheet6!AE88="""", """", IF(regexmatch(upper(Sheet6!AE88),Sheet6!AE88), VLOOKUP(Sheet6!AE88, Sheet4!$A$27:$B$52, 2), VLOOKUP(Sheet6!AE88, Sheet4!$A$1:$B$26, 2)))"),"")</f>
        <v/>
      </c>
      <c r="AF88" s="2" t="str">
        <f>IFERROR(__xludf.DUMMYFUNCTION("IF(Sheet6!AF88="""", """", IF(regexmatch(upper(Sheet6!AF88),Sheet6!AF88), VLOOKUP(Sheet6!AF88, Sheet4!$A$27:$B$52, 2), VLOOKUP(Sheet6!AF88, Sheet4!$A$1:$B$26, 2)))"),"")</f>
        <v/>
      </c>
      <c r="AG88" s="2" t="str">
        <f>IFERROR(__xludf.DUMMYFUNCTION("IF(Sheet6!AG88="""", """", IF(regexmatch(upper(Sheet6!AG88),Sheet6!AG88), VLOOKUP(Sheet6!AG88, Sheet4!$A$27:$B$52, 2), VLOOKUP(Sheet6!AG88, Sheet4!$A$1:$B$26, 2)))"),"")</f>
        <v/>
      </c>
      <c r="AH88" s="2" t="str">
        <f>IFERROR(__xludf.DUMMYFUNCTION("IF(Sheet6!AH88="""", """", IF(regexmatch(upper(Sheet6!AH88),Sheet6!AH88), VLOOKUP(Sheet6!AH88, Sheet4!$A$27:$B$52, 2), VLOOKUP(Sheet6!AH88, Sheet4!$A$1:$B$26, 2)))"),"")</f>
        <v/>
      </c>
      <c r="AI88" s="2" t="str">
        <f>IFERROR(__xludf.DUMMYFUNCTION("IF(Sheet6!AI88="""", """", IF(regexmatch(upper(Sheet6!AI88),Sheet6!AI88), VLOOKUP(Sheet6!AI88, Sheet4!$A$27:$B$52, 2), VLOOKUP(Sheet6!AI88, Sheet4!$A$1:$B$26, 2)))"),"")</f>
        <v/>
      </c>
      <c r="AJ88" s="2" t="str">
        <f>IFERROR(__xludf.DUMMYFUNCTION("IF(Sheet6!AJ88="""", """", IF(regexmatch(upper(Sheet6!AJ88),Sheet6!AJ88), VLOOKUP(Sheet6!AJ88, Sheet4!$A$27:$B$52, 2), VLOOKUP(Sheet6!AJ88, Sheet4!$A$1:$B$26, 2)))"),"")</f>
        <v/>
      </c>
      <c r="AK88" s="2" t="str">
        <f>IFERROR(__xludf.DUMMYFUNCTION("IF(Sheet6!AK88="""", """", IF(regexmatch(upper(Sheet6!AK88),Sheet6!AK88), VLOOKUP(Sheet6!AK88, Sheet4!$A$27:$B$52, 2), VLOOKUP(Sheet6!AK88, Sheet4!$A$1:$B$26, 2)))"),"")</f>
        <v/>
      </c>
      <c r="AL88" s="2" t="str">
        <f>IFERROR(__xludf.DUMMYFUNCTION("IF(Sheet6!AL88="""", """", IF(regexmatch(upper(Sheet6!AL88),Sheet6!AL88), VLOOKUP(Sheet6!AL88, Sheet4!$A$27:$B$52, 2), VLOOKUP(Sheet6!AL88, Sheet4!$A$1:$B$26, 2)))"),"")</f>
        <v/>
      </c>
      <c r="AM88" s="2" t="str">
        <f>IFERROR(__xludf.DUMMYFUNCTION("IF(Sheet6!AM88="""", """", IF(regexmatch(upper(Sheet6!AM88),Sheet6!AM88), VLOOKUP(Sheet6!AM88, Sheet4!$A$27:$B$52, 2), VLOOKUP(Sheet6!AM88, Sheet4!$A$1:$B$26, 2)))"),"")</f>
        <v/>
      </c>
      <c r="AN88" s="2" t="str">
        <f>IFERROR(__xludf.DUMMYFUNCTION("IF(Sheet6!AN88="""", """", IF(regexmatch(upper(Sheet6!AN88),Sheet6!AN88), VLOOKUP(Sheet6!AN88, Sheet4!$A$27:$B$52, 2), VLOOKUP(Sheet6!AN88, Sheet4!$A$1:$B$26, 2)))"),"")</f>
        <v/>
      </c>
      <c r="AO88" s="2" t="str">
        <f>IFERROR(__xludf.DUMMYFUNCTION("IF(Sheet6!AO88="""", """", IF(regexmatch(upper(Sheet6!AO88),Sheet6!AO88), VLOOKUP(Sheet6!AO88, Sheet4!$A$27:$B$52, 2), VLOOKUP(Sheet6!AO88, Sheet4!$A$1:$B$26, 2)))"),"")</f>
        <v/>
      </c>
      <c r="AP88" s="2" t="str">
        <f>IFERROR(__xludf.DUMMYFUNCTION("IF(Sheet6!AP88="""", """", IF(regexmatch(upper(Sheet6!AP88),Sheet6!AP88), VLOOKUP(Sheet6!AP88, Sheet4!$A$27:$B$52, 2), VLOOKUP(Sheet6!AP88, Sheet4!$A$1:$B$26, 2)))"),"")</f>
        <v/>
      </c>
      <c r="AQ88" s="2" t="str">
        <f>IFERROR(__xludf.DUMMYFUNCTION("IF(Sheet6!AQ88="""", """", IF(regexmatch(upper(Sheet6!AQ88),Sheet6!AQ88), VLOOKUP(Sheet6!AQ88, Sheet4!$A$27:$B$52, 2), VLOOKUP(Sheet6!AQ88, Sheet4!$A$1:$B$26, 2)))"),"")</f>
        <v/>
      </c>
      <c r="AR88" s="2" t="str">
        <f>IFERROR(__xludf.DUMMYFUNCTION("IF(Sheet6!AR88="""", """", IF(regexmatch(upper(Sheet6!AR88),Sheet6!AR88), VLOOKUP(Sheet6!AR88, Sheet4!$A$27:$B$52, 2), VLOOKUP(Sheet6!AR88, Sheet4!$A$1:$B$26, 2)))"),"")</f>
        <v/>
      </c>
      <c r="AS88" s="2" t="str">
        <f>IFERROR(__xludf.DUMMYFUNCTION("IF(Sheet6!AS88="""", """", IF(regexmatch(upper(Sheet6!AS88),Sheet6!AS88), VLOOKUP(Sheet6!AS88, Sheet4!$A$27:$B$52, 2), VLOOKUP(Sheet6!AS88, Sheet4!$A$1:$B$26, 2)))"),"")</f>
        <v/>
      </c>
      <c r="AT88" s="2" t="str">
        <f>IFERROR(__xludf.DUMMYFUNCTION("IF(Sheet6!AT88="""", """", IF(regexmatch(upper(Sheet6!AT88),Sheet6!AT88), VLOOKUP(Sheet6!AT88, Sheet4!$A$27:$B$52, 2), VLOOKUP(Sheet6!AT88, Sheet4!$A$1:$B$26, 2)))"),"")</f>
        <v/>
      </c>
    </row>
    <row r="89">
      <c r="A89" s="2" t="str">
        <f>IFERROR(__xludf.DUMMYFUNCTION("IF(Sheet6!A89="""", """", IF(regexmatch(upper(Sheet6!A89),Sheet6!A89), VLOOKUP(Sheet6!A89, Sheet4!$A$27:$B$52, 2), VLOOKUP(Sheet6!A89, Sheet4!$A$1:$B$26, 2)))"),"")</f>
        <v/>
      </c>
      <c r="B89" s="2" t="str">
        <f>IFERROR(__xludf.DUMMYFUNCTION("IF(Sheet6!B89="""", """", IF(regexmatch(upper(Sheet6!B89),Sheet6!B89), VLOOKUP(Sheet6!B89, Sheet4!$A$27:$B$52, 2), VLOOKUP(Sheet6!B89, Sheet4!$A$1:$B$26, 2)))"),"")</f>
        <v/>
      </c>
      <c r="C89" s="2" t="str">
        <f>IFERROR(__xludf.DUMMYFUNCTION("IF(Sheet6!C89="""", """", IF(regexmatch(upper(Sheet6!C89),Sheet6!C89), VLOOKUP(Sheet6!C89, Sheet4!$A$27:$B$52, 2), VLOOKUP(Sheet6!C89, Sheet4!$A$1:$B$26, 2)))"),"")</f>
        <v/>
      </c>
      <c r="D89" s="2" t="str">
        <f>IFERROR(__xludf.DUMMYFUNCTION("IF(Sheet6!D89="""", """", IF(regexmatch(upper(Sheet6!D89),Sheet6!D89), VLOOKUP(Sheet6!D89, Sheet4!$A$27:$B$52, 2), VLOOKUP(Sheet6!D89, Sheet4!$A$1:$B$26, 2)))"),"")</f>
        <v/>
      </c>
      <c r="E89" s="2" t="str">
        <f>IFERROR(__xludf.DUMMYFUNCTION("IF(Sheet6!E89="""", """", IF(regexmatch(upper(Sheet6!E89),Sheet6!E89), VLOOKUP(Sheet6!E89, Sheet4!$A$27:$B$52, 2), VLOOKUP(Sheet6!E89, Sheet4!$A$1:$B$26, 2)))"),"")</f>
        <v/>
      </c>
      <c r="F89" s="2" t="str">
        <f>IFERROR(__xludf.DUMMYFUNCTION("IF(Sheet6!F89="""", """", IF(regexmatch(upper(Sheet6!F89),Sheet6!F89), VLOOKUP(Sheet6!F89, Sheet4!$A$27:$B$52, 2), VLOOKUP(Sheet6!F89, Sheet4!$A$1:$B$26, 2)))"),"")</f>
        <v/>
      </c>
      <c r="G89" s="2" t="str">
        <f>IFERROR(__xludf.DUMMYFUNCTION("IF(Sheet6!G89="""", """", IF(regexmatch(upper(Sheet6!G89),Sheet6!G89), VLOOKUP(Sheet6!G89, Sheet4!$A$27:$B$52, 2), VLOOKUP(Sheet6!G89, Sheet4!$A$1:$B$26, 2)))"),"")</f>
        <v/>
      </c>
      <c r="H89" s="2" t="str">
        <f>IFERROR(__xludf.DUMMYFUNCTION("IF(Sheet6!H89="""", """", IF(regexmatch(upper(Sheet6!H89),Sheet6!H89), VLOOKUP(Sheet6!H89, Sheet4!$A$27:$B$52, 2), VLOOKUP(Sheet6!H89, Sheet4!$A$1:$B$26, 2)))"),"")</f>
        <v/>
      </c>
      <c r="I89" s="2" t="str">
        <f>IFERROR(__xludf.DUMMYFUNCTION("IF(Sheet6!I89="""", """", IF(regexmatch(upper(Sheet6!I89),Sheet6!I89), VLOOKUP(Sheet6!I89, Sheet4!$A$27:$B$52, 2), VLOOKUP(Sheet6!I89, Sheet4!$A$1:$B$26, 2)))"),"")</f>
        <v/>
      </c>
      <c r="J89" s="2" t="str">
        <f>IFERROR(__xludf.DUMMYFUNCTION("IF(Sheet6!J89="""", """", IF(regexmatch(upper(Sheet6!J89),Sheet6!J89), VLOOKUP(Sheet6!J89, Sheet4!$A$27:$B$52, 2), VLOOKUP(Sheet6!J89, Sheet4!$A$1:$B$26, 2)))"),"")</f>
        <v/>
      </c>
      <c r="K89" s="2" t="str">
        <f>IFERROR(__xludf.DUMMYFUNCTION("IF(Sheet6!K89="""", """", IF(regexmatch(upper(Sheet6!K89),Sheet6!K89), VLOOKUP(Sheet6!K89, Sheet4!$A$27:$B$52, 2), VLOOKUP(Sheet6!K89, Sheet4!$A$1:$B$26, 2)))"),"")</f>
        <v/>
      </c>
      <c r="L89" s="2" t="str">
        <f>IFERROR(__xludf.DUMMYFUNCTION("IF(Sheet6!L89="""", """", IF(regexmatch(upper(Sheet6!L89),Sheet6!L89), VLOOKUP(Sheet6!L89, Sheet4!$A$27:$B$52, 2), VLOOKUP(Sheet6!L89, Sheet4!$A$1:$B$26, 2)))"),"")</f>
        <v/>
      </c>
      <c r="M89" s="2" t="str">
        <f>IFERROR(__xludf.DUMMYFUNCTION("IF(Sheet6!M89="""", """", IF(regexmatch(upper(Sheet6!M89),Sheet6!M89), VLOOKUP(Sheet6!M89, Sheet4!$A$27:$B$52, 2), VLOOKUP(Sheet6!M89, Sheet4!$A$1:$B$26, 2)))"),"")</f>
        <v/>
      </c>
      <c r="N89" s="2" t="str">
        <f>IFERROR(__xludf.DUMMYFUNCTION("IF(Sheet6!N89="""", """", IF(regexmatch(upper(Sheet6!N89),Sheet6!N89), VLOOKUP(Sheet6!N89, Sheet4!$A$27:$B$52, 2), VLOOKUP(Sheet6!N89, Sheet4!$A$1:$B$26, 2)))"),"")</f>
        <v/>
      </c>
      <c r="O89" s="2" t="str">
        <f>IFERROR(__xludf.DUMMYFUNCTION("IF(Sheet6!O89="""", """", IF(regexmatch(upper(Sheet6!O89),Sheet6!O89), VLOOKUP(Sheet6!O89, Sheet4!$A$27:$B$52, 2), VLOOKUP(Sheet6!O89, Sheet4!$A$1:$B$26, 2)))"),"")</f>
        <v/>
      </c>
      <c r="P89" s="2" t="str">
        <f>IFERROR(__xludf.DUMMYFUNCTION("IF(Sheet6!P89="""", """", IF(regexmatch(upper(Sheet6!P89),Sheet6!P89), VLOOKUP(Sheet6!P89, Sheet4!$A$27:$B$52, 2), VLOOKUP(Sheet6!P89, Sheet4!$A$1:$B$26, 2)))"),"")</f>
        <v/>
      </c>
      <c r="Q89" s="2" t="str">
        <f>IFERROR(__xludf.DUMMYFUNCTION("IF(Sheet6!Q89="""", """", IF(regexmatch(upper(Sheet6!Q89),Sheet6!Q89), VLOOKUP(Sheet6!Q89, Sheet4!$A$27:$B$52, 2), VLOOKUP(Sheet6!Q89, Sheet4!$A$1:$B$26, 2)))"),"")</f>
        <v/>
      </c>
      <c r="R89" s="2" t="str">
        <f>IFERROR(__xludf.DUMMYFUNCTION("IF(Sheet6!R89="""", """", IF(regexmatch(upper(Sheet6!R89),Sheet6!R89), VLOOKUP(Sheet6!R89, Sheet4!$A$27:$B$52, 2), VLOOKUP(Sheet6!R89, Sheet4!$A$1:$B$26, 2)))"),"")</f>
        <v/>
      </c>
      <c r="S89" s="2" t="str">
        <f>IFERROR(__xludf.DUMMYFUNCTION("IF(Sheet6!S89="""", """", IF(regexmatch(upper(Sheet6!S89),Sheet6!S89), VLOOKUP(Sheet6!S89, Sheet4!$A$27:$B$52, 2), VLOOKUP(Sheet6!S89, Sheet4!$A$1:$B$26, 2)))"),"")</f>
        <v/>
      </c>
      <c r="T89" s="2" t="str">
        <f>IFERROR(__xludf.DUMMYFUNCTION("IF(Sheet6!T89="""", """", IF(regexmatch(upper(Sheet6!T89),Sheet6!T89), VLOOKUP(Sheet6!T89, Sheet4!$A$27:$B$52, 2), VLOOKUP(Sheet6!T89, Sheet4!$A$1:$B$26, 2)))"),"")</f>
        <v/>
      </c>
      <c r="U89" s="2" t="str">
        <f>IFERROR(__xludf.DUMMYFUNCTION("IF(Sheet6!U89="""", """", IF(regexmatch(upper(Sheet6!U89),Sheet6!U89), VLOOKUP(Sheet6!U89, Sheet4!$A$27:$B$52, 2), VLOOKUP(Sheet6!U89, Sheet4!$A$1:$B$26, 2)))"),"")</f>
        <v/>
      </c>
      <c r="V89" s="2" t="str">
        <f>IFERROR(__xludf.DUMMYFUNCTION("IF(Sheet6!V89="""", """", IF(regexmatch(upper(Sheet6!V89),Sheet6!V89), VLOOKUP(Sheet6!V89, Sheet4!$A$27:$B$52, 2), VLOOKUP(Sheet6!V89, Sheet4!$A$1:$B$26, 2)))"),"")</f>
        <v/>
      </c>
      <c r="W89" s="2" t="str">
        <f>IFERROR(__xludf.DUMMYFUNCTION("IF(Sheet6!W89="""", """", IF(regexmatch(upper(Sheet6!W89),Sheet6!W89), VLOOKUP(Sheet6!W89, Sheet4!$A$27:$B$52, 2), VLOOKUP(Sheet6!W89, Sheet4!$A$1:$B$26, 2)))"),"")</f>
        <v/>
      </c>
      <c r="X89" s="2" t="str">
        <f>IFERROR(__xludf.DUMMYFUNCTION("IF(Sheet6!X89="""", """", IF(regexmatch(upper(Sheet6!X89),Sheet6!X89), VLOOKUP(Sheet6!X89, Sheet4!$A$27:$B$52, 2), VLOOKUP(Sheet6!X89, Sheet4!$A$1:$B$26, 2)))"),"")</f>
        <v/>
      </c>
      <c r="Y89" s="2" t="str">
        <f>IFERROR(__xludf.DUMMYFUNCTION("IF(Sheet6!Y89="""", """", IF(regexmatch(upper(Sheet6!Y89),Sheet6!Y89), VLOOKUP(Sheet6!Y89, Sheet4!$A$27:$B$52, 2), VLOOKUP(Sheet6!Y89, Sheet4!$A$1:$B$26, 2)))"),"")</f>
        <v/>
      </c>
      <c r="Z89" s="2" t="str">
        <f>IFERROR(__xludf.DUMMYFUNCTION("IF(Sheet6!Z89="""", """", IF(regexmatch(upper(Sheet6!Z89),Sheet6!Z89), VLOOKUP(Sheet6!Z89, Sheet4!$A$27:$B$52, 2), VLOOKUP(Sheet6!Z89, Sheet4!$A$1:$B$26, 2)))"),"")</f>
        <v/>
      </c>
      <c r="AA89" s="2" t="str">
        <f>IFERROR(__xludf.DUMMYFUNCTION("IF(Sheet6!AA89="""", """", IF(regexmatch(upper(Sheet6!AA89),Sheet6!AA89), VLOOKUP(Sheet6!AA89, Sheet4!$A$27:$B$52, 2), VLOOKUP(Sheet6!AA89, Sheet4!$A$1:$B$26, 2)))"),"")</f>
        <v/>
      </c>
      <c r="AB89" s="2" t="str">
        <f>IFERROR(__xludf.DUMMYFUNCTION("IF(Sheet6!AB89="""", """", IF(regexmatch(upper(Sheet6!AB89),Sheet6!AB89), VLOOKUP(Sheet6!AB89, Sheet4!$A$27:$B$52, 2), VLOOKUP(Sheet6!AB89, Sheet4!$A$1:$B$26, 2)))"),"")</f>
        <v/>
      </c>
      <c r="AC89" s="2" t="str">
        <f>IFERROR(__xludf.DUMMYFUNCTION("IF(Sheet6!AC89="""", """", IF(regexmatch(upper(Sheet6!AC89),Sheet6!AC89), VLOOKUP(Sheet6!AC89, Sheet4!$A$27:$B$52, 2), VLOOKUP(Sheet6!AC89, Sheet4!$A$1:$B$26, 2)))"),"")</f>
        <v/>
      </c>
      <c r="AD89" s="2" t="str">
        <f>IFERROR(__xludf.DUMMYFUNCTION("IF(Sheet6!AD89="""", """", IF(regexmatch(upper(Sheet6!AD89),Sheet6!AD89), VLOOKUP(Sheet6!AD89, Sheet4!$A$27:$B$52, 2), VLOOKUP(Sheet6!AD89, Sheet4!$A$1:$B$26, 2)))"),"")</f>
        <v/>
      </c>
      <c r="AE89" s="2" t="str">
        <f>IFERROR(__xludf.DUMMYFUNCTION("IF(Sheet6!AE89="""", """", IF(regexmatch(upper(Sheet6!AE89),Sheet6!AE89), VLOOKUP(Sheet6!AE89, Sheet4!$A$27:$B$52, 2), VLOOKUP(Sheet6!AE89, Sheet4!$A$1:$B$26, 2)))"),"")</f>
        <v/>
      </c>
      <c r="AF89" s="2" t="str">
        <f>IFERROR(__xludf.DUMMYFUNCTION("IF(Sheet6!AF89="""", """", IF(regexmatch(upper(Sheet6!AF89),Sheet6!AF89), VLOOKUP(Sheet6!AF89, Sheet4!$A$27:$B$52, 2), VLOOKUP(Sheet6!AF89, Sheet4!$A$1:$B$26, 2)))"),"")</f>
        <v/>
      </c>
      <c r="AG89" s="2" t="str">
        <f>IFERROR(__xludf.DUMMYFUNCTION("IF(Sheet6!AG89="""", """", IF(regexmatch(upper(Sheet6!AG89),Sheet6!AG89), VLOOKUP(Sheet6!AG89, Sheet4!$A$27:$B$52, 2), VLOOKUP(Sheet6!AG89, Sheet4!$A$1:$B$26, 2)))"),"")</f>
        <v/>
      </c>
      <c r="AH89" s="2" t="str">
        <f>IFERROR(__xludf.DUMMYFUNCTION("IF(Sheet6!AH89="""", """", IF(regexmatch(upper(Sheet6!AH89),Sheet6!AH89), VLOOKUP(Sheet6!AH89, Sheet4!$A$27:$B$52, 2), VLOOKUP(Sheet6!AH89, Sheet4!$A$1:$B$26, 2)))"),"")</f>
        <v/>
      </c>
      <c r="AI89" s="2" t="str">
        <f>IFERROR(__xludf.DUMMYFUNCTION("IF(Sheet6!AI89="""", """", IF(regexmatch(upper(Sheet6!AI89),Sheet6!AI89), VLOOKUP(Sheet6!AI89, Sheet4!$A$27:$B$52, 2), VLOOKUP(Sheet6!AI89, Sheet4!$A$1:$B$26, 2)))"),"")</f>
        <v/>
      </c>
      <c r="AJ89" s="2" t="str">
        <f>IFERROR(__xludf.DUMMYFUNCTION("IF(Sheet6!AJ89="""", """", IF(regexmatch(upper(Sheet6!AJ89),Sheet6!AJ89), VLOOKUP(Sheet6!AJ89, Sheet4!$A$27:$B$52, 2), VLOOKUP(Sheet6!AJ89, Sheet4!$A$1:$B$26, 2)))"),"")</f>
        <v/>
      </c>
      <c r="AK89" s="2" t="str">
        <f>IFERROR(__xludf.DUMMYFUNCTION("IF(Sheet6!AK89="""", """", IF(regexmatch(upper(Sheet6!AK89),Sheet6!AK89), VLOOKUP(Sheet6!AK89, Sheet4!$A$27:$B$52, 2), VLOOKUP(Sheet6!AK89, Sheet4!$A$1:$B$26, 2)))"),"")</f>
        <v/>
      </c>
      <c r="AL89" s="2" t="str">
        <f>IFERROR(__xludf.DUMMYFUNCTION("IF(Sheet6!AL89="""", """", IF(regexmatch(upper(Sheet6!AL89),Sheet6!AL89), VLOOKUP(Sheet6!AL89, Sheet4!$A$27:$B$52, 2), VLOOKUP(Sheet6!AL89, Sheet4!$A$1:$B$26, 2)))"),"")</f>
        <v/>
      </c>
      <c r="AM89" s="2" t="str">
        <f>IFERROR(__xludf.DUMMYFUNCTION("IF(Sheet6!AM89="""", """", IF(regexmatch(upper(Sheet6!AM89),Sheet6!AM89), VLOOKUP(Sheet6!AM89, Sheet4!$A$27:$B$52, 2), VLOOKUP(Sheet6!AM89, Sheet4!$A$1:$B$26, 2)))"),"")</f>
        <v/>
      </c>
      <c r="AN89" s="2" t="str">
        <f>IFERROR(__xludf.DUMMYFUNCTION("IF(Sheet6!AN89="""", """", IF(regexmatch(upper(Sheet6!AN89),Sheet6!AN89), VLOOKUP(Sheet6!AN89, Sheet4!$A$27:$B$52, 2), VLOOKUP(Sheet6!AN89, Sheet4!$A$1:$B$26, 2)))"),"")</f>
        <v/>
      </c>
      <c r="AO89" s="2" t="str">
        <f>IFERROR(__xludf.DUMMYFUNCTION("IF(Sheet6!AO89="""", """", IF(regexmatch(upper(Sheet6!AO89),Sheet6!AO89), VLOOKUP(Sheet6!AO89, Sheet4!$A$27:$B$52, 2), VLOOKUP(Sheet6!AO89, Sheet4!$A$1:$B$26, 2)))"),"")</f>
        <v/>
      </c>
      <c r="AP89" s="2" t="str">
        <f>IFERROR(__xludf.DUMMYFUNCTION("IF(Sheet6!AP89="""", """", IF(regexmatch(upper(Sheet6!AP89),Sheet6!AP89), VLOOKUP(Sheet6!AP89, Sheet4!$A$27:$B$52, 2), VLOOKUP(Sheet6!AP89, Sheet4!$A$1:$B$26, 2)))"),"")</f>
        <v/>
      </c>
      <c r="AQ89" s="2" t="str">
        <f>IFERROR(__xludf.DUMMYFUNCTION("IF(Sheet6!AQ89="""", """", IF(regexmatch(upper(Sheet6!AQ89),Sheet6!AQ89), VLOOKUP(Sheet6!AQ89, Sheet4!$A$27:$B$52, 2), VLOOKUP(Sheet6!AQ89, Sheet4!$A$1:$B$26, 2)))"),"")</f>
        <v/>
      </c>
      <c r="AR89" s="2" t="str">
        <f>IFERROR(__xludf.DUMMYFUNCTION("IF(Sheet6!AR89="""", """", IF(regexmatch(upper(Sheet6!AR89),Sheet6!AR89), VLOOKUP(Sheet6!AR89, Sheet4!$A$27:$B$52, 2), VLOOKUP(Sheet6!AR89, Sheet4!$A$1:$B$26, 2)))"),"")</f>
        <v/>
      </c>
      <c r="AS89" s="2" t="str">
        <f>IFERROR(__xludf.DUMMYFUNCTION("IF(Sheet6!AS89="""", """", IF(regexmatch(upper(Sheet6!AS89),Sheet6!AS89), VLOOKUP(Sheet6!AS89, Sheet4!$A$27:$B$52, 2), VLOOKUP(Sheet6!AS89, Sheet4!$A$1:$B$26, 2)))"),"")</f>
        <v/>
      </c>
      <c r="AT89" s="2" t="str">
        <f>IFERROR(__xludf.DUMMYFUNCTION("IF(Sheet6!AT89="""", """", IF(regexmatch(upper(Sheet6!AT89),Sheet6!AT89), VLOOKUP(Sheet6!AT89, Sheet4!$A$27:$B$52, 2), VLOOKUP(Sheet6!AT89, Sheet4!$A$1:$B$26, 2)))"),"")</f>
        <v/>
      </c>
    </row>
    <row r="90">
      <c r="A90" s="2" t="str">
        <f>IFERROR(__xludf.DUMMYFUNCTION("IF(Sheet6!A90="""", """", IF(regexmatch(upper(Sheet6!A90),Sheet6!A90), VLOOKUP(Sheet6!A90, Sheet4!$A$27:$B$52, 2), VLOOKUP(Sheet6!A90, Sheet4!$A$1:$B$26, 2)))"),"")</f>
        <v/>
      </c>
      <c r="B90" s="2" t="str">
        <f>IFERROR(__xludf.DUMMYFUNCTION("IF(Sheet6!B90="""", """", IF(regexmatch(upper(Sheet6!B90),Sheet6!B90), VLOOKUP(Sheet6!B90, Sheet4!$A$27:$B$52, 2), VLOOKUP(Sheet6!B90, Sheet4!$A$1:$B$26, 2)))"),"")</f>
        <v/>
      </c>
      <c r="C90" s="2" t="str">
        <f>IFERROR(__xludf.DUMMYFUNCTION("IF(Sheet6!C90="""", """", IF(regexmatch(upper(Sheet6!C90),Sheet6!C90), VLOOKUP(Sheet6!C90, Sheet4!$A$27:$B$52, 2), VLOOKUP(Sheet6!C90, Sheet4!$A$1:$B$26, 2)))"),"")</f>
        <v/>
      </c>
      <c r="D90" s="2" t="str">
        <f>IFERROR(__xludf.DUMMYFUNCTION("IF(Sheet6!D90="""", """", IF(regexmatch(upper(Sheet6!D90),Sheet6!D90), VLOOKUP(Sheet6!D90, Sheet4!$A$27:$B$52, 2), VLOOKUP(Sheet6!D90, Sheet4!$A$1:$B$26, 2)))"),"")</f>
        <v/>
      </c>
      <c r="E90" s="2" t="str">
        <f>IFERROR(__xludf.DUMMYFUNCTION("IF(Sheet6!E90="""", """", IF(regexmatch(upper(Sheet6!E90),Sheet6!E90), VLOOKUP(Sheet6!E90, Sheet4!$A$27:$B$52, 2), VLOOKUP(Sheet6!E90, Sheet4!$A$1:$B$26, 2)))"),"")</f>
        <v/>
      </c>
      <c r="F90" s="2" t="str">
        <f>IFERROR(__xludf.DUMMYFUNCTION("IF(Sheet6!F90="""", """", IF(regexmatch(upper(Sheet6!F90),Sheet6!F90), VLOOKUP(Sheet6!F90, Sheet4!$A$27:$B$52, 2), VLOOKUP(Sheet6!F90, Sheet4!$A$1:$B$26, 2)))"),"")</f>
        <v/>
      </c>
      <c r="G90" s="2" t="str">
        <f>IFERROR(__xludf.DUMMYFUNCTION("IF(Sheet6!G90="""", """", IF(regexmatch(upper(Sheet6!G90),Sheet6!G90), VLOOKUP(Sheet6!G90, Sheet4!$A$27:$B$52, 2), VLOOKUP(Sheet6!G90, Sheet4!$A$1:$B$26, 2)))"),"")</f>
        <v/>
      </c>
      <c r="H90" s="2" t="str">
        <f>IFERROR(__xludf.DUMMYFUNCTION("IF(Sheet6!H90="""", """", IF(regexmatch(upper(Sheet6!H90),Sheet6!H90), VLOOKUP(Sheet6!H90, Sheet4!$A$27:$B$52, 2), VLOOKUP(Sheet6!H90, Sheet4!$A$1:$B$26, 2)))"),"")</f>
        <v/>
      </c>
      <c r="I90" s="2" t="str">
        <f>IFERROR(__xludf.DUMMYFUNCTION("IF(Sheet6!I90="""", """", IF(regexmatch(upper(Sheet6!I90),Sheet6!I90), VLOOKUP(Sheet6!I90, Sheet4!$A$27:$B$52, 2), VLOOKUP(Sheet6!I90, Sheet4!$A$1:$B$26, 2)))"),"")</f>
        <v/>
      </c>
      <c r="J90" s="2" t="str">
        <f>IFERROR(__xludf.DUMMYFUNCTION("IF(Sheet6!J90="""", """", IF(regexmatch(upper(Sheet6!J90),Sheet6!J90), VLOOKUP(Sheet6!J90, Sheet4!$A$27:$B$52, 2), VLOOKUP(Sheet6!J90, Sheet4!$A$1:$B$26, 2)))"),"")</f>
        <v/>
      </c>
      <c r="K90" s="2" t="str">
        <f>IFERROR(__xludf.DUMMYFUNCTION("IF(Sheet6!K90="""", """", IF(regexmatch(upper(Sheet6!K90),Sheet6!K90), VLOOKUP(Sheet6!K90, Sheet4!$A$27:$B$52, 2), VLOOKUP(Sheet6!K90, Sheet4!$A$1:$B$26, 2)))"),"")</f>
        <v/>
      </c>
      <c r="L90" s="2" t="str">
        <f>IFERROR(__xludf.DUMMYFUNCTION("IF(Sheet6!L90="""", """", IF(regexmatch(upper(Sheet6!L90),Sheet6!L90), VLOOKUP(Sheet6!L90, Sheet4!$A$27:$B$52, 2), VLOOKUP(Sheet6!L90, Sheet4!$A$1:$B$26, 2)))"),"")</f>
        <v/>
      </c>
      <c r="M90" s="2" t="str">
        <f>IFERROR(__xludf.DUMMYFUNCTION("IF(Sheet6!M90="""", """", IF(regexmatch(upper(Sheet6!M90),Sheet6!M90), VLOOKUP(Sheet6!M90, Sheet4!$A$27:$B$52, 2), VLOOKUP(Sheet6!M90, Sheet4!$A$1:$B$26, 2)))"),"")</f>
        <v/>
      </c>
      <c r="N90" s="2" t="str">
        <f>IFERROR(__xludf.DUMMYFUNCTION("IF(Sheet6!N90="""", """", IF(regexmatch(upper(Sheet6!N90),Sheet6!N90), VLOOKUP(Sheet6!N90, Sheet4!$A$27:$B$52, 2), VLOOKUP(Sheet6!N90, Sheet4!$A$1:$B$26, 2)))"),"")</f>
        <v/>
      </c>
      <c r="O90" s="2" t="str">
        <f>IFERROR(__xludf.DUMMYFUNCTION("IF(Sheet6!O90="""", """", IF(regexmatch(upper(Sheet6!O90),Sheet6!O90), VLOOKUP(Sheet6!O90, Sheet4!$A$27:$B$52, 2), VLOOKUP(Sheet6!O90, Sheet4!$A$1:$B$26, 2)))"),"")</f>
        <v/>
      </c>
      <c r="P90" s="2" t="str">
        <f>IFERROR(__xludf.DUMMYFUNCTION("IF(Sheet6!P90="""", """", IF(regexmatch(upper(Sheet6!P90),Sheet6!P90), VLOOKUP(Sheet6!P90, Sheet4!$A$27:$B$52, 2), VLOOKUP(Sheet6!P90, Sheet4!$A$1:$B$26, 2)))"),"")</f>
        <v/>
      </c>
      <c r="Q90" s="2" t="str">
        <f>IFERROR(__xludf.DUMMYFUNCTION("IF(Sheet6!Q90="""", """", IF(regexmatch(upper(Sheet6!Q90),Sheet6!Q90), VLOOKUP(Sheet6!Q90, Sheet4!$A$27:$B$52, 2), VLOOKUP(Sheet6!Q90, Sheet4!$A$1:$B$26, 2)))"),"")</f>
        <v/>
      </c>
      <c r="R90" s="2" t="str">
        <f>IFERROR(__xludf.DUMMYFUNCTION("IF(Sheet6!R90="""", """", IF(regexmatch(upper(Sheet6!R90),Sheet6!R90), VLOOKUP(Sheet6!R90, Sheet4!$A$27:$B$52, 2), VLOOKUP(Sheet6!R90, Sheet4!$A$1:$B$26, 2)))"),"")</f>
        <v/>
      </c>
      <c r="S90" s="2" t="str">
        <f>IFERROR(__xludf.DUMMYFUNCTION("IF(Sheet6!S90="""", """", IF(regexmatch(upper(Sheet6!S90),Sheet6!S90), VLOOKUP(Sheet6!S90, Sheet4!$A$27:$B$52, 2), VLOOKUP(Sheet6!S90, Sheet4!$A$1:$B$26, 2)))"),"")</f>
        <v/>
      </c>
      <c r="T90" s="2" t="str">
        <f>IFERROR(__xludf.DUMMYFUNCTION("IF(Sheet6!T90="""", """", IF(regexmatch(upper(Sheet6!T90),Sheet6!T90), VLOOKUP(Sheet6!T90, Sheet4!$A$27:$B$52, 2), VLOOKUP(Sheet6!T90, Sheet4!$A$1:$B$26, 2)))"),"")</f>
        <v/>
      </c>
      <c r="U90" s="2" t="str">
        <f>IFERROR(__xludf.DUMMYFUNCTION("IF(Sheet6!U90="""", """", IF(regexmatch(upper(Sheet6!U90),Sheet6!U90), VLOOKUP(Sheet6!U90, Sheet4!$A$27:$B$52, 2), VLOOKUP(Sheet6!U90, Sheet4!$A$1:$B$26, 2)))"),"")</f>
        <v/>
      </c>
      <c r="V90" s="2" t="str">
        <f>IFERROR(__xludf.DUMMYFUNCTION("IF(Sheet6!V90="""", """", IF(regexmatch(upper(Sheet6!V90),Sheet6!V90), VLOOKUP(Sheet6!V90, Sheet4!$A$27:$B$52, 2), VLOOKUP(Sheet6!V90, Sheet4!$A$1:$B$26, 2)))"),"")</f>
        <v/>
      </c>
      <c r="W90" s="2" t="str">
        <f>IFERROR(__xludf.DUMMYFUNCTION("IF(Sheet6!W90="""", """", IF(regexmatch(upper(Sheet6!W90),Sheet6!W90), VLOOKUP(Sheet6!W90, Sheet4!$A$27:$B$52, 2), VLOOKUP(Sheet6!W90, Sheet4!$A$1:$B$26, 2)))"),"")</f>
        <v/>
      </c>
      <c r="X90" s="2" t="str">
        <f>IFERROR(__xludf.DUMMYFUNCTION("IF(Sheet6!X90="""", """", IF(regexmatch(upper(Sheet6!X90),Sheet6!X90), VLOOKUP(Sheet6!X90, Sheet4!$A$27:$B$52, 2), VLOOKUP(Sheet6!X90, Sheet4!$A$1:$B$26, 2)))"),"")</f>
        <v/>
      </c>
      <c r="Y90" s="2" t="str">
        <f>IFERROR(__xludf.DUMMYFUNCTION("IF(Sheet6!Y90="""", """", IF(regexmatch(upper(Sheet6!Y90),Sheet6!Y90), VLOOKUP(Sheet6!Y90, Sheet4!$A$27:$B$52, 2), VLOOKUP(Sheet6!Y90, Sheet4!$A$1:$B$26, 2)))"),"")</f>
        <v/>
      </c>
      <c r="Z90" s="2" t="str">
        <f>IFERROR(__xludf.DUMMYFUNCTION("IF(Sheet6!Z90="""", """", IF(regexmatch(upper(Sheet6!Z90),Sheet6!Z90), VLOOKUP(Sheet6!Z90, Sheet4!$A$27:$B$52, 2), VLOOKUP(Sheet6!Z90, Sheet4!$A$1:$B$26, 2)))"),"")</f>
        <v/>
      </c>
      <c r="AA90" s="2" t="str">
        <f>IFERROR(__xludf.DUMMYFUNCTION("IF(Sheet6!AA90="""", """", IF(regexmatch(upper(Sheet6!AA90),Sheet6!AA90), VLOOKUP(Sheet6!AA90, Sheet4!$A$27:$B$52, 2), VLOOKUP(Sheet6!AA90, Sheet4!$A$1:$B$26, 2)))"),"")</f>
        <v/>
      </c>
      <c r="AB90" s="2" t="str">
        <f>IFERROR(__xludf.DUMMYFUNCTION("IF(Sheet6!AB90="""", """", IF(regexmatch(upper(Sheet6!AB90),Sheet6!AB90), VLOOKUP(Sheet6!AB90, Sheet4!$A$27:$B$52, 2), VLOOKUP(Sheet6!AB90, Sheet4!$A$1:$B$26, 2)))"),"")</f>
        <v/>
      </c>
      <c r="AC90" s="2" t="str">
        <f>IFERROR(__xludf.DUMMYFUNCTION("IF(Sheet6!AC90="""", """", IF(regexmatch(upper(Sheet6!AC90),Sheet6!AC90), VLOOKUP(Sheet6!AC90, Sheet4!$A$27:$B$52, 2), VLOOKUP(Sheet6!AC90, Sheet4!$A$1:$B$26, 2)))"),"")</f>
        <v/>
      </c>
      <c r="AD90" s="2" t="str">
        <f>IFERROR(__xludf.DUMMYFUNCTION("IF(Sheet6!AD90="""", """", IF(regexmatch(upper(Sheet6!AD90),Sheet6!AD90), VLOOKUP(Sheet6!AD90, Sheet4!$A$27:$B$52, 2), VLOOKUP(Sheet6!AD90, Sheet4!$A$1:$B$26, 2)))"),"")</f>
        <v/>
      </c>
      <c r="AE90" s="2" t="str">
        <f>IFERROR(__xludf.DUMMYFUNCTION("IF(Sheet6!AE90="""", """", IF(regexmatch(upper(Sheet6!AE90),Sheet6!AE90), VLOOKUP(Sheet6!AE90, Sheet4!$A$27:$B$52, 2), VLOOKUP(Sheet6!AE90, Sheet4!$A$1:$B$26, 2)))"),"")</f>
        <v/>
      </c>
      <c r="AF90" s="2" t="str">
        <f>IFERROR(__xludf.DUMMYFUNCTION("IF(Sheet6!AF90="""", """", IF(regexmatch(upper(Sheet6!AF90),Sheet6!AF90), VLOOKUP(Sheet6!AF90, Sheet4!$A$27:$B$52, 2), VLOOKUP(Sheet6!AF90, Sheet4!$A$1:$B$26, 2)))"),"")</f>
        <v/>
      </c>
      <c r="AG90" s="2" t="str">
        <f>IFERROR(__xludf.DUMMYFUNCTION("IF(Sheet6!AG90="""", """", IF(regexmatch(upper(Sheet6!AG90),Sheet6!AG90), VLOOKUP(Sheet6!AG90, Sheet4!$A$27:$B$52, 2), VLOOKUP(Sheet6!AG90, Sheet4!$A$1:$B$26, 2)))"),"")</f>
        <v/>
      </c>
      <c r="AH90" s="2" t="str">
        <f>IFERROR(__xludf.DUMMYFUNCTION("IF(Sheet6!AH90="""", """", IF(regexmatch(upper(Sheet6!AH90),Sheet6!AH90), VLOOKUP(Sheet6!AH90, Sheet4!$A$27:$B$52, 2), VLOOKUP(Sheet6!AH90, Sheet4!$A$1:$B$26, 2)))"),"")</f>
        <v/>
      </c>
      <c r="AI90" s="2" t="str">
        <f>IFERROR(__xludf.DUMMYFUNCTION("IF(Sheet6!AI90="""", """", IF(regexmatch(upper(Sheet6!AI90),Sheet6!AI90), VLOOKUP(Sheet6!AI90, Sheet4!$A$27:$B$52, 2), VLOOKUP(Sheet6!AI90, Sheet4!$A$1:$B$26, 2)))"),"")</f>
        <v/>
      </c>
      <c r="AJ90" s="2" t="str">
        <f>IFERROR(__xludf.DUMMYFUNCTION("IF(Sheet6!AJ90="""", """", IF(regexmatch(upper(Sheet6!AJ90),Sheet6!AJ90), VLOOKUP(Sheet6!AJ90, Sheet4!$A$27:$B$52, 2), VLOOKUP(Sheet6!AJ90, Sheet4!$A$1:$B$26, 2)))"),"")</f>
        <v/>
      </c>
      <c r="AK90" s="2" t="str">
        <f>IFERROR(__xludf.DUMMYFUNCTION("IF(Sheet6!AK90="""", """", IF(regexmatch(upper(Sheet6!AK90),Sheet6!AK90), VLOOKUP(Sheet6!AK90, Sheet4!$A$27:$B$52, 2), VLOOKUP(Sheet6!AK90, Sheet4!$A$1:$B$26, 2)))"),"")</f>
        <v/>
      </c>
      <c r="AL90" s="2" t="str">
        <f>IFERROR(__xludf.DUMMYFUNCTION("IF(Sheet6!AL90="""", """", IF(regexmatch(upper(Sheet6!AL90),Sheet6!AL90), VLOOKUP(Sheet6!AL90, Sheet4!$A$27:$B$52, 2), VLOOKUP(Sheet6!AL90, Sheet4!$A$1:$B$26, 2)))"),"")</f>
        <v/>
      </c>
      <c r="AM90" s="2" t="str">
        <f>IFERROR(__xludf.DUMMYFUNCTION("IF(Sheet6!AM90="""", """", IF(regexmatch(upper(Sheet6!AM90),Sheet6!AM90), VLOOKUP(Sheet6!AM90, Sheet4!$A$27:$B$52, 2), VLOOKUP(Sheet6!AM90, Sheet4!$A$1:$B$26, 2)))"),"")</f>
        <v/>
      </c>
      <c r="AN90" s="2" t="str">
        <f>IFERROR(__xludf.DUMMYFUNCTION("IF(Sheet6!AN90="""", """", IF(regexmatch(upper(Sheet6!AN90),Sheet6!AN90), VLOOKUP(Sheet6!AN90, Sheet4!$A$27:$B$52, 2), VLOOKUP(Sheet6!AN90, Sheet4!$A$1:$B$26, 2)))"),"")</f>
        <v/>
      </c>
      <c r="AO90" s="2" t="str">
        <f>IFERROR(__xludf.DUMMYFUNCTION("IF(Sheet6!AO90="""", """", IF(regexmatch(upper(Sheet6!AO90),Sheet6!AO90), VLOOKUP(Sheet6!AO90, Sheet4!$A$27:$B$52, 2), VLOOKUP(Sheet6!AO90, Sheet4!$A$1:$B$26, 2)))"),"")</f>
        <v/>
      </c>
      <c r="AP90" s="2" t="str">
        <f>IFERROR(__xludf.DUMMYFUNCTION("IF(Sheet6!AP90="""", """", IF(regexmatch(upper(Sheet6!AP90),Sheet6!AP90), VLOOKUP(Sheet6!AP90, Sheet4!$A$27:$B$52, 2), VLOOKUP(Sheet6!AP90, Sheet4!$A$1:$B$26, 2)))"),"")</f>
        <v/>
      </c>
      <c r="AQ90" s="2" t="str">
        <f>IFERROR(__xludf.DUMMYFUNCTION("IF(Sheet6!AQ90="""", """", IF(regexmatch(upper(Sheet6!AQ90),Sheet6!AQ90), VLOOKUP(Sheet6!AQ90, Sheet4!$A$27:$B$52, 2), VLOOKUP(Sheet6!AQ90, Sheet4!$A$1:$B$26, 2)))"),"")</f>
        <v/>
      </c>
      <c r="AR90" s="2" t="str">
        <f>IFERROR(__xludf.DUMMYFUNCTION("IF(Sheet6!AR90="""", """", IF(regexmatch(upper(Sheet6!AR90),Sheet6!AR90), VLOOKUP(Sheet6!AR90, Sheet4!$A$27:$B$52, 2), VLOOKUP(Sheet6!AR90, Sheet4!$A$1:$B$26, 2)))"),"")</f>
        <v/>
      </c>
      <c r="AS90" s="2" t="str">
        <f>IFERROR(__xludf.DUMMYFUNCTION("IF(Sheet6!AS90="""", """", IF(regexmatch(upper(Sheet6!AS90),Sheet6!AS90), VLOOKUP(Sheet6!AS90, Sheet4!$A$27:$B$52, 2), VLOOKUP(Sheet6!AS90, Sheet4!$A$1:$B$26, 2)))"),"")</f>
        <v/>
      </c>
      <c r="AT90" s="2" t="str">
        <f>IFERROR(__xludf.DUMMYFUNCTION("IF(Sheet6!AT90="""", """", IF(regexmatch(upper(Sheet6!AT90),Sheet6!AT90), VLOOKUP(Sheet6!AT90, Sheet4!$A$27:$B$52, 2), VLOOKUP(Sheet6!AT90, Sheet4!$A$1:$B$26, 2)))"),"")</f>
        <v/>
      </c>
    </row>
    <row r="91">
      <c r="A91" s="2" t="str">
        <f>IFERROR(__xludf.DUMMYFUNCTION("IF(Sheet6!A91="""", """", IF(regexmatch(upper(Sheet6!A91),Sheet6!A91), VLOOKUP(Sheet6!A91, Sheet4!$A$27:$B$52, 2), VLOOKUP(Sheet6!A91, Sheet4!$A$1:$B$26, 2)))"),"")</f>
        <v/>
      </c>
      <c r="B91" s="2" t="str">
        <f>IFERROR(__xludf.DUMMYFUNCTION("IF(Sheet6!B91="""", """", IF(regexmatch(upper(Sheet6!B91),Sheet6!B91), VLOOKUP(Sheet6!B91, Sheet4!$A$27:$B$52, 2), VLOOKUP(Sheet6!B91, Sheet4!$A$1:$B$26, 2)))"),"")</f>
        <v/>
      </c>
      <c r="C91" s="2" t="str">
        <f>IFERROR(__xludf.DUMMYFUNCTION("IF(Sheet6!C91="""", """", IF(regexmatch(upper(Sheet6!C91),Sheet6!C91), VLOOKUP(Sheet6!C91, Sheet4!$A$27:$B$52, 2), VLOOKUP(Sheet6!C91, Sheet4!$A$1:$B$26, 2)))"),"")</f>
        <v/>
      </c>
      <c r="D91" s="2" t="str">
        <f>IFERROR(__xludf.DUMMYFUNCTION("IF(Sheet6!D91="""", """", IF(regexmatch(upper(Sheet6!D91),Sheet6!D91), VLOOKUP(Sheet6!D91, Sheet4!$A$27:$B$52, 2), VLOOKUP(Sheet6!D91, Sheet4!$A$1:$B$26, 2)))"),"")</f>
        <v/>
      </c>
      <c r="E91" s="2" t="str">
        <f>IFERROR(__xludf.DUMMYFUNCTION("IF(Sheet6!E91="""", """", IF(regexmatch(upper(Sheet6!E91),Sheet6!E91), VLOOKUP(Sheet6!E91, Sheet4!$A$27:$B$52, 2), VLOOKUP(Sheet6!E91, Sheet4!$A$1:$B$26, 2)))"),"")</f>
        <v/>
      </c>
      <c r="F91" s="2" t="str">
        <f>IFERROR(__xludf.DUMMYFUNCTION("IF(Sheet6!F91="""", """", IF(regexmatch(upper(Sheet6!F91),Sheet6!F91), VLOOKUP(Sheet6!F91, Sheet4!$A$27:$B$52, 2), VLOOKUP(Sheet6!F91, Sheet4!$A$1:$B$26, 2)))"),"")</f>
        <v/>
      </c>
      <c r="G91" s="2" t="str">
        <f>IFERROR(__xludf.DUMMYFUNCTION("IF(Sheet6!G91="""", """", IF(regexmatch(upper(Sheet6!G91),Sheet6!G91), VLOOKUP(Sheet6!G91, Sheet4!$A$27:$B$52, 2), VLOOKUP(Sheet6!G91, Sheet4!$A$1:$B$26, 2)))"),"")</f>
        <v/>
      </c>
      <c r="H91" s="2" t="str">
        <f>IFERROR(__xludf.DUMMYFUNCTION("IF(Sheet6!H91="""", """", IF(regexmatch(upper(Sheet6!H91),Sheet6!H91), VLOOKUP(Sheet6!H91, Sheet4!$A$27:$B$52, 2), VLOOKUP(Sheet6!H91, Sheet4!$A$1:$B$26, 2)))"),"")</f>
        <v/>
      </c>
      <c r="I91" s="2">
        <f>IFERROR(__xludf.DUMMYFUNCTION("IF(Sheet6!I91="""", """", IF(regexmatch(upper(Sheet6!I91),Sheet6!I91), VLOOKUP(Sheet6!I91, Sheet4!$A$27:$B$52, 2), VLOOKUP(Sheet6!I91, Sheet4!$A$1:$B$26, 2)))"),38.0)</f>
        <v>38</v>
      </c>
      <c r="J91" s="2" t="str">
        <f>IFERROR(__xludf.DUMMYFUNCTION("IF(Sheet6!J91="""", """", IF(regexmatch(upper(Sheet6!J91),Sheet6!J91), VLOOKUP(Sheet6!J91, Sheet4!$A$27:$B$52, 2), VLOOKUP(Sheet6!J91, Sheet4!$A$1:$B$26, 2)))"),"")</f>
        <v/>
      </c>
      <c r="K91" s="2" t="str">
        <f>IFERROR(__xludf.DUMMYFUNCTION("IF(Sheet6!K91="""", """", IF(regexmatch(upper(Sheet6!K91),Sheet6!K91), VLOOKUP(Sheet6!K91, Sheet4!$A$27:$B$52, 2), VLOOKUP(Sheet6!K91, Sheet4!$A$1:$B$26, 2)))"),"")</f>
        <v/>
      </c>
      <c r="L91" s="2" t="str">
        <f>IFERROR(__xludf.DUMMYFUNCTION("IF(Sheet6!L91="""", """", IF(regexmatch(upper(Sheet6!L91),Sheet6!L91), VLOOKUP(Sheet6!L91, Sheet4!$A$27:$B$52, 2), VLOOKUP(Sheet6!L91, Sheet4!$A$1:$B$26, 2)))"),"")</f>
        <v/>
      </c>
      <c r="M91" s="2" t="str">
        <f>IFERROR(__xludf.DUMMYFUNCTION("IF(Sheet6!M91="""", """", IF(regexmatch(upper(Sheet6!M91),Sheet6!M91), VLOOKUP(Sheet6!M91, Sheet4!$A$27:$B$52, 2), VLOOKUP(Sheet6!M91, Sheet4!$A$1:$B$26, 2)))"),"")</f>
        <v/>
      </c>
      <c r="N91" s="2" t="str">
        <f>IFERROR(__xludf.DUMMYFUNCTION("IF(Sheet6!N91="""", """", IF(regexmatch(upper(Sheet6!N91),Sheet6!N91), VLOOKUP(Sheet6!N91, Sheet4!$A$27:$B$52, 2), VLOOKUP(Sheet6!N91, Sheet4!$A$1:$B$26, 2)))"),"")</f>
        <v/>
      </c>
      <c r="O91" s="2" t="str">
        <f>IFERROR(__xludf.DUMMYFUNCTION("IF(Sheet6!O91="""", """", IF(regexmatch(upper(Sheet6!O91),Sheet6!O91), VLOOKUP(Sheet6!O91, Sheet4!$A$27:$B$52, 2), VLOOKUP(Sheet6!O91, Sheet4!$A$1:$B$26, 2)))"),"")</f>
        <v/>
      </c>
      <c r="P91" s="2" t="str">
        <f>IFERROR(__xludf.DUMMYFUNCTION("IF(Sheet6!P91="""", """", IF(regexmatch(upper(Sheet6!P91),Sheet6!P91), VLOOKUP(Sheet6!P91, Sheet4!$A$27:$B$52, 2), VLOOKUP(Sheet6!P91, Sheet4!$A$1:$B$26, 2)))"),"")</f>
        <v/>
      </c>
      <c r="Q91" s="2" t="str">
        <f>IFERROR(__xludf.DUMMYFUNCTION("IF(Sheet6!Q91="""", """", IF(regexmatch(upper(Sheet6!Q91),Sheet6!Q91), VLOOKUP(Sheet6!Q91, Sheet4!$A$27:$B$52, 2), VLOOKUP(Sheet6!Q91, Sheet4!$A$1:$B$26, 2)))"),"")</f>
        <v/>
      </c>
      <c r="R91" s="2" t="str">
        <f>IFERROR(__xludf.DUMMYFUNCTION("IF(Sheet6!R91="""", """", IF(regexmatch(upper(Sheet6!R91),Sheet6!R91), VLOOKUP(Sheet6!R91, Sheet4!$A$27:$B$52, 2), VLOOKUP(Sheet6!R91, Sheet4!$A$1:$B$26, 2)))"),"")</f>
        <v/>
      </c>
      <c r="S91" s="2" t="str">
        <f>IFERROR(__xludf.DUMMYFUNCTION("IF(Sheet6!S91="""", """", IF(regexmatch(upper(Sheet6!S91),Sheet6!S91), VLOOKUP(Sheet6!S91, Sheet4!$A$27:$B$52, 2), VLOOKUP(Sheet6!S91, Sheet4!$A$1:$B$26, 2)))"),"")</f>
        <v/>
      </c>
      <c r="T91" s="2" t="str">
        <f>IFERROR(__xludf.DUMMYFUNCTION("IF(Sheet6!T91="""", """", IF(regexmatch(upper(Sheet6!T91),Sheet6!T91), VLOOKUP(Sheet6!T91, Sheet4!$A$27:$B$52, 2), VLOOKUP(Sheet6!T91, Sheet4!$A$1:$B$26, 2)))"),"")</f>
        <v/>
      </c>
      <c r="U91" s="2" t="str">
        <f>IFERROR(__xludf.DUMMYFUNCTION("IF(Sheet6!U91="""", """", IF(regexmatch(upper(Sheet6!U91),Sheet6!U91), VLOOKUP(Sheet6!U91, Sheet4!$A$27:$B$52, 2), VLOOKUP(Sheet6!U91, Sheet4!$A$1:$B$26, 2)))"),"")</f>
        <v/>
      </c>
      <c r="V91" s="2" t="str">
        <f>IFERROR(__xludf.DUMMYFUNCTION("IF(Sheet6!V91="""", """", IF(regexmatch(upper(Sheet6!V91),Sheet6!V91), VLOOKUP(Sheet6!V91, Sheet4!$A$27:$B$52, 2), VLOOKUP(Sheet6!V91, Sheet4!$A$1:$B$26, 2)))"),"")</f>
        <v/>
      </c>
      <c r="W91" s="2" t="str">
        <f>IFERROR(__xludf.DUMMYFUNCTION("IF(Sheet6!W91="""", """", IF(regexmatch(upper(Sheet6!W91),Sheet6!W91), VLOOKUP(Sheet6!W91, Sheet4!$A$27:$B$52, 2), VLOOKUP(Sheet6!W91, Sheet4!$A$1:$B$26, 2)))"),"")</f>
        <v/>
      </c>
      <c r="X91" s="2" t="str">
        <f>IFERROR(__xludf.DUMMYFUNCTION("IF(Sheet6!X91="""", """", IF(regexmatch(upper(Sheet6!X91),Sheet6!X91), VLOOKUP(Sheet6!X91, Sheet4!$A$27:$B$52, 2), VLOOKUP(Sheet6!X91, Sheet4!$A$1:$B$26, 2)))"),"")</f>
        <v/>
      </c>
      <c r="Y91" s="2" t="str">
        <f>IFERROR(__xludf.DUMMYFUNCTION("IF(Sheet6!Y91="""", """", IF(regexmatch(upper(Sheet6!Y91),Sheet6!Y91), VLOOKUP(Sheet6!Y91, Sheet4!$A$27:$B$52, 2), VLOOKUP(Sheet6!Y91, Sheet4!$A$1:$B$26, 2)))"),"")</f>
        <v/>
      </c>
      <c r="Z91" s="2" t="str">
        <f>IFERROR(__xludf.DUMMYFUNCTION("IF(Sheet6!Z91="""", """", IF(regexmatch(upper(Sheet6!Z91),Sheet6!Z91), VLOOKUP(Sheet6!Z91, Sheet4!$A$27:$B$52, 2), VLOOKUP(Sheet6!Z91, Sheet4!$A$1:$B$26, 2)))"),"")</f>
        <v/>
      </c>
      <c r="AA91" s="2" t="str">
        <f>IFERROR(__xludf.DUMMYFUNCTION("IF(Sheet6!AA91="""", """", IF(regexmatch(upper(Sheet6!AA91),Sheet6!AA91), VLOOKUP(Sheet6!AA91, Sheet4!$A$27:$B$52, 2), VLOOKUP(Sheet6!AA91, Sheet4!$A$1:$B$26, 2)))"),"")</f>
        <v/>
      </c>
      <c r="AB91" s="2" t="str">
        <f>IFERROR(__xludf.DUMMYFUNCTION("IF(Sheet6!AB91="""", """", IF(regexmatch(upper(Sheet6!AB91),Sheet6!AB91), VLOOKUP(Sheet6!AB91, Sheet4!$A$27:$B$52, 2), VLOOKUP(Sheet6!AB91, Sheet4!$A$1:$B$26, 2)))"),"")</f>
        <v/>
      </c>
      <c r="AC91" s="2" t="str">
        <f>IFERROR(__xludf.DUMMYFUNCTION("IF(Sheet6!AC91="""", """", IF(regexmatch(upper(Sheet6!AC91),Sheet6!AC91), VLOOKUP(Sheet6!AC91, Sheet4!$A$27:$B$52, 2), VLOOKUP(Sheet6!AC91, Sheet4!$A$1:$B$26, 2)))"),"")</f>
        <v/>
      </c>
      <c r="AD91" s="2" t="str">
        <f>IFERROR(__xludf.DUMMYFUNCTION("IF(Sheet6!AD91="""", """", IF(regexmatch(upper(Sheet6!AD91),Sheet6!AD91), VLOOKUP(Sheet6!AD91, Sheet4!$A$27:$B$52, 2), VLOOKUP(Sheet6!AD91, Sheet4!$A$1:$B$26, 2)))"),"")</f>
        <v/>
      </c>
      <c r="AE91" s="2" t="str">
        <f>IFERROR(__xludf.DUMMYFUNCTION("IF(Sheet6!AE91="""", """", IF(regexmatch(upper(Sheet6!AE91),Sheet6!AE91), VLOOKUP(Sheet6!AE91, Sheet4!$A$27:$B$52, 2), VLOOKUP(Sheet6!AE91, Sheet4!$A$1:$B$26, 2)))"),"")</f>
        <v/>
      </c>
      <c r="AF91" s="2" t="str">
        <f>IFERROR(__xludf.DUMMYFUNCTION("IF(Sheet6!AF91="""", """", IF(regexmatch(upper(Sheet6!AF91),Sheet6!AF91), VLOOKUP(Sheet6!AF91, Sheet4!$A$27:$B$52, 2), VLOOKUP(Sheet6!AF91, Sheet4!$A$1:$B$26, 2)))"),"")</f>
        <v/>
      </c>
      <c r="AG91" s="2" t="str">
        <f>IFERROR(__xludf.DUMMYFUNCTION("IF(Sheet6!AG91="""", """", IF(regexmatch(upper(Sheet6!AG91),Sheet6!AG91), VLOOKUP(Sheet6!AG91, Sheet4!$A$27:$B$52, 2), VLOOKUP(Sheet6!AG91, Sheet4!$A$1:$B$26, 2)))"),"")</f>
        <v/>
      </c>
      <c r="AH91" s="2" t="str">
        <f>IFERROR(__xludf.DUMMYFUNCTION("IF(Sheet6!AH91="""", """", IF(regexmatch(upper(Sheet6!AH91),Sheet6!AH91), VLOOKUP(Sheet6!AH91, Sheet4!$A$27:$B$52, 2), VLOOKUP(Sheet6!AH91, Sheet4!$A$1:$B$26, 2)))"),"")</f>
        <v/>
      </c>
      <c r="AI91" s="2" t="str">
        <f>IFERROR(__xludf.DUMMYFUNCTION("IF(Sheet6!AI91="""", """", IF(regexmatch(upper(Sheet6!AI91),Sheet6!AI91), VLOOKUP(Sheet6!AI91, Sheet4!$A$27:$B$52, 2), VLOOKUP(Sheet6!AI91, Sheet4!$A$1:$B$26, 2)))"),"")</f>
        <v/>
      </c>
      <c r="AJ91" s="2" t="str">
        <f>IFERROR(__xludf.DUMMYFUNCTION("IF(Sheet6!AJ91="""", """", IF(regexmatch(upper(Sheet6!AJ91),Sheet6!AJ91), VLOOKUP(Sheet6!AJ91, Sheet4!$A$27:$B$52, 2), VLOOKUP(Sheet6!AJ91, Sheet4!$A$1:$B$26, 2)))"),"")</f>
        <v/>
      </c>
      <c r="AK91" s="2" t="str">
        <f>IFERROR(__xludf.DUMMYFUNCTION("IF(Sheet6!AK91="""", """", IF(regexmatch(upper(Sheet6!AK91),Sheet6!AK91), VLOOKUP(Sheet6!AK91, Sheet4!$A$27:$B$52, 2), VLOOKUP(Sheet6!AK91, Sheet4!$A$1:$B$26, 2)))"),"")</f>
        <v/>
      </c>
      <c r="AL91" s="2" t="str">
        <f>IFERROR(__xludf.DUMMYFUNCTION("IF(Sheet6!AL91="""", """", IF(regexmatch(upper(Sheet6!AL91),Sheet6!AL91), VLOOKUP(Sheet6!AL91, Sheet4!$A$27:$B$52, 2), VLOOKUP(Sheet6!AL91, Sheet4!$A$1:$B$26, 2)))"),"")</f>
        <v/>
      </c>
      <c r="AM91" s="2" t="str">
        <f>IFERROR(__xludf.DUMMYFUNCTION("IF(Sheet6!AM91="""", """", IF(regexmatch(upper(Sheet6!AM91),Sheet6!AM91), VLOOKUP(Sheet6!AM91, Sheet4!$A$27:$B$52, 2), VLOOKUP(Sheet6!AM91, Sheet4!$A$1:$B$26, 2)))"),"")</f>
        <v/>
      </c>
      <c r="AN91" s="2" t="str">
        <f>IFERROR(__xludf.DUMMYFUNCTION("IF(Sheet6!AN91="""", """", IF(regexmatch(upper(Sheet6!AN91),Sheet6!AN91), VLOOKUP(Sheet6!AN91, Sheet4!$A$27:$B$52, 2), VLOOKUP(Sheet6!AN91, Sheet4!$A$1:$B$26, 2)))"),"")</f>
        <v/>
      </c>
      <c r="AO91" s="2" t="str">
        <f>IFERROR(__xludf.DUMMYFUNCTION("IF(Sheet6!AO91="""", """", IF(regexmatch(upper(Sheet6!AO91),Sheet6!AO91), VLOOKUP(Sheet6!AO91, Sheet4!$A$27:$B$52, 2), VLOOKUP(Sheet6!AO91, Sheet4!$A$1:$B$26, 2)))"),"")</f>
        <v/>
      </c>
      <c r="AP91" s="2" t="str">
        <f>IFERROR(__xludf.DUMMYFUNCTION("IF(Sheet6!AP91="""", """", IF(regexmatch(upper(Sheet6!AP91),Sheet6!AP91), VLOOKUP(Sheet6!AP91, Sheet4!$A$27:$B$52, 2), VLOOKUP(Sheet6!AP91, Sheet4!$A$1:$B$26, 2)))"),"")</f>
        <v/>
      </c>
      <c r="AQ91" s="2" t="str">
        <f>IFERROR(__xludf.DUMMYFUNCTION("IF(Sheet6!AQ91="""", """", IF(regexmatch(upper(Sheet6!AQ91),Sheet6!AQ91), VLOOKUP(Sheet6!AQ91, Sheet4!$A$27:$B$52, 2), VLOOKUP(Sheet6!AQ91, Sheet4!$A$1:$B$26, 2)))"),"")</f>
        <v/>
      </c>
      <c r="AR91" s="2" t="str">
        <f>IFERROR(__xludf.DUMMYFUNCTION("IF(Sheet6!AR91="""", """", IF(regexmatch(upper(Sheet6!AR91),Sheet6!AR91), VLOOKUP(Sheet6!AR91, Sheet4!$A$27:$B$52, 2), VLOOKUP(Sheet6!AR91, Sheet4!$A$1:$B$26, 2)))"),"")</f>
        <v/>
      </c>
      <c r="AS91" s="2" t="str">
        <f>IFERROR(__xludf.DUMMYFUNCTION("IF(Sheet6!AS91="""", """", IF(regexmatch(upper(Sheet6!AS91),Sheet6!AS91), VLOOKUP(Sheet6!AS91, Sheet4!$A$27:$B$52, 2), VLOOKUP(Sheet6!AS91, Sheet4!$A$1:$B$26, 2)))"),"")</f>
        <v/>
      </c>
      <c r="AT91" s="2" t="str">
        <f>IFERROR(__xludf.DUMMYFUNCTION("IF(Sheet6!AT91="""", """", IF(regexmatch(upper(Sheet6!AT91),Sheet6!AT91), VLOOKUP(Sheet6!AT91, Sheet4!$A$27:$B$52, 2), VLOOKUP(Sheet6!AT91, Sheet4!$A$1:$B$26, 2)))"),"")</f>
        <v/>
      </c>
    </row>
    <row r="92">
      <c r="A92" s="2" t="str">
        <f>IFERROR(__xludf.DUMMYFUNCTION("IF(Sheet6!A92="""", """", IF(regexmatch(upper(Sheet6!A92),Sheet6!A92), VLOOKUP(Sheet6!A92, Sheet4!$A$27:$B$52, 2), VLOOKUP(Sheet6!A92, Sheet4!$A$1:$B$26, 2)))"),"")</f>
        <v/>
      </c>
      <c r="B92" s="2" t="str">
        <f>IFERROR(__xludf.DUMMYFUNCTION("IF(Sheet6!B92="""", """", IF(regexmatch(upper(Sheet6!B92),Sheet6!B92), VLOOKUP(Sheet6!B92, Sheet4!$A$27:$B$52, 2), VLOOKUP(Sheet6!B92, Sheet4!$A$1:$B$26, 2)))"),"")</f>
        <v/>
      </c>
      <c r="C92" s="2" t="str">
        <f>IFERROR(__xludf.DUMMYFUNCTION("IF(Sheet6!C92="""", """", IF(regexmatch(upper(Sheet6!C92),Sheet6!C92), VLOOKUP(Sheet6!C92, Sheet4!$A$27:$B$52, 2), VLOOKUP(Sheet6!C92, Sheet4!$A$1:$B$26, 2)))"),"")</f>
        <v/>
      </c>
      <c r="D92" s="2" t="str">
        <f>IFERROR(__xludf.DUMMYFUNCTION("IF(Sheet6!D92="""", """", IF(regexmatch(upper(Sheet6!D92),Sheet6!D92), VLOOKUP(Sheet6!D92, Sheet4!$A$27:$B$52, 2), VLOOKUP(Sheet6!D92, Sheet4!$A$1:$B$26, 2)))"),"")</f>
        <v/>
      </c>
      <c r="E92" s="2" t="str">
        <f>IFERROR(__xludf.DUMMYFUNCTION("IF(Sheet6!E92="""", """", IF(regexmatch(upper(Sheet6!E92),Sheet6!E92), VLOOKUP(Sheet6!E92, Sheet4!$A$27:$B$52, 2), VLOOKUP(Sheet6!E92, Sheet4!$A$1:$B$26, 2)))"),"")</f>
        <v/>
      </c>
      <c r="F92" s="2" t="str">
        <f>IFERROR(__xludf.DUMMYFUNCTION("IF(Sheet6!F92="""", """", IF(regexmatch(upper(Sheet6!F92),Sheet6!F92), VLOOKUP(Sheet6!F92, Sheet4!$A$27:$B$52, 2), VLOOKUP(Sheet6!F92, Sheet4!$A$1:$B$26, 2)))"),"")</f>
        <v/>
      </c>
      <c r="G92" s="2" t="str">
        <f>IFERROR(__xludf.DUMMYFUNCTION("IF(Sheet6!G92="""", """", IF(regexmatch(upper(Sheet6!G92),Sheet6!G92), VLOOKUP(Sheet6!G92, Sheet4!$A$27:$B$52, 2), VLOOKUP(Sheet6!G92, Sheet4!$A$1:$B$26, 2)))"),"")</f>
        <v/>
      </c>
      <c r="H92" s="2" t="str">
        <f>IFERROR(__xludf.DUMMYFUNCTION("IF(Sheet6!H92="""", """", IF(regexmatch(upper(Sheet6!H92),Sheet6!H92), VLOOKUP(Sheet6!H92, Sheet4!$A$27:$B$52, 2), VLOOKUP(Sheet6!H92, Sheet4!$A$1:$B$26, 2)))"),"")</f>
        <v/>
      </c>
      <c r="I92" s="2" t="str">
        <f>IFERROR(__xludf.DUMMYFUNCTION("IF(Sheet6!I92="""", """", IF(regexmatch(upper(Sheet6!I92),Sheet6!I92), VLOOKUP(Sheet6!I92, Sheet4!$A$27:$B$52, 2), VLOOKUP(Sheet6!I92, Sheet4!$A$1:$B$26, 2)))"),"")</f>
        <v/>
      </c>
      <c r="J92" s="2" t="str">
        <f>IFERROR(__xludf.DUMMYFUNCTION("IF(Sheet6!J92="""", """", IF(regexmatch(upper(Sheet6!J92),Sheet6!J92), VLOOKUP(Sheet6!J92, Sheet4!$A$27:$B$52, 2), VLOOKUP(Sheet6!J92, Sheet4!$A$1:$B$26, 2)))"),"")</f>
        <v/>
      </c>
      <c r="K92" s="2" t="str">
        <f>IFERROR(__xludf.DUMMYFUNCTION("IF(Sheet6!K92="""", """", IF(regexmatch(upper(Sheet6!K92),Sheet6!K92), VLOOKUP(Sheet6!K92, Sheet4!$A$27:$B$52, 2), VLOOKUP(Sheet6!K92, Sheet4!$A$1:$B$26, 2)))"),"")</f>
        <v/>
      </c>
      <c r="L92" s="2" t="str">
        <f>IFERROR(__xludf.DUMMYFUNCTION("IF(Sheet6!L92="""", """", IF(regexmatch(upper(Sheet6!L92),Sheet6!L92), VLOOKUP(Sheet6!L92, Sheet4!$A$27:$B$52, 2), VLOOKUP(Sheet6!L92, Sheet4!$A$1:$B$26, 2)))"),"")</f>
        <v/>
      </c>
      <c r="M92" s="2" t="str">
        <f>IFERROR(__xludf.DUMMYFUNCTION("IF(Sheet6!M92="""", """", IF(regexmatch(upper(Sheet6!M92),Sheet6!M92), VLOOKUP(Sheet6!M92, Sheet4!$A$27:$B$52, 2), VLOOKUP(Sheet6!M92, Sheet4!$A$1:$B$26, 2)))"),"")</f>
        <v/>
      </c>
      <c r="N92" s="2" t="str">
        <f>IFERROR(__xludf.DUMMYFUNCTION("IF(Sheet6!N92="""", """", IF(regexmatch(upper(Sheet6!N92),Sheet6!N92), VLOOKUP(Sheet6!N92, Sheet4!$A$27:$B$52, 2), VLOOKUP(Sheet6!N92, Sheet4!$A$1:$B$26, 2)))"),"")</f>
        <v/>
      </c>
      <c r="O92" s="2" t="str">
        <f>IFERROR(__xludf.DUMMYFUNCTION("IF(Sheet6!O92="""", """", IF(regexmatch(upper(Sheet6!O92),Sheet6!O92), VLOOKUP(Sheet6!O92, Sheet4!$A$27:$B$52, 2), VLOOKUP(Sheet6!O92, Sheet4!$A$1:$B$26, 2)))"),"")</f>
        <v/>
      </c>
      <c r="P92" s="2" t="str">
        <f>IFERROR(__xludf.DUMMYFUNCTION("IF(Sheet6!P92="""", """", IF(regexmatch(upper(Sheet6!P92),Sheet6!P92), VLOOKUP(Sheet6!P92, Sheet4!$A$27:$B$52, 2), VLOOKUP(Sheet6!P92, Sheet4!$A$1:$B$26, 2)))"),"")</f>
        <v/>
      </c>
      <c r="Q92" s="2" t="str">
        <f>IFERROR(__xludf.DUMMYFUNCTION("IF(Sheet6!Q92="""", """", IF(regexmatch(upper(Sheet6!Q92),Sheet6!Q92), VLOOKUP(Sheet6!Q92, Sheet4!$A$27:$B$52, 2), VLOOKUP(Sheet6!Q92, Sheet4!$A$1:$B$26, 2)))"),"")</f>
        <v/>
      </c>
      <c r="R92" s="2" t="str">
        <f>IFERROR(__xludf.DUMMYFUNCTION("IF(Sheet6!R92="""", """", IF(regexmatch(upper(Sheet6!R92),Sheet6!R92), VLOOKUP(Sheet6!R92, Sheet4!$A$27:$B$52, 2), VLOOKUP(Sheet6!R92, Sheet4!$A$1:$B$26, 2)))"),"")</f>
        <v/>
      </c>
      <c r="S92" s="2" t="str">
        <f>IFERROR(__xludf.DUMMYFUNCTION("IF(Sheet6!S92="""", """", IF(regexmatch(upper(Sheet6!S92),Sheet6!S92), VLOOKUP(Sheet6!S92, Sheet4!$A$27:$B$52, 2), VLOOKUP(Sheet6!S92, Sheet4!$A$1:$B$26, 2)))"),"")</f>
        <v/>
      </c>
      <c r="T92" s="2" t="str">
        <f>IFERROR(__xludf.DUMMYFUNCTION("IF(Sheet6!T92="""", """", IF(regexmatch(upper(Sheet6!T92),Sheet6!T92), VLOOKUP(Sheet6!T92, Sheet4!$A$27:$B$52, 2), VLOOKUP(Sheet6!T92, Sheet4!$A$1:$B$26, 2)))"),"")</f>
        <v/>
      </c>
      <c r="U92" s="2" t="str">
        <f>IFERROR(__xludf.DUMMYFUNCTION("IF(Sheet6!U92="""", """", IF(regexmatch(upper(Sheet6!U92),Sheet6!U92), VLOOKUP(Sheet6!U92, Sheet4!$A$27:$B$52, 2), VLOOKUP(Sheet6!U92, Sheet4!$A$1:$B$26, 2)))"),"")</f>
        <v/>
      </c>
      <c r="V92" s="2" t="str">
        <f>IFERROR(__xludf.DUMMYFUNCTION("IF(Sheet6!V92="""", """", IF(regexmatch(upper(Sheet6!V92),Sheet6!V92), VLOOKUP(Sheet6!V92, Sheet4!$A$27:$B$52, 2), VLOOKUP(Sheet6!V92, Sheet4!$A$1:$B$26, 2)))"),"")</f>
        <v/>
      </c>
      <c r="W92" s="2" t="str">
        <f>IFERROR(__xludf.DUMMYFUNCTION("IF(Sheet6!W92="""", """", IF(regexmatch(upper(Sheet6!W92),Sheet6!W92), VLOOKUP(Sheet6!W92, Sheet4!$A$27:$B$52, 2), VLOOKUP(Sheet6!W92, Sheet4!$A$1:$B$26, 2)))"),"")</f>
        <v/>
      </c>
      <c r="X92" s="2" t="str">
        <f>IFERROR(__xludf.DUMMYFUNCTION("IF(Sheet6!X92="""", """", IF(regexmatch(upper(Sheet6!X92),Sheet6!X92), VLOOKUP(Sheet6!X92, Sheet4!$A$27:$B$52, 2), VLOOKUP(Sheet6!X92, Sheet4!$A$1:$B$26, 2)))"),"")</f>
        <v/>
      </c>
      <c r="Y92" s="2" t="str">
        <f>IFERROR(__xludf.DUMMYFUNCTION("IF(Sheet6!Y92="""", """", IF(regexmatch(upper(Sheet6!Y92),Sheet6!Y92), VLOOKUP(Sheet6!Y92, Sheet4!$A$27:$B$52, 2), VLOOKUP(Sheet6!Y92, Sheet4!$A$1:$B$26, 2)))"),"")</f>
        <v/>
      </c>
      <c r="Z92" s="2" t="str">
        <f>IFERROR(__xludf.DUMMYFUNCTION("IF(Sheet6!Z92="""", """", IF(regexmatch(upper(Sheet6!Z92),Sheet6!Z92), VLOOKUP(Sheet6!Z92, Sheet4!$A$27:$B$52, 2), VLOOKUP(Sheet6!Z92, Sheet4!$A$1:$B$26, 2)))"),"")</f>
        <v/>
      </c>
      <c r="AA92" s="2" t="str">
        <f>IFERROR(__xludf.DUMMYFUNCTION("IF(Sheet6!AA92="""", """", IF(regexmatch(upper(Sheet6!AA92),Sheet6!AA92), VLOOKUP(Sheet6!AA92, Sheet4!$A$27:$B$52, 2), VLOOKUP(Sheet6!AA92, Sheet4!$A$1:$B$26, 2)))"),"")</f>
        <v/>
      </c>
      <c r="AB92" s="2" t="str">
        <f>IFERROR(__xludf.DUMMYFUNCTION("IF(Sheet6!AB92="""", """", IF(regexmatch(upper(Sheet6!AB92),Sheet6!AB92), VLOOKUP(Sheet6!AB92, Sheet4!$A$27:$B$52, 2), VLOOKUP(Sheet6!AB92, Sheet4!$A$1:$B$26, 2)))"),"")</f>
        <v/>
      </c>
      <c r="AC92" s="2" t="str">
        <f>IFERROR(__xludf.DUMMYFUNCTION("IF(Sheet6!AC92="""", """", IF(regexmatch(upper(Sheet6!AC92),Sheet6!AC92), VLOOKUP(Sheet6!AC92, Sheet4!$A$27:$B$52, 2), VLOOKUP(Sheet6!AC92, Sheet4!$A$1:$B$26, 2)))"),"")</f>
        <v/>
      </c>
      <c r="AD92" s="2" t="str">
        <f>IFERROR(__xludf.DUMMYFUNCTION("IF(Sheet6!AD92="""", """", IF(regexmatch(upper(Sheet6!AD92),Sheet6!AD92), VLOOKUP(Sheet6!AD92, Sheet4!$A$27:$B$52, 2), VLOOKUP(Sheet6!AD92, Sheet4!$A$1:$B$26, 2)))"),"")</f>
        <v/>
      </c>
      <c r="AE92" s="2" t="str">
        <f>IFERROR(__xludf.DUMMYFUNCTION("IF(Sheet6!AE92="""", """", IF(regexmatch(upper(Sheet6!AE92),Sheet6!AE92), VLOOKUP(Sheet6!AE92, Sheet4!$A$27:$B$52, 2), VLOOKUP(Sheet6!AE92, Sheet4!$A$1:$B$26, 2)))"),"")</f>
        <v/>
      </c>
      <c r="AF92" s="2" t="str">
        <f>IFERROR(__xludf.DUMMYFUNCTION("IF(Sheet6!AF92="""", """", IF(regexmatch(upper(Sheet6!AF92),Sheet6!AF92), VLOOKUP(Sheet6!AF92, Sheet4!$A$27:$B$52, 2), VLOOKUP(Sheet6!AF92, Sheet4!$A$1:$B$26, 2)))"),"")</f>
        <v/>
      </c>
      <c r="AG92" s="2" t="str">
        <f>IFERROR(__xludf.DUMMYFUNCTION("IF(Sheet6!AG92="""", """", IF(regexmatch(upper(Sheet6!AG92),Sheet6!AG92), VLOOKUP(Sheet6!AG92, Sheet4!$A$27:$B$52, 2), VLOOKUP(Sheet6!AG92, Sheet4!$A$1:$B$26, 2)))"),"")</f>
        <v/>
      </c>
      <c r="AH92" s="2" t="str">
        <f>IFERROR(__xludf.DUMMYFUNCTION("IF(Sheet6!AH92="""", """", IF(regexmatch(upper(Sheet6!AH92),Sheet6!AH92), VLOOKUP(Sheet6!AH92, Sheet4!$A$27:$B$52, 2), VLOOKUP(Sheet6!AH92, Sheet4!$A$1:$B$26, 2)))"),"")</f>
        <v/>
      </c>
      <c r="AI92" s="2" t="str">
        <f>IFERROR(__xludf.DUMMYFUNCTION("IF(Sheet6!AI92="""", """", IF(regexmatch(upper(Sheet6!AI92),Sheet6!AI92), VLOOKUP(Sheet6!AI92, Sheet4!$A$27:$B$52, 2), VLOOKUP(Sheet6!AI92, Sheet4!$A$1:$B$26, 2)))"),"")</f>
        <v/>
      </c>
      <c r="AJ92" s="2" t="str">
        <f>IFERROR(__xludf.DUMMYFUNCTION("IF(Sheet6!AJ92="""", """", IF(regexmatch(upper(Sheet6!AJ92),Sheet6!AJ92), VLOOKUP(Sheet6!AJ92, Sheet4!$A$27:$B$52, 2), VLOOKUP(Sheet6!AJ92, Sheet4!$A$1:$B$26, 2)))"),"")</f>
        <v/>
      </c>
      <c r="AK92" s="2" t="str">
        <f>IFERROR(__xludf.DUMMYFUNCTION("IF(Sheet6!AK92="""", """", IF(regexmatch(upper(Sheet6!AK92),Sheet6!AK92), VLOOKUP(Sheet6!AK92, Sheet4!$A$27:$B$52, 2), VLOOKUP(Sheet6!AK92, Sheet4!$A$1:$B$26, 2)))"),"")</f>
        <v/>
      </c>
      <c r="AL92" s="2" t="str">
        <f>IFERROR(__xludf.DUMMYFUNCTION("IF(Sheet6!AL92="""", """", IF(regexmatch(upper(Sheet6!AL92),Sheet6!AL92), VLOOKUP(Sheet6!AL92, Sheet4!$A$27:$B$52, 2), VLOOKUP(Sheet6!AL92, Sheet4!$A$1:$B$26, 2)))"),"")</f>
        <v/>
      </c>
      <c r="AM92" s="2" t="str">
        <f>IFERROR(__xludf.DUMMYFUNCTION("IF(Sheet6!AM92="""", """", IF(regexmatch(upper(Sheet6!AM92),Sheet6!AM92), VLOOKUP(Sheet6!AM92, Sheet4!$A$27:$B$52, 2), VLOOKUP(Sheet6!AM92, Sheet4!$A$1:$B$26, 2)))"),"")</f>
        <v/>
      </c>
      <c r="AN92" s="2" t="str">
        <f>IFERROR(__xludf.DUMMYFUNCTION("IF(Sheet6!AN92="""", """", IF(regexmatch(upper(Sheet6!AN92),Sheet6!AN92), VLOOKUP(Sheet6!AN92, Sheet4!$A$27:$B$52, 2), VLOOKUP(Sheet6!AN92, Sheet4!$A$1:$B$26, 2)))"),"")</f>
        <v/>
      </c>
      <c r="AO92" s="2" t="str">
        <f>IFERROR(__xludf.DUMMYFUNCTION("IF(Sheet6!AO92="""", """", IF(regexmatch(upper(Sheet6!AO92),Sheet6!AO92), VLOOKUP(Sheet6!AO92, Sheet4!$A$27:$B$52, 2), VLOOKUP(Sheet6!AO92, Sheet4!$A$1:$B$26, 2)))"),"")</f>
        <v/>
      </c>
      <c r="AP92" s="2" t="str">
        <f>IFERROR(__xludf.DUMMYFUNCTION("IF(Sheet6!AP92="""", """", IF(regexmatch(upper(Sheet6!AP92),Sheet6!AP92), VLOOKUP(Sheet6!AP92, Sheet4!$A$27:$B$52, 2), VLOOKUP(Sheet6!AP92, Sheet4!$A$1:$B$26, 2)))"),"")</f>
        <v/>
      </c>
      <c r="AQ92" s="2" t="str">
        <f>IFERROR(__xludf.DUMMYFUNCTION("IF(Sheet6!AQ92="""", """", IF(regexmatch(upper(Sheet6!AQ92),Sheet6!AQ92), VLOOKUP(Sheet6!AQ92, Sheet4!$A$27:$B$52, 2), VLOOKUP(Sheet6!AQ92, Sheet4!$A$1:$B$26, 2)))"),"")</f>
        <v/>
      </c>
      <c r="AR92" s="2" t="str">
        <f>IFERROR(__xludf.DUMMYFUNCTION("IF(Sheet6!AR92="""", """", IF(regexmatch(upper(Sheet6!AR92),Sheet6!AR92), VLOOKUP(Sheet6!AR92, Sheet4!$A$27:$B$52, 2), VLOOKUP(Sheet6!AR92, Sheet4!$A$1:$B$26, 2)))"),"")</f>
        <v/>
      </c>
      <c r="AS92" s="2" t="str">
        <f>IFERROR(__xludf.DUMMYFUNCTION("IF(Sheet6!AS92="""", """", IF(regexmatch(upper(Sheet6!AS92),Sheet6!AS92), VLOOKUP(Sheet6!AS92, Sheet4!$A$27:$B$52, 2), VLOOKUP(Sheet6!AS92, Sheet4!$A$1:$B$26, 2)))"),"")</f>
        <v/>
      </c>
      <c r="AT92" s="2" t="str">
        <f>IFERROR(__xludf.DUMMYFUNCTION("IF(Sheet6!AT92="""", """", IF(regexmatch(upper(Sheet6!AT92),Sheet6!AT92), VLOOKUP(Sheet6!AT92, Sheet4!$A$27:$B$52, 2), VLOOKUP(Sheet6!AT92, Sheet4!$A$1:$B$26, 2)))"),"")</f>
        <v/>
      </c>
    </row>
    <row r="93">
      <c r="A93" s="2" t="str">
        <f>IFERROR(__xludf.DUMMYFUNCTION("IF(Sheet6!A93="""", """", IF(regexmatch(upper(Sheet6!A93),Sheet6!A93), VLOOKUP(Sheet6!A93, Sheet4!$A$27:$B$52, 2), VLOOKUP(Sheet6!A93, Sheet4!$A$1:$B$26, 2)))"),"")</f>
        <v/>
      </c>
      <c r="B93" s="2" t="str">
        <f>IFERROR(__xludf.DUMMYFUNCTION("IF(Sheet6!B93="""", """", IF(regexmatch(upper(Sheet6!B93),Sheet6!B93), VLOOKUP(Sheet6!B93, Sheet4!$A$27:$B$52, 2), VLOOKUP(Sheet6!B93, Sheet4!$A$1:$B$26, 2)))"),"")</f>
        <v/>
      </c>
      <c r="C93" s="2" t="str">
        <f>IFERROR(__xludf.DUMMYFUNCTION("IF(Sheet6!C93="""", """", IF(regexmatch(upper(Sheet6!C93),Sheet6!C93), VLOOKUP(Sheet6!C93, Sheet4!$A$27:$B$52, 2), VLOOKUP(Sheet6!C93, Sheet4!$A$1:$B$26, 2)))"),"")</f>
        <v/>
      </c>
      <c r="D93" s="2" t="str">
        <f>IFERROR(__xludf.DUMMYFUNCTION("IF(Sheet6!D93="""", """", IF(regexmatch(upper(Sheet6!D93),Sheet6!D93), VLOOKUP(Sheet6!D93, Sheet4!$A$27:$B$52, 2), VLOOKUP(Sheet6!D93, Sheet4!$A$1:$B$26, 2)))"),"")</f>
        <v/>
      </c>
      <c r="E93" s="2" t="str">
        <f>IFERROR(__xludf.DUMMYFUNCTION("IF(Sheet6!E93="""", """", IF(regexmatch(upper(Sheet6!E93),Sheet6!E93), VLOOKUP(Sheet6!E93, Sheet4!$A$27:$B$52, 2), VLOOKUP(Sheet6!E93, Sheet4!$A$1:$B$26, 2)))"),"")</f>
        <v/>
      </c>
      <c r="F93" s="2" t="str">
        <f>IFERROR(__xludf.DUMMYFUNCTION("IF(Sheet6!F93="""", """", IF(regexmatch(upper(Sheet6!F93),Sheet6!F93), VLOOKUP(Sheet6!F93, Sheet4!$A$27:$B$52, 2), VLOOKUP(Sheet6!F93, Sheet4!$A$1:$B$26, 2)))"),"")</f>
        <v/>
      </c>
      <c r="G93" s="2" t="str">
        <f>IFERROR(__xludf.DUMMYFUNCTION("IF(Sheet6!G93="""", """", IF(regexmatch(upper(Sheet6!G93),Sheet6!G93), VLOOKUP(Sheet6!G93, Sheet4!$A$27:$B$52, 2), VLOOKUP(Sheet6!G93, Sheet4!$A$1:$B$26, 2)))"),"")</f>
        <v/>
      </c>
      <c r="H93" s="2" t="str">
        <f>IFERROR(__xludf.DUMMYFUNCTION("IF(Sheet6!H93="""", """", IF(regexmatch(upper(Sheet6!H93),Sheet6!H93), VLOOKUP(Sheet6!H93, Sheet4!$A$27:$B$52, 2), VLOOKUP(Sheet6!H93, Sheet4!$A$1:$B$26, 2)))"),"")</f>
        <v/>
      </c>
      <c r="I93" s="2" t="str">
        <f>IFERROR(__xludf.DUMMYFUNCTION("IF(Sheet6!I93="""", """", IF(regexmatch(upper(Sheet6!I93),Sheet6!I93), VLOOKUP(Sheet6!I93, Sheet4!$A$27:$B$52, 2), VLOOKUP(Sheet6!I93, Sheet4!$A$1:$B$26, 2)))"),"")</f>
        <v/>
      </c>
      <c r="J93" s="2" t="str">
        <f>IFERROR(__xludf.DUMMYFUNCTION("IF(Sheet6!J93="""", """", IF(regexmatch(upper(Sheet6!J93),Sheet6!J93), VLOOKUP(Sheet6!J93, Sheet4!$A$27:$B$52, 2), VLOOKUP(Sheet6!J93, Sheet4!$A$1:$B$26, 2)))"),"")</f>
        <v/>
      </c>
      <c r="K93" s="2" t="str">
        <f>IFERROR(__xludf.DUMMYFUNCTION("IF(Sheet6!K93="""", """", IF(regexmatch(upper(Sheet6!K93),Sheet6!K93), VLOOKUP(Sheet6!K93, Sheet4!$A$27:$B$52, 2), VLOOKUP(Sheet6!K93, Sheet4!$A$1:$B$26, 2)))"),"")</f>
        <v/>
      </c>
      <c r="L93" s="2" t="str">
        <f>IFERROR(__xludf.DUMMYFUNCTION("IF(Sheet6!L93="""", """", IF(regexmatch(upper(Sheet6!L93),Sheet6!L93), VLOOKUP(Sheet6!L93, Sheet4!$A$27:$B$52, 2), VLOOKUP(Sheet6!L93, Sheet4!$A$1:$B$26, 2)))"),"")</f>
        <v/>
      </c>
      <c r="M93" s="2" t="str">
        <f>IFERROR(__xludf.DUMMYFUNCTION("IF(Sheet6!M93="""", """", IF(regexmatch(upper(Sheet6!M93),Sheet6!M93), VLOOKUP(Sheet6!M93, Sheet4!$A$27:$B$52, 2), VLOOKUP(Sheet6!M93, Sheet4!$A$1:$B$26, 2)))"),"")</f>
        <v/>
      </c>
      <c r="N93" s="2" t="str">
        <f>IFERROR(__xludf.DUMMYFUNCTION("IF(Sheet6!N93="""", """", IF(regexmatch(upper(Sheet6!N93),Sheet6!N93), VLOOKUP(Sheet6!N93, Sheet4!$A$27:$B$52, 2), VLOOKUP(Sheet6!N93, Sheet4!$A$1:$B$26, 2)))"),"")</f>
        <v/>
      </c>
      <c r="O93" s="2" t="str">
        <f>IFERROR(__xludf.DUMMYFUNCTION("IF(Sheet6!O93="""", """", IF(regexmatch(upper(Sheet6!O93),Sheet6!O93), VLOOKUP(Sheet6!O93, Sheet4!$A$27:$B$52, 2), VLOOKUP(Sheet6!O93, Sheet4!$A$1:$B$26, 2)))"),"")</f>
        <v/>
      </c>
      <c r="P93" s="2" t="str">
        <f>IFERROR(__xludf.DUMMYFUNCTION("IF(Sheet6!P93="""", """", IF(regexmatch(upper(Sheet6!P93),Sheet6!P93), VLOOKUP(Sheet6!P93, Sheet4!$A$27:$B$52, 2), VLOOKUP(Sheet6!P93, Sheet4!$A$1:$B$26, 2)))"),"")</f>
        <v/>
      </c>
      <c r="Q93" s="2" t="str">
        <f>IFERROR(__xludf.DUMMYFUNCTION("IF(Sheet6!Q93="""", """", IF(regexmatch(upper(Sheet6!Q93),Sheet6!Q93), VLOOKUP(Sheet6!Q93, Sheet4!$A$27:$B$52, 2), VLOOKUP(Sheet6!Q93, Sheet4!$A$1:$B$26, 2)))"),"")</f>
        <v/>
      </c>
      <c r="R93" s="2" t="str">
        <f>IFERROR(__xludf.DUMMYFUNCTION("IF(Sheet6!R93="""", """", IF(regexmatch(upper(Sheet6!R93),Sheet6!R93), VLOOKUP(Sheet6!R93, Sheet4!$A$27:$B$52, 2), VLOOKUP(Sheet6!R93, Sheet4!$A$1:$B$26, 2)))"),"")</f>
        <v/>
      </c>
      <c r="S93" s="2" t="str">
        <f>IFERROR(__xludf.DUMMYFUNCTION("IF(Sheet6!S93="""", """", IF(regexmatch(upper(Sheet6!S93),Sheet6!S93), VLOOKUP(Sheet6!S93, Sheet4!$A$27:$B$52, 2), VLOOKUP(Sheet6!S93, Sheet4!$A$1:$B$26, 2)))"),"")</f>
        <v/>
      </c>
      <c r="T93" s="2" t="str">
        <f>IFERROR(__xludf.DUMMYFUNCTION("IF(Sheet6!T93="""", """", IF(regexmatch(upper(Sheet6!T93),Sheet6!T93), VLOOKUP(Sheet6!T93, Sheet4!$A$27:$B$52, 2), VLOOKUP(Sheet6!T93, Sheet4!$A$1:$B$26, 2)))"),"")</f>
        <v/>
      </c>
      <c r="U93" s="2" t="str">
        <f>IFERROR(__xludf.DUMMYFUNCTION("IF(Sheet6!U93="""", """", IF(regexmatch(upper(Sheet6!U93),Sheet6!U93), VLOOKUP(Sheet6!U93, Sheet4!$A$27:$B$52, 2), VLOOKUP(Sheet6!U93, Sheet4!$A$1:$B$26, 2)))"),"")</f>
        <v/>
      </c>
      <c r="V93" s="2" t="str">
        <f>IFERROR(__xludf.DUMMYFUNCTION("IF(Sheet6!V93="""", """", IF(regexmatch(upper(Sheet6!V93),Sheet6!V93), VLOOKUP(Sheet6!V93, Sheet4!$A$27:$B$52, 2), VLOOKUP(Sheet6!V93, Sheet4!$A$1:$B$26, 2)))"),"")</f>
        <v/>
      </c>
      <c r="W93" s="2" t="str">
        <f>IFERROR(__xludf.DUMMYFUNCTION("IF(Sheet6!W93="""", """", IF(regexmatch(upper(Sheet6!W93),Sheet6!W93), VLOOKUP(Sheet6!W93, Sheet4!$A$27:$B$52, 2), VLOOKUP(Sheet6!W93, Sheet4!$A$1:$B$26, 2)))"),"")</f>
        <v/>
      </c>
      <c r="X93" s="2" t="str">
        <f>IFERROR(__xludf.DUMMYFUNCTION("IF(Sheet6!X93="""", """", IF(regexmatch(upper(Sheet6!X93),Sheet6!X93), VLOOKUP(Sheet6!X93, Sheet4!$A$27:$B$52, 2), VLOOKUP(Sheet6!X93, Sheet4!$A$1:$B$26, 2)))"),"")</f>
        <v/>
      </c>
      <c r="Y93" s="2" t="str">
        <f>IFERROR(__xludf.DUMMYFUNCTION("IF(Sheet6!Y93="""", """", IF(regexmatch(upper(Sheet6!Y93),Sheet6!Y93), VLOOKUP(Sheet6!Y93, Sheet4!$A$27:$B$52, 2), VLOOKUP(Sheet6!Y93, Sheet4!$A$1:$B$26, 2)))"),"")</f>
        <v/>
      </c>
      <c r="Z93" s="2" t="str">
        <f>IFERROR(__xludf.DUMMYFUNCTION("IF(Sheet6!Z93="""", """", IF(regexmatch(upper(Sheet6!Z93),Sheet6!Z93), VLOOKUP(Sheet6!Z93, Sheet4!$A$27:$B$52, 2), VLOOKUP(Sheet6!Z93, Sheet4!$A$1:$B$26, 2)))"),"")</f>
        <v/>
      </c>
      <c r="AA93" s="2" t="str">
        <f>IFERROR(__xludf.DUMMYFUNCTION("IF(Sheet6!AA93="""", """", IF(regexmatch(upper(Sheet6!AA93),Sheet6!AA93), VLOOKUP(Sheet6!AA93, Sheet4!$A$27:$B$52, 2), VLOOKUP(Sheet6!AA93, Sheet4!$A$1:$B$26, 2)))"),"")</f>
        <v/>
      </c>
      <c r="AB93" s="2" t="str">
        <f>IFERROR(__xludf.DUMMYFUNCTION("IF(Sheet6!AB93="""", """", IF(regexmatch(upper(Sheet6!AB93),Sheet6!AB93), VLOOKUP(Sheet6!AB93, Sheet4!$A$27:$B$52, 2), VLOOKUP(Sheet6!AB93, Sheet4!$A$1:$B$26, 2)))"),"")</f>
        <v/>
      </c>
      <c r="AC93" s="2" t="str">
        <f>IFERROR(__xludf.DUMMYFUNCTION("IF(Sheet6!AC93="""", """", IF(regexmatch(upper(Sheet6!AC93),Sheet6!AC93), VLOOKUP(Sheet6!AC93, Sheet4!$A$27:$B$52, 2), VLOOKUP(Sheet6!AC93, Sheet4!$A$1:$B$26, 2)))"),"")</f>
        <v/>
      </c>
      <c r="AD93" s="2" t="str">
        <f>IFERROR(__xludf.DUMMYFUNCTION("IF(Sheet6!AD93="""", """", IF(regexmatch(upper(Sheet6!AD93),Sheet6!AD93), VLOOKUP(Sheet6!AD93, Sheet4!$A$27:$B$52, 2), VLOOKUP(Sheet6!AD93, Sheet4!$A$1:$B$26, 2)))"),"")</f>
        <v/>
      </c>
      <c r="AE93" s="2" t="str">
        <f>IFERROR(__xludf.DUMMYFUNCTION("IF(Sheet6!AE93="""", """", IF(regexmatch(upper(Sheet6!AE93),Sheet6!AE93), VLOOKUP(Sheet6!AE93, Sheet4!$A$27:$B$52, 2), VLOOKUP(Sheet6!AE93, Sheet4!$A$1:$B$26, 2)))"),"")</f>
        <v/>
      </c>
      <c r="AF93" s="2" t="str">
        <f>IFERROR(__xludf.DUMMYFUNCTION("IF(Sheet6!AF93="""", """", IF(regexmatch(upper(Sheet6!AF93),Sheet6!AF93), VLOOKUP(Sheet6!AF93, Sheet4!$A$27:$B$52, 2), VLOOKUP(Sheet6!AF93, Sheet4!$A$1:$B$26, 2)))"),"")</f>
        <v/>
      </c>
      <c r="AG93" s="2" t="str">
        <f>IFERROR(__xludf.DUMMYFUNCTION("IF(Sheet6!AG93="""", """", IF(regexmatch(upper(Sheet6!AG93),Sheet6!AG93), VLOOKUP(Sheet6!AG93, Sheet4!$A$27:$B$52, 2), VLOOKUP(Sheet6!AG93, Sheet4!$A$1:$B$26, 2)))"),"")</f>
        <v/>
      </c>
      <c r="AH93" s="2" t="str">
        <f>IFERROR(__xludf.DUMMYFUNCTION("IF(Sheet6!AH93="""", """", IF(regexmatch(upper(Sheet6!AH93),Sheet6!AH93), VLOOKUP(Sheet6!AH93, Sheet4!$A$27:$B$52, 2), VLOOKUP(Sheet6!AH93, Sheet4!$A$1:$B$26, 2)))"),"")</f>
        <v/>
      </c>
      <c r="AI93" s="2" t="str">
        <f>IFERROR(__xludf.DUMMYFUNCTION("IF(Sheet6!AI93="""", """", IF(regexmatch(upper(Sheet6!AI93),Sheet6!AI93), VLOOKUP(Sheet6!AI93, Sheet4!$A$27:$B$52, 2), VLOOKUP(Sheet6!AI93, Sheet4!$A$1:$B$26, 2)))"),"")</f>
        <v/>
      </c>
      <c r="AJ93" s="2" t="str">
        <f>IFERROR(__xludf.DUMMYFUNCTION("IF(Sheet6!AJ93="""", """", IF(regexmatch(upper(Sheet6!AJ93),Sheet6!AJ93), VLOOKUP(Sheet6!AJ93, Sheet4!$A$27:$B$52, 2), VLOOKUP(Sheet6!AJ93, Sheet4!$A$1:$B$26, 2)))"),"")</f>
        <v/>
      </c>
      <c r="AK93" s="2" t="str">
        <f>IFERROR(__xludf.DUMMYFUNCTION("IF(Sheet6!AK93="""", """", IF(regexmatch(upper(Sheet6!AK93),Sheet6!AK93), VLOOKUP(Sheet6!AK93, Sheet4!$A$27:$B$52, 2), VLOOKUP(Sheet6!AK93, Sheet4!$A$1:$B$26, 2)))"),"")</f>
        <v/>
      </c>
      <c r="AL93" s="2" t="str">
        <f>IFERROR(__xludf.DUMMYFUNCTION("IF(Sheet6!AL93="""", """", IF(regexmatch(upper(Sheet6!AL93),Sheet6!AL93), VLOOKUP(Sheet6!AL93, Sheet4!$A$27:$B$52, 2), VLOOKUP(Sheet6!AL93, Sheet4!$A$1:$B$26, 2)))"),"")</f>
        <v/>
      </c>
      <c r="AM93" s="2" t="str">
        <f>IFERROR(__xludf.DUMMYFUNCTION("IF(Sheet6!AM93="""", """", IF(regexmatch(upper(Sheet6!AM93),Sheet6!AM93), VLOOKUP(Sheet6!AM93, Sheet4!$A$27:$B$52, 2), VLOOKUP(Sheet6!AM93, Sheet4!$A$1:$B$26, 2)))"),"")</f>
        <v/>
      </c>
      <c r="AN93" s="2" t="str">
        <f>IFERROR(__xludf.DUMMYFUNCTION("IF(Sheet6!AN93="""", """", IF(regexmatch(upper(Sheet6!AN93),Sheet6!AN93), VLOOKUP(Sheet6!AN93, Sheet4!$A$27:$B$52, 2), VLOOKUP(Sheet6!AN93, Sheet4!$A$1:$B$26, 2)))"),"")</f>
        <v/>
      </c>
      <c r="AO93" s="2" t="str">
        <f>IFERROR(__xludf.DUMMYFUNCTION("IF(Sheet6!AO93="""", """", IF(regexmatch(upper(Sheet6!AO93),Sheet6!AO93), VLOOKUP(Sheet6!AO93, Sheet4!$A$27:$B$52, 2), VLOOKUP(Sheet6!AO93, Sheet4!$A$1:$B$26, 2)))"),"")</f>
        <v/>
      </c>
      <c r="AP93" s="2" t="str">
        <f>IFERROR(__xludf.DUMMYFUNCTION("IF(Sheet6!AP93="""", """", IF(regexmatch(upper(Sheet6!AP93),Sheet6!AP93), VLOOKUP(Sheet6!AP93, Sheet4!$A$27:$B$52, 2), VLOOKUP(Sheet6!AP93, Sheet4!$A$1:$B$26, 2)))"),"")</f>
        <v/>
      </c>
      <c r="AQ93" s="2" t="str">
        <f>IFERROR(__xludf.DUMMYFUNCTION("IF(Sheet6!AQ93="""", """", IF(regexmatch(upper(Sheet6!AQ93),Sheet6!AQ93), VLOOKUP(Sheet6!AQ93, Sheet4!$A$27:$B$52, 2), VLOOKUP(Sheet6!AQ93, Sheet4!$A$1:$B$26, 2)))"),"")</f>
        <v/>
      </c>
      <c r="AR93" s="2" t="str">
        <f>IFERROR(__xludf.DUMMYFUNCTION("IF(Sheet6!AR93="""", """", IF(regexmatch(upper(Sheet6!AR93),Sheet6!AR93), VLOOKUP(Sheet6!AR93, Sheet4!$A$27:$B$52, 2), VLOOKUP(Sheet6!AR93, Sheet4!$A$1:$B$26, 2)))"),"")</f>
        <v/>
      </c>
      <c r="AS93" s="2" t="str">
        <f>IFERROR(__xludf.DUMMYFUNCTION("IF(Sheet6!AS93="""", """", IF(regexmatch(upper(Sheet6!AS93),Sheet6!AS93), VLOOKUP(Sheet6!AS93, Sheet4!$A$27:$B$52, 2), VLOOKUP(Sheet6!AS93, Sheet4!$A$1:$B$26, 2)))"),"")</f>
        <v/>
      </c>
      <c r="AT93" s="2" t="str">
        <f>IFERROR(__xludf.DUMMYFUNCTION("IF(Sheet6!AT93="""", """", IF(regexmatch(upper(Sheet6!AT93),Sheet6!AT93), VLOOKUP(Sheet6!AT93, Sheet4!$A$27:$B$52, 2), VLOOKUP(Sheet6!AT93, Sheet4!$A$1:$B$26, 2)))"),"")</f>
        <v/>
      </c>
    </row>
    <row r="94">
      <c r="A94" s="2" t="str">
        <f>IFERROR(__xludf.DUMMYFUNCTION("IF(Sheet6!A94="""", """", IF(regexmatch(upper(Sheet6!A94),Sheet6!A94), VLOOKUP(Sheet6!A94, Sheet4!$A$27:$B$52, 2), VLOOKUP(Sheet6!A94, Sheet4!$A$1:$B$26, 2)))"),"")</f>
        <v/>
      </c>
      <c r="B94" s="2" t="str">
        <f>IFERROR(__xludf.DUMMYFUNCTION("IF(Sheet6!B94="""", """", IF(regexmatch(upper(Sheet6!B94),Sheet6!B94), VLOOKUP(Sheet6!B94, Sheet4!$A$27:$B$52, 2), VLOOKUP(Sheet6!B94, Sheet4!$A$1:$B$26, 2)))"),"")</f>
        <v/>
      </c>
      <c r="C94" s="2" t="str">
        <f>IFERROR(__xludf.DUMMYFUNCTION("IF(Sheet6!C94="""", """", IF(regexmatch(upper(Sheet6!C94),Sheet6!C94), VLOOKUP(Sheet6!C94, Sheet4!$A$27:$B$52, 2), VLOOKUP(Sheet6!C94, Sheet4!$A$1:$B$26, 2)))"),"")</f>
        <v/>
      </c>
      <c r="D94" s="2" t="str">
        <f>IFERROR(__xludf.DUMMYFUNCTION("IF(Sheet6!D94="""", """", IF(regexmatch(upper(Sheet6!D94),Sheet6!D94), VLOOKUP(Sheet6!D94, Sheet4!$A$27:$B$52, 2), VLOOKUP(Sheet6!D94, Sheet4!$A$1:$B$26, 2)))"),"")</f>
        <v/>
      </c>
      <c r="E94" s="2">
        <f>IFERROR(__xludf.DUMMYFUNCTION("IF(Sheet6!E94="""", """", IF(regexmatch(upper(Sheet6!E94),Sheet6!E94), VLOOKUP(Sheet6!E94, Sheet4!$A$27:$B$52, 2), VLOOKUP(Sheet6!E94, Sheet4!$A$1:$B$26, 2)))"),26.0)</f>
        <v>26</v>
      </c>
      <c r="F94" s="2">
        <f>IFERROR(__xludf.DUMMYFUNCTION("IF(Sheet6!F94="""", """", IF(regexmatch(upper(Sheet6!F94),Sheet6!F94), VLOOKUP(Sheet6!F94, Sheet4!$A$27:$B$52, 2), VLOOKUP(Sheet6!F94, Sheet4!$A$1:$B$26, 2)))"),26.0)</f>
        <v>26</v>
      </c>
      <c r="G94" s="2" t="str">
        <f>IFERROR(__xludf.DUMMYFUNCTION("IF(Sheet6!G94="""", """", IF(regexmatch(upper(Sheet6!G94),Sheet6!G94), VLOOKUP(Sheet6!G94, Sheet4!$A$27:$B$52, 2), VLOOKUP(Sheet6!G94, Sheet4!$A$1:$B$26, 2)))"),"")</f>
        <v/>
      </c>
      <c r="H94" s="2" t="str">
        <f>IFERROR(__xludf.DUMMYFUNCTION("IF(Sheet6!H94="""", """", IF(regexmatch(upper(Sheet6!H94),Sheet6!H94), VLOOKUP(Sheet6!H94, Sheet4!$A$27:$B$52, 2), VLOOKUP(Sheet6!H94, Sheet4!$A$1:$B$26, 2)))"),"")</f>
        <v/>
      </c>
      <c r="I94" s="2" t="str">
        <f>IFERROR(__xludf.DUMMYFUNCTION("IF(Sheet6!I94="""", """", IF(regexmatch(upper(Sheet6!I94),Sheet6!I94), VLOOKUP(Sheet6!I94, Sheet4!$A$27:$B$52, 2), VLOOKUP(Sheet6!I94, Sheet4!$A$1:$B$26, 2)))"),"")</f>
        <v/>
      </c>
      <c r="J94" s="2" t="str">
        <f>IFERROR(__xludf.DUMMYFUNCTION("IF(Sheet6!J94="""", """", IF(regexmatch(upper(Sheet6!J94),Sheet6!J94), VLOOKUP(Sheet6!J94, Sheet4!$A$27:$B$52, 2), VLOOKUP(Sheet6!J94, Sheet4!$A$1:$B$26, 2)))"),"")</f>
        <v/>
      </c>
      <c r="K94" s="2" t="str">
        <f>IFERROR(__xludf.DUMMYFUNCTION("IF(Sheet6!K94="""", """", IF(regexmatch(upper(Sheet6!K94),Sheet6!K94), VLOOKUP(Sheet6!K94, Sheet4!$A$27:$B$52, 2), VLOOKUP(Sheet6!K94, Sheet4!$A$1:$B$26, 2)))"),"")</f>
        <v/>
      </c>
      <c r="L94" s="2" t="str">
        <f>IFERROR(__xludf.DUMMYFUNCTION("IF(Sheet6!L94="""", """", IF(regexmatch(upper(Sheet6!L94),Sheet6!L94), VLOOKUP(Sheet6!L94, Sheet4!$A$27:$B$52, 2), VLOOKUP(Sheet6!L94, Sheet4!$A$1:$B$26, 2)))"),"")</f>
        <v/>
      </c>
      <c r="M94" s="2" t="str">
        <f>IFERROR(__xludf.DUMMYFUNCTION("IF(Sheet6!M94="""", """", IF(regexmatch(upper(Sheet6!M94),Sheet6!M94), VLOOKUP(Sheet6!M94, Sheet4!$A$27:$B$52, 2), VLOOKUP(Sheet6!M94, Sheet4!$A$1:$B$26, 2)))"),"")</f>
        <v/>
      </c>
      <c r="N94" s="2" t="str">
        <f>IFERROR(__xludf.DUMMYFUNCTION("IF(Sheet6!N94="""", """", IF(regexmatch(upper(Sheet6!N94),Sheet6!N94), VLOOKUP(Sheet6!N94, Sheet4!$A$27:$B$52, 2), VLOOKUP(Sheet6!N94, Sheet4!$A$1:$B$26, 2)))"),"")</f>
        <v/>
      </c>
      <c r="O94" s="2" t="str">
        <f>IFERROR(__xludf.DUMMYFUNCTION("IF(Sheet6!O94="""", """", IF(regexmatch(upper(Sheet6!O94),Sheet6!O94), VLOOKUP(Sheet6!O94, Sheet4!$A$27:$B$52, 2), VLOOKUP(Sheet6!O94, Sheet4!$A$1:$B$26, 2)))"),"")</f>
        <v/>
      </c>
      <c r="P94" s="2" t="str">
        <f>IFERROR(__xludf.DUMMYFUNCTION("IF(Sheet6!P94="""", """", IF(regexmatch(upper(Sheet6!P94),Sheet6!P94), VLOOKUP(Sheet6!P94, Sheet4!$A$27:$B$52, 2), VLOOKUP(Sheet6!P94, Sheet4!$A$1:$B$26, 2)))"),"")</f>
        <v/>
      </c>
      <c r="Q94" s="2" t="str">
        <f>IFERROR(__xludf.DUMMYFUNCTION("IF(Sheet6!Q94="""", """", IF(regexmatch(upper(Sheet6!Q94),Sheet6!Q94), VLOOKUP(Sheet6!Q94, Sheet4!$A$27:$B$52, 2), VLOOKUP(Sheet6!Q94, Sheet4!$A$1:$B$26, 2)))"),"")</f>
        <v/>
      </c>
      <c r="R94" s="2" t="str">
        <f>IFERROR(__xludf.DUMMYFUNCTION("IF(Sheet6!R94="""", """", IF(regexmatch(upper(Sheet6!R94),Sheet6!R94), VLOOKUP(Sheet6!R94, Sheet4!$A$27:$B$52, 2), VLOOKUP(Sheet6!R94, Sheet4!$A$1:$B$26, 2)))"),"")</f>
        <v/>
      </c>
      <c r="S94" s="2" t="str">
        <f>IFERROR(__xludf.DUMMYFUNCTION("IF(Sheet6!S94="""", """", IF(regexmatch(upper(Sheet6!S94),Sheet6!S94), VLOOKUP(Sheet6!S94, Sheet4!$A$27:$B$52, 2), VLOOKUP(Sheet6!S94, Sheet4!$A$1:$B$26, 2)))"),"")</f>
        <v/>
      </c>
      <c r="T94" s="2" t="str">
        <f>IFERROR(__xludf.DUMMYFUNCTION("IF(Sheet6!T94="""", """", IF(regexmatch(upper(Sheet6!T94),Sheet6!T94), VLOOKUP(Sheet6!T94, Sheet4!$A$27:$B$52, 2), VLOOKUP(Sheet6!T94, Sheet4!$A$1:$B$26, 2)))"),"")</f>
        <v/>
      </c>
      <c r="U94" s="2" t="str">
        <f>IFERROR(__xludf.DUMMYFUNCTION("IF(Sheet6!U94="""", """", IF(regexmatch(upper(Sheet6!U94),Sheet6!U94), VLOOKUP(Sheet6!U94, Sheet4!$A$27:$B$52, 2), VLOOKUP(Sheet6!U94, Sheet4!$A$1:$B$26, 2)))"),"")</f>
        <v/>
      </c>
      <c r="V94" s="2" t="str">
        <f>IFERROR(__xludf.DUMMYFUNCTION("IF(Sheet6!V94="""", """", IF(regexmatch(upper(Sheet6!V94),Sheet6!V94), VLOOKUP(Sheet6!V94, Sheet4!$A$27:$B$52, 2), VLOOKUP(Sheet6!V94, Sheet4!$A$1:$B$26, 2)))"),"")</f>
        <v/>
      </c>
      <c r="W94" s="2" t="str">
        <f>IFERROR(__xludf.DUMMYFUNCTION("IF(Sheet6!W94="""", """", IF(regexmatch(upper(Sheet6!W94),Sheet6!W94), VLOOKUP(Sheet6!W94, Sheet4!$A$27:$B$52, 2), VLOOKUP(Sheet6!W94, Sheet4!$A$1:$B$26, 2)))"),"")</f>
        <v/>
      </c>
      <c r="X94" s="2" t="str">
        <f>IFERROR(__xludf.DUMMYFUNCTION("IF(Sheet6!X94="""", """", IF(regexmatch(upper(Sheet6!X94),Sheet6!X94), VLOOKUP(Sheet6!X94, Sheet4!$A$27:$B$52, 2), VLOOKUP(Sheet6!X94, Sheet4!$A$1:$B$26, 2)))"),"")</f>
        <v/>
      </c>
      <c r="Y94" s="2" t="str">
        <f>IFERROR(__xludf.DUMMYFUNCTION("IF(Sheet6!Y94="""", """", IF(regexmatch(upper(Sheet6!Y94),Sheet6!Y94), VLOOKUP(Sheet6!Y94, Sheet4!$A$27:$B$52, 2), VLOOKUP(Sheet6!Y94, Sheet4!$A$1:$B$26, 2)))"),"")</f>
        <v/>
      </c>
      <c r="Z94" s="2" t="str">
        <f>IFERROR(__xludf.DUMMYFUNCTION("IF(Sheet6!Z94="""", """", IF(regexmatch(upper(Sheet6!Z94),Sheet6!Z94), VLOOKUP(Sheet6!Z94, Sheet4!$A$27:$B$52, 2), VLOOKUP(Sheet6!Z94, Sheet4!$A$1:$B$26, 2)))"),"")</f>
        <v/>
      </c>
      <c r="AA94" s="2" t="str">
        <f>IFERROR(__xludf.DUMMYFUNCTION("IF(Sheet6!AA94="""", """", IF(regexmatch(upper(Sheet6!AA94),Sheet6!AA94), VLOOKUP(Sheet6!AA94, Sheet4!$A$27:$B$52, 2), VLOOKUP(Sheet6!AA94, Sheet4!$A$1:$B$26, 2)))"),"")</f>
        <v/>
      </c>
      <c r="AB94" s="2" t="str">
        <f>IFERROR(__xludf.DUMMYFUNCTION("IF(Sheet6!AB94="""", """", IF(regexmatch(upper(Sheet6!AB94),Sheet6!AB94), VLOOKUP(Sheet6!AB94, Sheet4!$A$27:$B$52, 2), VLOOKUP(Sheet6!AB94, Sheet4!$A$1:$B$26, 2)))"),"")</f>
        <v/>
      </c>
      <c r="AC94" s="2" t="str">
        <f>IFERROR(__xludf.DUMMYFUNCTION("IF(Sheet6!AC94="""", """", IF(regexmatch(upper(Sheet6!AC94),Sheet6!AC94), VLOOKUP(Sheet6!AC94, Sheet4!$A$27:$B$52, 2), VLOOKUP(Sheet6!AC94, Sheet4!$A$1:$B$26, 2)))"),"")</f>
        <v/>
      </c>
      <c r="AD94" s="2" t="str">
        <f>IFERROR(__xludf.DUMMYFUNCTION("IF(Sheet6!AD94="""", """", IF(regexmatch(upper(Sheet6!AD94),Sheet6!AD94), VLOOKUP(Sheet6!AD94, Sheet4!$A$27:$B$52, 2), VLOOKUP(Sheet6!AD94, Sheet4!$A$1:$B$26, 2)))"),"")</f>
        <v/>
      </c>
      <c r="AE94" s="2" t="str">
        <f>IFERROR(__xludf.DUMMYFUNCTION("IF(Sheet6!AE94="""", """", IF(regexmatch(upper(Sheet6!AE94),Sheet6!AE94), VLOOKUP(Sheet6!AE94, Sheet4!$A$27:$B$52, 2), VLOOKUP(Sheet6!AE94, Sheet4!$A$1:$B$26, 2)))"),"")</f>
        <v/>
      </c>
      <c r="AF94" s="2" t="str">
        <f>IFERROR(__xludf.DUMMYFUNCTION("IF(Sheet6!AF94="""", """", IF(regexmatch(upper(Sheet6!AF94),Sheet6!AF94), VLOOKUP(Sheet6!AF94, Sheet4!$A$27:$B$52, 2), VLOOKUP(Sheet6!AF94, Sheet4!$A$1:$B$26, 2)))"),"")</f>
        <v/>
      </c>
      <c r="AG94" s="2" t="str">
        <f>IFERROR(__xludf.DUMMYFUNCTION("IF(Sheet6!AG94="""", """", IF(regexmatch(upper(Sheet6!AG94),Sheet6!AG94), VLOOKUP(Sheet6!AG94, Sheet4!$A$27:$B$52, 2), VLOOKUP(Sheet6!AG94, Sheet4!$A$1:$B$26, 2)))"),"")</f>
        <v/>
      </c>
      <c r="AH94" s="2" t="str">
        <f>IFERROR(__xludf.DUMMYFUNCTION("IF(Sheet6!AH94="""", """", IF(regexmatch(upper(Sheet6!AH94),Sheet6!AH94), VLOOKUP(Sheet6!AH94, Sheet4!$A$27:$B$52, 2), VLOOKUP(Sheet6!AH94, Sheet4!$A$1:$B$26, 2)))"),"")</f>
        <v/>
      </c>
      <c r="AI94" s="2" t="str">
        <f>IFERROR(__xludf.DUMMYFUNCTION("IF(Sheet6!AI94="""", """", IF(regexmatch(upper(Sheet6!AI94),Sheet6!AI94), VLOOKUP(Sheet6!AI94, Sheet4!$A$27:$B$52, 2), VLOOKUP(Sheet6!AI94, Sheet4!$A$1:$B$26, 2)))"),"")</f>
        <v/>
      </c>
      <c r="AJ94" s="2" t="str">
        <f>IFERROR(__xludf.DUMMYFUNCTION("IF(Sheet6!AJ94="""", """", IF(regexmatch(upper(Sheet6!AJ94),Sheet6!AJ94), VLOOKUP(Sheet6!AJ94, Sheet4!$A$27:$B$52, 2), VLOOKUP(Sheet6!AJ94, Sheet4!$A$1:$B$26, 2)))"),"")</f>
        <v/>
      </c>
      <c r="AK94" s="2" t="str">
        <f>IFERROR(__xludf.DUMMYFUNCTION("IF(Sheet6!AK94="""", """", IF(regexmatch(upper(Sheet6!AK94),Sheet6!AK94), VLOOKUP(Sheet6!AK94, Sheet4!$A$27:$B$52, 2), VLOOKUP(Sheet6!AK94, Sheet4!$A$1:$B$26, 2)))"),"")</f>
        <v/>
      </c>
      <c r="AL94" s="2" t="str">
        <f>IFERROR(__xludf.DUMMYFUNCTION("IF(Sheet6!AL94="""", """", IF(regexmatch(upper(Sheet6!AL94),Sheet6!AL94), VLOOKUP(Sheet6!AL94, Sheet4!$A$27:$B$52, 2), VLOOKUP(Sheet6!AL94, Sheet4!$A$1:$B$26, 2)))"),"")</f>
        <v/>
      </c>
      <c r="AM94" s="2" t="str">
        <f>IFERROR(__xludf.DUMMYFUNCTION("IF(Sheet6!AM94="""", """", IF(regexmatch(upper(Sheet6!AM94),Sheet6!AM94), VLOOKUP(Sheet6!AM94, Sheet4!$A$27:$B$52, 2), VLOOKUP(Sheet6!AM94, Sheet4!$A$1:$B$26, 2)))"),"")</f>
        <v/>
      </c>
      <c r="AN94" s="2" t="str">
        <f>IFERROR(__xludf.DUMMYFUNCTION("IF(Sheet6!AN94="""", """", IF(regexmatch(upper(Sheet6!AN94),Sheet6!AN94), VLOOKUP(Sheet6!AN94, Sheet4!$A$27:$B$52, 2), VLOOKUP(Sheet6!AN94, Sheet4!$A$1:$B$26, 2)))"),"")</f>
        <v/>
      </c>
      <c r="AO94" s="2" t="str">
        <f>IFERROR(__xludf.DUMMYFUNCTION("IF(Sheet6!AO94="""", """", IF(regexmatch(upper(Sheet6!AO94),Sheet6!AO94), VLOOKUP(Sheet6!AO94, Sheet4!$A$27:$B$52, 2), VLOOKUP(Sheet6!AO94, Sheet4!$A$1:$B$26, 2)))"),"")</f>
        <v/>
      </c>
      <c r="AP94" s="2" t="str">
        <f>IFERROR(__xludf.DUMMYFUNCTION("IF(Sheet6!AP94="""", """", IF(regexmatch(upper(Sheet6!AP94),Sheet6!AP94), VLOOKUP(Sheet6!AP94, Sheet4!$A$27:$B$52, 2), VLOOKUP(Sheet6!AP94, Sheet4!$A$1:$B$26, 2)))"),"")</f>
        <v/>
      </c>
      <c r="AQ94" s="2" t="str">
        <f>IFERROR(__xludf.DUMMYFUNCTION("IF(Sheet6!AQ94="""", """", IF(regexmatch(upper(Sheet6!AQ94),Sheet6!AQ94), VLOOKUP(Sheet6!AQ94, Sheet4!$A$27:$B$52, 2), VLOOKUP(Sheet6!AQ94, Sheet4!$A$1:$B$26, 2)))"),"")</f>
        <v/>
      </c>
      <c r="AR94" s="2" t="str">
        <f>IFERROR(__xludf.DUMMYFUNCTION("IF(Sheet6!AR94="""", """", IF(regexmatch(upper(Sheet6!AR94),Sheet6!AR94), VLOOKUP(Sheet6!AR94, Sheet4!$A$27:$B$52, 2), VLOOKUP(Sheet6!AR94, Sheet4!$A$1:$B$26, 2)))"),"")</f>
        <v/>
      </c>
      <c r="AS94" s="2" t="str">
        <f>IFERROR(__xludf.DUMMYFUNCTION("IF(Sheet6!AS94="""", """", IF(regexmatch(upper(Sheet6!AS94),Sheet6!AS94), VLOOKUP(Sheet6!AS94, Sheet4!$A$27:$B$52, 2), VLOOKUP(Sheet6!AS94, Sheet4!$A$1:$B$26, 2)))"),"")</f>
        <v/>
      </c>
      <c r="AT94" s="2" t="str">
        <f>IFERROR(__xludf.DUMMYFUNCTION("IF(Sheet6!AT94="""", """", IF(regexmatch(upper(Sheet6!AT94),Sheet6!AT94), VLOOKUP(Sheet6!AT94, Sheet4!$A$27:$B$52, 2), VLOOKUP(Sheet6!AT94, Sheet4!$A$1:$B$26, 2)))"),"")</f>
        <v/>
      </c>
    </row>
    <row r="95">
      <c r="A95" s="2" t="str">
        <f>IFERROR(__xludf.DUMMYFUNCTION("IF(Sheet6!A95="""", """", IF(regexmatch(upper(Sheet6!A95),Sheet6!A95), VLOOKUP(Sheet6!A95, Sheet4!$A$27:$B$52, 2), VLOOKUP(Sheet6!A95, Sheet4!$A$1:$B$26, 2)))"),"")</f>
        <v/>
      </c>
      <c r="B95" s="2" t="str">
        <f>IFERROR(__xludf.DUMMYFUNCTION("IF(Sheet6!B95="""", """", IF(regexmatch(upper(Sheet6!B95),Sheet6!B95), VLOOKUP(Sheet6!B95, Sheet4!$A$27:$B$52, 2), VLOOKUP(Sheet6!B95, Sheet4!$A$1:$B$26, 2)))"),"")</f>
        <v/>
      </c>
      <c r="C95" s="2" t="str">
        <f>IFERROR(__xludf.DUMMYFUNCTION("IF(Sheet6!C95="""", """", IF(regexmatch(upper(Sheet6!C95),Sheet6!C95), VLOOKUP(Sheet6!C95, Sheet4!$A$27:$B$52, 2), VLOOKUP(Sheet6!C95, Sheet4!$A$1:$B$26, 2)))"),"")</f>
        <v/>
      </c>
      <c r="D95" s="2" t="str">
        <f>IFERROR(__xludf.DUMMYFUNCTION("IF(Sheet6!D95="""", """", IF(regexmatch(upper(Sheet6!D95),Sheet6!D95), VLOOKUP(Sheet6!D95, Sheet4!$A$27:$B$52, 2), VLOOKUP(Sheet6!D95, Sheet4!$A$1:$B$26, 2)))"),"")</f>
        <v/>
      </c>
      <c r="E95" s="2" t="str">
        <f>IFERROR(__xludf.DUMMYFUNCTION("IF(Sheet6!E95="""", """", IF(regexmatch(upper(Sheet6!E95),Sheet6!E95), VLOOKUP(Sheet6!E95, Sheet4!$A$27:$B$52, 2), VLOOKUP(Sheet6!E95, Sheet4!$A$1:$B$26, 2)))"),"")</f>
        <v/>
      </c>
      <c r="F95" s="2" t="str">
        <f>IFERROR(__xludf.DUMMYFUNCTION("IF(Sheet6!F95="""", """", IF(regexmatch(upper(Sheet6!F95),Sheet6!F95), VLOOKUP(Sheet6!F95, Sheet4!$A$27:$B$52, 2), VLOOKUP(Sheet6!F95, Sheet4!$A$1:$B$26, 2)))"),"")</f>
        <v/>
      </c>
      <c r="G95" s="2" t="str">
        <f>IFERROR(__xludf.DUMMYFUNCTION("IF(Sheet6!G95="""", """", IF(regexmatch(upper(Sheet6!G95),Sheet6!G95), VLOOKUP(Sheet6!G95, Sheet4!$A$27:$B$52, 2), VLOOKUP(Sheet6!G95, Sheet4!$A$1:$B$26, 2)))"),"")</f>
        <v/>
      </c>
      <c r="H95" s="2" t="str">
        <f>IFERROR(__xludf.DUMMYFUNCTION("IF(Sheet6!H95="""", """", IF(regexmatch(upper(Sheet6!H95),Sheet6!H95), VLOOKUP(Sheet6!H95, Sheet4!$A$27:$B$52, 2), VLOOKUP(Sheet6!H95, Sheet4!$A$1:$B$26, 2)))"),"")</f>
        <v/>
      </c>
      <c r="I95" s="2" t="str">
        <f>IFERROR(__xludf.DUMMYFUNCTION("IF(Sheet6!I95="""", """", IF(regexmatch(upper(Sheet6!I95),Sheet6!I95), VLOOKUP(Sheet6!I95, Sheet4!$A$27:$B$52, 2), VLOOKUP(Sheet6!I95, Sheet4!$A$1:$B$26, 2)))"),"")</f>
        <v/>
      </c>
      <c r="J95" s="2" t="str">
        <f>IFERROR(__xludf.DUMMYFUNCTION("IF(Sheet6!J95="""", """", IF(regexmatch(upper(Sheet6!J95),Sheet6!J95), VLOOKUP(Sheet6!J95, Sheet4!$A$27:$B$52, 2), VLOOKUP(Sheet6!J95, Sheet4!$A$1:$B$26, 2)))"),"")</f>
        <v/>
      </c>
      <c r="K95" s="2" t="str">
        <f>IFERROR(__xludf.DUMMYFUNCTION("IF(Sheet6!K95="""", """", IF(regexmatch(upper(Sheet6!K95),Sheet6!K95), VLOOKUP(Sheet6!K95, Sheet4!$A$27:$B$52, 2), VLOOKUP(Sheet6!K95, Sheet4!$A$1:$B$26, 2)))"),"")</f>
        <v/>
      </c>
      <c r="L95" s="2" t="str">
        <f>IFERROR(__xludf.DUMMYFUNCTION("IF(Sheet6!L95="""", """", IF(regexmatch(upper(Sheet6!L95),Sheet6!L95), VLOOKUP(Sheet6!L95, Sheet4!$A$27:$B$52, 2), VLOOKUP(Sheet6!L95, Sheet4!$A$1:$B$26, 2)))"),"")</f>
        <v/>
      </c>
      <c r="M95" s="2" t="str">
        <f>IFERROR(__xludf.DUMMYFUNCTION("IF(Sheet6!M95="""", """", IF(regexmatch(upper(Sheet6!M95),Sheet6!M95), VLOOKUP(Sheet6!M95, Sheet4!$A$27:$B$52, 2), VLOOKUP(Sheet6!M95, Sheet4!$A$1:$B$26, 2)))"),"")</f>
        <v/>
      </c>
      <c r="N95" s="2" t="str">
        <f>IFERROR(__xludf.DUMMYFUNCTION("IF(Sheet6!N95="""", """", IF(regexmatch(upper(Sheet6!N95),Sheet6!N95), VLOOKUP(Sheet6!N95, Sheet4!$A$27:$B$52, 2), VLOOKUP(Sheet6!N95, Sheet4!$A$1:$B$26, 2)))"),"")</f>
        <v/>
      </c>
      <c r="O95" s="2" t="str">
        <f>IFERROR(__xludf.DUMMYFUNCTION("IF(Sheet6!O95="""", """", IF(regexmatch(upper(Sheet6!O95),Sheet6!O95), VLOOKUP(Sheet6!O95, Sheet4!$A$27:$B$52, 2), VLOOKUP(Sheet6!O95, Sheet4!$A$1:$B$26, 2)))"),"")</f>
        <v/>
      </c>
      <c r="P95" s="2" t="str">
        <f>IFERROR(__xludf.DUMMYFUNCTION("IF(Sheet6!P95="""", """", IF(regexmatch(upper(Sheet6!P95),Sheet6!P95), VLOOKUP(Sheet6!P95, Sheet4!$A$27:$B$52, 2), VLOOKUP(Sheet6!P95, Sheet4!$A$1:$B$26, 2)))"),"")</f>
        <v/>
      </c>
      <c r="Q95" s="2" t="str">
        <f>IFERROR(__xludf.DUMMYFUNCTION("IF(Sheet6!Q95="""", """", IF(regexmatch(upper(Sheet6!Q95),Sheet6!Q95), VLOOKUP(Sheet6!Q95, Sheet4!$A$27:$B$52, 2), VLOOKUP(Sheet6!Q95, Sheet4!$A$1:$B$26, 2)))"),"")</f>
        <v/>
      </c>
      <c r="R95" s="2" t="str">
        <f>IFERROR(__xludf.DUMMYFUNCTION("IF(Sheet6!R95="""", """", IF(regexmatch(upper(Sheet6!R95),Sheet6!R95), VLOOKUP(Sheet6!R95, Sheet4!$A$27:$B$52, 2), VLOOKUP(Sheet6!R95, Sheet4!$A$1:$B$26, 2)))"),"")</f>
        <v/>
      </c>
      <c r="S95" s="2" t="str">
        <f>IFERROR(__xludf.DUMMYFUNCTION("IF(Sheet6!S95="""", """", IF(regexmatch(upper(Sheet6!S95),Sheet6!S95), VLOOKUP(Sheet6!S95, Sheet4!$A$27:$B$52, 2), VLOOKUP(Sheet6!S95, Sheet4!$A$1:$B$26, 2)))"),"")</f>
        <v/>
      </c>
      <c r="T95" s="2" t="str">
        <f>IFERROR(__xludf.DUMMYFUNCTION("IF(Sheet6!T95="""", """", IF(regexmatch(upper(Sheet6!T95),Sheet6!T95), VLOOKUP(Sheet6!T95, Sheet4!$A$27:$B$52, 2), VLOOKUP(Sheet6!T95, Sheet4!$A$1:$B$26, 2)))"),"")</f>
        <v/>
      </c>
      <c r="U95" s="2" t="str">
        <f>IFERROR(__xludf.DUMMYFUNCTION("IF(Sheet6!U95="""", """", IF(regexmatch(upper(Sheet6!U95),Sheet6!U95), VLOOKUP(Sheet6!U95, Sheet4!$A$27:$B$52, 2), VLOOKUP(Sheet6!U95, Sheet4!$A$1:$B$26, 2)))"),"")</f>
        <v/>
      </c>
      <c r="V95" s="2" t="str">
        <f>IFERROR(__xludf.DUMMYFUNCTION("IF(Sheet6!V95="""", """", IF(regexmatch(upper(Sheet6!V95),Sheet6!V95), VLOOKUP(Sheet6!V95, Sheet4!$A$27:$B$52, 2), VLOOKUP(Sheet6!V95, Sheet4!$A$1:$B$26, 2)))"),"")</f>
        <v/>
      </c>
      <c r="W95" s="2" t="str">
        <f>IFERROR(__xludf.DUMMYFUNCTION("IF(Sheet6!W95="""", """", IF(regexmatch(upper(Sheet6!W95),Sheet6!W95), VLOOKUP(Sheet6!W95, Sheet4!$A$27:$B$52, 2), VLOOKUP(Sheet6!W95, Sheet4!$A$1:$B$26, 2)))"),"")</f>
        <v/>
      </c>
      <c r="X95" s="2" t="str">
        <f>IFERROR(__xludf.DUMMYFUNCTION("IF(Sheet6!X95="""", """", IF(regexmatch(upper(Sheet6!X95),Sheet6!X95), VLOOKUP(Sheet6!X95, Sheet4!$A$27:$B$52, 2), VLOOKUP(Sheet6!X95, Sheet4!$A$1:$B$26, 2)))"),"")</f>
        <v/>
      </c>
      <c r="Y95" s="2" t="str">
        <f>IFERROR(__xludf.DUMMYFUNCTION("IF(Sheet6!Y95="""", """", IF(regexmatch(upper(Sheet6!Y95),Sheet6!Y95), VLOOKUP(Sheet6!Y95, Sheet4!$A$27:$B$52, 2), VLOOKUP(Sheet6!Y95, Sheet4!$A$1:$B$26, 2)))"),"")</f>
        <v/>
      </c>
      <c r="Z95" s="2" t="str">
        <f>IFERROR(__xludf.DUMMYFUNCTION("IF(Sheet6!Z95="""", """", IF(regexmatch(upper(Sheet6!Z95),Sheet6!Z95), VLOOKUP(Sheet6!Z95, Sheet4!$A$27:$B$52, 2), VLOOKUP(Sheet6!Z95, Sheet4!$A$1:$B$26, 2)))"),"")</f>
        <v/>
      </c>
      <c r="AA95" s="2" t="str">
        <f>IFERROR(__xludf.DUMMYFUNCTION("IF(Sheet6!AA95="""", """", IF(regexmatch(upper(Sheet6!AA95),Sheet6!AA95), VLOOKUP(Sheet6!AA95, Sheet4!$A$27:$B$52, 2), VLOOKUP(Sheet6!AA95, Sheet4!$A$1:$B$26, 2)))"),"")</f>
        <v/>
      </c>
      <c r="AB95" s="2" t="str">
        <f>IFERROR(__xludf.DUMMYFUNCTION("IF(Sheet6!AB95="""", """", IF(regexmatch(upper(Sheet6!AB95),Sheet6!AB95), VLOOKUP(Sheet6!AB95, Sheet4!$A$27:$B$52, 2), VLOOKUP(Sheet6!AB95, Sheet4!$A$1:$B$26, 2)))"),"")</f>
        <v/>
      </c>
      <c r="AC95" s="2" t="str">
        <f>IFERROR(__xludf.DUMMYFUNCTION("IF(Sheet6!AC95="""", """", IF(regexmatch(upper(Sheet6!AC95),Sheet6!AC95), VLOOKUP(Sheet6!AC95, Sheet4!$A$27:$B$52, 2), VLOOKUP(Sheet6!AC95, Sheet4!$A$1:$B$26, 2)))"),"")</f>
        <v/>
      </c>
      <c r="AD95" s="2" t="str">
        <f>IFERROR(__xludf.DUMMYFUNCTION("IF(Sheet6!AD95="""", """", IF(regexmatch(upper(Sheet6!AD95),Sheet6!AD95), VLOOKUP(Sheet6!AD95, Sheet4!$A$27:$B$52, 2), VLOOKUP(Sheet6!AD95, Sheet4!$A$1:$B$26, 2)))"),"")</f>
        <v/>
      </c>
      <c r="AE95" s="2" t="str">
        <f>IFERROR(__xludf.DUMMYFUNCTION("IF(Sheet6!AE95="""", """", IF(regexmatch(upper(Sheet6!AE95),Sheet6!AE95), VLOOKUP(Sheet6!AE95, Sheet4!$A$27:$B$52, 2), VLOOKUP(Sheet6!AE95, Sheet4!$A$1:$B$26, 2)))"),"")</f>
        <v/>
      </c>
      <c r="AF95" s="2" t="str">
        <f>IFERROR(__xludf.DUMMYFUNCTION("IF(Sheet6!AF95="""", """", IF(regexmatch(upper(Sheet6!AF95),Sheet6!AF95), VLOOKUP(Sheet6!AF95, Sheet4!$A$27:$B$52, 2), VLOOKUP(Sheet6!AF95, Sheet4!$A$1:$B$26, 2)))"),"")</f>
        <v/>
      </c>
      <c r="AG95" s="2" t="str">
        <f>IFERROR(__xludf.DUMMYFUNCTION("IF(Sheet6!AG95="""", """", IF(regexmatch(upper(Sheet6!AG95),Sheet6!AG95), VLOOKUP(Sheet6!AG95, Sheet4!$A$27:$B$52, 2), VLOOKUP(Sheet6!AG95, Sheet4!$A$1:$B$26, 2)))"),"")</f>
        <v/>
      </c>
      <c r="AH95" s="2" t="str">
        <f>IFERROR(__xludf.DUMMYFUNCTION("IF(Sheet6!AH95="""", """", IF(regexmatch(upper(Sheet6!AH95),Sheet6!AH95), VLOOKUP(Sheet6!AH95, Sheet4!$A$27:$B$52, 2), VLOOKUP(Sheet6!AH95, Sheet4!$A$1:$B$26, 2)))"),"")</f>
        <v/>
      </c>
      <c r="AI95" s="2" t="str">
        <f>IFERROR(__xludf.DUMMYFUNCTION("IF(Sheet6!AI95="""", """", IF(regexmatch(upper(Sheet6!AI95),Sheet6!AI95), VLOOKUP(Sheet6!AI95, Sheet4!$A$27:$B$52, 2), VLOOKUP(Sheet6!AI95, Sheet4!$A$1:$B$26, 2)))"),"")</f>
        <v/>
      </c>
      <c r="AJ95" s="2" t="str">
        <f>IFERROR(__xludf.DUMMYFUNCTION("IF(Sheet6!AJ95="""", """", IF(regexmatch(upper(Sheet6!AJ95),Sheet6!AJ95), VLOOKUP(Sheet6!AJ95, Sheet4!$A$27:$B$52, 2), VLOOKUP(Sheet6!AJ95, Sheet4!$A$1:$B$26, 2)))"),"")</f>
        <v/>
      </c>
      <c r="AK95" s="2" t="str">
        <f>IFERROR(__xludf.DUMMYFUNCTION("IF(Sheet6!AK95="""", """", IF(regexmatch(upper(Sheet6!AK95),Sheet6!AK95), VLOOKUP(Sheet6!AK95, Sheet4!$A$27:$B$52, 2), VLOOKUP(Sheet6!AK95, Sheet4!$A$1:$B$26, 2)))"),"")</f>
        <v/>
      </c>
      <c r="AL95" s="2" t="str">
        <f>IFERROR(__xludf.DUMMYFUNCTION("IF(Sheet6!AL95="""", """", IF(regexmatch(upper(Sheet6!AL95),Sheet6!AL95), VLOOKUP(Sheet6!AL95, Sheet4!$A$27:$B$52, 2), VLOOKUP(Sheet6!AL95, Sheet4!$A$1:$B$26, 2)))"),"")</f>
        <v/>
      </c>
      <c r="AM95" s="2" t="str">
        <f>IFERROR(__xludf.DUMMYFUNCTION("IF(Sheet6!AM95="""", """", IF(regexmatch(upper(Sheet6!AM95),Sheet6!AM95), VLOOKUP(Sheet6!AM95, Sheet4!$A$27:$B$52, 2), VLOOKUP(Sheet6!AM95, Sheet4!$A$1:$B$26, 2)))"),"")</f>
        <v/>
      </c>
      <c r="AN95" s="2" t="str">
        <f>IFERROR(__xludf.DUMMYFUNCTION("IF(Sheet6!AN95="""", """", IF(regexmatch(upper(Sheet6!AN95),Sheet6!AN95), VLOOKUP(Sheet6!AN95, Sheet4!$A$27:$B$52, 2), VLOOKUP(Sheet6!AN95, Sheet4!$A$1:$B$26, 2)))"),"")</f>
        <v/>
      </c>
      <c r="AO95" s="2" t="str">
        <f>IFERROR(__xludf.DUMMYFUNCTION("IF(Sheet6!AO95="""", """", IF(regexmatch(upper(Sheet6!AO95),Sheet6!AO95), VLOOKUP(Sheet6!AO95, Sheet4!$A$27:$B$52, 2), VLOOKUP(Sheet6!AO95, Sheet4!$A$1:$B$26, 2)))"),"")</f>
        <v/>
      </c>
      <c r="AP95" s="2" t="str">
        <f>IFERROR(__xludf.DUMMYFUNCTION("IF(Sheet6!AP95="""", """", IF(regexmatch(upper(Sheet6!AP95),Sheet6!AP95), VLOOKUP(Sheet6!AP95, Sheet4!$A$27:$B$52, 2), VLOOKUP(Sheet6!AP95, Sheet4!$A$1:$B$26, 2)))"),"")</f>
        <v/>
      </c>
      <c r="AQ95" s="2" t="str">
        <f>IFERROR(__xludf.DUMMYFUNCTION("IF(Sheet6!AQ95="""", """", IF(regexmatch(upper(Sheet6!AQ95),Sheet6!AQ95), VLOOKUP(Sheet6!AQ95, Sheet4!$A$27:$B$52, 2), VLOOKUP(Sheet6!AQ95, Sheet4!$A$1:$B$26, 2)))"),"")</f>
        <v/>
      </c>
      <c r="AR95" s="2" t="str">
        <f>IFERROR(__xludf.DUMMYFUNCTION("IF(Sheet6!AR95="""", """", IF(regexmatch(upper(Sheet6!AR95),Sheet6!AR95), VLOOKUP(Sheet6!AR95, Sheet4!$A$27:$B$52, 2), VLOOKUP(Sheet6!AR95, Sheet4!$A$1:$B$26, 2)))"),"")</f>
        <v/>
      </c>
      <c r="AS95" s="2" t="str">
        <f>IFERROR(__xludf.DUMMYFUNCTION("IF(Sheet6!AS95="""", """", IF(regexmatch(upper(Sheet6!AS95),Sheet6!AS95), VLOOKUP(Sheet6!AS95, Sheet4!$A$27:$B$52, 2), VLOOKUP(Sheet6!AS95, Sheet4!$A$1:$B$26, 2)))"),"")</f>
        <v/>
      </c>
      <c r="AT95" s="2" t="str">
        <f>IFERROR(__xludf.DUMMYFUNCTION("IF(Sheet6!AT95="""", """", IF(regexmatch(upper(Sheet6!AT95),Sheet6!AT95), VLOOKUP(Sheet6!AT95, Sheet4!$A$27:$B$52, 2), VLOOKUP(Sheet6!AT95, Sheet4!$A$1:$B$26, 2)))"),"")</f>
        <v/>
      </c>
    </row>
    <row r="96">
      <c r="A96" s="2" t="str">
        <f>IFERROR(__xludf.DUMMYFUNCTION("IF(Sheet6!A96="""", """", IF(regexmatch(upper(Sheet6!A96),Sheet6!A96), VLOOKUP(Sheet6!A96, Sheet4!$A$27:$B$52, 2), VLOOKUP(Sheet6!A96, Sheet4!$A$1:$B$26, 2)))"),"")</f>
        <v/>
      </c>
      <c r="B96" s="2" t="str">
        <f>IFERROR(__xludf.DUMMYFUNCTION("IF(Sheet6!B96="""", """", IF(regexmatch(upper(Sheet6!B96),Sheet6!B96), VLOOKUP(Sheet6!B96, Sheet4!$A$27:$B$52, 2), VLOOKUP(Sheet6!B96, Sheet4!$A$1:$B$26, 2)))"),"")</f>
        <v/>
      </c>
      <c r="C96" s="2" t="str">
        <f>IFERROR(__xludf.DUMMYFUNCTION("IF(Sheet6!C96="""", """", IF(regexmatch(upper(Sheet6!C96),Sheet6!C96), VLOOKUP(Sheet6!C96, Sheet4!$A$27:$B$52, 2), VLOOKUP(Sheet6!C96, Sheet4!$A$1:$B$26, 2)))"),"")</f>
        <v/>
      </c>
      <c r="D96" s="2" t="str">
        <f>IFERROR(__xludf.DUMMYFUNCTION("IF(Sheet6!D96="""", """", IF(regexmatch(upper(Sheet6!D96),Sheet6!D96), VLOOKUP(Sheet6!D96, Sheet4!$A$27:$B$52, 2), VLOOKUP(Sheet6!D96, Sheet4!$A$1:$B$26, 2)))"),"")</f>
        <v/>
      </c>
      <c r="E96" s="2" t="str">
        <f>IFERROR(__xludf.DUMMYFUNCTION("IF(Sheet6!E96="""", """", IF(regexmatch(upper(Sheet6!E96),Sheet6!E96), VLOOKUP(Sheet6!E96, Sheet4!$A$27:$B$52, 2), VLOOKUP(Sheet6!E96, Sheet4!$A$1:$B$26, 2)))"),"")</f>
        <v/>
      </c>
      <c r="F96" s="2" t="str">
        <f>IFERROR(__xludf.DUMMYFUNCTION("IF(Sheet6!F96="""", """", IF(regexmatch(upper(Sheet6!F96),Sheet6!F96), VLOOKUP(Sheet6!F96, Sheet4!$A$27:$B$52, 2), VLOOKUP(Sheet6!F96, Sheet4!$A$1:$B$26, 2)))"),"")</f>
        <v/>
      </c>
      <c r="G96" s="2" t="str">
        <f>IFERROR(__xludf.DUMMYFUNCTION("IF(Sheet6!G96="""", """", IF(regexmatch(upper(Sheet6!G96),Sheet6!G96), VLOOKUP(Sheet6!G96, Sheet4!$A$27:$B$52, 2), VLOOKUP(Sheet6!G96, Sheet4!$A$1:$B$26, 2)))"),"")</f>
        <v/>
      </c>
      <c r="H96" s="2" t="str">
        <f>IFERROR(__xludf.DUMMYFUNCTION("IF(Sheet6!H96="""", """", IF(regexmatch(upper(Sheet6!H96),Sheet6!H96), VLOOKUP(Sheet6!H96, Sheet4!$A$27:$B$52, 2), VLOOKUP(Sheet6!H96, Sheet4!$A$1:$B$26, 2)))"),"")</f>
        <v/>
      </c>
      <c r="I96" s="2" t="str">
        <f>IFERROR(__xludf.DUMMYFUNCTION("IF(Sheet6!I96="""", """", IF(regexmatch(upper(Sheet6!I96),Sheet6!I96), VLOOKUP(Sheet6!I96, Sheet4!$A$27:$B$52, 2), VLOOKUP(Sheet6!I96, Sheet4!$A$1:$B$26, 2)))"),"")</f>
        <v/>
      </c>
      <c r="J96" s="2" t="str">
        <f>IFERROR(__xludf.DUMMYFUNCTION("IF(Sheet6!J96="""", """", IF(regexmatch(upper(Sheet6!J96),Sheet6!J96), VLOOKUP(Sheet6!J96, Sheet4!$A$27:$B$52, 2), VLOOKUP(Sheet6!J96, Sheet4!$A$1:$B$26, 2)))"),"")</f>
        <v/>
      </c>
      <c r="K96" s="2" t="str">
        <f>IFERROR(__xludf.DUMMYFUNCTION("IF(Sheet6!K96="""", """", IF(regexmatch(upper(Sheet6!K96),Sheet6!K96), VLOOKUP(Sheet6!K96, Sheet4!$A$27:$B$52, 2), VLOOKUP(Sheet6!K96, Sheet4!$A$1:$B$26, 2)))"),"")</f>
        <v/>
      </c>
      <c r="L96" s="2" t="str">
        <f>IFERROR(__xludf.DUMMYFUNCTION("IF(Sheet6!L96="""", """", IF(regexmatch(upper(Sheet6!L96),Sheet6!L96), VLOOKUP(Sheet6!L96, Sheet4!$A$27:$B$52, 2), VLOOKUP(Sheet6!L96, Sheet4!$A$1:$B$26, 2)))"),"")</f>
        <v/>
      </c>
      <c r="M96" s="2" t="str">
        <f>IFERROR(__xludf.DUMMYFUNCTION("IF(Sheet6!M96="""", """", IF(regexmatch(upper(Sheet6!M96),Sheet6!M96), VLOOKUP(Sheet6!M96, Sheet4!$A$27:$B$52, 2), VLOOKUP(Sheet6!M96, Sheet4!$A$1:$B$26, 2)))"),"")</f>
        <v/>
      </c>
      <c r="N96" s="2" t="str">
        <f>IFERROR(__xludf.DUMMYFUNCTION("IF(Sheet6!N96="""", """", IF(regexmatch(upper(Sheet6!N96),Sheet6!N96), VLOOKUP(Sheet6!N96, Sheet4!$A$27:$B$52, 2), VLOOKUP(Sheet6!N96, Sheet4!$A$1:$B$26, 2)))"),"")</f>
        <v/>
      </c>
      <c r="O96" s="2" t="str">
        <f>IFERROR(__xludf.DUMMYFUNCTION("IF(Sheet6!O96="""", """", IF(regexmatch(upper(Sheet6!O96),Sheet6!O96), VLOOKUP(Sheet6!O96, Sheet4!$A$27:$B$52, 2), VLOOKUP(Sheet6!O96, Sheet4!$A$1:$B$26, 2)))"),"")</f>
        <v/>
      </c>
      <c r="P96" s="2" t="str">
        <f>IFERROR(__xludf.DUMMYFUNCTION("IF(Sheet6!P96="""", """", IF(regexmatch(upper(Sheet6!P96),Sheet6!P96), VLOOKUP(Sheet6!P96, Sheet4!$A$27:$B$52, 2), VLOOKUP(Sheet6!P96, Sheet4!$A$1:$B$26, 2)))"),"")</f>
        <v/>
      </c>
      <c r="Q96" s="2" t="str">
        <f>IFERROR(__xludf.DUMMYFUNCTION("IF(Sheet6!Q96="""", """", IF(regexmatch(upper(Sheet6!Q96),Sheet6!Q96), VLOOKUP(Sheet6!Q96, Sheet4!$A$27:$B$52, 2), VLOOKUP(Sheet6!Q96, Sheet4!$A$1:$B$26, 2)))"),"")</f>
        <v/>
      </c>
      <c r="R96" s="2" t="str">
        <f>IFERROR(__xludf.DUMMYFUNCTION("IF(Sheet6!R96="""", """", IF(regexmatch(upper(Sheet6!R96),Sheet6!R96), VLOOKUP(Sheet6!R96, Sheet4!$A$27:$B$52, 2), VLOOKUP(Sheet6!R96, Sheet4!$A$1:$B$26, 2)))"),"")</f>
        <v/>
      </c>
      <c r="S96" s="2" t="str">
        <f>IFERROR(__xludf.DUMMYFUNCTION("IF(Sheet6!S96="""", """", IF(regexmatch(upper(Sheet6!S96),Sheet6!S96), VLOOKUP(Sheet6!S96, Sheet4!$A$27:$B$52, 2), VLOOKUP(Sheet6!S96, Sheet4!$A$1:$B$26, 2)))"),"")</f>
        <v/>
      </c>
      <c r="T96" s="2" t="str">
        <f>IFERROR(__xludf.DUMMYFUNCTION("IF(Sheet6!T96="""", """", IF(regexmatch(upper(Sheet6!T96),Sheet6!T96), VLOOKUP(Sheet6!T96, Sheet4!$A$27:$B$52, 2), VLOOKUP(Sheet6!T96, Sheet4!$A$1:$B$26, 2)))"),"")</f>
        <v/>
      </c>
      <c r="U96" s="2" t="str">
        <f>IFERROR(__xludf.DUMMYFUNCTION("IF(Sheet6!U96="""", """", IF(regexmatch(upper(Sheet6!U96),Sheet6!U96), VLOOKUP(Sheet6!U96, Sheet4!$A$27:$B$52, 2), VLOOKUP(Sheet6!U96, Sheet4!$A$1:$B$26, 2)))"),"")</f>
        <v/>
      </c>
      <c r="V96" s="2" t="str">
        <f>IFERROR(__xludf.DUMMYFUNCTION("IF(Sheet6!V96="""", """", IF(regexmatch(upper(Sheet6!V96),Sheet6!V96), VLOOKUP(Sheet6!V96, Sheet4!$A$27:$B$52, 2), VLOOKUP(Sheet6!V96, Sheet4!$A$1:$B$26, 2)))"),"")</f>
        <v/>
      </c>
      <c r="W96" s="2" t="str">
        <f>IFERROR(__xludf.DUMMYFUNCTION("IF(Sheet6!W96="""", """", IF(regexmatch(upper(Sheet6!W96),Sheet6!W96), VLOOKUP(Sheet6!W96, Sheet4!$A$27:$B$52, 2), VLOOKUP(Sheet6!W96, Sheet4!$A$1:$B$26, 2)))"),"")</f>
        <v/>
      </c>
      <c r="X96" s="2" t="str">
        <f>IFERROR(__xludf.DUMMYFUNCTION("IF(Sheet6!X96="""", """", IF(regexmatch(upper(Sheet6!X96),Sheet6!X96), VLOOKUP(Sheet6!X96, Sheet4!$A$27:$B$52, 2), VLOOKUP(Sheet6!X96, Sheet4!$A$1:$B$26, 2)))"),"")</f>
        <v/>
      </c>
      <c r="Y96" s="2" t="str">
        <f>IFERROR(__xludf.DUMMYFUNCTION("IF(Sheet6!Y96="""", """", IF(regexmatch(upper(Sheet6!Y96),Sheet6!Y96), VLOOKUP(Sheet6!Y96, Sheet4!$A$27:$B$52, 2), VLOOKUP(Sheet6!Y96, Sheet4!$A$1:$B$26, 2)))"),"")</f>
        <v/>
      </c>
      <c r="Z96" s="2" t="str">
        <f>IFERROR(__xludf.DUMMYFUNCTION("IF(Sheet6!Z96="""", """", IF(regexmatch(upper(Sheet6!Z96),Sheet6!Z96), VLOOKUP(Sheet6!Z96, Sheet4!$A$27:$B$52, 2), VLOOKUP(Sheet6!Z96, Sheet4!$A$1:$B$26, 2)))"),"")</f>
        <v/>
      </c>
      <c r="AA96" s="2" t="str">
        <f>IFERROR(__xludf.DUMMYFUNCTION("IF(Sheet6!AA96="""", """", IF(regexmatch(upper(Sheet6!AA96),Sheet6!AA96), VLOOKUP(Sheet6!AA96, Sheet4!$A$27:$B$52, 2), VLOOKUP(Sheet6!AA96, Sheet4!$A$1:$B$26, 2)))"),"")</f>
        <v/>
      </c>
      <c r="AB96" s="2" t="str">
        <f>IFERROR(__xludf.DUMMYFUNCTION("IF(Sheet6!AB96="""", """", IF(regexmatch(upper(Sheet6!AB96),Sheet6!AB96), VLOOKUP(Sheet6!AB96, Sheet4!$A$27:$B$52, 2), VLOOKUP(Sheet6!AB96, Sheet4!$A$1:$B$26, 2)))"),"")</f>
        <v/>
      </c>
      <c r="AC96" s="2" t="str">
        <f>IFERROR(__xludf.DUMMYFUNCTION("IF(Sheet6!AC96="""", """", IF(regexmatch(upper(Sheet6!AC96),Sheet6!AC96), VLOOKUP(Sheet6!AC96, Sheet4!$A$27:$B$52, 2), VLOOKUP(Sheet6!AC96, Sheet4!$A$1:$B$26, 2)))"),"")</f>
        <v/>
      </c>
      <c r="AD96" s="2" t="str">
        <f>IFERROR(__xludf.DUMMYFUNCTION("IF(Sheet6!AD96="""", """", IF(regexmatch(upper(Sheet6!AD96),Sheet6!AD96), VLOOKUP(Sheet6!AD96, Sheet4!$A$27:$B$52, 2), VLOOKUP(Sheet6!AD96, Sheet4!$A$1:$B$26, 2)))"),"")</f>
        <v/>
      </c>
      <c r="AE96" s="2" t="str">
        <f>IFERROR(__xludf.DUMMYFUNCTION("IF(Sheet6!AE96="""", """", IF(regexmatch(upper(Sheet6!AE96),Sheet6!AE96), VLOOKUP(Sheet6!AE96, Sheet4!$A$27:$B$52, 2), VLOOKUP(Sheet6!AE96, Sheet4!$A$1:$B$26, 2)))"),"")</f>
        <v/>
      </c>
      <c r="AF96" s="2" t="str">
        <f>IFERROR(__xludf.DUMMYFUNCTION("IF(Sheet6!AF96="""", """", IF(regexmatch(upper(Sheet6!AF96),Sheet6!AF96), VLOOKUP(Sheet6!AF96, Sheet4!$A$27:$B$52, 2), VLOOKUP(Sheet6!AF96, Sheet4!$A$1:$B$26, 2)))"),"")</f>
        <v/>
      </c>
      <c r="AG96" s="2" t="str">
        <f>IFERROR(__xludf.DUMMYFUNCTION("IF(Sheet6!AG96="""", """", IF(regexmatch(upper(Sheet6!AG96),Sheet6!AG96), VLOOKUP(Sheet6!AG96, Sheet4!$A$27:$B$52, 2), VLOOKUP(Sheet6!AG96, Sheet4!$A$1:$B$26, 2)))"),"")</f>
        <v/>
      </c>
      <c r="AH96" s="2" t="str">
        <f>IFERROR(__xludf.DUMMYFUNCTION("IF(Sheet6!AH96="""", """", IF(regexmatch(upper(Sheet6!AH96),Sheet6!AH96), VLOOKUP(Sheet6!AH96, Sheet4!$A$27:$B$52, 2), VLOOKUP(Sheet6!AH96, Sheet4!$A$1:$B$26, 2)))"),"")</f>
        <v/>
      </c>
      <c r="AI96" s="2" t="str">
        <f>IFERROR(__xludf.DUMMYFUNCTION("IF(Sheet6!AI96="""", """", IF(regexmatch(upper(Sheet6!AI96),Sheet6!AI96), VLOOKUP(Sheet6!AI96, Sheet4!$A$27:$B$52, 2), VLOOKUP(Sheet6!AI96, Sheet4!$A$1:$B$26, 2)))"),"")</f>
        <v/>
      </c>
      <c r="AJ96" s="2" t="str">
        <f>IFERROR(__xludf.DUMMYFUNCTION("IF(Sheet6!AJ96="""", """", IF(regexmatch(upper(Sheet6!AJ96),Sheet6!AJ96), VLOOKUP(Sheet6!AJ96, Sheet4!$A$27:$B$52, 2), VLOOKUP(Sheet6!AJ96, Sheet4!$A$1:$B$26, 2)))"),"")</f>
        <v/>
      </c>
      <c r="AK96" s="2" t="str">
        <f>IFERROR(__xludf.DUMMYFUNCTION("IF(Sheet6!AK96="""", """", IF(regexmatch(upper(Sheet6!AK96),Sheet6!AK96), VLOOKUP(Sheet6!AK96, Sheet4!$A$27:$B$52, 2), VLOOKUP(Sheet6!AK96, Sheet4!$A$1:$B$26, 2)))"),"")</f>
        <v/>
      </c>
      <c r="AL96" s="2" t="str">
        <f>IFERROR(__xludf.DUMMYFUNCTION("IF(Sheet6!AL96="""", """", IF(regexmatch(upper(Sheet6!AL96),Sheet6!AL96), VLOOKUP(Sheet6!AL96, Sheet4!$A$27:$B$52, 2), VLOOKUP(Sheet6!AL96, Sheet4!$A$1:$B$26, 2)))"),"")</f>
        <v/>
      </c>
      <c r="AM96" s="2" t="str">
        <f>IFERROR(__xludf.DUMMYFUNCTION("IF(Sheet6!AM96="""", """", IF(regexmatch(upper(Sheet6!AM96),Sheet6!AM96), VLOOKUP(Sheet6!AM96, Sheet4!$A$27:$B$52, 2), VLOOKUP(Sheet6!AM96, Sheet4!$A$1:$B$26, 2)))"),"")</f>
        <v/>
      </c>
      <c r="AN96" s="2" t="str">
        <f>IFERROR(__xludf.DUMMYFUNCTION("IF(Sheet6!AN96="""", """", IF(regexmatch(upper(Sheet6!AN96),Sheet6!AN96), VLOOKUP(Sheet6!AN96, Sheet4!$A$27:$B$52, 2), VLOOKUP(Sheet6!AN96, Sheet4!$A$1:$B$26, 2)))"),"")</f>
        <v/>
      </c>
      <c r="AO96" s="2" t="str">
        <f>IFERROR(__xludf.DUMMYFUNCTION("IF(Sheet6!AO96="""", """", IF(regexmatch(upper(Sheet6!AO96),Sheet6!AO96), VLOOKUP(Sheet6!AO96, Sheet4!$A$27:$B$52, 2), VLOOKUP(Sheet6!AO96, Sheet4!$A$1:$B$26, 2)))"),"")</f>
        <v/>
      </c>
      <c r="AP96" s="2" t="str">
        <f>IFERROR(__xludf.DUMMYFUNCTION("IF(Sheet6!AP96="""", """", IF(regexmatch(upper(Sheet6!AP96),Sheet6!AP96), VLOOKUP(Sheet6!AP96, Sheet4!$A$27:$B$52, 2), VLOOKUP(Sheet6!AP96, Sheet4!$A$1:$B$26, 2)))"),"")</f>
        <v/>
      </c>
      <c r="AQ96" s="2" t="str">
        <f>IFERROR(__xludf.DUMMYFUNCTION("IF(Sheet6!AQ96="""", """", IF(regexmatch(upper(Sheet6!AQ96),Sheet6!AQ96), VLOOKUP(Sheet6!AQ96, Sheet4!$A$27:$B$52, 2), VLOOKUP(Sheet6!AQ96, Sheet4!$A$1:$B$26, 2)))"),"")</f>
        <v/>
      </c>
      <c r="AR96" s="2" t="str">
        <f>IFERROR(__xludf.DUMMYFUNCTION("IF(Sheet6!AR96="""", """", IF(regexmatch(upper(Sheet6!AR96),Sheet6!AR96), VLOOKUP(Sheet6!AR96, Sheet4!$A$27:$B$52, 2), VLOOKUP(Sheet6!AR96, Sheet4!$A$1:$B$26, 2)))"),"")</f>
        <v/>
      </c>
      <c r="AS96" s="2" t="str">
        <f>IFERROR(__xludf.DUMMYFUNCTION("IF(Sheet6!AS96="""", """", IF(regexmatch(upper(Sheet6!AS96),Sheet6!AS96), VLOOKUP(Sheet6!AS96, Sheet4!$A$27:$B$52, 2), VLOOKUP(Sheet6!AS96, Sheet4!$A$1:$B$26, 2)))"),"")</f>
        <v/>
      </c>
      <c r="AT96" s="2" t="str">
        <f>IFERROR(__xludf.DUMMYFUNCTION("IF(Sheet6!AT96="""", """", IF(regexmatch(upper(Sheet6!AT96),Sheet6!AT96), VLOOKUP(Sheet6!AT96, Sheet4!$A$27:$B$52, 2), VLOOKUP(Sheet6!AT96, Sheet4!$A$1:$B$26, 2)))"),"")</f>
        <v/>
      </c>
    </row>
    <row r="97">
      <c r="A97" s="2" t="str">
        <f>IFERROR(__xludf.DUMMYFUNCTION("IF(Sheet6!A97="""", """", IF(regexmatch(upper(Sheet6!A97),Sheet6!A97), VLOOKUP(Sheet6!A97, Sheet4!$A$27:$B$52, 2), VLOOKUP(Sheet6!A97, Sheet4!$A$1:$B$26, 2)))"),"")</f>
        <v/>
      </c>
      <c r="B97" s="2" t="str">
        <f>IFERROR(__xludf.DUMMYFUNCTION("IF(Sheet6!B97="""", """", IF(regexmatch(upper(Sheet6!B97),Sheet6!B97), VLOOKUP(Sheet6!B97, Sheet4!$A$27:$B$52, 2), VLOOKUP(Sheet6!B97, Sheet4!$A$1:$B$26, 2)))"),"")</f>
        <v/>
      </c>
      <c r="C97" s="2" t="str">
        <f>IFERROR(__xludf.DUMMYFUNCTION("IF(Sheet6!C97="""", """", IF(regexmatch(upper(Sheet6!C97),Sheet6!C97), VLOOKUP(Sheet6!C97, Sheet4!$A$27:$B$52, 2), VLOOKUP(Sheet6!C97, Sheet4!$A$1:$B$26, 2)))"),"")</f>
        <v/>
      </c>
      <c r="D97" s="2" t="str">
        <f>IFERROR(__xludf.DUMMYFUNCTION("IF(Sheet6!D97="""", """", IF(regexmatch(upper(Sheet6!D97),Sheet6!D97), VLOOKUP(Sheet6!D97, Sheet4!$A$27:$B$52, 2), VLOOKUP(Sheet6!D97, Sheet4!$A$1:$B$26, 2)))"),"")</f>
        <v/>
      </c>
      <c r="E97" s="2" t="str">
        <f>IFERROR(__xludf.DUMMYFUNCTION("IF(Sheet6!E97="""", """", IF(regexmatch(upper(Sheet6!E97),Sheet6!E97), VLOOKUP(Sheet6!E97, Sheet4!$A$27:$B$52, 2), VLOOKUP(Sheet6!E97, Sheet4!$A$1:$B$26, 2)))"),"")</f>
        <v/>
      </c>
      <c r="F97" s="2" t="str">
        <f>IFERROR(__xludf.DUMMYFUNCTION("IF(Sheet6!F97="""", """", IF(regexmatch(upper(Sheet6!F97),Sheet6!F97), VLOOKUP(Sheet6!F97, Sheet4!$A$27:$B$52, 2), VLOOKUP(Sheet6!F97, Sheet4!$A$1:$B$26, 2)))"),"")</f>
        <v/>
      </c>
      <c r="G97" s="2" t="str">
        <f>IFERROR(__xludf.DUMMYFUNCTION("IF(Sheet6!G97="""", """", IF(regexmatch(upper(Sheet6!G97),Sheet6!G97), VLOOKUP(Sheet6!G97, Sheet4!$A$27:$B$52, 2), VLOOKUP(Sheet6!G97, Sheet4!$A$1:$B$26, 2)))"),"")</f>
        <v/>
      </c>
      <c r="H97" s="2" t="str">
        <f>IFERROR(__xludf.DUMMYFUNCTION("IF(Sheet6!H97="""", """", IF(regexmatch(upper(Sheet6!H97),Sheet6!H97), VLOOKUP(Sheet6!H97, Sheet4!$A$27:$B$52, 2), VLOOKUP(Sheet6!H97, Sheet4!$A$1:$B$26, 2)))"),"")</f>
        <v/>
      </c>
      <c r="I97" s="2" t="str">
        <f>IFERROR(__xludf.DUMMYFUNCTION("IF(Sheet6!I97="""", """", IF(regexmatch(upper(Sheet6!I97),Sheet6!I97), VLOOKUP(Sheet6!I97, Sheet4!$A$27:$B$52, 2), VLOOKUP(Sheet6!I97, Sheet4!$A$1:$B$26, 2)))"),"")</f>
        <v/>
      </c>
      <c r="J97" s="2" t="str">
        <f>IFERROR(__xludf.DUMMYFUNCTION("IF(Sheet6!J97="""", """", IF(regexmatch(upper(Sheet6!J97),Sheet6!J97), VLOOKUP(Sheet6!J97, Sheet4!$A$27:$B$52, 2), VLOOKUP(Sheet6!J97, Sheet4!$A$1:$B$26, 2)))"),"")</f>
        <v/>
      </c>
      <c r="K97" s="2" t="str">
        <f>IFERROR(__xludf.DUMMYFUNCTION("IF(Sheet6!K97="""", """", IF(regexmatch(upper(Sheet6!K97),Sheet6!K97), VLOOKUP(Sheet6!K97, Sheet4!$A$27:$B$52, 2), VLOOKUP(Sheet6!K97, Sheet4!$A$1:$B$26, 2)))"),"")</f>
        <v/>
      </c>
      <c r="L97" s="2" t="str">
        <f>IFERROR(__xludf.DUMMYFUNCTION("IF(Sheet6!L97="""", """", IF(regexmatch(upper(Sheet6!L97),Sheet6!L97), VLOOKUP(Sheet6!L97, Sheet4!$A$27:$B$52, 2), VLOOKUP(Sheet6!L97, Sheet4!$A$1:$B$26, 2)))"),"")</f>
        <v/>
      </c>
      <c r="M97" s="2" t="str">
        <f>IFERROR(__xludf.DUMMYFUNCTION("IF(Sheet6!M97="""", """", IF(regexmatch(upper(Sheet6!M97),Sheet6!M97), VLOOKUP(Sheet6!M97, Sheet4!$A$27:$B$52, 2), VLOOKUP(Sheet6!M97, Sheet4!$A$1:$B$26, 2)))"),"")</f>
        <v/>
      </c>
      <c r="N97" s="2" t="str">
        <f>IFERROR(__xludf.DUMMYFUNCTION("IF(Sheet6!N97="""", """", IF(regexmatch(upper(Sheet6!N97),Sheet6!N97), VLOOKUP(Sheet6!N97, Sheet4!$A$27:$B$52, 2), VLOOKUP(Sheet6!N97, Sheet4!$A$1:$B$26, 2)))"),"")</f>
        <v/>
      </c>
      <c r="O97" s="2" t="str">
        <f>IFERROR(__xludf.DUMMYFUNCTION("IF(Sheet6!O97="""", """", IF(regexmatch(upper(Sheet6!O97),Sheet6!O97), VLOOKUP(Sheet6!O97, Sheet4!$A$27:$B$52, 2), VLOOKUP(Sheet6!O97, Sheet4!$A$1:$B$26, 2)))"),"")</f>
        <v/>
      </c>
      <c r="P97" s="2" t="str">
        <f>IFERROR(__xludf.DUMMYFUNCTION("IF(Sheet6!P97="""", """", IF(regexmatch(upper(Sheet6!P97),Sheet6!P97), VLOOKUP(Sheet6!P97, Sheet4!$A$27:$B$52, 2), VLOOKUP(Sheet6!P97, Sheet4!$A$1:$B$26, 2)))"),"")</f>
        <v/>
      </c>
      <c r="Q97" s="2" t="str">
        <f>IFERROR(__xludf.DUMMYFUNCTION("IF(Sheet6!Q97="""", """", IF(regexmatch(upper(Sheet6!Q97),Sheet6!Q97), VLOOKUP(Sheet6!Q97, Sheet4!$A$27:$B$52, 2), VLOOKUP(Sheet6!Q97, Sheet4!$A$1:$B$26, 2)))"),"")</f>
        <v/>
      </c>
      <c r="R97" s="2" t="str">
        <f>IFERROR(__xludf.DUMMYFUNCTION("IF(Sheet6!R97="""", """", IF(regexmatch(upper(Sheet6!R97),Sheet6!R97), VLOOKUP(Sheet6!R97, Sheet4!$A$27:$B$52, 2), VLOOKUP(Sheet6!R97, Sheet4!$A$1:$B$26, 2)))"),"")</f>
        <v/>
      </c>
      <c r="S97" s="2" t="str">
        <f>IFERROR(__xludf.DUMMYFUNCTION("IF(Sheet6!S97="""", """", IF(regexmatch(upper(Sheet6!S97),Sheet6!S97), VLOOKUP(Sheet6!S97, Sheet4!$A$27:$B$52, 2), VLOOKUP(Sheet6!S97, Sheet4!$A$1:$B$26, 2)))"),"")</f>
        <v/>
      </c>
      <c r="T97" s="2">
        <f>IFERROR(__xludf.DUMMYFUNCTION("IF(Sheet6!T97="""", """", IF(regexmatch(upper(Sheet6!T97),Sheet6!T97), VLOOKUP(Sheet6!T97, Sheet4!$A$27:$B$52, 2), VLOOKUP(Sheet6!T97, Sheet4!$A$1:$B$26, 2)))"),17.0)</f>
        <v>17</v>
      </c>
      <c r="U97" s="2">
        <f>IFERROR(__xludf.DUMMYFUNCTION("IF(Sheet6!U97="""", """", IF(regexmatch(upper(Sheet6!U97),Sheet6!U97), VLOOKUP(Sheet6!U97, Sheet4!$A$27:$B$52, 2), VLOOKUP(Sheet6!U97, Sheet4!$A$1:$B$26, 2)))"),17.0)</f>
        <v>17</v>
      </c>
      <c r="V97" s="2" t="str">
        <f>IFERROR(__xludf.DUMMYFUNCTION("IF(Sheet6!V97="""", """", IF(regexmatch(upper(Sheet6!V97),Sheet6!V97), VLOOKUP(Sheet6!V97, Sheet4!$A$27:$B$52, 2), VLOOKUP(Sheet6!V97, Sheet4!$A$1:$B$26, 2)))"),"")</f>
        <v/>
      </c>
      <c r="W97" s="2">
        <f>IFERROR(__xludf.DUMMYFUNCTION("IF(Sheet6!W97="""", """", IF(regexmatch(upper(Sheet6!W97),Sheet6!W97), VLOOKUP(Sheet6!W97, Sheet4!$A$27:$B$52, 2), VLOOKUP(Sheet6!W97, Sheet4!$A$1:$B$26, 2)))"),17.0)</f>
        <v>17</v>
      </c>
      <c r="X97" s="2" t="str">
        <f>IFERROR(__xludf.DUMMYFUNCTION("IF(Sheet6!X97="""", """", IF(regexmatch(upper(Sheet6!X97),Sheet6!X97), VLOOKUP(Sheet6!X97, Sheet4!$A$27:$B$52, 2), VLOOKUP(Sheet6!X97, Sheet4!$A$1:$B$26, 2)))"),"")</f>
        <v/>
      </c>
      <c r="Y97" s="2" t="str">
        <f>IFERROR(__xludf.DUMMYFUNCTION("IF(Sheet6!Y97="""", """", IF(regexmatch(upper(Sheet6!Y97),Sheet6!Y97), VLOOKUP(Sheet6!Y97, Sheet4!$A$27:$B$52, 2), VLOOKUP(Sheet6!Y97, Sheet4!$A$1:$B$26, 2)))"),"")</f>
        <v/>
      </c>
      <c r="Z97" s="2" t="str">
        <f>IFERROR(__xludf.DUMMYFUNCTION("IF(Sheet6!Z97="""", """", IF(regexmatch(upper(Sheet6!Z97),Sheet6!Z97), VLOOKUP(Sheet6!Z97, Sheet4!$A$27:$B$52, 2), VLOOKUP(Sheet6!Z97, Sheet4!$A$1:$B$26, 2)))"),"")</f>
        <v/>
      </c>
      <c r="AA97" s="2" t="str">
        <f>IFERROR(__xludf.DUMMYFUNCTION("IF(Sheet6!AA97="""", """", IF(regexmatch(upper(Sheet6!AA97),Sheet6!AA97), VLOOKUP(Sheet6!AA97, Sheet4!$A$27:$B$52, 2), VLOOKUP(Sheet6!AA97, Sheet4!$A$1:$B$26, 2)))"),"")</f>
        <v/>
      </c>
      <c r="AB97" s="2" t="str">
        <f>IFERROR(__xludf.DUMMYFUNCTION("IF(Sheet6!AB97="""", """", IF(regexmatch(upper(Sheet6!AB97),Sheet6!AB97), VLOOKUP(Sheet6!AB97, Sheet4!$A$27:$B$52, 2), VLOOKUP(Sheet6!AB97, Sheet4!$A$1:$B$26, 2)))"),"")</f>
        <v/>
      </c>
      <c r="AC97" s="2" t="str">
        <f>IFERROR(__xludf.DUMMYFUNCTION("IF(Sheet6!AC97="""", """", IF(regexmatch(upper(Sheet6!AC97),Sheet6!AC97), VLOOKUP(Sheet6!AC97, Sheet4!$A$27:$B$52, 2), VLOOKUP(Sheet6!AC97, Sheet4!$A$1:$B$26, 2)))"),"")</f>
        <v/>
      </c>
      <c r="AD97" s="2" t="str">
        <f>IFERROR(__xludf.DUMMYFUNCTION("IF(Sheet6!AD97="""", """", IF(regexmatch(upper(Sheet6!AD97),Sheet6!AD97), VLOOKUP(Sheet6!AD97, Sheet4!$A$27:$B$52, 2), VLOOKUP(Sheet6!AD97, Sheet4!$A$1:$B$26, 2)))"),"")</f>
        <v/>
      </c>
      <c r="AE97" s="2" t="str">
        <f>IFERROR(__xludf.DUMMYFUNCTION("IF(Sheet6!AE97="""", """", IF(regexmatch(upper(Sheet6!AE97),Sheet6!AE97), VLOOKUP(Sheet6!AE97, Sheet4!$A$27:$B$52, 2), VLOOKUP(Sheet6!AE97, Sheet4!$A$1:$B$26, 2)))"),"")</f>
        <v/>
      </c>
      <c r="AF97" s="2" t="str">
        <f>IFERROR(__xludf.DUMMYFUNCTION("IF(Sheet6!AF97="""", """", IF(regexmatch(upper(Sheet6!AF97),Sheet6!AF97), VLOOKUP(Sheet6!AF97, Sheet4!$A$27:$B$52, 2), VLOOKUP(Sheet6!AF97, Sheet4!$A$1:$B$26, 2)))"),"")</f>
        <v/>
      </c>
      <c r="AG97" s="2" t="str">
        <f>IFERROR(__xludf.DUMMYFUNCTION("IF(Sheet6!AG97="""", """", IF(regexmatch(upper(Sheet6!AG97),Sheet6!AG97), VLOOKUP(Sheet6!AG97, Sheet4!$A$27:$B$52, 2), VLOOKUP(Sheet6!AG97, Sheet4!$A$1:$B$26, 2)))"),"")</f>
        <v/>
      </c>
      <c r="AH97" s="2" t="str">
        <f>IFERROR(__xludf.DUMMYFUNCTION("IF(Sheet6!AH97="""", """", IF(regexmatch(upper(Sheet6!AH97),Sheet6!AH97), VLOOKUP(Sheet6!AH97, Sheet4!$A$27:$B$52, 2), VLOOKUP(Sheet6!AH97, Sheet4!$A$1:$B$26, 2)))"),"")</f>
        <v/>
      </c>
      <c r="AI97" s="2" t="str">
        <f>IFERROR(__xludf.DUMMYFUNCTION("IF(Sheet6!AI97="""", """", IF(regexmatch(upper(Sheet6!AI97),Sheet6!AI97), VLOOKUP(Sheet6!AI97, Sheet4!$A$27:$B$52, 2), VLOOKUP(Sheet6!AI97, Sheet4!$A$1:$B$26, 2)))"),"")</f>
        <v/>
      </c>
      <c r="AJ97" s="2" t="str">
        <f>IFERROR(__xludf.DUMMYFUNCTION("IF(Sheet6!AJ97="""", """", IF(regexmatch(upper(Sheet6!AJ97),Sheet6!AJ97), VLOOKUP(Sheet6!AJ97, Sheet4!$A$27:$B$52, 2), VLOOKUP(Sheet6!AJ97, Sheet4!$A$1:$B$26, 2)))"),"")</f>
        <v/>
      </c>
      <c r="AK97" s="2" t="str">
        <f>IFERROR(__xludf.DUMMYFUNCTION("IF(Sheet6!AK97="""", """", IF(regexmatch(upper(Sheet6!AK97),Sheet6!AK97), VLOOKUP(Sheet6!AK97, Sheet4!$A$27:$B$52, 2), VLOOKUP(Sheet6!AK97, Sheet4!$A$1:$B$26, 2)))"),"")</f>
        <v/>
      </c>
      <c r="AL97" s="2" t="str">
        <f>IFERROR(__xludf.DUMMYFUNCTION("IF(Sheet6!AL97="""", """", IF(regexmatch(upper(Sheet6!AL97),Sheet6!AL97), VLOOKUP(Sheet6!AL97, Sheet4!$A$27:$B$52, 2), VLOOKUP(Sheet6!AL97, Sheet4!$A$1:$B$26, 2)))"),"")</f>
        <v/>
      </c>
      <c r="AM97" s="2" t="str">
        <f>IFERROR(__xludf.DUMMYFUNCTION("IF(Sheet6!AM97="""", """", IF(regexmatch(upper(Sheet6!AM97),Sheet6!AM97), VLOOKUP(Sheet6!AM97, Sheet4!$A$27:$B$52, 2), VLOOKUP(Sheet6!AM97, Sheet4!$A$1:$B$26, 2)))"),"")</f>
        <v/>
      </c>
      <c r="AN97" s="2" t="str">
        <f>IFERROR(__xludf.DUMMYFUNCTION("IF(Sheet6!AN97="""", """", IF(regexmatch(upper(Sheet6!AN97),Sheet6!AN97), VLOOKUP(Sheet6!AN97, Sheet4!$A$27:$B$52, 2), VLOOKUP(Sheet6!AN97, Sheet4!$A$1:$B$26, 2)))"),"")</f>
        <v/>
      </c>
      <c r="AO97" s="2" t="str">
        <f>IFERROR(__xludf.DUMMYFUNCTION("IF(Sheet6!AO97="""", """", IF(regexmatch(upper(Sheet6!AO97),Sheet6!AO97), VLOOKUP(Sheet6!AO97, Sheet4!$A$27:$B$52, 2), VLOOKUP(Sheet6!AO97, Sheet4!$A$1:$B$26, 2)))"),"")</f>
        <v/>
      </c>
      <c r="AP97" s="2" t="str">
        <f>IFERROR(__xludf.DUMMYFUNCTION("IF(Sheet6!AP97="""", """", IF(regexmatch(upper(Sheet6!AP97),Sheet6!AP97), VLOOKUP(Sheet6!AP97, Sheet4!$A$27:$B$52, 2), VLOOKUP(Sheet6!AP97, Sheet4!$A$1:$B$26, 2)))"),"")</f>
        <v/>
      </c>
      <c r="AQ97" s="2" t="str">
        <f>IFERROR(__xludf.DUMMYFUNCTION("IF(Sheet6!AQ97="""", """", IF(regexmatch(upper(Sheet6!AQ97),Sheet6!AQ97), VLOOKUP(Sheet6!AQ97, Sheet4!$A$27:$B$52, 2), VLOOKUP(Sheet6!AQ97, Sheet4!$A$1:$B$26, 2)))"),"")</f>
        <v/>
      </c>
      <c r="AR97" s="2" t="str">
        <f>IFERROR(__xludf.DUMMYFUNCTION("IF(Sheet6!AR97="""", """", IF(regexmatch(upper(Sheet6!AR97),Sheet6!AR97), VLOOKUP(Sheet6!AR97, Sheet4!$A$27:$B$52, 2), VLOOKUP(Sheet6!AR97, Sheet4!$A$1:$B$26, 2)))"),"")</f>
        <v/>
      </c>
      <c r="AS97" s="2" t="str">
        <f>IFERROR(__xludf.DUMMYFUNCTION("IF(Sheet6!AS97="""", """", IF(regexmatch(upper(Sheet6!AS97),Sheet6!AS97), VLOOKUP(Sheet6!AS97, Sheet4!$A$27:$B$52, 2), VLOOKUP(Sheet6!AS97, Sheet4!$A$1:$B$26, 2)))"),"")</f>
        <v/>
      </c>
      <c r="AT97" s="2" t="str">
        <f>IFERROR(__xludf.DUMMYFUNCTION("IF(Sheet6!AT97="""", """", IF(regexmatch(upper(Sheet6!AT97),Sheet6!AT97), VLOOKUP(Sheet6!AT97, Sheet4!$A$27:$B$52, 2), VLOOKUP(Sheet6!AT97, Sheet4!$A$1:$B$26, 2)))"),"")</f>
        <v/>
      </c>
    </row>
    <row r="98">
      <c r="A98" s="2" t="str">
        <f>IFERROR(__xludf.DUMMYFUNCTION("IF(Sheet6!A98="""", """", IF(regexmatch(upper(Sheet6!A98),Sheet6!A98), VLOOKUP(Sheet6!A98, Sheet4!$A$27:$B$52, 2), VLOOKUP(Sheet6!A98, Sheet4!$A$1:$B$26, 2)))"),"")</f>
        <v/>
      </c>
      <c r="B98" s="2" t="str">
        <f>IFERROR(__xludf.DUMMYFUNCTION("IF(Sheet6!B98="""", """", IF(regexmatch(upper(Sheet6!B98),Sheet6!B98), VLOOKUP(Sheet6!B98, Sheet4!$A$27:$B$52, 2), VLOOKUP(Sheet6!B98, Sheet4!$A$1:$B$26, 2)))"),"")</f>
        <v/>
      </c>
      <c r="C98" s="2" t="str">
        <f>IFERROR(__xludf.DUMMYFUNCTION("IF(Sheet6!C98="""", """", IF(regexmatch(upper(Sheet6!C98),Sheet6!C98), VLOOKUP(Sheet6!C98, Sheet4!$A$27:$B$52, 2), VLOOKUP(Sheet6!C98, Sheet4!$A$1:$B$26, 2)))"),"")</f>
        <v/>
      </c>
      <c r="D98" s="2" t="str">
        <f>IFERROR(__xludf.DUMMYFUNCTION("IF(Sheet6!D98="""", """", IF(regexmatch(upper(Sheet6!D98),Sheet6!D98), VLOOKUP(Sheet6!D98, Sheet4!$A$27:$B$52, 2), VLOOKUP(Sheet6!D98, Sheet4!$A$1:$B$26, 2)))"),"")</f>
        <v/>
      </c>
      <c r="E98" s="2" t="str">
        <f>IFERROR(__xludf.DUMMYFUNCTION("IF(Sheet6!E98="""", """", IF(regexmatch(upper(Sheet6!E98),Sheet6!E98), VLOOKUP(Sheet6!E98, Sheet4!$A$27:$B$52, 2), VLOOKUP(Sheet6!E98, Sheet4!$A$1:$B$26, 2)))"),"")</f>
        <v/>
      </c>
      <c r="F98" s="2" t="str">
        <f>IFERROR(__xludf.DUMMYFUNCTION("IF(Sheet6!F98="""", """", IF(regexmatch(upper(Sheet6!F98),Sheet6!F98), VLOOKUP(Sheet6!F98, Sheet4!$A$27:$B$52, 2), VLOOKUP(Sheet6!F98, Sheet4!$A$1:$B$26, 2)))"),"")</f>
        <v/>
      </c>
      <c r="G98" s="2" t="str">
        <f>IFERROR(__xludf.DUMMYFUNCTION("IF(Sheet6!G98="""", """", IF(regexmatch(upper(Sheet6!G98),Sheet6!G98), VLOOKUP(Sheet6!G98, Sheet4!$A$27:$B$52, 2), VLOOKUP(Sheet6!G98, Sheet4!$A$1:$B$26, 2)))"),"")</f>
        <v/>
      </c>
      <c r="H98" s="2" t="str">
        <f>IFERROR(__xludf.DUMMYFUNCTION("IF(Sheet6!H98="""", """", IF(regexmatch(upper(Sheet6!H98),Sheet6!H98), VLOOKUP(Sheet6!H98, Sheet4!$A$27:$B$52, 2), VLOOKUP(Sheet6!H98, Sheet4!$A$1:$B$26, 2)))"),"")</f>
        <v/>
      </c>
      <c r="I98" s="2" t="str">
        <f>IFERROR(__xludf.DUMMYFUNCTION("IF(Sheet6!I98="""", """", IF(regexmatch(upper(Sheet6!I98),Sheet6!I98), VLOOKUP(Sheet6!I98, Sheet4!$A$27:$B$52, 2), VLOOKUP(Sheet6!I98, Sheet4!$A$1:$B$26, 2)))"),"")</f>
        <v/>
      </c>
      <c r="J98" s="2" t="str">
        <f>IFERROR(__xludf.DUMMYFUNCTION("IF(Sheet6!J98="""", """", IF(regexmatch(upper(Sheet6!J98),Sheet6!J98), VLOOKUP(Sheet6!J98, Sheet4!$A$27:$B$52, 2), VLOOKUP(Sheet6!J98, Sheet4!$A$1:$B$26, 2)))"),"")</f>
        <v/>
      </c>
      <c r="K98" s="2" t="str">
        <f>IFERROR(__xludf.DUMMYFUNCTION("IF(Sheet6!K98="""", """", IF(regexmatch(upper(Sheet6!K98),Sheet6!K98), VLOOKUP(Sheet6!K98, Sheet4!$A$27:$B$52, 2), VLOOKUP(Sheet6!K98, Sheet4!$A$1:$B$26, 2)))"),"")</f>
        <v/>
      </c>
      <c r="L98" s="2" t="str">
        <f>IFERROR(__xludf.DUMMYFUNCTION("IF(Sheet6!L98="""", """", IF(regexmatch(upper(Sheet6!L98),Sheet6!L98), VLOOKUP(Sheet6!L98, Sheet4!$A$27:$B$52, 2), VLOOKUP(Sheet6!L98, Sheet4!$A$1:$B$26, 2)))"),"")</f>
        <v/>
      </c>
      <c r="M98" s="2" t="str">
        <f>IFERROR(__xludf.DUMMYFUNCTION("IF(Sheet6!M98="""", """", IF(regexmatch(upper(Sheet6!M98),Sheet6!M98), VLOOKUP(Sheet6!M98, Sheet4!$A$27:$B$52, 2), VLOOKUP(Sheet6!M98, Sheet4!$A$1:$B$26, 2)))"),"")</f>
        <v/>
      </c>
      <c r="N98" s="2" t="str">
        <f>IFERROR(__xludf.DUMMYFUNCTION("IF(Sheet6!N98="""", """", IF(regexmatch(upper(Sheet6!N98),Sheet6!N98), VLOOKUP(Sheet6!N98, Sheet4!$A$27:$B$52, 2), VLOOKUP(Sheet6!N98, Sheet4!$A$1:$B$26, 2)))"),"")</f>
        <v/>
      </c>
      <c r="O98" s="2" t="str">
        <f>IFERROR(__xludf.DUMMYFUNCTION("IF(Sheet6!O98="""", """", IF(regexmatch(upper(Sheet6!O98),Sheet6!O98), VLOOKUP(Sheet6!O98, Sheet4!$A$27:$B$52, 2), VLOOKUP(Sheet6!O98, Sheet4!$A$1:$B$26, 2)))"),"")</f>
        <v/>
      </c>
      <c r="P98" s="2" t="str">
        <f>IFERROR(__xludf.DUMMYFUNCTION("IF(Sheet6!P98="""", """", IF(regexmatch(upper(Sheet6!P98),Sheet6!P98), VLOOKUP(Sheet6!P98, Sheet4!$A$27:$B$52, 2), VLOOKUP(Sheet6!P98, Sheet4!$A$1:$B$26, 2)))"),"")</f>
        <v/>
      </c>
      <c r="Q98" s="2" t="str">
        <f>IFERROR(__xludf.DUMMYFUNCTION("IF(Sheet6!Q98="""", """", IF(regexmatch(upper(Sheet6!Q98),Sheet6!Q98), VLOOKUP(Sheet6!Q98, Sheet4!$A$27:$B$52, 2), VLOOKUP(Sheet6!Q98, Sheet4!$A$1:$B$26, 2)))"),"")</f>
        <v/>
      </c>
      <c r="R98" s="2" t="str">
        <f>IFERROR(__xludf.DUMMYFUNCTION("IF(Sheet6!R98="""", """", IF(regexmatch(upper(Sheet6!R98),Sheet6!R98), VLOOKUP(Sheet6!R98, Sheet4!$A$27:$B$52, 2), VLOOKUP(Sheet6!R98, Sheet4!$A$1:$B$26, 2)))"),"")</f>
        <v/>
      </c>
      <c r="S98" s="2" t="str">
        <f>IFERROR(__xludf.DUMMYFUNCTION("IF(Sheet6!S98="""", """", IF(regexmatch(upper(Sheet6!S98),Sheet6!S98), VLOOKUP(Sheet6!S98, Sheet4!$A$27:$B$52, 2), VLOOKUP(Sheet6!S98, Sheet4!$A$1:$B$26, 2)))"),"")</f>
        <v/>
      </c>
      <c r="T98" s="2" t="str">
        <f>IFERROR(__xludf.DUMMYFUNCTION("IF(Sheet6!T98="""", """", IF(regexmatch(upper(Sheet6!T98),Sheet6!T98), VLOOKUP(Sheet6!T98, Sheet4!$A$27:$B$52, 2), VLOOKUP(Sheet6!T98, Sheet4!$A$1:$B$26, 2)))"),"")</f>
        <v/>
      </c>
      <c r="U98" s="2" t="str">
        <f>IFERROR(__xludf.DUMMYFUNCTION("IF(Sheet6!U98="""", """", IF(regexmatch(upper(Sheet6!U98),Sheet6!U98), VLOOKUP(Sheet6!U98, Sheet4!$A$27:$B$52, 2), VLOOKUP(Sheet6!U98, Sheet4!$A$1:$B$26, 2)))"),"")</f>
        <v/>
      </c>
      <c r="V98" s="2" t="str">
        <f>IFERROR(__xludf.DUMMYFUNCTION("IF(Sheet6!V98="""", """", IF(regexmatch(upper(Sheet6!V98),Sheet6!V98), VLOOKUP(Sheet6!V98, Sheet4!$A$27:$B$52, 2), VLOOKUP(Sheet6!V98, Sheet4!$A$1:$B$26, 2)))"),"")</f>
        <v/>
      </c>
      <c r="W98" s="2" t="str">
        <f>IFERROR(__xludf.DUMMYFUNCTION("IF(Sheet6!W98="""", """", IF(regexmatch(upper(Sheet6!W98),Sheet6!W98), VLOOKUP(Sheet6!W98, Sheet4!$A$27:$B$52, 2), VLOOKUP(Sheet6!W98, Sheet4!$A$1:$B$26, 2)))"),"")</f>
        <v/>
      </c>
      <c r="X98" s="2" t="str">
        <f>IFERROR(__xludf.DUMMYFUNCTION("IF(Sheet6!X98="""", """", IF(regexmatch(upper(Sheet6!X98),Sheet6!X98), VLOOKUP(Sheet6!X98, Sheet4!$A$27:$B$52, 2), VLOOKUP(Sheet6!X98, Sheet4!$A$1:$B$26, 2)))"),"")</f>
        <v/>
      </c>
      <c r="Y98" s="2" t="str">
        <f>IFERROR(__xludf.DUMMYFUNCTION("IF(Sheet6!Y98="""", """", IF(regexmatch(upper(Sheet6!Y98),Sheet6!Y98), VLOOKUP(Sheet6!Y98, Sheet4!$A$27:$B$52, 2), VLOOKUP(Sheet6!Y98, Sheet4!$A$1:$B$26, 2)))"),"")</f>
        <v/>
      </c>
      <c r="Z98" s="2" t="str">
        <f>IFERROR(__xludf.DUMMYFUNCTION("IF(Sheet6!Z98="""", """", IF(regexmatch(upper(Sheet6!Z98),Sheet6!Z98), VLOOKUP(Sheet6!Z98, Sheet4!$A$27:$B$52, 2), VLOOKUP(Sheet6!Z98, Sheet4!$A$1:$B$26, 2)))"),"")</f>
        <v/>
      </c>
      <c r="AA98" s="2" t="str">
        <f>IFERROR(__xludf.DUMMYFUNCTION("IF(Sheet6!AA98="""", """", IF(regexmatch(upper(Sheet6!AA98),Sheet6!AA98), VLOOKUP(Sheet6!AA98, Sheet4!$A$27:$B$52, 2), VLOOKUP(Sheet6!AA98, Sheet4!$A$1:$B$26, 2)))"),"")</f>
        <v/>
      </c>
      <c r="AB98" s="2" t="str">
        <f>IFERROR(__xludf.DUMMYFUNCTION("IF(Sheet6!AB98="""", """", IF(regexmatch(upper(Sheet6!AB98),Sheet6!AB98), VLOOKUP(Sheet6!AB98, Sheet4!$A$27:$B$52, 2), VLOOKUP(Sheet6!AB98, Sheet4!$A$1:$B$26, 2)))"),"")</f>
        <v/>
      </c>
      <c r="AC98" s="2" t="str">
        <f>IFERROR(__xludf.DUMMYFUNCTION("IF(Sheet6!AC98="""", """", IF(regexmatch(upper(Sheet6!AC98),Sheet6!AC98), VLOOKUP(Sheet6!AC98, Sheet4!$A$27:$B$52, 2), VLOOKUP(Sheet6!AC98, Sheet4!$A$1:$B$26, 2)))"),"")</f>
        <v/>
      </c>
      <c r="AD98" s="2" t="str">
        <f>IFERROR(__xludf.DUMMYFUNCTION("IF(Sheet6!AD98="""", """", IF(regexmatch(upper(Sheet6!AD98),Sheet6!AD98), VLOOKUP(Sheet6!AD98, Sheet4!$A$27:$B$52, 2), VLOOKUP(Sheet6!AD98, Sheet4!$A$1:$B$26, 2)))"),"")</f>
        <v/>
      </c>
      <c r="AE98" s="2" t="str">
        <f>IFERROR(__xludf.DUMMYFUNCTION("IF(Sheet6!AE98="""", """", IF(regexmatch(upper(Sheet6!AE98),Sheet6!AE98), VLOOKUP(Sheet6!AE98, Sheet4!$A$27:$B$52, 2), VLOOKUP(Sheet6!AE98, Sheet4!$A$1:$B$26, 2)))"),"")</f>
        <v/>
      </c>
      <c r="AF98" s="2" t="str">
        <f>IFERROR(__xludf.DUMMYFUNCTION("IF(Sheet6!AF98="""", """", IF(regexmatch(upper(Sheet6!AF98),Sheet6!AF98), VLOOKUP(Sheet6!AF98, Sheet4!$A$27:$B$52, 2), VLOOKUP(Sheet6!AF98, Sheet4!$A$1:$B$26, 2)))"),"")</f>
        <v/>
      </c>
      <c r="AG98" s="2" t="str">
        <f>IFERROR(__xludf.DUMMYFUNCTION("IF(Sheet6!AG98="""", """", IF(regexmatch(upper(Sheet6!AG98),Sheet6!AG98), VLOOKUP(Sheet6!AG98, Sheet4!$A$27:$B$52, 2), VLOOKUP(Sheet6!AG98, Sheet4!$A$1:$B$26, 2)))"),"")</f>
        <v/>
      </c>
      <c r="AH98" s="2" t="str">
        <f>IFERROR(__xludf.DUMMYFUNCTION("IF(Sheet6!AH98="""", """", IF(regexmatch(upper(Sheet6!AH98),Sheet6!AH98), VLOOKUP(Sheet6!AH98, Sheet4!$A$27:$B$52, 2), VLOOKUP(Sheet6!AH98, Sheet4!$A$1:$B$26, 2)))"),"")</f>
        <v/>
      </c>
      <c r="AI98" s="2" t="str">
        <f>IFERROR(__xludf.DUMMYFUNCTION("IF(Sheet6!AI98="""", """", IF(regexmatch(upper(Sheet6!AI98),Sheet6!AI98), VLOOKUP(Sheet6!AI98, Sheet4!$A$27:$B$52, 2), VLOOKUP(Sheet6!AI98, Sheet4!$A$1:$B$26, 2)))"),"")</f>
        <v/>
      </c>
      <c r="AJ98" s="2" t="str">
        <f>IFERROR(__xludf.DUMMYFUNCTION("IF(Sheet6!AJ98="""", """", IF(regexmatch(upper(Sheet6!AJ98),Sheet6!AJ98), VLOOKUP(Sheet6!AJ98, Sheet4!$A$27:$B$52, 2), VLOOKUP(Sheet6!AJ98, Sheet4!$A$1:$B$26, 2)))"),"")</f>
        <v/>
      </c>
      <c r="AK98" s="2" t="str">
        <f>IFERROR(__xludf.DUMMYFUNCTION("IF(Sheet6!AK98="""", """", IF(regexmatch(upper(Sheet6!AK98),Sheet6!AK98), VLOOKUP(Sheet6!AK98, Sheet4!$A$27:$B$52, 2), VLOOKUP(Sheet6!AK98, Sheet4!$A$1:$B$26, 2)))"),"")</f>
        <v/>
      </c>
      <c r="AL98" s="2" t="str">
        <f>IFERROR(__xludf.DUMMYFUNCTION("IF(Sheet6!AL98="""", """", IF(regexmatch(upper(Sheet6!AL98),Sheet6!AL98), VLOOKUP(Sheet6!AL98, Sheet4!$A$27:$B$52, 2), VLOOKUP(Sheet6!AL98, Sheet4!$A$1:$B$26, 2)))"),"")</f>
        <v/>
      </c>
      <c r="AM98" s="2" t="str">
        <f>IFERROR(__xludf.DUMMYFUNCTION("IF(Sheet6!AM98="""", """", IF(regexmatch(upper(Sheet6!AM98),Sheet6!AM98), VLOOKUP(Sheet6!AM98, Sheet4!$A$27:$B$52, 2), VLOOKUP(Sheet6!AM98, Sheet4!$A$1:$B$26, 2)))"),"")</f>
        <v/>
      </c>
      <c r="AN98" s="2" t="str">
        <f>IFERROR(__xludf.DUMMYFUNCTION("IF(Sheet6!AN98="""", """", IF(regexmatch(upper(Sheet6!AN98),Sheet6!AN98), VLOOKUP(Sheet6!AN98, Sheet4!$A$27:$B$52, 2), VLOOKUP(Sheet6!AN98, Sheet4!$A$1:$B$26, 2)))"),"")</f>
        <v/>
      </c>
      <c r="AO98" s="2" t="str">
        <f>IFERROR(__xludf.DUMMYFUNCTION("IF(Sheet6!AO98="""", """", IF(regexmatch(upper(Sheet6!AO98),Sheet6!AO98), VLOOKUP(Sheet6!AO98, Sheet4!$A$27:$B$52, 2), VLOOKUP(Sheet6!AO98, Sheet4!$A$1:$B$26, 2)))"),"")</f>
        <v/>
      </c>
      <c r="AP98" s="2" t="str">
        <f>IFERROR(__xludf.DUMMYFUNCTION("IF(Sheet6!AP98="""", """", IF(regexmatch(upper(Sheet6!AP98),Sheet6!AP98), VLOOKUP(Sheet6!AP98, Sheet4!$A$27:$B$52, 2), VLOOKUP(Sheet6!AP98, Sheet4!$A$1:$B$26, 2)))"),"")</f>
        <v/>
      </c>
      <c r="AQ98" s="2" t="str">
        <f>IFERROR(__xludf.DUMMYFUNCTION("IF(Sheet6!AQ98="""", """", IF(regexmatch(upper(Sheet6!AQ98),Sheet6!AQ98), VLOOKUP(Sheet6!AQ98, Sheet4!$A$27:$B$52, 2), VLOOKUP(Sheet6!AQ98, Sheet4!$A$1:$B$26, 2)))"),"")</f>
        <v/>
      </c>
      <c r="AR98" s="2" t="str">
        <f>IFERROR(__xludf.DUMMYFUNCTION("IF(Sheet6!AR98="""", """", IF(regexmatch(upper(Sheet6!AR98),Sheet6!AR98), VLOOKUP(Sheet6!AR98, Sheet4!$A$27:$B$52, 2), VLOOKUP(Sheet6!AR98, Sheet4!$A$1:$B$26, 2)))"),"")</f>
        <v/>
      </c>
      <c r="AS98" s="2" t="str">
        <f>IFERROR(__xludf.DUMMYFUNCTION("IF(Sheet6!AS98="""", """", IF(regexmatch(upper(Sheet6!AS98),Sheet6!AS98), VLOOKUP(Sheet6!AS98, Sheet4!$A$27:$B$52, 2), VLOOKUP(Sheet6!AS98, Sheet4!$A$1:$B$26, 2)))"),"")</f>
        <v/>
      </c>
      <c r="AT98" s="2" t="str">
        <f>IFERROR(__xludf.DUMMYFUNCTION("IF(Sheet6!AT98="""", """", IF(regexmatch(upper(Sheet6!AT98),Sheet6!AT98), VLOOKUP(Sheet6!AT98, Sheet4!$A$27:$B$52, 2), VLOOKUP(Sheet6!AT98, Sheet4!$A$1:$B$26, 2)))"),"")</f>
        <v/>
      </c>
    </row>
    <row r="99">
      <c r="A99" s="2" t="str">
        <f>IFERROR(__xludf.DUMMYFUNCTION("IF(Sheet6!A99="""", """", IF(regexmatch(upper(Sheet6!A99),Sheet6!A99), VLOOKUP(Sheet6!A99, Sheet4!$A$27:$B$52, 2), VLOOKUP(Sheet6!A99, Sheet4!$A$1:$B$26, 2)))"),"")</f>
        <v/>
      </c>
      <c r="B99" s="2" t="str">
        <f>IFERROR(__xludf.DUMMYFUNCTION("IF(Sheet6!B99="""", """", IF(regexmatch(upper(Sheet6!B99),Sheet6!B99), VLOOKUP(Sheet6!B99, Sheet4!$A$27:$B$52, 2), VLOOKUP(Sheet6!B99, Sheet4!$A$1:$B$26, 2)))"),"")</f>
        <v/>
      </c>
      <c r="C99" s="2" t="str">
        <f>IFERROR(__xludf.DUMMYFUNCTION("IF(Sheet6!C99="""", """", IF(regexmatch(upper(Sheet6!C99),Sheet6!C99), VLOOKUP(Sheet6!C99, Sheet4!$A$27:$B$52, 2), VLOOKUP(Sheet6!C99, Sheet4!$A$1:$B$26, 2)))"),"")</f>
        <v/>
      </c>
      <c r="D99" s="2" t="str">
        <f>IFERROR(__xludf.DUMMYFUNCTION("IF(Sheet6!D99="""", """", IF(regexmatch(upper(Sheet6!D99),Sheet6!D99), VLOOKUP(Sheet6!D99, Sheet4!$A$27:$B$52, 2), VLOOKUP(Sheet6!D99, Sheet4!$A$1:$B$26, 2)))"),"")</f>
        <v/>
      </c>
      <c r="E99" s="2" t="str">
        <f>IFERROR(__xludf.DUMMYFUNCTION("IF(Sheet6!E99="""", """", IF(regexmatch(upper(Sheet6!E99),Sheet6!E99), VLOOKUP(Sheet6!E99, Sheet4!$A$27:$B$52, 2), VLOOKUP(Sheet6!E99, Sheet4!$A$1:$B$26, 2)))"),"")</f>
        <v/>
      </c>
      <c r="F99" s="2" t="str">
        <f>IFERROR(__xludf.DUMMYFUNCTION("IF(Sheet6!F99="""", """", IF(regexmatch(upper(Sheet6!F99),Sheet6!F99), VLOOKUP(Sheet6!F99, Sheet4!$A$27:$B$52, 2), VLOOKUP(Sheet6!F99, Sheet4!$A$1:$B$26, 2)))"),"")</f>
        <v/>
      </c>
      <c r="G99" s="2" t="str">
        <f>IFERROR(__xludf.DUMMYFUNCTION("IF(Sheet6!G99="""", """", IF(regexmatch(upper(Sheet6!G99),Sheet6!G99), VLOOKUP(Sheet6!G99, Sheet4!$A$27:$B$52, 2), VLOOKUP(Sheet6!G99, Sheet4!$A$1:$B$26, 2)))"),"")</f>
        <v/>
      </c>
      <c r="H99" s="2" t="str">
        <f>IFERROR(__xludf.DUMMYFUNCTION("IF(Sheet6!H99="""", """", IF(regexmatch(upper(Sheet6!H99),Sheet6!H99), VLOOKUP(Sheet6!H99, Sheet4!$A$27:$B$52, 2), VLOOKUP(Sheet6!H99, Sheet4!$A$1:$B$26, 2)))"),"")</f>
        <v/>
      </c>
      <c r="I99" s="2" t="str">
        <f>IFERROR(__xludf.DUMMYFUNCTION("IF(Sheet6!I99="""", """", IF(regexmatch(upper(Sheet6!I99),Sheet6!I99), VLOOKUP(Sheet6!I99, Sheet4!$A$27:$B$52, 2), VLOOKUP(Sheet6!I99, Sheet4!$A$1:$B$26, 2)))"),"")</f>
        <v/>
      </c>
      <c r="J99" s="2" t="str">
        <f>IFERROR(__xludf.DUMMYFUNCTION("IF(Sheet6!J99="""", """", IF(regexmatch(upper(Sheet6!J99),Sheet6!J99), VLOOKUP(Sheet6!J99, Sheet4!$A$27:$B$52, 2), VLOOKUP(Sheet6!J99, Sheet4!$A$1:$B$26, 2)))"),"")</f>
        <v/>
      </c>
      <c r="K99" s="2" t="str">
        <f>IFERROR(__xludf.DUMMYFUNCTION("IF(Sheet6!K99="""", """", IF(regexmatch(upper(Sheet6!K99),Sheet6!K99), VLOOKUP(Sheet6!K99, Sheet4!$A$27:$B$52, 2), VLOOKUP(Sheet6!K99, Sheet4!$A$1:$B$26, 2)))"),"")</f>
        <v/>
      </c>
      <c r="L99" s="2" t="str">
        <f>IFERROR(__xludf.DUMMYFUNCTION("IF(Sheet6!L99="""", """", IF(regexmatch(upper(Sheet6!L99),Sheet6!L99), VLOOKUP(Sheet6!L99, Sheet4!$A$27:$B$52, 2), VLOOKUP(Sheet6!L99, Sheet4!$A$1:$B$26, 2)))"),"")</f>
        <v/>
      </c>
      <c r="M99" s="2" t="str">
        <f>IFERROR(__xludf.DUMMYFUNCTION("IF(Sheet6!M99="""", """", IF(regexmatch(upper(Sheet6!M99),Sheet6!M99), VLOOKUP(Sheet6!M99, Sheet4!$A$27:$B$52, 2), VLOOKUP(Sheet6!M99, Sheet4!$A$1:$B$26, 2)))"),"")</f>
        <v/>
      </c>
      <c r="N99" s="2" t="str">
        <f>IFERROR(__xludf.DUMMYFUNCTION("IF(Sheet6!N99="""", """", IF(regexmatch(upper(Sheet6!N99),Sheet6!N99), VLOOKUP(Sheet6!N99, Sheet4!$A$27:$B$52, 2), VLOOKUP(Sheet6!N99, Sheet4!$A$1:$B$26, 2)))"),"")</f>
        <v/>
      </c>
      <c r="O99" s="2" t="str">
        <f>IFERROR(__xludf.DUMMYFUNCTION("IF(Sheet6!O99="""", """", IF(regexmatch(upper(Sheet6!O99),Sheet6!O99), VLOOKUP(Sheet6!O99, Sheet4!$A$27:$B$52, 2), VLOOKUP(Sheet6!O99, Sheet4!$A$1:$B$26, 2)))"),"")</f>
        <v/>
      </c>
      <c r="P99" s="2" t="str">
        <f>IFERROR(__xludf.DUMMYFUNCTION("IF(Sheet6!P99="""", """", IF(regexmatch(upper(Sheet6!P99),Sheet6!P99), VLOOKUP(Sheet6!P99, Sheet4!$A$27:$B$52, 2), VLOOKUP(Sheet6!P99, Sheet4!$A$1:$B$26, 2)))"),"")</f>
        <v/>
      </c>
      <c r="Q99" s="2" t="str">
        <f>IFERROR(__xludf.DUMMYFUNCTION("IF(Sheet6!Q99="""", """", IF(regexmatch(upper(Sheet6!Q99),Sheet6!Q99), VLOOKUP(Sheet6!Q99, Sheet4!$A$27:$B$52, 2), VLOOKUP(Sheet6!Q99, Sheet4!$A$1:$B$26, 2)))"),"")</f>
        <v/>
      </c>
      <c r="R99" s="2" t="str">
        <f>IFERROR(__xludf.DUMMYFUNCTION("IF(Sheet6!R99="""", """", IF(regexmatch(upper(Sheet6!R99),Sheet6!R99), VLOOKUP(Sheet6!R99, Sheet4!$A$27:$B$52, 2), VLOOKUP(Sheet6!R99, Sheet4!$A$1:$B$26, 2)))"),"")</f>
        <v/>
      </c>
      <c r="S99" s="2" t="str">
        <f>IFERROR(__xludf.DUMMYFUNCTION("IF(Sheet6!S99="""", """", IF(regexmatch(upper(Sheet6!S99),Sheet6!S99), VLOOKUP(Sheet6!S99, Sheet4!$A$27:$B$52, 2), VLOOKUP(Sheet6!S99, Sheet4!$A$1:$B$26, 2)))"),"")</f>
        <v/>
      </c>
      <c r="T99" s="2" t="str">
        <f>IFERROR(__xludf.DUMMYFUNCTION("IF(Sheet6!T99="""", """", IF(regexmatch(upper(Sheet6!T99),Sheet6!T99), VLOOKUP(Sheet6!T99, Sheet4!$A$27:$B$52, 2), VLOOKUP(Sheet6!T99, Sheet4!$A$1:$B$26, 2)))"),"")</f>
        <v/>
      </c>
      <c r="U99" s="2" t="str">
        <f>IFERROR(__xludf.DUMMYFUNCTION("IF(Sheet6!U99="""", """", IF(regexmatch(upper(Sheet6!U99),Sheet6!U99), VLOOKUP(Sheet6!U99, Sheet4!$A$27:$B$52, 2), VLOOKUP(Sheet6!U99, Sheet4!$A$1:$B$26, 2)))"),"")</f>
        <v/>
      </c>
      <c r="V99" s="2" t="str">
        <f>IFERROR(__xludf.DUMMYFUNCTION("IF(Sheet6!V99="""", """", IF(regexmatch(upper(Sheet6!V99),Sheet6!V99), VLOOKUP(Sheet6!V99, Sheet4!$A$27:$B$52, 2), VLOOKUP(Sheet6!V99, Sheet4!$A$1:$B$26, 2)))"),"")</f>
        <v/>
      </c>
      <c r="W99" s="2" t="str">
        <f>IFERROR(__xludf.DUMMYFUNCTION("IF(Sheet6!W99="""", """", IF(regexmatch(upper(Sheet6!W99),Sheet6!W99), VLOOKUP(Sheet6!W99, Sheet4!$A$27:$B$52, 2), VLOOKUP(Sheet6!W99, Sheet4!$A$1:$B$26, 2)))"),"")</f>
        <v/>
      </c>
      <c r="X99" s="2" t="str">
        <f>IFERROR(__xludf.DUMMYFUNCTION("IF(Sheet6!X99="""", """", IF(regexmatch(upper(Sheet6!X99),Sheet6!X99), VLOOKUP(Sheet6!X99, Sheet4!$A$27:$B$52, 2), VLOOKUP(Sheet6!X99, Sheet4!$A$1:$B$26, 2)))"),"")</f>
        <v/>
      </c>
      <c r="Y99" s="2" t="str">
        <f>IFERROR(__xludf.DUMMYFUNCTION("IF(Sheet6!Y99="""", """", IF(regexmatch(upper(Sheet6!Y99),Sheet6!Y99), VLOOKUP(Sheet6!Y99, Sheet4!$A$27:$B$52, 2), VLOOKUP(Sheet6!Y99, Sheet4!$A$1:$B$26, 2)))"),"")</f>
        <v/>
      </c>
      <c r="Z99" s="2" t="str">
        <f>IFERROR(__xludf.DUMMYFUNCTION("IF(Sheet6!Z99="""", """", IF(regexmatch(upper(Sheet6!Z99),Sheet6!Z99), VLOOKUP(Sheet6!Z99, Sheet4!$A$27:$B$52, 2), VLOOKUP(Sheet6!Z99, Sheet4!$A$1:$B$26, 2)))"),"")</f>
        <v/>
      </c>
      <c r="AA99" s="2" t="str">
        <f>IFERROR(__xludf.DUMMYFUNCTION("IF(Sheet6!AA99="""", """", IF(regexmatch(upper(Sheet6!AA99),Sheet6!AA99), VLOOKUP(Sheet6!AA99, Sheet4!$A$27:$B$52, 2), VLOOKUP(Sheet6!AA99, Sheet4!$A$1:$B$26, 2)))"),"")</f>
        <v/>
      </c>
      <c r="AB99" s="2" t="str">
        <f>IFERROR(__xludf.DUMMYFUNCTION("IF(Sheet6!AB99="""", """", IF(regexmatch(upper(Sheet6!AB99),Sheet6!AB99), VLOOKUP(Sheet6!AB99, Sheet4!$A$27:$B$52, 2), VLOOKUP(Sheet6!AB99, Sheet4!$A$1:$B$26, 2)))"),"")</f>
        <v/>
      </c>
      <c r="AC99" s="2" t="str">
        <f>IFERROR(__xludf.DUMMYFUNCTION("IF(Sheet6!AC99="""", """", IF(regexmatch(upper(Sheet6!AC99),Sheet6!AC99), VLOOKUP(Sheet6!AC99, Sheet4!$A$27:$B$52, 2), VLOOKUP(Sheet6!AC99, Sheet4!$A$1:$B$26, 2)))"),"")</f>
        <v/>
      </c>
      <c r="AD99" s="2" t="str">
        <f>IFERROR(__xludf.DUMMYFUNCTION("IF(Sheet6!AD99="""", """", IF(regexmatch(upper(Sheet6!AD99),Sheet6!AD99), VLOOKUP(Sheet6!AD99, Sheet4!$A$27:$B$52, 2), VLOOKUP(Sheet6!AD99, Sheet4!$A$1:$B$26, 2)))"),"")</f>
        <v/>
      </c>
      <c r="AE99" s="2" t="str">
        <f>IFERROR(__xludf.DUMMYFUNCTION("IF(Sheet6!AE99="""", """", IF(regexmatch(upper(Sheet6!AE99),Sheet6!AE99), VLOOKUP(Sheet6!AE99, Sheet4!$A$27:$B$52, 2), VLOOKUP(Sheet6!AE99, Sheet4!$A$1:$B$26, 2)))"),"")</f>
        <v/>
      </c>
      <c r="AF99" s="2" t="str">
        <f>IFERROR(__xludf.DUMMYFUNCTION("IF(Sheet6!AF99="""", """", IF(regexmatch(upper(Sheet6!AF99),Sheet6!AF99), VLOOKUP(Sheet6!AF99, Sheet4!$A$27:$B$52, 2), VLOOKUP(Sheet6!AF99, Sheet4!$A$1:$B$26, 2)))"),"")</f>
        <v/>
      </c>
      <c r="AG99" s="2" t="str">
        <f>IFERROR(__xludf.DUMMYFUNCTION("IF(Sheet6!AG99="""", """", IF(regexmatch(upper(Sheet6!AG99),Sheet6!AG99), VLOOKUP(Sheet6!AG99, Sheet4!$A$27:$B$52, 2), VLOOKUP(Sheet6!AG99, Sheet4!$A$1:$B$26, 2)))"),"")</f>
        <v/>
      </c>
      <c r="AH99" s="2" t="str">
        <f>IFERROR(__xludf.DUMMYFUNCTION("IF(Sheet6!AH99="""", """", IF(regexmatch(upper(Sheet6!AH99),Sheet6!AH99), VLOOKUP(Sheet6!AH99, Sheet4!$A$27:$B$52, 2), VLOOKUP(Sheet6!AH99, Sheet4!$A$1:$B$26, 2)))"),"")</f>
        <v/>
      </c>
      <c r="AI99" s="2" t="str">
        <f>IFERROR(__xludf.DUMMYFUNCTION("IF(Sheet6!AI99="""", """", IF(regexmatch(upper(Sheet6!AI99),Sheet6!AI99), VLOOKUP(Sheet6!AI99, Sheet4!$A$27:$B$52, 2), VLOOKUP(Sheet6!AI99, Sheet4!$A$1:$B$26, 2)))"),"")</f>
        <v/>
      </c>
      <c r="AJ99" s="2" t="str">
        <f>IFERROR(__xludf.DUMMYFUNCTION("IF(Sheet6!AJ99="""", """", IF(regexmatch(upper(Sheet6!AJ99),Sheet6!AJ99), VLOOKUP(Sheet6!AJ99, Sheet4!$A$27:$B$52, 2), VLOOKUP(Sheet6!AJ99, Sheet4!$A$1:$B$26, 2)))"),"")</f>
        <v/>
      </c>
      <c r="AK99" s="2" t="str">
        <f>IFERROR(__xludf.DUMMYFUNCTION("IF(Sheet6!AK99="""", """", IF(regexmatch(upper(Sheet6!AK99),Sheet6!AK99), VLOOKUP(Sheet6!AK99, Sheet4!$A$27:$B$52, 2), VLOOKUP(Sheet6!AK99, Sheet4!$A$1:$B$26, 2)))"),"")</f>
        <v/>
      </c>
      <c r="AL99" s="2" t="str">
        <f>IFERROR(__xludf.DUMMYFUNCTION("IF(Sheet6!AL99="""", """", IF(regexmatch(upper(Sheet6!AL99),Sheet6!AL99), VLOOKUP(Sheet6!AL99, Sheet4!$A$27:$B$52, 2), VLOOKUP(Sheet6!AL99, Sheet4!$A$1:$B$26, 2)))"),"")</f>
        <v/>
      </c>
      <c r="AM99" s="2" t="str">
        <f>IFERROR(__xludf.DUMMYFUNCTION("IF(Sheet6!AM99="""", """", IF(regexmatch(upper(Sheet6!AM99),Sheet6!AM99), VLOOKUP(Sheet6!AM99, Sheet4!$A$27:$B$52, 2), VLOOKUP(Sheet6!AM99, Sheet4!$A$1:$B$26, 2)))"),"")</f>
        <v/>
      </c>
      <c r="AN99" s="2" t="str">
        <f>IFERROR(__xludf.DUMMYFUNCTION("IF(Sheet6!AN99="""", """", IF(regexmatch(upper(Sheet6!AN99),Sheet6!AN99), VLOOKUP(Sheet6!AN99, Sheet4!$A$27:$B$52, 2), VLOOKUP(Sheet6!AN99, Sheet4!$A$1:$B$26, 2)))"),"")</f>
        <v/>
      </c>
      <c r="AO99" s="2" t="str">
        <f>IFERROR(__xludf.DUMMYFUNCTION("IF(Sheet6!AO99="""", """", IF(regexmatch(upper(Sheet6!AO99),Sheet6!AO99), VLOOKUP(Sheet6!AO99, Sheet4!$A$27:$B$52, 2), VLOOKUP(Sheet6!AO99, Sheet4!$A$1:$B$26, 2)))"),"")</f>
        <v/>
      </c>
      <c r="AP99" s="2" t="str">
        <f>IFERROR(__xludf.DUMMYFUNCTION("IF(Sheet6!AP99="""", """", IF(regexmatch(upper(Sheet6!AP99),Sheet6!AP99), VLOOKUP(Sheet6!AP99, Sheet4!$A$27:$B$52, 2), VLOOKUP(Sheet6!AP99, Sheet4!$A$1:$B$26, 2)))"),"")</f>
        <v/>
      </c>
      <c r="AQ99" s="2" t="str">
        <f>IFERROR(__xludf.DUMMYFUNCTION("IF(Sheet6!AQ99="""", """", IF(regexmatch(upper(Sheet6!AQ99),Sheet6!AQ99), VLOOKUP(Sheet6!AQ99, Sheet4!$A$27:$B$52, 2), VLOOKUP(Sheet6!AQ99, Sheet4!$A$1:$B$26, 2)))"),"")</f>
        <v/>
      </c>
      <c r="AR99" s="2" t="str">
        <f>IFERROR(__xludf.DUMMYFUNCTION("IF(Sheet6!AR99="""", """", IF(regexmatch(upper(Sheet6!AR99),Sheet6!AR99), VLOOKUP(Sheet6!AR99, Sheet4!$A$27:$B$52, 2), VLOOKUP(Sheet6!AR99, Sheet4!$A$1:$B$26, 2)))"),"")</f>
        <v/>
      </c>
      <c r="AS99" s="2" t="str">
        <f>IFERROR(__xludf.DUMMYFUNCTION("IF(Sheet6!AS99="""", """", IF(regexmatch(upper(Sheet6!AS99),Sheet6!AS99), VLOOKUP(Sheet6!AS99, Sheet4!$A$27:$B$52, 2), VLOOKUP(Sheet6!AS99, Sheet4!$A$1:$B$26, 2)))"),"")</f>
        <v/>
      </c>
      <c r="AT99" s="2" t="str">
        <f>IFERROR(__xludf.DUMMYFUNCTION("IF(Sheet6!AT99="""", """", IF(regexmatch(upper(Sheet6!AT99),Sheet6!AT99), VLOOKUP(Sheet6!AT99, Sheet4!$A$27:$B$52, 2), VLOOKUP(Sheet6!AT99, Sheet4!$A$1:$B$26, 2)))"),"")</f>
        <v/>
      </c>
    </row>
    <row r="100">
      <c r="A100" s="2">
        <f>IFERROR(__xludf.DUMMYFUNCTION("IF(Sheet6!A100="""", """", IF(regexmatch(upper(Sheet6!A100),Sheet6!A100), VLOOKUP(Sheet6!A100, Sheet4!$A$27:$B$52, 2), VLOOKUP(Sheet6!A100, Sheet4!$A$1:$B$26, 2)))"),28.0)</f>
        <v>28</v>
      </c>
      <c r="B100" s="2" t="str">
        <f>IFERROR(__xludf.DUMMYFUNCTION("IF(Sheet6!B100="""", """", IF(regexmatch(upper(Sheet6!B100),Sheet6!B100), VLOOKUP(Sheet6!B100, Sheet4!$A$27:$B$52, 2), VLOOKUP(Sheet6!B100, Sheet4!$A$1:$B$26, 2)))"),"")</f>
        <v/>
      </c>
      <c r="C100" s="2" t="str">
        <f>IFERROR(__xludf.DUMMYFUNCTION("IF(Sheet6!C100="""", """", IF(regexmatch(upper(Sheet6!C100),Sheet6!C100), VLOOKUP(Sheet6!C100, Sheet4!$A$27:$B$52, 2), VLOOKUP(Sheet6!C100, Sheet4!$A$1:$B$26, 2)))"),"")</f>
        <v/>
      </c>
      <c r="D100" s="2" t="str">
        <f>IFERROR(__xludf.DUMMYFUNCTION("IF(Sheet6!D100="""", """", IF(regexmatch(upper(Sheet6!D100),Sheet6!D100), VLOOKUP(Sheet6!D100, Sheet4!$A$27:$B$52, 2), VLOOKUP(Sheet6!D100, Sheet4!$A$1:$B$26, 2)))"),"")</f>
        <v/>
      </c>
      <c r="E100" s="2" t="str">
        <f>IFERROR(__xludf.DUMMYFUNCTION("IF(Sheet6!E100="""", """", IF(regexmatch(upper(Sheet6!E100),Sheet6!E100), VLOOKUP(Sheet6!E100, Sheet4!$A$27:$B$52, 2), VLOOKUP(Sheet6!E100, Sheet4!$A$1:$B$26, 2)))"),"")</f>
        <v/>
      </c>
      <c r="F100" s="2" t="str">
        <f>IFERROR(__xludf.DUMMYFUNCTION("IF(Sheet6!F100="""", """", IF(regexmatch(upper(Sheet6!F100),Sheet6!F100), VLOOKUP(Sheet6!F100, Sheet4!$A$27:$B$52, 2), VLOOKUP(Sheet6!F100, Sheet4!$A$1:$B$26, 2)))"),"")</f>
        <v/>
      </c>
      <c r="G100" s="2" t="str">
        <f>IFERROR(__xludf.DUMMYFUNCTION("IF(Sheet6!G100="""", """", IF(regexmatch(upper(Sheet6!G100),Sheet6!G100), VLOOKUP(Sheet6!G100, Sheet4!$A$27:$B$52, 2), VLOOKUP(Sheet6!G100, Sheet4!$A$1:$B$26, 2)))"),"")</f>
        <v/>
      </c>
      <c r="H100" s="2" t="str">
        <f>IFERROR(__xludf.DUMMYFUNCTION("IF(Sheet6!H100="""", """", IF(regexmatch(upper(Sheet6!H100),Sheet6!H100), VLOOKUP(Sheet6!H100, Sheet4!$A$27:$B$52, 2), VLOOKUP(Sheet6!H100, Sheet4!$A$1:$B$26, 2)))"),"")</f>
        <v/>
      </c>
      <c r="I100" s="2" t="str">
        <f>IFERROR(__xludf.DUMMYFUNCTION("IF(Sheet6!I100="""", """", IF(regexmatch(upper(Sheet6!I100),Sheet6!I100), VLOOKUP(Sheet6!I100, Sheet4!$A$27:$B$52, 2), VLOOKUP(Sheet6!I100, Sheet4!$A$1:$B$26, 2)))"),"")</f>
        <v/>
      </c>
      <c r="J100" s="2" t="str">
        <f>IFERROR(__xludf.DUMMYFUNCTION("IF(Sheet6!J100="""", """", IF(regexmatch(upper(Sheet6!J100),Sheet6!J100), VLOOKUP(Sheet6!J100, Sheet4!$A$27:$B$52, 2), VLOOKUP(Sheet6!J100, Sheet4!$A$1:$B$26, 2)))"),"")</f>
        <v/>
      </c>
      <c r="K100" s="2" t="str">
        <f>IFERROR(__xludf.DUMMYFUNCTION("IF(Sheet6!K100="""", """", IF(regexmatch(upper(Sheet6!K100),Sheet6!K100), VLOOKUP(Sheet6!K100, Sheet4!$A$27:$B$52, 2), VLOOKUP(Sheet6!K100, Sheet4!$A$1:$B$26, 2)))"),"")</f>
        <v/>
      </c>
      <c r="L100" s="2" t="str">
        <f>IFERROR(__xludf.DUMMYFUNCTION("IF(Sheet6!L100="""", """", IF(regexmatch(upper(Sheet6!L100),Sheet6!L100), VLOOKUP(Sheet6!L100, Sheet4!$A$27:$B$52, 2), VLOOKUP(Sheet6!L100, Sheet4!$A$1:$B$26, 2)))"),"")</f>
        <v/>
      </c>
      <c r="M100" s="2" t="str">
        <f>IFERROR(__xludf.DUMMYFUNCTION("IF(Sheet6!M100="""", """", IF(regexmatch(upper(Sheet6!M100),Sheet6!M100), VLOOKUP(Sheet6!M100, Sheet4!$A$27:$B$52, 2), VLOOKUP(Sheet6!M100, Sheet4!$A$1:$B$26, 2)))"),"")</f>
        <v/>
      </c>
      <c r="N100" s="2" t="str">
        <f>IFERROR(__xludf.DUMMYFUNCTION("IF(Sheet6!N100="""", """", IF(regexmatch(upper(Sheet6!N100),Sheet6!N100), VLOOKUP(Sheet6!N100, Sheet4!$A$27:$B$52, 2), VLOOKUP(Sheet6!N100, Sheet4!$A$1:$B$26, 2)))"),"")</f>
        <v/>
      </c>
      <c r="O100" s="2" t="str">
        <f>IFERROR(__xludf.DUMMYFUNCTION("IF(Sheet6!O100="""", """", IF(regexmatch(upper(Sheet6!O100),Sheet6!O100), VLOOKUP(Sheet6!O100, Sheet4!$A$27:$B$52, 2), VLOOKUP(Sheet6!O100, Sheet4!$A$1:$B$26, 2)))"),"")</f>
        <v/>
      </c>
      <c r="P100" s="2" t="str">
        <f>IFERROR(__xludf.DUMMYFUNCTION("IF(Sheet6!P100="""", """", IF(regexmatch(upper(Sheet6!P100),Sheet6!P100), VLOOKUP(Sheet6!P100, Sheet4!$A$27:$B$52, 2), VLOOKUP(Sheet6!P100, Sheet4!$A$1:$B$26, 2)))"),"")</f>
        <v/>
      </c>
      <c r="Q100" s="2" t="str">
        <f>IFERROR(__xludf.DUMMYFUNCTION("IF(Sheet6!Q100="""", """", IF(regexmatch(upper(Sheet6!Q100),Sheet6!Q100), VLOOKUP(Sheet6!Q100, Sheet4!$A$27:$B$52, 2), VLOOKUP(Sheet6!Q100, Sheet4!$A$1:$B$26, 2)))"),"")</f>
        <v/>
      </c>
      <c r="R100" s="2" t="str">
        <f>IFERROR(__xludf.DUMMYFUNCTION("IF(Sheet6!R100="""", """", IF(regexmatch(upper(Sheet6!R100),Sheet6!R100), VLOOKUP(Sheet6!R100, Sheet4!$A$27:$B$52, 2), VLOOKUP(Sheet6!R100, Sheet4!$A$1:$B$26, 2)))"),"")</f>
        <v/>
      </c>
      <c r="S100" s="2" t="str">
        <f>IFERROR(__xludf.DUMMYFUNCTION("IF(Sheet6!S100="""", """", IF(regexmatch(upper(Sheet6!S100),Sheet6!S100), VLOOKUP(Sheet6!S100, Sheet4!$A$27:$B$52, 2), VLOOKUP(Sheet6!S100, Sheet4!$A$1:$B$26, 2)))"),"")</f>
        <v/>
      </c>
      <c r="T100" s="2" t="str">
        <f>IFERROR(__xludf.DUMMYFUNCTION("IF(Sheet6!T100="""", """", IF(regexmatch(upper(Sheet6!T100),Sheet6!T100), VLOOKUP(Sheet6!T100, Sheet4!$A$27:$B$52, 2), VLOOKUP(Sheet6!T100, Sheet4!$A$1:$B$26, 2)))"),"")</f>
        <v/>
      </c>
      <c r="U100" s="2" t="str">
        <f>IFERROR(__xludf.DUMMYFUNCTION("IF(Sheet6!U100="""", """", IF(regexmatch(upper(Sheet6!U100),Sheet6!U100), VLOOKUP(Sheet6!U100, Sheet4!$A$27:$B$52, 2), VLOOKUP(Sheet6!U100, Sheet4!$A$1:$B$26, 2)))"),"")</f>
        <v/>
      </c>
      <c r="V100" s="2" t="str">
        <f>IFERROR(__xludf.DUMMYFUNCTION("IF(Sheet6!V100="""", """", IF(regexmatch(upper(Sheet6!V100),Sheet6!V100), VLOOKUP(Sheet6!V100, Sheet4!$A$27:$B$52, 2), VLOOKUP(Sheet6!V100, Sheet4!$A$1:$B$26, 2)))"),"")</f>
        <v/>
      </c>
      <c r="W100" s="2" t="str">
        <f>IFERROR(__xludf.DUMMYFUNCTION("IF(Sheet6!W100="""", """", IF(regexmatch(upper(Sheet6!W100),Sheet6!W100), VLOOKUP(Sheet6!W100, Sheet4!$A$27:$B$52, 2), VLOOKUP(Sheet6!W100, Sheet4!$A$1:$B$26, 2)))"),"")</f>
        <v/>
      </c>
      <c r="X100" s="2" t="str">
        <f>IFERROR(__xludf.DUMMYFUNCTION("IF(Sheet6!X100="""", """", IF(regexmatch(upper(Sheet6!X100),Sheet6!X100), VLOOKUP(Sheet6!X100, Sheet4!$A$27:$B$52, 2), VLOOKUP(Sheet6!X100, Sheet4!$A$1:$B$26, 2)))"),"")</f>
        <v/>
      </c>
      <c r="Y100" s="2" t="str">
        <f>IFERROR(__xludf.DUMMYFUNCTION("IF(Sheet6!Y100="""", """", IF(regexmatch(upper(Sheet6!Y100),Sheet6!Y100), VLOOKUP(Sheet6!Y100, Sheet4!$A$27:$B$52, 2), VLOOKUP(Sheet6!Y100, Sheet4!$A$1:$B$26, 2)))"),"")</f>
        <v/>
      </c>
      <c r="Z100" s="2" t="str">
        <f>IFERROR(__xludf.DUMMYFUNCTION("IF(Sheet6!Z100="""", """", IF(regexmatch(upper(Sheet6!Z100),Sheet6!Z100), VLOOKUP(Sheet6!Z100, Sheet4!$A$27:$B$52, 2), VLOOKUP(Sheet6!Z100, Sheet4!$A$1:$B$26, 2)))"),"")</f>
        <v/>
      </c>
      <c r="AA100" s="2" t="str">
        <f>IFERROR(__xludf.DUMMYFUNCTION("IF(Sheet6!AA100="""", """", IF(regexmatch(upper(Sheet6!AA100),Sheet6!AA100), VLOOKUP(Sheet6!AA100, Sheet4!$A$27:$B$52, 2), VLOOKUP(Sheet6!AA100, Sheet4!$A$1:$B$26, 2)))"),"")</f>
        <v/>
      </c>
      <c r="AB100" s="2" t="str">
        <f>IFERROR(__xludf.DUMMYFUNCTION("IF(Sheet6!AB100="""", """", IF(regexmatch(upper(Sheet6!AB100),Sheet6!AB100), VLOOKUP(Sheet6!AB100, Sheet4!$A$27:$B$52, 2), VLOOKUP(Sheet6!AB100, Sheet4!$A$1:$B$26, 2)))"),"")</f>
        <v/>
      </c>
      <c r="AC100" s="2" t="str">
        <f>IFERROR(__xludf.DUMMYFUNCTION("IF(Sheet6!AC100="""", """", IF(regexmatch(upper(Sheet6!AC100),Sheet6!AC100), VLOOKUP(Sheet6!AC100, Sheet4!$A$27:$B$52, 2), VLOOKUP(Sheet6!AC100, Sheet4!$A$1:$B$26, 2)))"),"")</f>
        <v/>
      </c>
      <c r="AD100" s="2" t="str">
        <f>IFERROR(__xludf.DUMMYFUNCTION("IF(Sheet6!AD100="""", """", IF(regexmatch(upper(Sheet6!AD100),Sheet6!AD100), VLOOKUP(Sheet6!AD100, Sheet4!$A$27:$B$52, 2), VLOOKUP(Sheet6!AD100, Sheet4!$A$1:$B$26, 2)))"),"")</f>
        <v/>
      </c>
      <c r="AE100" s="2" t="str">
        <f>IFERROR(__xludf.DUMMYFUNCTION("IF(Sheet6!AE100="""", """", IF(regexmatch(upper(Sheet6!AE100),Sheet6!AE100), VLOOKUP(Sheet6!AE100, Sheet4!$A$27:$B$52, 2), VLOOKUP(Sheet6!AE100, Sheet4!$A$1:$B$26, 2)))"),"")</f>
        <v/>
      </c>
      <c r="AF100" s="2" t="str">
        <f>IFERROR(__xludf.DUMMYFUNCTION("IF(Sheet6!AF100="""", """", IF(regexmatch(upper(Sheet6!AF100),Sheet6!AF100), VLOOKUP(Sheet6!AF100, Sheet4!$A$27:$B$52, 2), VLOOKUP(Sheet6!AF100, Sheet4!$A$1:$B$26, 2)))"),"")</f>
        <v/>
      </c>
      <c r="AG100" s="2" t="str">
        <f>IFERROR(__xludf.DUMMYFUNCTION("IF(Sheet6!AG100="""", """", IF(regexmatch(upper(Sheet6!AG100),Sheet6!AG100), VLOOKUP(Sheet6!AG100, Sheet4!$A$27:$B$52, 2), VLOOKUP(Sheet6!AG100, Sheet4!$A$1:$B$26, 2)))"),"")</f>
        <v/>
      </c>
      <c r="AH100" s="2" t="str">
        <f>IFERROR(__xludf.DUMMYFUNCTION("IF(Sheet6!AH100="""", """", IF(regexmatch(upper(Sheet6!AH100),Sheet6!AH100), VLOOKUP(Sheet6!AH100, Sheet4!$A$27:$B$52, 2), VLOOKUP(Sheet6!AH100, Sheet4!$A$1:$B$26, 2)))"),"")</f>
        <v/>
      </c>
      <c r="AI100" s="2" t="str">
        <f>IFERROR(__xludf.DUMMYFUNCTION("IF(Sheet6!AI100="""", """", IF(regexmatch(upper(Sheet6!AI100),Sheet6!AI100), VLOOKUP(Sheet6!AI100, Sheet4!$A$27:$B$52, 2), VLOOKUP(Sheet6!AI100, Sheet4!$A$1:$B$26, 2)))"),"")</f>
        <v/>
      </c>
      <c r="AJ100" s="2" t="str">
        <f>IFERROR(__xludf.DUMMYFUNCTION("IF(Sheet6!AJ100="""", """", IF(regexmatch(upper(Sheet6!AJ100),Sheet6!AJ100), VLOOKUP(Sheet6!AJ100, Sheet4!$A$27:$B$52, 2), VLOOKUP(Sheet6!AJ100, Sheet4!$A$1:$B$26, 2)))"),"")</f>
        <v/>
      </c>
      <c r="AK100" s="2" t="str">
        <f>IFERROR(__xludf.DUMMYFUNCTION("IF(Sheet6!AK100="""", """", IF(regexmatch(upper(Sheet6!AK100),Sheet6!AK100), VLOOKUP(Sheet6!AK100, Sheet4!$A$27:$B$52, 2), VLOOKUP(Sheet6!AK100, Sheet4!$A$1:$B$26, 2)))"),"")</f>
        <v/>
      </c>
      <c r="AL100" s="2" t="str">
        <f>IFERROR(__xludf.DUMMYFUNCTION("IF(Sheet6!AL100="""", """", IF(regexmatch(upper(Sheet6!AL100),Sheet6!AL100), VLOOKUP(Sheet6!AL100, Sheet4!$A$27:$B$52, 2), VLOOKUP(Sheet6!AL100, Sheet4!$A$1:$B$26, 2)))"),"")</f>
        <v/>
      </c>
      <c r="AM100" s="2" t="str">
        <f>IFERROR(__xludf.DUMMYFUNCTION("IF(Sheet6!AM100="""", """", IF(regexmatch(upper(Sheet6!AM100),Sheet6!AM100), VLOOKUP(Sheet6!AM100, Sheet4!$A$27:$B$52, 2), VLOOKUP(Sheet6!AM100, Sheet4!$A$1:$B$26, 2)))"),"")</f>
        <v/>
      </c>
      <c r="AN100" s="2" t="str">
        <f>IFERROR(__xludf.DUMMYFUNCTION("IF(Sheet6!AN100="""", """", IF(regexmatch(upper(Sheet6!AN100),Sheet6!AN100), VLOOKUP(Sheet6!AN100, Sheet4!$A$27:$B$52, 2), VLOOKUP(Sheet6!AN100, Sheet4!$A$1:$B$26, 2)))"),"")</f>
        <v/>
      </c>
      <c r="AO100" s="2" t="str">
        <f>IFERROR(__xludf.DUMMYFUNCTION("IF(Sheet6!AO100="""", """", IF(regexmatch(upper(Sheet6!AO100),Sheet6!AO100), VLOOKUP(Sheet6!AO100, Sheet4!$A$27:$B$52, 2), VLOOKUP(Sheet6!AO100, Sheet4!$A$1:$B$26, 2)))"),"")</f>
        <v/>
      </c>
      <c r="AP100" s="2" t="str">
        <f>IFERROR(__xludf.DUMMYFUNCTION("IF(Sheet6!AP100="""", """", IF(regexmatch(upper(Sheet6!AP100),Sheet6!AP100), VLOOKUP(Sheet6!AP100, Sheet4!$A$27:$B$52, 2), VLOOKUP(Sheet6!AP100, Sheet4!$A$1:$B$26, 2)))"),"")</f>
        <v/>
      </c>
      <c r="AQ100" s="2" t="str">
        <f>IFERROR(__xludf.DUMMYFUNCTION("IF(Sheet6!AQ100="""", """", IF(regexmatch(upper(Sheet6!AQ100),Sheet6!AQ100), VLOOKUP(Sheet6!AQ100, Sheet4!$A$27:$B$52, 2), VLOOKUP(Sheet6!AQ100, Sheet4!$A$1:$B$26, 2)))"),"")</f>
        <v/>
      </c>
      <c r="AR100" s="2" t="str">
        <f>IFERROR(__xludf.DUMMYFUNCTION("IF(Sheet6!AR100="""", """", IF(regexmatch(upper(Sheet6!AR100),Sheet6!AR100), VLOOKUP(Sheet6!AR100, Sheet4!$A$27:$B$52, 2), VLOOKUP(Sheet6!AR100, Sheet4!$A$1:$B$26, 2)))"),"")</f>
        <v/>
      </c>
      <c r="AS100" s="2" t="str">
        <f>IFERROR(__xludf.DUMMYFUNCTION("IF(Sheet6!AS100="""", """", IF(regexmatch(upper(Sheet6!AS100),Sheet6!AS100), VLOOKUP(Sheet6!AS100, Sheet4!$A$27:$B$52, 2), VLOOKUP(Sheet6!AS100, Sheet4!$A$1:$B$26, 2)))"),"")</f>
        <v/>
      </c>
      <c r="AT100" s="2" t="str">
        <f>IFERROR(__xludf.DUMMYFUNCTION("IF(Sheet6!AT100="""", """", IF(regexmatch(upper(Sheet6!AT100),Sheet6!AT100), VLOOKUP(Sheet6!AT100, Sheet4!$A$27:$B$52, 2), VLOOKUP(Sheet6!AT100, Sheet4!$A$1:$B$26, 2)))"),"")</f>
        <v/>
      </c>
    </row>
    <row r="101">
      <c r="A101" s="2" t="str">
        <f>IFERROR(__xludf.DUMMYFUNCTION("IF(Sheet6!A101="""", """", IF(regexmatch(upper(Sheet6!A101),Sheet6!A101), VLOOKUP(Sheet6!A101, Sheet4!$A$27:$B$52, 2), VLOOKUP(Sheet6!A101, Sheet4!$A$1:$B$26, 2)))"),"")</f>
        <v/>
      </c>
      <c r="B101" s="2" t="str">
        <f>IFERROR(__xludf.DUMMYFUNCTION("IF(Sheet6!B101="""", """", IF(regexmatch(upper(Sheet6!B101),Sheet6!B101), VLOOKUP(Sheet6!B101, Sheet4!$A$27:$B$52, 2), VLOOKUP(Sheet6!B101, Sheet4!$A$1:$B$26, 2)))"),"")</f>
        <v/>
      </c>
      <c r="C101" s="2" t="str">
        <f>IFERROR(__xludf.DUMMYFUNCTION("IF(Sheet6!C101="""", """", IF(regexmatch(upper(Sheet6!C101),Sheet6!C101), VLOOKUP(Sheet6!C101, Sheet4!$A$27:$B$52, 2), VLOOKUP(Sheet6!C101, Sheet4!$A$1:$B$26, 2)))"),"")</f>
        <v/>
      </c>
      <c r="D101" s="2" t="str">
        <f>IFERROR(__xludf.DUMMYFUNCTION("IF(Sheet6!D101="""", """", IF(regexmatch(upper(Sheet6!D101),Sheet6!D101), VLOOKUP(Sheet6!D101, Sheet4!$A$27:$B$52, 2), VLOOKUP(Sheet6!D101, Sheet4!$A$1:$B$26, 2)))"),"")</f>
        <v/>
      </c>
      <c r="E101" s="2" t="str">
        <f>IFERROR(__xludf.DUMMYFUNCTION("IF(Sheet6!E101="""", """", IF(regexmatch(upper(Sheet6!E101),Sheet6!E101), VLOOKUP(Sheet6!E101, Sheet4!$A$27:$B$52, 2), VLOOKUP(Sheet6!E101, Sheet4!$A$1:$B$26, 2)))"),"")</f>
        <v/>
      </c>
      <c r="F101" s="2" t="str">
        <f>IFERROR(__xludf.DUMMYFUNCTION("IF(Sheet6!F101="""", """", IF(regexmatch(upper(Sheet6!F101),Sheet6!F101), VLOOKUP(Sheet6!F101, Sheet4!$A$27:$B$52, 2), VLOOKUP(Sheet6!F101, Sheet4!$A$1:$B$26, 2)))"),"")</f>
        <v/>
      </c>
      <c r="G101" s="2" t="str">
        <f>IFERROR(__xludf.DUMMYFUNCTION("IF(Sheet6!G101="""", """", IF(regexmatch(upper(Sheet6!G101),Sheet6!G101), VLOOKUP(Sheet6!G101, Sheet4!$A$27:$B$52, 2), VLOOKUP(Sheet6!G101, Sheet4!$A$1:$B$26, 2)))"),"")</f>
        <v/>
      </c>
      <c r="H101" s="2" t="str">
        <f>IFERROR(__xludf.DUMMYFUNCTION("IF(Sheet6!H101="""", """", IF(regexmatch(upper(Sheet6!H101),Sheet6!H101), VLOOKUP(Sheet6!H101, Sheet4!$A$27:$B$52, 2), VLOOKUP(Sheet6!H101, Sheet4!$A$1:$B$26, 2)))"),"")</f>
        <v/>
      </c>
      <c r="I101" s="2" t="str">
        <f>IFERROR(__xludf.DUMMYFUNCTION("IF(Sheet6!I101="""", """", IF(regexmatch(upper(Sheet6!I101),Sheet6!I101), VLOOKUP(Sheet6!I101, Sheet4!$A$27:$B$52, 2), VLOOKUP(Sheet6!I101, Sheet4!$A$1:$B$26, 2)))"),"")</f>
        <v/>
      </c>
      <c r="J101" s="2" t="str">
        <f>IFERROR(__xludf.DUMMYFUNCTION("IF(Sheet6!J101="""", """", IF(regexmatch(upper(Sheet6!J101),Sheet6!J101), VLOOKUP(Sheet6!J101, Sheet4!$A$27:$B$52, 2), VLOOKUP(Sheet6!J101, Sheet4!$A$1:$B$26, 2)))"),"")</f>
        <v/>
      </c>
      <c r="K101" s="2" t="str">
        <f>IFERROR(__xludf.DUMMYFUNCTION("IF(Sheet6!K101="""", """", IF(regexmatch(upper(Sheet6!K101),Sheet6!K101), VLOOKUP(Sheet6!K101, Sheet4!$A$27:$B$52, 2), VLOOKUP(Sheet6!K101, Sheet4!$A$1:$B$26, 2)))"),"")</f>
        <v/>
      </c>
      <c r="L101" s="2" t="str">
        <f>IFERROR(__xludf.DUMMYFUNCTION("IF(Sheet6!L101="""", """", IF(regexmatch(upper(Sheet6!L101),Sheet6!L101), VLOOKUP(Sheet6!L101, Sheet4!$A$27:$B$52, 2), VLOOKUP(Sheet6!L101, Sheet4!$A$1:$B$26, 2)))"),"")</f>
        <v/>
      </c>
      <c r="M101" s="2" t="str">
        <f>IFERROR(__xludf.DUMMYFUNCTION("IF(Sheet6!M101="""", """", IF(regexmatch(upper(Sheet6!M101),Sheet6!M101), VLOOKUP(Sheet6!M101, Sheet4!$A$27:$B$52, 2), VLOOKUP(Sheet6!M101, Sheet4!$A$1:$B$26, 2)))"),"")</f>
        <v/>
      </c>
      <c r="N101" s="2" t="str">
        <f>IFERROR(__xludf.DUMMYFUNCTION("IF(Sheet6!N101="""", """", IF(regexmatch(upper(Sheet6!N101),Sheet6!N101), VLOOKUP(Sheet6!N101, Sheet4!$A$27:$B$52, 2), VLOOKUP(Sheet6!N101, Sheet4!$A$1:$B$26, 2)))"),"")</f>
        <v/>
      </c>
      <c r="O101" s="2" t="str">
        <f>IFERROR(__xludf.DUMMYFUNCTION("IF(Sheet6!O101="""", """", IF(regexmatch(upper(Sheet6!O101),Sheet6!O101), VLOOKUP(Sheet6!O101, Sheet4!$A$27:$B$52, 2), VLOOKUP(Sheet6!O101, Sheet4!$A$1:$B$26, 2)))"),"")</f>
        <v/>
      </c>
      <c r="P101" s="2" t="str">
        <f>IFERROR(__xludf.DUMMYFUNCTION("IF(Sheet6!P101="""", """", IF(regexmatch(upper(Sheet6!P101),Sheet6!P101), VLOOKUP(Sheet6!P101, Sheet4!$A$27:$B$52, 2), VLOOKUP(Sheet6!P101, Sheet4!$A$1:$B$26, 2)))"),"")</f>
        <v/>
      </c>
      <c r="Q101" s="2" t="str">
        <f>IFERROR(__xludf.DUMMYFUNCTION("IF(Sheet6!Q101="""", """", IF(regexmatch(upper(Sheet6!Q101),Sheet6!Q101), VLOOKUP(Sheet6!Q101, Sheet4!$A$27:$B$52, 2), VLOOKUP(Sheet6!Q101, Sheet4!$A$1:$B$26, 2)))"),"")</f>
        <v/>
      </c>
      <c r="R101" s="2" t="str">
        <f>IFERROR(__xludf.DUMMYFUNCTION("IF(Sheet6!R101="""", """", IF(regexmatch(upper(Sheet6!R101),Sheet6!R101), VLOOKUP(Sheet6!R101, Sheet4!$A$27:$B$52, 2), VLOOKUP(Sheet6!R101, Sheet4!$A$1:$B$26, 2)))"),"")</f>
        <v/>
      </c>
      <c r="S101" s="2" t="str">
        <f>IFERROR(__xludf.DUMMYFUNCTION("IF(Sheet6!S101="""", """", IF(regexmatch(upper(Sheet6!S101),Sheet6!S101), VLOOKUP(Sheet6!S101, Sheet4!$A$27:$B$52, 2), VLOOKUP(Sheet6!S101, Sheet4!$A$1:$B$26, 2)))"),"")</f>
        <v/>
      </c>
      <c r="T101" s="2" t="str">
        <f>IFERROR(__xludf.DUMMYFUNCTION("IF(Sheet6!T101="""", """", IF(regexmatch(upper(Sheet6!T101),Sheet6!T101), VLOOKUP(Sheet6!T101, Sheet4!$A$27:$B$52, 2), VLOOKUP(Sheet6!T101, Sheet4!$A$1:$B$26, 2)))"),"")</f>
        <v/>
      </c>
      <c r="U101" s="2" t="str">
        <f>IFERROR(__xludf.DUMMYFUNCTION("IF(Sheet6!U101="""", """", IF(regexmatch(upper(Sheet6!U101),Sheet6!U101), VLOOKUP(Sheet6!U101, Sheet4!$A$27:$B$52, 2), VLOOKUP(Sheet6!U101, Sheet4!$A$1:$B$26, 2)))"),"")</f>
        <v/>
      </c>
      <c r="V101" s="2" t="str">
        <f>IFERROR(__xludf.DUMMYFUNCTION("IF(Sheet6!V101="""", """", IF(regexmatch(upper(Sheet6!V101),Sheet6!V101), VLOOKUP(Sheet6!V101, Sheet4!$A$27:$B$52, 2), VLOOKUP(Sheet6!V101, Sheet4!$A$1:$B$26, 2)))"),"")</f>
        <v/>
      </c>
      <c r="W101" s="2" t="str">
        <f>IFERROR(__xludf.DUMMYFUNCTION("IF(Sheet6!W101="""", """", IF(regexmatch(upper(Sheet6!W101),Sheet6!W101), VLOOKUP(Sheet6!W101, Sheet4!$A$27:$B$52, 2), VLOOKUP(Sheet6!W101, Sheet4!$A$1:$B$26, 2)))"),"")</f>
        <v/>
      </c>
      <c r="X101" s="2" t="str">
        <f>IFERROR(__xludf.DUMMYFUNCTION("IF(Sheet6!X101="""", """", IF(regexmatch(upper(Sheet6!X101),Sheet6!X101), VLOOKUP(Sheet6!X101, Sheet4!$A$27:$B$52, 2), VLOOKUP(Sheet6!X101, Sheet4!$A$1:$B$26, 2)))"),"")</f>
        <v/>
      </c>
      <c r="Y101" s="2" t="str">
        <f>IFERROR(__xludf.DUMMYFUNCTION("IF(Sheet6!Y101="""", """", IF(regexmatch(upper(Sheet6!Y101),Sheet6!Y101), VLOOKUP(Sheet6!Y101, Sheet4!$A$27:$B$52, 2), VLOOKUP(Sheet6!Y101, Sheet4!$A$1:$B$26, 2)))"),"")</f>
        <v/>
      </c>
      <c r="Z101" s="2" t="str">
        <f>IFERROR(__xludf.DUMMYFUNCTION("IF(Sheet6!Z101="""", """", IF(regexmatch(upper(Sheet6!Z101),Sheet6!Z101), VLOOKUP(Sheet6!Z101, Sheet4!$A$27:$B$52, 2), VLOOKUP(Sheet6!Z101, Sheet4!$A$1:$B$26, 2)))"),"")</f>
        <v/>
      </c>
      <c r="AA101" s="2" t="str">
        <f>IFERROR(__xludf.DUMMYFUNCTION("IF(Sheet6!AA101="""", """", IF(regexmatch(upper(Sheet6!AA101),Sheet6!AA101), VLOOKUP(Sheet6!AA101, Sheet4!$A$27:$B$52, 2), VLOOKUP(Sheet6!AA101, Sheet4!$A$1:$B$26, 2)))"),"")</f>
        <v/>
      </c>
      <c r="AB101" s="2" t="str">
        <f>IFERROR(__xludf.DUMMYFUNCTION("IF(Sheet6!AB101="""", """", IF(regexmatch(upper(Sheet6!AB101),Sheet6!AB101), VLOOKUP(Sheet6!AB101, Sheet4!$A$27:$B$52, 2), VLOOKUP(Sheet6!AB101, Sheet4!$A$1:$B$26, 2)))"),"")</f>
        <v/>
      </c>
      <c r="AC101" s="2" t="str">
        <f>IFERROR(__xludf.DUMMYFUNCTION("IF(Sheet6!AC101="""", """", IF(regexmatch(upper(Sheet6!AC101),Sheet6!AC101), VLOOKUP(Sheet6!AC101, Sheet4!$A$27:$B$52, 2), VLOOKUP(Sheet6!AC101, Sheet4!$A$1:$B$26, 2)))"),"")</f>
        <v/>
      </c>
      <c r="AD101" s="2" t="str">
        <f>IFERROR(__xludf.DUMMYFUNCTION("IF(Sheet6!AD101="""", """", IF(regexmatch(upper(Sheet6!AD101),Sheet6!AD101), VLOOKUP(Sheet6!AD101, Sheet4!$A$27:$B$52, 2), VLOOKUP(Sheet6!AD101, Sheet4!$A$1:$B$26, 2)))"),"")</f>
        <v/>
      </c>
      <c r="AE101" s="2" t="str">
        <f>IFERROR(__xludf.DUMMYFUNCTION("IF(Sheet6!AE101="""", """", IF(regexmatch(upper(Sheet6!AE101),Sheet6!AE101), VLOOKUP(Sheet6!AE101, Sheet4!$A$27:$B$52, 2), VLOOKUP(Sheet6!AE101, Sheet4!$A$1:$B$26, 2)))"),"")</f>
        <v/>
      </c>
      <c r="AF101" s="2" t="str">
        <f>IFERROR(__xludf.DUMMYFUNCTION("IF(Sheet6!AF101="""", """", IF(regexmatch(upper(Sheet6!AF101),Sheet6!AF101), VLOOKUP(Sheet6!AF101, Sheet4!$A$27:$B$52, 2), VLOOKUP(Sheet6!AF101, Sheet4!$A$1:$B$26, 2)))"),"")</f>
        <v/>
      </c>
      <c r="AG101" s="2" t="str">
        <f>IFERROR(__xludf.DUMMYFUNCTION("IF(Sheet6!AG101="""", """", IF(regexmatch(upper(Sheet6!AG101),Sheet6!AG101), VLOOKUP(Sheet6!AG101, Sheet4!$A$27:$B$52, 2), VLOOKUP(Sheet6!AG101, Sheet4!$A$1:$B$26, 2)))"),"")</f>
        <v/>
      </c>
      <c r="AH101" s="2" t="str">
        <f>IFERROR(__xludf.DUMMYFUNCTION("IF(Sheet6!AH101="""", """", IF(regexmatch(upper(Sheet6!AH101),Sheet6!AH101), VLOOKUP(Sheet6!AH101, Sheet4!$A$27:$B$52, 2), VLOOKUP(Sheet6!AH101, Sheet4!$A$1:$B$26, 2)))"),"")</f>
        <v/>
      </c>
      <c r="AI101" s="2" t="str">
        <f>IFERROR(__xludf.DUMMYFUNCTION("IF(Sheet6!AI101="""", """", IF(regexmatch(upper(Sheet6!AI101),Sheet6!AI101), VLOOKUP(Sheet6!AI101, Sheet4!$A$27:$B$52, 2), VLOOKUP(Sheet6!AI101, Sheet4!$A$1:$B$26, 2)))"),"")</f>
        <v/>
      </c>
      <c r="AJ101" s="2" t="str">
        <f>IFERROR(__xludf.DUMMYFUNCTION("IF(Sheet6!AJ101="""", """", IF(regexmatch(upper(Sheet6!AJ101),Sheet6!AJ101), VLOOKUP(Sheet6!AJ101, Sheet4!$A$27:$B$52, 2), VLOOKUP(Sheet6!AJ101, Sheet4!$A$1:$B$26, 2)))"),"")</f>
        <v/>
      </c>
      <c r="AK101" s="2" t="str">
        <f>IFERROR(__xludf.DUMMYFUNCTION("IF(Sheet6!AK101="""", """", IF(regexmatch(upper(Sheet6!AK101),Sheet6!AK101), VLOOKUP(Sheet6!AK101, Sheet4!$A$27:$B$52, 2), VLOOKUP(Sheet6!AK101, Sheet4!$A$1:$B$26, 2)))"),"")</f>
        <v/>
      </c>
      <c r="AL101" s="2" t="str">
        <f>IFERROR(__xludf.DUMMYFUNCTION("IF(Sheet6!AL101="""", """", IF(regexmatch(upper(Sheet6!AL101),Sheet6!AL101), VLOOKUP(Sheet6!AL101, Sheet4!$A$27:$B$52, 2), VLOOKUP(Sheet6!AL101, Sheet4!$A$1:$B$26, 2)))"),"")</f>
        <v/>
      </c>
      <c r="AM101" s="2" t="str">
        <f>IFERROR(__xludf.DUMMYFUNCTION("IF(Sheet6!AM101="""", """", IF(regexmatch(upper(Sheet6!AM101),Sheet6!AM101), VLOOKUP(Sheet6!AM101, Sheet4!$A$27:$B$52, 2), VLOOKUP(Sheet6!AM101, Sheet4!$A$1:$B$26, 2)))"),"")</f>
        <v/>
      </c>
      <c r="AN101" s="2" t="str">
        <f>IFERROR(__xludf.DUMMYFUNCTION("IF(Sheet6!AN101="""", """", IF(regexmatch(upper(Sheet6!AN101),Sheet6!AN101), VLOOKUP(Sheet6!AN101, Sheet4!$A$27:$B$52, 2), VLOOKUP(Sheet6!AN101, Sheet4!$A$1:$B$26, 2)))"),"")</f>
        <v/>
      </c>
      <c r="AO101" s="2" t="str">
        <f>IFERROR(__xludf.DUMMYFUNCTION("IF(Sheet6!AO101="""", """", IF(regexmatch(upper(Sheet6!AO101),Sheet6!AO101), VLOOKUP(Sheet6!AO101, Sheet4!$A$27:$B$52, 2), VLOOKUP(Sheet6!AO101, Sheet4!$A$1:$B$26, 2)))"),"")</f>
        <v/>
      </c>
      <c r="AP101" s="2" t="str">
        <f>IFERROR(__xludf.DUMMYFUNCTION("IF(Sheet6!AP101="""", """", IF(regexmatch(upper(Sheet6!AP101),Sheet6!AP101), VLOOKUP(Sheet6!AP101, Sheet4!$A$27:$B$52, 2), VLOOKUP(Sheet6!AP101, Sheet4!$A$1:$B$26, 2)))"),"")</f>
        <v/>
      </c>
      <c r="AQ101" s="2" t="str">
        <f>IFERROR(__xludf.DUMMYFUNCTION("IF(Sheet6!AQ101="""", """", IF(regexmatch(upper(Sheet6!AQ101),Sheet6!AQ101), VLOOKUP(Sheet6!AQ101, Sheet4!$A$27:$B$52, 2), VLOOKUP(Sheet6!AQ101, Sheet4!$A$1:$B$26, 2)))"),"")</f>
        <v/>
      </c>
      <c r="AR101" s="2" t="str">
        <f>IFERROR(__xludf.DUMMYFUNCTION("IF(Sheet6!AR101="""", """", IF(regexmatch(upper(Sheet6!AR101),Sheet6!AR101), VLOOKUP(Sheet6!AR101, Sheet4!$A$27:$B$52, 2), VLOOKUP(Sheet6!AR101, Sheet4!$A$1:$B$26, 2)))"),"")</f>
        <v/>
      </c>
      <c r="AS101" s="2" t="str">
        <f>IFERROR(__xludf.DUMMYFUNCTION("IF(Sheet6!AS101="""", """", IF(regexmatch(upper(Sheet6!AS101),Sheet6!AS101), VLOOKUP(Sheet6!AS101, Sheet4!$A$27:$B$52, 2), VLOOKUP(Sheet6!AS101, Sheet4!$A$1:$B$26, 2)))"),"")</f>
        <v/>
      </c>
      <c r="AT101" s="2" t="str">
        <f>IFERROR(__xludf.DUMMYFUNCTION("IF(Sheet6!AT101="""", """", IF(regexmatch(upper(Sheet6!AT101),Sheet6!AT101), VLOOKUP(Sheet6!AT101, Sheet4!$A$27:$B$52, 2), VLOOKUP(Sheet6!AT101, Sheet4!$A$1:$B$26, 2)))"),"")</f>
        <v/>
      </c>
    </row>
    <row r="102">
      <c r="A102" s="2" t="str">
        <f>IFERROR(__xludf.DUMMYFUNCTION("IF(Sheet6!A102="""", """", IF(regexmatch(upper(Sheet6!A102),Sheet6!A102), VLOOKUP(Sheet6!A102, Sheet4!$A$27:$B$52, 2), VLOOKUP(Sheet6!A102, Sheet4!$A$1:$B$26, 2)))"),"")</f>
        <v/>
      </c>
      <c r="B102" s="2" t="str">
        <f>IFERROR(__xludf.DUMMYFUNCTION("IF(Sheet6!B102="""", """", IF(regexmatch(upper(Sheet6!B102),Sheet6!B102), VLOOKUP(Sheet6!B102, Sheet4!$A$27:$B$52, 2), VLOOKUP(Sheet6!B102, Sheet4!$A$1:$B$26, 2)))"),"")</f>
        <v/>
      </c>
      <c r="C102" s="2" t="str">
        <f>IFERROR(__xludf.DUMMYFUNCTION("IF(Sheet6!C102="""", """", IF(regexmatch(upper(Sheet6!C102),Sheet6!C102), VLOOKUP(Sheet6!C102, Sheet4!$A$27:$B$52, 2), VLOOKUP(Sheet6!C102, Sheet4!$A$1:$B$26, 2)))"),"")</f>
        <v/>
      </c>
      <c r="D102" s="2" t="str">
        <f>IFERROR(__xludf.DUMMYFUNCTION("IF(Sheet6!D102="""", """", IF(regexmatch(upper(Sheet6!D102),Sheet6!D102), VLOOKUP(Sheet6!D102, Sheet4!$A$27:$B$52, 2), VLOOKUP(Sheet6!D102, Sheet4!$A$1:$B$26, 2)))"),"")</f>
        <v/>
      </c>
      <c r="E102" s="2" t="str">
        <f>IFERROR(__xludf.DUMMYFUNCTION("IF(Sheet6!E102="""", """", IF(regexmatch(upper(Sheet6!E102),Sheet6!E102), VLOOKUP(Sheet6!E102, Sheet4!$A$27:$B$52, 2), VLOOKUP(Sheet6!E102, Sheet4!$A$1:$B$26, 2)))"),"")</f>
        <v/>
      </c>
      <c r="F102" s="2" t="str">
        <f>IFERROR(__xludf.DUMMYFUNCTION("IF(Sheet6!F102="""", """", IF(regexmatch(upper(Sheet6!F102),Sheet6!F102), VLOOKUP(Sheet6!F102, Sheet4!$A$27:$B$52, 2), VLOOKUP(Sheet6!F102, Sheet4!$A$1:$B$26, 2)))"),"")</f>
        <v/>
      </c>
      <c r="G102" s="2" t="str">
        <f>IFERROR(__xludf.DUMMYFUNCTION("IF(Sheet6!G102="""", """", IF(regexmatch(upper(Sheet6!G102),Sheet6!G102), VLOOKUP(Sheet6!G102, Sheet4!$A$27:$B$52, 2), VLOOKUP(Sheet6!G102, Sheet4!$A$1:$B$26, 2)))"),"")</f>
        <v/>
      </c>
      <c r="H102" s="2" t="str">
        <f>IFERROR(__xludf.DUMMYFUNCTION("IF(Sheet6!H102="""", """", IF(regexmatch(upper(Sheet6!H102),Sheet6!H102), VLOOKUP(Sheet6!H102, Sheet4!$A$27:$B$52, 2), VLOOKUP(Sheet6!H102, Sheet4!$A$1:$B$26, 2)))"),"")</f>
        <v/>
      </c>
      <c r="I102" s="2" t="str">
        <f>IFERROR(__xludf.DUMMYFUNCTION("IF(Sheet6!I102="""", """", IF(regexmatch(upper(Sheet6!I102),Sheet6!I102), VLOOKUP(Sheet6!I102, Sheet4!$A$27:$B$52, 2), VLOOKUP(Sheet6!I102, Sheet4!$A$1:$B$26, 2)))"),"")</f>
        <v/>
      </c>
      <c r="J102" s="2" t="str">
        <f>IFERROR(__xludf.DUMMYFUNCTION("IF(Sheet6!J102="""", """", IF(regexmatch(upper(Sheet6!J102),Sheet6!J102), VLOOKUP(Sheet6!J102, Sheet4!$A$27:$B$52, 2), VLOOKUP(Sheet6!J102, Sheet4!$A$1:$B$26, 2)))"),"")</f>
        <v/>
      </c>
      <c r="K102" s="2" t="str">
        <f>IFERROR(__xludf.DUMMYFUNCTION("IF(Sheet6!K102="""", """", IF(regexmatch(upper(Sheet6!K102),Sheet6!K102), VLOOKUP(Sheet6!K102, Sheet4!$A$27:$B$52, 2), VLOOKUP(Sheet6!K102, Sheet4!$A$1:$B$26, 2)))"),"")</f>
        <v/>
      </c>
      <c r="L102" s="2" t="str">
        <f>IFERROR(__xludf.DUMMYFUNCTION("IF(Sheet6!L102="""", """", IF(regexmatch(upper(Sheet6!L102),Sheet6!L102), VLOOKUP(Sheet6!L102, Sheet4!$A$27:$B$52, 2), VLOOKUP(Sheet6!L102, Sheet4!$A$1:$B$26, 2)))"),"")</f>
        <v/>
      </c>
      <c r="M102" s="2" t="str">
        <f>IFERROR(__xludf.DUMMYFUNCTION("IF(Sheet6!M102="""", """", IF(regexmatch(upper(Sheet6!M102),Sheet6!M102), VLOOKUP(Sheet6!M102, Sheet4!$A$27:$B$52, 2), VLOOKUP(Sheet6!M102, Sheet4!$A$1:$B$26, 2)))"),"")</f>
        <v/>
      </c>
      <c r="N102" s="2" t="str">
        <f>IFERROR(__xludf.DUMMYFUNCTION("IF(Sheet6!N102="""", """", IF(regexmatch(upper(Sheet6!N102),Sheet6!N102), VLOOKUP(Sheet6!N102, Sheet4!$A$27:$B$52, 2), VLOOKUP(Sheet6!N102, Sheet4!$A$1:$B$26, 2)))"),"")</f>
        <v/>
      </c>
      <c r="O102" s="2" t="str">
        <f>IFERROR(__xludf.DUMMYFUNCTION("IF(Sheet6!O102="""", """", IF(regexmatch(upper(Sheet6!O102),Sheet6!O102), VLOOKUP(Sheet6!O102, Sheet4!$A$27:$B$52, 2), VLOOKUP(Sheet6!O102, Sheet4!$A$1:$B$26, 2)))"),"")</f>
        <v/>
      </c>
      <c r="P102" s="2" t="str">
        <f>IFERROR(__xludf.DUMMYFUNCTION("IF(Sheet6!P102="""", """", IF(regexmatch(upper(Sheet6!P102),Sheet6!P102), VLOOKUP(Sheet6!P102, Sheet4!$A$27:$B$52, 2), VLOOKUP(Sheet6!P102, Sheet4!$A$1:$B$26, 2)))"),"")</f>
        <v/>
      </c>
      <c r="Q102" s="2" t="str">
        <f>IFERROR(__xludf.DUMMYFUNCTION("IF(Sheet6!Q102="""", """", IF(regexmatch(upper(Sheet6!Q102),Sheet6!Q102), VLOOKUP(Sheet6!Q102, Sheet4!$A$27:$B$52, 2), VLOOKUP(Sheet6!Q102, Sheet4!$A$1:$B$26, 2)))"),"")</f>
        <v/>
      </c>
      <c r="R102" s="2" t="str">
        <f>IFERROR(__xludf.DUMMYFUNCTION("IF(Sheet6!R102="""", """", IF(regexmatch(upper(Sheet6!R102),Sheet6!R102), VLOOKUP(Sheet6!R102, Sheet4!$A$27:$B$52, 2), VLOOKUP(Sheet6!R102, Sheet4!$A$1:$B$26, 2)))"),"")</f>
        <v/>
      </c>
      <c r="S102" s="2" t="str">
        <f>IFERROR(__xludf.DUMMYFUNCTION("IF(Sheet6!S102="""", """", IF(regexmatch(upper(Sheet6!S102),Sheet6!S102), VLOOKUP(Sheet6!S102, Sheet4!$A$27:$B$52, 2), VLOOKUP(Sheet6!S102, Sheet4!$A$1:$B$26, 2)))"),"")</f>
        <v/>
      </c>
      <c r="T102" s="2" t="str">
        <f>IFERROR(__xludf.DUMMYFUNCTION("IF(Sheet6!T102="""", """", IF(regexmatch(upper(Sheet6!T102),Sheet6!T102), VLOOKUP(Sheet6!T102, Sheet4!$A$27:$B$52, 2), VLOOKUP(Sheet6!T102, Sheet4!$A$1:$B$26, 2)))"),"")</f>
        <v/>
      </c>
      <c r="U102" s="2" t="str">
        <f>IFERROR(__xludf.DUMMYFUNCTION("IF(Sheet6!U102="""", """", IF(regexmatch(upper(Sheet6!U102),Sheet6!U102), VLOOKUP(Sheet6!U102, Sheet4!$A$27:$B$52, 2), VLOOKUP(Sheet6!U102, Sheet4!$A$1:$B$26, 2)))"),"")</f>
        <v/>
      </c>
      <c r="V102" s="2" t="str">
        <f>IFERROR(__xludf.DUMMYFUNCTION("IF(Sheet6!V102="""", """", IF(regexmatch(upper(Sheet6!V102),Sheet6!V102), VLOOKUP(Sheet6!V102, Sheet4!$A$27:$B$52, 2), VLOOKUP(Sheet6!V102, Sheet4!$A$1:$B$26, 2)))"),"")</f>
        <v/>
      </c>
      <c r="W102" s="2" t="str">
        <f>IFERROR(__xludf.DUMMYFUNCTION("IF(Sheet6!W102="""", """", IF(regexmatch(upper(Sheet6!W102),Sheet6!W102), VLOOKUP(Sheet6!W102, Sheet4!$A$27:$B$52, 2), VLOOKUP(Sheet6!W102, Sheet4!$A$1:$B$26, 2)))"),"")</f>
        <v/>
      </c>
      <c r="X102" s="2" t="str">
        <f>IFERROR(__xludf.DUMMYFUNCTION("IF(Sheet6!X102="""", """", IF(regexmatch(upper(Sheet6!X102),Sheet6!X102), VLOOKUP(Sheet6!X102, Sheet4!$A$27:$B$52, 2), VLOOKUP(Sheet6!X102, Sheet4!$A$1:$B$26, 2)))"),"")</f>
        <v/>
      </c>
      <c r="Y102" s="2" t="str">
        <f>IFERROR(__xludf.DUMMYFUNCTION("IF(Sheet6!Y102="""", """", IF(regexmatch(upper(Sheet6!Y102),Sheet6!Y102), VLOOKUP(Sheet6!Y102, Sheet4!$A$27:$B$52, 2), VLOOKUP(Sheet6!Y102, Sheet4!$A$1:$B$26, 2)))"),"")</f>
        <v/>
      </c>
      <c r="Z102" s="2" t="str">
        <f>IFERROR(__xludf.DUMMYFUNCTION("IF(Sheet6!Z102="""", """", IF(regexmatch(upper(Sheet6!Z102),Sheet6!Z102), VLOOKUP(Sheet6!Z102, Sheet4!$A$27:$B$52, 2), VLOOKUP(Sheet6!Z102, Sheet4!$A$1:$B$26, 2)))"),"")</f>
        <v/>
      </c>
      <c r="AA102" s="2" t="str">
        <f>IFERROR(__xludf.DUMMYFUNCTION("IF(Sheet6!AA102="""", """", IF(regexmatch(upper(Sheet6!AA102),Sheet6!AA102), VLOOKUP(Sheet6!AA102, Sheet4!$A$27:$B$52, 2), VLOOKUP(Sheet6!AA102, Sheet4!$A$1:$B$26, 2)))"),"")</f>
        <v/>
      </c>
      <c r="AB102" s="2" t="str">
        <f>IFERROR(__xludf.DUMMYFUNCTION("IF(Sheet6!AB102="""", """", IF(regexmatch(upper(Sheet6!AB102),Sheet6!AB102), VLOOKUP(Sheet6!AB102, Sheet4!$A$27:$B$52, 2), VLOOKUP(Sheet6!AB102, Sheet4!$A$1:$B$26, 2)))"),"")</f>
        <v/>
      </c>
      <c r="AC102" s="2" t="str">
        <f>IFERROR(__xludf.DUMMYFUNCTION("IF(Sheet6!AC102="""", """", IF(regexmatch(upper(Sheet6!AC102),Sheet6!AC102), VLOOKUP(Sheet6!AC102, Sheet4!$A$27:$B$52, 2), VLOOKUP(Sheet6!AC102, Sheet4!$A$1:$B$26, 2)))"),"")</f>
        <v/>
      </c>
      <c r="AD102" s="2" t="str">
        <f>IFERROR(__xludf.DUMMYFUNCTION("IF(Sheet6!AD102="""", """", IF(regexmatch(upper(Sheet6!AD102),Sheet6!AD102), VLOOKUP(Sheet6!AD102, Sheet4!$A$27:$B$52, 2), VLOOKUP(Sheet6!AD102, Sheet4!$A$1:$B$26, 2)))"),"")</f>
        <v/>
      </c>
      <c r="AE102" s="2" t="str">
        <f>IFERROR(__xludf.DUMMYFUNCTION("IF(Sheet6!AE102="""", """", IF(regexmatch(upper(Sheet6!AE102),Sheet6!AE102), VLOOKUP(Sheet6!AE102, Sheet4!$A$27:$B$52, 2), VLOOKUP(Sheet6!AE102, Sheet4!$A$1:$B$26, 2)))"),"")</f>
        <v/>
      </c>
      <c r="AF102" s="2" t="str">
        <f>IFERROR(__xludf.DUMMYFUNCTION("IF(Sheet6!AF102="""", """", IF(regexmatch(upper(Sheet6!AF102),Sheet6!AF102), VLOOKUP(Sheet6!AF102, Sheet4!$A$27:$B$52, 2), VLOOKUP(Sheet6!AF102, Sheet4!$A$1:$B$26, 2)))"),"")</f>
        <v/>
      </c>
      <c r="AG102" s="2" t="str">
        <f>IFERROR(__xludf.DUMMYFUNCTION("IF(Sheet6!AG102="""", """", IF(regexmatch(upper(Sheet6!AG102),Sheet6!AG102), VLOOKUP(Sheet6!AG102, Sheet4!$A$27:$B$52, 2), VLOOKUP(Sheet6!AG102, Sheet4!$A$1:$B$26, 2)))"),"")</f>
        <v/>
      </c>
      <c r="AH102" s="2" t="str">
        <f>IFERROR(__xludf.DUMMYFUNCTION("IF(Sheet6!AH102="""", """", IF(regexmatch(upper(Sheet6!AH102),Sheet6!AH102), VLOOKUP(Sheet6!AH102, Sheet4!$A$27:$B$52, 2), VLOOKUP(Sheet6!AH102, Sheet4!$A$1:$B$26, 2)))"),"")</f>
        <v/>
      </c>
      <c r="AI102" s="2" t="str">
        <f>IFERROR(__xludf.DUMMYFUNCTION("IF(Sheet6!AI102="""", """", IF(regexmatch(upper(Sheet6!AI102),Sheet6!AI102), VLOOKUP(Sheet6!AI102, Sheet4!$A$27:$B$52, 2), VLOOKUP(Sheet6!AI102, Sheet4!$A$1:$B$26, 2)))"),"")</f>
        <v/>
      </c>
      <c r="AJ102" s="2" t="str">
        <f>IFERROR(__xludf.DUMMYFUNCTION("IF(Sheet6!AJ102="""", """", IF(regexmatch(upper(Sheet6!AJ102),Sheet6!AJ102), VLOOKUP(Sheet6!AJ102, Sheet4!$A$27:$B$52, 2), VLOOKUP(Sheet6!AJ102, Sheet4!$A$1:$B$26, 2)))"),"")</f>
        <v/>
      </c>
      <c r="AK102" s="2" t="str">
        <f>IFERROR(__xludf.DUMMYFUNCTION("IF(Sheet6!AK102="""", """", IF(regexmatch(upper(Sheet6!AK102),Sheet6!AK102), VLOOKUP(Sheet6!AK102, Sheet4!$A$27:$B$52, 2), VLOOKUP(Sheet6!AK102, Sheet4!$A$1:$B$26, 2)))"),"")</f>
        <v/>
      </c>
      <c r="AL102" s="2" t="str">
        <f>IFERROR(__xludf.DUMMYFUNCTION("IF(Sheet6!AL102="""", """", IF(regexmatch(upper(Sheet6!AL102),Sheet6!AL102), VLOOKUP(Sheet6!AL102, Sheet4!$A$27:$B$52, 2), VLOOKUP(Sheet6!AL102, Sheet4!$A$1:$B$26, 2)))"),"")</f>
        <v/>
      </c>
      <c r="AM102" s="2" t="str">
        <f>IFERROR(__xludf.DUMMYFUNCTION("IF(Sheet6!AM102="""", """", IF(regexmatch(upper(Sheet6!AM102),Sheet6!AM102), VLOOKUP(Sheet6!AM102, Sheet4!$A$27:$B$52, 2), VLOOKUP(Sheet6!AM102, Sheet4!$A$1:$B$26, 2)))"),"")</f>
        <v/>
      </c>
      <c r="AN102" s="2" t="str">
        <f>IFERROR(__xludf.DUMMYFUNCTION("IF(Sheet6!AN102="""", """", IF(regexmatch(upper(Sheet6!AN102),Sheet6!AN102), VLOOKUP(Sheet6!AN102, Sheet4!$A$27:$B$52, 2), VLOOKUP(Sheet6!AN102, Sheet4!$A$1:$B$26, 2)))"),"")</f>
        <v/>
      </c>
      <c r="AO102" s="2" t="str">
        <f>IFERROR(__xludf.DUMMYFUNCTION("IF(Sheet6!AO102="""", """", IF(regexmatch(upper(Sheet6!AO102),Sheet6!AO102), VLOOKUP(Sheet6!AO102, Sheet4!$A$27:$B$52, 2), VLOOKUP(Sheet6!AO102, Sheet4!$A$1:$B$26, 2)))"),"")</f>
        <v/>
      </c>
      <c r="AP102" s="2" t="str">
        <f>IFERROR(__xludf.DUMMYFUNCTION("IF(Sheet6!AP102="""", """", IF(regexmatch(upper(Sheet6!AP102),Sheet6!AP102), VLOOKUP(Sheet6!AP102, Sheet4!$A$27:$B$52, 2), VLOOKUP(Sheet6!AP102, Sheet4!$A$1:$B$26, 2)))"),"")</f>
        <v/>
      </c>
      <c r="AQ102" s="2" t="str">
        <f>IFERROR(__xludf.DUMMYFUNCTION("IF(Sheet6!AQ102="""", """", IF(regexmatch(upper(Sheet6!AQ102),Sheet6!AQ102), VLOOKUP(Sheet6!AQ102, Sheet4!$A$27:$B$52, 2), VLOOKUP(Sheet6!AQ102, Sheet4!$A$1:$B$26, 2)))"),"")</f>
        <v/>
      </c>
      <c r="AR102" s="2" t="str">
        <f>IFERROR(__xludf.DUMMYFUNCTION("IF(Sheet6!AR102="""", """", IF(regexmatch(upper(Sheet6!AR102),Sheet6!AR102), VLOOKUP(Sheet6!AR102, Sheet4!$A$27:$B$52, 2), VLOOKUP(Sheet6!AR102, Sheet4!$A$1:$B$26, 2)))"),"")</f>
        <v/>
      </c>
      <c r="AS102" s="2" t="str">
        <f>IFERROR(__xludf.DUMMYFUNCTION("IF(Sheet6!AS102="""", """", IF(regexmatch(upper(Sheet6!AS102),Sheet6!AS102), VLOOKUP(Sheet6!AS102, Sheet4!$A$27:$B$52, 2), VLOOKUP(Sheet6!AS102, Sheet4!$A$1:$B$26, 2)))"),"")</f>
        <v/>
      </c>
      <c r="AT102" s="2" t="str">
        <f>IFERROR(__xludf.DUMMYFUNCTION("IF(Sheet6!AT102="""", """", IF(regexmatch(upper(Sheet6!AT102),Sheet6!AT102), VLOOKUP(Sheet6!AT102, Sheet4!$A$27:$B$52, 2), VLOOKUP(Sheet6!AT102, Sheet4!$A$1:$B$26, 2)))"),"")</f>
        <v/>
      </c>
    </row>
    <row r="103">
      <c r="A103" s="2" t="str">
        <f>IFERROR(__xludf.DUMMYFUNCTION("IF(Sheet6!A103="""", """", IF(regexmatch(upper(Sheet6!A103),Sheet6!A103), VLOOKUP(Sheet6!A103, Sheet4!$A$27:$B$52, 2), VLOOKUP(Sheet6!A103, Sheet4!$A$1:$B$26, 2)))"),"")</f>
        <v/>
      </c>
      <c r="B103" s="2" t="str">
        <f>IFERROR(__xludf.DUMMYFUNCTION("IF(Sheet6!B103="""", """", IF(regexmatch(upper(Sheet6!B103),Sheet6!B103), VLOOKUP(Sheet6!B103, Sheet4!$A$27:$B$52, 2), VLOOKUP(Sheet6!B103, Sheet4!$A$1:$B$26, 2)))"),"")</f>
        <v/>
      </c>
      <c r="C103" s="2" t="str">
        <f>IFERROR(__xludf.DUMMYFUNCTION("IF(Sheet6!C103="""", """", IF(regexmatch(upper(Sheet6!C103),Sheet6!C103), VLOOKUP(Sheet6!C103, Sheet4!$A$27:$B$52, 2), VLOOKUP(Sheet6!C103, Sheet4!$A$1:$B$26, 2)))"),"")</f>
        <v/>
      </c>
      <c r="D103" s="2" t="str">
        <f>IFERROR(__xludf.DUMMYFUNCTION("IF(Sheet6!D103="""", """", IF(regexmatch(upper(Sheet6!D103),Sheet6!D103), VLOOKUP(Sheet6!D103, Sheet4!$A$27:$B$52, 2), VLOOKUP(Sheet6!D103, Sheet4!$A$1:$B$26, 2)))"),"")</f>
        <v/>
      </c>
      <c r="E103" s="2" t="str">
        <f>IFERROR(__xludf.DUMMYFUNCTION("IF(Sheet6!E103="""", """", IF(regexmatch(upper(Sheet6!E103),Sheet6!E103), VLOOKUP(Sheet6!E103, Sheet4!$A$27:$B$52, 2), VLOOKUP(Sheet6!E103, Sheet4!$A$1:$B$26, 2)))"),"")</f>
        <v/>
      </c>
      <c r="F103" s="2" t="str">
        <f>IFERROR(__xludf.DUMMYFUNCTION("IF(Sheet6!F103="""", """", IF(regexmatch(upper(Sheet6!F103),Sheet6!F103), VLOOKUP(Sheet6!F103, Sheet4!$A$27:$B$52, 2), VLOOKUP(Sheet6!F103, Sheet4!$A$1:$B$26, 2)))"),"")</f>
        <v/>
      </c>
      <c r="G103" s="2" t="str">
        <f>IFERROR(__xludf.DUMMYFUNCTION("IF(Sheet6!G103="""", """", IF(regexmatch(upper(Sheet6!G103),Sheet6!G103), VLOOKUP(Sheet6!G103, Sheet4!$A$27:$B$52, 2), VLOOKUP(Sheet6!G103, Sheet4!$A$1:$B$26, 2)))"),"")</f>
        <v/>
      </c>
      <c r="H103" s="2" t="str">
        <f>IFERROR(__xludf.DUMMYFUNCTION("IF(Sheet6!H103="""", """", IF(regexmatch(upper(Sheet6!H103),Sheet6!H103), VLOOKUP(Sheet6!H103, Sheet4!$A$27:$B$52, 2), VLOOKUP(Sheet6!H103, Sheet4!$A$1:$B$26, 2)))"),"")</f>
        <v/>
      </c>
      <c r="I103" s="2" t="str">
        <f>IFERROR(__xludf.DUMMYFUNCTION("IF(Sheet6!I103="""", """", IF(regexmatch(upper(Sheet6!I103),Sheet6!I103), VLOOKUP(Sheet6!I103, Sheet4!$A$27:$B$52, 2), VLOOKUP(Sheet6!I103, Sheet4!$A$1:$B$26, 2)))"),"")</f>
        <v/>
      </c>
      <c r="J103" s="2" t="str">
        <f>IFERROR(__xludf.DUMMYFUNCTION("IF(Sheet6!J103="""", """", IF(regexmatch(upper(Sheet6!J103),Sheet6!J103), VLOOKUP(Sheet6!J103, Sheet4!$A$27:$B$52, 2), VLOOKUP(Sheet6!J103, Sheet4!$A$1:$B$26, 2)))"),"")</f>
        <v/>
      </c>
      <c r="K103" s="2" t="str">
        <f>IFERROR(__xludf.DUMMYFUNCTION("IF(Sheet6!K103="""", """", IF(regexmatch(upper(Sheet6!K103),Sheet6!K103), VLOOKUP(Sheet6!K103, Sheet4!$A$27:$B$52, 2), VLOOKUP(Sheet6!K103, Sheet4!$A$1:$B$26, 2)))"),"")</f>
        <v/>
      </c>
      <c r="L103" s="2" t="str">
        <f>IFERROR(__xludf.DUMMYFUNCTION("IF(Sheet6!L103="""", """", IF(regexmatch(upper(Sheet6!L103),Sheet6!L103), VLOOKUP(Sheet6!L103, Sheet4!$A$27:$B$52, 2), VLOOKUP(Sheet6!L103, Sheet4!$A$1:$B$26, 2)))"),"")</f>
        <v/>
      </c>
      <c r="M103" s="2" t="str">
        <f>IFERROR(__xludf.DUMMYFUNCTION("IF(Sheet6!M103="""", """", IF(regexmatch(upper(Sheet6!M103),Sheet6!M103), VLOOKUP(Sheet6!M103, Sheet4!$A$27:$B$52, 2), VLOOKUP(Sheet6!M103, Sheet4!$A$1:$B$26, 2)))"),"")</f>
        <v/>
      </c>
      <c r="N103" s="2" t="str">
        <f>IFERROR(__xludf.DUMMYFUNCTION("IF(Sheet6!N103="""", """", IF(regexmatch(upper(Sheet6!N103),Sheet6!N103), VLOOKUP(Sheet6!N103, Sheet4!$A$27:$B$52, 2), VLOOKUP(Sheet6!N103, Sheet4!$A$1:$B$26, 2)))"),"")</f>
        <v/>
      </c>
      <c r="O103" s="2" t="str">
        <f>IFERROR(__xludf.DUMMYFUNCTION("IF(Sheet6!O103="""", """", IF(regexmatch(upper(Sheet6!O103),Sheet6!O103), VLOOKUP(Sheet6!O103, Sheet4!$A$27:$B$52, 2), VLOOKUP(Sheet6!O103, Sheet4!$A$1:$B$26, 2)))"),"")</f>
        <v/>
      </c>
      <c r="P103" s="2" t="str">
        <f>IFERROR(__xludf.DUMMYFUNCTION("IF(Sheet6!P103="""", """", IF(regexmatch(upper(Sheet6!P103),Sheet6!P103), VLOOKUP(Sheet6!P103, Sheet4!$A$27:$B$52, 2), VLOOKUP(Sheet6!P103, Sheet4!$A$1:$B$26, 2)))"),"")</f>
        <v/>
      </c>
      <c r="Q103" s="2" t="str">
        <f>IFERROR(__xludf.DUMMYFUNCTION("IF(Sheet6!Q103="""", """", IF(regexmatch(upper(Sheet6!Q103),Sheet6!Q103), VLOOKUP(Sheet6!Q103, Sheet4!$A$27:$B$52, 2), VLOOKUP(Sheet6!Q103, Sheet4!$A$1:$B$26, 2)))"),"")</f>
        <v/>
      </c>
      <c r="R103" s="2" t="str">
        <f>IFERROR(__xludf.DUMMYFUNCTION("IF(Sheet6!R103="""", """", IF(regexmatch(upper(Sheet6!R103),Sheet6!R103), VLOOKUP(Sheet6!R103, Sheet4!$A$27:$B$52, 2), VLOOKUP(Sheet6!R103, Sheet4!$A$1:$B$26, 2)))"),"")</f>
        <v/>
      </c>
      <c r="S103" s="2" t="str">
        <f>IFERROR(__xludf.DUMMYFUNCTION("IF(Sheet6!S103="""", """", IF(regexmatch(upper(Sheet6!S103),Sheet6!S103), VLOOKUP(Sheet6!S103, Sheet4!$A$27:$B$52, 2), VLOOKUP(Sheet6!S103, Sheet4!$A$1:$B$26, 2)))"),"")</f>
        <v/>
      </c>
      <c r="T103" s="2">
        <f>IFERROR(__xludf.DUMMYFUNCTION("IF(Sheet6!T103="""", """", IF(regexmatch(upper(Sheet6!T103),Sheet6!T103), VLOOKUP(Sheet6!T103, Sheet4!$A$27:$B$52, 2), VLOOKUP(Sheet6!T103, Sheet4!$A$1:$B$26, 2)))"),20.0)</f>
        <v>20</v>
      </c>
      <c r="U103" s="2" t="str">
        <f>IFERROR(__xludf.DUMMYFUNCTION("IF(Sheet6!U103="""", """", IF(regexmatch(upper(Sheet6!U103),Sheet6!U103), VLOOKUP(Sheet6!U103, Sheet4!$A$27:$B$52, 2), VLOOKUP(Sheet6!U103, Sheet4!$A$1:$B$26, 2)))"),"")</f>
        <v/>
      </c>
      <c r="V103" s="2">
        <f>IFERROR(__xludf.DUMMYFUNCTION("IF(Sheet6!V103="""", """", IF(regexmatch(upper(Sheet6!V103),Sheet6!V103), VLOOKUP(Sheet6!V103, Sheet4!$A$27:$B$52, 2), VLOOKUP(Sheet6!V103, Sheet4!$A$1:$B$26, 2)))"),20.0)</f>
        <v>20</v>
      </c>
      <c r="W103" s="2" t="str">
        <f>IFERROR(__xludf.DUMMYFUNCTION("IF(Sheet6!W103="""", """", IF(regexmatch(upper(Sheet6!W103),Sheet6!W103), VLOOKUP(Sheet6!W103, Sheet4!$A$27:$B$52, 2), VLOOKUP(Sheet6!W103, Sheet4!$A$1:$B$26, 2)))"),"")</f>
        <v/>
      </c>
      <c r="X103" s="2" t="str">
        <f>IFERROR(__xludf.DUMMYFUNCTION("IF(Sheet6!X103="""", """", IF(regexmatch(upper(Sheet6!X103),Sheet6!X103), VLOOKUP(Sheet6!X103, Sheet4!$A$27:$B$52, 2), VLOOKUP(Sheet6!X103, Sheet4!$A$1:$B$26, 2)))"),"")</f>
        <v/>
      </c>
      <c r="Y103" s="2" t="str">
        <f>IFERROR(__xludf.DUMMYFUNCTION("IF(Sheet6!Y103="""", """", IF(regexmatch(upper(Sheet6!Y103),Sheet6!Y103), VLOOKUP(Sheet6!Y103, Sheet4!$A$27:$B$52, 2), VLOOKUP(Sheet6!Y103, Sheet4!$A$1:$B$26, 2)))"),"")</f>
        <v/>
      </c>
      <c r="Z103" s="2" t="str">
        <f>IFERROR(__xludf.DUMMYFUNCTION("IF(Sheet6!Z103="""", """", IF(regexmatch(upper(Sheet6!Z103),Sheet6!Z103), VLOOKUP(Sheet6!Z103, Sheet4!$A$27:$B$52, 2), VLOOKUP(Sheet6!Z103, Sheet4!$A$1:$B$26, 2)))"),"")</f>
        <v/>
      </c>
      <c r="AA103" s="2" t="str">
        <f>IFERROR(__xludf.DUMMYFUNCTION("IF(Sheet6!AA103="""", """", IF(regexmatch(upper(Sheet6!AA103),Sheet6!AA103), VLOOKUP(Sheet6!AA103, Sheet4!$A$27:$B$52, 2), VLOOKUP(Sheet6!AA103, Sheet4!$A$1:$B$26, 2)))"),"")</f>
        <v/>
      </c>
      <c r="AB103" s="2" t="str">
        <f>IFERROR(__xludf.DUMMYFUNCTION("IF(Sheet6!AB103="""", """", IF(regexmatch(upper(Sheet6!AB103),Sheet6!AB103), VLOOKUP(Sheet6!AB103, Sheet4!$A$27:$B$52, 2), VLOOKUP(Sheet6!AB103, Sheet4!$A$1:$B$26, 2)))"),"")</f>
        <v/>
      </c>
      <c r="AC103" s="2" t="str">
        <f>IFERROR(__xludf.DUMMYFUNCTION("IF(Sheet6!AC103="""", """", IF(regexmatch(upper(Sheet6!AC103),Sheet6!AC103), VLOOKUP(Sheet6!AC103, Sheet4!$A$27:$B$52, 2), VLOOKUP(Sheet6!AC103, Sheet4!$A$1:$B$26, 2)))"),"")</f>
        <v/>
      </c>
      <c r="AD103" s="2" t="str">
        <f>IFERROR(__xludf.DUMMYFUNCTION("IF(Sheet6!AD103="""", """", IF(regexmatch(upper(Sheet6!AD103),Sheet6!AD103), VLOOKUP(Sheet6!AD103, Sheet4!$A$27:$B$52, 2), VLOOKUP(Sheet6!AD103, Sheet4!$A$1:$B$26, 2)))"),"")</f>
        <v/>
      </c>
      <c r="AE103" s="2" t="str">
        <f>IFERROR(__xludf.DUMMYFUNCTION("IF(Sheet6!AE103="""", """", IF(regexmatch(upper(Sheet6!AE103),Sheet6!AE103), VLOOKUP(Sheet6!AE103, Sheet4!$A$27:$B$52, 2), VLOOKUP(Sheet6!AE103, Sheet4!$A$1:$B$26, 2)))"),"")</f>
        <v/>
      </c>
      <c r="AF103" s="2" t="str">
        <f>IFERROR(__xludf.DUMMYFUNCTION("IF(Sheet6!AF103="""", """", IF(regexmatch(upper(Sheet6!AF103),Sheet6!AF103), VLOOKUP(Sheet6!AF103, Sheet4!$A$27:$B$52, 2), VLOOKUP(Sheet6!AF103, Sheet4!$A$1:$B$26, 2)))"),"")</f>
        <v/>
      </c>
      <c r="AG103" s="2" t="str">
        <f>IFERROR(__xludf.DUMMYFUNCTION("IF(Sheet6!AG103="""", """", IF(regexmatch(upper(Sheet6!AG103),Sheet6!AG103), VLOOKUP(Sheet6!AG103, Sheet4!$A$27:$B$52, 2), VLOOKUP(Sheet6!AG103, Sheet4!$A$1:$B$26, 2)))"),"")</f>
        <v/>
      </c>
      <c r="AH103" s="2" t="str">
        <f>IFERROR(__xludf.DUMMYFUNCTION("IF(Sheet6!AH103="""", """", IF(regexmatch(upper(Sheet6!AH103),Sheet6!AH103), VLOOKUP(Sheet6!AH103, Sheet4!$A$27:$B$52, 2), VLOOKUP(Sheet6!AH103, Sheet4!$A$1:$B$26, 2)))"),"")</f>
        <v/>
      </c>
      <c r="AI103" s="2" t="str">
        <f>IFERROR(__xludf.DUMMYFUNCTION("IF(Sheet6!AI103="""", """", IF(regexmatch(upper(Sheet6!AI103),Sheet6!AI103), VLOOKUP(Sheet6!AI103, Sheet4!$A$27:$B$52, 2), VLOOKUP(Sheet6!AI103, Sheet4!$A$1:$B$26, 2)))"),"")</f>
        <v/>
      </c>
      <c r="AJ103" s="2" t="str">
        <f>IFERROR(__xludf.DUMMYFUNCTION("IF(Sheet6!AJ103="""", """", IF(regexmatch(upper(Sheet6!AJ103),Sheet6!AJ103), VLOOKUP(Sheet6!AJ103, Sheet4!$A$27:$B$52, 2), VLOOKUP(Sheet6!AJ103, Sheet4!$A$1:$B$26, 2)))"),"")</f>
        <v/>
      </c>
      <c r="AK103" s="2" t="str">
        <f>IFERROR(__xludf.DUMMYFUNCTION("IF(Sheet6!AK103="""", """", IF(regexmatch(upper(Sheet6!AK103),Sheet6!AK103), VLOOKUP(Sheet6!AK103, Sheet4!$A$27:$B$52, 2), VLOOKUP(Sheet6!AK103, Sheet4!$A$1:$B$26, 2)))"),"")</f>
        <v/>
      </c>
      <c r="AL103" s="2" t="str">
        <f>IFERROR(__xludf.DUMMYFUNCTION("IF(Sheet6!AL103="""", """", IF(regexmatch(upper(Sheet6!AL103),Sheet6!AL103), VLOOKUP(Sheet6!AL103, Sheet4!$A$27:$B$52, 2), VLOOKUP(Sheet6!AL103, Sheet4!$A$1:$B$26, 2)))"),"")</f>
        <v/>
      </c>
      <c r="AM103" s="2" t="str">
        <f>IFERROR(__xludf.DUMMYFUNCTION("IF(Sheet6!AM103="""", """", IF(regexmatch(upper(Sheet6!AM103),Sheet6!AM103), VLOOKUP(Sheet6!AM103, Sheet4!$A$27:$B$52, 2), VLOOKUP(Sheet6!AM103, Sheet4!$A$1:$B$26, 2)))"),"")</f>
        <v/>
      </c>
      <c r="AN103" s="2" t="str">
        <f>IFERROR(__xludf.DUMMYFUNCTION("IF(Sheet6!AN103="""", """", IF(regexmatch(upper(Sheet6!AN103),Sheet6!AN103), VLOOKUP(Sheet6!AN103, Sheet4!$A$27:$B$52, 2), VLOOKUP(Sheet6!AN103, Sheet4!$A$1:$B$26, 2)))"),"")</f>
        <v/>
      </c>
      <c r="AO103" s="2" t="str">
        <f>IFERROR(__xludf.DUMMYFUNCTION("IF(Sheet6!AO103="""", """", IF(regexmatch(upper(Sheet6!AO103),Sheet6!AO103), VLOOKUP(Sheet6!AO103, Sheet4!$A$27:$B$52, 2), VLOOKUP(Sheet6!AO103, Sheet4!$A$1:$B$26, 2)))"),"")</f>
        <v/>
      </c>
      <c r="AP103" s="2" t="str">
        <f>IFERROR(__xludf.DUMMYFUNCTION("IF(Sheet6!AP103="""", """", IF(regexmatch(upper(Sheet6!AP103),Sheet6!AP103), VLOOKUP(Sheet6!AP103, Sheet4!$A$27:$B$52, 2), VLOOKUP(Sheet6!AP103, Sheet4!$A$1:$B$26, 2)))"),"")</f>
        <v/>
      </c>
      <c r="AQ103" s="2" t="str">
        <f>IFERROR(__xludf.DUMMYFUNCTION("IF(Sheet6!AQ103="""", """", IF(regexmatch(upper(Sheet6!AQ103),Sheet6!AQ103), VLOOKUP(Sheet6!AQ103, Sheet4!$A$27:$B$52, 2), VLOOKUP(Sheet6!AQ103, Sheet4!$A$1:$B$26, 2)))"),"")</f>
        <v/>
      </c>
      <c r="AR103" s="2" t="str">
        <f>IFERROR(__xludf.DUMMYFUNCTION("IF(Sheet6!AR103="""", """", IF(regexmatch(upper(Sheet6!AR103),Sheet6!AR103), VLOOKUP(Sheet6!AR103, Sheet4!$A$27:$B$52, 2), VLOOKUP(Sheet6!AR103, Sheet4!$A$1:$B$26, 2)))"),"")</f>
        <v/>
      </c>
      <c r="AS103" s="2" t="str">
        <f>IFERROR(__xludf.DUMMYFUNCTION("IF(Sheet6!AS103="""", """", IF(regexmatch(upper(Sheet6!AS103),Sheet6!AS103), VLOOKUP(Sheet6!AS103, Sheet4!$A$27:$B$52, 2), VLOOKUP(Sheet6!AS103, Sheet4!$A$1:$B$26, 2)))"),"")</f>
        <v/>
      </c>
      <c r="AT103" s="2" t="str">
        <f>IFERROR(__xludf.DUMMYFUNCTION("IF(Sheet6!AT103="""", """", IF(regexmatch(upper(Sheet6!AT103),Sheet6!AT103), VLOOKUP(Sheet6!AT103, Sheet4!$A$27:$B$52, 2), VLOOKUP(Sheet6!AT103, Sheet4!$A$1:$B$26, 2)))"),"")</f>
        <v/>
      </c>
    </row>
    <row r="104">
      <c r="A104" s="2" t="str">
        <f>IFERROR(__xludf.DUMMYFUNCTION("IF(Sheet6!A104="""", """", IF(regexmatch(upper(Sheet6!A104),Sheet6!A104), VLOOKUP(Sheet6!A104, Sheet4!$A$27:$B$52, 2), VLOOKUP(Sheet6!A104, Sheet4!$A$1:$B$26, 2)))"),"")</f>
        <v/>
      </c>
      <c r="B104" s="2" t="str">
        <f>IFERROR(__xludf.DUMMYFUNCTION("IF(Sheet6!B104="""", """", IF(regexmatch(upper(Sheet6!B104),Sheet6!B104), VLOOKUP(Sheet6!B104, Sheet4!$A$27:$B$52, 2), VLOOKUP(Sheet6!B104, Sheet4!$A$1:$B$26, 2)))"),"")</f>
        <v/>
      </c>
      <c r="C104" s="2" t="str">
        <f>IFERROR(__xludf.DUMMYFUNCTION("IF(Sheet6!C104="""", """", IF(regexmatch(upper(Sheet6!C104),Sheet6!C104), VLOOKUP(Sheet6!C104, Sheet4!$A$27:$B$52, 2), VLOOKUP(Sheet6!C104, Sheet4!$A$1:$B$26, 2)))"),"")</f>
        <v/>
      </c>
      <c r="D104" s="2" t="str">
        <f>IFERROR(__xludf.DUMMYFUNCTION("IF(Sheet6!D104="""", """", IF(regexmatch(upper(Sheet6!D104),Sheet6!D104), VLOOKUP(Sheet6!D104, Sheet4!$A$27:$B$52, 2), VLOOKUP(Sheet6!D104, Sheet4!$A$1:$B$26, 2)))"),"")</f>
        <v/>
      </c>
      <c r="E104" s="2" t="str">
        <f>IFERROR(__xludf.DUMMYFUNCTION("IF(Sheet6!E104="""", """", IF(regexmatch(upper(Sheet6!E104),Sheet6!E104), VLOOKUP(Sheet6!E104, Sheet4!$A$27:$B$52, 2), VLOOKUP(Sheet6!E104, Sheet4!$A$1:$B$26, 2)))"),"")</f>
        <v/>
      </c>
      <c r="F104" s="2" t="str">
        <f>IFERROR(__xludf.DUMMYFUNCTION("IF(Sheet6!F104="""", """", IF(regexmatch(upper(Sheet6!F104),Sheet6!F104), VLOOKUP(Sheet6!F104, Sheet4!$A$27:$B$52, 2), VLOOKUP(Sheet6!F104, Sheet4!$A$1:$B$26, 2)))"),"")</f>
        <v/>
      </c>
      <c r="G104" s="2" t="str">
        <f>IFERROR(__xludf.DUMMYFUNCTION("IF(Sheet6!G104="""", """", IF(regexmatch(upper(Sheet6!G104),Sheet6!G104), VLOOKUP(Sheet6!G104, Sheet4!$A$27:$B$52, 2), VLOOKUP(Sheet6!G104, Sheet4!$A$1:$B$26, 2)))"),"")</f>
        <v/>
      </c>
      <c r="H104" s="2" t="str">
        <f>IFERROR(__xludf.DUMMYFUNCTION("IF(Sheet6!H104="""", """", IF(regexmatch(upper(Sheet6!H104),Sheet6!H104), VLOOKUP(Sheet6!H104, Sheet4!$A$27:$B$52, 2), VLOOKUP(Sheet6!H104, Sheet4!$A$1:$B$26, 2)))"),"")</f>
        <v/>
      </c>
      <c r="I104" s="2" t="str">
        <f>IFERROR(__xludf.DUMMYFUNCTION("IF(Sheet6!I104="""", """", IF(regexmatch(upper(Sheet6!I104),Sheet6!I104), VLOOKUP(Sheet6!I104, Sheet4!$A$27:$B$52, 2), VLOOKUP(Sheet6!I104, Sheet4!$A$1:$B$26, 2)))"),"")</f>
        <v/>
      </c>
      <c r="J104" s="2" t="str">
        <f>IFERROR(__xludf.DUMMYFUNCTION("IF(Sheet6!J104="""", """", IF(regexmatch(upper(Sheet6!J104),Sheet6!J104), VLOOKUP(Sheet6!J104, Sheet4!$A$27:$B$52, 2), VLOOKUP(Sheet6!J104, Sheet4!$A$1:$B$26, 2)))"),"")</f>
        <v/>
      </c>
      <c r="K104" s="2" t="str">
        <f>IFERROR(__xludf.DUMMYFUNCTION("IF(Sheet6!K104="""", """", IF(regexmatch(upper(Sheet6!K104),Sheet6!K104), VLOOKUP(Sheet6!K104, Sheet4!$A$27:$B$52, 2), VLOOKUP(Sheet6!K104, Sheet4!$A$1:$B$26, 2)))"),"")</f>
        <v/>
      </c>
      <c r="L104" s="2" t="str">
        <f>IFERROR(__xludf.DUMMYFUNCTION("IF(Sheet6!L104="""", """", IF(regexmatch(upper(Sheet6!L104),Sheet6!L104), VLOOKUP(Sheet6!L104, Sheet4!$A$27:$B$52, 2), VLOOKUP(Sheet6!L104, Sheet4!$A$1:$B$26, 2)))"),"")</f>
        <v/>
      </c>
      <c r="M104" s="2" t="str">
        <f>IFERROR(__xludf.DUMMYFUNCTION("IF(Sheet6!M104="""", """", IF(regexmatch(upper(Sheet6!M104),Sheet6!M104), VLOOKUP(Sheet6!M104, Sheet4!$A$27:$B$52, 2), VLOOKUP(Sheet6!M104, Sheet4!$A$1:$B$26, 2)))"),"")</f>
        <v/>
      </c>
      <c r="N104" s="2" t="str">
        <f>IFERROR(__xludf.DUMMYFUNCTION("IF(Sheet6!N104="""", """", IF(regexmatch(upper(Sheet6!N104),Sheet6!N104), VLOOKUP(Sheet6!N104, Sheet4!$A$27:$B$52, 2), VLOOKUP(Sheet6!N104, Sheet4!$A$1:$B$26, 2)))"),"")</f>
        <v/>
      </c>
      <c r="O104" s="2" t="str">
        <f>IFERROR(__xludf.DUMMYFUNCTION("IF(Sheet6!O104="""", """", IF(regexmatch(upper(Sheet6!O104),Sheet6!O104), VLOOKUP(Sheet6!O104, Sheet4!$A$27:$B$52, 2), VLOOKUP(Sheet6!O104, Sheet4!$A$1:$B$26, 2)))"),"")</f>
        <v/>
      </c>
      <c r="P104" s="2" t="str">
        <f>IFERROR(__xludf.DUMMYFUNCTION("IF(Sheet6!P104="""", """", IF(regexmatch(upper(Sheet6!P104),Sheet6!P104), VLOOKUP(Sheet6!P104, Sheet4!$A$27:$B$52, 2), VLOOKUP(Sheet6!P104, Sheet4!$A$1:$B$26, 2)))"),"")</f>
        <v/>
      </c>
      <c r="Q104" s="2" t="str">
        <f>IFERROR(__xludf.DUMMYFUNCTION("IF(Sheet6!Q104="""", """", IF(regexmatch(upper(Sheet6!Q104),Sheet6!Q104), VLOOKUP(Sheet6!Q104, Sheet4!$A$27:$B$52, 2), VLOOKUP(Sheet6!Q104, Sheet4!$A$1:$B$26, 2)))"),"")</f>
        <v/>
      </c>
      <c r="R104" s="2" t="str">
        <f>IFERROR(__xludf.DUMMYFUNCTION("IF(Sheet6!R104="""", """", IF(regexmatch(upper(Sheet6!R104),Sheet6!R104), VLOOKUP(Sheet6!R104, Sheet4!$A$27:$B$52, 2), VLOOKUP(Sheet6!R104, Sheet4!$A$1:$B$26, 2)))"),"")</f>
        <v/>
      </c>
      <c r="S104" s="2" t="str">
        <f>IFERROR(__xludf.DUMMYFUNCTION("IF(Sheet6!S104="""", """", IF(regexmatch(upper(Sheet6!S104),Sheet6!S104), VLOOKUP(Sheet6!S104, Sheet4!$A$27:$B$52, 2), VLOOKUP(Sheet6!S104, Sheet4!$A$1:$B$26, 2)))"),"")</f>
        <v/>
      </c>
      <c r="T104" s="2" t="str">
        <f>IFERROR(__xludf.DUMMYFUNCTION("IF(Sheet6!T104="""", """", IF(regexmatch(upper(Sheet6!T104),Sheet6!T104), VLOOKUP(Sheet6!T104, Sheet4!$A$27:$B$52, 2), VLOOKUP(Sheet6!T104, Sheet4!$A$1:$B$26, 2)))"),"")</f>
        <v/>
      </c>
      <c r="U104" s="2" t="str">
        <f>IFERROR(__xludf.DUMMYFUNCTION("IF(Sheet6!U104="""", """", IF(regexmatch(upper(Sheet6!U104),Sheet6!U104), VLOOKUP(Sheet6!U104, Sheet4!$A$27:$B$52, 2), VLOOKUP(Sheet6!U104, Sheet4!$A$1:$B$26, 2)))"),"")</f>
        <v/>
      </c>
      <c r="V104" s="2" t="str">
        <f>IFERROR(__xludf.DUMMYFUNCTION("IF(Sheet6!V104="""", """", IF(regexmatch(upper(Sheet6!V104),Sheet6!V104), VLOOKUP(Sheet6!V104, Sheet4!$A$27:$B$52, 2), VLOOKUP(Sheet6!V104, Sheet4!$A$1:$B$26, 2)))"),"")</f>
        <v/>
      </c>
      <c r="W104" s="2" t="str">
        <f>IFERROR(__xludf.DUMMYFUNCTION("IF(Sheet6!W104="""", """", IF(regexmatch(upper(Sheet6!W104),Sheet6!W104), VLOOKUP(Sheet6!W104, Sheet4!$A$27:$B$52, 2), VLOOKUP(Sheet6!W104, Sheet4!$A$1:$B$26, 2)))"),"")</f>
        <v/>
      </c>
      <c r="X104" s="2" t="str">
        <f>IFERROR(__xludf.DUMMYFUNCTION("IF(Sheet6!X104="""", """", IF(regexmatch(upper(Sheet6!X104),Sheet6!X104), VLOOKUP(Sheet6!X104, Sheet4!$A$27:$B$52, 2), VLOOKUP(Sheet6!X104, Sheet4!$A$1:$B$26, 2)))"),"")</f>
        <v/>
      </c>
      <c r="Y104" s="2" t="str">
        <f>IFERROR(__xludf.DUMMYFUNCTION("IF(Sheet6!Y104="""", """", IF(regexmatch(upper(Sheet6!Y104),Sheet6!Y104), VLOOKUP(Sheet6!Y104, Sheet4!$A$27:$B$52, 2), VLOOKUP(Sheet6!Y104, Sheet4!$A$1:$B$26, 2)))"),"")</f>
        <v/>
      </c>
      <c r="Z104" s="2" t="str">
        <f>IFERROR(__xludf.DUMMYFUNCTION("IF(Sheet6!Z104="""", """", IF(regexmatch(upper(Sheet6!Z104),Sheet6!Z104), VLOOKUP(Sheet6!Z104, Sheet4!$A$27:$B$52, 2), VLOOKUP(Sheet6!Z104, Sheet4!$A$1:$B$26, 2)))"),"")</f>
        <v/>
      </c>
      <c r="AA104" s="2" t="str">
        <f>IFERROR(__xludf.DUMMYFUNCTION("IF(Sheet6!AA104="""", """", IF(regexmatch(upper(Sheet6!AA104),Sheet6!AA104), VLOOKUP(Sheet6!AA104, Sheet4!$A$27:$B$52, 2), VLOOKUP(Sheet6!AA104, Sheet4!$A$1:$B$26, 2)))"),"")</f>
        <v/>
      </c>
      <c r="AB104" s="2" t="str">
        <f>IFERROR(__xludf.DUMMYFUNCTION("IF(Sheet6!AB104="""", """", IF(regexmatch(upper(Sheet6!AB104),Sheet6!AB104), VLOOKUP(Sheet6!AB104, Sheet4!$A$27:$B$52, 2), VLOOKUP(Sheet6!AB104, Sheet4!$A$1:$B$26, 2)))"),"")</f>
        <v/>
      </c>
      <c r="AC104" s="2" t="str">
        <f>IFERROR(__xludf.DUMMYFUNCTION("IF(Sheet6!AC104="""", """", IF(regexmatch(upper(Sheet6!AC104),Sheet6!AC104), VLOOKUP(Sheet6!AC104, Sheet4!$A$27:$B$52, 2), VLOOKUP(Sheet6!AC104, Sheet4!$A$1:$B$26, 2)))"),"")</f>
        <v/>
      </c>
      <c r="AD104" s="2" t="str">
        <f>IFERROR(__xludf.DUMMYFUNCTION("IF(Sheet6!AD104="""", """", IF(regexmatch(upper(Sheet6!AD104),Sheet6!AD104), VLOOKUP(Sheet6!AD104, Sheet4!$A$27:$B$52, 2), VLOOKUP(Sheet6!AD104, Sheet4!$A$1:$B$26, 2)))"),"")</f>
        <v/>
      </c>
      <c r="AE104" s="2" t="str">
        <f>IFERROR(__xludf.DUMMYFUNCTION("IF(Sheet6!AE104="""", """", IF(regexmatch(upper(Sheet6!AE104),Sheet6!AE104), VLOOKUP(Sheet6!AE104, Sheet4!$A$27:$B$52, 2), VLOOKUP(Sheet6!AE104, Sheet4!$A$1:$B$26, 2)))"),"")</f>
        <v/>
      </c>
      <c r="AF104" s="2" t="str">
        <f>IFERROR(__xludf.DUMMYFUNCTION("IF(Sheet6!AF104="""", """", IF(regexmatch(upper(Sheet6!AF104),Sheet6!AF104), VLOOKUP(Sheet6!AF104, Sheet4!$A$27:$B$52, 2), VLOOKUP(Sheet6!AF104, Sheet4!$A$1:$B$26, 2)))"),"")</f>
        <v/>
      </c>
      <c r="AG104" s="2" t="str">
        <f>IFERROR(__xludf.DUMMYFUNCTION("IF(Sheet6!AG104="""", """", IF(regexmatch(upper(Sheet6!AG104),Sheet6!AG104), VLOOKUP(Sheet6!AG104, Sheet4!$A$27:$B$52, 2), VLOOKUP(Sheet6!AG104, Sheet4!$A$1:$B$26, 2)))"),"")</f>
        <v/>
      </c>
      <c r="AH104" s="2" t="str">
        <f>IFERROR(__xludf.DUMMYFUNCTION("IF(Sheet6!AH104="""", """", IF(regexmatch(upper(Sheet6!AH104),Sheet6!AH104), VLOOKUP(Sheet6!AH104, Sheet4!$A$27:$B$52, 2), VLOOKUP(Sheet6!AH104, Sheet4!$A$1:$B$26, 2)))"),"")</f>
        <v/>
      </c>
      <c r="AI104" s="2" t="str">
        <f>IFERROR(__xludf.DUMMYFUNCTION("IF(Sheet6!AI104="""", """", IF(regexmatch(upper(Sheet6!AI104),Sheet6!AI104), VLOOKUP(Sheet6!AI104, Sheet4!$A$27:$B$52, 2), VLOOKUP(Sheet6!AI104, Sheet4!$A$1:$B$26, 2)))"),"")</f>
        <v/>
      </c>
      <c r="AJ104" s="2" t="str">
        <f>IFERROR(__xludf.DUMMYFUNCTION("IF(Sheet6!AJ104="""", """", IF(regexmatch(upper(Sheet6!AJ104),Sheet6!AJ104), VLOOKUP(Sheet6!AJ104, Sheet4!$A$27:$B$52, 2), VLOOKUP(Sheet6!AJ104, Sheet4!$A$1:$B$26, 2)))"),"")</f>
        <v/>
      </c>
      <c r="AK104" s="2" t="str">
        <f>IFERROR(__xludf.DUMMYFUNCTION("IF(Sheet6!AK104="""", """", IF(regexmatch(upper(Sheet6!AK104),Sheet6!AK104), VLOOKUP(Sheet6!AK104, Sheet4!$A$27:$B$52, 2), VLOOKUP(Sheet6!AK104, Sheet4!$A$1:$B$26, 2)))"),"")</f>
        <v/>
      </c>
      <c r="AL104" s="2" t="str">
        <f>IFERROR(__xludf.DUMMYFUNCTION("IF(Sheet6!AL104="""", """", IF(regexmatch(upper(Sheet6!AL104),Sheet6!AL104), VLOOKUP(Sheet6!AL104, Sheet4!$A$27:$B$52, 2), VLOOKUP(Sheet6!AL104, Sheet4!$A$1:$B$26, 2)))"),"")</f>
        <v/>
      </c>
      <c r="AM104" s="2" t="str">
        <f>IFERROR(__xludf.DUMMYFUNCTION("IF(Sheet6!AM104="""", """", IF(regexmatch(upper(Sheet6!AM104),Sheet6!AM104), VLOOKUP(Sheet6!AM104, Sheet4!$A$27:$B$52, 2), VLOOKUP(Sheet6!AM104, Sheet4!$A$1:$B$26, 2)))"),"")</f>
        <v/>
      </c>
      <c r="AN104" s="2" t="str">
        <f>IFERROR(__xludf.DUMMYFUNCTION("IF(Sheet6!AN104="""", """", IF(regexmatch(upper(Sheet6!AN104),Sheet6!AN104), VLOOKUP(Sheet6!AN104, Sheet4!$A$27:$B$52, 2), VLOOKUP(Sheet6!AN104, Sheet4!$A$1:$B$26, 2)))"),"")</f>
        <v/>
      </c>
      <c r="AO104" s="2" t="str">
        <f>IFERROR(__xludf.DUMMYFUNCTION("IF(Sheet6!AO104="""", """", IF(regexmatch(upper(Sheet6!AO104),Sheet6!AO104), VLOOKUP(Sheet6!AO104, Sheet4!$A$27:$B$52, 2), VLOOKUP(Sheet6!AO104, Sheet4!$A$1:$B$26, 2)))"),"")</f>
        <v/>
      </c>
      <c r="AP104" s="2" t="str">
        <f>IFERROR(__xludf.DUMMYFUNCTION("IF(Sheet6!AP104="""", """", IF(regexmatch(upper(Sheet6!AP104),Sheet6!AP104), VLOOKUP(Sheet6!AP104, Sheet4!$A$27:$B$52, 2), VLOOKUP(Sheet6!AP104, Sheet4!$A$1:$B$26, 2)))"),"")</f>
        <v/>
      </c>
      <c r="AQ104" s="2" t="str">
        <f>IFERROR(__xludf.DUMMYFUNCTION("IF(Sheet6!AQ104="""", """", IF(regexmatch(upper(Sheet6!AQ104),Sheet6!AQ104), VLOOKUP(Sheet6!AQ104, Sheet4!$A$27:$B$52, 2), VLOOKUP(Sheet6!AQ104, Sheet4!$A$1:$B$26, 2)))"),"")</f>
        <v/>
      </c>
      <c r="AR104" s="2" t="str">
        <f>IFERROR(__xludf.DUMMYFUNCTION("IF(Sheet6!AR104="""", """", IF(regexmatch(upper(Sheet6!AR104),Sheet6!AR104), VLOOKUP(Sheet6!AR104, Sheet4!$A$27:$B$52, 2), VLOOKUP(Sheet6!AR104, Sheet4!$A$1:$B$26, 2)))"),"")</f>
        <v/>
      </c>
      <c r="AS104" s="2" t="str">
        <f>IFERROR(__xludf.DUMMYFUNCTION("IF(Sheet6!AS104="""", """", IF(regexmatch(upper(Sheet6!AS104),Sheet6!AS104), VLOOKUP(Sheet6!AS104, Sheet4!$A$27:$B$52, 2), VLOOKUP(Sheet6!AS104, Sheet4!$A$1:$B$26, 2)))"),"")</f>
        <v/>
      </c>
      <c r="AT104" s="2" t="str">
        <f>IFERROR(__xludf.DUMMYFUNCTION("IF(Sheet6!AT104="""", """", IF(regexmatch(upper(Sheet6!AT104),Sheet6!AT104), VLOOKUP(Sheet6!AT104, Sheet4!$A$27:$B$52, 2), VLOOKUP(Sheet6!AT104, Sheet4!$A$1:$B$26, 2)))"),"")</f>
        <v/>
      </c>
    </row>
    <row r="105">
      <c r="A105" s="2" t="str">
        <f>IFERROR(__xludf.DUMMYFUNCTION("IF(Sheet6!A105="""", """", IF(regexmatch(upper(Sheet6!A105),Sheet6!A105), VLOOKUP(Sheet6!A105, Sheet4!$A$27:$B$52, 2), VLOOKUP(Sheet6!A105, Sheet4!$A$1:$B$26, 2)))"),"")</f>
        <v/>
      </c>
      <c r="B105" s="2" t="str">
        <f>IFERROR(__xludf.DUMMYFUNCTION("IF(Sheet6!B105="""", """", IF(regexmatch(upper(Sheet6!B105),Sheet6!B105), VLOOKUP(Sheet6!B105, Sheet4!$A$27:$B$52, 2), VLOOKUP(Sheet6!B105, Sheet4!$A$1:$B$26, 2)))"),"")</f>
        <v/>
      </c>
      <c r="C105" s="2" t="str">
        <f>IFERROR(__xludf.DUMMYFUNCTION("IF(Sheet6!C105="""", """", IF(regexmatch(upper(Sheet6!C105),Sheet6!C105), VLOOKUP(Sheet6!C105, Sheet4!$A$27:$B$52, 2), VLOOKUP(Sheet6!C105, Sheet4!$A$1:$B$26, 2)))"),"")</f>
        <v/>
      </c>
      <c r="D105" s="2" t="str">
        <f>IFERROR(__xludf.DUMMYFUNCTION("IF(Sheet6!D105="""", """", IF(regexmatch(upper(Sheet6!D105),Sheet6!D105), VLOOKUP(Sheet6!D105, Sheet4!$A$27:$B$52, 2), VLOOKUP(Sheet6!D105, Sheet4!$A$1:$B$26, 2)))"),"")</f>
        <v/>
      </c>
      <c r="E105" s="2" t="str">
        <f>IFERROR(__xludf.DUMMYFUNCTION("IF(Sheet6!E105="""", """", IF(regexmatch(upper(Sheet6!E105),Sheet6!E105), VLOOKUP(Sheet6!E105, Sheet4!$A$27:$B$52, 2), VLOOKUP(Sheet6!E105, Sheet4!$A$1:$B$26, 2)))"),"")</f>
        <v/>
      </c>
      <c r="F105" s="2" t="str">
        <f>IFERROR(__xludf.DUMMYFUNCTION("IF(Sheet6!F105="""", """", IF(regexmatch(upper(Sheet6!F105),Sheet6!F105), VLOOKUP(Sheet6!F105, Sheet4!$A$27:$B$52, 2), VLOOKUP(Sheet6!F105, Sheet4!$A$1:$B$26, 2)))"),"")</f>
        <v/>
      </c>
      <c r="G105" s="2" t="str">
        <f>IFERROR(__xludf.DUMMYFUNCTION("IF(Sheet6!G105="""", """", IF(regexmatch(upper(Sheet6!G105),Sheet6!G105), VLOOKUP(Sheet6!G105, Sheet4!$A$27:$B$52, 2), VLOOKUP(Sheet6!G105, Sheet4!$A$1:$B$26, 2)))"),"")</f>
        <v/>
      </c>
      <c r="H105" s="2" t="str">
        <f>IFERROR(__xludf.DUMMYFUNCTION("IF(Sheet6!H105="""", """", IF(regexmatch(upper(Sheet6!H105),Sheet6!H105), VLOOKUP(Sheet6!H105, Sheet4!$A$27:$B$52, 2), VLOOKUP(Sheet6!H105, Sheet4!$A$1:$B$26, 2)))"),"")</f>
        <v/>
      </c>
      <c r="I105" s="2" t="str">
        <f>IFERROR(__xludf.DUMMYFUNCTION("IF(Sheet6!I105="""", """", IF(regexmatch(upper(Sheet6!I105),Sheet6!I105), VLOOKUP(Sheet6!I105, Sheet4!$A$27:$B$52, 2), VLOOKUP(Sheet6!I105, Sheet4!$A$1:$B$26, 2)))"),"")</f>
        <v/>
      </c>
      <c r="J105" s="2" t="str">
        <f>IFERROR(__xludf.DUMMYFUNCTION("IF(Sheet6!J105="""", """", IF(regexmatch(upper(Sheet6!J105),Sheet6!J105), VLOOKUP(Sheet6!J105, Sheet4!$A$27:$B$52, 2), VLOOKUP(Sheet6!J105, Sheet4!$A$1:$B$26, 2)))"),"")</f>
        <v/>
      </c>
      <c r="K105" s="2" t="str">
        <f>IFERROR(__xludf.DUMMYFUNCTION("IF(Sheet6!K105="""", """", IF(regexmatch(upper(Sheet6!K105),Sheet6!K105), VLOOKUP(Sheet6!K105, Sheet4!$A$27:$B$52, 2), VLOOKUP(Sheet6!K105, Sheet4!$A$1:$B$26, 2)))"),"")</f>
        <v/>
      </c>
      <c r="L105" s="2" t="str">
        <f>IFERROR(__xludf.DUMMYFUNCTION("IF(Sheet6!L105="""", """", IF(regexmatch(upper(Sheet6!L105),Sheet6!L105), VLOOKUP(Sheet6!L105, Sheet4!$A$27:$B$52, 2), VLOOKUP(Sheet6!L105, Sheet4!$A$1:$B$26, 2)))"),"")</f>
        <v/>
      </c>
      <c r="M105" s="2" t="str">
        <f>IFERROR(__xludf.DUMMYFUNCTION("IF(Sheet6!M105="""", """", IF(regexmatch(upper(Sheet6!M105),Sheet6!M105), VLOOKUP(Sheet6!M105, Sheet4!$A$27:$B$52, 2), VLOOKUP(Sheet6!M105, Sheet4!$A$1:$B$26, 2)))"),"")</f>
        <v/>
      </c>
      <c r="N105" s="2" t="str">
        <f>IFERROR(__xludf.DUMMYFUNCTION("IF(Sheet6!N105="""", """", IF(regexmatch(upper(Sheet6!N105),Sheet6!N105), VLOOKUP(Sheet6!N105, Sheet4!$A$27:$B$52, 2), VLOOKUP(Sheet6!N105, Sheet4!$A$1:$B$26, 2)))"),"")</f>
        <v/>
      </c>
      <c r="O105" s="2" t="str">
        <f>IFERROR(__xludf.DUMMYFUNCTION("IF(Sheet6!O105="""", """", IF(regexmatch(upper(Sheet6!O105),Sheet6!O105), VLOOKUP(Sheet6!O105, Sheet4!$A$27:$B$52, 2), VLOOKUP(Sheet6!O105, Sheet4!$A$1:$B$26, 2)))"),"")</f>
        <v/>
      </c>
      <c r="P105" s="2" t="str">
        <f>IFERROR(__xludf.DUMMYFUNCTION("IF(Sheet6!P105="""", """", IF(regexmatch(upper(Sheet6!P105),Sheet6!P105), VLOOKUP(Sheet6!P105, Sheet4!$A$27:$B$52, 2), VLOOKUP(Sheet6!P105, Sheet4!$A$1:$B$26, 2)))"),"")</f>
        <v/>
      </c>
      <c r="Q105" s="2" t="str">
        <f>IFERROR(__xludf.DUMMYFUNCTION("IF(Sheet6!Q105="""", """", IF(regexmatch(upper(Sheet6!Q105),Sheet6!Q105), VLOOKUP(Sheet6!Q105, Sheet4!$A$27:$B$52, 2), VLOOKUP(Sheet6!Q105, Sheet4!$A$1:$B$26, 2)))"),"")</f>
        <v/>
      </c>
      <c r="R105" s="2" t="str">
        <f>IFERROR(__xludf.DUMMYFUNCTION("IF(Sheet6!R105="""", """", IF(regexmatch(upper(Sheet6!R105),Sheet6!R105), VLOOKUP(Sheet6!R105, Sheet4!$A$27:$B$52, 2), VLOOKUP(Sheet6!R105, Sheet4!$A$1:$B$26, 2)))"),"")</f>
        <v/>
      </c>
      <c r="S105" s="2" t="str">
        <f>IFERROR(__xludf.DUMMYFUNCTION("IF(Sheet6!S105="""", """", IF(regexmatch(upper(Sheet6!S105),Sheet6!S105), VLOOKUP(Sheet6!S105, Sheet4!$A$27:$B$52, 2), VLOOKUP(Sheet6!S105, Sheet4!$A$1:$B$26, 2)))"),"")</f>
        <v/>
      </c>
      <c r="T105" s="2" t="str">
        <f>IFERROR(__xludf.DUMMYFUNCTION("IF(Sheet6!T105="""", """", IF(regexmatch(upper(Sheet6!T105),Sheet6!T105), VLOOKUP(Sheet6!T105, Sheet4!$A$27:$B$52, 2), VLOOKUP(Sheet6!T105, Sheet4!$A$1:$B$26, 2)))"),"")</f>
        <v/>
      </c>
      <c r="U105" s="2" t="str">
        <f>IFERROR(__xludf.DUMMYFUNCTION("IF(Sheet6!U105="""", """", IF(regexmatch(upper(Sheet6!U105),Sheet6!U105), VLOOKUP(Sheet6!U105, Sheet4!$A$27:$B$52, 2), VLOOKUP(Sheet6!U105, Sheet4!$A$1:$B$26, 2)))"),"")</f>
        <v/>
      </c>
      <c r="V105" s="2" t="str">
        <f>IFERROR(__xludf.DUMMYFUNCTION("IF(Sheet6!V105="""", """", IF(regexmatch(upper(Sheet6!V105),Sheet6!V105), VLOOKUP(Sheet6!V105, Sheet4!$A$27:$B$52, 2), VLOOKUP(Sheet6!V105, Sheet4!$A$1:$B$26, 2)))"),"")</f>
        <v/>
      </c>
      <c r="W105" s="2" t="str">
        <f>IFERROR(__xludf.DUMMYFUNCTION("IF(Sheet6!W105="""", """", IF(regexmatch(upper(Sheet6!W105),Sheet6!W105), VLOOKUP(Sheet6!W105, Sheet4!$A$27:$B$52, 2), VLOOKUP(Sheet6!W105, Sheet4!$A$1:$B$26, 2)))"),"")</f>
        <v/>
      </c>
      <c r="X105" s="2" t="str">
        <f>IFERROR(__xludf.DUMMYFUNCTION("IF(Sheet6!X105="""", """", IF(regexmatch(upper(Sheet6!X105),Sheet6!X105), VLOOKUP(Sheet6!X105, Sheet4!$A$27:$B$52, 2), VLOOKUP(Sheet6!X105, Sheet4!$A$1:$B$26, 2)))"),"")</f>
        <v/>
      </c>
      <c r="Y105" s="2" t="str">
        <f>IFERROR(__xludf.DUMMYFUNCTION("IF(Sheet6!Y105="""", """", IF(regexmatch(upper(Sheet6!Y105),Sheet6!Y105), VLOOKUP(Sheet6!Y105, Sheet4!$A$27:$B$52, 2), VLOOKUP(Sheet6!Y105, Sheet4!$A$1:$B$26, 2)))"),"")</f>
        <v/>
      </c>
      <c r="Z105" s="2" t="str">
        <f>IFERROR(__xludf.DUMMYFUNCTION("IF(Sheet6!Z105="""", """", IF(regexmatch(upper(Sheet6!Z105),Sheet6!Z105), VLOOKUP(Sheet6!Z105, Sheet4!$A$27:$B$52, 2), VLOOKUP(Sheet6!Z105, Sheet4!$A$1:$B$26, 2)))"),"")</f>
        <v/>
      </c>
      <c r="AA105" s="2" t="str">
        <f>IFERROR(__xludf.DUMMYFUNCTION("IF(Sheet6!AA105="""", """", IF(regexmatch(upper(Sheet6!AA105),Sheet6!AA105), VLOOKUP(Sheet6!AA105, Sheet4!$A$27:$B$52, 2), VLOOKUP(Sheet6!AA105, Sheet4!$A$1:$B$26, 2)))"),"")</f>
        <v/>
      </c>
      <c r="AB105" s="2" t="str">
        <f>IFERROR(__xludf.DUMMYFUNCTION("IF(Sheet6!AB105="""", """", IF(regexmatch(upper(Sheet6!AB105),Sheet6!AB105), VLOOKUP(Sheet6!AB105, Sheet4!$A$27:$B$52, 2), VLOOKUP(Sheet6!AB105, Sheet4!$A$1:$B$26, 2)))"),"")</f>
        <v/>
      </c>
      <c r="AC105" s="2" t="str">
        <f>IFERROR(__xludf.DUMMYFUNCTION("IF(Sheet6!AC105="""", """", IF(regexmatch(upper(Sheet6!AC105),Sheet6!AC105), VLOOKUP(Sheet6!AC105, Sheet4!$A$27:$B$52, 2), VLOOKUP(Sheet6!AC105, Sheet4!$A$1:$B$26, 2)))"),"")</f>
        <v/>
      </c>
      <c r="AD105" s="2" t="str">
        <f>IFERROR(__xludf.DUMMYFUNCTION("IF(Sheet6!AD105="""", """", IF(regexmatch(upper(Sheet6!AD105),Sheet6!AD105), VLOOKUP(Sheet6!AD105, Sheet4!$A$27:$B$52, 2), VLOOKUP(Sheet6!AD105, Sheet4!$A$1:$B$26, 2)))"),"")</f>
        <v/>
      </c>
      <c r="AE105" s="2" t="str">
        <f>IFERROR(__xludf.DUMMYFUNCTION("IF(Sheet6!AE105="""", """", IF(regexmatch(upper(Sheet6!AE105),Sheet6!AE105), VLOOKUP(Sheet6!AE105, Sheet4!$A$27:$B$52, 2), VLOOKUP(Sheet6!AE105, Sheet4!$A$1:$B$26, 2)))"),"")</f>
        <v/>
      </c>
      <c r="AF105" s="2" t="str">
        <f>IFERROR(__xludf.DUMMYFUNCTION("IF(Sheet6!AF105="""", """", IF(regexmatch(upper(Sheet6!AF105),Sheet6!AF105), VLOOKUP(Sheet6!AF105, Sheet4!$A$27:$B$52, 2), VLOOKUP(Sheet6!AF105, Sheet4!$A$1:$B$26, 2)))"),"")</f>
        <v/>
      </c>
      <c r="AG105" s="2" t="str">
        <f>IFERROR(__xludf.DUMMYFUNCTION("IF(Sheet6!AG105="""", """", IF(regexmatch(upper(Sheet6!AG105),Sheet6!AG105), VLOOKUP(Sheet6!AG105, Sheet4!$A$27:$B$52, 2), VLOOKUP(Sheet6!AG105, Sheet4!$A$1:$B$26, 2)))"),"")</f>
        <v/>
      </c>
      <c r="AH105" s="2" t="str">
        <f>IFERROR(__xludf.DUMMYFUNCTION("IF(Sheet6!AH105="""", """", IF(regexmatch(upper(Sheet6!AH105),Sheet6!AH105), VLOOKUP(Sheet6!AH105, Sheet4!$A$27:$B$52, 2), VLOOKUP(Sheet6!AH105, Sheet4!$A$1:$B$26, 2)))"),"")</f>
        <v/>
      </c>
      <c r="AI105" s="2" t="str">
        <f>IFERROR(__xludf.DUMMYFUNCTION("IF(Sheet6!AI105="""", """", IF(regexmatch(upper(Sheet6!AI105),Sheet6!AI105), VLOOKUP(Sheet6!AI105, Sheet4!$A$27:$B$52, 2), VLOOKUP(Sheet6!AI105, Sheet4!$A$1:$B$26, 2)))"),"")</f>
        <v/>
      </c>
      <c r="AJ105" s="2" t="str">
        <f>IFERROR(__xludf.DUMMYFUNCTION("IF(Sheet6!AJ105="""", """", IF(regexmatch(upper(Sheet6!AJ105),Sheet6!AJ105), VLOOKUP(Sheet6!AJ105, Sheet4!$A$27:$B$52, 2), VLOOKUP(Sheet6!AJ105, Sheet4!$A$1:$B$26, 2)))"),"")</f>
        <v/>
      </c>
      <c r="AK105" s="2" t="str">
        <f>IFERROR(__xludf.DUMMYFUNCTION("IF(Sheet6!AK105="""", """", IF(regexmatch(upper(Sheet6!AK105),Sheet6!AK105), VLOOKUP(Sheet6!AK105, Sheet4!$A$27:$B$52, 2), VLOOKUP(Sheet6!AK105, Sheet4!$A$1:$B$26, 2)))"),"")</f>
        <v/>
      </c>
      <c r="AL105" s="2" t="str">
        <f>IFERROR(__xludf.DUMMYFUNCTION("IF(Sheet6!AL105="""", """", IF(regexmatch(upper(Sheet6!AL105),Sheet6!AL105), VLOOKUP(Sheet6!AL105, Sheet4!$A$27:$B$52, 2), VLOOKUP(Sheet6!AL105, Sheet4!$A$1:$B$26, 2)))"),"")</f>
        <v/>
      </c>
      <c r="AM105" s="2" t="str">
        <f>IFERROR(__xludf.DUMMYFUNCTION("IF(Sheet6!AM105="""", """", IF(regexmatch(upper(Sheet6!AM105),Sheet6!AM105), VLOOKUP(Sheet6!AM105, Sheet4!$A$27:$B$52, 2), VLOOKUP(Sheet6!AM105, Sheet4!$A$1:$B$26, 2)))"),"")</f>
        <v/>
      </c>
      <c r="AN105" s="2" t="str">
        <f>IFERROR(__xludf.DUMMYFUNCTION("IF(Sheet6!AN105="""", """", IF(regexmatch(upper(Sheet6!AN105),Sheet6!AN105), VLOOKUP(Sheet6!AN105, Sheet4!$A$27:$B$52, 2), VLOOKUP(Sheet6!AN105, Sheet4!$A$1:$B$26, 2)))"),"")</f>
        <v/>
      </c>
      <c r="AO105" s="2" t="str">
        <f>IFERROR(__xludf.DUMMYFUNCTION("IF(Sheet6!AO105="""", """", IF(regexmatch(upper(Sheet6!AO105),Sheet6!AO105), VLOOKUP(Sheet6!AO105, Sheet4!$A$27:$B$52, 2), VLOOKUP(Sheet6!AO105, Sheet4!$A$1:$B$26, 2)))"),"")</f>
        <v/>
      </c>
      <c r="AP105" s="2" t="str">
        <f>IFERROR(__xludf.DUMMYFUNCTION("IF(Sheet6!AP105="""", """", IF(regexmatch(upper(Sheet6!AP105),Sheet6!AP105), VLOOKUP(Sheet6!AP105, Sheet4!$A$27:$B$52, 2), VLOOKUP(Sheet6!AP105, Sheet4!$A$1:$B$26, 2)))"),"")</f>
        <v/>
      </c>
      <c r="AQ105" s="2" t="str">
        <f>IFERROR(__xludf.DUMMYFUNCTION("IF(Sheet6!AQ105="""", """", IF(regexmatch(upper(Sheet6!AQ105),Sheet6!AQ105), VLOOKUP(Sheet6!AQ105, Sheet4!$A$27:$B$52, 2), VLOOKUP(Sheet6!AQ105, Sheet4!$A$1:$B$26, 2)))"),"")</f>
        <v/>
      </c>
      <c r="AR105" s="2" t="str">
        <f>IFERROR(__xludf.DUMMYFUNCTION("IF(Sheet6!AR105="""", """", IF(regexmatch(upper(Sheet6!AR105),Sheet6!AR105), VLOOKUP(Sheet6!AR105, Sheet4!$A$27:$B$52, 2), VLOOKUP(Sheet6!AR105, Sheet4!$A$1:$B$26, 2)))"),"")</f>
        <v/>
      </c>
      <c r="AS105" s="2" t="str">
        <f>IFERROR(__xludf.DUMMYFUNCTION("IF(Sheet6!AS105="""", """", IF(regexmatch(upper(Sheet6!AS105),Sheet6!AS105), VLOOKUP(Sheet6!AS105, Sheet4!$A$27:$B$52, 2), VLOOKUP(Sheet6!AS105, Sheet4!$A$1:$B$26, 2)))"),"")</f>
        <v/>
      </c>
      <c r="AT105" s="2" t="str">
        <f>IFERROR(__xludf.DUMMYFUNCTION("IF(Sheet6!AT105="""", """", IF(regexmatch(upper(Sheet6!AT105),Sheet6!AT105), VLOOKUP(Sheet6!AT105, Sheet4!$A$27:$B$52, 2), VLOOKUP(Sheet6!AT105, Sheet4!$A$1:$B$26, 2)))"),"")</f>
        <v/>
      </c>
    </row>
    <row r="106">
      <c r="A106" s="2" t="str">
        <f>IFERROR(__xludf.DUMMYFUNCTION("IF(Sheet6!A106="""", """", IF(regexmatch(upper(Sheet6!A106),Sheet6!A106), VLOOKUP(Sheet6!A106, Sheet4!$A$27:$B$52, 2), VLOOKUP(Sheet6!A106, Sheet4!$A$1:$B$26, 2)))"),"")</f>
        <v/>
      </c>
      <c r="B106" s="2" t="str">
        <f>IFERROR(__xludf.DUMMYFUNCTION("IF(Sheet6!B106="""", """", IF(regexmatch(upper(Sheet6!B106),Sheet6!B106), VLOOKUP(Sheet6!B106, Sheet4!$A$27:$B$52, 2), VLOOKUP(Sheet6!B106, Sheet4!$A$1:$B$26, 2)))"),"")</f>
        <v/>
      </c>
      <c r="C106" s="2" t="str">
        <f>IFERROR(__xludf.DUMMYFUNCTION("IF(Sheet6!C106="""", """", IF(regexmatch(upper(Sheet6!C106),Sheet6!C106), VLOOKUP(Sheet6!C106, Sheet4!$A$27:$B$52, 2), VLOOKUP(Sheet6!C106, Sheet4!$A$1:$B$26, 2)))"),"")</f>
        <v/>
      </c>
      <c r="D106" s="2" t="str">
        <f>IFERROR(__xludf.DUMMYFUNCTION("IF(Sheet6!D106="""", """", IF(regexmatch(upper(Sheet6!D106),Sheet6!D106), VLOOKUP(Sheet6!D106, Sheet4!$A$27:$B$52, 2), VLOOKUP(Sheet6!D106, Sheet4!$A$1:$B$26, 2)))"),"")</f>
        <v/>
      </c>
      <c r="E106" s="2" t="str">
        <f>IFERROR(__xludf.DUMMYFUNCTION("IF(Sheet6!E106="""", """", IF(regexmatch(upper(Sheet6!E106),Sheet6!E106), VLOOKUP(Sheet6!E106, Sheet4!$A$27:$B$52, 2), VLOOKUP(Sheet6!E106, Sheet4!$A$1:$B$26, 2)))"),"")</f>
        <v/>
      </c>
      <c r="F106" s="2" t="str">
        <f>IFERROR(__xludf.DUMMYFUNCTION("IF(Sheet6!F106="""", """", IF(regexmatch(upper(Sheet6!F106),Sheet6!F106), VLOOKUP(Sheet6!F106, Sheet4!$A$27:$B$52, 2), VLOOKUP(Sheet6!F106, Sheet4!$A$1:$B$26, 2)))"),"")</f>
        <v/>
      </c>
      <c r="G106" s="2" t="str">
        <f>IFERROR(__xludf.DUMMYFUNCTION("IF(Sheet6!G106="""", """", IF(regexmatch(upper(Sheet6!G106),Sheet6!G106), VLOOKUP(Sheet6!G106, Sheet4!$A$27:$B$52, 2), VLOOKUP(Sheet6!G106, Sheet4!$A$1:$B$26, 2)))"),"")</f>
        <v/>
      </c>
      <c r="H106" s="2" t="str">
        <f>IFERROR(__xludf.DUMMYFUNCTION("IF(Sheet6!H106="""", """", IF(regexmatch(upper(Sheet6!H106),Sheet6!H106), VLOOKUP(Sheet6!H106, Sheet4!$A$27:$B$52, 2), VLOOKUP(Sheet6!H106, Sheet4!$A$1:$B$26, 2)))"),"")</f>
        <v/>
      </c>
      <c r="I106" s="2" t="str">
        <f>IFERROR(__xludf.DUMMYFUNCTION("IF(Sheet6!I106="""", """", IF(regexmatch(upper(Sheet6!I106),Sheet6!I106), VLOOKUP(Sheet6!I106, Sheet4!$A$27:$B$52, 2), VLOOKUP(Sheet6!I106, Sheet4!$A$1:$B$26, 2)))"),"")</f>
        <v/>
      </c>
      <c r="J106" s="2" t="str">
        <f>IFERROR(__xludf.DUMMYFUNCTION("IF(Sheet6!J106="""", """", IF(regexmatch(upper(Sheet6!J106),Sheet6!J106), VLOOKUP(Sheet6!J106, Sheet4!$A$27:$B$52, 2), VLOOKUP(Sheet6!J106, Sheet4!$A$1:$B$26, 2)))"),"")</f>
        <v/>
      </c>
      <c r="K106" s="2" t="str">
        <f>IFERROR(__xludf.DUMMYFUNCTION("IF(Sheet6!K106="""", """", IF(regexmatch(upper(Sheet6!K106),Sheet6!K106), VLOOKUP(Sheet6!K106, Sheet4!$A$27:$B$52, 2), VLOOKUP(Sheet6!K106, Sheet4!$A$1:$B$26, 2)))"),"")</f>
        <v/>
      </c>
      <c r="L106" s="2" t="str">
        <f>IFERROR(__xludf.DUMMYFUNCTION("IF(Sheet6!L106="""", """", IF(regexmatch(upper(Sheet6!L106),Sheet6!L106), VLOOKUP(Sheet6!L106, Sheet4!$A$27:$B$52, 2), VLOOKUP(Sheet6!L106, Sheet4!$A$1:$B$26, 2)))"),"")</f>
        <v/>
      </c>
      <c r="M106" s="2" t="str">
        <f>IFERROR(__xludf.DUMMYFUNCTION("IF(Sheet6!M106="""", """", IF(regexmatch(upper(Sheet6!M106),Sheet6!M106), VLOOKUP(Sheet6!M106, Sheet4!$A$27:$B$52, 2), VLOOKUP(Sheet6!M106, Sheet4!$A$1:$B$26, 2)))"),"")</f>
        <v/>
      </c>
      <c r="N106" s="2">
        <f>IFERROR(__xludf.DUMMYFUNCTION("IF(Sheet6!N106="""", """", IF(regexmatch(upper(Sheet6!N106),Sheet6!N106), VLOOKUP(Sheet6!N106, Sheet4!$A$27:$B$52, 2), VLOOKUP(Sheet6!N106, Sheet4!$A$1:$B$26, 2)))"),22.0)</f>
        <v>22</v>
      </c>
      <c r="O106" s="2" t="str">
        <f>IFERROR(__xludf.DUMMYFUNCTION("IF(Sheet6!O106="""", """", IF(regexmatch(upper(Sheet6!O106),Sheet6!O106), VLOOKUP(Sheet6!O106, Sheet4!$A$27:$B$52, 2), VLOOKUP(Sheet6!O106, Sheet4!$A$1:$B$26, 2)))"),"")</f>
        <v/>
      </c>
      <c r="P106" s="2" t="str">
        <f>IFERROR(__xludf.DUMMYFUNCTION("IF(Sheet6!P106="""", """", IF(regexmatch(upper(Sheet6!P106),Sheet6!P106), VLOOKUP(Sheet6!P106, Sheet4!$A$27:$B$52, 2), VLOOKUP(Sheet6!P106, Sheet4!$A$1:$B$26, 2)))"),"")</f>
        <v/>
      </c>
      <c r="Q106" s="2" t="str">
        <f>IFERROR(__xludf.DUMMYFUNCTION("IF(Sheet6!Q106="""", """", IF(regexmatch(upper(Sheet6!Q106),Sheet6!Q106), VLOOKUP(Sheet6!Q106, Sheet4!$A$27:$B$52, 2), VLOOKUP(Sheet6!Q106, Sheet4!$A$1:$B$26, 2)))"),"")</f>
        <v/>
      </c>
      <c r="R106" s="2" t="str">
        <f>IFERROR(__xludf.DUMMYFUNCTION("IF(Sheet6!R106="""", """", IF(regexmatch(upper(Sheet6!R106),Sheet6!R106), VLOOKUP(Sheet6!R106, Sheet4!$A$27:$B$52, 2), VLOOKUP(Sheet6!R106, Sheet4!$A$1:$B$26, 2)))"),"")</f>
        <v/>
      </c>
      <c r="S106" s="2" t="str">
        <f>IFERROR(__xludf.DUMMYFUNCTION("IF(Sheet6!S106="""", """", IF(regexmatch(upper(Sheet6!S106),Sheet6!S106), VLOOKUP(Sheet6!S106, Sheet4!$A$27:$B$52, 2), VLOOKUP(Sheet6!S106, Sheet4!$A$1:$B$26, 2)))"),"")</f>
        <v/>
      </c>
      <c r="T106" s="2" t="str">
        <f>IFERROR(__xludf.DUMMYFUNCTION("IF(Sheet6!T106="""", """", IF(regexmatch(upper(Sheet6!T106),Sheet6!T106), VLOOKUP(Sheet6!T106, Sheet4!$A$27:$B$52, 2), VLOOKUP(Sheet6!T106, Sheet4!$A$1:$B$26, 2)))"),"")</f>
        <v/>
      </c>
      <c r="U106" s="2" t="str">
        <f>IFERROR(__xludf.DUMMYFUNCTION("IF(Sheet6!U106="""", """", IF(regexmatch(upper(Sheet6!U106),Sheet6!U106), VLOOKUP(Sheet6!U106, Sheet4!$A$27:$B$52, 2), VLOOKUP(Sheet6!U106, Sheet4!$A$1:$B$26, 2)))"),"")</f>
        <v/>
      </c>
      <c r="V106" s="2" t="str">
        <f>IFERROR(__xludf.DUMMYFUNCTION("IF(Sheet6!V106="""", """", IF(regexmatch(upper(Sheet6!V106),Sheet6!V106), VLOOKUP(Sheet6!V106, Sheet4!$A$27:$B$52, 2), VLOOKUP(Sheet6!V106, Sheet4!$A$1:$B$26, 2)))"),"")</f>
        <v/>
      </c>
      <c r="W106" s="2" t="str">
        <f>IFERROR(__xludf.DUMMYFUNCTION("IF(Sheet6!W106="""", """", IF(regexmatch(upper(Sheet6!W106),Sheet6!W106), VLOOKUP(Sheet6!W106, Sheet4!$A$27:$B$52, 2), VLOOKUP(Sheet6!W106, Sheet4!$A$1:$B$26, 2)))"),"")</f>
        <v/>
      </c>
      <c r="X106" s="2" t="str">
        <f>IFERROR(__xludf.DUMMYFUNCTION("IF(Sheet6!X106="""", """", IF(regexmatch(upper(Sheet6!X106),Sheet6!X106), VLOOKUP(Sheet6!X106, Sheet4!$A$27:$B$52, 2), VLOOKUP(Sheet6!X106, Sheet4!$A$1:$B$26, 2)))"),"")</f>
        <v/>
      </c>
      <c r="Y106" s="2" t="str">
        <f>IFERROR(__xludf.DUMMYFUNCTION("IF(Sheet6!Y106="""", """", IF(regexmatch(upper(Sheet6!Y106),Sheet6!Y106), VLOOKUP(Sheet6!Y106, Sheet4!$A$27:$B$52, 2), VLOOKUP(Sheet6!Y106, Sheet4!$A$1:$B$26, 2)))"),"")</f>
        <v/>
      </c>
      <c r="Z106" s="2" t="str">
        <f>IFERROR(__xludf.DUMMYFUNCTION("IF(Sheet6!Z106="""", """", IF(regexmatch(upper(Sheet6!Z106),Sheet6!Z106), VLOOKUP(Sheet6!Z106, Sheet4!$A$27:$B$52, 2), VLOOKUP(Sheet6!Z106, Sheet4!$A$1:$B$26, 2)))"),"")</f>
        <v/>
      </c>
      <c r="AA106" s="2" t="str">
        <f>IFERROR(__xludf.DUMMYFUNCTION("IF(Sheet6!AA106="""", """", IF(regexmatch(upper(Sheet6!AA106),Sheet6!AA106), VLOOKUP(Sheet6!AA106, Sheet4!$A$27:$B$52, 2), VLOOKUP(Sheet6!AA106, Sheet4!$A$1:$B$26, 2)))"),"")</f>
        <v/>
      </c>
      <c r="AB106" s="2" t="str">
        <f>IFERROR(__xludf.DUMMYFUNCTION("IF(Sheet6!AB106="""", """", IF(regexmatch(upper(Sheet6!AB106),Sheet6!AB106), VLOOKUP(Sheet6!AB106, Sheet4!$A$27:$B$52, 2), VLOOKUP(Sheet6!AB106, Sheet4!$A$1:$B$26, 2)))"),"")</f>
        <v/>
      </c>
      <c r="AC106" s="2" t="str">
        <f>IFERROR(__xludf.DUMMYFUNCTION("IF(Sheet6!AC106="""", """", IF(regexmatch(upper(Sheet6!AC106),Sheet6!AC106), VLOOKUP(Sheet6!AC106, Sheet4!$A$27:$B$52, 2), VLOOKUP(Sheet6!AC106, Sheet4!$A$1:$B$26, 2)))"),"")</f>
        <v/>
      </c>
      <c r="AD106" s="2" t="str">
        <f>IFERROR(__xludf.DUMMYFUNCTION("IF(Sheet6!AD106="""", """", IF(regexmatch(upper(Sheet6!AD106),Sheet6!AD106), VLOOKUP(Sheet6!AD106, Sheet4!$A$27:$B$52, 2), VLOOKUP(Sheet6!AD106, Sheet4!$A$1:$B$26, 2)))"),"")</f>
        <v/>
      </c>
      <c r="AE106" s="2" t="str">
        <f>IFERROR(__xludf.DUMMYFUNCTION("IF(Sheet6!AE106="""", """", IF(regexmatch(upper(Sheet6!AE106),Sheet6!AE106), VLOOKUP(Sheet6!AE106, Sheet4!$A$27:$B$52, 2), VLOOKUP(Sheet6!AE106, Sheet4!$A$1:$B$26, 2)))"),"")</f>
        <v/>
      </c>
      <c r="AF106" s="2" t="str">
        <f>IFERROR(__xludf.DUMMYFUNCTION("IF(Sheet6!AF106="""", """", IF(regexmatch(upper(Sheet6!AF106),Sheet6!AF106), VLOOKUP(Sheet6!AF106, Sheet4!$A$27:$B$52, 2), VLOOKUP(Sheet6!AF106, Sheet4!$A$1:$B$26, 2)))"),"")</f>
        <v/>
      </c>
      <c r="AG106" s="2" t="str">
        <f>IFERROR(__xludf.DUMMYFUNCTION("IF(Sheet6!AG106="""", """", IF(regexmatch(upper(Sheet6!AG106),Sheet6!AG106), VLOOKUP(Sheet6!AG106, Sheet4!$A$27:$B$52, 2), VLOOKUP(Sheet6!AG106, Sheet4!$A$1:$B$26, 2)))"),"")</f>
        <v/>
      </c>
      <c r="AH106" s="2" t="str">
        <f>IFERROR(__xludf.DUMMYFUNCTION("IF(Sheet6!AH106="""", """", IF(regexmatch(upper(Sheet6!AH106),Sheet6!AH106), VLOOKUP(Sheet6!AH106, Sheet4!$A$27:$B$52, 2), VLOOKUP(Sheet6!AH106, Sheet4!$A$1:$B$26, 2)))"),"")</f>
        <v/>
      </c>
      <c r="AI106" s="2" t="str">
        <f>IFERROR(__xludf.DUMMYFUNCTION("IF(Sheet6!AI106="""", """", IF(regexmatch(upper(Sheet6!AI106),Sheet6!AI106), VLOOKUP(Sheet6!AI106, Sheet4!$A$27:$B$52, 2), VLOOKUP(Sheet6!AI106, Sheet4!$A$1:$B$26, 2)))"),"")</f>
        <v/>
      </c>
      <c r="AJ106" s="2" t="str">
        <f>IFERROR(__xludf.DUMMYFUNCTION("IF(Sheet6!AJ106="""", """", IF(regexmatch(upper(Sheet6!AJ106),Sheet6!AJ106), VLOOKUP(Sheet6!AJ106, Sheet4!$A$27:$B$52, 2), VLOOKUP(Sheet6!AJ106, Sheet4!$A$1:$B$26, 2)))"),"")</f>
        <v/>
      </c>
      <c r="AK106" s="2" t="str">
        <f>IFERROR(__xludf.DUMMYFUNCTION("IF(Sheet6!AK106="""", """", IF(regexmatch(upper(Sheet6!AK106),Sheet6!AK106), VLOOKUP(Sheet6!AK106, Sheet4!$A$27:$B$52, 2), VLOOKUP(Sheet6!AK106, Sheet4!$A$1:$B$26, 2)))"),"")</f>
        <v/>
      </c>
      <c r="AL106" s="2" t="str">
        <f>IFERROR(__xludf.DUMMYFUNCTION("IF(Sheet6!AL106="""", """", IF(regexmatch(upper(Sheet6!AL106),Sheet6!AL106), VLOOKUP(Sheet6!AL106, Sheet4!$A$27:$B$52, 2), VLOOKUP(Sheet6!AL106, Sheet4!$A$1:$B$26, 2)))"),"")</f>
        <v/>
      </c>
      <c r="AM106" s="2" t="str">
        <f>IFERROR(__xludf.DUMMYFUNCTION("IF(Sheet6!AM106="""", """", IF(regexmatch(upper(Sheet6!AM106),Sheet6!AM106), VLOOKUP(Sheet6!AM106, Sheet4!$A$27:$B$52, 2), VLOOKUP(Sheet6!AM106, Sheet4!$A$1:$B$26, 2)))"),"")</f>
        <v/>
      </c>
      <c r="AN106" s="2" t="str">
        <f>IFERROR(__xludf.DUMMYFUNCTION("IF(Sheet6!AN106="""", """", IF(regexmatch(upper(Sheet6!AN106),Sheet6!AN106), VLOOKUP(Sheet6!AN106, Sheet4!$A$27:$B$52, 2), VLOOKUP(Sheet6!AN106, Sheet4!$A$1:$B$26, 2)))"),"")</f>
        <v/>
      </c>
      <c r="AO106" s="2" t="str">
        <f>IFERROR(__xludf.DUMMYFUNCTION("IF(Sheet6!AO106="""", """", IF(regexmatch(upper(Sheet6!AO106),Sheet6!AO106), VLOOKUP(Sheet6!AO106, Sheet4!$A$27:$B$52, 2), VLOOKUP(Sheet6!AO106, Sheet4!$A$1:$B$26, 2)))"),"")</f>
        <v/>
      </c>
      <c r="AP106" s="2" t="str">
        <f>IFERROR(__xludf.DUMMYFUNCTION("IF(Sheet6!AP106="""", """", IF(regexmatch(upper(Sheet6!AP106),Sheet6!AP106), VLOOKUP(Sheet6!AP106, Sheet4!$A$27:$B$52, 2), VLOOKUP(Sheet6!AP106, Sheet4!$A$1:$B$26, 2)))"),"")</f>
        <v/>
      </c>
      <c r="AQ106" s="2" t="str">
        <f>IFERROR(__xludf.DUMMYFUNCTION("IF(Sheet6!AQ106="""", """", IF(regexmatch(upper(Sheet6!AQ106),Sheet6!AQ106), VLOOKUP(Sheet6!AQ106, Sheet4!$A$27:$B$52, 2), VLOOKUP(Sheet6!AQ106, Sheet4!$A$1:$B$26, 2)))"),"")</f>
        <v/>
      </c>
      <c r="AR106" s="2" t="str">
        <f>IFERROR(__xludf.DUMMYFUNCTION("IF(Sheet6!AR106="""", """", IF(regexmatch(upper(Sheet6!AR106),Sheet6!AR106), VLOOKUP(Sheet6!AR106, Sheet4!$A$27:$B$52, 2), VLOOKUP(Sheet6!AR106, Sheet4!$A$1:$B$26, 2)))"),"")</f>
        <v/>
      </c>
      <c r="AS106" s="2" t="str">
        <f>IFERROR(__xludf.DUMMYFUNCTION("IF(Sheet6!AS106="""", """", IF(regexmatch(upper(Sheet6!AS106),Sheet6!AS106), VLOOKUP(Sheet6!AS106, Sheet4!$A$27:$B$52, 2), VLOOKUP(Sheet6!AS106, Sheet4!$A$1:$B$26, 2)))"),"")</f>
        <v/>
      </c>
      <c r="AT106" s="2" t="str">
        <f>IFERROR(__xludf.DUMMYFUNCTION("IF(Sheet6!AT106="""", """", IF(regexmatch(upper(Sheet6!AT106),Sheet6!AT106), VLOOKUP(Sheet6!AT106, Sheet4!$A$27:$B$52, 2), VLOOKUP(Sheet6!AT106, Sheet4!$A$1:$B$26, 2)))"),"")</f>
        <v/>
      </c>
    </row>
    <row r="107">
      <c r="A107" s="2" t="str">
        <f>IFERROR(__xludf.DUMMYFUNCTION("IF(Sheet6!A107="""", """", IF(regexmatch(upper(Sheet6!A107),Sheet6!A107), VLOOKUP(Sheet6!A107, Sheet4!$A$27:$B$52, 2), VLOOKUP(Sheet6!A107, Sheet4!$A$1:$B$26, 2)))"),"")</f>
        <v/>
      </c>
      <c r="B107" s="2" t="str">
        <f>IFERROR(__xludf.DUMMYFUNCTION("IF(Sheet6!B107="""", """", IF(regexmatch(upper(Sheet6!B107),Sheet6!B107), VLOOKUP(Sheet6!B107, Sheet4!$A$27:$B$52, 2), VLOOKUP(Sheet6!B107, Sheet4!$A$1:$B$26, 2)))"),"")</f>
        <v/>
      </c>
      <c r="C107" s="2" t="str">
        <f>IFERROR(__xludf.DUMMYFUNCTION("IF(Sheet6!C107="""", """", IF(regexmatch(upper(Sheet6!C107),Sheet6!C107), VLOOKUP(Sheet6!C107, Sheet4!$A$27:$B$52, 2), VLOOKUP(Sheet6!C107, Sheet4!$A$1:$B$26, 2)))"),"")</f>
        <v/>
      </c>
      <c r="D107" s="2" t="str">
        <f>IFERROR(__xludf.DUMMYFUNCTION("IF(Sheet6!D107="""", """", IF(regexmatch(upper(Sheet6!D107),Sheet6!D107), VLOOKUP(Sheet6!D107, Sheet4!$A$27:$B$52, 2), VLOOKUP(Sheet6!D107, Sheet4!$A$1:$B$26, 2)))"),"")</f>
        <v/>
      </c>
      <c r="E107" s="2" t="str">
        <f>IFERROR(__xludf.DUMMYFUNCTION("IF(Sheet6!E107="""", """", IF(regexmatch(upper(Sheet6!E107),Sheet6!E107), VLOOKUP(Sheet6!E107, Sheet4!$A$27:$B$52, 2), VLOOKUP(Sheet6!E107, Sheet4!$A$1:$B$26, 2)))"),"")</f>
        <v/>
      </c>
      <c r="F107" s="2" t="str">
        <f>IFERROR(__xludf.DUMMYFUNCTION("IF(Sheet6!F107="""", """", IF(regexmatch(upper(Sheet6!F107),Sheet6!F107), VLOOKUP(Sheet6!F107, Sheet4!$A$27:$B$52, 2), VLOOKUP(Sheet6!F107, Sheet4!$A$1:$B$26, 2)))"),"")</f>
        <v/>
      </c>
      <c r="G107" s="2" t="str">
        <f>IFERROR(__xludf.DUMMYFUNCTION("IF(Sheet6!G107="""", """", IF(regexmatch(upper(Sheet6!G107),Sheet6!G107), VLOOKUP(Sheet6!G107, Sheet4!$A$27:$B$52, 2), VLOOKUP(Sheet6!G107, Sheet4!$A$1:$B$26, 2)))"),"")</f>
        <v/>
      </c>
      <c r="H107" s="2" t="str">
        <f>IFERROR(__xludf.DUMMYFUNCTION("IF(Sheet6!H107="""", """", IF(regexmatch(upper(Sheet6!H107),Sheet6!H107), VLOOKUP(Sheet6!H107, Sheet4!$A$27:$B$52, 2), VLOOKUP(Sheet6!H107, Sheet4!$A$1:$B$26, 2)))"),"")</f>
        <v/>
      </c>
      <c r="I107" s="2" t="str">
        <f>IFERROR(__xludf.DUMMYFUNCTION("IF(Sheet6!I107="""", """", IF(regexmatch(upper(Sheet6!I107),Sheet6!I107), VLOOKUP(Sheet6!I107, Sheet4!$A$27:$B$52, 2), VLOOKUP(Sheet6!I107, Sheet4!$A$1:$B$26, 2)))"),"")</f>
        <v/>
      </c>
      <c r="J107" s="2" t="str">
        <f>IFERROR(__xludf.DUMMYFUNCTION("IF(Sheet6!J107="""", """", IF(regexmatch(upper(Sheet6!J107),Sheet6!J107), VLOOKUP(Sheet6!J107, Sheet4!$A$27:$B$52, 2), VLOOKUP(Sheet6!J107, Sheet4!$A$1:$B$26, 2)))"),"")</f>
        <v/>
      </c>
      <c r="K107" s="2" t="str">
        <f>IFERROR(__xludf.DUMMYFUNCTION("IF(Sheet6!K107="""", """", IF(regexmatch(upper(Sheet6!K107),Sheet6!K107), VLOOKUP(Sheet6!K107, Sheet4!$A$27:$B$52, 2), VLOOKUP(Sheet6!K107, Sheet4!$A$1:$B$26, 2)))"),"")</f>
        <v/>
      </c>
      <c r="L107" s="2" t="str">
        <f>IFERROR(__xludf.DUMMYFUNCTION("IF(Sheet6!L107="""", """", IF(regexmatch(upper(Sheet6!L107),Sheet6!L107), VLOOKUP(Sheet6!L107, Sheet4!$A$27:$B$52, 2), VLOOKUP(Sheet6!L107, Sheet4!$A$1:$B$26, 2)))"),"")</f>
        <v/>
      </c>
      <c r="M107" s="2" t="str">
        <f>IFERROR(__xludf.DUMMYFUNCTION("IF(Sheet6!M107="""", """", IF(regexmatch(upper(Sheet6!M107),Sheet6!M107), VLOOKUP(Sheet6!M107, Sheet4!$A$27:$B$52, 2), VLOOKUP(Sheet6!M107, Sheet4!$A$1:$B$26, 2)))"),"")</f>
        <v/>
      </c>
      <c r="N107" s="2" t="str">
        <f>IFERROR(__xludf.DUMMYFUNCTION("IF(Sheet6!N107="""", """", IF(regexmatch(upper(Sheet6!N107),Sheet6!N107), VLOOKUP(Sheet6!N107, Sheet4!$A$27:$B$52, 2), VLOOKUP(Sheet6!N107, Sheet4!$A$1:$B$26, 2)))"),"")</f>
        <v/>
      </c>
      <c r="O107" s="2" t="str">
        <f>IFERROR(__xludf.DUMMYFUNCTION("IF(Sheet6!O107="""", """", IF(regexmatch(upper(Sheet6!O107),Sheet6!O107), VLOOKUP(Sheet6!O107, Sheet4!$A$27:$B$52, 2), VLOOKUP(Sheet6!O107, Sheet4!$A$1:$B$26, 2)))"),"")</f>
        <v/>
      </c>
      <c r="P107" s="2" t="str">
        <f>IFERROR(__xludf.DUMMYFUNCTION("IF(Sheet6!P107="""", """", IF(regexmatch(upper(Sheet6!P107),Sheet6!P107), VLOOKUP(Sheet6!P107, Sheet4!$A$27:$B$52, 2), VLOOKUP(Sheet6!P107, Sheet4!$A$1:$B$26, 2)))"),"")</f>
        <v/>
      </c>
      <c r="Q107" s="2" t="str">
        <f>IFERROR(__xludf.DUMMYFUNCTION("IF(Sheet6!Q107="""", """", IF(regexmatch(upper(Sheet6!Q107),Sheet6!Q107), VLOOKUP(Sheet6!Q107, Sheet4!$A$27:$B$52, 2), VLOOKUP(Sheet6!Q107, Sheet4!$A$1:$B$26, 2)))"),"")</f>
        <v/>
      </c>
      <c r="R107" s="2" t="str">
        <f>IFERROR(__xludf.DUMMYFUNCTION("IF(Sheet6!R107="""", """", IF(regexmatch(upper(Sheet6!R107),Sheet6!R107), VLOOKUP(Sheet6!R107, Sheet4!$A$27:$B$52, 2), VLOOKUP(Sheet6!R107, Sheet4!$A$1:$B$26, 2)))"),"")</f>
        <v/>
      </c>
      <c r="S107" s="2" t="str">
        <f>IFERROR(__xludf.DUMMYFUNCTION("IF(Sheet6!S107="""", """", IF(regexmatch(upper(Sheet6!S107),Sheet6!S107), VLOOKUP(Sheet6!S107, Sheet4!$A$27:$B$52, 2), VLOOKUP(Sheet6!S107, Sheet4!$A$1:$B$26, 2)))"),"")</f>
        <v/>
      </c>
      <c r="T107" s="2" t="str">
        <f>IFERROR(__xludf.DUMMYFUNCTION("IF(Sheet6!T107="""", """", IF(regexmatch(upper(Sheet6!T107),Sheet6!T107), VLOOKUP(Sheet6!T107, Sheet4!$A$27:$B$52, 2), VLOOKUP(Sheet6!T107, Sheet4!$A$1:$B$26, 2)))"),"")</f>
        <v/>
      </c>
      <c r="U107" s="2" t="str">
        <f>IFERROR(__xludf.DUMMYFUNCTION("IF(Sheet6!U107="""", """", IF(regexmatch(upper(Sheet6!U107),Sheet6!U107), VLOOKUP(Sheet6!U107, Sheet4!$A$27:$B$52, 2), VLOOKUP(Sheet6!U107, Sheet4!$A$1:$B$26, 2)))"),"")</f>
        <v/>
      </c>
      <c r="V107" s="2" t="str">
        <f>IFERROR(__xludf.DUMMYFUNCTION("IF(Sheet6!V107="""", """", IF(regexmatch(upper(Sheet6!V107),Sheet6!V107), VLOOKUP(Sheet6!V107, Sheet4!$A$27:$B$52, 2), VLOOKUP(Sheet6!V107, Sheet4!$A$1:$B$26, 2)))"),"")</f>
        <v/>
      </c>
      <c r="W107" s="2" t="str">
        <f>IFERROR(__xludf.DUMMYFUNCTION("IF(Sheet6!W107="""", """", IF(regexmatch(upper(Sheet6!W107),Sheet6!W107), VLOOKUP(Sheet6!W107, Sheet4!$A$27:$B$52, 2), VLOOKUP(Sheet6!W107, Sheet4!$A$1:$B$26, 2)))"),"")</f>
        <v/>
      </c>
      <c r="X107" s="2" t="str">
        <f>IFERROR(__xludf.DUMMYFUNCTION("IF(Sheet6!X107="""", """", IF(regexmatch(upper(Sheet6!X107),Sheet6!X107), VLOOKUP(Sheet6!X107, Sheet4!$A$27:$B$52, 2), VLOOKUP(Sheet6!X107, Sheet4!$A$1:$B$26, 2)))"),"")</f>
        <v/>
      </c>
      <c r="Y107" s="2" t="str">
        <f>IFERROR(__xludf.DUMMYFUNCTION("IF(Sheet6!Y107="""", """", IF(regexmatch(upper(Sheet6!Y107),Sheet6!Y107), VLOOKUP(Sheet6!Y107, Sheet4!$A$27:$B$52, 2), VLOOKUP(Sheet6!Y107, Sheet4!$A$1:$B$26, 2)))"),"")</f>
        <v/>
      </c>
      <c r="Z107" s="2" t="str">
        <f>IFERROR(__xludf.DUMMYFUNCTION("IF(Sheet6!Z107="""", """", IF(regexmatch(upper(Sheet6!Z107),Sheet6!Z107), VLOOKUP(Sheet6!Z107, Sheet4!$A$27:$B$52, 2), VLOOKUP(Sheet6!Z107, Sheet4!$A$1:$B$26, 2)))"),"")</f>
        <v/>
      </c>
      <c r="AA107" s="2" t="str">
        <f>IFERROR(__xludf.DUMMYFUNCTION("IF(Sheet6!AA107="""", """", IF(regexmatch(upper(Sheet6!AA107),Sheet6!AA107), VLOOKUP(Sheet6!AA107, Sheet4!$A$27:$B$52, 2), VLOOKUP(Sheet6!AA107, Sheet4!$A$1:$B$26, 2)))"),"")</f>
        <v/>
      </c>
      <c r="AB107" s="2" t="str">
        <f>IFERROR(__xludf.DUMMYFUNCTION("IF(Sheet6!AB107="""", """", IF(regexmatch(upper(Sheet6!AB107),Sheet6!AB107), VLOOKUP(Sheet6!AB107, Sheet4!$A$27:$B$52, 2), VLOOKUP(Sheet6!AB107, Sheet4!$A$1:$B$26, 2)))"),"")</f>
        <v/>
      </c>
      <c r="AC107" s="2" t="str">
        <f>IFERROR(__xludf.DUMMYFUNCTION("IF(Sheet6!AC107="""", """", IF(regexmatch(upper(Sheet6!AC107),Sheet6!AC107), VLOOKUP(Sheet6!AC107, Sheet4!$A$27:$B$52, 2), VLOOKUP(Sheet6!AC107, Sheet4!$A$1:$B$26, 2)))"),"")</f>
        <v/>
      </c>
      <c r="AD107" s="2" t="str">
        <f>IFERROR(__xludf.DUMMYFUNCTION("IF(Sheet6!AD107="""", """", IF(regexmatch(upper(Sheet6!AD107),Sheet6!AD107), VLOOKUP(Sheet6!AD107, Sheet4!$A$27:$B$52, 2), VLOOKUP(Sheet6!AD107, Sheet4!$A$1:$B$26, 2)))"),"")</f>
        <v/>
      </c>
      <c r="AE107" s="2" t="str">
        <f>IFERROR(__xludf.DUMMYFUNCTION("IF(Sheet6!AE107="""", """", IF(regexmatch(upper(Sheet6!AE107),Sheet6!AE107), VLOOKUP(Sheet6!AE107, Sheet4!$A$27:$B$52, 2), VLOOKUP(Sheet6!AE107, Sheet4!$A$1:$B$26, 2)))"),"")</f>
        <v/>
      </c>
      <c r="AF107" s="2" t="str">
        <f>IFERROR(__xludf.DUMMYFUNCTION("IF(Sheet6!AF107="""", """", IF(regexmatch(upper(Sheet6!AF107),Sheet6!AF107), VLOOKUP(Sheet6!AF107, Sheet4!$A$27:$B$52, 2), VLOOKUP(Sheet6!AF107, Sheet4!$A$1:$B$26, 2)))"),"")</f>
        <v/>
      </c>
      <c r="AG107" s="2" t="str">
        <f>IFERROR(__xludf.DUMMYFUNCTION("IF(Sheet6!AG107="""", """", IF(regexmatch(upper(Sheet6!AG107),Sheet6!AG107), VLOOKUP(Sheet6!AG107, Sheet4!$A$27:$B$52, 2), VLOOKUP(Sheet6!AG107, Sheet4!$A$1:$B$26, 2)))"),"")</f>
        <v/>
      </c>
      <c r="AH107" s="2" t="str">
        <f>IFERROR(__xludf.DUMMYFUNCTION("IF(Sheet6!AH107="""", """", IF(regexmatch(upper(Sheet6!AH107),Sheet6!AH107), VLOOKUP(Sheet6!AH107, Sheet4!$A$27:$B$52, 2), VLOOKUP(Sheet6!AH107, Sheet4!$A$1:$B$26, 2)))"),"")</f>
        <v/>
      </c>
      <c r="AI107" s="2" t="str">
        <f>IFERROR(__xludf.DUMMYFUNCTION("IF(Sheet6!AI107="""", """", IF(regexmatch(upper(Sheet6!AI107),Sheet6!AI107), VLOOKUP(Sheet6!AI107, Sheet4!$A$27:$B$52, 2), VLOOKUP(Sheet6!AI107, Sheet4!$A$1:$B$26, 2)))"),"")</f>
        <v/>
      </c>
      <c r="AJ107" s="2" t="str">
        <f>IFERROR(__xludf.DUMMYFUNCTION("IF(Sheet6!AJ107="""", """", IF(regexmatch(upper(Sheet6!AJ107),Sheet6!AJ107), VLOOKUP(Sheet6!AJ107, Sheet4!$A$27:$B$52, 2), VLOOKUP(Sheet6!AJ107, Sheet4!$A$1:$B$26, 2)))"),"")</f>
        <v/>
      </c>
      <c r="AK107" s="2" t="str">
        <f>IFERROR(__xludf.DUMMYFUNCTION("IF(Sheet6!AK107="""", """", IF(regexmatch(upper(Sheet6!AK107),Sheet6!AK107), VLOOKUP(Sheet6!AK107, Sheet4!$A$27:$B$52, 2), VLOOKUP(Sheet6!AK107, Sheet4!$A$1:$B$26, 2)))"),"")</f>
        <v/>
      </c>
      <c r="AL107" s="2" t="str">
        <f>IFERROR(__xludf.DUMMYFUNCTION("IF(Sheet6!AL107="""", """", IF(regexmatch(upper(Sheet6!AL107),Sheet6!AL107), VLOOKUP(Sheet6!AL107, Sheet4!$A$27:$B$52, 2), VLOOKUP(Sheet6!AL107, Sheet4!$A$1:$B$26, 2)))"),"")</f>
        <v/>
      </c>
      <c r="AM107" s="2" t="str">
        <f>IFERROR(__xludf.DUMMYFUNCTION("IF(Sheet6!AM107="""", """", IF(regexmatch(upper(Sheet6!AM107),Sheet6!AM107), VLOOKUP(Sheet6!AM107, Sheet4!$A$27:$B$52, 2), VLOOKUP(Sheet6!AM107, Sheet4!$A$1:$B$26, 2)))"),"")</f>
        <v/>
      </c>
      <c r="AN107" s="2" t="str">
        <f>IFERROR(__xludf.DUMMYFUNCTION("IF(Sheet6!AN107="""", """", IF(regexmatch(upper(Sheet6!AN107),Sheet6!AN107), VLOOKUP(Sheet6!AN107, Sheet4!$A$27:$B$52, 2), VLOOKUP(Sheet6!AN107, Sheet4!$A$1:$B$26, 2)))"),"")</f>
        <v/>
      </c>
      <c r="AO107" s="2" t="str">
        <f>IFERROR(__xludf.DUMMYFUNCTION("IF(Sheet6!AO107="""", """", IF(regexmatch(upper(Sheet6!AO107),Sheet6!AO107), VLOOKUP(Sheet6!AO107, Sheet4!$A$27:$B$52, 2), VLOOKUP(Sheet6!AO107, Sheet4!$A$1:$B$26, 2)))"),"")</f>
        <v/>
      </c>
      <c r="AP107" s="2" t="str">
        <f>IFERROR(__xludf.DUMMYFUNCTION("IF(Sheet6!AP107="""", """", IF(regexmatch(upper(Sheet6!AP107),Sheet6!AP107), VLOOKUP(Sheet6!AP107, Sheet4!$A$27:$B$52, 2), VLOOKUP(Sheet6!AP107, Sheet4!$A$1:$B$26, 2)))"),"")</f>
        <v/>
      </c>
      <c r="AQ107" s="2" t="str">
        <f>IFERROR(__xludf.DUMMYFUNCTION("IF(Sheet6!AQ107="""", """", IF(regexmatch(upper(Sheet6!AQ107),Sheet6!AQ107), VLOOKUP(Sheet6!AQ107, Sheet4!$A$27:$B$52, 2), VLOOKUP(Sheet6!AQ107, Sheet4!$A$1:$B$26, 2)))"),"")</f>
        <v/>
      </c>
      <c r="AR107" s="2" t="str">
        <f>IFERROR(__xludf.DUMMYFUNCTION("IF(Sheet6!AR107="""", """", IF(regexmatch(upper(Sheet6!AR107),Sheet6!AR107), VLOOKUP(Sheet6!AR107, Sheet4!$A$27:$B$52, 2), VLOOKUP(Sheet6!AR107, Sheet4!$A$1:$B$26, 2)))"),"")</f>
        <v/>
      </c>
      <c r="AS107" s="2" t="str">
        <f>IFERROR(__xludf.DUMMYFUNCTION("IF(Sheet6!AS107="""", """", IF(regexmatch(upper(Sheet6!AS107),Sheet6!AS107), VLOOKUP(Sheet6!AS107, Sheet4!$A$27:$B$52, 2), VLOOKUP(Sheet6!AS107, Sheet4!$A$1:$B$26, 2)))"),"")</f>
        <v/>
      </c>
      <c r="AT107" s="2" t="str">
        <f>IFERROR(__xludf.DUMMYFUNCTION("IF(Sheet6!AT107="""", """", IF(regexmatch(upper(Sheet6!AT107),Sheet6!AT107), VLOOKUP(Sheet6!AT107, Sheet4!$A$27:$B$52, 2), VLOOKUP(Sheet6!AT107, Sheet4!$A$1:$B$26, 2)))"),"")</f>
        <v/>
      </c>
    </row>
    <row r="108">
      <c r="A108" s="2" t="str">
        <f>IFERROR(__xludf.DUMMYFUNCTION("IF(Sheet6!A108="""", """", IF(regexmatch(upper(Sheet6!A108),Sheet6!A108), VLOOKUP(Sheet6!A108, Sheet4!$A$27:$B$52, 2), VLOOKUP(Sheet6!A108, Sheet4!$A$1:$B$26, 2)))"),"")</f>
        <v/>
      </c>
      <c r="B108" s="2" t="str">
        <f>IFERROR(__xludf.DUMMYFUNCTION("IF(Sheet6!B108="""", """", IF(regexmatch(upper(Sheet6!B108),Sheet6!B108), VLOOKUP(Sheet6!B108, Sheet4!$A$27:$B$52, 2), VLOOKUP(Sheet6!B108, Sheet4!$A$1:$B$26, 2)))"),"")</f>
        <v/>
      </c>
      <c r="C108" s="2" t="str">
        <f>IFERROR(__xludf.DUMMYFUNCTION("IF(Sheet6!C108="""", """", IF(regexmatch(upper(Sheet6!C108),Sheet6!C108), VLOOKUP(Sheet6!C108, Sheet4!$A$27:$B$52, 2), VLOOKUP(Sheet6!C108, Sheet4!$A$1:$B$26, 2)))"),"")</f>
        <v/>
      </c>
      <c r="D108" s="2" t="str">
        <f>IFERROR(__xludf.DUMMYFUNCTION("IF(Sheet6!D108="""", """", IF(regexmatch(upper(Sheet6!D108),Sheet6!D108), VLOOKUP(Sheet6!D108, Sheet4!$A$27:$B$52, 2), VLOOKUP(Sheet6!D108, Sheet4!$A$1:$B$26, 2)))"),"")</f>
        <v/>
      </c>
      <c r="E108" s="2" t="str">
        <f>IFERROR(__xludf.DUMMYFUNCTION("IF(Sheet6!E108="""", """", IF(regexmatch(upper(Sheet6!E108),Sheet6!E108), VLOOKUP(Sheet6!E108, Sheet4!$A$27:$B$52, 2), VLOOKUP(Sheet6!E108, Sheet4!$A$1:$B$26, 2)))"),"")</f>
        <v/>
      </c>
      <c r="F108" s="2" t="str">
        <f>IFERROR(__xludf.DUMMYFUNCTION("IF(Sheet6!F108="""", """", IF(regexmatch(upper(Sheet6!F108),Sheet6!F108), VLOOKUP(Sheet6!F108, Sheet4!$A$27:$B$52, 2), VLOOKUP(Sheet6!F108, Sheet4!$A$1:$B$26, 2)))"),"")</f>
        <v/>
      </c>
      <c r="G108" s="2" t="str">
        <f>IFERROR(__xludf.DUMMYFUNCTION("IF(Sheet6!G108="""", """", IF(regexmatch(upper(Sheet6!G108),Sheet6!G108), VLOOKUP(Sheet6!G108, Sheet4!$A$27:$B$52, 2), VLOOKUP(Sheet6!G108, Sheet4!$A$1:$B$26, 2)))"),"")</f>
        <v/>
      </c>
      <c r="H108" s="2" t="str">
        <f>IFERROR(__xludf.DUMMYFUNCTION("IF(Sheet6!H108="""", """", IF(regexmatch(upper(Sheet6!H108),Sheet6!H108), VLOOKUP(Sheet6!H108, Sheet4!$A$27:$B$52, 2), VLOOKUP(Sheet6!H108, Sheet4!$A$1:$B$26, 2)))"),"")</f>
        <v/>
      </c>
      <c r="I108" s="2" t="str">
        <f>IFERROR(__xludf.DUMMYFUNCTION("IF(Sheet6!I108="""", """", IF(regexmatch(upper(Sheet6!I108),Sheet6!I108), VLOOKUP(Sheet6!I108, Sheet4!$A$27:$B$52, 2), VLOOKUP(Sheet6!I108, Sheet4!$A$1:$B$26, 2)))"),"")</f>
        <v/>
      </c>
      <c r="J108" s="2" t="str">
        <f>IFERROR(__xludf.DUMMYFUNCTION("IF(Sheet6!J108="""", """", IF(regexmatch(upper(Sheet6!J108),Sheet6!J108), VLOOKUP(Sheet6!J108, Sheet4!$A$27:$B$52, 2), VLOOKUP(Sheet6!J108, Sheet4!$A$1:$B$26, 2)))"),"")</f>
        <v/>
      </c>
      <c r="K108" s="2" t="str">
        <f>IFERROR(__xludf.DUMMYFUNCTION("IF(Sheet6!K108="""", """", IF(regexmatch(upper(Sheet6!K108),Sheet6!K108), VLOOKUP(Sheet6!K108, Sheet4!$A$27:$B$52, 2), VLOOKUP(Sheet6!K108, Sheet4!$A$1:$B$26, 2)))"),"")</f>
        <v/>
      </c>
      <c r="L108" s="2" t="str">
        <f>IFERROR(__xludf.DUMMYFUNCTION("IF(Sheet6!L108="""", """", IF(regexmatch(upper(Sheet6!L108),Sheet6!L108), VLOOKUP(Sheet6!L108, Sheet4!$A$27:$B$52, 2), VLOOKUP(Sheet6!L108, Sheet4!$A$1:$B$26, 2)))"),"")</f>
        <v/>
      </c>
      <c r="M108" s="2" t="str">
        <f>IFERROR(__xludf.DUMMYFUNCTION("IF(Sheet6!M108="""", """", IF(regexmatch(upper(Sheet6!M108),Sheet6!M108), VLOOKUP(Sheet6!M108, Sheet4!$A$27:$B$52, 2), VLOOKUP(Sheet6!M108, Sheet4!$A$1:$B$26, 2)))"),"")</f>
        <v/>
      </c>
      <c r="N108" s="2" t="str">
        <f>IFERROR(__xludf.DUMMYFUNCTION("IF(Sheet6!N108="""", """", IF(regexmatch(upper(Sheet6!N108),Sheet6!N108), VLOOKUP(Sheet6!N108, Sheet4!$A$27:$B$52, 2), VLOOKUP(Sheet6!N108, Sheet4!$A$1:$B$26, 2)))"),"")</f>
        <v/>
      </c>
      <c r="O108" s="2" t="str">
        <f>IFERROR(__xludf.DUMMYFUNCTION("IF(Sheet6!O108="""", """", IF(regexmatch(upper(Sheet6!O108),Sheet6!O108), VLOOKUP(Sheet6!O108, Sheet4!$A$27:$B$52, 2), VLOOKUP(Sheet6!O108, Sheet4!$A$1:$B$26, 2)))"),"")</f>
        <v/>
      </c>
      <c r="P108" s="2" t="str">
        <f>IFERROR(__xludf.DUMMYFUNCTION("IF(Sheet6!P108="""", """", IF(regexmatch(upper(Sheet6!P108),Sheet6!P108), VLOOKUP(Sheet6!P108, Sheet4!$A$27:$B$52, 2), VLOOKUP(Sheet6!P108, Sheet4!$A$1:$B$26, 2)))"),"")</f>
        <v/>
      </c>
      <c r="Q108" s="2" t="str">
        <f>IFERROR(__xludf.DUMMYFUNCTION("IF(Sheet6!Q108="""", """", IF(regexmatch(upper(Sheet6!Q108),Sheet6!Q108), VLOOKUP(Sheet6!Q108, Sheet4!$A$27:$B$52, 2), VLOOKUP(Sheet6!Q108, Sheet4!$A$1:$B$26, 2)))"),"")</f>
        <v/>
      </c>
      <c r="R108" s="2" t="str">
        <f>IFERROR(__xludf.DUMMYFUNCTION("IF(Sheet6!R108="""", """", IF(regexmatch(upper(Sheet6!R108),Sheet6!R108), VLOOKUP(Sheet6!R108, Sheet4!$A$27:$B$52, 2), VLOOKUP(Sheet6!R108, Sheet4!$A$1:$B$26, 2)))"),"")</f>
        <v/>
      </c>
      <c r="S108" s="2" t="str">
        <f>IFERROR(__xludf.DUMMYFUNCTION("IF(Sheet6!S108="""", """", IF(regexmatch(upper(Sheet6!S108),Sheet6!S108), VLOOKUP(Sheet6!S108, Sheet4!$A$27:$B$52, 2), VLOOKUP(Sheet6!S108, Sheet4!$A$1:$B$26, 2)))"),"")</f>
        <v/>
      </c>
      <c r="T108" s="2" t="str">
        <f>IFERROR(__xludf.DUMMYFUNCTION("IF(Sheet6!T108="""", """", IF(regexmatch(upper(Sheet6!T108),Sheet6!T108), VLOOKUP(Sheet6!T108, Sheet4!$A$27:$B$52, 2), VLOOKUP(Sheet6!T108, Sheet4!$A$1:$B$26, 2)))"),"")</f>
        <v/>
      </c>
      <c r="U108" s="2" t="str">
        <f>IFERROR(__xludf.DUMMYFUNCTION("IF(Sheet6!U108="""", """", IF(regexmatch(upper(Sheet6!U108),Sheet6!U108), VLOOKUP(Sheet6!U108, Sheet4!$A$27:$B$52, 2), VLOOKUP(Sheet6!U108, Sheet4!$A$1:$B$26, 2)))"),"")</f>
        <v/>
      </c>
      <c r="V108" s="2" t="str">
        <f>IFERROR(__xludf.DUMMYFUNCTION("IF(Sheet6!V108="""", """", IF(regexmatch(upper(Sheet6!V108),Sheet6!V108), VLOOKUP(Sheet6!V108, Sheet4!$A$27:$B$52, 2), VLOOKUP(Sheet6!V108, Sheet4!$A$1:$B$26, 2)))"),"")</f>
        <v/>
      </c>
      <c r="W108" s="2" t="str">
        <f>IFERROR(__xludf.DUMMYFUNCTION("IF(Sheet6!W108="""", """", IF(regexmatch(upper(Sheet6!W108),Sheet6!W108), VLOOKUP(Sheet6!W108, Sheet4!$A$27:$B$52, 2), VLOOKUP(Sheet6!W108, Sheet4!$A$1:$B$26, 2)))"),"")</f>
        <v/>
      </c>
      <c r="X108" s="2" t="str">
        <f>IFERROR(__xludf.DUMMYFUNCTION("IF(Sheet6!X108="""", """", IF(regexmatch(upper(Sheet6!X108),Sheet6!X108), VLOOKUP(Sheet6!X108, Sheet4!$A$27:$B$52, 2), VLOOKUP(Sheet6!X108, Sheet4!$A$1:$B$26, 2)))"),"")</f>
        <v/>
      </c>
      <c r="Y108" s="2" t="str">
        <f>IFERROR(__xludf.DUMMYFUNCTION("IF(Sheet6!Y108="""", """", IF(regexmatch(upper(Sheet6!Y108),Sheet6!Y108), VLOOKUP(Sheet6!Y108, Sheet4!$A$27:$B$52, 2), VLOOKUP(Sheet6!Y108, Sheet4!$A$1:$B$26, 2)))"),"")</f>
        <v/>
      </c>
      <c r="Z108" s="2" t="str">
        <f>IFERROR(__xludf.DUMMYFUNCTION("IF(Sheet6!Z108="""", """", IF(regexmatch(upper(Sheet6!Z108),Sheet6!Z108), VLOOKUP(Sheet6!Z108, Sheet4!$A$27:$B$52, 2), VLOOKUP(Sheet6!Z108, Sheet4!$A$1:$B$26, 2)))"),"")</f>
        <v/>
      </c>
      <c r="AA108" s="2" t="str">
        <f>IFERROR(__xludf.DUMMYFUNCTION("IF(Sheet6!AA108="""", """", IF(regexmatch(upper(Sheet6!AA108),Sheet6!AA108), VLOOKUP(Sheet6!AA108, Sheet4!$A$27:$B$52, 2), VLOOKUP(Sheet6!AA108, Sheet4!$A$1:$B$26, 2)))"),"")</f>
        <v/>
      </c>
      <c r="AB108" s="2" t="str">
        <f>IFERROR(__xludf.DUMMYFUNCTION("IF(Sheet6!AB108="""", """", IF(regexmatch(upper(Sheet6!AB108),Sheet6!AB108), VLOOKUP(Sheet6!AB108, Sheet4!$A$27:$B$52, 2), VLOOKUP(Sheet6!AB108, Sheet4!$A$1:$B$26, 2)))"),"")</f>
        <v/>
      </c>
      <c r="AC108" s="2" t="str">
        <f>IFERROR(__xludf.DUMMYFUNCTION("IF(Sheet6!AC108="""", """", IF(regexmatch(upper(Sheet6!AC108),Sheet6!AC108), VLOOKUP(Sheet6!AC108, Sheet4!$A$27:$B$52, 2), VLOOKUP(Sheet6!AC108, Sheet4!$A$1:$B$26, 2)))"),"")</f>
        <v/>
      </c>
      <c r="AD108" s="2" t="str">
        <f>IFERROR(__xludf.DUMMYFUNCTION("IF(Sheet6!AD108="""", """", IF(regexmatch(upper(Sheet6!AD108),Sheet6!AD108), VLOOKUP(Sheet6!AD108, Sheet4!$A$27:$B$52, 2), VLOOKUP(Sheet6!AD108, Sheet4!$A$1:$B$26, 2)))"),"")</f>
        <v/>
      </c>
      <c r="AE108" s="2" t="str">
        <f>IFERROR(__xludf.DUMMYFUNCTION("IF(Sheet6!AE108="""", """", IF(regexmatch(upper(Sheet6!AE108),Sheet6!AE108), VLOOKUP(Sheet6!AE108, Sheet4!$A$27:$B$52, 2), VLOOKUP(Sheet6!AE108, Sheet4!$A$1:$B$26, 2)))"),"")</f>
        <v/>
      </c>
      <c r="AF108" s="2" t="str">
        <f>IFERROR(__xludf.DUMMYFUNCTION("IF(Sheet6!AF108="""", """", IF(regexmatch(upper(Sheet6!AF108),Sheet6!AF108), VLOOKUP(Sheet6!AF108, Sheet4!$A$27:$B$52, 2), VLOOKUP(Sheet6!AF108, Sheet4!$A$1:$B$26, 2)))"),"")</f>
        <v/>
      </c>
      <c r="AG108" s="2" t="str">
        <f>IFERROR(__xludf.DUMMYFUNCTION("IF(Sheet6!AG108="""", """", IF(regexmatch(upper(Sheet6!AG108),Sheet6!AG108), VLOOKUP(Sheet6!AG108, Sheet4!$A$27:$B$52, 2), VLOOKUP(Sheet6!AG108, Sheet4!$A$1:$B$26, 2)))"),"")</f>
        <v/>
      </c>
      <c r="AH108" s="2" t="str">
        <f>IFERROR(__xludf.DUMMYFUNCTION("IF(Sheet6!AH108="""", """", IF(regexmatch(upper(Sheet6!AH108),Sheet6!AH108), VLOOKUP(Sheet6!AH108, Sheet4!$A$27:$B$52, 2), VLOOKUP(Sheet6!AH108, Sheet4!$A$1:$B$26, 2)))"),"")</f>
        <v/>
      </c>
      <c r="AI108" s="2" t="str">
        <f>IFERROR(__xludf.DUMMYFUNCTION("IF(Sheet6!AI108="""", """", IF(regexmatch(upper(Sheet6!AI108),Sheet6!AI108), VLOOKUP(Sheet6!AI108, Sheet4!$A$27:$B$52, 2), VLOOKUP(Sheet6!AI108, Sheet4!$A$1:$B$26, 2)))"),"")</f>
        <v/>
      </c>
      <c r="AJ108" s="2" t="str">
        <f>IFERROR(__xludf.DUMMYFUNCTION("IF(Sheet6!AJ108="""", """", IF(regexmatch(upper(Sheet6!AJ108),Sheet6!AJ108), VLOOKUP(Sheet6!AJ108, Sheet4!$A$27:$B$52, 2), VLOOKUP(Sheet6!AJ108, Sheet4!$A$1:$B$26, 2)))"),"")</f>
        <v/>
      </c>
      <c r="AK108" s="2" t="str">
        <f>IFERROR(__xludf.DUMMYFUNCTION("IF(Sheet6!AK108="""", """", IF(regexmatch(upper(Sheet6!AK108),Sheet6!AK108), VLOOKUP(Sheet6!AK108, Sheet4!$A$27:$B$52, 2), VLOOKUP(Sheet6!AK108, Sheet4!$A$1:$B$26, 2)))"),"")</f>
        <v/>
      </c>
      <c r="AL108" s="2" t="str">
        <f>IFERROR(__xludf.DUMMYFUNCTION("IF(Sheet6!AL108="""", """", IF(regexmatch(upper(Sheet6!AL108),Sheet6!AL108), VLOOKUP(Sheet6!AL108, Sheet4!$A$27:$B$52, 2), VLOOKUP(Sheet6!AL108, Sheet4!$A$1:$B$26, 2)))"),"")</f>
        <v/>
      </c>
      <c r="AM108" s="2" t="str">
        <f>IFERROR(__xludf.DUMMYFUNCTION("IF(Sheet6!AM108="""", """", IF(regexmatch(upper(Sheet6!AM108),Sheet6!AM108), VLOOKUP(Sheet6!AM108, Sheet4!$A$27:$B$52, 2), VLOOKUP(Sheet6!AM108, Sheet4!$A$1:$B$26, 2)))"),"")</f>
        <v/>
      </c>
      <c r="AN108" s="2" t="str">
        <f>IFERROR(__xludf.DUMMYFUNCTION("IF(Sheet6!AN108="""", """", IF(regexmatch(upper(Sheet6!AN108),Sheet6!AN108), VLOOKUP(Sheet6!AN108, Sheet4!$A$27:$B$52, 2), VLOOKUP(Sheet6!AN108, Sheet4!$A$1:$B$26, 2)))"),"")</f>
        <v/>
      </c>
      <c r="AO108" s="2" t="str">
        <f>IFERROR(__xludf.DUMMYFUNCTION("IF(Sheet6!AO108="""", """", IF(regexmatch(upper(Sheet6!AO108),Sheet6!AO108), VLOOKUP(Sheet6!AO108, Sheet4!$A$27:$B$52, 2), VLOOKUP(Sheet6!AO108, Sheet4!$A$1:$B$26, 2)))"),"")</f>
        <v/>
      </c>
      <c r="AP108" s="2" t="str">
        <f>IFERROR(__xludf.DUMMYFUNCTION("IF(Sheet6!AP108="""", """", IF(regexmatch(upper(Sheet6!AP108),Sheet6!AP108), VLOOKUP(Sheet6!AP108, Sheet4!$A$27:$B$52, 2), VLOOKUP(Sheet6!AP108, Sheet4!$A$1:$B$26, 2)))"),"")</f>
        <v/>
      </c>
      <c r="AQ108" s="2" t="str">
        <f>IFERROR(__xludf.DUMMYFUNCTION("IF(Sheet6!AQ108="""", """", IF(regexmatch(upper(Sheet6!AQ108),Sheet6!AQ108), VLOOKUP(Sheet6!AQ108, Sheet4!$A$27:$B$52, 2), VLOOKUP(Sheet6!AQ108, Sheet4!$A$1:$B$26, 2)))"),"")</f>
        <v/>
      </c>
      <c r="AR108" s="2" t="str">
        <f>IFERROR(__xludf.DUMMYFUNCTION("IF(Sheet6!AR108="""", """", IF(regexmatch(upper(Sheet6!AR108),Sheet6!AR108), VLOOKUP(Sheet6!AR108, Sheet4!$A$27:$B$52, 2), VLOOKUP(Sheet6!AR108, Sheet4!$A$1:$B$26, 2)))"),"")</f>
        <v/>
      </c>
      <c r="AS108" s="2" t="str">
        <f>IFERROR(__xludf.DUMMYFUNCTION("IF(Sheet6!AS108="""", """", IF(regexmatch(upper(Sheet6!AS108),Sheet6!AS108), VLOOKUP(Sheet6!AS108, Sheet4!$A$27:$B$52, 2), VLOOKUP(Sheet6!AS108, Sheet4!$A$1:$B$26, 2)))"),"")</f>
        <v/>
      </c>
      <c r="AT108" s="2" t="str">
        <f>IFERROR(__xludf.DUMMYFUNCTION("IF(Sheet6!AT108="""", """", IF(regexmatch(upper(Sheet6!AT108),Sheet6!AT108), VLOOKUP(Sheet6!AT108, Sheet4!$A$27:$B$52, 2), VLOOKUP(Sheet6!AT108, Sheet4!$A$1:$B$26, 2)))"),"")</f>
        <v/>
      </c>
    </row>
    <row r="109">
      <c r="A109" s="2" t="str">
        <f>IFERROR(__xludf.DUMMYFUNCTION("IF(Sheet6!A109="""", """", IF(regexmatch(upper(Sheet6!A109),Sheet6!A109), VLOOKUP(Sheet6!A109, Sheet4!$A$27:$B$52, 2), VLOOKUP(Sheet6!A109, Sheet4!$A$1:$B$26, 2)))"),"")</f>
        <v/>
      </c>
      <c r="B109" s="2" t="str">
        <f>IFERROR(__xludf.DUMMYFUNCTION("IF(Sheet6!B109="""", """", IF(regexmatch(upper(Sheet6!B109),Sheet6!B109), VLOOKUP(Sheet6!B109, Sheet4!$A$27:$B$52, 2), VLOOKUP(Sheet6!B109, Sheet4!$A$1:$B$26, 2)))"),"")</f>
        <v/>
      </c>
      <c r="C109" s="2" t="str">
        <f>IFERROR(__xludf.DUMMYFUNCTION("IF(Sheet6!C109="""", """", IF(regexmatch(upper(Sheet6!C109),Sheet6!C109), VLOOKUP(Sheet6!C109, Sheet4!$A$27:$B$52, 2), VLOOKUP(Sheet6!C109, Sheet4!$A$1:$B$26, 2)))"),"")</f>
        <v/>
      </c>
      <c r="D109" s="2" t="str">
        <f>IFERROR(__xludf.DUMMYFUNCTION("IF(Sheet6!D109="""", """", IF(regexmatch(upper(Sheet6!D109),Sheet6!D109), VLOOKUP(Sheet6!D109, Sheet4!$A$27:$B$52, 2), VLOOKUP(Sheet6!D109, Sheet4!$A$1:$B$26, 2)))"),"")</f>
        <v/>
      </c>
      <c r="E109" s="2" t="str">
        <f>IFERROR(__xludf.DUMMYFUNCTION("IF(Sheet6!E109="""", """", IF(regexmatch(upper(Sheet6!E109),Sheet6!E109), VLOOKUP(Sheet6!E109, Sheet4!$A$27:$B$52, 2), VLOOKUP(Sheet6!E109, Sheet4!$A$1:$B$26, 2)))"),"")</f>
        <v/>
      </c>
      <c r="F109" s="2" t="str">
        <f>IFERROR(__xludf.DUMMYFUNCTION("IF(Sheet6!F109="""", """", IF(regexmatch(upper(Sheet6!F109),Sheet6!F109), VLOOKUP(Sheet6!F109, Sheet4!$A$27:$B$52, 2), VLOOKUP(Sheet6!F109, Sheet4!$A$1:$B$26, 2)))"),"")</f>
        <v/>
      </c>
      <c r="G109" s="2" t="str">
        <f>IFERROR(__xludf.DUMMYFUNCTION("IF(Sheet6!G109="""", """", IF(regexmatch(upper(Sheet6!G109),Sheet6!G109), VLOOKUP(Sheet6!G109, Sheet4!$A$27:$B$52, 2), VLOOKUP(Sheet6!G109, Sheet4!$A$1:$B$26, 2)))"),"")</f>
        <v/>
      </c>
      <c r="H109" s="2" t="str">
        <f>IFERROR(__xludf.DUMMYFUNCTION("IF(Sheet6!H109="""", """", IF(regexmatch(upper(Sheet6!H109),Sheet6!H109), VLOOKUP(Sheet6!H109, Sheet4!$A$27:$B$52, 2), VLOOKUP(Sheet6!H109, Sheet4!$A$1:$B$26, 2)))"),"")</f>
        <v/>
      </c>
      <c r="I109" s="2" t="str">
        <f>IFERROR(__xludf.DUMMYFUNCTION("IF(Sheet6!I109="""", """", IF(regexmatch(upper(Sheet6!I109),Sheet6!I109), VLOOKUP(Sheet6!I109, Sheet4!$A$27:$B$52, 2), VLOOKUP(Sheet6!I109, Sheet4!$A$1:$B$26, 2)))"),"")</f>
        <v/>
      </c>
      <c r="J109" s="2" t="str">
        <f>IFERROR(__xludf.DUMMYFUNCTION("IF(Sheet6!J109="""", """", IF(regexmatch(upper(Sheet6!J109),Sheet6!J109), VLOOKUP(Sheet6!J109, Sheet4!$A$27:$B$52, 2), VLOOKUP(Sheet6!J109, Sheet4!$A$1:$B$26, 2)))"),"")</f>
        <v/>
      </c>
      <c r="K109" s="2" t="str">
        <f>IFERROR(__xludf.DUMMYFUNCTION("IF(Sheet6!K109="""", """", IF(regexmatch(upper(Sheet6!K109),Sheet6!K109), VLOOKUP(Sheet6!K109, Sheet4!$A$27:$B$52, 2), VLOOKUP(Sheet6!K109, Sheet4!$A$1:$B$26, 2)))"),"")</f>
        <v/>
      </c>
      <c r="L109" s="2" t="str">
        <f>IFERROR(__xludf.DUMMYFUNCTION("IF(Sheet6!L109="""", """", IF(regexmatch(upper(Sheet6!L109),Sheet6!L109), VLOOKUP(Sheet6!L109, Sheet4!$A$27:$B$52, 2), VLOOKUP(Sheet6!L109, Sheet4!$A$1:$B$26, 2)))"),"")</f>
        <v/>
      </c>
      <c r="M109" s="2" t="str">
        <f>IFERROR(__xludf.DUMMYFUNCTION("IF(Sheet6!M109="""", """", IF(regexmatch(upper(Sheet6!M109),Sheet6!M109), VLOOKUP(Sheet6!M109, Sheet4!$A$27:$B$52, 2), VLOOKUP(Sheet6!M109, Sheet4!$A$1:$B$26, 2)))"),"")</f>
        <v/>
      </c>
      <c r="N109" s="2" t="str">
        <f>IFERROR(__xludf.DUMMYFUNCTION("IF(Sheet6!N109="""", """", IF(regexmatch(upper(Sheet6!N109),Sheet6!N109), VLOOKUP(Sheet6!N109, Sheet4!$A$27:$B$52, 2), VLOOKUP(Sheet6!N109, Sheet4!$A$1:$B$26, 2)))"),"")</f>
        <v/>
      </c>
      <c r="O109" s="2" t="str">
        <f>IFERROR(__xludf.DUMMYFUNCTION("IF(Sheet6!O109="""", """", IF(regexmatch(upper(Sheet6!O109),Sheet6!O109), VLOOKUP(Sheet6!O109, Sheet4!$A$27:$B$52, 2), VLOOKUP(Sheet6!O109, Sheet4!$A$1:$B$26, 2)))"),"")</f>
        <v/>
      </c>
      <c r="P109" s="2" t="str">
        <f>IFERROR(__xludf.DUMMYFUNCTION("IF(Sheet6!P109="""", """", IF(regexmatch(upper(Sheet6!P109),Sheet6!P109), VLOOKUP(Sheet6!P109, Sheet4!$A$27:$B$52, 2), VLOOKUP(Sheet6!P109, Sheet4!$A$1:$B$26, 2)))"),"")</f>
        <v/>
      </c>
      <c r="Q109" s="2" t="str">
        <f>IFERROR(__xludf.DUMMYFUNCTION("IF(Sheet6!Q109="""", """", IF(regexmatch(upper(Sheet6!Q109),Sheet6!Q109), VLOOKUP(Sheet6!Q109, Sheet4!$A$27:$B$52, 2), VLOOKUP(Sheet6!Q109, Sheet4!$A$1:$B$26, 2)))"),"")</f>
        <v/>
      </c>
      <c r="R109" s="2" t="str">
        <f>IFERROR(__xludf.DUMMYFUNCTION("IF(Sheet6!R109="""", """", IF(regexmatch(upper(Sheet6!R109),Sheet6!R109), VLOOKUP(Sheet6!R109, Sheet4!$A$27:$B$52, 2), VLOOKUP(Sheet6!R109, Sheet4!$A$1:$B$26, 2)))"),"")</f>
        <v/>
      </c>
      <c r="S109" s="2" t="str">
        <f>IFERROR(__xludf.DUMMYFUNCTION("IF(Sheet6!S109="""", """", IF(regexmatch(upper(Sheet6!S109),Sheet6!S109), VLOOKUP(Sheet6!S109, Sheet4!$A$27:$B$52, 2), VLOOKUP(Sheet6!S109, Sheet4!$A$1:$B$26, 2)))"),"")</f>
        <v/>
      </c>
      <c r="T109" s="2" t="str">
        <f>IFERROR(__xludf.DUMMYFUNCTION("IF(Sheet6!T109="""", """", IF(regexmatch(upper(Sheet6!T109),Sheet6!T109), VLOOKUP(Sheet6!T109, Sheet4!$A$27:$B$52, 2), VLOOKUP(Sheet6!T109, Sheet4!$A$1:$B$26, 2)))"),"")</f>
        <v/>
      </c>
      <c r="U109" s="2" t="str">
        <f>IFERROR(__xludf.DUMMYFUNCTION("IF(Sheet6!U109="""", """", IF(regexmatch(upper(Sheet6!U109),Sheet6!U109), VLOOKUP(Sheet6!U109, Sheet4!$A$27:$B$52, 2), VLOOKUP(Sheet6!U109, Sheet4!$A$1:$B$26, 2)))"),"")</f>
        <v/>
      </c>
      <c r="V109" s="2" t="str">
        <f>IFERROR(__xludf.DUMMYFUNCTION("IF(Sheet6!V109="""", """", IF(regexmatch(upper(Sheet6!V109),Sheet6!V109), VLOOKUP(Sheet6!V109, Sheet4!$A$27:$B$52, 2), VLOOKUP(Sheet6!V109, Sheet4!$A$1:$B$26, 2)))"),"")</f>
        <v/>
      </c>
      <c r="W109" s="2" t="str">
        <f>IFERROR(__xludf.DUMMYFUNCTION("IF(Sheet6!W109="""", """", IF(regexmatch(upper(Sheet6!W109),Sheet6!W109), VLOOKUP(Sheet6!W109, Sheet4!$A$27:$B$52, 2), VLOOKUP(Sheet6!W109, Sheet4!$A$1:$B$26, 2)))"),"")</f>
        <v/>
      </c>
      <c r="X109" s="2" t="str">
        <f>IFERROR(__xludf.DUMMYFUNCTION("IF(Sheet6!X109="""", """", IF(regexmatch(upper(Sheet6!X109),Sheet6!X109), VLOOKUP(Sheet6!X109, Sheet4!$A$27:$B$52, 2), VLOOKUP(Sheet6!X109, Sheet4!$A$1:$B$26, 2)))"),"")</f>
        <v/>
      </c>
      <c r="Y109" s="2">
        <f>IFERROR(__xludf.DUMMYFUNCTION("IF(Sheet6!Y109="""", """", IF(regexmatch(upper(Sheet6!Y109),Sheet6!Y109), VLOOKUP(Sheet6!Y109, Sheet4!$A$27:$B$52, 2), VLOOKUP(Sheet6!Y109, Sheet4!$A$1:$B$26, 2)))"),14.0)</f>
        <v>14</v>
      </c>
      <c r="Z109" s="2" t="str">
        <f>IFERROR(__xludf.DUMMYFUNCTION("IF(Sheet6!Z109="""", """", IF(regexmatch(upper(Sheet6!Z109),Sheet6!Z109), VLOOKUP(Sheet6!Z109, Sheet4!$A$27:$B$52, 2), VLOOKUP(Sheet6!Z109, Sheet4!$A$1:$B$26, 2)))"),"")</f>
        <v/>
      </c>
      <c r="AA109" s="2" t="str">
        <f>IFERROR(__xludf.DUMMYFUNCTION("IF(Sheet6!AA109="""", """", IF(regexmatch(upper(Sheet6!AA109),Sheet6!AA109), VLOOKUP(Sheet6!AA109, Sheet4!$A$27:$B$52, 2), VLOOKUP(Sheet6!AA109, Sheet4!$A$1:$B$26, 2)))"),"")</f>
        <v/>
      </c>
      <c r="AB109" s="2" t="str">
        <f>IFERROR(__xludf.DUMMYFUNCTION("IF(Sheet6!AB109="""", """", IF(regexmatch(upper(Sheet6!AB109),Sheet6!AB109), VLOOKUP(Sheet6!AB109, Sheet4!$A$27:$B$52, 2), VLOOKUP(Sheet6!AB109, Sheet4!$A$1:$B$26, 2)))"),"")</f>
        <v/>
      </c>
      <c r="AC109" s="2" t="str">
        <f>IFERROR(__xludf.DUMMYFUNCTION("IF(Sheet6!AC109="""", """", IF(regexmatch(upper(Sheet6!AC109),Sheet6!AC109), VLOOKUP(Sheet6!AC109, Sheet4!$A$27:$B$52, 2), VLOOKUP(Sheet6!AC109, Sheet4!$A$1:$B$26, 2)))"),"")</f>
        <v/>
      </c>
      <c r="AD109" s="2" t="str">
        <f>IFERROR(__xludf.DUMMYFUNCTION("IF(Sheet6!AD109="""", """", IF(regexmatch(upper(Sheet6!AD109),Sheet6!AD109), VLOOKUP(Sheet6!AD109, Sheet4!$A$27:$B$52, 2), VLOOKUP(Sheet6!AD109, Sheet4!$A$1:$B$26, 2)))"),"")</f>
        <v/>
      </c>
      <c r="AE109" s="2" t="str">
        <f>IFERROR(__xludf.DUMMYFUNCTION("IF(Sheet6!AE109="""", """", IF(regexmatch(upper(Sheet6!AE109),Sheet6!AE109), VLOOKUP(Sheet6!AE109, Sheet4!$A$27:$B$52, 2), VLOOKUP(Sheet6!AE109, Sheet4!$A$1:$B$26, 2)))"),"")</f>
        <v/>
      </c>
      <c r="AF109" s="2" t="str">
        <f>IFERROR(__xludf.DUMMYFUNCTION("IF(Sheet6!AF109="""", """", IF(regexmatch(upper(Sheet6!AF109),Sheet6!AF109), VLOOKUP(Sheet6!AF109, Sheet4!$A$27:$B$52, 2), VLOOKUP(Sheet6!AF109, Sheet4!$A$1:$B$26, 2)))"),"")</f>
        <v/>
      </c>
      <c r="AG109" s="2" t="str">
        <f>IFERROR(__xludf.DUMMYFUNCTION("IF(Sheet6!AG109="""", """", IF(regexmatch(upper(Sheet6!AG109),Sheet6!AG109), VLOOKUP(Sheet6!AG109, Sheet4!$A$27:$B$52, 2), VLOOKUP(Sheet6!AG109, Sheet4!$A$1:$B$26, 2)))"),"")</f>
        <v/>
      </c>
      <c r="AH109" s="2" t="str">
        <f>IFERROR(__xludf.DUMMYFUNCTION("IF(Sheet6!AH109="""", """", IF(regexmatch(upper(Sheet6!AH109),Sheet6!AH109), VLOOKUP(Sheet6!AH109, Sheet4!$A$27:$B$52, 2), VLOOKUP(Sheet6!AH109, Sheet4!$A$1:$B$26, 2)))"),"")</f>
        <v/>
      </c>
      <c r="AI109" s="2" t="str">
        <f>IFERROR(__xludf.DUMMYFUNCTION("IF(Sheet6!AI109="""", """", IF(regexmatch(upper(Sheet6!AI109),Sheet6!AI109), VLOOKUP(Sheet6!AI109, Sheet4!$A$27:$B$52, 2), VLOOKUP(Sheet6!AI109, Sheet4!$A$1:$B$26, 2)))"),"")</f>
        <v/>
      </c>
      <c r="AJ109" s="2" t="str">
        <f>IFERROR(__xludf.DUMMYFUNCTION("IF(Sheet6!AJ109="""", """", IF(regexmatch(upper(Sheet6!AJ109),Sheet6!AJ109), VLOOKUP(Sheet6!AJ109, Sheet4!$A$27:$B$52, 2), VLOOKUP(Sheet6!AJ109, Sheet4!$A$1:$B$26, 2)))"),"")</f>
        <v/>
      </c>
      <c r="AK109" s="2" t="str">
        <f>IFERROR(__xludf.DUMMYFUNCTION("IF(Sheet6!AK109="""", """", IF(regexmatch(upper(Sheet6!AK109),Sheet6!AK109), VLOOKUP(Sheet6!AK109, Sheet4!$A$27:$B$52, 2), VLOOKUP(Sheet6!AK109, Sheet4!$A$1:$B$26, 2)))"),"")</f>
        <v/>
      </c>
      <c r="AL109" s="2" t="str">
        <f>IFERROR(__xludf.DUMMYFUNCTION("IF(Sheet6!AL109="""", """", IF(regexmatch(upper(Sheet6!AL109),Sheet6!AL109), VLOOKUP(Sheet6!AL109, Sheet4!$A$27:$B$52, 2), VLOOKUP(Sheet6!AL109, Sheet4!$A$1:$B$26, 2)))"),"")</f>
        <v/>
      </c>
      <c r="AM109" s="2" t="str">
        <f>IFERROR(__xludf.DUMMYFUNCTION("IF(Sheet6!AM109="""", """", IF(regexmatch(upper(Sheet6!AM109),Sheet6!AM109), VLOOKUP(Sheet6!AM109, Sheet4!$A$27:$B$52, 2), VLOOKUP(Sheet6!AM109, Sheet4!$A$1:$B$26, 2)))"),"")</f>
        <v/>
      </c>
      <c r="AN109" s="2" t="str">
        <f>IFERROR(__xludf.DUMMYFUNCTION("IF(Sheet6!AN109="""", """", IF(regexmatch(upper(Sheet6!AN109),Sheet6!AN109), VLOOKUP(Sheet6!AN109, Sheet4!$A$27:$B$52, 2), VLOOKUP(Sheet6!AN109, Sheet4!$A$1:$B$26, 2)))"),"")</f>
        <v/>
      </c>
      <c r="AO109" s="2" t="str">
        <f>IFERROR(__xludf.DUMMYFUNCTION("IF(Sheet6!AO109="""", """", IF(regexmatch(upper(Sheet6!AO109),Sheet6!AO109), VLOOKUP(Sheet6!AO109, Sheet4!$A$27:$B$52, 2), VLOOKUP(Sheet6!AO109, Sheet4!$A$1:$B$26, 2)))"),"")</f>
        <v/>
      </c>
      <c r="AP109" s="2" t="str">
        <f>IFERROR(__xludf.DUMMYFUNCTION("IF(Sheet6!AP109="""", """", IF(regexmatch(upper(Sheet6!AP109),Sheet6!AP109), VLOOKUP(Sheet6!AP109, Sheet4!$A$27:$B$52, 2), VLOOKUP(Sheet6!AP109, Sheet4!$A$1:$B$26, 2)))"),"")</f>
        <v/>
      </c>
      <c r="AQ109" s="2" t="str">
        <f>IFERROR(__xludf.DUMMYFUNCTION("IF(Sheet6!AQ109="""", """", IF(regexmatch(upper(Sheet6!AQ109),Sheet6!AQ109), VLOOKUP(Sheet6!AQ109, Sheet4!$A$27:$B$52, 2), VLOOKUP(Sheet6!AQ109, Sheet4!$A$1:$B$26, 2)))"),"")</f>
        <v/>
      </c>
      <c r="AR109" s="2" t="str">
        <f>IFERROR(__xludf.DUMMYFUNCTION("IF(Sheet6!AR109="""", """", IF(regexmatch(upper(Sheet6!AR109),Sheet6!AR109), VLOOKUP(Sheet6!AR109, Sheet4!$A$27:$B$52, 2), VLOOKUP(Sheet6!AR109, Sheet4!$A$1:$B$26, 2)))"),"")</f>
        <v/>
      </c>
      <c r="AS109" s="2" t="str">
        <f>IFERROR(__xludf.DUMMYFUNCTION("IF(Sheet6!AS109="""", """", IF(regexmatch(upper(Sheet6!AS109),Sheet6!AS109), VLOOKUP(Sheet6!AS109, Sheet4!$A$27:$B$52, 2), VLOOKUP(Sheet6!AS109, Sheet4!$A$1:$B$26, 2)))"),"")</f>
        <v/>
      </c>
      <c r="AT109" s="2" t="str">
        <f>IFERROR(__xludf.DUMMYFUNCTION("IF(Sheet6!AT109="""", """", IF(regexmatch(upper(Sheet6!AT109),Sheet6!AT109), VLOOKUP(Sheet6!AT109, Sheet4!$A$27:$B$52, 2), VLOOKUP(Sheet6!AT109, Sheet4!$A$1:$B$26, 2)))"),"")</f>
        <v/>
      </c>
    </row>
    <row r="110">
      <c r="A110" s="2" t="str">
        <f>IFERROR(__xludf.DUMMYFUNCTION("IF(Sheet6!A110="""", """", IF(regexmatch(upper(Sheet6!A110),Sheet6!A110), VLOOKUP(Sheet6!A110, Sheet4!$A$27:$B$52, 2), VLOOKUP(Sheet6!A110, Sheet4!$A$1:$B$26, 2)))"),"")</f>
        <v/>
      </c>
      <c r="B110" s="2" t="str">
        <f>IFERROR(__xludf.DUMMYFUNCTION("IF(Sheet6!B110="""", """", IF(regexmatch(upper(Sheet6!B110),Sheet6!B110), VLOOKUP(Sheet6!B110, Sheet4!$A$27:$B$52, 2), VLOOKUP(Sheet6!B110, Sheet4!$A$1:$B$26, 2)))"),"")</f>
        <v/>
      </c>
      <c r="C110" s="2" t="str">
        <f>IFERROR(__xludf.DUMMYFUNCTION("IF(Sheet6!C110="""", """", IF(regexmatch(upper(Sheet6!C110),Sheet6!C110), VLOOKUP(Sheet6!C110, Sheet4!$A$27:$B$52, 2), VLOOKUP(Sheet6!C110, Sheet4!$A$1:$B$26, 2)))"),"")</f>
        <v/>
      </c>
      <c r="D110" s="2" t="str">
        <f>IFERROR(__xludf.DUMMYFUNCTION("IF(Sheet6!D110="""", """", IF(regexmatch(upper(Sheet6!D110),Sheet6!D110), VLOOKUP(Sheet6!D110, Sheet4!$A$27:$B$52, 2), VLOOKUP(Sheet6!D110, Sheet4!$A$1:$B$26, 2)))"),"")</f>
        <v/>
      </c>
      <c r="E110" s="2" t="str">
        <f>IFERROR(__xludf.DUMMYFUNCTION("IF(Sheet6!E110="""", """", IF(regexmatch(upper(Sheet6!E110),Sheet6!E110), VLOOKUP(Sheet6!E110, Sheet4!$A$27:$B$52, 2), VLOOKUP(Sheet6!E110, Sheet4!$A$1:$B$26, 2)))"),"")</f>
        <v/>
      </c>
      <c r="F110" s="2" t="str">
        <f>IFERROR(__xludf.DUMMYFUNCTION("IF(Sheet6!F110="""", """", IF(regexmatch(upper(Sheet6!F110),Sheet6!F110), VLOOKUP(Sheet6!F110, Sheet4!$A$27:$B$52, 2), VLOOKUP(Sheet6!F110, Sheet4!$A$1:$B$26, 2)))"),"")</f>
        <v/>
      </c>
      <c r="G110" s="2" t="str">
        <f>IFERROR(__xludf.DUMMYFUNCTION("IF(Sheet6!G110="""", """", IF(regexmatch(upper(Sheet6!G110),Sheet6!G110), VLOOKUP(Sheet6!G110, Sheet4!$A$27:$B$52, 2), VLOOKUP(Sheet6!G110, Sheet4!$A$1:$B$26, 2)))"),"")</f>
        <v/>
      </c>
      <c r="H110" s="2" t="str">
        <f>IFERROR(__xludf.DUMMYFUNCTION("IF(Sheet6!H110="""", """", IF(regexmatch(upper(Sheet6!H110),Sheet6!H110), VLOOKUP(Sheet6!H110, Sheet4!$A$27:$B$52, 2), VLOOKUP(Sheet6!H110, Sheet4!$A$1:$B$26, 2)))"),"")</f>
        <v/>
      </c>
      <c r="I110" s="2" t="str">
        <f>IFERROR(__xludf.DUMMYFUNCTION("IF(Sheet6!I110="""", """", IF(regexmatch(upper(Sheet6!I110),Sheet6!I110), VLOOKUP(Sheet6!I110, Sheet4!$A$27:$B$52, 2), VLOOKUP(Sheet6!I110, Sheet4!$A$1:$B$26, 2)))"),"")</f>
        <v/>
      </c>
      <c r="J110" s="2" t="str">
        <f>IFERROR(__xludf.DUMMYFUNCTION("IF(Sheet6!J110="""", """", IF(regexmatch(upper(Sheet6!J110),Sheet6!J110), VLOOKUP(Sheet6!J110, Sheet4!$A$27:$B$52, 2), VLOOKUP(Sheet6!J110, Sheet4!$A$1:$B$26, 2)))"),"")</f>
        <v/>
      </c>
      <c r="K110" s="2" t="str">
        <f>IFERROR(__xludf.DUMMYFUNCTION("IF(Sheet6!K110="""", """", IF(regexmatch(upper(Sheet6!K110),Sheet6!K110), VLOOKUP(Sheet6!K110, Sheet4!$A$27:$B$52, 2), VLOOKUP(Sheet6!K110, Sheet4!$A$1:$B$26, 2)))"),"")</f>
        <v/>
      </c>
      <c r="L110" s="2" t="str">
        <f>IFERROR(__xludf.DUMMYFUNCTION("IF(Sheet6!L110="""", """", IF(regexmatch(upper(Sheet6!L110),Sheet6!L110), VLOOKUP(Sheet6!L110, Sheet4!$A$27:$B$52, 2), VLOOKUP(Sheet6!L110, Sheet4!$A$1:$B$26, 2)))"),"")</f>
        <v/>
      </c>
      <c r="M110" s="2" t="str">
        <f>IFERROR(__xludf.DUMMYFUNCTION("IF(Sheet6!M110="""", """", IF(regexmatch(upper(Sheet6!M110),Sheet6!M110), VLOOKUP(Sheet6!M110, Sheet4!$A$27:$B$52, 2), VLOOKUP(Sheet6!M110, Sheet4!$A$1:$B$26, 2)))"),"")</f>
        <v/>
      </c>
      <c r="N110" s="2" t="str">
        <f>IFERROR(__xludf.DUMMYFUNCTION("IF(Sheet6!N110="""", """", IF(regexmatch(upper(Sheet6!N110),Sheet6!N110), VLOOKUP(Sheet6!N110, Sheet4!$A$27:$B$52, 2), VLOOKUP(Sheet6!N110, Sheet4!$A$1:$B$26, 2)))"),"")</f>
        <v/>
      </c>
      <c r="O110" s="2" t="str">
        <f>IFERROR(__xludf.DUMMYFUNCTION("IF(Sheet6!O110="""", """", IF(regexmatch(upper(Sheet6!O110),Sheet6!O110), VLOOKUP(Sheet6!O110, Sheet4!$A$27:$B$52, 2), VLOOKUP(Sheet6!O110, Sheet4!$A$1:$B$26, 2)))"),"")</f>
        <v/>
      </c>
      <c r="P110" s="2" t="str">
        <f>IFERROR(__xludf.DUMMYFUNCTION("IF(Sheet6!P110="""", """", IF(regexmatch(upper(Sheet6!P110),Sheet6!P110), VLOOKUP(Sheet6!P110, Sheet4!$A$27:$B$52, 2), VLOOKUP(Sheet6!P110, Sheet4!$A$1:$B$26, 2)))"),"")</f>
        <v/>
      </c>
      <c r="Q110" s="2" t="str">
        <f>IFERROR(__xludf.DUMMYFUNCTION("IF(Sheet6!Q110="""", """", IF(regexmatch(upper(Sheet6!Q110),Sheet6!Q110), VLOOKUP(Sheet6!Q110, Sheet4!$A$27:$B$52, 2), VLOOKUP(Sheet6!Q110, Sheet4!$A$1:$B$26, 2)))"),"")</f>
        <v/>
      </c>
      <c r="R110" s="2" t="str">
        <f>IFERROR(__xludf.DUMMYFUNCTION("IF(Sheet6!R110="""", """", IF(regexmatch(upper(Sheet6!R110),Sheet6!R110), VLOOKUP(Sheet6!R110, Sheet4!$A$27:$B$52, 2), VLOOKUP(Sheet6!R110, Sheet4!$A$1:$B$26, 2)))"),"")</f>
        <v/>
      </c>
      <c r="S110" s="2" t="str">
        <f>IFERROR(__xludf.DUMMYFUNCTION("IF(Sheet6!S110="""", """", IF(regexmatch(upper(Sheet6!S110),Sheet6!S110), VLOOKUP(Sheet6!S110, Sheet4!$A$27:$B$52, 2), VLOOKUP(Sheet6!S110, Sheet4!$A$1:$B$26, 2)))"),"")</f>
        <v/>
      </c>
      <c r="T110" s="2" t="str">
        <f>IFERROR(__xludf.DUMMYFUNCTION("IF(Sheet6!T110="""", """", IF(regexmatch(upper(Sheet6!T110),Sheet6!T110), VLOOKUP(Sheet6!T110, Sheet4!$A$27:$B$52, 2), VLOOKUP(Sheet6!T110, Sheet4!$A$1:$B$26, 2)))"),"")</f>
        <v/>
      </c>
      <c r="U110" s="2" t="str">
        <f>IFERROR(__xludf.DUMMYFUNCTION("IF(Sheet6!U110="""", """", IF(regexmatch(upper(Sheet6!U110),Sheet6!U110), VLOOKUP(Sheet6!U110, Sheet4!$A$27:$B$52, 2), VLOOKUP(Sheet6!U110, Sheet4!$A$1:$B$26, 2)))"),"")</f>
        <v/>
      </c>
      <c r="V110" s="2" t="str">
        <f>IFERROR(__xludf.DUMMYFUNCTION("IF(Sheet6!V110="""", """", IF(regexmatch(upper(Sheet6!V110),Sheet6!V110), VLOOKUP(Sheet6!V110, Sheet4!$A$27:$B$52, 2), VLOOKUP(Sheet6!V110, Sheet4!$A$1:$B$26, 2)))"),"")</f>
        <v/>
      </c>
      <c r="W110" s="2" t="str">
        <f>IFERROR(__xludf.DUMMYFUNCTION("IF(Sheet6!W110="""", """", IF(regexmatch(upper(Sheet6!W110),Sheet6!W110), VLOOKUP(Sheet6!W110, Sheet4!$A$27:$B$52, 2), VLOOKUP(Sheet6!W110, Sheet4!$A$1:$B$26, 2)))"),"")</f>
        <v/>
      </c>
      <c r="X110" s="2" t="str">
        <f>IFERROR(__xludf.DUMMYFUNCTION("IF(Sheet6!X110="""", """", IF(regexmatch(upper(Sheet6!X110),Sheet6!X110), VLOOKUP(Sheet6!X110, Sheet4!$A$27:$B$52, 2), VLOOKUP(Sheet6!X110, Sheet4!$A$1:$B$26, 2)))"),"")</f>
        <v/>
      </c>
      <c r="Y110" s="2" t="str">
        <f>IFERROR(__xludf.DUMMYFUNCTION("IF(Sheet6!Y110="""", """", IF(regexmatch(upper(Sheet6!Y110),Sheet6!Y110), VLOOKUP(Sheet6!Y110, Sheet4!$A$27:$B$52, 2), VLOOKUP(Sheet6!Y110, Sheet4!$A$1:$B$26, 2)))"),"")</f>
        <v/>
      </c>
      <c r="Z110" s="2" t="str">
        <f>IFERROR(__xludf.DUMMYFUNCTION("IF(Sheet6!Z110="""", """", IF(regexmatch(upper(Sheet6!Z110),Sheet6!Z110), VLOOKUP(Sheet6!Z110, Sheet4!$A$27:$B$52, 2), VLOOKUP(Sheet6!Z110, Sheet4!$A$1:$B$26, 2)))"),"")</f>
        <v/>
      </c>
      <c r="AA110" s="2" t="str">
        <f>IFERROR(__xludf.DUMMYFUNCTION("IF(Sheet6!AA110="""", """", IF(regexmatch(upper(Sheet6!AA110),Sheet6!AA110), VLOOKUP(Sheet6!AA110, Sheet4!$A$27:$B$52, 2), VLOOKUP(Sheet6!AA110, Sheet4!$A$1:$B$26, 2)))"),"")</f>
        <v/>
      </c>
      <c r="AB110" s="2" t="str">
        <f>IFERROR(__xludf.DUMMYFUNCTION("IF(Sheet6!AB110="""", """", IF(regexmatch(upper(Sheet6!AB110),Sheet6!AB110), VLOOKUP(Sheet6!AB110, Sheet4!$A$27:$B$52, 2), VLOOKUP(Sheet6!AB110, Sheet4!$A$1:$B$26, 2)))"),"")</f>
        <v/>
      </c>
      <c r="AC110" s="2" t="str">
        <f>IFERROR(__xludf.DUMMYFUNCTION("IF(Sheet6!AC110="""", """", IF(regexmatch(upper(Sheet6!AC110),Sheet6!AC110), VLOOKUP(Sheet6!AC110, Sheet4!$A$27:$B$52, 2), VLOOKUP(Sheet6!AC110, Sheet4!$A$1:$B$26, 2)))"),"")</f>
        <v/>
      </c>
      <c r="AD110" s="2" t="str">
        <f>IFERROR(__xludf.DUMMYFUNCTION("IF(Sheet6!AD110="""", """", IF(regexmatch(upper(Sheet6!AD110),Sheet6!AD110), VLOOKUP(Sheet6!AD110, Sheet4!$A$27:$B$52, 2), VLOOKUP(Sheet6!AD110, Sheet4!$A$1:$B$26, 2)))"),"")</f>
        <v/>
      </c>
      <c r="AE110" s="2" t="str">
        <f>IFERROR(__xludf.DUMMYFUNCTION("IF(Sheet6!AE110="""", """", IF(regexmatch(upper(Sheet6!AE110),Sheet6!AE110), VLOOKUP(Sheet6!AE110, Sheet4!$A$27:$B$52, 2), VLOOKUP(Sheet6!AE110, Sheet4!$A$1:$B$26, 2)))"),"")</f>
        <v/>
      </c>
      <c r="AF110" s="2" t="str">
        <f>IFERROR(__xludf.DUMMYFUNCTION("IF(Sheet6!AF110="""", """", IF(regexmatch(upper(Sheet6!AF110),Sheet6!AF110), VLOOKUP(Sheet6!AF110, Sheet4!$A$27:$B$52, 2), VLOOKUP(Sheet6!AF110, Sheet4!$A$1:$B$26, 2)))"),"")</f>
        <v/>
      </c>
      <c r="AG110" s="2" t="str">
        <f>IFERROR(__xludf.DUMMYFUNCTION("IF(Sheet6!AG110="""", """", IF(regexmatch(upper(Sheet6!AG110),Sheet6!AG110), VLOOKUP(Sheet6!AG110, Sheet4!$A$27:$B$52, 2), VLOOKUP(Sheet6!AG110, Sheet4!$A$1:$B$26, 2)))"),"")</f>
        <v/>
      </c>
      <c r="AH110" s="2" t="str">
        <f>IFERROR(__xludf.DUMMYFUNCTION("IF(Sheet6!AH110="""", """", IF(regexmatch(upper(Sheet6!AH110),Sheet6!AH110), VLOOKUP(Sheet6!AH110, Sheet4!$A$27:$B$52, 2), VLOOKUP(Sheet6!AH110, Sheet4!$A$1:$B$26, 2)))"),"")</f>
        <v/>
      </c>
      <c r="AI110" s="2" t="str">
        <f>IFERROR(__xludf.DUMMYFUNCTION("IF(Sheet6!AI110="""", """", IF(regexmatch(upper(Sheet6!AI110),Sheet6!AI110), VLOOKUP(Sheet6!AI110, Sheet4!$A$27:$B$52, 2), VLOOKUP(Sheet6!AI110, Sheet4!$A$1:$B$26, 2)))"),"")</f>
        <v/>
      </c>
      <c r="AJ110" s="2" t="str">
        <f>IFERROR(__xludf.DUMMYFUNCTION("IF(Sheet6!AJ110="""", """", IF(regexmatch(upper(Sheet6!AJ110),Sheet6!AJ110), VLOOKUP(Sheet6!AJ110, Sheet4!$A$27:$B$52, 2), VLOOKUP(Sheet6!AJ110, Sheet4!$A$1:$B$26, 2)))"),"")</f>
        <v/>
      </c>
      <c r="AK110" s="2" t="str">
        <f>IFERROR(__xludf.DUMMYFUNCTION("IF(Sheet6!AK110="""", """", IF(regexmatch(upper(Sheet6!AK110),Sheet6!AK110), VLOOKUP(Sheet6!AK110, Sheet4!$A$27:$B$52, 2), VLOOKUP(Sheet6!AK110, Sheet4!$A$1:$B$26, 2)))"),"")</f>
        <v/>
      </c>
      <c r="AL110" s="2" t="str">
        <f>IFERROR(__xludf.DUMMYFUNCTION("IF(Sheet6!AL110="""", """", IF(regexmatch(upper(Sheet6!AL110),Sheet6!AL110), VLOOKUP(Sheet6!AL110, Sheet4!$A$27:$B$52, 2), VLOOKUP(Sheet6!AL110, Sheet4!$A$1:$B$26, 2)))"),"")</f>
        <v/>
      </c>
      <c r="AM110" s="2" t="str">
        <f>IFERROR(__xludf.DUMMYFUNCTION("IF(Sheet6!AM110="""", """", IF(regexmatch(upper(Sheet6!AM110),Sheet6!AM110), VLOOKUP(Sheet6!AM110, Sheet4!$A$27:$B$52, 2), VLOOKUP(Sheet6!AM110, Sheet4!$A$1:$B$26, 2)))"),"")</f>
        <v/>
      </c>
      <c r="AN110" s="2" t="str">
        <f>IFERROR(__xludf.DUMMYFUNCTION("IF(Sheet6!AN110="""", """", IF(regexmatch(upper(Sheet6!AN110),Sheet6!AN110), VLOOKUP(Sheet6!AN110, Sheet4!$A$27:$B$52, 2), VLOOKUP(Sheet6!AN110, Sheet4!$A$1:$B$26, 2)))"),"")</f>
        <v/>
      </c>
      <c r="AO110" s="2" t="str">
        <f>IFERROR(__xludf.DUMMYFUNCTION("IF(Sheet6!AO110="""", """", IF(regexmatch(upper(Sheet6!AO110),Sheet6!AO110), VLOOKUP(Sheet6!AO110, Sheet4!$A$27:$B$52, 2), VLOOKUP(Sheet6!AO110, Sheet4!$A$1:$B$26, 2)))"),"")</f>
        <v/>
      </c>
      <c r="AP110" s="2" t="str">
        <f>IFERROR(__xludf.DUMMYFUNCTION("IF(Sheet6!AP110="""", """", IF(regexmatch(upper(Sheet6!AP110),Sheet6!AP110), VLOOKUP(Sheet6!AP110, Sheet4!$A$27:$B$52, 2), VLOOKUP(Sheet6!AP110, Sheet4!$A$1:$B$26, 2)))"),"")</f>
        <v/>
      </c>
      <c r="AQ110" s="2" t="str">
        <f>IFERROR(__xludf.DUMMYFUNCTION("IF(Sheet6!AQ110="""", """", IF(regexmatch(upper(Sheet6!AQ110),Sheet6!AQ110), VLOOKUP(Sheet6!AQ110, Sheet4!$A$27:$B$52, 2), VLOOKUP(Sheet6!AQ110, Sheet4!$A$1:$B$26, 2)))"),"")</f>
        <v/>
      </c>
      <c r="AR110" s="2" t="str">
        <f>IFERROR(__xludf.DUMMYFUNCTION("IF(Sheet6!AR110="""", """", IF(regexmatch(upper(Sheet6!AR110),Sheet6!AR110), VLOOKUP(Sheet6!AR110, Sheet4!$A$27:$B$52, 2), VLOOKUP(Sheet6!AR110, Sheet4!$A$1:$B$26, 2)))"),"")</f>
        <v/>
      </c>
      <c r="AS110" s="2" t="str">
        <f>IFERROR(__xludf.DUMMYFUNCTION("IF(Sheet6!AS110="""", """", IF(regexmatch(upper(Sheet6!AS110),Sheet6!AS110), VLOOKUP(Sheet6!AS110, Sheet4!$A$27:$B$52, 2), VLOOKUP(Sheet6!AS110, Sheet4!$A$1:$B$26, 2)))"),"")</f>
        <v/>
      </c>
      <c r="AT110" s="2" t="str">
        <f>IFERROR(__xludf.DUMMYFUNCTION("IF(Sheet6!AT110="""", """", IF(regexmatch(upper(Sheet6!AT110),Sheet6!AT110), VLOOKUP(Sheet6!AT110, Sheet4!$A$27:$B$52, 2), VLOOKUP(Sheet6!AT110, Sheet4!$A$1:$B$26, 2)))"),"")</f>
        <v/>
      </c>
    </row>
    <row r="111">
      <c r="A111" s="2" t="str">
        <f>IFERROR(__xludf.DUMMYFUNCTION("IF(Sheet6!A111="""", """", IF(regexmatch(upper(Sheet6!A111),Sheet6!A111), VLOOKUP(Sheet6!A111, Sheet4!$A$27:$B$52, 2), VLOOKUP(Sheet6!A111, Sheet4!$A$1:$B$26, 2)))"),"")</f>
        <v/>
      </c>
      <c r="B111" s="2" t="str">
        <f>IFERROR(__xludf.DUMMYFUNCTION("IF(Sheet6!B111="""", """", IF(regexmatch(upper(Sheet6!B111),Sheet6!B111), VLOOKUP(Sheet6!B111, Sheet4!$A$27:$B$52, 2), VLOOKUP(Sheet6!B111, Sheet4!$A$1:$B$26, 2)))"),"")</f>
        <v/>
      </c>
      <c r="C111" s="2" t="str">
        <f>IFERROR(__xludf.DUMMYFUNCTION("IF(Sheet6!C111="""", """", IF(regexmatch(upper(Sheet6!C111),Sheet6!C111), VLOOKUP(Sheet6!C111, Sheet4!$A$27:$B$52, 2), VLOOKUP(Sheet6!C111, Sheet4!$A$1:$B$26, 2)))"),"")</f>
        <v/>
      </c>
      <c r="D111" s="2" t="str">
        <f>IFERROR(__xludf.DUMMYFUNCTION("IF(Sheet6!D111="""", """", IF(regexmatch(upper(Sheet6!D111),Sheet6!D111), VLOOKUP(Sheet6!D111, Sheet4!$A$27:$B$52, 2), VLOOKUP(Sheet6!D111, Sheet4!$A$1:$B$26, 2)))"),"")</f>
        <v/>
      </c>
      <c r="E111" s="2" t="str">
        <f>IFERROR(__xludf.DUMMYFUNCTION("IF(Sheet6!E111="""", """", IF(regexmatch(upper(Sheet6!E111),Sheet6!E111), VLOOKUP(Sheet6!E111, Sheet4!$A$27:$B$52, 2), VLOOKUP(Sheet6!E111, Sheet4!$A$1:$B$26, 2)))"),"")</f>
        <v/>
      </c>
      <c r="F111" s="2" t="str">
        <f>IFERROR(__xludf.DUMMYFUNCTION("IF(Sheet6!F111="""", """", IF(regexmatch(upper(Sheet6!F111),Sheet6!F111), VLOOKUP(Sheet6!F111, Sheet4!$A$27:$B$52, 2), VLOOKUP(Sheet6!F111, Sheet4!$A$1:$B$26, 2)))"),"")</f>
        <v/>
      </c>
      <c r="G111" s="2" t="str">
        <f>IFERROR(__xludf.DUMMYFUNCTION("IF(Sheet6!G111="""", """", IF(regexmatch(upper(Sheet6!G111),Sheet6!G111), VLOOKUP(Sheet6!G111, Sheet4!$A$27:$B$52, 2), VLOOKUP(Sheet6!G111, Sheet4!$A$1:$B$26, 2)))"),"")</f>
        <v/>
      </c>
      <c r="H111" s="2" t="str">
        <f>IFERROR(__xludf.DUMMYFUNCTION("IF(Sheet6!H111="""", """", IF(regexmatch(upper(Sheet6!H111),Sheet6!H111), VLOOKUP(Sheet6!H111, Sheet4!$A$27:$B$52, 2), VLOOKUP(Sheet6!H111, Sheet4!$A$1:$B$26, 2)))"),"")</f>
        <v/>
      </c>
      <c r="I111" s="2" t="str">
        <f>IFERROR(__xludf.DUMMYFUNCTION("IF(Sheet6!I111="""", """", IF(regexmatch(upper(Sheet6!I111),Sheet6!I111), VLOOKUP(Sheet6!I111, Sheet4!$A$27:$B$52, 2), VLOOKUP(Sheet6!I111, Sheet4!$A$1:$B$26, 2)))"),"")</f>
        <v/>
      </c>
      <c r="J111" s="2" t="str">
        <f>IFERROR(__xludf.DUMMYFUNCTION("IF(Sheet6!J111="""", """", IF(regexmatch(upper(Sheet6!J111),Sheet6!J111), VLOOKUP(Sheet6!J111, Sheet4!$A$27:$B$52, 2), VLOOKUP(Sheet6!J111, Sheet4!$A$1:$B$26, 2)))"),"")</f>
        <v/>
      </c>
      <c r="K111" s="2" t="str">
        <f>IFERROR(__xludf.DUMMYFUNCTION("IF(Sheet6!K111="""", """", IF(regexmatch(upper(Sheet6!K111),Sheet6!K111), VLOOKUP(Sheet6!K111, Sheet4!$A$27:$B$52, 2), VLOOKUP(Sheet6!K111, Sheet4!$A$1:$B$26, 2)))"),"")</f>
        <v/>
      </c>
      <c r="L111" s="2" t="str">
        <f>IFERROR(__xludf.DUMMYFUNCTION("IF(Sheet6!L111="""", """", IF(regexmatch(upper(Sheet6!L111),Sheet6!L111), VLOOKUP(Sheet6!L111, Sheet4!$A$27:$B$52, 2), VLOOKUP(Sheet6!L111, Sheet4!$A$1:$B$26, 2)))"),"")</f>
        <v/>
      </c>
      <c r="M111" s="2" t="str">
        <f>IFERROR(__xludf.DUMMYFUNCTION("IF(Sheet6!M111="""", """", IF(regexmatch(upper(Sheet6!M111),Sheet6!M111), VLOOKUP(Sheet6!M111, Sheet4!$A$27:$B$52, 2), VLOOKUP(Sheet6!M111, Sheet4!$A$1:$B$26, 2)))"),"")</f>
        <v/>
      </c>
      <c r="N111" s="2" t="str">
        <f>IFERROR(__xludf.DUMMYFUNCTION("IF(Sheet6!N111="""", """", IF(regexmatch(upper(Sheet6!N111),Sheet6!N111), VLOOKUP(Sheet6!N111, Sheet4!$A$27:$B$52, 2), VLOOKUP(Sheet6!N111, Sheet4!$A$1:$B$26, 2)))"),"")</f>
        <v/>
      </c>
      <c r="O111" s="2" t="str">
        <f>IFERROR(__xludf.DUMMYFUNCTION("IF(Sheet6!O111="""", """", IF(regexmatch(upper(Sheet6!O111),Sheet6!O111), VLOOKUP(Sheet6!O111, Sheet4!$A$27:$B$52, 2), VLOOKUP(Sheet6!O111, Sheet4!$A$1:$B$26, 2)))"),"")</f>
        <v/>
      </c>
      <c r="P111" s="2" t="str">
        <f>IFERROR(__xludf.DUMMYFUNCTION("IF(Sheet6!P111="""", """", IF(regexmatch(upper(Sheet6!P111),Sheet6!P111), VLOOKUP(Sheet6!P111, Sheet4!$A$27:$B$52, 2), VLOOKUP(Sheet6!P111, Sheet4!$A$1:$B$26, 2)))"),"")</f>
        <v/>
      </c>
      <c r="Q111" s="2" t="str">
        <f>IFERROR(__xludf.DUMMYFUNCTION("IF(Sheet6!Q111="""", """", IF(regexmatch(upper(Sheet6!Q111),Sheet6!Q111), VLOOKUP(Sheet6!Q111, Sheet4!$A$27:$B$52, 2), VLOOKUP(Sheet6!Q111, Sheet4!$A$1:$B$26, 2)))"),"")</f>
        <v/>
      </c>
      <c r="R111" s="2" t="str">
        <f>IFERROR(__xludf.DUMMYFUNCTION("IF(Sheet6!R111="""", """", IF(regexmatch(upper(Sheet6!R111),Sheet6!R111), VLOOKUP(Sheet6!R111, Sheet4!$A$27:$B$52, 2), VLOOKUP(Sheet6!R111, Sheet4!$A$1:$B$26, 2)))"),"")</f>
        <v/>
      </c>
      <c r="S111" s="2" t="str">
        <f>IFERROR(__xludf.DUMMYFUNCTION("IF(Sheet6!S111="""", """", IF(regexmatch(upper(Sheet6!S111),Sheet6!S111), VLOOKUP(Sheet6!S111, Sheet4!$A$27:$B$52, 2), VLOOKUP(Sheet6!S111, Sheet4!$A$1:$B$26, 2)))"),"")</f>
        <v/>
      </c>
      <c r="T111" s="2" t="str">
        <f>IFERROR(__xludf.DUMMYFUNCTION("IF(Sheet6!T111="""", """", IF(regexmatch(upper(Sheet6!T111),Sheet6!T111), VLOOKUP(Sheet6!T111, Sheet4!$A$27:$B$52, 2), VLOOKUP(Sheet6!T111, Sheet4!$A$1:$B$26, 2)))"),"")</f>
        <v/>
      </c>
      <c r="U111" s="2" t="str">
        <f>IFERROR(__xludf.DUMMYFUNCTION("IF(Sheet6!U111="""", """", IF(regexmatch(upper(Sheet6!U111),Sheet6!U111), VLOOKUP(Sheet6!U111, Sheet4!$A$27:$B$52, 2), VLOOKUP(Sheet6!U111, Sheet4!$A$1:$B$26, 2)))"),"")</f>
        <v/>
      </c>
      <c r="V111" s="2" t="str">
        <f>IFERROR(__xludf.DUMMYFUNCTION("IF(Sheet6!V111="""", """", IF(regexmatch(upper(Sheet6!V111),Sheet6!V111), VLOOKUP(Sheet6!V111, Sheet4!$A$27:$B$52, 2), VLOOKUP(Sheet6!V111, Sheet4!$A$1:$B$26, 2)))"),"")</f>
        <v/>
      </c>
      <c r="W111" s="2" t="str">
        <f>IFERROR(__xludf.DUMMYFUNCTION("IF(Sheet6!W111="""", """", IF(regexmatch(upper(Sheet6!W111),Sheet6!W111), VLOOKUP(Sheet6!W111, Sheet4!$A$27:$B$52, 2), VLOOKUP(Sheet6!W111, Sheet4!$A$1:$B$26, 2)))"),"")</f>
        <v/>
      </c>
      <c r="X111" s="2" t="str">
        <f>IFERROR(__xludf.DUMMYFUNCTION("IF(Sheet6!X111="""", """", IF(regexmatch(upper(Sheet6!X111),Sheet6!X111), VLOOKUP(Sheet6!X111, Sheet4!$A$27:$B$52, 2), VLOOKUP(Sheet6!X111, Sheet4!$A$1:$B$26, 2)))"),"")</f>
        <v/>
      </c>
      <c r="Y111" s="2" t="str">
        <f>IFERROR(__xludf.DUMMYFUNCTION("IF(Sheet6!Y111="""", """", IF(regexmatch(upper(Sheet6!Y111),Sheet6!Y111), VLOOKUP(Sheet6!Y111, Sheet4!$A$27:$B$52, 2), VLOOKUP(Sheet6!Y111, Sheet4!$A$1:$B$26, 2)))"),"")</f>
        <v/>
      </c>
      <c r="Z111" s="2" t="str">
        <f>IFERROR(__xludf.DUMMYFUNCTION("IF(Sheet6!Z111="""", """", IF(regexmatch(upper(Sheet6!Z111),Sheet6!Z111), VLOOKUP(Sheet6!Z111, Sheet4!$A$27:$B$52, 2), VLOOKUP(Sheet6!Z111, Sheet4!$A$1:$B$26, 2)))"),"")</f>
        <v/>
      </c>
      <c r="AA111" s="2" t="str">
        <f>IFERROR(__xludf.DUMMYFUNCTION("IF(Sheet6!AA111="""", """", IF(regexmatch(upper(Sheet6!AA111),Sheet6!AA111), VLOOKUP(Sheet6!AA111, Sheet4!$A$27:$B$52, 2), VLOOKUP(Sheet6!AA111, Sheet4!$A$1:$B$26, 2)))"),"")</f>
        <v/>
      </c>
      <c r="AB111" s="2" t="str">
        <f>IFERROR(__xludf.DUMMYFUNCTION("IF(Sheet6!AB111="""", """", IF(regexmatch(upper(Sheet6!AB111),Sheet6!AB111), VLOOKUP(Sheet6!AB111, Sheet4!$A$27:$B$52, 2), VLOOKUP(Sheet6!AB111, Sheet4!$A$1:$B$26, 2)))"),"")</f>
        <v/>
      </c>
      <c r="AC111" s="2" t="str">
        <f>IFERROR(__xludf.DUMMYFUNCTION("IF(Sheet6!AC111="""", """", IF(regexmatch(upper(Sheet6!AC111),Sheet6!AC111), VLOOKUP(Sheet6!AC111, Sheet4!$A$27:$B$52, 2), VLOOKUP(Sheet6!AC111, Sheet4!$A$1:$B$26, 2)))"),"")</f>
        <v/>
      </c>
      <c r="AD111" s="2" t="str">
        <f>IFERROR(__xludf.DUMMYFUNCTION("IF(Sheet6!AD111="""", """", IF(regexmatch(upper(Sheet6!AD111),Sheet6!AD111), VLOOKUP(Sheet6!AD111, Sheet4!$A$27:$B$52, 2), VLOOKUP(Sheet6!AD111, Sheet4!$A$1:$B$26, 2)))"),"")</f>
        <v/>
      </c>
      <c r="AE111" s="2" t="str">
        <f>IFERROR(__xludf.DUMMYFUNCTION("IF(Sheet6!AE111="""", """", IF(regexmatch(upper(Sheet6!AE111),Sheet6!AE111), VLOOKUP(Sheet6!AE111, Sheet4!$A$27:$B$52, 2), VLOOKUP(Sheet6!AE111, Sheet4!$A$1:$B$26, 2)))"),"")</f>
        <v/>
      </c>
      <c r="AF111" s="2" t="str">
        <f>IFERROR(__xludf.DUMMYFUNCTION("IF(Sheet6!AF111="""", """", IF(regexmatch(upper(Sheet6!AF111),Sheet6!AF111), VLOOKUP(Sheet6!AF111, Sheet4!$A$27:$B$52, 2), VLOOKUP(Sheet6!AF111, Sheet4!$A$1:$B$26, 2)))"),"")</f>
        <v/>
      </c>
      <c r="AG111" s="2" t="str">
        <f>IFERROR(__xludf.DUMMYFUNCTION("IF(Sheet6!AG111="""", """", IF(regexmatch(upper(Sheet6!AG111),Sheet6!AG111), VLOOKUP(Sheet6!AG111, Sheet4!$A$27:$B$52, 2), VLOOKUP(Sheet6!AG111, Sheet4!$A$1:$B$26, 2)))"),"")</f>
        <v/>
      </c>
      <c r="AH111" s="2" t="str">
        <f>IFERROR(__xludf.DUMMYFUNCTION("IF(Sheet6!AH111="""", """", IF(regexmatch(upper(Sheet6!AH111),Sheet6!AH111), VLOOKUP(Sheet6!AH111, Sheet4!$A$27:$B$52, 2), VLOOKUP(Sheet6!AH111, Sheet4!$A$1:$B$26, 2)))"),"")</f>
        <v/>
      </c>
      <c r="AI111" s="2" t="str">
        <f>IFERROR(__xludf.DUMMYFUNCTION("IF(Sheet6!AI111="""", """", IF(regexmatch(upper(Sheet6!AI111),Sheet6!AI111), VLOOKUP(Sheet6!AI111, Sheet4!$A$27:$B$52, 2), VLOOKUP(Sheet6!AI111, Sheet4!$A$1:$B$26, 2)))"),"")</f>
        <v/>
      </c>
      <c r="AJ111" s="2" t="str">
        <f>IFERROR(__xludf.DUMMYFUNCTION("IF(Sheet6!AJ111="""", """", IF(regexmatch(upper(Sheet6!AJ111),Sheet6!AJ111), VLOOKUP(Sheet6!AJ111, Sheet4!$A$27:$B$52, 2), VLOOKUP(Sheet6!AJ111, Sheet4!$A$1:$B$26, 2)))"),"")</f>
        <v/>
      </c>
      <c r="AK111" s="2" t="str">
        <f>IFERROR(__xludf.DUMMYFUNCTION("IF(Sheet6!AK111="""", """", IF(regexmatch(upper(Sheet6!AK111),Sheet6!AK111), VLOOKUP(Sheet6!AK111, Sheet4!$A$27:$B$52, 2), VLOOKUP(Sheet6!AK111, Sheet4!$A$1:$B$26, 2)))"),"")</f>
        <v/>
      </c>
      <c r="AL111" s="2" t="str">
        <f>IFERROR(__xludf.DUMMYFUNCTION("IF(Sheet6!AL111="""", """", IF(regexmatch(upper(Sheet6!AL111),Sheet6!AL111), VLOOKUP(Sheet6!AL111, Sheet4!$A$27:$B$52, 2), VLOOKUP(Sheet6!AL111, Sheet4!$A$1:$B$26, 2)))"),"")</f>
        <v/>
      </c>
      <c r="AM111" s="2" t="str">
        <f>IFERROR(__xludf.DUMMYFUNCTION("IF(Sheet6!AM111="""", """", IF(regexmatch(upper(Sheet6!AM111),Sheet6!AM111), VLOOKUP(Sheet6!AM111, Sheet4!$A$27:$B$52, 2), VLOOKUP(Sheet6!AM111, Sheet4!$A$1:$B$26, 2)))"),"")</f>
        <v/>
      </c>
      <c r="AN111" s="2" t="str">
        <f>IFERROR(__xludf.DUMMYFUNCTION("IF(Sheet6!AN111="""", """", IF(regexmatch(upper(Sheet6!AN111),Sheet6!AN111), VLOOKUP(Sheet6!AN111, Sheet4!$A$27:$B$52, 2), VLOOKUP(Sheet6!AN111, Sheet4!$A$1:$B$26, 2)))"),"")</f>
        <v/>
      </c>
      <c r="AO111" s="2" t="str">
        <f>IFERROR(__xludf.DUMMYFUNCTION("IF(Sheet6!AO111="""", """", IF(regexmatch(upper(Sheet6!AO111),Sheet6!AO111), VLOOKUP(Sheet6!AO111, Sheet4!$A$27:$B$52, 2), VLOOKUP(Sheet6!AO111, Sheet4!$A$1:$B$26, 2)))"),"")</f>
        <v/>
      </c>
      <c r="AP111" s="2" t="str">
        <f>IFERROR(__xludf.DUMMYFUNCTION("IF(Sheet6!AP111="""", """", IF(regexmatch(upper(Sheet6!AP111),Sheet6!AP111), VLOOKUP(Sheet6!AP111, Sheet4!$A$27:$B$52, 2), VLOOKUP(Sheet6!AP111, Sheet4!$A$1:$B$26, 2)))"),"")</f>
        <v/>
      </c>
      <c r="AQ111" s="2" t="str">
        <f>IFERROR(__xludf.DUMMYFUNCTION("IF(Sheet6!AQ111="""", """", IF(regexmatch(upper(Sheet6!AQ111),Sheet6!AQ111), VLOOKUP(Sheet6!AQ111, Sheet4!$A$27:$B$52, 2), VLOOKUP(Sheet6!AQ111, Sheet4!$A$1:$B$26, 2)))"),"")</f>
        <v/>
      </c>
      <c r="AR111" s="2" t="str">
        <f>IFERROR(__xludf.DUMMYFUNCTION("IF(Sheet6!AR111="""", """", IF(regexmatch(upper(Sheet6!AR111),Sheet6!AR111), VLOOKUP(Sheet6!AR111, Sheet4!$A$27:$B$52, 2), VLOOKUP(Sheet6!AR111, Sheet4!$A$1:$B$26, 2)))"),"")</f>
        <v/>
      </c>
      <c r="AS111" s="2" t="str">
        <f>IFERROR(__xludf.DUMMYFUNCTION("IF(Sheet6!AS111="""", """", IF(regexmatch(upper(Sheet6!AS111),Sheet6!AS111), VLOOKUP(Sheet6!AS111, Sheet4!$A$27:$B$52, 2), VLOOKUP(Sheet6!AS111, Sheet4!$A$1:$B$26, 2)))"),"")</f>
        <v/>
      </c>
      <c r="AT111" s="2" t="str">
        <f>IFERROR(__xludf.DUMMYFUNCTION("IF(Sheet6!AT111="""", """", IF(regexmatch(upper(Sheet6!AT111),Sheet6!AT111), VLOOKUP(Sheet6!AT111, Sheet4!$A$27:$B$52, 2), VLOOKUP(Sheet6!AT111, Sheet4!$A$1:$B$26, 2)))"),"")</f>
        <v/>
      </c>
    </row>
    <row r="112">
      <c r="A112" s="2" t="str">
        <f>IFERROR(__xludf.DUMMYFUNCTION("IF(Sheet6!A112="""", """", IF(regexmatch(upper(Sheet6!A112),Sheet6!A112), VLOOKUP(Sheet6!A112, Sheet4!$A$27:$B$52, 2), VLOOKUP(Sheet6!A112, Sheet4!$A$1:$B$26, 2)))"),"")</f>
        <v/>
      </c>
      <c r="B112" s="2">
        <f>IFERROR(__xludf.DUMMYFUNCTION("IF(Sheet6!B112="""", """", IF(regexmatch(upper(Sheet6!B112),Sheet6!B112), VLOOKUP(Sheet6!B112, Sheet4!$A$27:$B$52, 2), VLOOKUP(Sheet6!B112, Sheet4!$A$1:$B$26, 2)))"),14.0)</f>
        <v>14</v>
      </c>
      <c r="C112" s="2" t="str">
        <f>IFERROR(__xludf.DUMMYFUNCTION("IF(Sheet6!C112="""", """", IF(regexmatch(upper(Sheet6!C112),Sheet6!C112), VLOOKUP(Sheet6!C112, Sheet4!$A$27:$B$52, 2), VLOOKUP(Sheet6!C112, Sheet4!$A$1:$B$26, 2)))"),"")</f>
        <v/>
      </c>
      <c r="D112" s="2" t="str">
        <f>IFERROR(__xludf.DUMMYFUNCTION("IF(Sheet6!D112="""", """", IF(regexmatch(upper(Sheet6!D112),Sheet6!D112), VLOOKUP(Sheet6!D112, Sheet4!$A$27:$B$52, 2), VLOOKUP(Sheet6!D112, Sheet4!$A$1:$B$26, 2)))"),"")</f>
        <v/>
      </c>
      <c r="E112" s="2" t="str">
        <f>IFERROR(__xludf.DUMMYFUNCTION("IF(Sheet6!E112="""", """", IF(regexmatch(upper(Sheet6!E112),Sheet6!E112), VLOOKUP(Sheet6!E112, Sheet4!$A$27:$B$52, 2), VLOOKUP(Sheet6!E112, Sheet4!$A$1:$B$26, 2)))"),"")</f>
        <v/>
      </c>
      <c r="F112" s="2" t="str">
        <f>IFERROR(__xludf.DUMMYFUNCTION("IF(Sheet6!F112="""", """", IF(regexmatch(upper(Sheet6!F112),Sheet6!F112), VLOOKUP(Sheet6!F112, Sheet4!$A$27:$B$52, 2), VLOOKUP(Sheet6!F112, Sheet4!$A$1:$B$26, 2)))"),"")</f>
        <v/>
      </c>
      <c r="G112" s="2" t="str">
        <f>IFERROR(__xludf.DUMMYFUNCTION("IF(Sheet6!G112="""", """", IF(regexmatch(upper(Sheet6!G112),Sheet6!G112), VLOOKUP(Sheet6!G112, Sheet4!$A$27:$B$52, 2), VLOOKUP(Sheet6!G112, Sheet4!$A$1:$B$26, 2)))"),"")</f>
        <v/>
      </c>
      <c r="H112" s="2" t="str">
        <f>IFERROR(__xludf.DUMMYFUNCTION("IF(Sheet6!H112="""", """", IF(regexmatch(upper(Sheet6!H112),Sheet6!H112), VLOOKUP(Sheet6!H112, Sheet4!$A$27:$B$52, 2), VLOOKUP(Sheet6!H112, Sheet4!$A$1:$B$26, 2)))"),"")</f>
        <v/>
      </c>
      <c r="I112" s="2" t="str">
        <f>IFERROR(__xludf.DUMMYFUNCTION("IF(Sheet6!I112="""", """", IF(regexmatch(upper(Sheet6!I112),Sheet6!I112), VLOOKUP(Sheet6!I112, Sheet4!$A$27:$B$52, 2), VLOOKUP(Sheet6!I112, Sheet4!$A$1:$B$26, 2)))"),"")</f>
        <v/>
      </c>
      <c r="J112" s="2" t="str">
        <f>IFERROR(__xludf.DUMMYFUNCTION("IF(Sheet6!J112="""", """", IF(regexmatch(upper(Sheet6!J112),Sheet6!J112), VLOOKUP(Sheet6!J112, Sheet4!$A$27:$B$52, 2), VLOOKUP(Sheet6!J112, Sheet4!$A$1:$B$26, 2)))"),"")</f>
        <v/>
      </c>
      <c r="K112" s="2" t="str">
        <f>IFERROR(__xludf.DUMMYFUNCTION("IF(Sheet6!K112="""", """", IF(regexmatch(upper(Sheet6!K112),Sheet6!K112), VLOOKUP(Sheet6!K112, Sheet4!$A$27:$B$52, 2), VLOOKUP(Sheet6!K112, Sheet4!$A$1:$B$26, 2)))"),"")</f>
        <v/>
      </c>
      <c r="L112" s="2" t="str">
        <f>IFERROR(__xludf.DUMMYFUNCTION("IF(Sheet6!L112="""", """", IF(regexmatch(upper(Sheet6!L112),Sheet6!L112), VLOOKUP(Sheet6!L112, Sheet4!$A$27:$B$52, 2), VLOOKUP(Sheet6!L112, Sheet4!$A$1:$B$26, 2)))"),"")</f>
        <v/>
      </c>
      <c r="M112" s="2" t="str">
        <f>IFERROR(__xludf.DUMMYFUNCTION("IF(Sheet6!M112="""", """", IF(regexmatch(upper(Sheet6!M112),Sheet6!M112), VLOOKUP(Sheet6!M112, Sheet4!$A$27:$B$52, 2), VLOOKUP(Sheet6!M112, Sheet4!$A$1:$B$26, 2)))"),"")</f>
        <v/>
      </c>
      <c r="N112" s="2" t="str">
        <f>IFERROR(__xludf.DUMMYFUNCTION("IF(Sheet6!N112="""", """", IF(regexmatch(upper(Sheet6!N112),Sheet6!N112), VLOOKUP(Sheet6!N112, Sheet4!$A$27:$B$52, 2), VLOOKUP(Sheet6!N112, Sheet4!$A$1:$B$26, 2)))"),"")</f>
        <v/>
      </c>
      <c r="O112" s="2" t="str">
        <f>IFERROR(__xludf.DUMMYFUNCTION("IF(Sheet6!O112="""", """", IF(regexmatch(upper(Sheet6!O112),Sheet6!O112), VLOOKUP(Sheet6!O112, Sheet4!$A$27:$B$52, 2), VLOOKUP(Sheet6!O112, Sheet4!$A$1:$B$26, 2)))"),"")</f>
        <v/>
      </c>
      <c r="P112" s="2" t="str">
        <f>IFERROR(__xludf.DUMMYFUNCTION("IF(Sheet6!P112="""", """", IF(regexmatch(upper(Sheet6!P112),Sheet6!P112), VLOOKUP(Sheet6!P112, Sheet4!$A$27:$B$52, 2), VLOOKUP(Sheet6!P112, Sheet4!$A$1:$B$26, 2)))"),"")</f>
        <v/>
      </c>
      <c r="Q112" s="2" t="str">
        <f>IFERROR(__xludf.DUMMYFUNCTION("IF(Sheet6!Q112="""", """", IF(regexmatch(upper(Sheet6!Q112),Sheet6!Q112), VLOOKUP(Sheet6!Q112, Sheet4!$A$27:$B$52, 2), VLOOKUP(Sheet6!Q112, Sheet4!$A$1:$B$26, 2)))"),"")</f>
        <v/>
      </c>
      <c r="R112" s="2" t="str">
        <f>IFERROR(__xludf.DUMMYFUNCTION("IF(Sheet6!R112="""", """", IF(regexmatch(upper(Sheet6!R112),Sheet6!R112), VLOOKUP(Sheet6!R112, Sheet4!$A$27:$B$52, 2), VLOOKUP(Sheet6!R112, Sheet4!$A$1:$B$26, 2)))"),"")</f>
        <v/>
      </c>
      <c r="S112" s="2" t="str">
        <f>IFERROR(__xludf.DUMMYFUNCTION("IF(Sheet6!S112="""", """", IF(regexmatch(upper(Sheet6!S112),Sheet6!S112), VLOOKUP(Sheet6!S112, Sheet4!$A$27:$B$52, 2), VLOOKUP(Sheet6!S112, Sheet4!$A$1:$B$26, 2)))"),"")</f>
        <v/>
      </c>
      <c r="T112" s="2" t="str">
        <f>IFERROR(__xludf.DUMMYFUNCTION("IF(Sheet6!T112="""", """", IF(regexmatch(upper(Sheet6!T112),Sheet6!T112), VLOOKUP(Sheet6!T112, Sheet4!$A$27:$B$52, 2), VLOOKUP(Sheet6!T112, Sheet4!$A$1:$B$26, 2)))"),"")</f>
        <v/>
      </c>
      <c r="U112" s="2" t="str">
        <f>IFERROR(__xludf.DUMMYFUNCTION("IF(Sheet6!U112="""", """", IF(regexmatch(upper(Sheet6!U112),Sheet6!U112), VLOOKUP(Sheet6!U112, Sheet4!$A$27:$B$52, 2), VLOOKUP(Sheet6!U112, Sheet4!$A$1:$B$26, 2)))"),"")</f>
        <v/>
      </c>
      <c r="V112" s="2" t="str">
        <f>IFERROR(__xludf.DUMMYFUNCTION("IF(Sheet6!V112="""", """", IF(regexmatch(upper(Sheet6!V112),Sheet6!V112), VLOOKUP(Sheet6!V112, Sheet4!$A$27:$B$52, 2), VLOOKUP(Sheet6!V112, Sheet4!$A$1:$B$26, 2)))"),"")</f>
        <v/>
      </c>
      <c r="W112" s="2" t="str">
        <f>IFERROR(__xludf.DUMMYFUNCTION("IF(Sheet6!W112="""", """", IF(regexmatch(upper(Sheet6!W112),Sheet6!W112), VLOOKUP(Sheet6!W112, Sheet4!$A$27:$B$52, 2), VLOOKUP(Sheet6!W112, Sheet4!$A$1:$B$26, 2)))"),"")</f>
        <v/>
      </c>
      <c r="X112" s="2" t="str">
        <f>IFERROR(__xludf.DUMMYFUNCTION("IF(Sheet6!X112="""", """", IF(regexmatch(upper(Sheet6!X112),Sheet6!X112), VLOOKUP(Sheet6!X112, Sheet4!$A$27:$B$52, 2), VLOOKUP(Sheet6!X112, Sheet4!$A$1:$B$26, 2)))"),"")</f>
        <v/>
      </c>
      <c r="Y112" s="2" t="str">
        <f>IFERROR(__xludf.DUMMYFUNCTION("IF(Sheet6!Y112="""", """", IF(regexmatch(upper(Sheet6!Y112),Sheet6!Y112), VLOOKUP(Sheet6!Y112, Sheet4!$A$27:$B$52, 2), VLOOKUP(Sheet6!Y112, Sheet4!$A$1:$B$26, 2)))"),"")</f>
        <v/>
      </c>
      <c r="Z112" s="2" t="str">
        <f>IFERROR(__xludf.DUMMYFUNCTION("IF(Sheet6!Z112="""", """", IF(regexmatch(upper(Sheet6!Z112),Sheet6!Z112), VLOOKUP(Sheet6!Z112, Sheet4!$A$27:$B$52, 2), VLOOKUP(Sheet6!Z112, Sheet4!$A$1:$B$26, 2)))"),"")</f>
        <v/>
      </c>
      <c r="AA112" s="2" t="str">
        <f>IFERROR(__xludf.DUMMYFUNCTION("IF(Sheet6!AA112="""", """", IF(regexmatch(upper(Sheet6!AA112),Sheet6!AA112), VLOOKUP(Sheet6!AA112, Sheet4!$A$27:$B$52, 2), VLOOKUP(Sheet6!AA112, Sheet4!$A$1:$B$26, 2)))"),"")</f>
        <v/>
      </c>
      <c r="AB112" s="2" t="str">
        <f>IFERROR(__xludf.DUMMYFUNCTION("IF(Sheet6!AB112="""", """", IF(regexmatch(upper(Sheet6!AB112),Sheet6!AB112), VLOOKUP(Sheet6!AB112, Sheet4!$A$27:$B$52, 2), VLOOKUP(Sheet6!AB112, Sheet4!$A$1:$B$26, 2)))"),"")</f>
        <v/>
      </c>
      <c r="AC112" s="2" t="str">
        <f>IFERROR(__xludf.DUMMYFUNCTION("IF(Sheet6!AC112="""", """", IF(regexmatch(upper(Sheet6!AC112),Sheet6!AC112), VLOOKUP(Sheet6!AC112, Sheet4!$A$27:$B$52, 2), VLOOKUP(Sheet6!AC112, Sheet4!$A$1:$B$26, 2)))"),"")</f>
        <v/>
      </c>
      <c r="AD112" s="2" t="str">
        <f>IFERROR(__xludf.DUMMYFUNCTION("IF(Sheet6!AD112="""", """", IF(regexmatch(upper(Sheet6!AD112),Sheet6!AD112), VLOOKUP(Sheet6!AD112, Sheet4!$A$27:$B$52, 2), VLOOKUP(Sheet6!AD112, Sheet4!$A$1:$B$26, 2)))"),"")</f>
        <v/>
      </c>
      <c r="AE112" s="2" t="str">
        <f>IFERROR(__xludf.DUMMYFUNCTION("IF(Sheet6!AE112="""", """", IF(regexmatch(upper(Sheet6!AE112),Sheet6!AE112), VLOOKUP(Sheet6!AE112, Sheet4!$A$27:$B$52, 2), VLOOKUP(Sheet6!AE112, Sheet4!$A$1:$B$26, 2)))"),"")</f>
        <v/>
      </c>
      <c r="AF112" s="2" t="str">
        <f>IFERROR(__xludf.DUMMYFUNCTION("IF(Sheet6!AF112="""", """", IF(regexmatch(upper(Sheet6!AF112),Sheet6!AF112), VLOOKUP(Sheet6!AF112, Sheet4!$A$27:$B$52, 2), VLOOKUP(Sheet6!AF112, Sheet4!$A$1:$B$26, 2)))"),"")</f>
        <v/>
      </c>
      <c r="AG112" s="2" t="str">
        <f>IFERROR(__xludf.DUMMYFUNCTION("IF(Sheet6!AG112="""", """", IF(regexmatch(upper(Sheet6!AG112),Sheet6!AG112), VLOOKUP(Sheet6!AG112, Sheet4!$A$27:$B$52, 2), VLOOKUP(Sheet6!AG112, Sheet4!$A$1:$B$26, 2)))"),"")</f>
        <v/>
      </c>
      <c r="AH112" s="2" t="str">
        <f>IFERROR(__xludf.DUMMYFUNCTION("IF(Sheet6!AH112="""", """", IF(regexmatch(upper(Sheet6!AH112),Sheet6!AH112), VLOOKUP(Sheet6!AH112, Sheet4!$A$27:$B$52, 2), VLOOKUP(Sheet6!AH112, Sheet4!$A$1:$B$26, 2)))"),"")</f>
        <v/>
      </c>
      <c r="AI112" s="2" t="str">
        <f>IFERROR(__xludf.DUMMYFUNCTION("IF(Sheet6!AI112="""", """", IF(regexmatch(upper(Sheet6!AI112),Sheet6!AI112), VLOOKUP(Sheet6!AI112, Sheet4!$A$27:$B$52, 2), VLOOKUP(Sheet6!AI112, Sheet4!$A$1:$B$26, 2)))"),"")</f>
        <v/>
      </c>
      <c r="AJ112" s="2" t="str">
        <f>IFERROR(__xludf.DUMMYFUNCTION("IF(Sheet6!AJ112="""", """", IF(regexmatch(upper(Sheet6!AJ112),Sheet6!AJ112), VLOOKUP(Sheet6!AJ112, Sheet4!$A$27:$B$52, 2), VLOOKUP(Sheet6!AJ112, Sheet4!$A$1:$B$26, 2)))"),"")</f>
        <v/>
      </c>
      <c r="AK112" s="2" t="str">
        <f>IFERROR(__xludf.DUMMYFUNCTION("IF(Sheet6!AK112="""", """", IF(regexmatch(upper(Sheet6!AK112),Sheet6!AK112), VLOOKUP(Sheet6!AK112, Sheet4!$A$27:$B$52, 2), VLOOKUP(Sheet6!AK112, Sheet4!$A$1:$B$26, 2)))"),"")</f>
        <v/>
      </c>
      <c r="AL112" s="2" t="str">
        <f>IFERROR(__xludf.DUMMYFUNCTION("IF(Sheet6!AL112="""", """", IF(regexmatch(upper(Sheet6!AL112),Sheet6!AL112), VLOOKUP(Sheet6!AL112, Sheet4!$A$27:$B$52, 2), VLOOKUP(Sheet6!AL112, Sheet4!$A$1:$B$26, 2)))"),"")</f>
        <v/>
      </c>
      <c r="AM112" s="2" t="str">
        <f>IFERROR(__xludf.DUMMYFUNCTION("IF(Sheet6!AM112="""", """", IF(regexmatch(upper(Sheet6!AM112),Sheet6!AM112), VLOOKUP(Sheet6!AM112, Sheet4!$A$27:$B$52, 2), VLOOKUP(Sheet6!AM112, Sheet4!$A$1:$B$26, 2)))"),"")</f>
        <v/>
      </c>
      <c r="AN112" s="2" t="str">
        <f>IFERROR(__xludf.DUMMYFUNCTION("IF(Sheet6!AN112="""", """", IF(regexmatch(upper(Sheet6!AN112),Sheet6!AN112), VLOOKUP(Sheet6!AN112, Sheet4!$A$27:$B$52, 2), VLOOKUP(Sheet6!AN112, Sheet4!$A$1:$B$26, 2)))"),"")</f>
        <v/>
      </c>
      <c r="AO112" s="2" t="str">
        <f>IFERROR(__xludf.DUMMYFUNCTION("IF(Sheet6!AO112="""", """", IF(regexmatch(upper(Sheet6!AO112),Sheet6!AO112), VLOOKUP(Sheet6!AO112, Sheet4!$A$27:$B$52, 2), VLOOKUP(Sheet6!AO112, Sheet4!$A$1:$B$26, 2)))"),"")</f>
        <v/>
      </c>
      <c r="AP112" s="2" t="str">
        <f>IFERROR(__xludf.DUMMYFUNCTION("IF(Sheet6!AP112="""", """", IF(regexmatch(upper(Sheet6!AP112),Sheet6!AP112), VLOOKUP(Sheet6!AP112, Sheet4!$A$27:$B$52, 2), VLOOKUP(Sheet6!AP112, Sheet4!$A$1:$B$26, 2)))"),"")</f>
        <v/>
      </c>
      <c r="AQ112" s="2" t="str">
        <f>IFERROR(__xludf.DUMMYFUNCTION("IF(Sheet6!AQ112="""", """", IF(regexmatch(upper(Sheet6!AQ112),Sheet6!AQ112), VLOOKUP(Sheet6!AQ112, Sheet4!$A$27:$B$52, 2), VLOOKUP(Sheet6!AQ112, Sheet4!$A$1:$B$26, 2)))"),"")</f>
        <v/>
      </c>
      <c r="AR112" s="2" t="str">
        <f>IFERROR(__xludf.DUMMYFUNCTION("IF(Sheet6!AR112="""", """", IF(regexmatch(upper(Sheet6!AR112),Sheet6!AR112), VLOOKUP(Sheet6!AR112, Sheet4!$A$27:$B$52, 2), VLOOKUP(Sheet6!AR112, Sheet4!$A$1:$B$26, 2)))"),"")</f>
        <v/>
      </c>
      <c r="AS112" s="2" t="str">
        <f>IFERROR(__xludf.DUMMYFUNCTION("IF(Sheet6!AS112="""", """", IF(regexmatch(upper(Sheet6!AS112),Sheet6!AS112), VLOOKUP(Sheet6!AS112, Sheet4!$A$27:$B$52, 2), VLOOKUP(Sheet6!AS112, Sheet4!$A$1:$B$26, 2)))"),"")</f>
        <v/>
      </c>
      <c r="AT112" s="2" t="str">
        <f>IFERROR(__xludf.DUMMYFUNCTION("IF(Sheet6!AT112="""", """", IF(regexmatch(upper(Sheet6!AT112),Sheet6!AT112), VLOOKUP(Sheet6!AT112, Sheet4!$A$27:$B$52, 2), VLOOKUP(Sheet6!AT112, Sheet4!$A$1:$B$26, 2)))"),"")</f>
        <v/>
      </c>
    </row>
    <row r="113">
      <c r="A113" s="2" t="str">
        <f>IFERROR(__xludf.DUMMYFUNCTION("IF(Sheet6!A113="""", """", IF(regexmatch(upper(Sheet6!A113),Sheet6!A113), VLOOKUP(Sheet6!A113, Sheet4!$A$27:$B$52, 2), VLOOKUP(Sheet6!A113, Sheet4!$A$1:$B$26, 2)))"),"")</f>
        <v/>
      </c>
      <c r="B113" s="2" t="str">
        <f>IFERROR(__xludf.DUMMYFUNCTION("IF(Sheet6!B113="""", """", IF(regexmatch(upper(Sheet6!B113),Sheet6!B113), VLOOKUP(Sheet6!B113, Sheet4!$A$27:$B$52, 2), VLOOKUP(Sheet6!B113, Sheet4!$A$1:$B$26, 2)))"),"")</f>
        <v/>
      </c>
      <c r="C113" s="2" t="str">
        <f>IFERROR(__xludf.DUMMYFUNCTION("IF(Sheet6!C113="""", """", IF(regexmatch(upper(Sheet6!C113),Sheet6!C113), VLOOKUP(Sheet6!C113, Sheet4!$A$27:$B$52, 2), VLOOKUP(Sheet6!C113, Sheet4!$A$1:$B$26, 2)))"),"")</f>
        <v/>
      </c>
      <c r="D113" s="2" t="str">
        <f>IFERROR(__xludf.DUMMYFUNCTION("IF(Sheet6!D113="""", """", IF(regexmatch(upper(Sheet6!D113),Sheet6!D113), VLOOKUP(Sheet6!D113, Sheet4!$A$27:$B$52, 2), VLOOKUP(Sheet6!D113, Sheet4!$A$1:$B$26, 2)))"),"")</f>
        <v/>
      </c>
      <c r="E113" s="2" t="str">
        <f>IFERROR(__xludf.DUMMYFUNCTION("IF(Sheet6!E113="""", """", IF(regexmatch(upper(Sheet6!E113),Sheet6!E113), VLOOKUP(Sheet6!E113, Sheet4!$A$27:$B$52, 2), VLOOKUP(Sheet6!E113, Sheet4!$A$1:$B$26, 2)))"),"")</f>
        <v/>
      </c>
      <c r="F113" s="2" t="str">
        <f>IFERROR(__xludf.DUMMYFUNCTION("IF(Sheet6!F113="""", """", IF(regexmatch(upper(Sheet6!F113),Sheet6!F113), VLOOKUP(Sheet6!F113, Sheet4!$A$27:$B$52, 2), VLOOKUP(Sheet6!F113, Sheet4!$A$1:$B$26, 2)))"),"")</f>
        <v/>
      </c>
      <c r="G113" s="2" t="str">
        <f>IFERROR(__xludf.DUMMYFUNCTION("IF(Sheet6!G113="""", """", IF(regexmatch(upper(Sheet6!G113),Sheet6!G113), VLOOKUP(Sheet6!G113, Sheet4!$A$27:$B$52, 2), VLOOKUP(Sheet6!G113, Sheet4!$A$1:$B$26, 2)))"),"")</f>
        <v/>
      </c>
      <c r="H113" s="2" t="str">
        <f>IFERROR(__xludf.DUMMYFUNCTION("IF(Sheet6!H113="""", """", IF(regexmatch(upper(Sheet6!H113),Sheet6!H113), VLOOKUP(Sheet6!H113, Sheet4!$A$27:$B$52, 2), VLOOKUP(Sheet6!H113, Sheet4!$A$1:$B$26, 2)))"),"")</f>
        <v/>
      </c>
      <c r="I113" s="2" t="str">
        <f>IFERROR(__xludf.DUMMYFUNCTION("IF(Sheet6!I113="""", """", IF(regexmatch(upper(Sheet6!I113),Sheet6!I113), VLOOKUP(Sheet6!I113, Sheet4!$A$27:$B$52, 2), VLOOKUP(Sheet6!I113, Sheet4!$A$1:$B$26, 2)))"),"")</f>
        <v/>
      </c>
      <c r="J113" s="2" t="str">
        <f>IFERROR(__xludf.DUMMYFUNCTION("IF(Sheet6!J113="""", """", IF(regexmatch(upper(Sheet6!J113),Sheet6!J113), VLOOKUP(Sheet6!J113, Sheet4!$A$27:$B$52, 2), VLOOKUP(Sheet6!J113, Sheet4!$A$1:$B$26, 2)))"),"")</f>
        <v/>
      </c>
      <c r="K113" s="2" t="str">
        <f>IFERROR(__xludf.DUMMYFUNCTION("IF(Sheet6!K113="""", """", IF(regexmatch(upper(Sheet6!K113),Sheet6!K113), VLOOKUP(Sheet6!K113, Sheet4!$A$27:$B$52, 2), VLOOKUP(Sheet6!K113, Sheet4!$A$1:$B$26, 2)))"),"")</f>
        <v/>
      </c>
      <c r="L113" s="2" t="str">
        <f>IFERROR(__xludf.DUMMYFUNCTION("IF(Sheet6!L113="""", """", IF(regexmatch(upper(Sheet6!L113),Sheet6!L113), VLOOKUP(Sheet6!L113, Sheet4!$A$27:$B$52, 2), VLOOKUP(Sheet6!L113, Sheet4!$A$1:$B$26, 2)))"),"")</f>
        <v/>
      </c>
      <c r="M113" s="2" t="str">
        <f>IFERROR(__xludf.DUMMYFUNCTION("IF(Sheet6!M113="""", """", IF(regexmatch(upper(Sheet6!M113),Sheet6!M113), VLOOKUP(Sheet6!M113, Sheet4!$A$27:$B$52, 2), VLOOKUP(Sheet6!M113, Sheet4!$A$1:$B$26, 2)))"),"")</f>
        <v/>
      </c>
      <c r="N113" s="2" t="str">
        <f>IFERROR(__xludf.DUMMYFUNCTION("IF(Sheet6!N113="""", """", IF(regexmatch(upper(Sheet6!N113),Sheet6!N113), VLOOKUP(Sheet6!N113, Sheet4!$A$27:$B$52, 2), VLOOKUP(Sheet6!N113, Sheet4!$A$1:$B$26, 2)))"),"")</f>
        <v/>
      </c>
      <c r="O113" s="2" t="str">
        <f>IFERROR(__xludf.DUMMYFUNCTION("IF(Sheet6!O113="""", """", IF(regexmatch(upper(Sheet6!O113),Sheet6!O113), VLOOKUP(Sheet6!O113, Sheet4!$A$27:$B$52, 2), VLOOKUP(Sheet6!O113, Sheet4!$A$1:$B$26, 2)))"),"")</f>
        <v/>
      </c>
      <c r="P113" s="2" t="str">
        <f>IFERROR(__xludf.DUMMYFUNCTION("IF(Sheet6!P113="""", """", IF(regexmatch(upper(Sheet6!P113),Sheet6!P113), VLOOKUP(Sheet6!P113, Sheet4!$A$27:$B$52, 2), VLOOKUP(Sheet6!P113, Sheet4!$A$1:$B$26, 2)))"),"")</f>
        <v/>
      </c>
      <c r="Q113" s="2" t="str">
        <f>IFERROR(__xludf.DUMMYFUNCTION("IF(Sheet6!Q113="""", """", IF(regexmatch(upper(Sheet6!Q113),Sheet6!Q113), VLOOKUP(Sheet6!Q113, Sheet4!$A$27:$B$52, 2), VLOOKUP(Sheet6!Q113, Sheet4!$A$1:$B$26, 2)))"),"")</f>
        <v/>
      </c>
      <c r="R113" s="2" t="str">
        <f>IFERROR(__xludf.DUMMYFUNCTION("IF(Sheet6!R113="""", """", IF(regexmatch(upper(Sheet6!R113),Sheet6!R113), VLOOKUP(Sheet6!R113, Sheet4!$A$27:$B$52, 2), VLOOKUP(Sheet6!R113, Sheet4!$A$1:$B$26, 2)))"),"")</f>
        <v/>
      </c>
      <c r="S113" s="2" t="str">
        <f>IFERROR(__xludf.DUMMYFUNCTION("IF(Sheet6!S113="""", """", IF(regexmatch(upper(Sheet6!S113),Sheet6!S113), VLOOKUP(Sheet6!S113, Sheet4!$A$27:$B$52, 2), VLOOKUP(Sheet6!S113, Sheet4!$A$1:$B$26, 2)))"),"")</f>
        <v/>
      </c>
      <c r="T113" s="2" t="str">
        <f>IFERROR(__xludf.DUMMYFUNCTION("IF(Sheet6!T113="""", """", IF(regexmatch(upper(Sheet6!T113),Sheet6!T113), VLOOKUP(Sheet6!T113, Sheet4!$A$27:$B$52, 2), VLOOKUP(Sheet6!T113, Sheet4!$A$1:$B$26, 2)))"),"")</f>
        <v/>
      </c>
      <c r="U113" s="2" t="str">
        <f>IFERROR(__xludf.DUMMYFUNCTION("IF(Sheet6!U113="""", """", IF(regexmatch(upper(Sheet6!U113),Sheet6!U113), VLOOKUP(Sheet6!U113, Sheet4!$A$27:$B$52, 2), VLOOKUP(Sheet6!U113, Sheet4!$A$1:$B$26, 2)))"),"")</f>
        <v/>
      </c>
      <c r="V113" s="2" t="str">
        <f>IFERROR(__xludf.DUMMYFUNCTION("IF(Sheet6!V113="""", """", IF(regexmatch(upper(Sheet6!V113),Sheet6!V113), VLOOKUP(Sheet6!V113, Sheet4!$A$27:$B$52, 2), VLOOKUP(Sheet6!V113, Sheet4!$A$1:$B$26, 2)))"),"")</f>
        <v/>
      </c>
      <c r="W113" s="2" t="str">
        <f>IFERROR(__xludf.DUMMYFUNCTION("IF(Sheet6!W113="""", """", IF(regexmatch(upper(Sheet6!W113),Sheet6!W113), VLOOKUP(Sheet6!W113, Sheet4!$A$27:$B$52, 2), VLOOKUP(Sheet6!W113, Sheet4!$A$1:$B$26, 2)))"),"")</f>
        <v/>
      </c>
      <c r="X113" s="2" t="str">
        <f>IFERROR(__xludf.DUMMYFUNCTION("IF(Sheet6!X113="""", """", IF(regexmatch(upper(Sheet6!X113),Sheet6!X113), VLOOKUP(Sheet6!X113, Sheet4!$A$27:$B$52, 2), VLOOKUP(Sheet6!X113, Sheet4!$A$1:$B$26, 2)))"),"")</f>
        <v/>
      </c>
      <c r="Y113" s="2" t="str">
        <f>IFERROR(__xludf.DUMMYFUNCTION("IF(Sheet6!Y113="""", """", IF(regexmatch(upper(Sheet6!Y113),Sheet6!Y113), VLOOKUP(Sheet6!Y113, Sheet4!$A$27:$B$52, 2), VLOOKUP(Sheet6!Y113, Sheet4!$A$1:$B$26, 2)))"),"")</f>
        <v/>
      </c>
      <c r="Z113" s="2" t="str">
        <f>IFERROR(__xludf.DUMMYFUNCTION("IF(Sheet6!Z113="""", """", IF(regexmatch(upper(Sheet6!Z113),Sheet6!Z113), VLOOKUP(Sheet6!Z113, Sheet4!$A$27:$B$52, 2), VLOOKUP(Sheet6!Z113, Sheet4!$A$1:$B$26, 2)))"),"")</f>
        <v/>
      </c>
      <c r="AA113" s="2" t="str">
        <f>IFERROR(__xludf.DUMMYFUNCTION("IF(Sheet6!AA113="""", """", IF(regexmatch(upper(Sheet6!AA113),Sheet6!AA113), VLOOKUP(Sheet6!AA113, Sheet4!$A$27:$B$52, 2), VLOOKUP(Sheet6!AA113, Sheet4!$A$1:$B$26, 2)))"),"")</f>
        <v/>
      </c>
      <c r="AB113" s="2" t="str">
        <f>IFERROR(__xludf.DUMMYFUNCTION("IF(Sheet6!AB113="""", """", IF(regexmatch(upper(Sheet6!AB113),Sheet6!AB113), VLOOKUP(Sheet6!AB113, Sheet4!$A$27:$B$52, 2), VLOOKUP(Sheet6!AB113, Sheet4!$A$1:$B$26, 2)))"),"")</f>
        <v/>
      </c>
      <c r="AC113" s="2" t="str">
        <f>IFERROR(__xludf.DUMMYFUNCTION("IF(Sheet6!AC113="""", """", IF(regexmatch(upper(Sheet6!AC113),Sheet6!AC113), VLOOKUP(Sheet6!AC113, Sheet4!$A$27:$B$52, 2), VLOOKUP(Sheet6!AC113, Sheet4!$A$1:$B$26, 2)))"),"")</f>
        <v/>
      </c>
      <c r="AD113" s="2" t="str">
        <f>IFERROR(__xludf.DUMMYFUNCTION("IF(Sheet6!AD113="""", """", IF(regexmatch(upper(Sheet6!AD113),Sheet6!AD113), VLOOKUP(Sheet6!AD113, Sheet4!$A$27:$B$52, 2), VLOOKUP(Sheet6!AD113, Sheet4!$A$1:$B$26, 2)))"),"")</f>
        <v/>
      </c>
      <c r="AE113" s="2" t="str">
        <f>IFERROR(__xludf.DUMMYFUNCTION("IF(Sheet6!AE113="""", """", IF(regexmatch(upper(Sheet6!AE113),Sheet6!AE113), VLOOKUP(Sheet6!AE113, Sheet4!$A$27:$B$52, 2), VLOOKUP(Sheet6!AE113, Sheet4!$A$1:$B$26, 2)))"),"")</f>
        <v/>
      </c>
      <c r="AF113" s="2" t="str">
        <f>IFERROR(__xludf.DUMMYFUNCTION("IF(Sheet6!AF113="""", """", IF(regexmatch(upper(Sheet6!AF113),Sheet6!AF113), VLOOKUP(Sheet6!AF113, Sheet4!$A$27:$B$52, 2), VLOOKUP(Sheet6!AF113, Sheet4!$A$1:$B$26, 2)))"),"")</f>
        <v/>
      </c>
      <c r="AG113" s="2" t="str">
        <f>IFERROR(__xludf.DUMMYFUNCTION("IF(Sheet6!AG113="""", """", IF(regexmatch(upper(Sheet6!AG113),Sheet6!AG113), VLOOKUP(Sheet6!AG113, Sheet4!$A$27:$B$52, 2), VLOOKUP(Sheet6!AG113, Sheet4!$A$1:$B$26, 2)))"),"")</f>
        <v/>
      </c>
      <c r="AH113" s="2" t="str">
        <f>IFERROR(__xludf.DUMMYFUNCTION("IF(Sheet6!AH113="""", """", IF(regexmatch(upper(Sheet6!AH113),Sheet6!AH113), VLOOKUP(Sheet6!AH113, Sheet4!$A$27:$B$52, 2), VLOOKUP(Sheet6!AH113, Sheet4!$A$1:$B$26, 2)))"),"")</f>
        <v/>
      </c>
      <c r="AI113" s="2" t="str">
        <f>IFERROR(__xludf.DUMMYFUNCTION("IF(Sheet6!AI113="""", """", IF(regexmatch(upper(Sheet6!AI113),Sheet6!AI113), VLOOKUP(Sheet6!AI113, Sheet4!$A$27:$B$52, 2), VLOOKUP(Sheet6!AI113, Sheet4!$A$1:$B$26, 2)))"),"")</f>
        <v/>
      </c>
      <c r="AJ113" s="2" t="str">
        <f>IFERROR(__xludf.DUMMYFUNCTION("IF(Sheet6!AJ113="""", """", IF(regexmatch(upper(Sheet6!AJ113),Sheet6!AJ113), VLOOKUP(Sheet6!AJ113, Sheet4!$A$27:$B$52, 2), VLOOKUP(Sheet6!AJ113, Sheet4!$A$1:$B$26, 2)))"),"")</f>
        <v/>
      </c>
      <c r="AK113" s="2" t="str">
        <f>IFERROR(__xludf.DUMMYFUNCTION("IF(Sheet6!AK113="""", """", IF(regexmatch(upper(Sheet6!AK113),Sheet6!AK113), VLOOKUP(Sheet6!AK113, Sheet4!$A$27:$B$52, 2), VLOOKUP(Sheet6!AK113, Sheet4!$A$1:$B$26, 2)))"),"")</f>
        <v/>
      </c>
      <c r="AL113" s="2" t="str">
        <f>IFERROR(__xludf.DUMMYFUNCTION("IF(Sheet6!AL113="""", """", IF(regexmatch(upper(Sheet6!AL113),Sheet6!AL113), VLOOKUP(Sheet6!AL113, Sheet4!$A$27:$B$52, 2), VLOOKUP(Sheet6!AL113, Sheet4!$A$1:$B$26, 2)))"),"")</f>
        <v/>
      </c>
      <c r="AM113" s="2" t="str">
        <f>IFERROR(__xludf.DUMMYFUNCTION("IF(Sheet6!AM113="""", """", IF(regexmatch(upper(Sheet6!AM113),Sheet6!AM113), VLOOKUP(Sheet6!AM113, Sheet4!$A$27:$B$52, 2), VLOOKUP(Sheet6!AM113, Sheet4!$A$1:$B$26, 2)))"),"")</f>
        <v/>
      </c>
      <c r="AN113" s="2" t="str">
        <f>IFERROR(__xludf.DUMMYFUNCTION("IF(Sheet6!AN113="""", """", IF(regexmatch(upper(Sheet6!AN113),Sheet6!AN113), VLOOKUP(Sheet6!AN113, Sheet4!$A$27:$B$52, 2), VLOOKUP(Sheet6!AN113, Sheet4!$A$1:$B$26, 2)))"),"")</f>
        <v/>
      </c>
      <c r="AO113" s="2" t="str">
        <f>IFERROR(__xludf.DUMMYFUNCTION("IF(Sheet6!AO113="""", """", IF(regexmatch(upper(Sheet6!AO113),Sheet6!AO113), VLOOKUP(Sheet6!AO113, Sheet4!$A$27:$B$52, 2), VLOOKUP(Sheet6!AO113, Sheet4!$A$1:$B$26, 2)))"),"")</f>
        <v/>
      </c>
      <c r="AP113" s="2" t="str">
        <f>IFERROR(__xludf.DUMMYFUNCTION("IF(Sheet6!AP113="""", """", IF(regexmatch(upper(Sheet6!AP113),Sheet6!AP113), VLOOKUP(Sheet6!AP113, Sheet4!$A$27:$B$52, 2), VLOOKUP(Sheet6!AP113, Sheet4!$A$1:$B$26, 2)))"),"")</f>
        <v/>
      </c>
      <c r="AQ113" s="2" t="str">
        <f>IFERROR(__xludf.DUMMYFUNCTION("IF(Sheet6!AQ113="""", """", IF(regexmatch(upper(Sheet6!AQ113),Sheet6!AQ113), VLOOKUP(Sheet6!AQ113, Sheet4!$A$27:$B$52, 2), VLOOKUP(Sheet6!AQ113, Sheet4!$A$1:$B$26, 2)))"),"")</f>
        <v/>
      </c>
      <c r="AR113" s="2" t="str">
        <f>IFERROR(__xludf.DUMMYFUNCTION("IF(Sheet6!AR113="""", """", IF(regexmatch(upper(Sheet6!AR113),Sheet6!AR113), VLOOKUP(Sheet6!AR113, Sheet4!$A$27:$B$52, 2), VLOOKUP(Sheet6!AR113, Sheet4!$A$1:$B$26, 2)))"),"")</f>
        <v/>
      </c>
      <c r="AS113" s="2" t="str">
        <f>IFERROR(__xludf.DUMMYFUNCTION("IF(Sheet6!AS113="""", """", IF(regexmatch(upper(Sheet6!AS113),Sheet6!AS113), VLOOKUP(Sheet6!AS113, Sheet4!$A$27:$B$52, 2), VLOOKUP(Sheet6!AS113, Sheet4!$A$1:$B$26, 2)))"),"")</f>
        <v/>
      </c>
      <c r="AT113" s="2" t="str">
        <f>IFERROR(__xludf.DUMMYFUNCTION("IF(Sheet6!AT113="""", """", IF(regexmatch(upper(Sheet6!AT113),Sheet6!AT113), VLOOKUP(Sheet6!AT113, Sheet4!$A$27:$B$52, 2), VLOOKUP(Sheet6!AT113, Sheet4!$A$1:$B$26, 2)))"),"")</f>
        <v/>
      </c>
    </row>
    <row r="114">
      <c r="A114" s="2" t="str">
        <f>IFERROR(__xludf.DUMMYFUNCTION("IF(Sheet6!A114="""", """", IF(regexmatch(upper(Sheet6!A114),Sheet6!A114), VLOOKUP(Sheet6!A114, Sheet4!$A$27:$B$52, 2), VLOOKUP(Sheet6!A114, Sheet4!$A$1:$B$26, 2)))"),"")</f>
        <v/>
      </c>
      <c r="B114" s="2" t="str">
        <f>IFERROR(__xludf.DUMMYFUNCTION("IF(Sheet6!B114="""", """", IF(regexmatch(upper(Sheet6!B114),Sheet6!B114), VLOOKUP(Sheet6!B114, Sheet4!$A$27:$B$52, 2), VLOOKUP(Sheet6!B114, Sheet4!$A$1:$B$26, 2)))"),"")</f>
        <v/>
      </c>
      <c r="C114" s="2" t="str">
        <f>IFERROR(__xludf.DUMMYFUNCTION("IF(Sheet6!C114="""", """", IF(regexmatch(upper(Sheet6!C114),Sheet6!C114), VLOOKUP(Sheet6!C114, Sheet4!$A$27:$B$52, 2), VLOOKUP(Sheet6!C114, Sheet4!$A$1:$B$26, 2)))"),"")</f>
        <v/>
      </c>
      <c r="D114" s="2" t="str">
        <f>IFERROR(__xludf.DUMMYFUNCTION("IF(Sheet6!D114="""", """", IF(regexmatch(upper(Sheet6!D114),Sheet6!D114), VLOOKUP(Sheet6!D114, Sheet4!$A$27:$B$52, 2), VLOOKUP(Sheet6!D114, Sheet4!$A$1:$B$26, 2)))"),"")</f>
        <v/>
      </c>
      <c r="E114" s="2" t="str">
        <f>IFERROR(__xludf.DUMMYFUNCTION("IF(Sheet6!E114="""", """", IF(regexmatch(upper(Sheet6!E114),Sheet6!E114), VLOOKUP(Sheet6!E114, Sheet4!$A$27:$B$52, 2), VLOOKUP(Sheet6!E114, Sheet4!$A$1:$B$26, 2)))"),"")</f>
        <v/>
      </c>
      <c r="F114" s="2" t="str">
        <f>IFERROR(__xludf.DUMMYFUNCTION("IF(Sheet6!F114="""", """", IF(regexmatch(upper(Sheet6!F114),Sheet6!F114), VLOOKUP(Sheet6!F114, Sheet4!$A$27:$B$52, 2), VLOOKUP(Sheet6!F114, Sheet4!$A$1:$B$26, 2)))"),"")</f>
        <v/>
      </c>
      <c r="G114" s="2" t="str">
        <f>IFERROR(__xludf.DUMMYFUNCTION("IF(Sheet6!G114="""", """", IF(regexmatch(upper(Sheet6!G114),Sheet6!G114), VLOOKUP(Sheet6!G114, Sheet4!$A$27:$B$52, 2), VLOOKUP(Sheet6!G114, Sheet4!$A$1:$B$26, 2)))"),"")</f>
        <v/>
      </c>
      <c r="H114" s="2" t="str">
        <f>IFERROR(__xludf.DUMMYFUNCTION("IF(Sheet6!H114="""", """", IF(regexmatch(upper(Sheet6!H114),Sheet6!H114), VLOOKUP(Sheet6!H114, Sheet4!$A$27:$B$52, 2), VLOOKUP(Sheet6!H114, Sheet4!$A$1:$B$26, 2)))"),"")</f>
        <v/>
      </c>
      <c r="I114" s="2" t="str">
        <f>IFERROR(__xludf.DUMMYFUNCTION("IF(Sheet6!I114="""", """", IF(regexmatch(upper(Sheet6!I114),Sheet6!I114), VLOOKUP(Sheet6!I114, Sheet4!$A$27:$B$52, 2), VLOOKUP(Sheet6!I114, Sheet4!$A$1:$B$26, 2)))"),"")</f>
        <v/>
      </c>
      <c r="J114" s="2" t="str">
        <f>IFERROR(__xludf.DUMMYFUNCTION("IF(Sheet6!J114="""", """", IF(regexmatch(upper(Sheet6!J114),Sheet6!J114), VLOOKUP(Sheet6!J114, Sheet4!$A$27:$B$52, 2), VLOOKUP(Sheet6!J114, Sheet4!$A$1:$B$26, 2)))"),"")</f>
        <v/>
      </c>
      <c r="K114" s="2" t="str">
        <f>IFERROR(__xludf.DUMMYFUNCTION("IF(Sheet6!K114="""", """", IF(regexmatch(upper(Sheet6!K114),Sheet6!K114), VLOOKUP(Sheet6!K114, Sheet4!$A$27:$B$52, 2), VLOOKUP(Sheet6!K114, Sheet4!$A$1:$B$26, 2)))"),"")</f>
        <v/>
      </c>
      <c r="L114" s="2" t="str">
        <f>IFERROR(__xludf.DUMMYFUNCTION("IF(Sheet6!L114="""", """", IF(regexmatch(upper(Sheet6!L114),Sheet6!L114), VLOOKUP(Sheet6!L114, Sheet4!$A$27:$B$52, 2), VLOOKUP(Sheet6!L114, Sheet4!$A$1:$B$26, 2)))"),"")</f>
        <v/>
      </c>
      <c r="M114" s="2" t="str">
        <f>IFERROR(__xludf.DUMMYFUNCTION("IF(Sheet6!M114="""", """", IF(regexmatch(upper(Sheet6!M114),Sheet6!M114), VLOOKUP(Sheet6!M114, Sheet4!$A$27:$B$52, 2), VLOOKUP(Sheet6!M114, Sheet4!$A$1:$B$26, 2)))"),"")</f>
        <v/>
      </c>
      <c r="N114" s="2" t="str">
        <f>IFERROR(__xludf.DUMMYFUNCTION("IF(Sheet6!N114="""", """", IF(regexmatch(upper(Sheet6!N114),Sheet6!N114), VLOOKUP(Sheet6!N114, Sheet4!$A$27:$B$52, 2), VLOOKUP(Sheet6!N114, Sheet4!$A$1:$B$26, 2)))"),"")</f>
        <v/>
      </c>
      <c r="O114" s="2" t="str">
        <f>IFERROR(__xludf.DUMMYFUNCTION("IF(Sheet6!O114="""", """", IF(regexmatch(upper(Sheet6!O114),Sheet6!O114), VLOOKUP(Sheet6!O114, Sheet4!$A$27:$B$52, 2), VLOOKUP(Sheet6!O114, Sheet4!$A$1:$B$26, 2)))"),"")</f>
        <v/>
      </c>
      <c r="P114" s="2" t="str">
        <f>IFERROR(__xludf.DUMMYFUNCTION("IF(Sheet6!P114="""", """", IF(regexmatch(upper(Sheet6!P114),Sheet6!P114), VLOOKUP(Sheet6!P114, Sheet4!$A$27:$B$52, 2), VLOOKUP(Sheet6!P114, Sheet4!$A$1:$B$26, 2)))"),"")</f>
        <v/>
      </c>
      <c r="Q114" s="2" t="str">
        <f>IFERROR(__xludf.DUMMYFUNCTION("IF(Sheet6!Q114="""", """", IF(regexmatch(upper(Sheet6!Q114),Sheet6!Q114), VLOOKUP(Sheet6!Q114, Sheet4!$A$27:$B$52, 2), VLOOKUP(Sheet6!Q114, Sheet4!$A$1:$B$26, 2)))"),"")</f>
        <v/>
      </c>
      <c r="R114" s="2" t="str">
        <f>IFERROR(__xludf.DUMMYFUNCTION("IF(Sheet6!R114="""", """", IF(regexmatch(upper(Sheet6!R114),Sheet6!R114), VLOOKUP(Sheet6!R114, Sheet4!$A$27:$B$52, 2), VLOOKUP(Sheet6!R114, Sheet4!$A$1:$B$26, 2)))"),"")</f>
        <v/>
      </c>
      <c r="S114" s="2" t="str">
        <f>IFERROR(__xludf.DUMMYFUNCTION("IF(Sheet6!S114="""", """", IF(regexmatch(upper(Sheet6!S114),Sheet6!S114), VLOOKUP(Sheet6!S114, Sheet4!$A$27:$B$52, 2), VLOOKUP(Sheet6!S114, Sheet4!$A$1:$B$26, 2)))"),"")</f>
        <v/>
      </c>
      <c r="T114" s="2" t="str">
        <f>IFERROR(__xludf.DUMMYFUNCTION("IF(Sheet6!T114="""", """", IF(regexmatch(upper(Sheet6!T114),Sheet6!T114), VLOOKUP(Sheet6!T114, Sheet4!$A$27:$B$52, 2), VLOOKUP(Sheet6!T114, Sheet4!$A$1:$B$26, 2)))"),"")</f>
        <v/>
      </c>
      <c r="U114" s="2" t="str">
        <f>IFERROR(__xludf.DUMMYFUNCTION("IF(Sheet6!U114="""", """", IF(regexmatch(upper(Sheet6!U114),Sheet6!U114), VLOOKUP(Sheet6!U114, Sheet4!$A$27:$B$52, 2), VLOOKUP(Sheet6!U114, Sheet4!$A$1:$B$26, 2)))"),"")</f>
        <v/>
      </c>
      <c r="V114" s="2" t="str">
        <f>IFERROR(__xludf.DUMMYFUNCTION("IF(Sheet6!V114="""", """", IF(regexmatch(upper(Sheet6!V114),Sheet6!V114), VLOOKUP(Sheet6!V114, Sheet4!$A$27:$B$52, 2), VLOOKUP(Sheet6!V114, Sheet4!$A$1:$B$26, 2)))"),"")</f>
        <v/>
      </c>
      <c r="W114" s="2" t="str">
        <f>IFERROR(__xludf.DUMMYFUNCTION("IF(Sheet6!W114="""", """", IF(regexmatch(upper(Sheet6!W114),Sheet6!W114), VLOOKUP(Sheet6!W114, Sheet4!$A$27:$B$52, 2), VLOOKUP(Sheet6!W114, Sheet4!$A$1:$B$26, 2)))"),"")</f>
        <v/>
      </c>
      <c r="X114" s="2" t="str">
        <f>IFERROR(__xludf.DUMMYFUNCTION("IF(Sheet6!X114="""", """", IF(regexmatch(upper(Sheet6!X114),Sheet6!X114), VLOOKUP(Sheet6!X114, Sheet4!$A$27:$B$52, 2), VLOOKUP(Sheet6!X114, Sheet4!$A$1:$B$26, 2)))"),"")</f>
        <v/>
      </c>
      <c r="Y114" s="2" t="str">
        <f>IFERROR(__xludf.DUMMYFUNCTION("IF(Sheet6!Y114="""", """", IF(regexmatch(upper(Sheet6!Y114),Sheet6!Y114), VLOOKUP(Sheet6!Y114, Sheet4!$A$27:$B$52, 2), VLOOKUP(Sheet6!Y114, Sheet4!$A$1:$B$26, 2)))"),"")</f>
        <v/>
      </c>
      <c r="Z114" s="2" t="str">
        <f>IFERROR(__xludf.DUMMYFUNCTION("IF(Sheet6!Z114="""", """", IF(regexmatch(upper(Sheet6!Z114),Sheet6!Z114), VLOOKUP(Sheet6!Z114, Sheet4!$A$27:$B$52, 2), VLOOKUP(Sheet6!Z114, Sheet4!$A$1:$B$26, 2)))"),"")</f>
        <v/>
      </c>
      <c r="AA114" s="2" t="str">
        <f>IFERROR(__xludf.DUMMYFUNCTION("IF(Sheet6!AA114="""", """", IF(regexmatch(upper(Sheet6!AA114),Sheet6!AA114), VLOOKUP(Sheet6!AA114, Sheet4!$A$27:$B$52, 2), VLOOKUP(Sheet6!AA114, Sheet4!$A$1:$B$26, 2)))"),"")</f>
        <v/>
      </c>
      <c r="AB114" s="2" t="str">
        <f>IFERROR(__xludf.DUMMYFUNCTION("IF(Sheet6!AB114="""", """", IF(regexmatch(upper(Sheet6!AB114),Sheet6!AB114), VLOOKUP(Sheet6!AB114, Sheet4!$A$27:$B$52, 2), VLOOKUP(Sheet6!AB114, Sheet4!$A$1:$B$26, 2)))"),"")</f>
        <v/>
      </c>
      <c r="AC114" s="2" t="str">
        <f>IFERROR(__xludf.DUMMYFUNCTION("IF(Sheet6!AC114="""", """", IF(regexmatch(upper(Sheet6!AC114),Sheet6!AC114), VLOOKUP(Sheet6!AC114, Sheet4!$A$27:$B$52, 2), VLOOKUP(Sheet6!AC114, Sheet4!$A$1:$B$26, 2)))"),"")</f>
        <v/>
      </c>
      <c r="AD114" s="2" t="str">
        <f>IFERROR(__xludf.DUMMYFUNCTION("IF(Sheet6!AD114="""", """", IF(regexmatch(upper(Sheet6!AD114),Sheet6!AD114), VLOOKUP(Sheet6!AD114, Sheet4!$A$27:$B$52, 2), VLOOKUP(Sheet6!AD114, Sheet4!$A$1:$B$26, 2)))"),"")</f>
        <v/>
      </c>
      <c r="AE114" s="2" t="str">
        <f>IFERROR(__xludf.DUMMYFUNCTION("IF(Sheet6!AE114="""", """", IF(regexmatch(upper(Sheet6!AE114),Sheet6!AE114), VLOOKUP(Sheet6!AE114, Sheet4!$A$27:$B$52, 2), VLOOKUP(Sheet6!AE114, Sheet4!$A$1:$B$26, 2)))"),"")</f>
        <v/>
      </c>
      <c r="AF114" s="2" t="str">
        <f>IFERROR(__xludf.DUMMYFUNCTION("IF(Sheet6!AF114="""", """", IF(regexmatch(upper(Sheet6!AF114),Sheet6!AF114), VLOOKUP(Sheet6!AF114, Sheet4!$A$27:$B$52, 2), VLOOKUP(Sheet6!AF114, Sheet4!$A$1:$B$26, 2)))"),"")</f>
        <v/>
      </c>
      <c r="AG114" s="2" t="str">
        <f>IFERROR(__xludf.DUMMYFUNCTION("IF(Sheet6!AG114="""", """", IF(regexmatch(upper(Sheet6!AG114),Sheet6!AG114), VLOOKUP(Sheet6!AG114, Sheet4!$A$27:$B$52, 2), VLOOKUP(Sheet6!AG114, Sheet4!$A$1:$B$26, 2)))"),"")</f>
        <v/>
      </c>
      <c r="AH114" s="2" t="str">
        <f>IFERROR(__xludf.DUMMYFUNCTION("IF(Sheet6!AH114="""", """", IF(regexmatch(upper(Sheet6!AH114),Sheet6!AH114), VLOOKUP(Sheet6!AH114, Sheet4!$A$27:$B$52, 2), VLOOKUP(Sheet6!AH114, Sheet4!$A$1:$B$26, 2)))"),"")</f>
        <v/>
      </c>
      <c r="AI114" s="2" t="str">
        <f>IFERROR(__xludf.DUMMYFUNCTION("IF(Sheet6!AI114="""", """", IF(regexmatch(upper(Sheet6!AI114),Sheet6!AI114), VLOOKUP(Sheet6!AI114, Sheet4!$A$27:$B$52, 2), VLOOKUP(Sheet6!AI114, Sheet4!$A$1:$B$26, 2)))"),"")</f>
        <v/>
      </c>
      <c r="AJ114" s="2" t="str">
        <f>IFERROR(__xludf.DUMMYFUNCTION("IF(Sheet6!AJ114="""", """", IF(regexmatch(upper(Sheet6!AJ114),Sheet6!AJ114), VLOOKUP(Sheet6!AJ114, Sheet4!$A$27:$B$52, 2), VLOOKUP(Sheet6!AJ114, Sheet4!$A$1:$B$26, 2)))"),"")</f>
        <v/>
      </c>
      <c r="AK114" s="2" t="str">
        <f>IFERROR(__xludf.DUMMYFUNCTION("IF(Sheet6!AK114="""", """", IF(regexmatch(upper(Sheet6!AK114),Sheet6!AK114), VLOOKUP(Sheet6!AK114, Sheet4!$A$27:$B$52, 2), VLOOKUP(Sheet6!AK114, Sheet4!$A$1:$B$26, 2)))"),"")</f>
        <v/>
      </c>
      <c r="AL114" s="2" t="str">
        <f>IFERROR(__xludf.DUMMYFUNCTION("IF(Sheet6!AL114="""", """", IF(regexmatch(upper(Sheet6!AL114),Sheet6!AL114), VLOOKUP(Sheet6!AL114, Sheet4!$A$27:$B$52, 2), VLOOKUP(Sheet6!AL114, Sheet4!$A$1:$B$26, 2)))"),"")</f>
        <v/>
      </c>
      <c r="AM114" s="2" t="str">
        <f>IFERROR(__xludf.DUMMYFUNCTION("IF(Sheet6!AM114="""", """", IF(regexmatch(upper(Sheet6!AM114),Sheet6!AM114), VLOOKUP(Sheet6!AM114, Sheet4!$A$27:$B$52, 2), VLOOKUP(Sheet6!AM114, Sheet4!$A$1:$B$26, 2)))"),"")</f>
        <v/>
      </c>
      <c r="AN114" s="2" t="str">
        <f>IFERROR(__xludf.DUMMYFUNCTION("IF(Sheet6!AN114="""", """", IF(regexmatch(upper(Sheet6!AN114),Sheet6!AN114), VLOOKUP(Sheet6!AN114, Sheet4!$A$27:$B$52, 2), VLOOKUP(Sheet6!AN114, Sheet4!$A$1:$B$26, 2)))"),"")</f>
        <v/>
      </c>
      <c r="AO114" s="2" t="str">
        <f>IFERROR(__xludf.DUMMYFUNCTION("IF(Sheet6!AO114="""", """", IF(regexmatch(upper(Sheet6!AO114),Sheet6!AO114), VLOOKUP(Sheet6!AO114, Sheet4!$A$27:$B$52, 2), VLOOKUP(Sheet6!AO114, Sheet4!$A$1:$B$26, 2)))"),"")</f>
        <v/>
      </c>
      <c r="AP114" s="2" t="str">
        <f>IFERROR(__xludf.DUMMYFUNCTION("IF(Sheet6!AP114="""", """", IF(regexmatch(upper(Sheet6!AP114),Sheet6!AP114), VLOOKUP(Sheet6!AP114, Sheet4!$A$27:$B$52, 2), VLOOKUP(Sheet6!AP114, Sheet4!$A$1:$B$26, 2)))"),"")</f>
        <v/>
      </c>
      <c r="AQ114" s="2" t="str">
        <f>IFERROR(__xludf.DUMMYFUNCTION("IF(Sheet6!AQ114="""", """", IF(regexmatch(upper(Sheet6!AQ114),Sheet6!AQ114), VLOOKUP(Sheet6!AQ114, Sheet4!$A$27:$B$52, 2), VLOOKUP(Sheet6!AQ114, Sheet4!$A$1:$B$26, 2)))"),"")</f>
        <v/>
      </c>
      <c r="AR114" s="2" t="str">
        <f>IFERROR(__xludf.DUMMYFUNCTION("IF(Sheet6!AR114="""", """", IF(regexmatch(upper(Sheet6!AR114),Sheet6!AR114), VLOOKUP(Sheet6!AR114, Sheet4!$A$27:$B$52, 2), VLOOKUP(Sheet6!AR114, Sheet4!$A$1:$B$26, 2)))"),"")</f>
        <v/>
      </c>
      <c r="AS114" s="2" t="str">
        <f>IFERROR(__xludf.DUMMYFUNCTION("IF(Sheet6!AS114="""", """", IF(regexmatch(upper(Sheet6!AS114),Sheet6!AS114), VLOOKUP(Sheet6!AS114, Sheet4!$A$27:$B$52, 2), VLOOKUP(Sheet6!AS114, Sheet4!$A$1:$B$26, 2)))"),"")</f>
        <v/>
      </c>
      <c r="AT114" s="2" t="str">
        <f>IFERROR(__xludf.DUMMYFUNCTION("IF(Sheet6!AT114="""", """", IF(regexmatch(upper(Sheet6!AT114),Sheet6!AT114), VLOOKUP(Sheet6!AT114, Sheet4!$A$27:$B$52, 2), VLOOKUP(Sheet6!AT114, Sheet4!$A$1:$B$26, 2)))"),"")</f>
        <v/>
      </c>
    </row>
    <row r="115">
      <c r="A115" s="2" t="str">
        <f>IFERROR(__xludf.DUMMYFUNCTION("IF(Sheet6!A115="""", """", IF(regexmatch(upper(Sheet6!A115),Sheet6!A115), VLOOKUP(Sheet6!A115, Sheet4!$A$27:$B$52, 2), VLOOKUP(Sheet6!A115, Sheet4!$A$1:$B$26, 2)))"),"")</f>
        <v/>
      </c>
      <c r="B115" s="2" t="str">
        <f>IFERROR(__xludf.DUMMYFUNCTION("IF(Sheet6!B115="""", """", IF(regexmatch(upper(Sheet6!B115),Sheet6!B115), VLOOKUP(Sheet6!B115, Sheet4!$A$27:$B$52, 2), VLOOKUP(Sheet6!B115, Sheet4!$A$1:$B$26, 2)))"),"")</f>
        <v/>
      </c>
      <c r="C115" s="2">
        <f>IFERROR(__xludf.DUMMYFUNCTION("IF(Sheet6!C115="""", """", IF(regexmatch(upper(Sheet6!C115),Sheet6!C115), VLOOKUP(Sheet6!C115, Sheet4!$A$27:$B$52, 2), VLOOKUP(Sheet6!C115, Sheet4!$A$1:$B$26, 2)))"),45.0)</f>
        <v>45</v>
      </c>
      <c r="D115" s="2" t="str">
        <f>IFERROR(__xludf.DUMMYFUNCTION("IF(Sheet6!D115="""", """", IF(regexmatch(upper(Sheet6!D115),Sheet6!D115), VLOOKUP(Sheet6!D115, Sheet4!$A$27:$B$52, 2), VLOOKUP(Sheet6!D115, Sheet4!$A$1:$B$26, 2)))"),"")</f>
        <v/>
      </c>
      <c r="E115" s="2" t="str">
        <f>IFERROR(__xludf.DUMMYFUNCTION("IF(Sheet6!E115="""", """", IF(regexmatch(upper(Sheet6!E115),Sheet6!E115), VLOOKUP(Sheet6!E115, Sheet4!$A$27:$B$52, 2), VLOOKUP(Sheet6!E115, Sheet4!$A$1:$B$26, 2)))"),"")</f>
        <v/>
      </c>
      <c r="F115" s="2" t="str">
        <f>IFERROR(__xludf.DUMMYFUNCTION("IF(Sheet6!F115="""", """", IF(regexmatch(upper(Sheet6!F115),Sheet6!F115), VLOOKUP(Sheet6!F115, Sheet4!$A$27:$B$52, 2), VLOOKUP(Sheet6!F115, Sheet4!$A$1:$B$26, 2)))"),"")</f>
        <v/>
      </c>
      <c r="G115" s="2" t="str">
        <f>IFERROR(__xludf.DUMMYFUNCTION("IF(Sheet6!G115="""", """", IF(regexmatch(upper(Sheet6!G115),Sheet6!G115), VLOOKUP(Sheet6!G115, Sheet4!$A$27:$B$52, 2), VLOOKUP(Sheet6!G115, Sheet4!$A$1:$B$26, 2)))"),"")</f>
        <v/>
      </c>
      <c r="H115" s="2" t="str">
        <f>IFERROR(__xludf.DUMMYFUNCTION("IF(Sheet6!H115="""", """", IF(regexmatch(upper(Sheet6!H115),Sheet6!H115), VLOOKUP(Sheet6!H115, Sheet4!$A$27:$B$52, 2), VLOOKUP(Sheet6!H115, Sheet4!$A$1:$B$26, 2)))"),"")</f>
        <v/>
      </c>
      <c r="I115" s="2" t="str">
        <f>IFERROR(__xludf.DUMMYFUNCTION("IF(Sheet6!I115="""", """", IF(regexmatch(upper(Sheet6!I115),Sheet6!I115), VLOOKUP(Sheet6!I115, Sheet4!$A$27:$B$52, 2), VLOOKUP(Sheet6!I115, Sheet4!$A$1:$B$26, 2)))"),"")</f>
        <v/>
      </c>
      <c r="J115" s="2" t="str">
        <f>IFERROR(__xludf.DUMMYFUNCTION("IF(Sheet6!J115="""", """", IF(regexmatch(upper(Sheet6!J115),Sheet6!J115), VLOOKUP(Sheet6!J115, Sheet4!$A$27:$B$52, 2), VLOOKUP(Sheet6!J115, Sheet4!$A$1:$B$26, 2)))"),"")</f>
        <v/>
      </c>
      <c r="K115" s="2" t="str">
        <f>IFERROR(__xludf.DUMMYFUNCTION("IF(Sheet6!K115="""", """", IF(regexmatch(upper(Sheet6!K115),Sheet6!K115), VLOOKUP(Sheet6!K115, Sheet4!$A$27:$B$52, 2), VLOOKUP(Sheet6!K115, Sheet4!$A$1:$B$26, 2)))"),"")</f>
        <v/>
      </c>
      <c r="L115" s="2" t="str">
        <f>IFERROR(__xludf.DUMMYFUNCTION("IF(Sheet6!L115="""", """", IF(regexmatch(upper(Sheet6!L115),Sheet6!L115), VLOOKUP(Sheet6!L115, Sheet4!$A$27:$B$52, 2), VLOOKUP(Sheet6!L115, Sheet4!$A$1:$B$26, 2)))"),"")</f>
        <v/>
      </c>
      <c r="M115" s="2" t="str">
        <f>IFERROR(__xludf.DUMMYFUNCTION("IF(Sheet6!M115="""", """", IF(regexmatch(upper(Sheet6!M115),Sheet6!M115), VLOOKUP(Sheet6!M115, Sheet4!$A$27:$B$52, 2), VLOOKUP(Sheet6!M115, Sheet4!$A$1:$B$26, 2)))"),"")</f>
        <v/>
      </c>
      <c r="N115" s="2" t="str">
        <f>IFERROR(__xludf.DUMMYFUNCTION("IF(Sheet6!N115="""", """", IF(regexmatch(upper(Sheet6!N115),Sheet6!N115), VLOOKUP(Sheet6!N115, Sheet4!$A$27:$B$52, 2), VLOOKUP(Sheet6!N115, Sheet4!$A$1:$B$26, 2)))"),"")</f>
        <v/>
      </c>
      <c r="O115" s="2" t="str">
        <f>IFERROR(__xludf.DUMMYFUNCTION("IF(Sheet6!O115="""", """", IF(regexmatch(upper(Sheet6!O115),Sheet6!O115), VLOOKUP(Sheet6!O115, Sheet4!$A$27:$B$52, 2), VLOOKUP(Sheet6!O115, Sheet4!$A$1:$B$26, 2)))"),"")</f>
        <v/>
      </c>
      <c r="P115" s="2" t="str">
        <f>IFERROR(__xludf.DUMMYFUNCTION("IF(Sheet6!P115="""", """", IF(regexmatch(upper(Sheet6!P115),Sheet6!P115), VLOOKUP(Sheet6!P115, Sheet4!$A$27:$B$52, 2), VLOOKUP(Sheet6!P115, Sheet4!$A$1:$B$26, 2)))"),"")</f>
        <v/>
      </c>
      <c r="Q115" s="2" t="str">
        <f>IFERROR(__xludf.DUMMYFUNCTION("IF(Sheet6!Q115="""", """", IF(regexmatch(upper(Sheet6!Q115),Sheet6!Q115), VLOOKUP(Sheet6!Q115, Sheet4!$A$27:$B$52, 2), VLOOKUP(Sheet6!Q115, Sheet4!$A$1:$B$26, 2)))"),"")</f>
        <v/>
      </c>
      <c r="R115" s="2" t="str">
        <f>IFERROR(__xludf.DUMMYFUNCTION("IF(Sheet6!R115="""", """", IF(regexmatch(upper(Sheet6!R115),Sheet6!R115), VLOOKUP(Sheet6!R115, Sheet4!$A$27:$B$52, 2), VLOOKUP(Sheet6!R115, Sheet4!$A$1:$B$26, 2)))"),"")</f>
        <v/>
      </c>
      <c r="S115" s="2" t="str">
        <f>IFERROR(__xludf.DUMMYFUNCTION("IF(Sheet6!S115="""", """", IF(regexmatch(upper(Sheet6!S115),Sheet6!S115), VLOOKUP(Sheet6!S115, Sheet4!$A$27:$B$52, 2), VLOOKUP(Sheet6!S115, Sheet4!$A$1:$B$26, 2)))"),"")</f>
        <v/>
      </c>
      <c r="T115" s="2" t="str">
        <f>IFERROR(__xludf.DUMMYFUNCTION("IF(Sheet6!T115="""", """", IF(regexmatch(upper(Sheet6!T115),Sheet6!T115), VLOOKUP(Sheet6!T115, Sheet4!$A$27:$B$52, 2), VLOOKUP(Sheet6!T115, Sheet4!$A$1:$B$26, 2)))"),"")</f>
        <v/>
      </c>
      <c r="U115" s="2" t="str">
        <f>IFERROR(__xludf.DUMMYFUNCTION("IF(Sheet6!U115="""", """", IF(regexmatch(upper(Sheet6!U115),Sheet6!U115), VLOOKUP(Sheet6!U115, Sheet4!$A$27:$B$52, 2), VLOOKUP(Sheet6!U115, Sheet4!$A$1:$B$26, 2)))"),"")</f>
        <v/>
      </c>
      <c r="V115" s="2" t="str">
        <f>IFERROR(__xludf.DUMMYFUNCTION("IF(Sheet6!V115="""", """", IF(regexmatch(upper(Sheet6!V115),Sheet6!V115), VLOOKUP(Sheet6!V115, Sheet4!$A$27:$B$52, 2), VLOOKUP(Sheet6!V115, Sheet4!$A$1:$B$26, 2)))"),"")</f>
        <v/>
      </c>
      <c r="W115" s="2" t="str">
        <f>IFERROR(__xludf.DUMMYFUNCTION("IF(Sheet6!W115="""", """", IF(regexmatch(upper(Sheet6!W115),Sheet6!W115), VLOOKUP(Sheet6!W115, Sheet4!$A$27:$B$52, 2), VLOOKUP(Sheet6!W115, Sheet4!$A$1:$B$26, 2)))"),"")</f>
        <v/>
      </c>
      <c r="X115" s="2" t="str">
        <f>IFERROR(__xludf.DUMMYFUNCTION("IF(Sheet6!X115="""", """", IF(regexmatch(upper(Sheet6!X115),Sheet6!X115), VLOOKUP(Sheet6!X115, Sheet4!$A$27:$B$52, 2), VLOOKUP(Sheet6!X115, Sheet4!$A$1:$B$26, 2)))"),"")</f>
        <v/>
      </c>
      <c r="Y115" s="2" t="str">
        <f>IFERROR(__xludf.DUMMYFUNCTION("IF(Sheet6!Y115="""", """", IF(regexmatch(upper(Sheet6!Y115),Sheet6!Y115), VLOOKUP(Sheet6!Y115, Sheet4!$A$27:$B$52, 2), VLOOKUP(Sheet6!Y115, Sheet4!$A$1:$B$26, 2)))"),"")</f>
        <v/>
      </c>
      <c r="Z115" s="2" t="str">
        <f>IFERROR(__xludf.DUMMYFUNCTION("IF(Sheet6!Z115="""", """", IF(regexmatch(upper(Sheet6!Z115),Sheet6!Z115), VLOOKUP(Sheet6!Z115, Sheet4!$A$27:$B$52, 2), VLOOKUP(Sheet6!Z115, Sheet4!$A$1:$B$26, 2)))"),"")</f>
        <v/>
      </c>
      <c r="AA115" s="2" t="str">
        <f>IFERROR(__xludf.DUMMYFUNCTION("IF(Sheet6!AA115="""", """", IF(regexmatch(upper(Sheet6!AA115),Sheet6!AA115), VLOOKUP(Sheet6!AA115, Sheet4!$A$27:$B$52, 2), VLOOKUP(Sheet6!AA115, Sheet4!$A$1:$B$26, 2)))"),"")</f>
        <v/>
      </c>
      <c r="AB115" s="2" t="str">
        <f>IFERROR(__xludf.DUMMYFUNCTION("IF(Sheet6!AB115="""", """", IF(regexmatch(upper(Sheet6!AB115),Sheet6!AB115), VLOOKUP(Sheet6!AB115, Sheet4!$A$27:$B$52, 2), VLOOKUP(Sheet6!AB115, Sheet4!$A$1:$B$26, 2)))"),"")</f>
        <v/>
      </c>
      <c r="AC115" s="2" t="str">
        <f>IFERROR(__xludf.DUMMYFUNCTION("IF(Sheet6!AC115="""", """", IF(regexmatch(upper(Sheet6!AC115),Sheet6!AC115), VLOOKUP(Sheet6!AC115, Sheet4!$A$27:$B$52, 2), VLOOKUP(Sheet6!AC115, Sheet4!$A$1:$B$26, 2)))"),"")</f>
        <v/>
      </c>
      <c r="AD115" s="2" t="str">
        <f>IFERROR(__xludf.DUMMYFUNCTION("IF(Sheet6!AD115="""", """", IF(regexmatch(upper(Sheet6!AD115),Sheet6!AD115), VLOOKUP(Sheet6!AD115, Sheet4!$A$27:$B$52, 2), VLOOKUP(Sheet6!AD115, Sheet4!$A$1:$B$26, 2)))"),"")</f>
        <v/>
      </c>
      <c r="AE115" s="2" t="str">
        <f>IFERROR(__xludf.DUMMYFUNCTION("IF(Sheet6!AE115="""", """", IF(regexmatch(upper(Sheet6!AE115),Sheet6!AE115), VLOOKUP(Sheet6!AE115, Sheet4!$A$27:$B$52, 2), VLOOKUP(Sheet6!AE115, Sheet4!$A$1:$B$26, 2)))"),"")</f>
        <v/>
      </c>
      <c r="AF115" s="2" t="str">
        <f>IFERROR(__xludf.DUMMYFUNCTION("IF(Sheet6!AF115="""", """", IF(regexmatch(upper(Sheet6!AF115),Sheet6!AF115), VLOOKUP(Sheet6!AF115, Sheet4!$A$27:$B$52, 2), VLOOKUP(Sheet6!AF115, Sheet4!$A$1:$B$26, 2)))"),"")</f>
        <v/>
      </c>
      <c r="AG115" s="2" t="str">
        <f>IFERROR(__xludf.DUMMYFUNCTION("IF(Sheet6!AG115="""", """", IF(regexmatch(upper(Sheet6!AG115),Sheet6!AG115), VLOOKUP(Sheet6!AG115, Sheet4!$A$27:$B$52, 2), VLOOKUP(Sheet6!AG115, Sheet4!$A$1:$B$26, 2)))"),"")</f>
        <v/>
      </c>
      <c r="AH115" s="2" t="str">
        <f>IFERROR(__xludf.DUMMYFUNCTION("IF(Sheet6!AH115="""", """", IF(regexmatch(upper(Sheet6!AH115),Sheet6!AH115), VLOOKUP(Sheet6!AH115, Sheet4!$A$27:$B$52, 2), VLOOKUP(Sheet6!AH115, Sheet4!$A$1:$B$26, 2)))"),"")</f>
        <v/>
      </c>
      <c r="AI115" s="2" t="str">
        <f>IFERROR(__xludf.DUMMYFUNCTION("IF(Sheet6!AI115="""", """", IF(regexmatch(upper(Sheet6!AI115),Sheet6!AI115), VLOOKUP(Sheet6!AI115, Sheet4!$A$27:$B$52, 2), VLOOKUP(Sheet6!AI115, Sheet4!$A$1:$B$26, 2)))"),"")</f>
        <v/>
      </c>
      <c r="AJ115" s="2" t="str">
        <f>IFERROR(__xludf.DUMMYFUNCTION("IF(Sheet6!AJ115="""", """", IF(regexmatch(upper(Sheet6!AJ115),Sheet6!AJ115), VLOOKUP(Sheet6!AJ115, Sheet4!$A$27:$B$52, 2), VLOOKUP(Sheet6!AJ115, Sheet4!$A$1:$B$26, 2)))"),"")</f>
        <v/>
      </c>
      <c r="AK115" s="2" t="str">
        <f>IFERROR(__xludf.DUMMYFUNCTION("IF(Sheet6!AK115="""", """", IF(regexmatch(upper(Sheet6!AK115),Sheet6!AK115), VLOOKUP(Sheet6!AK115, Sheet4!$A$27:$B$52, 2), VLOOKUP(Sheet6!AK115, Sheet4!$A$1:$B$26, 2)))"),"")</f>
        <v/>
      </c>
      <c r="AL115" s="2" t="str">
        <f>IFERROR(__xludf.DUMMYFUNCTION("IF(Sheet6!AL115="""", """", IF(regexmatch(upper(Sheet6!AL115),Sheet6!AL115), VLOOKUP(Sheet6!AL115, Sheet4!$A$27:$B$52, 2), VLOOKUP(Sheet6!AL115, Sheet4!$A$1:$B$26, 2)))"),"")</f>
        <v/>
      </c>
      <c r="AM115" s="2" t="str">
        <f>IFERROR(__xludf.DUMMYFUNCTION("IF(Sheet6!AM115="""", """", IF(regexmatch(upper(Sheet6!AM115),Sheet6!AM115), VLOOKUP(Sheet6!AM115, Sheet4!$A$27:$B$52, 2), VLOOKUP(Sheet6!AM115, Sheet4!$A$1:$B$26, 2)))"),"")</f>
        <v/>
      </c>
      <c r="AN115" s="2" t="str">
        <f>IFERROR(__xludf.DUMMYFUNCTION("IF(Sheet6!AN115="""", """", IF(regexmatch(upper(Sheet6!AN115),Sheet6!AN115), VLOOKUP(Sheet6!AN115, Sheet4!$A$27:$B$52, 2), VLOOKUP(Sheet6!AN115, Sheet4!$A$1:$B$26, 2)))"),"")</f>
        <v/>
      </c>
      <c r="AO115" s="2" t="str">
        <f>IFERROR(__xludf.DUMMYFUNCTION("IF(Sheet6!AO115="""", """", IF(regexmatch(upper(Sheet6!AO115),Sheet6!AO115), VLOOKUP(Sheet6!AO115, Sheet4!$A$27:$B$52, 2), VLOOKUP(Sheet6!AO115, Sheet4!$A$1:$B$26, 2)))"),"")</f>
        <v/>
      </c>
      <c r="AP115" s="2" t="str">
        <f>IFERROR(__xludf.DUMMYFUNCTION("IF(Sheet6!AP115="""", """", IF(regexmatch(upper(Sheet6!AP115),Sheet6!AP115), VLOOKUP(Sheet6!AP115, Sheet4!$A$27:$B$52, 2), VLOOKUP(Sheet6!AP115, Sheet4!$A$1:$B$26, 2)))"),"")</f>
        <v/>
      </c>
      <c r="AQ115" s="2" t="str">
        <f>IFERROR(__xludf.DUMMYFUNCTION("IF(Sheet6!AQ115="""", """", IF(regexmatch(upper(Sheet6!AQ115),Sheet6!AQ115), VLOOKUP(Sheet6!AQ115, Sheet4!$A$27:$B$52, 2), VLOOKUP(Sheet6!AQ115, Sheet4!$A$1:$B$26, 2)))"),"")</f>
        <v/>
      </c>
      <c r="AR115" s="2" t="str">
        <f>IFERROR(__xludf.DUMMYFUNCTION("IF(Sheet6!AR115="""", """", IF(regexmatch(upper(Sheet6!AR115),Sheet6!AR115), VLOOKUP(Sheet6!AR115, Sheet4!$A$27:$B$52, 2), VLOOKUP(Sheet6!AR115, Sheet4!$A$1:$B$26, 2)))"),"")</f>
        <v/>
      </c>
      <c r="AS115" s="2" t="str">
        <f>IFERROR(__xludf.DUMMYFUNCTION("IF(Sheet6!AS115="""", """", IF(regexmatch(upper(Sheet6!AS115),Sheet6!AS115), VLOOKUP(Sheet6!AS115, Sheet4!$A$27:$B$52, 2), VLOOKUP(Sheet6!AS115, Sheet4!$A$1:$B$26, 2)))"),"")</f>
        <v/>
      </c>
      <c r="AT115" s="2" t="str">
        <f>IFERROR(__xludf.DUMMYFUNCTION("IF(Sheet6!AT115="""", """", IF(regexmatch(upper(Sheet6!AT115),Sheet6!AT115), VLOOKUP(Sheet6!AT115, Sheet4!$A$27:$B$52, 2), VLOOKUP(Sheet6!AT115, Sheet4!$A$1:$B$26, 2)))"),"")</f>
        <v/>
      </c>
    </row>
    <row r="116">
      <c r="A116" s="2" t="str">
        <f>IFERROR(__xludf.DUMMYFUNCTION("IF(Sheet6!A116="""", """", IF(regexmatch(upper(Sheet6!A116),Sheet6!A116), VLOOKUP(Sheet6!A116, Sheet4!$A$27:$B$52, 2), VLOOKUP(Sheet6!A116, Sheet4!$A$1:$B$26, 2)))"),"")</f>
        <v/>
      </c>
      <c r="B116" s="2" t="str">
        <f>IFERROR(__xludf.DUMMYFUNCTION("IF(Sheet6!B116="""", """", IF(regexmatch(upper(Sheet6!B116),Sheet6!B116), VLOOKUP(Sheet6!B116, Sheet4!$A$27:$B$52, 2), VLOOKUP(Sheet6!B116, Sheet4!$A$1:$B$26, 2)))"),"")</f>
        <v/>
      </c>
      <c r="C116" s="2" t="str">
        <f>IFERROR(__xludf.DUMMYFUNCTION("IF(Sheet6!C116="""", """", IF(regexmatch(upper(Sheet6!C116),Sheet6!C116), VLOOKUP(Sheet6!C116, Sheet4!$A$27:$B$52, 2), VLOOKUP(Sheet6!C116, Sheet4!$A$1:$B$26, 2)))"),"")</f>
        <v/>
      </c>
      <c r="D116" s="2" t="str">
        <f>IFERROR(__xludf.DUMMYFUNCTION("IF(Sheet6!D116="""", """", IF(regexmatch(upper(Sheet6!D116),Sheet6!D116), VLOOKUP(Sheet6!D116, Sheet4!$A$27:$B$52, 2), VLOOKUP(Sheet6!D116, Sheet4!$A$1:$B$26, 2)))"),"")</f>
        <v/>
      </c>
      <c r="E116" s="2" t="str">
        <f>IFERROR(__xludf.DUMMYFUNCTION("IF(Sheet6!E116="""", """", IF(regexmatch(upper(Sheet6!E116),Sheet6!E116), VLOOKUP(Sheet6!E116, Sheet4!$A$27:$B$52, 2), VLOOKUP(Sheet6!E116, Sheet4!$A$1:$B$26, 2)))"),"")</f>
        <v/>
      </c>
      <c r="F116" s="2" t="str">
        <f>IFERROR(__xludf.DUMMYFUNCTION("IF(Sheet6!F116="""", """", IF(regexmatch(upper(Sheet6!F116),Sheet6!F116), VLOOKUP(Sheet6!F116, Sheet4!$A$27:$B$52, 2), VLOOKUP(Sheet6!F116, Sheet4!$A$1:$B$26, 2)))"),"")</f>
        <v/>
      </c>
      <c r="G116" s="2" t="str">
        <f>IFERROR(__xludf.DUMMYFUNCTION("IF(Sheet6!G116="""", """", IF(regexmatch(upper(Sheet6!G116),Sheet6!G116), VLOOKUP(Sheet6!G116, Sheet4!$A$27:$B$52, 2), VLOOKUP(Sheet6!G116, Sheet4!$A$1:$B$26, 2)))"),"")</f>
        <v/>
      </c>
      <c r="H116" s="2" t="str">
        <f>IFERROR(__xludf.DUMMYFUNCTION("IF(Sheet6!H116="""", """", IF(regexmatch(upper(Sheet6!H116),Sheet6!H116), VLOOKUP(Sheet6!H116, Sheet4!$A$27:$B$52, 2), VLOOKUP(Sheet6!H116, Sheet4!$A$1:$B$26, 2)))"),"")</f>
        <v/>
      </c>
      <c r="I116" s="2" t="str">
        <f>IFERROR(__xludf.DUMMYFUNCTION("IF(Sheet6!I116="""", """", IF(regexmatch(upper(Sheet6!I116),Sheet6!I116), VLOOKUP(Sheet6!I116, Sheet4!$A$27:$B$52, 2), VLOOKUP(Sheet6!I116, Sheet4!$A$1:$B$26, 2)))"),"")</f>
        <v/>
      </c>
      <c r="J116" s="2" t="str">
        <f>IFERROR(__xludf.DUMMYFUNCTION("IF(Sheet6!J116="""", """", IF(regexmatch(upper(Sheet6!J116),Sheet6!J116), VLOOKUP(Sheet6!J116, Sheet4!$A$27:$B$52, 2), VLOOKUP(Sheet6!J116, Sheet4!$A$1:$B$26, 2)))"),"")</f>
        <v/>
      </c>
      <c r="K116" s="2" t="str">
        <f>IFERROR(__xludf.DUMMYFUNCTION("IF(Sheet6!K116="""", """", IF(regexmatch(upper(Sheet6!K116),Sheet6!K116), VLOOKUP(Sheet6!K116, Sheet4!$A$27:$B$52, 2), VLOOKUP(Sheet6!K116, Sheet4!$A$1:$B$26, 2)))"),"")</f>
        <v/>
      </c>
      <c r="L116" s="2" t="str">
        <f>IFERROR(__xludf.DUMMYFUNCTION("IF(Sheet6!L116="""", """", IF(regexmatch(upper(Sheet6!L116),Sheet6!L116), VLOOKUP(Sheet6!L116, Sheet4!$A$27:$B$52, 2), VLOOKUP(Sheet6!L116, Sheet4!$A$1:$B$26, 2)))"),"")</f>
        <v/>
      </c>
      <c r="M116" s="2" t="str">
        <f>IFERROR(__xludf.DUMMYFUNCTION("IF(Sheet6!M116="""", """", IF(regexmatch(upper(Sheet6!M116),Sheet6!M116), VLOOKUP(Sheet6!M116, Sheet4!$A$27:$B$52, 2), VLOOKUP(Sheet6!M116, Sheet4!$A$1:$B$26, 2)))"),"")</f>
        <v/>
      </c>
      <c r="N116" s="2" t="str">
        <f>IFERROR(__xludf.DUMMYFUNCTION("IF(Sheet6!N116="""", """", IF(regexmatch(upper(Sheet6!N116),Sheet6!N116), VLOOKUP(Sheet6!N116, Sheet4!$A$27:$B$52, 2), VLOOKUP(Sheet6!N116, Sheet4!$A$1:$B$26, 2)))"),"")</f>
        <v/>
      </c>
      <c r="O116" s="2" t="str">
        <f>IFERROR(__xludf.DUMMYFUNCTION("IF(Sheet6!O116="""", """", IF(regexmatch(upper(Sheet6!O116),Sheet6!O116), VLOOKUP(Sheet6!O116, Sheet4!$A$27:$B$52, 2), VLOOKUP(Sheet6!O116, Sheet4!$A$1:$B$26, 2)))"),"")</f>
        <v/>
      </c>
      <c r="P116" s="2" t="str">
        <f>IFERROR(__xludf.DUMMYFUNCTION("IF(Sheet6!P116="""", """", IF(regexmatch(upper(Sheet6!P116),Sheet6!P116), VLOOKUP(Sheet6!P116, Sheet4!$A$27:$B$52, 2), VLOOKUP(Sheet6!P116, Sheet4!$A$1:$B$26, 2)))"),"")</f>
        <v/>
      </c>
      <c r="Q116" s="2" t="str">
        <f>IFERROR(__xludf.DUMMYFUNCTION("IF(Sheet6!Q116="""", """", IF(regexmatch(upper(Sheet6!Q116),Sheet6!Q116), VLOOKUP(Sheet6!Q116, Sheet4!$A$27:$B$52, 2), VLOOKUP(Sheet6!Q116, Sheet4!$A$1:$B$26, 2)))"),"")</f>
        <v/>
      </c>
      <c r="R116" s="2" t="str">
        <f>IFERROR(__xludf.DUMMYFUNCTION("IF(Sheet6!R116="""", """", IF(regexmatch(upper(Sheet6!R116),Sheet6!R116), VLOOKUP(Sheet6!R116, Sheet4!$A$27:$B$52, 2), VLOOKUP(Sheet6!R116, Sheet4!$A$1:$B$26, 2)))"),"")</f>
        <v/>
      </c>
      <c r="S116" s="2" t="str">
        <f>IFERROR(__xludf.DUMMYFUNCTION("IF(Sheet6!S116="""", """", IF(regexmatch(upper(Sheet6!S116),Sheet6!S116), VLOOKUP(Sheet6!S116, Sheet4!$A$27:$B$52, 2), VLOOKUP(Sheet6!S116, Sheet4!$A$1:$B$26, 2)))"),"")</f>
        <v/>
      </c>
      <c r="T116" s="2" t="str">
        <f>IFERROR(__xludf.DUMMYFUNCTION("IF(Sheet6!T116="""", """", IF(regexmatch(upper(Sheet6!T116),Sheet6!T116), VLOOKUP(Sheet6!T116, Sheet4!$A$27:$B$52, 2), VLOOKUP(Sheet6!T116, Sheet4!$A$1:$B$26, 2)))"),"")</f>
        <v/>
      </c>
      <c r="U116" s="2" t="str">
        <f>IFERROR(__xludf.DUMMYFUNCTION("IF(Sheet6!U116="""", """", IF(regexmatch(upper(Sheet6!U116),Sheet6!U116), VLOOKUP(Sheet6!U116, Sheet4!$A$27:$B$52, 2), VLOOKUP(Sheet6!U116, Sheet4!$A$1:$B$26, 2)))"),"")</f>
        <v/>
      </c>
      <c r="V116" s="2" t="str">
        <f>IFERROR(__xludf.DUMMYFUNCTION("IF(Sheet6!V116="""", """", IF(regexmatch(upper(Sheet6!V116),Sheet6!V116), VLOOKUP(Sheet6!V116, Sheet4!$A$27:$B$52, 2), VLOOKUP(Sheet6!V116, Sheet4!$A$1:$B$26, 2)))"),"")</f>
        <v/>
      </c>
      <c r="W116" s="2" t="str">
        <f>IFERROR(__xludf.DUMMYFUNCTION("IF(Sheet6!W116="""", """", IF(regexmatch(upper(Sheet6!W116),Sheet6!W116), VLOOKUP(Sheet6!W116, Sheet4!$A$27:$B$52, 2), VLOOKUP(Sheet6!W116, Sheet4!$A$1:$B$26, 2)))"),"")</f>
        <v/>
      </c>
      <c r="X116" s="2" t="str">
        <f>IFERROR(__xludf.DUMMYFUNCTION("IF(Sheet6!X116="""", """", IF(regexmatch(upper(Sheet6!X116),Sheet6!X116), VLOOKUP(Sheet6!X116, Sheet4!$A$27:$B$52, 2), VLOOKUP(Sheet6!X116, Sheet4!$A$1:$B$26, 2)))"),"")</f>
        <v/>
      </c>
      <c r="Y116" s="2" t="str">
        <f>IFERROR(__xludf.DUMMYFUNCTION("IF(Sheet6!Y116="""", """", IF(regexmatch(upper(Sheet6!Y116),Sheet6!Y116), VLOOKUP(Sheet6!Y116, Sheet4!$A$27:$B$52, 2), VLOOKUP(Sheet6!Y116, Sheet4!$A$1:$B$26, 2)))"),"")</f>
        <v/>
      </c>
      <c r="Z116" s="2" t="str">
        <f>IFERROR(__xludf.DUMMYFUNCTION("IF(Sheet6!Z116="""", """", IF(regexmatch(upper(Sheet6!Z116),Sheet6!Z116), VLOOKUP(Sheet6!Z116, Sheet4!$A$27:$B$52, 2), VLOOKUP(Sheet6!Z116, Sheet4!$A$1:$B$26, 2)))"),"")</f>
        <v/>
      </c>
      <c r="AA116" s="2" t="str">
        <f>IFERROR(__xludf.DUMMYFUNCTION("IF(Sheet6!AA116="""", """", IF(regexmatch(upper(Sheet6!AA116),Sheet6!AA116), VLOOKUP(Sheet6!AA116, Sheet4!$A$27:$B$52, 2), VLOOKUP(Sheet6!AA116, Sheet4!$A$1:$B$26, 2)))"),"")</f>
        <v/>
      </c>
      <c r="AB116" s="2" t="str">
        <f>IFERROR(__xludf.DUMMYFUNCTION("IF(Sheet6!AB116="""", """", IF(regexmatch(upper(Sheet6!AB116),Sheet6!AB116), VLOOKUP(Sheet6!AB116, Sheet4!$A$27:$B$52, 2), VLOOKUP(Sheet6!AB116, Sheet4!$A$1:$B$26, 2)))"),"")</f>
        <v/>
      </c>
      <c r="AC116" s="2" t="str">
        <f>IFERROR(__xludf.DUMMYFUNCTION("IF(Sheet6!AC116="""", """", IF(regexmatch(upper(Sheet6!AC116),Sheet6!AC116), VLOOKUP(Sheet6!AC116, Sheet4!$A$27:$B$52, 2), VLOOKUP(Sheet6!AC116, Sheet4!$A$1:$B$26, 2)))"),"")</f>
        <v/>
      </c>
      <c r="AD116" s="2" t="str">
        <f>IFERROR(__xludf.DUMMYFUNCTION("IF(Sheet6!AD116="""", """", IF(regexmatch(upper(Sheet6!AD116),Sheet6!AD116), VLOOKUP(Sheet6!AD116, Sheet4!$A$27:$B$52, 2), VLOOKUP(Sheet6!AD116, Sheet4!$A$1:$B$26, 2)))"),"")</f>
        <v/>
      </c>
      <c r="AE116" s="2" t="str">
        <f>IFERROR(__xludf.DUMMYFUNCTION("IF(Sheet6!AE116="""", """", IF(regexmatch(upper(Sheet6!AE116),Sheet6!AE116), VLOOKUP(Sheet6!AE116, Sheet4!$A$27:$B$52, 2), VLOOKUP(Sheet6!AE116, Sheet4!$A$1:$B$26, 2)))"),"")</f>
        <v/>
      </c>
      <c r="AF116" s="2" t="str">
        <f>IFERROR(__xludf.DUMMYFUNCTION("IF(Sheet6!AF116="""", """", IF(regexmatch(upper(Sheet6!AF116),Sheet6!AF116), VLOOKUP(Sheet6!AF116, Sheet4!$A$27:$B$52, 2), VLOOKUP(Sheet6!AF116, Sheet4!$A$1:$B$26, 2)))"),"")</f>
        <v/>
      </c>
      <c r="AG116" s="2" t="str">
        <f>IFERROR(__xludf.DUMMYFUNCTION("IF(Sheet6!AG116="""", """", IF(regexmatch(upper(Sheet6!AG116),Sheet6!AG116), VLOOKUP(Sheet6!AG116, Sheet4!$A$27:$B$52, 2), VLOOKUP(Sheet6!AG116, Sheet4!$A$1:$B$26, 2)))"),"")</f>
        <v/>
      </c>
      <c r="AH116" s="2" t="str">
        <f>IFERROR(__xludf.DUMMYFUNCTION("IF(Sheet6!AH116="""", """", IF(regexmatch(upper(Sheet6!AH116),Sheet6!AH116), VLOOKUP(Sheet6!AH116, Sheet4!$A$27:$B$52, 2), VLOOKUP(Sheet6!AH116, Sheet4!$A$1:$B$26, 2)))"),"")</f>
        <v/>
      </c>
      <c r="AI116" s="2" t="str">
        <f>IFERROR(__xludf.DUMMYFUNCTION("IF(Sheet6!AI116="""", """", IF(regexmatch(upper(Sheet6!AI116),Sheet6!AI116), VLOOKUP(Sheet6!AI116, Sheet4!$A$27:$B$52, 2), VLOOKUP(Sheet6!AI116, Sheet4!$A$1:$B$26, 2)))"),"")</f>
        <v/>
      </c>
      <c r="AJ116" s="2" t="str">
        <f>IFERROR(__xludf.DUMMYFUNCTION("IF(Sheet6!AJ116="""", """", IF(regexmatch(upper(Sheet6!AJ116),Sheet6!AJ116), VLOOKUP(Sheet6!AJ116, Sheet4!$A$27:$B$52, 2), VLOOKUP(Sheet6!AJ116, Sheet4!$A$1:$B$26, 2)))"),"")</f>
        <v/>
      </c>
      <c r="AK116" s="2" t="str">
        <f>IFERROR(__xludf.DUMMYFUNCTION("IF(Sheet6!AK116="""", """", IF(regexmatch(upper(Sheet6!AK116),Sheet6!AK116), VLOOKUP(Sheet6!AK116, Sheet4!$A$27:$B$52, 2), VLOOKUP(Sheet6!AK116, Sheet4!$A$1:$B$26, 2)))"),"")</f>
        <v/>
      </c>
      <c r="AL116" s="2" t="str">
        <f>IFERROR(__xludf.DUMMYFUNCTION("IF(Sheet6!AL116="""", """", IF(regexmatch(upper(Sheet6!AL116),Sheet6!AL116), VLOOKUP(Sheet6!AL116, Sheet4!$A$27:$B$52, 2), VLOOKUP(Sheet6!AL116, Sheet4!$A$1:$B$26, 2)))"),"")</f>
        <v/>
      </c>
      <c r="AM116" s="2" t="str">
        <f>IFERROR(__xludf.DUMMYFUNCTION("IF(Sheet6!AM116="""", """", IF(regexmatch(upper(Sheet6!AM116),Sheet6!AM116), VLOOKUP(Sheet6!AM116, Sheet4!$A$27:$B$52, 2), VLOOKUP(Sheet6!AM116, Sheet4!$A$1:$B$26, 2)))"),"")</f>
        <v/>
      </c>
      <c r="AN116" s="2" t="str">
        <f>IFERROR(__xludf.DUMMYFUNCTION("IF(Sheet6!AN116="""", """", IF(regexmatch(upper(Sheet6!AN116),Sheet6!AN116), VLOOKUP(Sheet6!AN116, Sheet4!$A$27:$B$52, 2), VLOOKUP(Sheet6!AN116, Sheet4!$A$1:$B$26, 2)))"),"")</f>
        <v/>
      </c>
      <c r="AO116" s="2" t="str">
        <f>IFERROR(__xludf.DUMMYFUNCTION("IF(Sheet6!AO116="""", """", IF(regexmatch(upper(Sheet6!AO116),Sheet6!AO116), VLOOKUP(Sheet6!AO116, Sheet4!$A$27:$B$52, 2), VLOOKUP(Sheet6!AO116, Sheet4!$A$1:$B$26, 2)))"),"")</f>
        <v/>
      </c>
      <c r="AP116" s="2" t="str">
        <f>IFERROR(__xludf.DUMMYFUNCTION("IF(Sheet6!AP116="""", """", IF(regexmatch(upper(Sheet6!AP116),Sheet6!AP116), VLOOKUP(Sheet6!AP116, Sheet4!$A$27:$B$52, 2), VLOOKUP(Sheet6!AP116, Sheet4!$A$1:$B$26, 2)))"),"")</f>
        <v/>
      </c>
      <c r="AQ116" s="2" t="str">
        <f>IFERROR(__xludf.DUMMYFUNCTION("IF(Sheet6!AQ116="""", """", IF(regexmatch(upper(Sheet6!AQ116),Sheet6!AQ116), VLOOKUP(Sheet6!AQ116, Sheet4!$A$27:$B$52, 2), VLOOKUP(Sheet6!AQ116, Sheet4!$A$1:$B$26, 2)))"),"")</f>
        <v/>
      </c>
      <c r="AR116" s="2" t="str">
        <f>IFERROR(__xludf.DUMMYFUNCTION("IF(Sheet6!AR116="""", """", IF(regexmatch(upper(Sheet6!AR116),Sheet6!AR116), VLOOKUP(Sheet6!AR116, Sheet4!$A$27:$B$52, 2), VLOOKUP(Sheet6!AR116, Sheet4!$A$1:$B$26, 2)))"),"")</f>
        <v/>
      </c>
      <c r="AS116" s="2" t="str">
        <f>IFERROR(__xludf.DUMMYFUNCTION("IF(Sheet6!AS116="""", """", IF(regexmatch(upper(Sheet6!AS116),Sheet6!AS116), VLOOKUP(Sheet6!AS116, Sheet4!$A$27:$B$52, 2), VLOOKUP(Sheet6!AS116, Sheet4!$A$1:$B$26, 2)))"),"")</f>
        <v/>
      </c>
      <c r="AT116" s="2" t="str">
        <f>IFERROR(__xludf.DUMMYFUNCTION("IF(Sheet6!AT116="""", """", IF(regexmatch(upper(Sheet6!AT116),Sheet6!AT116), VLOOKUP(Sheet6!AT116, Sheet4!$A$27:$B$52, 2), VLOOKUP(Sheet6!AT116, Sheet4!$A$1:$B$26, 2)))"),"")</f>
        <v/>
      </c>
    </row>
    <row r="117">
      <c r="A117" s="2" t="str">
        <f>IFERROR(__xludf.DUMMYFUNCTION("IF(Sheet6!A117="""", """", IF(regexmatch(upper(Sheet6!A117),Sheet6!A117), VLOOKUP(Sheet6!A117, Sheet4!$A$27:$B$52, 2), VLOOKUP(Sheet6!A117, Sheet4!$A$1:$B$26, 2)))"),"")</f>
        <v/>
      </c>
      <c r="B117" s="2" t="str">
        <f>IFERROR(__xludf.DUMMYFUNCTION("IF(Sheet6!B117="""", """", IF(regexmatch(upper(Sheet6!B117),Sheet6!B117), VLOOKUP(Sheet6!B117, Sheet4!$A$27:$B$52, 2), VLOOKUP(Sheet6!B117, Sheet4!$A$1:$B$26, 2)))"),"")</f>
        <v/>
      </c>
      <c r="C117" s="2" t="str">
        <f>IFERROR(__xludf.DUMMYFUNCTION("IF(Sheet6!C117="""", """", IF(regexmatch(upper(Sheet6!C117),Sheet6!C117), VLOOKUP(Sheet6!C117, Sheet4!$A$27:$B$52, 2), VLOOKUP(Sheet6!C117, Sheet4!$A$1:$B$26, 2)))"),"")</f>
        <v/>
      </c>
      <c r="D117" s="2" t="str">
        <f>IFERROR(__xludf.DUMMYFUNCTION("IF(Sheet6!D117="""", """", IF(regexmatch(upper(Sheet6!D117),Sheet6!D117), VLOOKUP(Sheet6!D117, Sheet4!$A$27:$B$52, 2), VLOOKUP(Sheet6!D117, Sheet4!$A$1:$B$26, 2)))"),"")</f>
        <v/>
      </c>
      <c r="E117" s="2" t="str">
        <f>IFERROR(__xludf.DUMMYFUNCTION("IF(Sheet6!E117="""", """", IF(regexmatch(upper(Sheet6!E117),Sheet6!E117), VLOOKUP(Sheet6!E117, Sheet4!$A$27:$B$52, 2), VLOOKUP(Sheet6!E117, Sheet4!$A$1:$B$26, 2)))"),"")</f>
        <v/>
      </c>
      <c r="F117" s="2" t="str">
        <f>IFERROR(__xludf.DUMMYFUNCTION("IF(Sheet6!F117="""", """", IF(regexmatch(upper(Sheet6!F117),Sheet6!F117), VLOOKUP(Sheet6!F117, Sheet4!$A$27:$B$52, 2), VLOOKUP(Sheet6!F117, Sheet4!$A$1:$B$26, 2)))"),"")</f>
        <v/>
      </c>
      <c r="G117" s="2" t="str">
        <f>IFERROR(__xludf.DUMMYFUNCTION("IF(Sheet6!G117="""", """", IF(regexmatch(upper(Sheet6!G117),Sheet6!G117), VLOOKUP(Sheet6!G117, Sheet4!$A$27:$B$52, 2), VLOOKUP(Sheet6!G117, Sheet4!$A$1:$B$26, 2)))"),"")</f>
        <v/>
      </c>
      <c r="H117" s="2" t="str">
        <f>IFERROR(__xludf.DUMMYFUNCTION("IF(Sheet6!H117="""", """", IF(regexmatch(upper(Sheet6!H117),Sheet6!H117), VLOOKUP(Sheet6!H117, Sheet4!$A$27:$B$52, 2), VLOOKUP(Sheet6!H117, Sheet4!$A$1:$B$26, 2)))"),"")</f>
        <v/>
      </c>
      <c r="I117" s="2" t="str">
        <f>IFERROR(__xludf.DUMMYFUNCTION("IF(Sheet6!I117="""", """", IF(regexmatch(upper(Sheet6!I117),Sheet6!I117), VLOOKUP(Sheet6!I117, Sheet4!$A$27:$B$52, 2), VLOOKUP(Sheet6!I117, Sheet4!$A$1:$B$26, 2)))"),"")</f>
        <v/>
      </c>
      <c r="J117" s="2" t="str">
        <f>IFERROR(__xludf.DUMMYFUNCTION("IF(Sheet6!J117="""", """", IF(regexmatch(upper(Sheet6!J117),Sheet6!J117), VLOOKUP(Sheet6!J117, Sheet4!$A$27:$B$52, 2), VLOOKUP(Sheet6!J117, Sheet4!$A$1:$B$26, 2)))"),"")</f>
        <v/>
      </c>
      <c r="K117" s="2" t="str">
        <f>IFERROR(__xludf.DUMMYFUNCTION("IF(Sheet6!K117="""", """", IF(regexmatch(upper(Sheet6!K117),Sheet6!K117), VLOOKUP(Sheet6!K117, Sheet4!$A$27:$B$52, 2), VLOOKUP(Sheet6!K117, Sheet4!$A$1:$B$26, 2)))"),"")</f>
        <v/>
      </c>
      <c r="L117" s="2" t="str">
        <f>IFERROR(__xludf.DUMMYFUNCTION("IF(Sheet6!L117="""", """", IF(regexmatch(upper(Sheet6!L117),Sheet6!L117), VLOOKUP(Sheet6!L117, Sheet4!$A$27:$B$52, 2), VLOOKUP(Sheet6!L117, Sheet4!$A$1:$B$26, 2)))"),"")</f>
        <v/>
      </c>
      <c r="M117" s="2" t="str">
        <f>IFERROR(__xludf.DUMMYFUNCTION("IF(Sheet6!M117="""", """", IF(regexmatch(upper(Sheet6!M117),Sheet6!M117), VLOOKUP(Sheet6!M117, Sheet4!$A$27:$B$52, 2), VLOOKUP(Sheet6!M117, Sheet4!$A$1:$B$26, 2)))"),"")</f>
        <v/>
      </c>
      <c r="N117" s="2" t="str">
        <f>IFERROR(__xludf.DUMMYFUNCTION("IF(Sheet6!N117="""", """", IF(regexmatch(upper(Sheet6!N117),Sheet6!N117), VLOOKUP(Sheet6!N117, Sheet4!$A$27:$B$52, 2), VLOOKUP(Sheet6!N117, Sheet4!$A$1:$B$26, 2)))"),"")</f>
        <v/>
      </c>
      <c r="O117" s="2" t="str">
        <f>IFERROR(__xludf.DUMMYFUNCTION("IF(Sheet6!O117="""", """", IF(regexmatch(upper(Sheet6!O117),Sheet6!O117), VLOOKUP(Sheet6!O117, Sheet4!$A$27:$B$52, 2), VLOOKUP(Sheet6!O117, Sheet4!$A$1:$B$26, 2)))"),"")</f>
        <v/>
      </c>
      <c r="P117" s="2" t="str">
        <f>IFERROR(__xludf.DUMMYFUNCTION("IF(Sheet6!P117="""", """", IF(regexmatch(upper(Sheet6!P117),Sheet6!P117), VLOOKUP(Sheet6!P117, Sheet4!$A$27:$B$52, 2), VLOOKUP(Sheet6!P117, Sheet4!$A$1:$B$26, 2)))"),"")</f>
        <v/>
      </c>
      <c r="Q117" s="2" t="str">
        <f>IFERROR(__xludf.DUMMYFUNCTION("IF(Sheet6!Q117="""", """", IF(regexmatch(upper(Sheet6!Q117),Sheet6!Q117), VLOOKUP(Sheet6!Q117, Sheet4!$A$27:$B$52, 2), VLOOKUP(Sheet6!Q117, Sheet4!$A$1:$B$26, 2)))"),"")</f>
        <v/>
      </c>
      <c r="R117" s="2" t="str">
        <f>IFERROR(__xludf.DUMMYFUNCTION("IF(Sheet6!R117="""", """", IF(regexmatch(upper(Sheet6!R117),Sheet6!R117), VLOOKUP(Sheet6!R117, Sheet4!$A$27:$B$52, 2), VLOOKUP(Sheet6!R117, Sheet4!$A$1:$B$26, 2)))"),"")</f>
        <v/>
      </c>
      <c r="S117" s="2" t="str">
        <f>IFERROR(__xludf.DUMMYFUNCTION("IF(Sheet6!S117="""", """", IF(regexmatch(upper(Sheet6!S117),Sheet6!S117), VLOOKUP(Sheet6!S117, Sheet4!$A$27:$B$52, 2), VLOOKUP(Sheet6!S117, Sheet4!$A$1:$B$26, 2)))"),"")</f>
        <v/>
      </c>
      <c r="T117" s="2" t="str">
        <f>IFERROR(__xludf.DUMMYFUNCTION("IF(Sheet6!T117="""", """", IF(regexmatch(upper(Sheet6!T117),Sheet6!T117), VLOOKUP(Sheet6!T117, Sheet4!$A$27:$B$52, 2), VLOOKUP(Sheet6!T117, Sheet4!$A$1:$B$26, 2)))"),"")</f>
        <v/>
      </c>
      <c r="U117" s="2" t="str">
        <f>IFERROR(__xludf.DUMMYFUNCTION("IF(Sheet6!U117="""", """", IF(regexmatch(upper(Sheet6!U117),Sheet6!U117), VLOOKUP(Sheet6!U117, Sheet4!$A$27:$B$52, 2), VLOOKUP(Sheet6!U117, Sheet4!$A$1:$B$26, 2)))"),"")</f>
        <v/>
      </c>
      <c r="V117" s="2" t="str">
        <f>IFERROR(__xludf.DUMMYFUNCTION("IF(Sheet6!V117="""", """", IF(regexmatch(upper(Sheet6!V117),Sheet6!V117), VLOOKUP(Sheet6!V117, Sheet4!$A$27:$B$52, 2), VLOOKUP(Sheet6!V117, Sheet4!$A$1:$B$26, 2)))"),"")</f>
        <v/>
      </c>
      <c r="W117" s="2" t="str">
        <f>IFERROR(__xludf.DUMMYFUNCTION("IF(Sheet6!W117="""", """", IF(regexmatch(upper(Sheet6!W117),Sheet6!W117), VLOOKUP(Sheet6!W117, Sheet4!$A$27:$B$52, 2), VLOOKUP(Sheet6!W117, Sheet4!$A$1:$B$26, 2)))"),"")</f>
        <v/>
      </c>
      <c r="X117" s="2" t="str">
        <f>IFERROR(__xludf.DUMMYFUNCTION("IF(Sheet6!X117="""", """", IF(regexmatch(upper(Sheet6!X117),Sheet6!X117), VLOOKUP(Sheet6!X117, Sheet4!$A$27:$B$52, 2), VLOOKUP(Sheet6!X117, Sheet4!$A$1:$B$26, 2)))"),"")</f>
        <v/>
      </c>
      <c r="Y117" s="2" t="str">
        <f>IFERROR(__xludf.DUMMYFUNCTION("IF(Sheet6!Y117="""", """", IF(regexmatch(upper(Sheet6!Y117),Sheet6!Y117), VLOOKUP(Sheet6!Y117, Sheet4!$A$27:$B$52, 2), VLOOKUP(Sheet6!Y117, Sheet4!$A$1:$B$26, 2)))"),"")</f>
        <v/>
      </c>
      <c r="Z117" s="2" t="str">
        <f>IFERROR(__xludf.DUMMYFUNCTION("IF(Sheet6!Z117="""", """", IF(regexmatch(upper(Sheet6!Z117),Sheet6!Z117), VLOOKUP(Sheet6!Z117, Sheet4!$A$27:$B$52, 2), VLOOKUP(Sheet6!Z117, Sheet4!$A$1:$B$26, 2)))"),"")</f>
        <v/>
      </c>
      <c r="AA117" s="2" t="str">
        <f>IFERROR(__xludf.DUMMYFUNCTION("IF(Sheet6!AA117="""", """", IF(regexmatch(upper(Sheet6!AA117),Sheet6!AA117), VLOOKUP(Sheet6!AA117, Sheet4!$A$27:$B$52, 2), VLOOKUP(Sheet6!AA117, Sheet4!$A$1:$B$26, 2)))"),"")</f>
        <v/>
      </c>
      <c r="AB117" s="2" t="str">
        <f>IFERROR(__xludf.DUMMYFUNCTION("IF(Sheet6!AB117="""", """", IF(regexmatch(upper(Sheet6!AB117),Sheet6!AB117), VLOOKUP(Sheet6!AB117, Sheet4!$A$27:$B$52, 2), VLOOKUP(Sheet6!AB117, Sheet4!$A$1:$B$26, 2)))"),"")</f>
        <v/>
      </c>
      <c r="AC117" s="2" t="str">
        <f>IFERROR(__xludf.DUMMYFUNCTION("IF(Sheet6!AC117="""", """", IF(regexmatch(upper(Sheet6!AC117),Sheet6!AC117), VLOOKUP(Sheet6!AC117, Sheet4!$A$27:$B$52, 2), VLOOKUP(Sheet6!AC117, Sheet4!$A$1:$B$26, 2)))"),"")</f>
        <v/>
      </c>
      <c r="AD117" s="2" t="str">
        <f>IFERROR(__xludf.DUMMYFUNCTION("IF(Sheet6!AD117="""", """", IF(regexmatch(upper(Sheet6!AD117),Sheet6!AD117), VLOOKUP(Sheet6!AD117, Sheet4!$A$27:$B$52, 2), VLOOKUP(Sheet6!AD117, Sheet4!$A$1:$B$26, 2)))"),"")</f>
        <v/>
      </c>
      <c r="AE117" s="2" t="str">
        <f>IFERROR(__xludf.DUMMYFUNCTION("IF(Sheet6!AE117="""", """", IF(regexmatch(upper(Sheet6!AE117),Sheet6!AE117), VLOOKUP(Sheet6!AE117, Sheet4!$A$27:$B$52, 2), VLOOKUP(Sheet6!AE117, Sheet4!$A$1:$B$26, 2)))"),"")</f>
        <v/>
      </c>
      <c r="AF117" s="2" t="str">
        <f>IFERROR(__xludf.DUMMYFUNCTION("IF(Sheet6!AF117="""", """", IF(regexmatch(upper(Sheet6!AF117),Sheet6!AF117), VLOOKUP(Sheet6!AF117, Sheet4!$A$27:$B$52, 2), VLOOKUP(Sheet6!AF117, Sheet4!$A$1:$B$26, 2)))"),"")</f>
        <v/>
      </c>
      <c r="AG117" s="2" t="str">
        <f>IFERROR(__xludf.DUMMYFUNCTION("IF(Sheet6!AG117="""", """", IF(regexmatch(upper(Sheet6!AG117),Sheet6!AG117), VLOOKUP(Sheet6!AG117, Sheet4!$A$27:$B$52, 2), VLOOKUP(Sheet6!AG117, Sheet4!$A$1:$B$26, 2)))"),"")</f>
        <v/>
      </c>
      <c r="AH117" s="2" t="str">
        <f>IFERROR(__xludf.DUMMYFUNCTION("IF(Sheet6!AH117="""", """", IF(regexmatch(upper(Sheet6!AH117),Sheet6!AH117), VLOOKUP(Sheet6!AH117, Sheet4!$A$27:$B$52, 2), VLOOKUP(Sheet6!AH117, Sheet4!$A$1:$B$26, 2)))"),"")</f>
        <v/>
      </c>
      <c r="AI117" s="2" t="str">
        <f>IFERROR(__xludf.DUMMYFUNCTION("IF(Sheet6!AI117="""", """", IF(regexmatch(upper(Sheet6!AI117),Sheet6!AI117), VLOOKUP(Sheet6!AI117, Sheet4!$A$27:$B$52, 2), VLOOKUP(Sheet6!AI117, Sheet4!$A$1:$B$26, 2)))"),"")</f>
        <v/>
      </c>
      <c r="AJ117" s="2" t="str">
        <f>IFERROR(__xludf.DUMMYFUNCTION("IF(Sheet6!AJ117="""", """", IF(regexmatch(upper(Sheet6!AJ117),Sheet6!AJ117), VLOOKUP(Sheet6!AJ117, Sheet4!$A$27:$B$52, 2), VLOOKUP(Sheet6!AJ117, Sheet4!$A$1:$B$26, 2)))"),"")</f>
        <v/>
      </c>
      <c r="AK117" s="2" t="str">
        <f>IFERROR(__xludf.DUMMYFUNCTION("IF(Sheet6!AK117="""", """", IF(regexmatch(upper(Sheet6!AK117),Sheet6!AK117), VLOOKUP(Sheet6!AK117, Sheet4!$A$27:$B$52, 2), VLOOKUP(Sheet6!AK117, Sheet4!$A$1:$B$26, 2)))"),"")</f>
        <v/>
      </c>
      <c r="AL117" s="2" t="str">
        <f>IFERROR(__xludf.DUMMYFUNCTION("IF(Sheet6!AL117="""", """", IF(regexmatch(upper(Sheet6!AL117),Sheet6!AL117), VLOOKUP(Sheet6!AL117, Sheet4!$A$27:$B$52, 2), VLOOKUP(Sheet6!AL117, Sheet4!$A$1:$B$26, 2)))"),"")</f>
        <v/>
      </c>
      <c r="AM117" s="2" t="str">
        <f>IFERROR(__xludf.DUMMYFUNCTION("IF(Sheet6!AM117="""", """", IF(regexmatch(upper(Sheet6!AM117),Sheet6!AM117), VLOOKUP(Sheet6!AM117, Sheet4!$A$27:$B$52, 2), VLOOKUP(Sheet6!AM117, Sheet4!$A$1:$B$26, 2)))"),"")</f>
        <v/>
      </c>
      <c r="AN117" s="2" t="str">
        <f>IFERROR(__xludf.DUMMYFUNCTION("IF(Sheet6!AN117="""", """", IF(regexmatch(upper(Sheet6!AN117),Sheet6!AN117), VLOOKUP(Sheet6!AN117, Sheet4!$A$27:$B$52, 2), VLOOKUP(Sheet6!AN117, Sheet4!$A$1:$B$26, 2)))"),"")</f>
        <v/>
      </c>
      <c r="AO117" s="2" t="str">
        <f>IFERROR(__xludf.DUMMYFUNCTION("IF(Sheet6!AO117="""", """", IF(regexmatch(upper(Sheet6!AO117),Sheet6!AO117), VLOOKUP(Sheet6!AO117, Sheet4!$A$27:$B$52, 2), VLOOKUP(Sheet6!AO117, Sheet4!$A$1:$B$26, 2)))"),"")</f>
        <v/>
      </c>
      <c r="AP117" s="2" t="str">
        <f>IFERROR(__xludf.DUMMYFUNCTION("IF(Sheet6!AP117="""", """", IF(regexmatch(upper(Sheet6!AP117),Sheet6!AP117), VLOOKUP(Sheet6!AP117, Sheet4!$A$27:$B$52, 2), VLOOKUP(Sheet6!AP117, Sheet4!$A$1:$B$26, 2)))"),"")</f>
        <v/>
      </c>
      <c r="AQ117" s="2" t="str">
        <f>IFERROR(__xludf.DUMMYFUNCTION("IF(Sheet6!AQ117="""", """", IF(regexmatch(upper(Sheet6!AQ117),Sheet6!AQ117), VLOOKUP(Sheet6!AQ117, Sheet4!$A$27:$B$52, 2), VLOOKUP(Sheet6!AQ117, Sheet4!$A$1:$B$26, 2)))"),"")</f>
        <v/>
      </c>
      <c r="AR117" s="2" t="str">
        <f>IFERROR(__xludf.DUMMYFUNCTION("IF(Sheet6!AR117="""", """", IF(regexmatch(upper(Sheet6!AR117),Sheet6!AR117), VLOOKUP(Sheet6!AR117, Sheet4!$A$27:$B$52, 2), VLOOKUP(Sheet6!AR117, Sheet4!$A$1:$B$26, 2)))"),"")</f>
        <v/>
      </c>
      <c r="AS117" s="2" t="str">
        <f>IFERROR(__xludf.DUMMYFUNCTION("IF(Sheet6!AS117="""", """", IF(regexmatch(upper(Sheet6!AS117),Sheet6!AS117), VLOOKUP(Sheet6!AS117, Sheet4!$A$27:$B$52, 2), VLOOKUP(Sheet6!AS117, Sheet4!$A$1:$B$26, 2)))"),"")</f>
        <v/>
      </c>
      <c r="AT117" s="2" t="str">
        <f>IFERROR(__xludf.DUMMYFUNCTION("IF(Sheet6!AT117="""", """", IF(regexmatch(upper(Sheet6!AT117),Sheet6!AT117), VLOOKUP(Sheet6!AT117, Sheet4!$A$27:$B$52, 2), VLOOKUP(Sheet6!AT117, Sheet4!$A$1:$B$26, 2)))"),"")</f>
        <v/>
      </c>
    </row>
    <row r="118">
      <c r="A118" s="2" t="str">
        <f>IFERROR(__xludf.DUMMYFUNCTION("IF(Sheet6!A118="""", """", IF(regexmatch(upper(Sheet6!A118),Sheet6!A118), VLOOKUP(Sheet6!A118, Sheet4!$A$27:$B$52, 2), VLOOKUP(Sheet6!A118, Sheet4!$A$1:$B$26, 2)))"),"")</f>
        <v/>
      </c>
      <c r="B118" s="2" t="str">
        <f>IFERROR(__xludf.DUMMYFUNCTION("IF(Sheet6!B118="""", """", IF(regexmatch(upper(Sheet6!B118),Sheet6!B118), VLOOKUP(Sheet6!B118, Sheet4!$A$27:$B$52, 2), VLOOKUP(Sheet6!B118, Sheet4!$A$1:$B$26, 2)))"),"")</f>
        <v/>
      </c>
      <c r="C118" s="2" t="str">
        <f>IFERROR(__xludf.DUMMYFUNCTION("IF(Sheet6!C118="""", """", IF(regexmatch(upper(Sheet6!C118),Sheet6!C118), VLOOKUP(Sheet6!C118, Sheet4!$A$27:$B$52, 2), VLOOKUP(Sheet6!C118, Sheet4!$A$1:$B$26, 2)))"),"")</f>
        <v/>
      </c>
      <c r="D118" s="2" t="str">
        <f>IFERROR(__xludf.DUMMYFUNCTION("IF(Sheet6!D118="""", """", IF(regexmatch(upper(Sheet6!D118),Sheet6!D118), VLOOKUP(Sheet6!D118, Sheet4!$A$27:$B$52, 2), VLOOKUP(Sheet6!D118, Sheet4!$A$1:$B$26, 2)))"),"")</f>
        <v/>
      </c>
      <c r="E118" s="2" t="str">
        <f>IFERROR(__xludf.DUMMYFUNCTION("IF(Sheet6!E118="""", """", IF(regexmatch(upper(Sheet6!E118),Sheet6!E118), VLOOKUP(Sheet6!E118, Sheet4!$A$27:$B$52, 2), VLOOKUP(Sheet6!E118, Sheet4!$A$1:$B$26, 2)))"),"")</f>
        <v/>
      </c>
      <c r="F118" s="2" t="str">
        <f>IFERROR(__xludf.DUMMYFUNCTION("IF(Sheet6!F118="""", """", IF(regexmatch(upper(Sheet6!F118),Sheet6!F118), VLOOKUP(Sheet6!F118, Sheet4!$A$27:$B$52, 2), VLOOKUP(Sheet6!F118, Sheet4!$A$1:$B$26, 2)))"),"")</f>
        <v/>
      </c>
      <c r="G118" s="2" t="str">
        <f>IFERROR(__xludf.DUMMYFUNCTION("IF(Sheet6!G118="""", """", IF(regexmatch(upper(Sheet6!G118),Sheet6!G118), VLOOKUP(Sheet6!G118, Sheet4!$A$27:$B$52, 2), VLOOKUP(Sheet6!G118, Sheet4!$A$1:$B$26, 2)))"),"")</f>
        <v/>
      </c>
      <c r="H118" s="2" t="str">
        <f>IFERROR(__xludf.DUMMYFUNCTION("IF(Sheet6!H118="""", """", IF(regexmatch(upper(Sheet6!H118),Sheet6!H118), VLOOKUP(Sheet6!H118, Sheet4!$A$27:$B$52, 2), VLOOKUP(Sheet6!H118, Sheet4!$A$1:$B$26, 2)))"),"")</f>
        <v/>
      </c>
      <c r="I118" s="2">
        <f>IFERROR(__xludf.DUMMYFUNCTION("IF(Sheet6!I118="""", """", IF(regexmatch(upper(Sheet6!I118),Sheet6!I118), VLOOKUP(Sheet6!I118, Sheet4!$A$27:$B$52, 2), VLOOKUP(Sheet6!I118, Sheet4!$A$1:$B$26, 2)))"),3.0)</f>
        <v>3</v>
      </c>
      <c r="J118" s="2" t="str">
        <f>IFERROR(__xludf.DUMMYFUNCTION("IF(Sheet6!J118="""", """", IF(regexmatch(upper(Sheet6!J118),Sheet6!J118), VLOOKUP(Sheet6!J118, Sheet4!$A$27:$B$52, 2), VLOOKUP(Sheet6!J118, Sheet4!$A$1:$B$26, 2)))"),"")</f>
        <v/>
      </c>
      <c r="K118" s="2" t="str">
        <f>IFERROR(__xludf.DUMMYFUNCTION("IF(Sheet6!K118="""", """", IF(regexmatch(upper(Sheet6!K118),Sheet6!K118), VLOOKUP(Sheet6!K118, Sheet4!$A$27:$B$52, 2), VLOOKUP(Sheet6!K118, Sheet4!$A$1:$B$26, 2)))"),"")</f>
        <v/>
      </c>
      <c r="L118" s="2" t="str">
        <f>IFERROR(__xludf.DUMMYFUNCTION("IF(Sheet6!L118="""", """", IF(regexmatch(upper(Sheet6!L118),Sheet6!L118), VLOOKUP(Sheet6!L118, Sheet4!$A$27:$B$52, 2), VLOOKUP(Sheet6!L118, Sheet4!$A$1:$B$26, 2)))"),"")</f>
        <v/>
      </c>
      <c r="M118" s="2" t="str">
        <f>IFERROR(__xludf.DUMMYFUNCTION("IF(Sheet6!M118="""", """", IF(regexmatch(upper(Sheet6!M118),Sheet6!M118), VLOOKUP(Sheet6!M118, Sheet4!$A$27:$B$52, 2), VLOOKUP(Sheet6!M118, Sheet4!$A$1:$B$26, 2)))"),"")</f>
        <v/>
      </c>
      <c r="N118" s="2" t="str">
        <f>IFERROR(__xludf.DUMMYFUNCTION("IF(Sheet6!N118="""", """", IF(regexmatch(upper(Sheet6!N118),Sheet6!N118), VLOOKUP(Sheet6!N118, Sheet4!$A$27:$B$52, 2), VLOOKUP(Sheet6!N118, Sheet4!$A$1:$B$26, 2)))"),"")</f>
        <v/>
      </c>
      <c r="O118" s="2" t="str">
        <f>IFERROR(__xludf.DUMMYFUNCTION("IF(Sheet6!O118="""", """", IF(regexmatch(upper(Sheet6!O118),Sheet6!O118), VLOOKUP(Sheet6!O118, Sheet4!$A$27:$B$52, 2), VLOOKUP(Sheet6!O118, Sheet4!$A$1:$B$26, 2)))"),"")</f>
        <v/>
      </c>
      <c r="P118" s="2" t="str">
        <f>IFERROR(__xludf.DUMMYFUNCTION("IF(Sheet6!P118="""", """", IF(regexmatch(upper(Sheet6!P118),Sheet6!P118), VLOOKUP(Sheet6!P118, Sheet4!$A$27:$B$52, 2), VLOOKUP(Sheet6!P118, Sheet4!$A$1:$B$26, 2)))"),"")</f>
        <v/>
      </c>
      <c r="Q118" s="2" t="str">
        <f>IFERROR(__xludf.DUMMYFUNCTION("IF(Sheet6!Q118="""", """", IF(regexmatch(upper(Sheet6!Q118),Sheet6!Q118), VLOOKUP(Sheet6!Q118, Sheet4!$A$27:$B$52, 2), VLOOKUP(Sheet6!Q118, Sheet4!$A$1:$B$26, 2)))"),"")</f>
        <v/>
      </c>
      <c r="R118" s="2" t="str">
        <f>IFERROR(__xludf.DUMMYFUNCTION("IF(Sheet6!R118="""", """", IF(regexmatch(upper(Sheet6!R118),Sheet6!R118), VLOOKUP(Sheet6!R118, Sheet4!$A$27:$B$52, 2), VLOOKUP(Sheet6!R118, Sheet4!$A$1:$B$26, 2)))"),"")</f>
        <v/>
      </c>
      <c r="S118" s="2" t="str">
        <f>IFERROR(__xludf.DUMMYFUNCTION("IF(Sheet6!S118="""", """", IF(regexmatch(upper(Sheet6!S118),Sheet6!S118), VLOOKUP(Sheet6!S118, Sheet4!$A$27:$B$52, 2), VLOOKUP(Sheet6!S118, Sheet4!$A$1:$B$26, 2)))"),"")</f>
        <v/>
      </c>
      <c r="T118" s="2" t="str">
        <f>IFERROR(__xludf.DUMMYFUNCTION("IF(Sheet6!T118="""", """", IF(regexmatch(upper(Sheet6!T118),Sheet6!T118), VLOOKUP(Sheet6!T118, Sheet4!$A$27:$B$52, 2), VLOOKUP(Sheet6!T118, Sheet4!$A$1:$B$26, 2)))"),"")</f>
        <v/>
      </c>
      <c r="U118" s="2" t="str">
        <f>IFERROR(__xludf.DUMMYFUNCTION("IF(Sheet6!U118="""", """", IF(regexmatch(upper(Sheet6!U118),Sheet6!U118), VLOOKUP(Sheet6!U118, Sheet4!$A$27:$B$52, 2), VLOOKUP(Sheet6!U118, Sheet4!$A$1:$B$26, 2)))"),"")</f>
        <v/>
      </c>
      <c r="V118" s="2" t="str">
        <f>IFERROR(__xludf.DUMMYFUNCTION("IF(Sheet6!V118="""", """", IF(regexmatch(upper(Sheet6!V118),Sheet6!V118), VLOOKUP(Sheet6!V118, Sheet4!$A$27:$B$52, 2), VLOOKUP(Sheet6!V118, Sheet4!$A$1:$B$26, 2)))"),"")</f>
        <v/>
      </c>
      <c r="W118" s="2" t="str">
        <f>IFERROR(__xludf.DUMMYFUNCTION("IF(Sheet6!W118="""", """", IF(regexmatch(upper(Sheet6!W118),Sheet6!W118), VLOOKUP(Sheet6!W118, Sheet4!$A$27:$B$52, 2), VLOOKUP(Sheet6!W118, Sheet4!$A$1:$B$26, 2)))"),"")</f>
        <v/>
      </c>
      <c r="X118" s="2" t="str">
        <f>IFERROR(__xludf.DUMMYFUNCTION("IF(Sheet6!X118="""", """", IF(regexmatch(upper(Sheet6!X118),Sheet6!X118), VLOOKUP(Sheet6!X118, Sheet4!$A$27:$B$52, 2), VLOOKUP(Sheet6!X118, Sheet4!$A$1:$B$26, 2)))"),"")</f>
        <v/>
      </c>
      <c r="Y118" s="2" t="str">
        <f>IFERROR(__xludf.DUMMYFUNCTION("IF(Sheet6!Y118="""", """", IF(regexmatch(upper(Sheet6!Y118),Sheet6!Y118), VLOOKUP(Sheet6!Y118, Sheet4!$A$27:$B$52, 2), VLOOKUP(Sheet6!Y118, Sheet4!$A$1:$B$26, 2)))"),"")</f>
        <v/>
      </c>
      <c r="Z118" s="2" t="str">
        <f>IFERROR(__xludf.DUMMYFUNCTION("IF(Sheet6!Z118="""", """", IF(regexmatch(upper(Sheet6!Z118),Sheet6!Z118), VLOOKUP(Sheet6!Z118, Sheet4!$A$27:$B$52, 2), VLOOKUP(Sheet6!Z118, Sheet4!$A$1:$B$26, 2)))"),"")</f>
        <v/>
      </c>
      <c r="AA118" s="2" t="str">
        <f>IFERROR(__xludf.DUMMYFUNCTION("IF(Sheet6!AA118="""", """", IF(regexmatch(upper(Sheet6!AA118),Sheet6!AA118), VLOOKUP(Sheet6!AA118, Sheet4!$A$27:$B$52, 2), VLOOKUP(Sheet6!AA118, Sheet4!$A$1:$B$26, 2)))"),"")</f>
        <v/>
      </c>
      <c r="AB118" s="2" t="str">
        <f>IFERROR(__xludf.DUMMYFUNCTION("IF(Sheet6!AB118="""", """", IF(regexmatch(upper(Sheet6!AB118),Sheet6!AB118), VLOOKUP(Sheet6!AB118, Sheet4!$A$27:$B$52, 2), VLOOKUP(Sheet6!AB118, Sheet4!$A$1:$B$26, 2)))"),"")</f>
        <v/>
      </c>
      <c r="AC118" s="2" t="str">
        <f>IFERROR(__xludf.DUMMYFUNCTION("IF(Sheet6!AC118="""", """", IF(regexmatch(upper(Sheet6!AC118),Sheet6!AC118), VLOOKUP(Sheet6!AC118, Sheet4!$A$27:$B$52, 2), VLOOKUP(Sheet6!AC118, Sheet4!$A$1:$B$26, 2)))"),"")</f>
        <v/>
      </c>
      <c r="AD118" s="2" t="str">
        <f>IFERROR(__xludf.DUMMYFUNCTION("IF(Sheet6!AD118="""", """", IF(regexmatch(upper(Sheet6!AD118),Sheet6!AD118), VLOOKUP(Sheet6!AD118, Sheet4!$A$27:$B$52, 2), VLOOKUP(Sheet6!AD118, Sheet4!$A$1:$B$26, 2)))"),"")</f>
        <v/>
      </c>
      <c r="AE118" s="2" t="str">
        <f>IFERROR(__xludf.DUMMYFUNCTION("IF(Sheet6!AE118="""", """", IF(regexmatch(upper(Sheet6!AE118),Sheet6!AE118), VLOOKUP(Sheet6!AE118, Sheet4!$A$27:$B$52, 2), VLOOKUP(Sheet6!AE118, Sheet4!$A$1:$B$26, 2)))"),"")</f>
        <v/>
      </c>
      <c r="AF118" s="2" t="str">
        <f>IFERROR(__xludf.DUMMYFUNCTION("IF(Sheet6!AF118="""", """", IF(regexmatch(upper(Sheet6!AF118),Sheet6!AF118), VLOOKUP(Sheet6!AF118, Sheet4!$A$27:$B$52, 2), VLOOKUP(Sheet6!AF118, Sheet4!$A$1:$B$26, 2)))"),"")</f>
        <v/>
      </c>
      <c r="AG118" s="2" t="str">
        <f>IFERROR(__xludf.DUMMYFUNCTION("IF(Sheet6!AG118="""", """", IF(regexmatch(upper(Sheet6!AG118),Sheet6!AG118), VLOOKUP(Sheet6!AG118, Sheet4!$A$27:$B$52, 2), VLOOKUP(Sheet6!AG118, Sheet4!$A$1:$B$26, 2)))"),"")</f>
        <v/>
      </c>
      <c r="AH118" s="2" t="str">
        <f>IFERROR(__xludf.DUMMYFUNCTION("IF(Sheet6!AH118="""", """", IF(regexmatch(upper(Sheet6!AH118),Sheet6!AH118), VLOOKUP(Sheet6!AH118, Sheet4!$A$27:$B$52, 2), VLOOKUP(Sheet6!AH118, Sheet4!$A$1:$B$26, 2)))"),"")</f>
        <v/>
      </c>
      <c r="AI118" s="2" t="str">
        <f>IFERROR(__xludf.DUMMYFUNCTION("IF(Sheet6!AI118="""", """", IF(regexmatch(upper(Sheet6!AI118),Sheet6!AI118), VLOOKUP(Sheet6!AI118, Sheet4!$A$27:$B$52, 2), VLOOKUP(Sheet6!AI118, Sheet4!$A$1:$B$26, 2)))"),"")</f>
        <v/>
      </c>
      <c r="AJ118" s="2" t="str">
        <f>IFERROR(__xludf.DUMMYFUNCTION("IF(Sheet6!AJ118="""", """", IF(regexmatch(upper(Sheet6!AJ118),Sheet6!AJ118), VLOOKUP(Sheet6!AJ118, Sheet4!$A$27:$B$52, 2), VLOOKUP(Sheet6!AJ118, Sheet4!$A$1:$B$26, 2)))"),"")</f>
        <v/>
      </c>
      <c r="AK118" s="2" t="str">
        <f>IFERROR(__xludf.DUMMYFUNCTION("IF(Sheet6!AK118="""", """", IF(regexmatch(upper(Sheet6!AK118),Sheet6!AK118), VLOOKUP(Sheet6!AK118, Sheet4!$A$27:$B$52, 2), VLOOKUP(Sheet6!AK118, Sheet4!$A$1:$B$26, 2)))"),"")</f>
        <v/>
      </c>
      <c r="AL118" s="2" t="str">
        <f>IFERROR(__xludf.DUMMYFUNCTION("IF(Sheet6!AL118="""", """", IF(regexmatch(upper(Sheet6!AL118),Sheet6!AL118), VLOOKUP(Sheet6!AL118, Sheet4!$A$27:$B$52, 2), VLOOKUP(Sheet6!AL118, Sheet4!$A$1:$B$26, 2)))"),"")</f>
        <v/>
      </c>
      <c r="AM118" s="2" t="str">
        <f>IFERROR(__xludf.DUMMYFUNCTION("IF(Sheet6!AM118="""", """", IF(regexmatch(upper(Sheet6!AM118),Sheet6!AM118), VLOOKUP(Sheet6!AM118, Sheet4!$A$27:$B$52, 2), VLOOKUP(Sheet6!AM118, Sheet4!$A$1:$B$26, 2)))"),"")</f>
        <v/>
      </c>
      <c r="AN118" s="2" t="str">
        <f>IFERROR(__xludf.DUMMYFUNCTION("IF(Sheet6!AN118="""", """", IF(regexmatch(upper(Sheet6!AN118),Sheet6!AN118), VLOOKUP(Sheet6!AN118, Sheet4!$A$27:$B$52, 2), VLOOKUP(Sheet6!AN118, Sheet4!$A$1:$B$26, 2)))"),"")</f>
        <v/>
      </c>
      <c r="AO118" s="2" t="str">
        <f>IFERROR(__xludf.DUMMYFUNCTION("IF(Sheet6!AO118="""", """", IF(regexmatch(upper(Sheet6!AO118),Sheet6!AO118), VLOOKUP(Sheet6!AO118, Sheet4!$A$27:$B$52, 2), VLOOKUP(Sheet6!AO118, Sheet4!$A$1:$B$26, 2)))"),"")</f>
        <v/>
      </c>
      <c r="AP118" s="2" t="str">
        <f>IFERROR(__xludf.DUMMYFUNCTION("IF(Sheet6!AP118="""", """", IF(regexmatch(upper(Sheet6!AP118),Sheet6!AP118), VLOOKUP(Sheet6!AP118, Sheet4!$A$27:$B$52, 2), VLOOKUP(Sheet6!AP118, Sheet4!$A$1:$B$26, 2)))"),"")</f>
        <v/>
      </c>
      <c r="AQ118" s="2" t="str">
        <f>IFERROR(__xludf.DUMMYFUNCTION("IF(Sheet6!AQ118="""", """", IF(regexmatch(upper(Sheet6!AQ118),Sheet6!AQ118), VLOOKUP(Sheet6!AQ118, Sheet4!$A$27:$B$52, 2), VLOOKUP(Sheet6!AQ118, Sheet4!$A$1:$B$26, 2)))"),"")</f>
        <v/>
      </c>
      <c r="AR118" s="2" t="str">
        <f>IFERROR(__xludf.DUMMYFUNCTION("IF(Sheet6!AR118="""", """", IF(regexmatch(upper(Sheet6!AR118),Sheet6!AR118), VLOOKUP(Sheet6!AR118, Sheet4!$A$27:$B$52, 2), VLOOKUP(Sheet6!AR118, Sheet4!$A$1:$B$26, 2)))"),"")</f>
        <v/>
      </c>
      <c r="AS118" s="2" t="str">
        <f>IFERROR(__xludf.DUMMYFUNCTION("IF(Sheet6!AS118="""", """", IF(regexmatch(upper(Sheet6!AS118),Sheet6!AS118), VLOOKUP(Sheet6!AS118, Sheet4!$A$27:$B$52, 2), VLOOKUP(Sheet6!AS118, Sheet4!$A$1:$B$26, 2)))"),"")</f>
        <v/>
      </c>
      <c r="AT118" s="2" t="str">
        <f>IFERROR(__xludf.DUMMYFUNCTION("IF(Sheet6!AT118="""", """", IF(regexmatch(upper(Sheet6!AT118),Sheet6!AT118), VLOOKUP(Sheet6!AT118, Sheet4!$A$27:$B$52, 2), VLOOKUP(Sheet6!AT118, Sheet4!$A$1:$B$26, 2)))"),"")</f>
        <v/>
      </c>
    </row>
    <row r="119">
      <c r="A119" s="2" t="str">
        <f>IFERROR(__xludf.DUMMYFUNCTION("IF(Sheet6!A119="""", """", IF(regexmatch(upper(Sheet6!A119),Sheet6!A119), VLOOKUP(Sheet6!A119, Sheet4!$A$27:$B$52, 2), VLOOKUP(Sheet6!A119, Sheet4!$A$1:$B$26, 2)))"),"")</f>
        <v/>
      </c>
      <c r="B119" s="2" t="str">
        <f>IFERROR(__xludf.DUMMYFUNCTION("IF(Sheet6!B119="""", """", IF(regexmatch(upper(Sheet6!B119),Sheet6!B119), VLOOKUP(Sheet6!B119, Sheet4!$A$27:$B$52, 2), VLOOKUP(Sheet6!B119, Sheet4!$A$1:$B$26, 2)))"),"")</f>
        <v/>
      </c>
      <c r="C119" s="2" t="str">
        <f>IFERROR(__xludf.DUMMYFUNCTION("IF(Sheet6!C119="""", """", IF(regexmatch(upper(Sheet6!C119),Sheet6!C119), VLOOKUP(Sheet6!C119, Sheet4!$A$27:$B$52, 2), VLOOKUP(Sheet6!C119, Sheet4!$A$1:$B$26, 2)))"),"")</f>
        <v/>
      </c>
      <c r="D119" s="2" t="str">
        <f>IFERROR(__xludf.DUMMYFUNCTION("IF(Sheet6!D119="""", """", IF(regexmatch(upper(Sheet6!D119),Sheet6!D119), VLOOKUP(Sheet6!D119, Sheet4!$A$27:$B$52, 2), VLOOKUP(Sheet6!D119, Sheet4!$A$1:$B$26, 2)))"),"")</f>
        <v/>
      </c>
      <c r="E119" s="2" t="str">
        <f>IFERROR(__xludf.DUMMYFUNCTION("IF(Sheet6!E119="""", """", IF(regexmatch(upper(Sheet6!E119),Sheet6!E119), VLOOKUP(Sheet6!E119, Sheet4!$A$27:$B$52, 2), VLOOKUP(Sheet6!E119, Sheet4!$A$1:$B$26, 2)))"),"")</f>
        <v/>
      </c>
      <c r="F119" s="2" t="str">
        <f>IFERROR(__xludf.DUMMYFUNCTION("IF(Sheet6!F119="""", """", IF(regexmatch(upper(Sheet6!F119),Sheet6!F119), VLOOKUP(Sheet6!F119, Sheet4!$A$27:$B$52, 2), VLOOKUP(Sheet6!F119, Sheet4!$A$1:$B$26, 2)))"),"")</f>
        <v/>
      </c>
      <c r="G119" s="2" t="str">
        <f>IFERROR(__xludf.DUMMYFUNCTION("IF(Sheet6!G119="""", """", IF(regexmatch(upper(Sheet6!G119),Sheet6!G119), VLOOKUP(Sheet6!G119, Sheet4!$A$27:$B$52, 2), VLOOKUP(Sheet6!G119, Sheet4!$A$1:$B$26, 2)))"),"")</f>
        <v/>
      </c>
      <c r="H119" s="2" t="str">
        <f>IFERROR(__xludf.DUMMYFUNCTION("IF(Sheet6!H119="""", """", IF(regexmatch(upper(Sheet6!H119),Sheet6!H119), VLOOKUP(Sheet6!H119, Sheet4!$A$27:$B$52, 2), VLOOKUP(Sheet6!H119, Sheet4!$A$1:$B$26, 2)))"),"")</f>
        <v/>
      </c>
      <c r="I119" s="2" t="str">
        <f>IFERROR(__xludf.DUMMYFUNCTION("IF(Sheet6!I119="""", """", IF(regexmatch(upper(Sheet6!I119),Sheet6!I119), VLOOKUP(Sheet6!I119, Sheet4!$A$27:$B$52, 2), VLOOKUP(Sheet6!I119, Sheet4!$A$1:$B$26, 2)))"),"")</f>
        <v/>
      </c>
      <c r="J119" s="2" t="str">
        <f>IFERROR(__xludf.DUMMYFUNCTION("IF(Sheet6!J119="""", """", IF(regexmatch(upper(Sheet6!J119),Sheet6!J119), VLOOKUP(Sheet6!J119, Sheet4!$A$27:$B$52, 2), VLOOKUP(Sheet6!J119, Sheet4!$A$1:$B$26, 2)))"),"")</f>
        <v/>
      </c>
      <c r="K119" s="2" t="str">
        <f>IFERROR(__xludf.DUMMYFUNCTION("IF(Sheet6!K119="""", """", IF(regexmatch(upper(Sheet6!K119),Sheet6!K119), VLOOKUP(Sheet6!K119, Sheet4!$A$27:$B$52, 2), VLOOKUP(Sheet6!K119, Sheet4!$A$1:$B$26, 2)))"),"")</f>
        <v/>
      </c>
      <c r="L119" s="2" t="str">
        <f>IFERROR(__xludf.DUMMYFUNCTION("IF(Sheet6!L119="""", """", IF(regexmatch(upper(Sheet6!L119),Sheet6!L119), VLOOKUP(Sheet6!L119, Sheet4!$A$27:$B$52, 2), VLOOKUP(Sheet6!L119, Sheet4!$A$1:$B$26, 2)))"),"")</f>
        <v/>
      </c>
      <c r="M119" s="2" t="str">
        <f>IFERROR(__xludf.DUMMYFUNCTION("IF(Sheet6!M119="""", """", IF(regexmatch(upper(Sheet6!M119),Sheet6!M119), VLOOKUP(Sheet6!M119, Sheet4!$A$27:$B$52, 2), VLOOKUP(Sheet6!M119, Sheet4!$A$1:$B$26, 2)))"),"")</f>
        <v/>
      </c>
      <c r="N119" s="2" t="str">
        <f>IFERROR(__xludf.DUMMYFUNCTION("IF(Sheet6!N119="""", """", IF(regexmatch(upper(Sheet6!N119),Sheet6!N119), VLOOKUP(Sheet6!N119, Sheet4!$A$27:$B$52, 2), VLOOKUP(Sheet6!N119, Sheet4!$A$1:$B$26, 2)))"),"")</f>
        <v/>
      </c>
      <c r="O119" s="2" t="str">
        <f>IFERROR(__xludf.DUMMYFUNCTION("IF(Sheet6!O119="""", """", IF(regexmatch(upper(Sheet6!O119),Sheet6!O119), VLOOKUP(Sheet6!O119, Sheet4!$A$27:$B$52, 2), VLOOKUP(Sheet6!O119, Sheet4!$A$1:$B$26, 2)))"),"")</f>
        <v/>
      </c>
      <c r="P119" s="2" t="str">
        <f>IFERROR(__xludf.DUMMYFUNCTION("IF(Sheet6!P119="""", """", IF(regexmatch(upper(Sheet6!P119),Sheet6!P119), VLOOKUP(Sheet6!P119, Sheet4!$A$27:$B$52, 2), VLOOKUP(Sheet6!P119, Sheet4!$A$1:$B$26, 2)))"),"")</f>
        <v/>
      </c>
      <c r="Q119" s="2" t="str">
        <f>IFERROR(__xludf.DUMMYFUNCTION("IF(Sheet6!Q119="""", """", IF(regexmatch(upper(Sheet6!Q119),Sheet6!Q119), VLOOKUP(Sheet6!Q119, Sheet4!$A$27:$B$52, 2), VLOOKUP(Sheet6!Q119, Sheet4!$A$1:$B$26, 2)))"),"")</f>
        <v/>
      </c>
      <c r="R119" s="2" t="str">
        <f>IFERROR(__xludf.DUMMYFUNCTION("IF(Sheet6!R119="""", """", IF(regexmatch(upper(Sheet6!R119),Sheet6!R119), VLOOKUP(Sheet6!R119, Sheet4!$A$27:$B$52, 2), VLOOKUP(Sheet6!R119, Sheet4!$A$1:$B$26, 2)))"),"")</f>
        <v/>
      </c>
      <c r="S119" s="2" t="str">
        <f>IFERROR(__xludf.DUMMYFUNCTION("IF(Sheet6!S119="""", """", IF(regexmatch(upper(Sheet6!S119),Sheet6!S119), VLOOKUP(Sheet6!S119, Sheet4!$A$27:$B$52, 2), VLOOKUP(Sheet6!S119, Sheet4!$A$1:$B$26, 2)))"),"")</f>
        <v/>
      </c>
      <c r="T119" s="2" t="str">
        <f>IFERROR(__xludf.DUMMYFUNCTION("IF(Sheet6!T119="""", """", IF(regexmatch(upper(Sheet6!T119),Sheet6!T119), VLOOKUP(Sheet6!T119, Sheet4!$A$27:$B$52, 2), VLOOKUP(Sheet6!T119, Sheet4!$A$1:$B$26, 2)))"),"")</f>
        <v/>
      </c>
      <c r="U119" s="2" t="str">
        <f>IFERROR(__xludf.DUMMYFUNCTION("IF(Sheet6!U119="""", """", IF(regexmatch(upper(Sheet6!U119),Sheet6!U119), VLOOKUP(Sheet6!U119, Sheet4!$A$27:$B$52, 2), VLOOKUP(Sheet6!U119, Sheet4!$A$1:$B$26, 2)))"),"")</f>
        <v/>
      </c>
      <c r="V119" s="2" t="str">
        <f>IFERROR(__xludf.DUMMYFUNCTION("IF(Sheet6!V119="""", """", IF(regexmatch(upper(Sheet6!V119),Sheet6!V119), VLOOKUP(Sheet6!V119, Sheet4!$A$27:$B$52, 2), VLOOKUP(Sheet6!V119, Sheet4!$A$1:$B$26, 2)))"),"")</f>
        <v/>
      </c>
      <c r="W119" s="2" t="str">
        <f>IFERROR(__xludf.DUMMYFUNCTION("IF(Sheet6!W119="""", """", IF(regexmatch(upper(Sheet6!W119),Sheet6!W119), VLOOKUP(Sheet6!W119, Sheet4!$A$27:$B$52, 2), VLOOKUP(Sheet6!W119, Sheet4!$A$1:$B$26, 2)))"),"")</f>
        <v/>
      </c>
      <c r="X119" s="2" t="str">
        <f>IFERROR(__xludf.DUMMYFUNCTION("IF(Sheet6!X119="""", """", IF(regexmatch(upper(Sheet6!X119),Sheet6!X119), VLOOKUP(Sheet6!X119, Sheet4!$A$27:$B$52, 2), VLOOKUP(Sheet6!X119, Sheet4!$A$1:$B$26, 2)))"),"")</f>
        <v/>
      </c>
      <c r="Y119" s="2" t="str">
        <f>IFERROR(__xludf.DUMMYFUNCTION("IF(Sheet6!Y119="""", """", IF(regexmatch(upper(Sheet6!Y119),Sheet6!Y119), VLOOKUP(Sheet6!Y119, Sheet4!$A$27:$B$52, 2), VLOOKUP(Sheet6!Y119, Sheet4!$A$1:$B$26, 2)))"),"")</f>
        <v/>
      </c>
      <c r="Z119" s="2" t="str">
        <f>IFERROR(__xludf.DUMMYFUNCTION("IF(Sheet6!Z119="""", """", IF(regexmatch(upper(Sheet6!Z119),Sheet6!Z119), VLOOKUP(Sheet6!Z119, Sheet4!$A$27:$B$52, 2), VLOOKUP(Sheet6!Z119, Sheet4!$A$1:$B$26, 2)))"),"")</f>
        <v/>
      </c>
      <c r="AA119" s="2" t="str">
        <f>IFERROR(__xludf.DUMMYFUNCTION("IF(Sheet6!AA119="""", """", IF(regexmatch(upper(Sheet6!AA119),Sheet6!AA119), VLOOKUP(Sheet6!AA119, Sheet4!$A$27:$B$52, 2), VLOOKUP(Sheet6!AA119, Sheet4!$A$1:$B$26, 2)))"),"")</f>
        <v/>
      </c>
      <c r="AB119" s="2" t="str">
        <f>IFERROR(__xludf.DUMMYFUNCTION("IF(Sheet6!AB119="""", """", IF(regexmatch(upper(Sheet6!AB119),Sheet6!AB119), VLOOKUP(Sheet6!AB119, Sheet4!$A$27:$B$52, 2), VLOOKUP(Sheet6!AB119, Sheet4!$A$1:$B$26, 2)))"),"")</f>
        <v/>
      </c>
      <c r="AC119" s="2" t="str">
        <f>IFERROR(__xludf.DUMMYFUNCTION("IF(Sheet6!AC119="""", """", IF(regexmatch(upper(Sheet6!AC119),Sheet6!AC119), VLOOKUP(Sheet6!AC119, Sheet4!$A$27:$B$52, 2), VLOOKUP(Sheet6!AC119, Sheet4!$A$1:$B$26, 2)))"),"")</f>
        <v/>
      </c>
      <c r="AD119" s="2" t="str">
        <f>IFERROR(__xludf.DUMMYFUNCTION("IF(Sheet6!AD119="""", """", IF(regexmatch(upper(Sheet6!AD119),Sheet6!AD119), VLOOKUP(Sheet6!AD119, Sheet4!$A$27:$B$52, 2), VLOOKUP(Sheet6!AD119, Sheet4!$A$1:$B$26, 2)))"),"")</f>
        <v/>
      </c>
      <c r="AE119" s="2" t="str">
        <f>IFERROR(__xludf.DUMMYFUNCTION("IF(Sheet6!AE119="""", """", IF(regexmatch(upper(Sheet6!AE119),Sheet6!AE119), VLOOKUP(Sheet6!AE119, Sheet4!$A$27:$B$52, 2), VLOOKUP(Sheet6!AE119, Sheet4!$A$1:$B$26, 2)))"),"")</f>
        <v/>
      </c>
      <c r="AF119" s="2" t="str">
        <f>IFERROR(__xludf.DUMMYFUNCTION("IF(Sheet6!AF119="""", """", IF(regexmatch(upper(Sheet6!AF119),Sheet6!AF119), VLOOKUP(Sheet6!AF119, Sheet4!$A$27:$B$52, 2), VLOOKUP(Sheet6!AF119, Sheet4!$A$1:$B$26, 2)))"),"")</f>
        <v/>
      </c>
      <c r="AG119" s="2" t="str">
        <f>IFERROR(__xludf.DUMMYFUNCTION("IF(Sheet6!AG119="""", """", IF(regexmatch(upper(Sheet6!AG119),Sheet6!AG119), VLOOKUP(Sheet6!AG119, Sheet4!$A$27:$B$52, 2), VLOOKUP(Sheet6!AG119, Sheet4!$A$1:$B$26, 2)))"),"")</f>
        <v/>
      </c>
      <c r="AH119" s="2" t="str">
        <f>IFERROR(__xludf.DUMMYFUNCTION("IF(Sheet6!AH119="""", """", IF(regexmatch(upper(Sheet6!AH119),Sheet6!AH119), VLOOKUP(Sheet6!AH119, Sheet4!$A$27:$B$52, 2), VLOOKUP(Sheet6!AH119, Sheet4!$A$1:$B$26, 2)))"),"")</f>
        <v/>
      </c>
      <c r="AI119" s="2" t="str">
        <f>IFERROR(__xludf.DUMMYFUNCTION("IF(Sheet6!AI119="""", """", IF(regexmatch(upper(Sheet6!AI119),Sheet6!AI119), VLOOKUP(Sheet6!AI119, Sheet4!$A$27:$B$52, 2), VLOOKUP(Sheet6!AI119, Sheet4!$A$1:$B$26, 2)))"),"")</f>
        <v/>
      </c>
      <c r="AJ119" s="2" t="str">
        <f>IFERROR(__xludf.DUMMYFUNCTION("IF(Sheet6!AJ119="""", """", IF(regexmatch(upper(Sheet6!AJ119),Sheet6!AJ119), VLOOKUP(Sheet6!AJ119, Sheet4!$A$27:$B$52, 2), VLOOKUP(Sheet6!AJ119, Sheet4!$A$1:$B$26, 2)))"),"")</f>
        <v/>
      </c>
      <c r="AK119" s="2" t="str">
        <f>IFERROR(__xludf.DUMMYFUNCTION("IF(Sheet6!AK119="""", """", IF(regexmatch(upper(Sheet6!AK119),Sheet6!AK119), VLOOKUP(Sheet6!AK119, Sheet4!$A$27:$B$52, 2), VLOOKUP(Sheet6!AK119, Sheet4!$A$1:$B$26, 2)))"),"")</f>
        <v/>
      </c>
      <c r="AL119" s="2" t="str">
        <f>IFERROR(__xludf.DUMMYFUNCTION("IF(Sheet6!AL119="""", """", IF(regexmatch(upper(Sheet6!AL119),Sheet6!AL119), VLOOKUP(Sheet6!AL119, Sheet4!$A$27:$B$52, 2), VLOOKUP(Sheet6!AL119, Sheet4!$A$1:$B$26, 2)))"),"")</f>
        <v/>
      </c>
      <c r="AM119" s="2" t="str">
        <f>IFERROR(__xludf.DUMMYFUNCTION("IF(Sheet6!AM119="""", """", IF(regexmatch(upper(Sheet6!AM119),Sheet6!AM119), VLOOKUP(Sheet6!AM119, Sheet4!$A$27:$B$52, 2), VLOOKUP(Sheet6!AM119, Sheet4!$A$1:$B$26, 2)))"),"")</f>
        <v/>
      </c>
      <c r="AN119" s="2" t="str">
        <f>IFERROR(__xludf.DUMMYFUNCTION("IF(Sheet6!AN119="""", """", IF(regexmatch(upper(Sheet6!AN119),Sheet6!AN119), VLOOKUP(Sheet6!AN119, Sheet4!$A$27:$B$52, 2), VLOOKUP(Sheet6!AN119, Sheet4!$A$1:$B$26, 2)))"),"")</f>
        <v/>
      </c>
      <c r="AO119" s="2" t="str">
        <f>IFERROR(__xludf.DUMMYFUNCTION("IF(Sheet6!AO119="""", """", IF(regexmatch(upper(Sheet6!AO119),Sheet6!AO119), VLOOKUP(Sheet6!AO119, Sheet4!$A$27:$B$52, 2), VLOOKUP(Sheet6!AO119, Sheet4!$A$1:$B$26, 2)))"),"")</f>
        <v/>
      </c>
      <c r="AP119" s="2" t="str">
        <f>IFERROR(__xludf.DUMMYFUNCTION("IF(Sheet6!AP119="""", """", IF(regexmatch(upper(Sheet6!AP119),Sheet6!AP119), VLOOKUP(Sheet6!AP119, Sheet4!$A$27:$B$52, 2), VLOOKUP(Sheet6!AP119, Sheet4!$A$1:$B$26, 2)))"),"")</f>
        <v/>
      </c>
      <c r="AQ119" s="2" t="str">
        <f>IFERROR(__xludf.DUMMYFUNCTION("IF(Sheet6!AQ119="""", """", IF(regexmatch(upper(Sheet6!AQ119),Sheet6!AQ119), VLOOKUP(Sheet6!AQ119, Sheet4!$A$27:$B$52, 2), VLOOKUP(Sheet6!AQ119, Sheet4!$A$1:$B$26, 2)))"),"")</f>
        <v/>
      </c>
      <c r="AR119" s="2" t="str">
        <f>IFERROR(__xludf.DUMMYFUNCTION("IF(Sheet6!AR119="""", """", IF(regexmatch(upper(Sheet6!AR119),Sheet6!AR119), VLOOKUP(Sheet6!AR119, Sheet4!$A$27:$B$52, 2), VLOOKUP(Sheet6!AR119, Sheet4!$A$1:$B$26, 2)))"),"")</f>
        <v/>
      </c>
      <c r="AS119" s="2" t="str">
        <f>IFERROR(__xludf.DUMMYFUNCTION("IF(Sheet6!AS119="""", """", IF(regexmatch(upper(Sheet6!AS119),Sheet6!AS119), VLOOKUP(Sheet6!AS119, Sheet4!$A$27:$B$52, 2), VLOOKUP(Sheet6!AS119, Sheet4!$A$1:$B$26, 2)))"),"")</f>
        <v/>
      </c>
      <c r="AT119" s="2" t="str">
        <f>IFERROR(__xludf.DUMMYFUNCTION("IF(Sheet6!AT119="""", """", IF(regexmatch(upper(Sheet6!AT119),Sheet6!AT119), VLOOKUP(Sheet6!AT119, Sheet4!$A$27:$B$52, 2), VLOOKUP(Sheet6!AT119, Sheet4!$A$1:$B$26, 2)))"),"")</f>
        <v/>
      </c>
    </row>
    <row r="120">
      <c r="A120" s="2" t="str">
        <f>IFERROR(__xludf.DUMMYFUNCTION("IF(Sheet6!A120="""", """", IF(regexmatch(upper(Sheet6!A120),Sheet6!A120), VLOOKUP(Sheet6!A120, Sheet4!$A$27:$B$52, 2), VLOOKUP(Sheet6!A120, Sheet4!$A$1:$B$26, 2)))"),"")</f>
        <v/>
      </c>
      <c r="B120" s="2" t="str">
        <f>IFERROR(__xludf.DUMMYFUNCTION("IF(Sheet6!B120="""", """", IF(regexmatch(upper(Sheet6!B120),Sheet6!B120), VLOOKUP(Sheet6!B120, Sheet4!$A$27:$B$52, 2), VLOOKUP(Sheet6!B120, Sheet4!$A$1:$B$26, 2)))"),"")</f>
        <v/>
      </c>
      <c r="C120" s="2" t="str">
        <f>IFERROR(__xludf.DUMMYFUNCTION("IF(Sheet6!C120="""", """", IF(regexmatch(upper(Sheet6!C120),Sheet6!C120), VLOOKUP(Sheet6!C120, Sheet4!$A$27:$B$52, 2), VLOOKUP(Sheet6!C120, Sheet4!$A$1:$B$26, 2)))"),"")</f>
        <v/>
      </c>
      <c r="D120" s="2" t="str">
        <f>IFERROR(__xludf.DUMMYFUNCTION("IF(Sheet6!D120="""", """", IF(regexmatch(upper(Sheet6!D120),Sheet6!D120), VLOOKUP(Sheet6!D120, Sheet4!$A$27:$B$52, 2), VLOOKUP(Sheet6!D120, Sheet4!$A$1:$B$26, 2)))"),"")</f>
        <v/>
      </c>
      <c r="E120" s="2" t="str">
        <f>IFERROR(__xludf.DUMMYFUNCTION("IF(Sheet6!E120="""", """", IF(regexmatch(upper(Sheet6!E120),Sheet6!E120), VLOOKUP(Sheet6!E120, Sheet4!$A$27:$B$52, 2), VLOOKUP(Sheet6!E120, Sheet4!$A$1:$B$26, 2)))"),"")</f>
        <v/>
      </c>
      <c r="F120" s="2" t="str">
        <f>IFERROR(__xludf.DUMMYFUNCTION("IF(Sheet6!F120="""", """", IF(regexmatch(upper(Sheet6!F120),Sheet6!F120), VLOOKUP(Sheet6!F120, Sheet4!$A$27:$B$52, 2), VLOOKUP(Sheet6!F120, Sheet4!$A$1:$B$26, 2)))"),"")</f>
        <v/>
      </c>
      <c r="G120" s="2" t="str">
        <f>IFERROR(__xludf.DUMMYFUNCTION("IF(Sheet6!G120="""", """", IF(regexmatch(upper(Sheet6!G120),Sheet6!G120), VLOOKUP(Sheet6!G120, Sheet4!$A$27:$B$52, 2), VLOOKUP(Sheet6!G120, Sheet4!$A$1:$B$26, 2)))"),"")</f>
        <v/>
      </c>
      <c r="H120" s="2" t="str">
        <f>IFERROR(__xludf.DUMMYFUNCTION("IF(Sheet6!H120="""", """", IF(regexmatch(upper(Sheet6!H120),Sheet6!H120), VLOOKUP(Sheet6!H120, Sheet4!$A$27:$B$52, 2), VLOOKUP(Sheet6!H120, Sheet4!$A$1:$B$26, 2)))"),"")</f>
        <v/>
      </c>
      <c r="I120" s="2" t="str">
        <f>IFERROR(__xludf.DUMMYFUNCTION("IF(Sheet6!I120="""", """", IF(regexmatch(upper(Sheet6!I120),Sheet6!I120), VLOOKUP(Sheet6!I120, Sheet4!$A$27:$B$52, 2), VLOOKUP(Sheet6!I120, Sheet4!$A$1:$B$26, 2)))"),"")</f>
        <v/>
      </c>
      <c r="J120" s="2" t="str">
        <f>IFERROR(__xludf.DUMMYFUNCTION("IF(Sheet6!J120="""", """", IF(regexmatch(upper(Sheet6!J120),Sheet6!J120), VLOOKUP(Sheet6!J120, Sheet4!$A$27:$B$52, 2), VLOOKUP(Sheet6!J120, Sheet4!$A$1:$B$26, 2)))"),"")</f>
        <v/>
      </c>
      <c r="K120" s="2" t="str">
        <f>IFERROR(__xludf.DUMMYFUNCTION("IF(Sheet6!K120="""", """", IF(regexmatch(upper(Sheet6!K120),Sheet6!K120), VLOOKUP(Sheet6!K120, Sheet4!$A$27:$B$52, 2), VLOOKUP(Sheet6!K120, Sheet4!$A$1:$B$26, 2)))"),"")</f>
        <v/>
      </c>
      <c r="L120" s="2" t="str">
        <f>IFERROR(__xludf.DUMMYFUNCTION("IF(Sheet6!L120="""", """", IF(regexmatch(upper(Sheet6!L120),Sheet6!L120), VLOOKUP(Sheet6!L120, Sheet4!$A$27:$B$52, 2), VLOOKUP(Sheet6!L120, Sheet4!$A$1:$B$26, 2)))"),"")</f>
        <v/>
      </c>
      <c r="M120" s="2" t="str">
        <f>IFERROR(__xludf.DUMMYFUNCTION("IF(Sheet6!M120="""", """", IF(regexmatch(upper(Sheet6!M120),Sheet6!M120), VLOOKUP(Sheet6!M120, Sheet4!$A$27:$B$52, 2), VLOOKUP(Sheet6!M120, Sheet4!$A$1:$B$26, 2)))"),"")</f>
        <v/>
      </c>
      <c r="N120" s="2" t="str">
        <f>IFERROR(__xludf.DUMMYFUNCTION("IF(Sheet6!N120="""", """", IF(regexmatch(upper(Sheet6!N120),Sheet6!N120), VLOOKUP(Sheet6!N120, Sheet4!$A$27:$B$52, 2), VLOOKUP(Sheet6!N120, Sheet4!$A$1:$B$26, 2)))"),"")</f>
        <v/>
      </c>
      <c r="O120" s="2" t="str">
        <f>IFERROR(__xludf.DUMMYFUNCTION("IF(Sheet6!O120="""", """", IF(regexmatch(upper(Sheet6!O120),Sheet6!O120), VLOOKUP(Sheet6!O120, Sheet4!$A$27:$B$52, 2), VLOOKUP(Sheet6!O120, Sheet4!$A$1:$B$26, 2)))"),"")</f>
        <v/>
      </c>
      <c r="P120" s="2" t="str">
        <f>IFERROR(__xludf.DUMMYFUNCTION("IF(Sheet6!P120="""", """", IF(regexmatch(upper(Sheet6!P120),Sheet6!P120), VLOOKUP(Sheet6!P120, Sheet4!$A$27:$B$52, 2), VLOOKUP(Sheet6!P120, Sheet4!$A$1:$B$26, 2)))"),"")</f>
        <v/>
      </c>
      <c r="Q120" s="2" t="str">
        <f>IFERROR(__xludf.DUMMYFUNCTION("IF(Sheet6!Q120="""", """", IF(regexmatch(upper(Sheet6!Q120),Sheet6!Q120), VLOOKUP(Sheet6!Q120, Sheet4!$A$27:$B$52, 2), VLOOKUP(Sheet6!Q120, Sheet4!$A$1:$B$26, 2)))"),"")</f>
        <v/>
      </c>
      <c r="R120" s="2" t="str">
        <f>IFERROR(__xludf.DUMMYFUNCTION("IF(Sheet6!R120="""", """", IF(regexmatch(upper(Sheet6!R120),Sheet6!R120), VLOOKUP(Sheet6!R120, Sheet4!$A$27:$B$52, 2), VLOOKUP(Sheet6!R120, Sheet4!$A$1:$B$26, 2)))"),"")</f>
        <v/>
      </c>
      <c r="S120" s="2" t="str">
        <f>IFERROR(__xludf.DUMMYFUNCTION("IF(Sheet6!S120="""", """", IF(regexmatch(upper(Sheet6!S120),Sheet6!S120), VLOOKUP(Sheet6!S120, Sheet4!$A$27:$B$52, 2), VLOOKUP(Sheet6!S120, Sheet4!$A$1:$B$26, 2)))"),"")</f>
        <v/>
      </c>
      <c r="T120" s="2" t="str">
        <f>IFERROR(__xludf.DUMMYFUNCTION("IF(Sheet6!T120="""", """", IF(regexmatch(upper(Sheet6!T120),Sheet6!T120), VLOOKUP(Sheet6!T120, Sheet4!$A$27:$B$52, 2), VLOOKUP(Sheet6!T120, Sheet4!$A$1:$B$26, 2)))"),"")</f>
        <v/>
      </c>
      <c r="U120" s="2" t="str">
        <f>IFERROR(__xludf.DUMMYFUNCTION("IF(Sheet6!U120="""", """", IF(regexmatch(upper(Sheet6!U120),Sheet6!U120), VLOOKUP(Sheet6!U120, Sheet4!$A$27:$B$52, 2), VLOOKUP(Sheet6!U120, Sheet4!$A$1:$B$26, 2)))"),"")</f>
        <v/>
      </c>
      <c r="V120" s="2" t="str">
        <f>IFERROR(__xludf.DUMMYFUNCTION("IF(Sheet6!V120="""", """", IF(regexmatch(upper(Sheet6!V120),Sheet6!V120), VLOOKUP(Sheet6!V120, Sheet4!$A$27:$B$52, 2), VLOOKUP(Sheet6!V120, Sheet4!$A$1:$B$26, 2)))"),"")</f>
        <v/>
      </c>
      <c r="W120" s="2" t="str">
        <f>IFERROR(__xludf.DUMMYFUNCTION("IF(Sheet6!W120="""", """", IF(regexmatch(upper(Sheet6!W120),Sheet6!W120), VLOOKUP(Sheet6!W120, Sheet4!$A$27:$B$52, 2), VLOOKUP(Sheet6!W120, Sheet4!$A$1:$B$26, 2)))"),"")</f>
        <v/>
      </c>
      <c r="X120" s="2" t="str">
        <f>IFERROR(__xludf.DUMMYFUNCTION("IF(Sheet6!X120="""", """", IF(regexmatch(upper(Sheet6!X120),Sheet6!X120), VLOOKUP(Sheet6!X120, Sheet4!$A$27:$B$52, 2), VLOOKUP(Sheet6!X120, Sheet4!$A$1:$B$26, 2)))"),"")</f>
        <v/>
      </c>
      <c r="Y120" s="2" t="str">
        <f>IFERROR(__xludf.DUMMYFUNCTION("IF(Sheet6!Y120="""", """", IF(regexmatch(upper(Sheet6!Y120),Sheet6!Y120), VLOOKUP(Sheet6!Y120, Sheet4!$A$27:$B$52, 2), VLOOKUP(Sheet6!Y120, Sheet4!$A$1:$B$26, 2)))"),"")</f>
        <v/>
      </c>
      <c r="Z120" s="2" t="str">
        <f>IFERROR(__xludf.DUMMYFUNCTION("IF(Sheet6!Z120="""", """", IF(regexmatch(upper(Sheet6!Z120),Sheet6!Z120), VLOOKUP(Sheet6!Z120, Sheet4!$A$27:$B$52, 2), VLOOKUP(Sheet6!Z120, Sheet4!$A$1:$B$26, 2)))"),"")</f>
        <v/>
      </c>
      <c r="AA120" s="2" t="str">
        <f>IFERROR(__xludf.DUMMYFUNCTION("IF(Sheet6!AA120="""", """", IF(regexmatch(upper(Sheet6!AA120),Sheet6!AA120), VLOOKUP(Sheet6!AA120, Sheet4!$A$27:$B$52, 2), VLOOKUP(Sheet6!AA120, Sheet4!$A$1:$B$26, 2)))"),"")</f>
        <v/>
      </c>
      <c r="AB120" s="2" t="str">
        <f>IFERROR(__xludf.DUMMYFUNCTION("IF(Sheet6!AB120="""", """", IF(regexmatch(upper(Sheet6!AB120),Sheet6!AB120), VLOOKUP(Sheet6!AB120, Sheet4!$A$27:$B$52, 2), VLOOKUP(Sheet6!AB120, Sheet4!$A$1:$B$26, 2)))"),"")</f>
        <v/>
      </c>
      <c r="AC120" s="2" t="str">
        <f>IFERROR(__xludf.DUMMYFUNCTION("IF(Sheet6!AC120="""", """", IF(regexmatch(upper(Sheet6!AC120),Sheet6!AC120), VLOOKUP(Sheet6!AC120, Sheet4!$A$27:$B$52, 2), VLOOKUP(Sheet6!AC120, Sheet4!$A$1:$B$26, 2)))"),"")</f>
        <v/>
      </c>
      <c r="AD120" s="2" t="str">
        <f>IFERROR(__xludf.DUMMYFUNCTION("IF(Sheet6!AD120="""", """", IF(regexmatch(upper(Sheet6!AD120),Sheet6!AD120), VLOOKUP(Sheet6!AD120, Sheet4!$A$27:$B$52, 2), VLOOKUP(Sheet6!AD120, Sheet4!$A$1:$B$26, 2)))"),"")</f>
        <v/>
      </c>
      <c r="AE120" s="2" t="str">
        <f>IFERROR(__xludf.DUMMYFUNCTION("IF(Sheet6!AE120="""", """", IF(regexmatch(upper(Sheet6!AE120),Sheet6!AE120), VLOOKUP(Sheet6!AE120, Sheet4!$A$27:$B$52, 2), VLOOKUP(Sheet6!AE120, Sheet4!$A$1:$B$26, 2)))"),"")</f>
        <v/>
      </c>
      <c r="AF120" s="2" t="str">
        <f>IFERROR(__xludf.DUMMYFUNCTION("IF(Sheet6!AF120="""", """", IF(regexmatch(upper(Sheet6!AF120),Sheet6!AF120), VLOOKUP(Sheet6!AF120, Sheet4!$A$27:$B$52, 2), VLOOKUP(Sheet6!AF120, Sheet4!$A$1:$B$26, 2)))"),"")</f>
        <v/>
      </c>
      <c r="AG120" s="2" t="str">
        <f>IFERROR(__xludf.DUMMYFUNCTION("IF(Sheet6!AG120="""", """", IF(regexmatch(upper(Sheet6!AG120),Sheet6!AG120), VLOOKUP(Sheet6!AG120, Sheet4!$A$27:$B$52, 2), VLOOKUP(Sheet6!AG120, Sheet4!$A$1:$B$26, 2)))"),"")</f>
        <v/>
      </c>
      <c r="AH120" s="2" t="str">
        <f>IFERROR(__xludf.DUMMYFUNCTION("IF(Sheet6!AH120="""", """", IF(regexmatch(upper(Sheet6!AH120),Sheet6!AH120), VLOOKUP(Sheet6!AH120, Sheet4!$A$27:$B$52, 2), VLOOKUP(Sheet6!AH120, Sheet4!$A$1:$B$26, 2)))"),"")</f>
        <v/>
      </c>
      <c r="AI120" s="2" t="str">
        <f>IFERROR(__xludf.DUMMYFUNCTION("IF(Sheet6!AI120="""", """", IF(regexmatch(upper(Sheet6!AI120),Sheet6!AI120), VLOOKUP(Sheet6!AI120, Sheet4!$A$27:$B$52, 2), VLOOKUP(Sheet6!AI120, Sheet4!$A$1:$B$26, 2)))"),"")</f>
        <v/>
      </c>
      <c r="AJ120" s="2" t="str">
        <f>IFERROR(__xludf.DUMMYFUNCTION("IF(Sheet6!AJ120="""", """", IF(regexmatch(upper(Sheet6!AJ120),Sheet6!AJ120), VLOOKUP(Sheet6!AJ120, Sheet4!$A$27:$B$52, 2), VLOOKUP(Sheet6!AJ120, Sheet4!$A$1:$B$26, 2)))"),"")</f>
        <v/>
      </c>
      <c r="AK120" s="2" t="str">
        <f>IFERROR(__xludf.DUMMYFUNCTION("IF(Sheet6!AK120="""", """", IF(regexmatch(upper(Sheet6!AK120),Sheet6!AK120), VLOOKUP(Sheet6!AK120, Sheet4!$A$27:$B$52, 2), VLOOKUP(Sheet6!AK120, Sheet4!$A$1:$B$26, 2)))"),"")</f>
        <v/>
      </c>
      <c r="AL120" s="2" t="str">
        <f>IFERROR(__xludf.DUMMYFUNCTION("IF(Sheet6!AL120="""", """", IF(regexmatch(upper(Sheet6!AL120),Sheet6!AL120), VLOOKUP(Sheet6!AL120, Sheet4!$A$27:$B$52, 2), VLOOKUP(Sheet6!AL120, Sheet4!$A$1:$B$26, 2)))"),"")</f>
        <v/>
      </c>
      <c r="AM120" s="2" t="str">
        <f>IFERROR(__xludf.DUMMYFUNCTION("IF(Sheet6!AM120="""", """", IF(regexmatch(upper(Sheet6!AM120),Sheet6!AM120), VLOOKUP(Sheet6!AM120, Sheet4!$A$27:$B$52, 2), VLOOKUP(Sheet6!AM120, Sheet4!$A$1:$B$26, 2)))"),"")</f>
        <v/>
      </c>
      <c r="AN120" s="2" t="str">
        <f>IFERROR(__xludf.DUMMYFUNCTION("IF(Sheet6!AN120="""", """", IF(regexmatch(upper(Sheet6!AN120),Sheet6!AN120), VLOOKUP(Sheet6!AN120, Sheet4!$A$27:$B$52, 2), VLOOKUP(Sheet6!AN120, Sheet4!$A$1:$B$26, 2)))"),"")</f>
        <v/>
      </c>
      <c r="AO120" s="2" t="str">
        <f>IFERROR(__xludf.DUMMYFUNCTION("IF(Sheet6!AO120="""", """", IF(regexmatch(upper(Sheet6!AO120),Sheet6!AO120), VLOOKUP(Sheet6!AO120, Sheet4!$A$27:$B$52, 2), VLOOKUP(Sheet6!AO120, Sheet4!$A$1:$B$26, 2)))"),"")</f>
        <v/>
      </c>
      <c r="AP120" s="2" t="str">
        <f>IFERROR(__xludf.DUMMYFUNCTION("IF(Sheet6!AP120="""", """", IF(regexmatch(upper(Sheet6!AP120),Sheet6!AP120), VLOOKUP(Sheet6!AP120, Sheet4!$A$27:$B$52, 2), VLOOKUP(Sheet6!AP120, Sheet4!$A$1:$B$26, 2)))"),"")</f>
        <v/>
      </c>
      <c r="AQ120" s="2" t="str">
        <f>IFERROR(__xludf.DUMMYFUNCTION("IF(Sheet6!AQ120="""", """", IF(regexmatch(upper(Sheet6!AQ120),Sheet6!AQ120), VLOOKUP(Sheet6!AQ120, Sheet4!$A$27:$B$52, 2), VLOOKUP(Sheet6!AQ120, Sheet4!$A$1:$B$26, 2)))"),"")</f>
        <v/>
      </c>
      <c r="AR120" s="2" t="str">
        <f>IFERROR(__xludf.DUMMYFUNCTION("IF(Sheet6!AR120="""", """", IF(regexmatch(upper(Sheet6!AR120),Sheet6!AR120), VLOOKUP(Sheet6!AR120, Sheet4!$A$27:$B$52, 2), VLOOKUP(Sheet6!AR120, Sheet4!$A$1:$B$26, 2)))"),"")</f>
        <v/>
      </c>
      <c r="AS120" s="2" t="str">
        <f>IFERROR(__xludf.DUMMYFUNCTION("IF(Sheet6!AS120="""", """", IF(regexmatch(upper(Sheet6!AS120),Sheet6!AS120), VLOOKUP(Sheet6!AS120, Sheet4!$A$27:$B$52, 2), VLOOKUP(Sheet6!AS120, Sheet4!$A$1:$B$26, 2)))"),"")</f>
        <v/>
      </c>
      <c r="AT120" s="2" t="str">
        <f>IFERROR(__xludf.DUMMYFUNCTION("IF(Sheet6!AT120="""", """", IF(regexmatch(upper(Sheet6!AT120),Sheet6!AT120), VLOOKUP(Sheet6!AT120, Sheet4!$A$27:$B$52, 2), VLOOKUP(Sheet6!AT120, Sheet4!$A$1:$B$26, 2)))"),"")</f>
        <v/>
      </c>
    </row>
    <row r="121">
      <c r="A121" s="2" t="str">
        <f>IFERROR(__xludf.DUMMYFUNCTION("IF(Sheet6!A121="""", """", IF(regexmatch(upper(Sheet6!A121),Sheet6!A121), VLOOKUP(Sheet6!A121, Sheet4!$A$27:$B$52, 2), VLOOKUP(Sheet6!A121, Sheet4!$A$1:$B$26, 2)))"),"")</f>
        <v/>
      </c>
      <c r="B121" s="2" t="str">
        <f>IFERROR(__xludf.DUMMYFUNCTION("IF(Sheet6!B121="""", """", IF(regexmatch(upper(Sheet6!B121),Sheet6!B121), VLOOKUP(Sheet6!B121, Sheet4!$A$27:$B$52, 2), VLOOKUP(Sheet6!B121, Sheet4!$A$1:$B$26, 2)))"),"")</f>
        <v/>
      </c>
      <c r="C121" s="2" t="str">
        <f>IFERROR(__xludf.DUMMYFUNCTION("IF(Sheet6!C121="""", """", IF(regexmatch(upper(Sheet6!C121),Sheet6!C121), VLOOKUP(Sheet6!C121, Sheet4!$A$27:$B$52, 2), VLOOKUP(Sheet6!C121, Sheet4!$A$1:$B$26, 2)))"),"")</f>
        <v/>
      </c>
      <c r="D121" s="2" t="str">
        <f>IFERROR(__xludf.DUMMYFUNCTION("IF(Sheet6!D121="""", """", IF(regexmatch(upper(Sheet6!D121),Sheet6!D121), VLOOKUP(Sheet6!D121, Sheet4!$A$27:$B$52, 2), VLOOKUP(Sheet6!D121, Sheet4!$A$1:$B$26, 2)))"),"")</f>
        <v/>
      </c>
      <c r="E121" s="2" t="str">
        <f>IFERROR(__xludf.DUMMYFUNCTION("IF(Sheet6!E121="""", """", IF(regexmatch(upper(Sheet6!E121),Sheet6!E121), VLOOKUP(Sheet6!E121, Sheet4!$A$27:$B$52, 2), VLOOKUP(Sheet6!E121, Sheet4!$A$1:$B$26, 2)))"),"")</f>
        <v/>
      </c>
      <c r="F121" s="2" t="str">
        <f>IFERROR(__xludf.DUMMYFUNCTION("IF(Sheet6!F121="""", """", IF(regexmatch(upper(Sheet6!F121),Sheet6!F121), VLOOKUP(Sheet6!F121, Sheet4!$A$27:$B$52, 2), VLOOKUP(Sheet6!F121, Sheet4!$A$1:$B$26, 2)))"),"")</f>
        <v/>
      </c>
      <c r="G121" s="2" t="str">
        <f>IFERROR(__xludf.DUMMYFUNCTION("IF(Sheet6!G121="""", """", IF(regexmatch(upper(Sheet6!G121),Sheet6!G121), VLOOKUP(Sheet6!G121, Sheet4!$A$27:$B$52, 2), VLOOKUP(Sheet6!G121, Sheet4!$A$1:$B$26, 2)))"),"")</f>
        <v/>
      </c>
      <c r="H121" s="2" t="str">
        <f>IFERROR(__xludf.DUMMYFUNCTION("IF(Sheet6!H121="""", """", IF(regexmatch(upper(Sheet6!H121),Sheet6!H121), VLOOKUP(Sheet6!H121, Sheet4!$A$27:$B$52, 2), VLOOKUP(Sheet6!H121, Sheet4!$A$1:$B$26, 2)))"),"")</f>
        <v/>
      </c>
      <c r="I121" s="2" t="str">
        <f>IFERROR(__xludf.DUMMYFUNCTION("IF(Sheet6!I121="""", """", IF(regexmatch(upper(Sheet6!I121),Sheet6!I121), VLOOKUP(Sheet6!I121, Sheet4!$A$27:$B$52, 2), VLOOKUP(Sheet6!I121, Sheet4!$A$1:$B$26, 2)))"),"")</f>
        <v/>
      </c>
      <c r="J121" s="2" t="str">
        <f>IFERROR(__xludf.DUMMYFUNCTION("IF(Sheet6!J121="""", """", IF(regexmatch(upper(Sheet6!J121),Sheet6!J121), VLOOKUP(Sheet6!J121, Sheet4!$A$27:$B$52, 2), VLOOKUP(Sheet6!J121, Sheet4!$A$1:$B$26, 2)))"),"")</f>
        <v/>
      </c>
      <c r="K121" s="2" t="str">
        <f>IFERROR(__xludf.DUMMYFUNCTION("IF(Sheet6!K121="""", """", IF(regexmatch(upper(Sheet6!K121),Sheet6!K121), VLOOKUP(Sheet6!K121, Sheet4!$A$27:$B$52, 2), VLOOKUP(Sheet6!K121, Sheet4!$A$1:$B$26, 2)))"),"")</f>
        <v/>
      </c>
      <c r="L121" s="2" t="str">
        <f>IFERROR(__xludf.DUMMYFUNCTION("IF(Sheet6!L121="""", """", IF(regexmatch(upper(Sheet6!L121),Sheet6!L121), VLOOKUP(Sheet6!L121, Sheet4!$A$27:$B$52, 2), VLOOKUP(Sheet6!L121, Sheet4!$A$1:$B$26, 2)))"),"")</f>
        <v/>
      </c>
      <c r="M121" s="2" t="str">
        <f>IFERROR(__xludf.DUMMYFUNCTION("IF(Sheet6!M121="""", """", IF(regexmatch(upper(Sheet6!M121),Sheet6!M121), VLOOKUP(Sheet6!M121, Sheet4!$A$27:$B$52, 2), VLOOKUP(Sheet6!M121, Sheet4!$A$1:$B$26, 2)))"),"")</f>
        <v/>
      </c>
      <c r="N121" s="2" t="str">
        <f>IFERROR(__xludf.DUMMYFUNCTION("IF(Sheet6!N121="""", """", IF(regexmatch(upper(Sheet6!N121),Sheet6!N121), VLOOKUP(Sheet6!N121, Sheet4!$A$27:$B$52, 2), VLOOKUP(Sheet6!N121, Sheet4!$A$1:$B$26, 2)))"),"")</f>
        <v/>
      </c>
      <c r="O121" s="2" t="str">
        <f>IFERROR(__xludf.DUMMYFUNCTION("IF(Sheet6!O121="""", """", IF(regexmatch(upper(Sheet6!O121),Sheet6!O121), VLOOKUP(Sheet6!O121, Sheet4!$A$27:$B$52, 2), VLOOKUP(Sheet6!O121, Sheet4!$A$1:$B$26, 2)))"),"")</f>
        <v/>
      </c>
      <c r="P121" s="2" t="str">
        <f>IFERROR(__xludf.DUMMYFUNCTION("IF(Sheet6!P121="""", """", IF(regexmatch(upper(Sheet6!P121),Sheet6!P121), VLOOKUP(Sheet6!P121, Sheet4!$A$27:$B$52, 2), VLOOKUP(Sheet6!P121, Sheet4!$A$1:$B$26, 2)))"),"")</f>
        <v/>
      </c>
      <c r="Q121" s="2" t="str">
        <f>IFERROR(__xludf.DUMMYFUNCTION("IF(Sheet6!Q121="""", """", IF(regexmatch(upper(Sheet6!Q121),Sheet6!Q121), VLOOKUP(Sheet6!Q121, Sheet4!$A$27:$B$52, 2), VLOOKUP(Sheet6!Q121, Sheet4!$A$1:$B$26, 2)))"),"")</f>
        <v/>
      </c>
      <c r="R121" s="2" t="str">
        <f>IFERROR(__xludf.DUMMYFUNCTION("IF(Sheet6!R121="""", """", IF(regexmatch(upper(Sheet6!R121),Sheet6!R121), VLOOKUP(Sheet6!R121, Sheet4!$A$27:$B$52, 2), VLOOKUP(Sheet6!R121, Sheet4!$A$1:$B$26, 2)))"),"")</f>
        <v/>
      </c>
      <c r="S121" s="2" t="str">
        <f>IFERROR(__xludf.DUMMYFUNCTION("IF(Sheet6!S121="""", """", IF(regexmatch(upper(Sheet6!S121),Sheet6!S121), VLOOKUP(Sheet6!S121, Sheet4!$A$27:$B$52, 2), VLOOKUP(Sheet6!S121, Sheet4!$A$1:$B$26, 2)))"),"")</f>
        <v/>
      </c>
      <c r="T121" s="2" t="str">
        <f>IFERROR(__xludf.DUMMYFUNCTION("IF(Sheet6!T121="""", """", IF(regexmatch(upper(Sheet6!T121),Sheet6!T121), VLOOKUP(Sheet6!T121, Sheet4!$A$27:$B$52, 2), VLOOKUP(Sheet6!T121, Sheet4!$A$1:$B$26, 2)))"),"")</f>
        <v/>
      </c>
      <c r="U121" s="2" t="str">
        <f>IFERROR(__xludf.DUMMYFUNCTION("IF(Sheet6!U121="""", """", IF(regexmatch(upper(Sheet6!U121),Sheet6!U121), VLOOKUP(Sheet6!U121, Sheet4!$A$27:$B$52, 2), VLOOKUP(Sheet6!U121, Sheet4!$A$1:$B$26, 2)))"),"")</f>
        <v/>
      </c>
      <c r="V121" s="2" t="str">
        <f>IFERROR(__xludf.DUMMYFUNCTION("IF(Sheet6!V121="""", """", IF(regexmatch(upper(Sheet6!V121),Sheet6!V121), VLOOKUP(Sheet6!V121, Sheet4!$A$27:$B$52, 2), VLOOKUP(Sheet6!V121, Sheet4!$A$1:$B$26, 2)))"),"")</f>
        <v/>
      </c>
      <c r="W121" s="2" t="str">
        <f>IFERROR(__xludf.DUMMYFUNCTION("IF(Sheet6!W121="""", """", IF(regexmatch(upper(Sheet6!W121),Sheet6!W121), VLOOKUP(Sheet6!W121, Sheet4!$A$27:$B$52, 2), VLOOKUP(Sheet6!W121, Sheet4!$A$1:$B$26, 2)))"),"")</f>
        <v/>
      </c>
      <c r="X121" s="2" t="str">
        <f>IFERROR(__xludf.DUMMYFUNCTION("IF(Sheet6!X121="""", """", IF(regexmatch(upper(Sheet6!X121),Sheet6!X121), VLOOKUP(Sheet6!X121, Sheet4!$A$27:$B$52, 2), VLOOKUP(Sheet6!X121, Sheet4!$A$1:$B$26, 2)))"),"")</f>
        <v/>
      </c>
      <c r="Y121" s="2" t="str">
        <f>IFERROR(__xludf.DUMMYFUNCTION("IF(Sheet6!Y121="""", """", IF(regexmatch(upper(Sheet6!Y121),Sheet6!Y121), VLOOKUP(Sheet6!Y121, Sheet4!$A$27:$B$52, 2), VLOOKUP(Sheet6!Y121, Sheet4!$A$1:$B$26, 2)))"),"")</f>
        <v/>
      </c>
      <c r="Z121" s="2" t="str">
        <f>IFERROR(__xludf.DUMMYFUNCTION("IF(Sheet6!Z121="""", """", IF(regexmatch(upper(Sheet6!Z121),Sheet6!Z121), VLOOKUP(Sheet6!Z121, Sheet4!$A$27:$B$52, 2), VLOOKUP(Sheet6!Z121, Sheet4!$A$1:$B$26, 2)))"),"")</f>
        <v/>
      </c>
      <c r="AA121" s="2">
        <f>IFERROR(__xludf.DUMMYFUNCTION("IF(Sheet6!AA121="""", """", IF(regexmatch(upper(Sheet6!AA121),Sheet6!AA121), VLOOKUP(Sheet6!AA121, Sheet4!$A$27:$B$52, 2), VLOOKUP(Sheet6!AA121, Sheet4!$A$1:$B$26, 2)))"),6.0)</f>
        <v>6</v>
      </c>
      <c r="AB121" s="2" t="str">
        <f>IFERROR(__xludf.DUMMYFUNCTION("IF(Sheet6!AB121="""", """", IF(regexmatch(upper(Sheet6!AB121),Sheet6!AB121), VLOOKUP(Sheet6!AB121, Sheet4!$A$27:$B$52, 2), VLOOKUP(Sheet6!AB121, Sheet4!$A$1:$B$26, 2)))"),"")</f>
        <v/>
      </c>
      <c r="AC121" s="2" t="str">
        <f>IFERROR(__xludf.DUMMYFUNCTION("IF(Sheet6!AC121="""", """", IF(regexmatch(upper(Sheet6!AC121),Sheet6!AC121), VLOOKUP(Sheet6!AC121, Sheet4!$A$27:$B$52, 2), VLOOKUP(Sheet6!AC121, Sheet4!$A$1:$B$26, 2)))"),"")</f>
        <v/>
      </c>
      <c r="AD121" s="2" t="str">
        <f>IFERROR(__xludf.DUMMYFUNCTION("IF(Sheet6!AD121="""", """", IF(regexmatch(upper(Sheet6!AD121),Sheet6!AD121), VLOOKUP(Sheet6!AD121, Sheet4!$A$27:$B$52, 2), VLOOKUP(Sheet6!AD121, Sheet4!$A$1:$B$26, 2)))"),"")</f>
        <v/>
      </c>
      <c r="AE121" s="2" t="str">
        <f>IFERROR(__xludf.DUMMYFUNCTION("IF(Sheet6!AE121="""", """", IF(regexmatch(upper(Sheet6!AE121),Sheet6!AE121), VLOOKUP(Sheet6!AE121, Sheet4!$A$27:$B$52, 2), VLOOKUP(Sheet6!AE121, Sheet4!$A$1:$B$26, 2)))"),"")</f>
        <v/>
      </c>
      <c r="AF121" s="2" t="str">
        <f>IFERROR(__xludf.DUMMYFUNCTION("IF(Sheet6!AF121="""", """", IF(regexmatch(upper(Sheet6!AF121),Sheet6!AF121), VLOOKUP(Sheet6!AF121, Sheet4!$A$27:$B$52, 2), VLOOKUP(Sheet6!AF121, Sheet4!$A$1:$B$26, 2)))"),"")</f>
        <v/>
      </c>
      <c r="AG121" s="2" t="str">
        <f>IFERROR(__xludf.DUMMYFUNCTION("IF(Sheet6!AG121="""", """", IF(regexmatch(upper(Sheet6!AG121),Sheet6!AG121), VLOOKUP(Sheet6!AG121, Sheet4!$A$27:$B$52, 2), VLOOKUP(Sheet6!AG121, Sheet4!$A$1:$B$26, 2)))"),"")</f>
        <v/>
      </c>
      <c r="AH121" s="2" t="str">
        <f>IFERROR(__xludf.DUMMYFUNCTION("IF(Sheet6!AH121="""", """", IF(regexmatch(upper(Sheet6!AH121),Sheet6!AH121), VLOOKUP(Sheet6!AH121, Sheet4!$A$27:$B$52, 2), VLOOKUP(Sheet6!AH121, Sheet4!$A$1:$B$26, 2)))"),"")</f>
        <v/>
      </c>
      <c r="AI121" s="2" t="str">
        <f>IFERROR(__xludf.DUMMYFUNCTION("IF(Sheet6!AI121="""", """", IF(regexmatch(upper(Sheet6!AI121),Sheet6!AI121), VLOOKUP(Sheet6!AI121, Sheet4!$A$27:$B$52, 2), VLOOKUP(Sheet6!AI121, Sheet4!$A$1:$B$26, 2)))"),"")</f>
        <v/>
      </c>
      <c r="AJ121" s="2" t="str">
        <f>IFERROR(__xludf.DUMMYFUNCTION("IF(Sheet6!AJ121="""", """", IF(regexmatch(upper(Sheet6!AJ121),Sheet6!AJ121), VLOOKUP(Sheet6!AJ121, Sheet4!$A$27:$B$52, 2), VLOOKUP(Sheet6!AJ121, Sheet4!$A$1:$B$26, 2)))"),"")</f>
        <v/>
      </c>
      <c r="AK121" s="2" t="str">
        <f>IFERROR(__xludf.DUMMYFUNCTION("IF(Sheet6!AK121="""", """", IF(regexmatch(upper(Sheet6!AK121),Sheet6!AK121), VLOOKUP(Sheet6!AK121, Sheet4!$A$27:$B$52, 2), VLOOKUP(Sheet6!AK121, Sheet4!$A$1:$B$26, 2)))"),"")</f>
        <v/>
      </c>
      <c r="AL121" s="2" t="str">
        <f>IFERROR(__xludf.DUMMYFUNCTION("IF(Sheet6!AL121="""", """", IF(regexmatch(upper(Sheet6!AL121),Sheet6!AL121), VLOOKUP(Sheet6!AL121, Sheet4!$A$27:$B$52, 2), VLOOKUP(Sheet6!AL121, Sheet4!$A$1:$B$26, 2)))"),"")</f>
        <v/>
      </c>
      <c r="AM121" s="2" t="str">
        <f>IFERROR(__xludf.DUMMYFUNCTION("IF(Sheet6!AM121="""", """", IF(regexmatch(upper(Sheet6!AM121),Sheet6!AM121), VLOOKUP(Sheet6!AM121, Sheet4!$A$27:$B$52, 2), VLOOKUP(Sheet6!AM121, Sheet4!$A$1:$B$26, 2)))"),"")</f>
        <v/>
      </c>
      <c r="AN121" s="2" t="str">
        <f>IFERROR(__xludf.DUMMYFUNCTION("IF(Sheet6!AN121="""", """", IF(regexmatch(upper(Sheet6!AN121),Sheet6!AN121), VLOOKUP(Sheet6!AN121, Sheet4!$A$27:$B$52, 2), VLOOKUP(Sheet6!AN121, Sheet4!$A$1:$B$26, 2)))"),"")</f>
        <v/>
      </c>
      <c r="AO121" s="2" t="str">
        <f>IFERROR(__xludf.DUMMYFUNCTION("IF(Sheet6!AO121="""", """", IF(regexmatch(upper(Sheet6!AO121),Sheet6!AO121), VLOOKUP(Sheet6!AO121, Sheet4!$A$27:$B$52, 2), VLOOKUP(Sheet6!AO121, Sheet4!$A$1:$B$26, 2)))"),"")</f>
        <v/>
      </c>
      <c r="AP121" s="2" t="str">
        <f>IFERROR(__xludf.DUMMYFUNCTION("IF(Sheet6!AP121="""", """", IF(regexmatch(upper(Sheet6!AP121),Sheet6!AP121), VLOOKUP(Sheet6!AP121, Sheet4!$A$27:$B$52, 2), VLOOKUP(Sheet6!AP121, Sheet4!$A$1:$B$26, 2)))"),"")</f>
        <v/>
      </c>
      <c r="AQ121" s="2" t="str">
        <f>IFERROR(__xludf.DUMMYFUNCTION("IF(Sheet6!AQ121="""", """", IF(regexmatch(upper(Sheet6!AQ121),Sheet6!AQ121), VLOOKUP(Sheet6!AQ121, Sheet4!$A$27:$B$52, 2), VLOOKUP(Sheet6!AQ121, Sheet4!$A$1:$B$26, 2)))"),"")</f>
        <v/>
      </c>
      <c r="AR121" s="2" t="str">
        <f>IFERROR(__xludf.DUMMYFUNCTION("IF(Sheet6!AR121="""", """", IF(regexmatch(upper(Sheet6!AR121),Sheet6!AR121), VLOOKUP(Sheet6!AR121, Sheet4!$A$27:$B$52, 2), VLOOKUP(Sheet6!AR121, Sheet4!$A$1:$B$26, 2)))"),"")</f>
        <v/>
      </c>
      <c r="AS121" s="2" t="str">
        <f>IFERROR(__xludf.DUMMYFUNCTION("IF(Sheet6!AS121="""", """", IF(regexmatch(upper(Sheet6!AS121),Sheet6!AS121), VLOOKUP(Sheet6!AS121, Sheet4!$A$27:$B$52, 2), VLOOKUP(Sheet6!AS121, Sheet4!$A$1:$B$26, 2)))"),"")</f>
        <v/>
      </c>
      <c r="AT121" s="2" t="str">
        <f>IFERROR(__xludf.DUMMYFUNCTION("IF(Sheet6!AT121="""", """", IF(regexmatch(upper(Sheet6!AT121),Sheet6!AT121), VLOOKUP(Sheet6!AT121, Sheet4!$A$27:$B$52, 2), VLOOKUP(Sheet6!AT121, Sheet4!$A$1:$B$26, 2)))"),"")</f>
        <v/>
      </c>
    </row>
    <row r="122">
      <c r="A122" s="2" t="str">
        <f>IFERROR(__xludf.DUMMYFUNCTION("IF(Sheet6!A122="""", """", IF(regexmatch(upper(Sheet6!A122),Sheet6!A122), VLOOKUP(Sheet6!A122, Sheet4!$A$27:$B$52, 2), VLOOKUP(Sheet6!A122, Sheet4!$A$1:$B$26, 2)))"),"")</f>
        <v/>
      </c>
      <c r="B122" s="2" t="str">
        <f>IFERROR(__xludf.DUMMYFUNCTION("IF(Sheet6!B122="""", """", IF(regexmatch(upper(Sheet6!B122),Sheet6!B122), VLOOKUP(Sheet6!B122, Sheet4!$A$27:$B$52, 2), VLOOKUP(Sheet6!B122, Sheet4!$A$1:$B$26, 2)))"),"")</f>
        <v/>
      </c>
      <c r="C122" s="2" t="str">
        <f>IFERROR(__xludf.DUMMYFUNCTION("IF(Sheet6!C122="""", """", IF(regexmatch(upper(Sheet6!C122),Sheet6!C122), VLOOKUP(Sheet6!C122, Sheet4!$A$27:$B$52, 2), VLOOKUP(Sheet6!C122, Sheet4!$A$1:$B$26, 2)))"),"")</f>
        <v/>
      </c>
      <c r="D122" s="2" t="str">
        <f>IFERROR(__xludf.DUMMYFUNCTION("IF(Sheet6!D122="""", """", IF(regexmatch(upper(Sheet6!D122),Sheet6!D122), VLOOKUP(Sheet6!D122, Sheet4!$A$27:$B$52, 2), VLOOKUP(Sheet6!D122, Sheet4!$A$1:$B$26, 2)))"),"")</f>
        <v/>
      </c>
      <c r="E122" s="2" t="str">
        <f>IFERROR(__xludf.DUMMYFUNCTION("IF(Sheet6!E122="""", """", IF(regexmatch(upper(Sheet6!E122),Sheet6!E122), VLOOKUP(Sheet6!E122, Sheet4!$A$27:$B$52, 2), VLOOKUP(Sheet6!E122, Sheet4!$A$1:$B$26, 2)))"),"")</f>
        <v/>
      </c>
      <c r="F122" s="2" t="str">
        <f>IFERROR(__xludf.DUMMYFUNCTION("IF(Sheet6!F122="""", """", IF(regexmatch(upper(Sheet6!F122),Sheet6!F122), VLOOKUP(Sheet6!F122, Sheet4!$A$27:$B$52, 2), VLOOKUP(Sheet6!F122, Sheet4!$A$1:$B$26, 2)))"),"")</f>
        <v/>
      </c>
      <c r="G122" s="2" t="str">
        <f>IFERROR(__xludf.DUMMYFUNCTION("IF(Sheet6!G122="""", """", IF(regexmatch(upper(Sheet6!G122),Sheet6!G122), VLOOKUP(Sheet6!G122, Sheet4!$A$27:$B$52, 2), VLOOKUP(Sheet6!G122, Sheet4!$A$1:$B$26, 2)))"),"")</f>
        <v/>
      </c>
      <c r="H122" s="2" t="str">
        <f>IFERROR(__xludf.DUMMYFUNCTION("IF(Sheet6!H122="""", """", IF(regexmatch(upper(Sheet6!H122),Sheet6!H122), VLOOKUP(Sheet6!H122, Sheet4!$A$27:$B$52, 2), VLOOKUP(Sheet6!H122, Sheet4!$A$1:$B$26, 2)))"),"")</f>
        <v/>
      </c>
      <c r="I122" s="2" t="str">
        <f>IFERROR(__xludf.DUMMYFUNCTION("IF(Sheet6!I122="""", """", IF(regexmatch(upper(Sheet6!I122),Sheet6!I122), VLOOKUP(Sheet6!I122, Sheet4!$A$27:$B$52, 2), VLOOKUP(Sheet6!I122, Sheet4!$A$1:$B$26, 2)))"),"")</f>
        <v/>
      </c>
      <c r="J122" s="2" t="str">
        <f>IFERROR(__xludf.DUMMYFUNCTION("IF(Sheet6!J122="""", """", IF(regexmatch(upper(Sheet6!J122),Sheet6!J122), VLOOKUP(Sheet6!J122, Sheet4!$A$27:$B$52, 2), VLOOKUP(Sheet6!J122, Sheet4!$A$1:$B$26, 2)))"),"")</f>
        <v/>
      </c>
      <c r="K122" s="2" t="str">
        <f>IFERROR(__xludf.DUMMYFUNCTION("IF(Sheet6!K122="""", """", IF(regexmatch(upper(Sheet6!K122),Sheet6!K122), VLOOKUP(Sheet6!K122, Sheet4!$A$27:$B$52, 2), VLOOKUP(Sheet6!K122, Sheet4!$A$1:$B$26, 2)))"),"")</f>
        <v/>
      </c>
      <c r="L122" s="2" t="str">
        <f>IFERROR(__xludf.DUMMYFUNCTION("IF(Sheet6!L122="""", """", IF(regexmatch(upper(Sheet6!L122),Sheet6!L122), VLOOKUP(Sheet6!L122, Sheet4!$A$27:$B$52, 2), VLOOKUP(Sheet6!L122, Sheet4!$A$1:$B$26, 2)))"),"")</f>
        <v/>
      </c>
      <c r="M122" s="2" t="str">
        <f>IFERROR(__xludf.DUMMYFUNCTION("IF(Sheet6!M122="""", """", IF(regexmatch(upper(Sheet6!M122),Sheet6!M122), VLOOKUP(Sheet6!M122, Sheet4!$A$27:$B$52, 2), VLOOKUP(Sheet6!M122, Sheet4!$A$1:$B$26, 2)))"),"")</f>
        <v/>
      </c>
      <c r="N122" s="2" t="str">
        <f>IFERROR(__xludf.DUMMYFUNCTION("IF(Sheet6!N122="""", """", IF(regexmatch(upper(Sheet6!N122),Sheet6!N122), VLOOKUP(Sheet6!N122, Sheet4!$A$27:$B$52, 2), VLOOKUP(Sheet6!N122, Sheet4!$A$1:$B$26, 2)))"),"")</f>
        <v/>
      </c>
      <c r="O122" s="2" t="str">
        <f>IFERROR(__xludf.DUMMYFUNCTION("IF(Sheet6!O122="""", """", IF(regexmatch(upper(Sheet6!O122),Sheet6!O122), VLOOKUP(Sheet6!O122, Sheet4!$A$27:$B$52, 2), VLOOKUP(Sheet6!O122, Sheet4!$A$1:$B$26, 2)))"),"")</f>
        <v/>
      </c>
      <c r="P122" s="2" t="str">
        <f>IFERROR(__xludf.DUMMYFUNCTION("IF(Sheet6!P122="""", """", IF(regexmatch(upper(Sheet6!P122),Sheet6!P122), VLOOKUP(Sheet6!P122, Sheet4!$A$27:$B$52, 2), VLOOKUP(Sheet6!P122, Sheet4!$A$1:$B$26, 2)))"),"")</f>
        <v/>
      </c>
      <c r="Q122" s="2" t="str">
        <f>IFERROR(__xludf.DUMMYFUNCTION("IF(Sheet6!Q122="""", """", IF(regexmatch(upper(Sheet6!Q122),Sheet6!Q122), VLOOKUP(Sheet6!Q122, Sheet4!$A$27:$B$52, 2), VLOOKUP(Sheet6!Q122, Sheet4!$A$1:$B$26, 2)))"),"")</f>
        <v/>
      </c>
      <c r="R122" s="2" t="str">
        <f>IFERROR(__xludf.DUMMYFUNCTION("IF(Sheet6!R122="""", """", IF(regexmatch(upper(Sheet6!R122),Sheet6!R122), VLOOKUP(Sheet6!R122, Sheet4!$A$27:$B$52, 2), VLOOKUP(Sheet6!R122, Sheet4!$A$1:$B$26, 2)))"),"")</f>
        <v/>
      </c>
      <c r="S122" s="2" t="str">
        <f>IFERROR(__xludf.DUMMYFUNCTION("IF(Sheet6!S122="""", """", IF(regexmatch(upper(Sheet6!S122),Sheet6!S122), VLOOKUP(Sheet6!S122, Sheet4!$A$27:$B$52, 2), VLOOKUP(Sheet6!S122, Sheet4!$A$1:$B$26, 2)))"),"")</f>
        <v/>
      </c>
      <c r="T122" s="2" t="str">
        <f>IFERROR(__xludf.DUMMYFUNCTION("IF(Sheet6!T122="""", """", IF(regexmatch(upper(Sheet6!T122),Sheet6!T122), VLOOKUP(Sheet6!T122, Sheet4!$A$27:$B$52, 2), VLOOKUP(Sheet6!T122, Sheet4!$A$1:$B$26, 2)))"),"")</f>
        <v/>
      </c>
      <c r="U122" s="2" t="str">
        <f>IFERROR(__xludf.DUMMYFUNCTION("IF(Sheet6!U122="""", """", IF(regexmatch(upper(Sheet6!U122),Sheet6!U122), VLOOKUP(Sheet6!U122, Sheet4!$A$27:$B$52, 2), VLOOKUP(Sheet6!U122, Sheet4!$A$1:$B$26, 2)))"),"")</f>
        <v/>
      </c>
      <c r="V122" s="2" t="str">
        <f>IFERROR(__xludf.DUMMYFUNCTION("IF(Sheet6!V122="""", """", IF(regexmatch(upper(Sheet6!V122),Sheet6!V122), VLOOKUP(Sheet6!V122, Sheet4!$A$27:$B$52, 2), VLOOKUP(Sheet6!V122, Sheet4!$A$1:$B$26, 2)))"),"")</f>
        <v/>
      </c>
      <c r="W122" s="2" t="str">
        <f>IFERROR(__xludf.DUMMYFUNCTION("IF(Sheet6!W122="""", """", IF(regexmatch(upper(Sheet6!W122),Sheet6!W122), VLOOKUP(Sheet6!W122, Sheet4!$A$27:$B$52, 2), VLOOKUP(Sheet6!W122, Sheet4!$A$1:$B$26, 2)))"),"")</f>
        <v/>
      </c>
      <c r="X122" s="2" t="str">
        <f>IFERROR(__xludf.DUMMYFUNCTION("IF(Sheet6!X122="""", """", IF(regexmatch(upper(Sheet6!X122),Sheet6!X122), VLOOKUP(Sheet6!X122, Sheet4!$A$27:$B$52, 2), VLOOKUP(Sheet6!X122, Sheet4!$A$1:$B$26, 2)))"),"")</f>
        <v/>
      </c>
      <c r="Y122" s="2" t="str">
        <f>IFERROR(__xludf.DUMMYFUNCTION("IF(Sheet6!Y122="""", """", IF(regexmatch(upper(Sheet6!Y122),Sheet6!Y122), VLOOKUP(Sheet6!Y122, Sheet4!$A$27:$B$52, 2), VLOOKUP(Sheet6!Y122, Sheet4!$A$1:$B$26, 2)))"),"")</f>
        <v/>
      </c>
      <c r="Z122" s="2" t="str">
        <f>IFERROR(__xludf.DUMMYFUNCTION("IF(Sheet6!Z122="""", """", IF(regexmatch(upper(Sheet6!Z122),Sheet6!Z122), VLOOKUP(Sheet6!Z122, Sheet4!$A$27:$B$52, 2), VLOOKUP(Sheet6!Z122, Sheet4!$A$1:$B$26, 2)))"),"")</f>
        <v/>
      </c>
      <c r="AA122" s="2" t="str">
        <f>IFERROR(__xludf.DUMMYFUNCTION("IF(Sheet6!AA122="""", """", IF(regexmatch(upper(Sheet6!AA122),Sheet6!AA122), VLOOKUP(Sheet6!AA122, Sheet4!$A$27:$B$52, 2), VLOOKUP(Sheet6!AA122, Sheet4!$A$1:$B$26, 2)))"),"")</f>
        <v/>
      </c>
      <c r="AB122" s="2" t="str">
        <f>IFERROR(__xludf.DUMMYFUNCTION("IF(Sheet6!AB122="""", """", IF(regexmatch(upper(Sheet6!AB122),Sheet6!AB122), VLOOKUP(Sheet6!AB122, Sheet4!$A$27:$B$52, 2), VLOOKUP(Sheet6!AB122, Sheet4!$A$1:$B$26, 2)))"),"")</f>
        <v/>
      </c>
      <c r="AC122" s="2" t="str">
        <f>IFERROR(__xludf.DUMMYFUNCTION("IF(Sheet6!AC122="""", """", IF(regexmatch(upper(Sheet6!AC122),Sheet6!AC122), VLOOKUP(Sheet6!AC122, Sheet4!$A$27:$B$52, 2), VLOOKUP(Sheet6!AC122, Sheet4!$A$1:$B$26, 2)))"),"")</f>
        <v/>
      </c>
      <c r="AD122" s="2" t="str">
        <f>IFERROR(__xludf.DUMMYFUNCTION("IF(Sheet6!AD122="""", """", IF(regexmatch(upper(Sheet6!AD122),Sheet6!AD122), VLOOKUP(Sheet6!AD122, Sheet4!$A$27:$B$52, 2), VLOOKUP(Sheet6!AD122, Sheet4!$A$1:$B$26, 2)))"),"")</f>
        <v/>
      </c>
      <c r="AE122" s="2" t="str">
        <f>IFERROR(__xludf.DUMMYFUNCTION("IF(Sheet6!AE122="""", """", IF(regexmatch(upper(Sheet6!AE122),Sheet6!AE122), VLOOKUP(Sheet6!AE122, Sheet4!$A$27:$B$52, 2), VLOOKUP(Sheet6!AE122, Sheet4!$A$1:$B$26, 2)))"),"")</f>
        <v/>
      </c>
      <c r="AF122" s="2" t="str">
        <f>IFERROR(__xludf.DUMMYFUNCTION("IF(Sheet6!AF122="""", """", IF(regexmatch(upper(Sheet6!AF122),Sheet6!AF122), VLOOKUP(Sheet6!AF122, Sheet4!$A$27:$B$52, 2), VLOOKUP(Sheet6!AF122, Sheet4!$A$1:$B$26, 2)))"),"")</f>
        <v/>
      </c>
      <c r="AG122" s="2" t="str">
        <f>IFERROR(__xludf.DUMMYFUNCTION("IF(Sheet6!AG122="""", """", IF(regexmatch(upper(Sheet6!AG122),Sheet6!AG122), VLOOKUP(Sheet6!AG122, Sheet4!$A$27:$B$52, 2), VLOOKUP(Sheet6!AG122, Sheet4!$A$1:$B$26, 2)))"),"")</f>
        <v/>
      </c>
      <c r="AH122" s="2" t="str">
        <f>IFERROR(__xludf.DUMMYFUNCTION("IF(Sheet6!AH122="""", """", IF(regexmatch(upper(Sheet6!AH122),Sheet6!AH122), VLOOKUP(Sheet6!AH122, Sheet4!$A$27:$B$52, 2), VLOOKUP(Sheet6!AH122, Sheet4!$A$1:$B$26, 2)))"),"")</f>
        <v/>
      </c>
      <c r="AI122" s="2" t="str">
        <f>IFERROR(__xludf.DUMMYFUNCTION("IF(Sheet6!AI122="""", """", IF(regexmatch(upper(Sheet6!AI122),Sheet6!AI122), VLOOKUP(Sheet6!AI122, Sheet4!$A$27:$B$52, 2), VLOOKUP(Sheet6!AI122, Sheet4!$A$1:$B$26, 2)))"),"")</f>
        <v/>
      </c>
      <c r="AJ122" s="2" t="str">
        <f>IFERROR(__xludf.DUMMYFUNCTION("IF(Sheet6!AJ122="""", """", IF(regexmatch(upper(Sheet6!AJ122),Sheet6!AJ122), VLOOKUP(Sheet6!AJ122, Sheet4!$A$27:$B$52, 2), VLOOKUP(Sheet6!AJ122, Sheet4!$A$1:$B$26, 2)))"),"")</f>
        <v/>
      </c>
      <c r="AK122" s="2" t="str">
        <f>IFERROR(__xludf.DUMMYFUNCTION("IF(Sheet6!AK122="""", """", IF(regexmatch(upper(Sheet6!AK122),Sheet6!AK122), VLOOKUP(Sheet6!AK122, Sheet4!$A$27:$B$52, 2), VLOOKUP(Sheet6!AK122, Sheet4!$A$1:$B$26, 2)))"),"")</f>
        <v/>
      </c>
      <c r="AL122" s="2" t="str">
        <f>IFERROR(__xludf.DUMMYFUNCTION("IF(Sheet6!AL122="""", """", IF(regexmatch(upper(Sheet6!AL122),Sheet6!AL122), VLOOKUP(Sheet6!AL122, Sheet4!$A$27:$B$52, 2), VLOOKUP(Sheet6!AL122, Sheet4!$A$1:$B$26, 2)))"),"")</f>
        <v/>
      </c>
      <c r="AM122" s="2" t="str">
        <f>IFERROR(__xludf.DUMMYFUNCTION("IF(Sheet6!AM122="""", """", IF(regexmatch(upper(Sheet6!AM122),Sheet6!AM122), VLOOKUP(Sheet6!AM122, Sheet4!$A$27:$B$52, 2), VLOOKUP(Sheet6!AM122, Sheet4!$A$1:$B$26, 2)))"),"")</f>
        <v/>
      </c>
      <c r="AN122" s="2" t="str">
        <f>IFERROR(__xludf.DUMMYFUNCTION("IF(Sheet6!AN122="""", """", IF(regexmatch(upper(Sheet6!AN122),Sheet6!AN122), VLOOKUP(Sheet6!AN122, Sheet4!$A$27:$B$52, 2), VLOOKUP(Sheet6!AN122, Sheet4!$A$1:$B$26, 2)))"),"")</f>
        <v/>
      </c>
      <c r="AO122" s="2" t="str">
        <f>IFERROR(__xludf.DUMMYFUNCTION("IF(Sheet6!AO122="""", """", IF(regexmatch(upper(Sheet6!AO122),Sheet6!AO122), VLOOKUP(Sheet6!AO122, Sheet4!$A$27:$B$52, 2), VLOOKUP(Sheet6!AO122, Sheet4!$A$1:$B$26, 2)))"),"")</f>
        <v/>
      </c>
      <c r="AP122" s="2" t="str">
        <f>IFERROR(__xludf.DUMMYFUNCTION("IF(Sheet6!AP122="""", """", IF(regexmatch(upper(Sheet6!AP122),Sheet6!AP122), VLOOKUP(Sheet6!AP122, Sheet4!$A$27:$B$52, 2), VLOOKUP(Sheet6!AP122, Sheet4!$A$1:$B$26, 2)))"),"")</f>
        <v/>
      </c>
      <c r="AQ122" s="2" t="str">
        <f>IFERROR(__xludf.DUMMYFUNCTION("IF(Sheet6!AQ122="""", """", IF(regexmatch(upper(Sheet6!AQ122),Sheet6!AQ122), VLOOKUP(Sheet6!AQ122, Sheet4!$A$27:$B$52, 2), VLOOKUP(Sheet6!AQ122, Sheet4!$A$1:$B$26, 2)))"),"")</f>
        <v/>
      </c>
      <c r="AR122" s="2" t="str">
        <f>IFERROR(__xludf.DUMMYFUNCTION("IF(Sheet6!AR122="""", """", IF(regexmatch(upper(Sheet6!AR122),Sheet6!AR122), VLOOKUP(Sheet6!AR122, Sheet4!$A$27:$B$52, 2), VLOOKUP(Sheet6!AR122, Sheet4!$A$1:$B$26, 2)))"),"")</f>
        <v/>
      </c>
      <c r="AS122" s="2" t="str">
        <f>IFERROR(__xludf.DUMMYFUNCTION("IF(Sheet6!AS122="""", """", IF(regexmatch(upper(Sheet6!AS122),Sheet6!AS122), VLOOKUP(Sheet6!AS122, Sheet4!$A$27:$B$52, 2), VLOOKUP(Sheet6!AS122, Sheet4!$A$1:$B$26, 2)))"),"")</f>
        <v/>
      </c>
      <c r="AT122" s="2" t="str">
        <f>IFERROR(__xludf.DUMMYFUNCTION("IF(Sheet6!AT122="""", """", IF(regexmatch(upper(Sheet6!AT122),Sheet6!AT122), VLOOKUP(Sheet6!AT122, Sheet4!$A$27:$B$52, 2), VLOOKUP(Sheet6!AT122, Sheet4!$A$1:$B$26, 2)))"),"")</f>
        <v/>
      </c>
    </row>
    <row r="123">
      <c r="A123" s="2" t="str">
        <f>IFERROR(__xludf.DUMMYFUNCTION("IF(Sheet6!A123="""", """", IF(regexmatch(upper(Sheet6!A123),Sheet6!A123), VLOOKUP(Sheet6!A123, Sheet4!$A$27:$B$52, 2), VLOOKUP(Sheet6!A123, Sheet4!$A$1:$B$26, 2)))"),"")</f>
        <v/>
      </c>
      <c r="B123" s="2" t="str">
        <f>IFERROR(__xludf.DUMMYFUNCTION("IF(Sheet6!B123="""", """", IF(regexmatch(upper(Sheet6!B123),Sheet6!B123), VLOOKUP(Sheet6!B123, Sheet4!$A$27:$B$52, 2), VLOOKUP(Sheet6!B123, Sheet4!$A$1:$B$26, 2)))"),"")</f>
        <v/>
      </c>
      <c r="C123" s="2" t="str">
        <f>IFERROR(__xludf.DUMMYFUNCTION("IF(Sheet6!C123="""", """", IF(regexmatch(upper(Sheet6!C123),Sheet6!C123), VLOOKUP(Sheet6!C123, Sheet4!$A$27:$B$52, 2), VLOOKUP(Sheet6!C123, Sheet4!$A$1:$B$26, 2)))"),"")</f>
        <v/>
      </c>
      <c r="D123" s="2" t="str">
        <f>IFERROR(__xludf.DUMMYFUNCTION("IF(Sheet6!D123="""", """", IF(regexmatch(upper(Sheet6!D123),Sheet6!D123), VLOOKUP(Sheet6!D123, Sheet4!$A$27:$B$52, 2), VLOOKUP(Sheet6!D123, Sheet4!$A$1:$B$26, 2)))"),"")</f>
        <v/>
      </c>
      <c r="E123" s="2" t="str">
        <f>IFERROR(__xludf.DUMMYFUNCTION("IF(Sheet6!E123="""", """", IF(regexmatch(upper(Sheet6!E123),Sheet6!E123), VLOOKUP(Sheet6!E123, Sheet4!$A$27:$B$52, 2), VLOOKUP(Sheet6!E123, Sheet4!$A$1:$B$26, 2)))"),"")</f>
        <v/>
      </c>
      <c r="F123" s="2" t="str">
        <f>IFERROR(__xludf.DUMMYFUNCTION("IF(Sheet6!F123="""", """", IF(regexmatch(upper(Sheet6!F123),Sheet6!F123), VLOOKUP(Sheet6!F123, Sheet4!$A$27:$B$52, 2), VLOOKUP(Sheet6!F123, Sheet4!$A$1:$B$26, 2)))"),"")</f>
        <v/>
      </c>
      <c r="G123" s="2" t="str">
        <f>IFERROR(__xludf.DUMMYFUNCTION("IF(Sheet6!G123="""", """", IF(regexmatch(upper(Sheet6!G123),Sheet6!G123), VLOOKUP(Sheet6!G123, Sheet4!$A$27:$B$52, 2), VLOOKUP(Sheet6!G123, Sheet4!$A$1:$B$26, 2)))"),"")</f>
        <v/>
      </c>
      <c r="H123" s="2" t="str">
        <f>IFERROR(__xludf.DUMMYFUNCTION("IF(Sheet6!H123="""", """", IF(regexmatch(upper(Sheet6!H123),Sheet6!H123), VLOOKUP(Sheet6!H123, Sheet4!$A$27:$B$52, 2), VLOOKUP(Sheet6!H123, Sheet4!$A$1:$B$26, 2)))"),"")</f>
        <v/>
      </c>
      <c r="I123" s="2" t="str">
        <f>IFERROR(__xludf.DUMMYFUNCTION("IF(Sheet6!I123="""", """", IF(regexmatch(upper(Sheet6!I123),Sheet6!I123), VLOOKUP(Sheet6!I123, Sheet4!$A$27:$B$52, 2), VLOOKUP(Sheet6!I123, Sheet4!$A$1:$B$26, 2)))"),"")</f>
        <v/>
      </c>
      <c r="J123" s="2" t="str">
        <f>IFERROR(__xludf.DUMMYFUNCTION("IF(Sheet6!J123="""", """", IF(regexmatch(upper(Sheet6!J123),Sheet6!J123), VLOOKUP(Sheet6!J123, Sheet4!$A$27:$B$52, 2), VLOOKUP(Sheet6!J123, Sheet4!$A$1:$B$26, 2)))"),"")</f>
        <v/>
      </c>
      <c r="K123" s="2" t="str">
        <f>IFERROR(__xludf.DUMMYFUNCTION("IF(Sheet6!K123="""", """", IF(regexmatch(upper(Sheet6!K123),Sheet6!K123), VLOOKUP(Sheet6!K123, Sheet4!$A$27:$B$52, 2), VLOOKUP(Sheet6!K123, Sheet4!$A$1:$B$26, 2)))"),"")</f>
        <v/>
      </c>
      <c r="L123" s="2" t="str">
        <f>IFERROR(__xludf.DUMMYFUNCTION("IF(Sheet6!L123="""", """", IF(regexmatch(upper(Sheet6!L123),Sheet6!L123), VLOOKUP(Sheet6!L123, Sheet4!$A$27:$B$52, 2), VLOOKUP(Sheet6!L123, Sheet4!$A$1:$B$26, 2)))"),"")</f>
        <v/>
      </c>
      <c r="M123" s="2" t="str">
        <f>IFERROR(__xludf.DUMMYFUNCTION("IF(Sheet6!M123="""", """", IF(regexmatch(upper(Sheet6!M123),Sheet6!M123), VLOOKUP(Sheet6!M123, Sheet4!$A$27:$B$52, 2), VLOOKUP(Sheet6!M123, Sheet4!$A$1:$B$26, 2)))"),"")</f>
        <v/>
      </c>
      <c r="N123" s="2" t="str">
        <f>IFERROR(__xludf.DUMMYFUNCTION("IF(Sheet6!N123="""", """", IF(regexmatch(upper(Sheet6!N123),Sheet6!N123), VLOOKUP(Sheet6!N123, Sheet4!$A$27:$B$52, 2), VLOOKUP(Sheet6!N123, Sheet4!$A$1:$B$26, 2)))"),"")</f>
        <v/>
      </c>
      <c r="O123" s="2" t="str">
        <f>IFERROR(__xludf.DUMMYFUNCTION("IF(Sheet6!O123="""", """", IF(regexmatch(upper(Sheet6!O123),Sheet6!O123), VLOOKUP(Sheet6!O123, Sheet4!$A$27:$B$52, 2), VLOOKUP(Sheet6!O123, Sheet4!$A$1:$B$26, 2)))"),"")</f>
        <v/>
      </c>
      <c r="P123" s="2" t="str">
        <f>IFERROR(__xludf.DUMMYFUNCTION("IF(Sheet6!P123="""", """", IF(regexmatch(upper(Sheet6!P123),Sheet6!P123), VLOOKUP(Sheet6!P123, Sheet4!$A$27:$B$52, 2), VLOOKUP(Sheet6!P123, Sheet4!$A$1:$B$26, 2)))"),"")</f>
        <v/>
      </c>
      <c r="Q123" s="2" t="str">
        <f>IFERROR(__xludf.DUMMYFUNCTION("IF(Sheet6!Q123="""", """", IF(regexmatch(upper(Sheet6!Q123),Sheet6!Q123), VLOOKUP(Sheet6!Q123, Sheet4!$A$27:$B$52, 2), VLOOKUP(Sheet6!Q123, Sheet4!$A$1:$B$26, 2)))"),"")</f>
        <v/>
      </c>
      <c r="R123" s="2" t="str">
        <f>IFERROR(__xludf.DUMMYFUNCTION("IF(Sheet6!R123="""", """", IF(regexmatch(upper(Sheet6!R123),Sheet6!R123), VLOOKUP(Sheet6!R123, Sheet4!$A$27:$B$52, 2), VLOOKUP(Sheet6!R123, Sheet4!$A$1:$B$26, 2)))"),"")</f>
        <v/>
      </c>
      <c r="S123" s="2" t="str">
        <f>IFERROR(__xludf.DUMMYFUNCTION("IF(Sheet6!S123="""", """", IF(regexmatch(upper(Sheet6!S123),Sheet6!S123), VLOOKUP(Sheet6!S123, Sheet4!$A$27:$B$52, 2), VLOOKUP(Sheet6!S123, Sheet4!$A$1:$B$26, 2)))"),"")</f>
        <v/>
      </c>
      <c r="T123" s="2" t="str">
        <f>IFERROR(__xludf.DUMMYFUNCTION("IF(Sheet6!T123="""", """", IF(regexmatch(upper(Sheet6!T123),Sheet6!T123), VLOOKUP(Sheet6!T123, Sheet4!$A$27:$B$52, 2), VLOOKUP(Sheet6!T123, Sheet4!$A$1:$B$26, 2)))"),"")</f>
        <v/>
      </c>
      <c r="U123" s="2" t="str">
        <f>IFERROR(__xludf.DUMMYFUNCTION("IF(Sheet6!U123="""", """", IF(regexmatch(upper(Sheet6!U123),Sheet6!U123), VLOOKUP(Sheet6!U123, Sheet4!$A$27:$B$52, 2), VLOOKUP(Sheet6!U123, Sheet4!$A$1:$B$26, 2)))"),"")</f>
        <v/>
      </c>
      <c r="V123" s="2" t="str">
        <f>IFERROR(__xludf.DUMMYFUNCTION("IF(Sheet6!V123="""", """", IF(regexmatch(upper(Sheet6!V123),Sheet6!V123), VLOOKUP(Sheet6!V123, Sheet4!$A$27:$B$52, 2), VLOOKUP(Sheet6!V123, Sheet4!$A$1:$B$26, 2)))"),"")</f>
        <v/>
      </c>
      <c r="W123" s="2" t="str">
        <f>IFERROR(__xludf.DUMMYFUNCTION("IF(Sheet6!W123="""", """", IF(regexmatch(upper(Sheet6!W123),Sheet6!W123), VLOOKUP(Sheet6!W123, Sheet4!$A$27:$B$52, 2), VLOOKUP(Sheet6!W123, Sheet4!$A$1:$B$26, 2)))"),"")</f>
        <v/>
      </c>
      <c r="X123" s="2" t="str">
        <f>IFERROR(__xludf.DUMMYFUNCTION("IF(Sheet6!X123="""", """", IF(regexmatch(upper(Sheet6!X123),Sheet6!X123), VLOOKUP(Sheet6!X123, Sheet4!$A$27:$B$52, 2), VLOOKUP(Sheet6!X123, Sheet4!$A$1:$B$26, 2)))"),"")</f>
        <v/>
      </c>
      <c r="Y123" s="2" t="str">
        <f>IFERROR(__xludf.DUMMYFUNCTION("IF(Sheet6!Y123="""", """", IF(regexmatch(upper(Sheet6!Y123),Sheet6!Y123), VLOOKUP(Sheet6!Y123, Sheet4!$A$27:$B$52, 2), VLOOKUP(Sheet6!Y123, Sheet4!$A$1:$B$26, 2)))"),"")</f>
        <v/>
      </c>
      <c r="Z123" s="2" t="str">
        <f>IFERROR(__xludf.DUMMYFUNCTION("IF(Sheet6!Z123="""", """", IF(regexmatch(upper(Sheet6!Z123),Sheet6!Z123), VLOOKUP(Sheet6!Z123, Sheet4!$A$27:$B$52, 2), VLOOKUP(Sheet6!Z123, Sheet4!$A$1:$B$26, 2)))"),"")</f>
        <v/>
      </c>
      <c r="AA123" s="2" t="str">
        <f>IFERROR(__xludf.DUMMYFUNCTION("IF(Sheet6!AA123="""", """", IF(regexmatch(upper(Sheet6!AA123),Sheet6!AA123), VLOOKUP(Sheet6!AA123, Sheet4!$A$27:$B$52, 2), VLOOKUP(Sheet6!AA123, Sheet4!$A$1:$B$26, 2)))"),"")</f>
        <v/>
      </c>
      <c r="AB123" s="2" t="str">
        <f>IFERROR(__xludf.DUMMYFUNCTION("IF(Sheet6!AB123="""", """", IF(regexmatch(upper(Sheet6!AB123),Sheet6!AB123), VLOOKUP(Sheet6!AB123, Sheet4!$A$27:$B$52, 2), VLOOKUP(Sheet6!AB123, Sheet4!$A$1:$B$26, 2)))"),"")</f>
        <v/>
      </c>
      <c r="AC123" s="2" t="str">
        <f>IFERROR(__xludf.DUMMYFUNCTION("IF(Sheet6!AC123="""", """", IF(regexmatch(upper(Sheet6!AC123),Sheet6!AC123), VLOOKUP(Sheet6!AC123, Sheet4!$A$27:$B$52, 2), VLOOKUP(Sheet6!AC123, Sheet4!$A$1:$B$26, 2)))"),"")</f>
        <v/>
      </c>
      <c r="AD123" s="2" t="str">
        <f>IFERROR(__xludf.DUMMYFUNCTION("IF(Sheet6!AD123="""", """", IF(regexmatch(upper(Sheet6!AD123),Sheet6!AD123), VLOOKUP(Sheet6!AD123, Sheet4!$A$27:$B$52, 2), VLOOKUP(Sheet6!AD123, Sheet4!$A$1:$B$26, 2)))"),"")</f>
        <v/>
      </c>
      <c r="AE123" s="2" t="str">
        <f>IFERROR(__xludf.DUMMYFUNCTION("IF(Sheet6!AE123="""", """", IF(regexmatch(upper(Sheet6!AE123),Sheet6!AE123), VLOOKUP(Sheet6!AE123, Sheet4!$A$27:$B$52, 2), VLOOKUP(Sheet6!AE123, Sheet4!$A$1:$B$26, 2)))"),"")</f>
        <v/>
      </c>
      <c r="AF123" s="2" t="str">
        <f>IFERROR(__xludf.DUMMYFUNCTION("IF(Sheet6!AF123="""", """", IF(regexmatch(upper(Sheet6!AF123),Sheet6!AF123), VLOOKUP(Sheet6!AF123, Sheet4!$A$27:$B$52, 2), VLOOKUP(Sheet6!AF123, Sheet4!$A$1:$B$26, 2)))"),"")</f>
        <v/>
      </c>
      <c r="AG123" s="2" t="str">
        <f>IFERROR(__xludf.DUMMYFUNCTION("IF(Sheet6!AG123="""", """", IF(regexmatch(upper(Sheet6!AG123),Sheet6!AG123), VLOOKUP(Sheet6!AG123, Sheet4!$A$27:$B$52, 2), VLOOKUP(Sheet6!AG123, Sheet4!$A$1:$B$26, 2)))"),"")</f>
        <v/>
      </c>
      <c r="AH123" s="2" t="str">
        <f>IFERROR(__xludf.DUMMYFUNCTION("IF(Sheet6!AH123="""", """", IF(regexmatch(upper(Sheet6!AH123),Sheet6!AH123), VLOOKUP(Sheet6!AH123, Sheet4!$A$27:$B$52, 2), VLOOKUP(Sheet6!AH123, Sheet4!$A$1:$B$26, 2)))"),"")</f>
        <v/>
      </c>
      <c r="AI123" s="2" t="str">
        <f>IFERROR(__xludf.DUMMYFUNCTION("IF(Sheet6!AI123="""", """", IF(regexmatch(upper(Sheet6!AI123),Sheet6!AI123), VLOOKUP(Sheet6!AI123, Sheet4!$A$27:$B$52, 2), VLOOKUP(Sheet6!AI123, Sheet4!$A$1:$B$26, 2)))"),"")</f>
        <v/>
      </c>
      <c r="AJ123" s="2" t="str">
        <f>IFERROR(__xludf.DUMMYFUNCTION("IF(Sheet6!AJ123="""", """", IF(regexmatch(upper(Sheet6!AJ123),Sheet6!AJ123), VLOOKUP(Sheet6!AJ123, Sheet4!$A$27:$B$52, 2), VLOOKUP(Sheet6!AJ123, Sheet4!$A$1:$B$26, 2)))"),"")</f>
        <v/>
      </c>
      <c r="AK123" s="2" t="str">
        <f>IFERROR(__xludf.DUMMYFUNCTION("IF(Sheet6!AK123="""", """", IF(regexmatch(upper(Sheet6!AK123),Sheet6!AK123), VLOOKUP(Sheet6!AK123, Sheet4!$A$27:$B$52, 2), VLOOKUP(Sheet6!AK123, Sheet4!$A$1:$B$26, 2)))"),"")</f>
        <v/>
      </c>
      <c r="AL123" s="2" t="str">
        <f>IFERROR(__xludf.DUMMYFUNCTION("IF(Sheet6!AL123="""", """", IF(regexmatch(upper(Sheet6!AL123),Sheet6!AL123), VLOOKUP(Sheet6!AL123, Sheet4!$A$27:$B$52, 2), VLOOKUP(Sheet6!AL123, Sheet4!$A$1:$B$26, 2)))"),"")</f>
        <v/>
      </c>
      <c r="AM123" s="2" t="str">
        <f>IFERROR(__xludf.DUMMYFUNCTION("IF(Sheet6!AM123="""", """", IF(regexmatch(upper(Sheet6!AM123),Sheet6!AM123), VLOOKUP(Sheet6!AM123, Sheet4!$A$27:$B$52, 2), VLOOKUP(Sheet6!AM123, Sheet4!$A$1:$B$26, 2)))"),"")</f>
        <v/>
      </c>
      <c r="AN123" s="2" t="str">
        <f>IFERROR(__xludf.DUMMYFUNCTION("IF(Sheet6!AN123="""", """", IF(regexmatch(upper(Sheet6!AN123),Sheet6!AN123), VLOOKUP(Sheet6!AN123, Sheet4!$A$27:$B$52, 2), VLOOKUP(Sheet6!AN123, Sheet4!$A$1:$B$26, 2)))"),"")</f>
        <v/>
      </c>
      <c r="AO123" s="2" t="str">
        <f>IFERROR(__xludf.DUMMYFUNCTION("IF(Sheet6!AO123="""", """", IF(regexmatch(upper(Sheet6!AO123),Sheet6!AO123), VLOOKUP(Sheet6!AO123, Sheet4!$A$27:$B$52, 2), VLOOKUP(Sheet6!AO123, Sheet4!$A$1:$B$26, 2)))"),"")</f>
        <v/>
      </c>
      <c r="AP123" s="2" t="str">
        <f>IFERROR(__xludf.DUMMYFUNCTION("IF(Sheet6!AP123="""", """", IF(regexmatch(upper(Sheet6!AP123),Sheet6!AP123), VLOOKUP(Sheet6!AP123, Sheet4!$A$27:$B$52, 2), VLOOKUP(Sheet6!AP123, Sheet4!$A$1:$B$26, 2)))"),"")</f>
        <v/>
      </c>
      <c r="AQ123" s="2" t="str">
        <f>IFERROR(__xludf.DUMMYFUNCTION("IF(Sheet6!AQ123="""", """", IF(regexmatch(upper(Sheet6!AQ123),Sheet6!AQ123), VLOOKUP(Sheet6!AQ123, Sheet4!$A$27:$B$52, 2), VLOOKUP(Sheet6!AQ123, Sheet4!$A$1:$B$26, 2)))"),"")</f>
        <v/>
      </c>
      <c r="AR123" s="2" t="str">
        <f>IFERROR(__xludf.DUMMYFUNCTION("IF(Sheet6!AR123="""", """", IF(regexmatch(upper(Sheet6!AR123),Sheet6!AR123), VLOOKUP(Sheet6!AR123, Sheet4!$A$27:$B$52, 2), VLOOKUP(Sheet6!AR123, Sheet4!$A$1:$B$26, 2)))"),"")</f>
        <v/>
      </c>
      <c r="AS123" s="2" t="str">
        <f>IFERROR(__xludf.DUMMYFUNCTION("IF(Sheet6!AS123="""", """", IF(regexmatch(upper(Sheet6!AS123),Sheet6!AS123), VLOOKUP(Sheet6!AS123, Sheet4!$A$27:$B$52, 2), VLOOKUP(Sheet6!AS123, Sheet4!$A$1:$B$26, 2)))"),"")</f>
        <v/>
      </c>
      <c r="AT123" s="2" t="str">
        <f>IFERROR(__xludf.DUMMYFUNCTION("IF(Sheet6!AT123="""", """", IF(regexmatch(upper(Sheet6!AT123),Sheet6!AT123), VLOOKUP(Sheet6!AT123, Sheet4!$A$27:$B$52, 2), VLOOKUP(Sheet6!AT123, Sheet4!$A$1:$B$26, 2)))"),"")</f>
        <v/>
      </c>
    </row>
    <row r="124">
      <c r="A124" s="2" t="str">
        <f>IFERROR(__xludf.DUMMYFUNCTION("IF(Sheet6!A124="""", """", IF(regexmatch(upper(Sheet6!A124),Sheet6!A124), VLOOKUP(Sheet6!A124, Sheet4!$A$27:$B$52, 2), VLOOKUP(Sheet6!A124, Sheet4!$A$1:$B$26, 2)))"),"")</f>
        <v/>
      </c>
      <c r="B124" s="2" t="str">
        <f>IFERROR(__xludf.DUMMYFUNCTION("IF(Sheet6!B124="""", """", IF(regexmatch(upper(Sheet6!B124),Sheet6!B124), VLOOKUP(Sheet6!B124, Sheet4!$A$27:$B$52, 2), VLOOKUP(Sheet6!B124, Sheet4!$A$1:$B$26, 2)))"),"")</f>
        <v/>
      </c>
      <c r="C124" s="2" t="str">
        <f>IFERROR(__xludf.DUMMYFUNCTION("IF(Sheet6!C124="""", """", IF(regexmatch(upper(Sheet6!C124),Sheet6!C124), VLOOKUP(Sheet6!C124, Sheet4!$A$27:$B$52, 2), VLOOKUP(Sheet6!C124, Sheet4!$A$1:$B$26, 2)))"),"")</f>
        <v/>
      </c>
      <c r="D124" s="2" t="str">
        <f>IFERROR(__xludf.DUMMYFUNCTION("IF(Sheet6!D124="""", """", IF(regexmatch(upper(Sheet6!D124),Sheet6!D124), VLOOKUP(Sheet6!D124, Sheet4!$A$27:$B$52, 2), VLOOKUP(Sheet6!D124, Sheet4!$A$1:$B$26, 2)))"),"")</f>
        <v/>
      </c>
      <c r="E124" s="2" t="str">
        <f>IFERROR(__xludf.DUMMYFUNCTION("IF(Sheet6!E124="""", """", IF(regexmatch(upper(Sheet6!E124),Sheet6!E124), VLOOKUP(Sheet6!E124, Sheet4!$A$27:$B$52, 2), VLOOKUP(Sheet6!E124, Sheet4!$A$1:$B$26, 2)))"),"")</f>
        <v/>
      </c>
      <c r="F124" s="2" t="str">
        <f>IFERROR(__xludf.DUMMYFUNCTION("IF(Sheet6!F124="""", """", IF(regexmatch(upper(Sheet6!F124),Sheet6!F124), VLOOKUP(Sheet6!F124, Sheet4!$A$27:$B$52, 2), VLOOKUP(Sheet6!F124, Sheet4!$A$1:$B$26, 2)))"),"")</f>
        <v/>
      </c>
      <c r="G124" s="2" t="str">
        <f>IFERROR(__xludf.DUMMYFUNCTION("IF(Sheet6!G124="""", """", IF(regexmatch(upper(Sheet6!G124),Sheet6!G124), VLOOKUP(Sheet6!G124, Sheet4!$A$27:$B$52, 2), VLOOKUP(Sheet6!G124, Sheet4!$A$1:$B$26, 2)))"),"")</f>
        <v/>
      </c>
      <c r="H124" s="2" t="str">
        <f>IFERROR(__xludf.DUMMYFUNCTION("IF(Sheet6!H124="""", """", IF(regexmatch(upper(Sheet6!H124),Sheet6!H124), VLOOKUP(Sheet6!H124, Sheet4!$A$27:$B$52, 2), VLOOKUP(Sheet6!H124, Sheet4!$A$1:$B$26, 2)))"),"")</f>
        <v/>
      </c>
      <c r="I124" s="2" t="str">
        <f>IFERROR(__xludf.DUMMYFUNCTION("IF(Sheet6!I124="""", """", IF(regexmatch(upper(Sheet6!I124),Sheet6!I124), VLOOKUP(Sheet6!I124, Sheet4!$A$27:$B$52, 2), VLOOKUP(Sheet6!I124, Sheet4!$A$1:$B$26, 2)))"),"")</f>
        <v/>
      </c>
      <c r="J124" s="2" t="str">
        <f>IFERROR(__xludf.DUMMYFUNCTION("IF(Sheet6!J124="""", """", IF(regexmatch(upper(Sheet6!J124),Sheet6!J124), VLOOKUP(Sheet6!J124, Sheet4!$A$27:$B$52, 2), VLOOKUP(Sheet6!J124, Sheet4!$A$1:$B$26, 2)))"),"")</f>
        <v/>
      </c>
      <c r="K124" s="2" t="str">
        <f>IFERROR(__xludf.DUMMYFUNCTION("IF(Sheet6!K124="""", """", IF(regexmatch(upper(Sheet6!K124),Sheet6!K124), VLOOKUP(Sheet6!K124, Sheet4!$A$27:$B$52, 2), VLOOKUP(Sheet6!K124, Sheet4!$A$1:$B$26, 2)))"),"")</f>
        <v/>
      </c>
      <c r="L124" s="2" t="str">
        <f>IFERROR(__xludf.DUMMYFUNCTION("IF(Sheet6!L124="""", """", IF(regexmatch(upper(Sheet6!L124),Sheet6!L124), VLOOKUP(Sheet6!L124, Sheet4!$A$27:$B$52, 2), VLOOKUP(Sheet6!L124, Sheet4!$A$1:$B$26, 2)))"),"")</f>
        <v/>
      </c>
      <c r="M124" s="2" t="str">
        <f>IFERROR(__xludf.DUMMYFUNCTION("IF(Sheet6!M124="""", """", IF(regexmatch(upper(Sheet6!M124),Sheet6!M124), VLOOKUP(Sheet6!M124, Sheet4!$A$27:$B$52, 2), VLOOKUP(Sheet6!M124, Sheet4!$A$1:$B$26, 2)))"),"")</f>
        <v/>
      </c>
      <c r="N124" s="2">
        <f>IFERROR(__xludf.DUMMYFUNCTION("IF(Sheet6!N124="""", """", IF(regexmatch(upper(Sheet6!N124),Sheet6!N124), VLOOKUP(Sheet6!N124, Sheet4!$A$27:$B$52, 2), VLOOKUP(Sheet6!N124, Sheet4!$A$1:$B$26, 2)))"),20.0)</f>
        <v>20</v>
      </c>
      <c r="O124" s="2" t="str">
        <f>IFERROR(__xludf.DUMMYFUNCTION("IF(Sheet6!O124="""", """", IF(regexmatch(upper(Sheet6!O124),Sheet6!O124), VLOOKUP(Sheet6!O124, Sheet4!$A$27:$B$52, 2), VLOOKUP(Sheet6!O124, Sheet4!$A$1:$B$26, 2)))"),"")</f>
        <v/>
      </c>
      <c r="P124" s="2" t="str">
        <f>IFERROR(__xludf.DUMMYFUNCTION("IF(Sheet6!P124="""", """", IF(regexmatch(upper(Sheet6!P124),Sheet6!P124), VLOOKUP(Sheet6!P124, Sheet4!$A$27:$B$52, 2), VLOOKUP(Sheet6!P124, Sheet4!$A$1:$B$26, 2)))"),"")</f>
        <v/>
      </c>
      <c r="Q124" s="2" t="str">
        <f>IFERROR(__xludf.DUMMYFUNCTION("IF(Sheet6!Q124="""", """", IF(regexmatch(upper(Sheet6!Q124),Sheet6!Q124), VLOOKUP(Sheet6!Q124, Sheet4!$A$27:$B$52, 2), VLOOKUP(Sheet6!Q124, Sheet4!$A$1:$B$26, 2)))"),"")</f>
        <v/>
      </c>
      <c r="R124" s="2" t="str">
        <f>IFERROR(__xludf.DUMMYFUNCTION("IF(Sheet6!R124="""", """", IF(regexmatch(upper(Sheet6!R124),Sheet6!R124), VLOOKUP(Sheet6!R124, Sheet4!$A$27:$B$52, 2), VLOOKUP(Sheet6!R124, Sheet4!$A$1:$B$26, 2)))"),"")</f>
        <v/>
      </c>
      <c r="S124" s="2" t="str">
        <f>IFERROR(__xludf.DUMMYFUNCTION("IF(Sheet6!S124="""", """", IF(regexmatch(upper(Sheet6!S124),Sheet6!S124), VLOOKUP(Sheet6!S124, Sheet4!$A$27:$B$52, 2), VLOOKUP(Sheet6!S124, Sheet4!$A$1:$B$26, 2)))"),"")</f>
        <v/>
      </c>
      <c r="T124" s="2" t="str">
        <f>IFERROR(__xludf.DUMMYFUNCTION("IF(Sheet6!T124="""", """", IF(regexmatch(upper(Sheet6!T124),Sheet6!T124), VLOOKUP(Sheet6!T124, Sheet4!$A$27:$B$52, 2), VLOOKUP(Sheet6!T124, Sheet4!$A$1:$B$26, 2)))"),"")</f>
        <v/>
      </c>
      <c r="U124" s="2" t="str">
        <f>IFERROR(__xludf.DUMMYFUNCTION("IF(Sheet6!U124="""", """", IF(regexmatch(upper(Sheet6!U124),Sheet6!U124), VLOOKUP(Sheet6!U124, Sheet4!$A$27:$B$52, 2), VLOOKUP(Sheet6!U124, Sheet4!$A$1:$B$26, 2)))"),"")</f>
        <v/>
      </c>
      <c r="V124" s="2" t="str">
        <f>IFERROR(__xludf.DUMMYFUNCTION("IF(Sheet6!V124="""", """", IF(regexmatch(upper(Sheet6!V124),Sheet6!V124), VLOOKUP(Sheet6!V124, Sheet4!$A$27:$B$52, 2), VLOOKUP(Sheet6!V124, Sheet4!$A$1:$B$26, 2)))"),"")</f>
        <v/>
      </c>
      <c r="W124" s="2" t="str">
        <f>IFERROR(__xludf.DUMMYFUNCTION("IF(Sheet6!W124="""", """", IF(regexmatch(upper(Sheet6!W124),Sheet6!W124), VLOOKUP(Sheet6!W124, Sheet4!$A$27:$B$52, 2), VLOOKUP(Sheet6!W124, Sheet4!$A$1:$B$26, 2)))"),"")</f>
        <v/>
      </c>
      <c r="X124" s="2" t="str">
        <f>IFERROR(__xludf.DUMMYFUNCTION("IF(Sheet6!X124="""", """", IF(regexmatch(upper(Sheet6!X124),Sheet6!X124), VLOOKUP(Sheet6!X124, Sheet4!$A$27:$B$52, 2), VLOOKUP(Sheet6!X124, Sheet4!$A$1:$B$26, 2)))"),"")</f>
        <v/>
      </c>
      <c r="Y124" s="2" t="str">
        <f>IFERROR(__xludf.DUMMYFUNCTION("IF(Sheet6!Y124="""", """", IF(regexmatch(upper(Sheet6!Y124),Sheet6!Y124), VLOOKUP(Sheet6!Y124, Sheet4!$A$27:$B$52, 2), VLOOKUP(Sheet6!Y124, Sheet4!$A$1:$B$26, 2)))"),"")</f>
        <v/>
      </c>
      <c r="Z124" s="2" t="str">
        <f>IFERROR(__xludf.DUMMYFUNCTION("IF(Sheet6!Z124="""", """", IF(regexmatch(upper(Sheet6!Z124),Sheet6!Z124), VLOOKUP(Sheet6!Z124, Sheet4!$A$27:$B$52, 2), VLOOKUP(Sheet6!Z124, Sheet4!$A$1:$B$26, 2)))"),"")</f>
        <v/>
      </c>
      <c r="AA124" s="2" t="str">
        <f>IFERROR(__xludf.DUMMYFUNCTION("IF(Sheet6!AA124="""", """", IF(regexmatch(upper(Sheet6!AA124),Sheet6!AA124), VLOOKUP(Sheet6!AA124, Sheet4!$A$27:$B$52, 2), VLOOKUP(Sheet6!AA124, Sheet4!$A$1:$B$26, 2)))"),"")</f>
        <v/>
      </c>
      <c r="AB124" s="2" t="str">
        <f>IFERROR(__xludf.DUMMYFUNCTION("IF(Sheet6!AB124="""", """", IF(regexmatch(upper(Sheet6!AB124),Sheet6!AB124), VLOOKUP(Sheet6!AB124, Sheet4!$A$27:$B$52, 2), VLOOKUP(Sheet6!AB124, Sheet4!$A$1:$B$26, 2)))"),"")</f>
        <v/>
      </c>
      <c r="AC124" s="2" t="str">
        <f>IFERROR(__xludf.DUMMYFUNCTION("IF(Sheet6!AC124="""", """", IF(regexmatch(upper(Sheet6!AC124),Sheet6!AC124), VLOOKUP(Sheet6!AC124, Sheet4!$A$27:$B$52, 2), VLOOKUP(Sheet6!AC124, Sheet4!$A$1:$B$26, 2)))"),"")</f>
        <v/>
      </c>
      <c r="AD124" s="2" t="str">
        <f>IFERROR(__xludf.DUMMYFUNCTION("IF(Sheet6!AD124="""", """", IF(regexmatch(upper(Sheet6!AD124),Sheet6!AD124), VLOOKUP(Sheet6!AD124, Sheet4!$A$27:$B$52, 2), VLOOKUP(Sheet6!AD124, Sheet4!$A$1:$B$26, 2)))"),"")</f>
        <v/>
      </c>
      <c r="AE124" s="2" t="str">
        <f>IFERROR(__xludf.DUMMYFUNCTION("IF(Sheet6!AE124="""", """", IF(regexmatch(upper(Sheet6!AE124),Sheet6!AE124), VLOOKUP(Sheet6!AE124, Sheet4!$A$27:$B$52, 2), VLOOKUP(Sheet6!AE124, Sheet4!$A$1:$B$26, 2)))"),"")</f>
        <v/>
      </c>
      <c r="AF124" s="2" t="str">
        <f>IFERROR(__xludf.DUMMYFUNCTION("IF(Sheet6!AF124="""", """", IF(regexmatch(upper(Sheet6!AF124),Sheet6!AF124), VLOOKUP(Sheet6!AF124, Sheet4!$A$27:$B$52, 2), VLOOKUP(Sheet6!AF124, Sheet4!$A$1:$B$26, 2)))"),"")</f>
        <v/>
      </c>
      <c r="AG124" s="2" t="str">
        <f>IFERROR(__xludf.DUMMYFUNCTION("IF(Sheet6!AG124="""", """", IF(regexmatch(upper(Sheet6!AG124),Sheet6!AG124), VLOOKUP(Sheet6!AG124, Sheet4!$A$27:$B$52, 2), VLOOKUP(Sheet6!AG124, Sheet4!$A$1:$B$26, 2)))"),"")</f>
        <v/>
      </c>
      <c r="AH124" s="2" t="str">
        <f>IFERROR(__xludf.DUMMYFUNCTION("IF(Sheet6!AH124="""", """", IF(regexmatch(upper(Sheet6!AH124),Sheet6!AH124), VLOOKUP(Sheet6!AH124, Sheet4!$A$27:$B$52, 2), VLOOKUP(Sheet6!AH124, Sheet4!$A$1:$B$26, 2)))"),"")</f>
        <v/>
      </c>
      <c r="AI124" s="2" t="str">
        <f>IFERROR(__xludf.DUMMYFUNCTION("IF(Sheet6!AI124="""", """", IF(regexmatch(upper(Sheet6!AI124),Sheet6!AI124), VLOOKUP(Sheet6!AI124, Sheet4!$A$27:$B$52, 2), VLOOKUP(Sheet6!AI124, Sheet4!$A$1:$B$26, 2)))"),"")</f>
        <v/>
      </c>
      <c r="AJ124" s="2" t="str">
        <f>IFERROR(__xludf.DUMMYFUNCTION("IF(Sheet6!AJ124="""", """", IF(regexmatch(upper(Sheet6!AJ124),Sheet6!AJ124), VLOOKUP(Sheet6!AJ124, Sheet4!$A$27:$B$52, 2), VLOOKUP(Sheet6!AJ124, Sheet4!$A$1:$B$26, 2)))"),"")</f>
        <v/>
      </c>
      <c r="AK124" s="2" t="str">
        <f>IFERROR(__xludf.DUMMYFUNCTION("IF(Sheet6!AK124="""", """", IF(regexmatch(upper(Sheet6!AK124),Sheet6!AK124), VLOOKUP(Sheet6!AK124, Sheet4!$A$27:$B$52, 2), VLOOKUP(Sheet6!AK124, Sheet4!$A$1:$B$26, 2)))"),"")</f>
        <v/>
      </c>
      <c r="AL124" s="2" t="str">
        <f>IFERROR(__xludf.DUMMYFUNCTION("IF(Sheet6!AL124="""", """", IF(regexmatch(upper(Sheet6!AL124),Sheet6!AL124), VLOOKUP(Sheet6!AL124, Sheet4!$A$27:$B$52, 2), VLOOKUP(Sheet6!AL124, Sheet4!$A$1:$B$26, 2)))"),"")</f>
        <v/>
      </c>
      <c r="AM124" s="2" t="str">
        <f>IFERROR(__xludf.DUMMYFUNCTION("IF(Sheet6!AM124="""", """", IF(regexmatch(upper(Sheet6!AM124),Sheet6!AM124), VLOOKUP(Sheet6!AM124, Sheet4!$A$27:$B$52, 2), VLOOKUP(Sheet6!AM124, Sheet4!$A$1:$B$26, 2)))"),"")</f>
        <v/>
      </c>
      <c r="AN124" s="2" t="str">
        <f>IFERROR(__xludf.DUMMYFUNCTION("IF(Sheet6!AN124="""", """", IF(regexmatch(upper(Sheet6!AN124),Sheet6!AN124), VLOOKUP(Sheet6!AN124, Sheet4!$A$27:$B$52, 2), VLOOKUP(Sheet6!AN124, Sheet4!$A$1:$B$26, 2)))"),"")</f>
        <v/>
      </c>
      <c r="AO124" s="2" t="str">
        <f>IFERROR(__xludf.DUMMYFUNCTION("IF(Sheet6!AO124="""", """", IF(regexmatch(upper(Sheet6!AO124),Sheet6!AO124), VLOOKUP(Sheet6!AO124, Sheet4!$A$27:$B$52, 2), VLOOKUP(Sheet6!AO124, Sheet4!$A$1:$B$26, 2)))"),"")</f>
        <v/>
      </c>
      <c r="AP124" s="2" t="str">
        <f>IFERROR(__xludf.DUMMYFUNCTION("IF(Sheet6!AP124="""", """", IF(regexmatch(upper(Sheet6!AP124),Sheet6!AP124), VLOOKUP(Sheet6!AP124, Sheet4!$A$27:$B$52, 2), VLOOKUP(Sheet6!AP124, Sheet4!$A$1:$B$26, 2)))"),"")</f>
        <v/>
      </c>
      <c r="AQ124" s="2" t="str">
        <f>IFERROR(__xludf.DUMMYFUNCTION("IF(Sheet6!AQ124="""", """", IF(regexmatch(upper(Sheet6!AQ124),Sheet6!AQ124), VLOOKUP(Sheet6!AQ124, Sheet4!$A$27:$B$52, 2), VLOOKUP(Sheet6!AQ124, Sheet4!$A$1:$B$26, 2)))"),"")</f>
        <v/>
      </c>
      <c r="AR124" s="2" t="str">
        <f>IFERROR(__xludf.DUMMYFUNCTION("IF(Sheet6!AR124="""", """", IF(regexmatch(upper(Sheet6!AR124),Sheet6!AR124), VLOOKUP(Sheet6!AR124, Sheet4!$A$27:$B$52, 2), VLOOKUP(Sheet6!AR124, Sheet4!$A$1:$B$26, 2)))"),"")</f>
        <v/>
      </c>
      <c r="AS124" s="2" t="str">
        <f>IFERROR(__xludf.DUMMYFUNCTION("IF(Sheet6!AS124="""", """", IF(regexmatch(upper(Sheet6!AS124),Sheet6!AS124), VLOOKUP(Sheet6!AS124, Sheet4!$A$27:$B$52, 2), VLOOKUP(Sheet6!AS124, Sheet4!$A$1:$B$26, 2)))"),"")</f>
        <v/>
      </c>
      <c r="AT124" s="2" t="str">
        <f>IFERROR(__xludf.DUMMYFUNCTION("IF(Sheet6!AT124="""", """", IF(regexmatch(upper(Sheet6!AT124),Sheet6!AT124), VLOOKUP(Sheet6!AT124, Sheet4!$A$27:$B$52, 2), VLOOKUP(Sheet6!AT124, Sheet4!$A$1:$B$26, 2)))"),"")</f>
        <v/>
      </c>
    </row>
    <row r="125">
      <c r="A125" s="2" t="str">
        <f>IFERROR(__xludf.DUMMYFUNCTION("IF(Sheet6!A125="""", """", IF(regexmatch(upper(Sheet6!A125),Sheet6!A125), VLOOKUP(Sheet6!A125, Sheet4!$A$27:$B$52, 2), VLOOKUP(Sheet6!A125, Sheet4!$A$1:$B$26, 2)))"),"")</f>
        <v/>
      </c>
      <c r="B125" s="2" t="str">
        <f>IFERROR(__xludf.DUMMYFUNCTION("IF(Sheet6!B125="""", """", IF(regexmatch(upper(Sheet6!B125),Sheet6!B125), VLOOKUP(Sheet6!B125, Sheet4!$A$27:$B$52, 2), VLOOKUP(Sheet6!B125, Sheet4!$A$1:$B$26, 2)))"),"")</f>
        <v/>
      </c>
      <c r="C125" s="2" t="str">
        <f>IFERROR(__xludf.DUMMYFUNCTION("IF(Sheet6!C125="""", """", IF(regexmatch(upper(Sheet6!C125),Sheet6!C125), VLOOKUP(Sheet6!C125, Sheet4!$A$27:$B$52, 2), VLOOKUP(Sheet6!C125, Sheet4!$A$1:$B$26, 2)))"),"")</f>
        <v/>
      </c>
      <c r="D125" s="2" t="str">
        <f>IFERROR(__xludf.DUMMYFUNCTION("IF(Sheet6!D125="""", """", IF(regexmatch(upper(Sheet6!D125),Sheet6!D125), VLOOKUP(Sheet6!D125, Sheet4!$A$27:$B$52, 2), VLOOKUP(Sheet6!D125, Sheet4!$A$1:$B$26, 2)))"),"")</f>
        <v/>
      </c>
      <c r="E125" s="2" t="str">
        <f>IFERROR(__xludf.DUMMYFUNCTION("IF(Sheet6!E125="""", """", IF(regexmatch(upper(Sheet6!E125),Sheet6!E125), VLOOKUP(Sheet6!E125, Sheet4!$A$27:$B$52, 2), VLOOKUP(Sheet6!E125, Sheet4!$A$1:$B$26, 2)))"),"")</f>
        <v/>
      </c>
      <c r="F125" s="2" t="str">
        <f>IFERROR(__xludf.DUMMYFUNCTION("IF(Sheet6!F125="""", """", IF(regexmatch(upper(Sheet6!F125),Sheet6!F125), VLOOKUP(Sheet6!F125, Sheet4!$A$27:$B$52, 2), VLOOKUP(Sheet6!F125, Sheet4!$A$1:$B$26, 2)))"),"")</f>
        <v/>
      </c>
      <c r="G125" s="2" t="str">
        <f>IFERROR(__xludf.DUMMYFUNCTION("IF(Sheet6!G125="""", """", IF(regexmatch(upper(Sheet6!G125),Sheet6!G125), VLOOKUP(Sheet6!G125, Sheet4!$A$27:$B$52, 2), VLOOKUP(Sheet6!G125, Sheet4!$A$1:$B$26, 2)))"),"")</f>
        <v/>
      </c>
      <c r="H125" s="2" t="str">
        <f>IFERROR(__xludf.DUMMYFUNCTION("IF(Sheet6!H125="""", """", IF(regexmatch(upper(Sheet6!H125),Sheet6!H125), VLOOKUP(Sheet6!H125, Sheet4!$A$27:$B$52, 2), VLOOKUP(Sheet6!H125, Sheet4!$A$1:$B$26, 2)))"),"")</f>
        <v/>
      </c>
      <c r="I125" s="2" t="str">
        <f>IFERROR(__xludf.DUMMYFUNCTION("IF(Sheet6!I125="""", """", IF(regexmatch(upper(Sheet6!I125),Sheet6!I125), VLOOKUP(Sheet6!I125, Sheet4!$A$27:$B$52, 2), VLOOKUP(Sheet6!I125, Sheet4!$A$1:$B$26, 2)))"),"")</f>
        <v/>
      </c>
      <c r="J125" s="2" t="str">
        <f>IFERROR(__xludf.DUMMYFUNCTION("IF(Sheet6!J125="""", """", IF(regexmatch(upper(Sheet6!J125),Sheet6!J125), VLOOKUP(Sheet6!J125, Sheet4!$A$27:$B$52, 2), VLOOKUP(Sheet6!J125, Sheet4!$A$1:$B$26, 2)))"),"")</f>
        <v/>
      </c>
      <c r="K125" s="2" t="str">
        <f>IFERROR(__xludf.DUMMYFUNCTION("IF(Sheet6!K125="""", """", IF(regexmatch(upper(Sheet6!K125),Sheet6!K125), VLOOKUP(Sheet6!K125, Sheet4!$A$27:$B$52, 2), VLOOKUP(Sheet6!K125, Sheet4!$A$1:$B$26, 2)))"),"")</f>
        <v/>
      </c>
      <c r="L125" s="2" t="str">
        <f>IFERROR(__xludf.DUMMYFUNCTION("IF(Sheet6!L125="""", """", IF(regexmatch(upper(Sheet6!L125),Sheet6!L125), VLOOKUP(Sheet6!L125, Sheet4!$A$27:$B$52, 2), VLOOKUP(Sheet6!L125, Sheet4!$A$1:$B$26, 2)))"),"")</f>
        <v/>
      </c>
      <c r="M125" s="2" t="str">
        <f>IFERROR(__xludf.DUMMYFUNCTION("IF(Sheet6!M125="""", """", IF(regexmatch(upper(Sheet6!M125),Sheet6!M125), VLOOKUP(Sheet6!M125, Sheet4!$A$27:$B$52, 2), VLOOKUP(Sheet6!M125, Sheet4!$A$1:$B$26, 2)))"),"")</f>
        <v/>
      </c>
      <c r="N125" s="2" t="str">
        <f>IFERROR(__xludf.DUMMYFUNCTION("IF(Sheet6!N125="""", """", IF(regexmatch(upper(Sheet6!N125),Sheet6!N125), VLOOKUP(Sheet6!N125, Sheet4!$A$27:$B$52, 2), VLOOKUP(Sheet6!N125, Sheet4!$A$1:$B$26, 2)))"),"")</f>
        <v/>
      </c>
      <c r="O125" s="2" t="str">
        <f>IFERROR(__xludf.DUMMYFUNCTION("IF(Sheet6!O125="""", """", IF(regexmatch(upper(Sheet6!O125),Sheet6!O125), VLOOKUP(Sheet6!O125, Sheet4!$A$27:$B$52, 2), VLOOKUP(Sheet6!O125, Sheet4!$A$1:$B$26, 2)))"),"")</f>
        <v/>
      </c>
      <c r="P125" s="2" t="str">
        <f>IFERROR(__xludf.DUMMYFUNCTION("IF(Sheet6!P125="""", """", IF(regexmatch(upper(Sheet6!P125),Sheet6!P125), VLOOKUP(Sheet6!P125, Sheet4!$A$27:$B$52, 2), VLOOKUP(Sheet6!P125, Sheet4!$A$1:$B$26, 2)))"),"")</f>
        <v/>
      </c>
      <c r="Q125" s="2" t="str">
        <f>IFERROR(__xludf.DUMMYFUNCTION("IF(Sheet6!Q125="""", """", IF(regexmatch(upper(Sheet6!Q125),Sheet6!Q125), VLOOKUP(Sheet6!Q125, Sheet4!$A$27:$B$52, 2), VLOOKUP(Sheet6!Q125, Sheet4!$A$1:$B$26, 2)))"),"")</f>
        <v/>
      </c>
      <c r="R125" s="2" t="str">
        <f>IFERROR(__xludf.DUMMYFUNCTION("IF(Sheet6!R125="""", """", IF(regexmatch(upper(Sheet6!R125),Sheet6!R125), VLOOKUP(Sheet6!R125, Sheet4!$A$27:$B$52, 2), VLOOKUP(Sheet6!R125, Sheet4!$A$1:$B$26, 2)))"),"")</f>
        <v/>
      </c>
      <c r="S125" s="2" t="str">
        <f>IFERROR(__xludf.DUMMYFUNCTION("IF(Sheet6!S125="""", """", IF(regexmatch(upper(Sheet6!S125),Sheet6!S125), VLOOKUP(Sheet6!S125, Sheet4!$A$27:$B$52, 2), VLOOKUP(Sheet6!S125, Sheet4!$A$1:$B$26, 2)))"),"")</f>
        <v/>
      </c>
      <c r="T125" s="2" t="str">
        <f>IFERROR(__xludf.DUMMYFUNCTION("IF(Sheet6!T125="""", """", IF(regexmatch(upper(Sheet6!T125),Sheet6!T125), VLOOKUP(Sheet6!T125, Sheet4!$A$27:$B$52, 2), VLOOKUP(Sheet6!T125, Sheet4!$A$1:$B$26, 2)))"),"")</f>
        <v/>
      </c>
      <c r="U125" s="2" t="str">
        <f>IFERROR(__xludf.DUMMYFUNCTION("IF(Sheet6!U125="""", """", IF(regexmatch(upper(Sheet6!U125),Sheet6!U125), VLOOKUP(Sheet6!U125, Sheet4!$A$27:$B$52, 2), VLOOKUP(Sheet6!U125, Sheet4!$A$1:$B$26, 2)))"),"")</f>
        <v/>
      </c>
      <c r="V125" s="2" t="str">
        <f>IFERROR(__xludf.DUMMYFUNCTION("IF(Sheet6!V125="""", """", IF(regexmatch(upper(Sheet6!V125),Sheet6!V125), VLOOKUP(Sheet6!V125, Sheet4!$A$27:$B$52, 2), VLOOKUP(Sheet6!V125, Sheet4!$A$1:$B$26, 2)))"),"")</f>
        <v/>
      </c>
      <c r="W125" s="2" t="str">
        <f>IFERROR(__xludf.DUMMYFUNCTION("IF(Sheet6!W125="""", """", IF(regexmatch(upper(Sheet6!W125),Sheet6!W125), VLOOKUP(Sheet6!W125, Sheet4!$A$27:$B$52, 2), VLOOKUP(Sheet6!W125, Sheet4!$A$1:$B$26, 2)))"),"")</f>
        <v/>
      </c>
      <c r="X125" s="2" t="str">
        <f>IFERROR(__xludf.DUMMYFUNCTION("IF(Sheet6!X125="""", """", IF(regexmatch(upper(Sheet6!X125),Sheet6!X125), VLOOKUP(Sheet6!X125, Sheet4!$A$27:$B$52, 2), VLOOKUP(Sheet6!X125, Sheet4!$A$1:$B$26, 2)))"),"")</f>
        <v/>
      </c>
      <c r="Y125" s="2" t="str">
        <f>IFERROR(__xludf.DUMMYFUNCTION("IF(Sheet6!Y125="""", """", IF(regexmatch(upper(Sheet6!Y125),Sheet6!Y125), VLOOKUP(Sheet6!Y125, Sheet4!$A$27:$B$52, 2), VLOOKUP(Sheet6!Y125, Sheet4!$A$1:$B$26, 2)))"),"")</f>
        <v/>
      </c>
      <c r="Z125" s="2" t="str">
        <f>IFERROR(__xludf.DUMMYFUNCTION("IF(Sheet6!Z125="""", """", IF(regexmatch(upper(Sheet6!Z125),Sheet6!Z125), VLOOKUP(Sheet6!Z125, Sheet4!$A$27:$B$52, 2), VLOOKUP(Sheet6!Z125, Sheet4!$A$1:$B$26, 2)))"),"")</f>
        <v/>
      </c>
      <c r="AA125" s="2" t="str">
        <f>IFERROR(__xludf.DUMMYFUNCTION("IF(Sheet6!AA125="""", """", IF(regexmatch(upper(Sheet6!AA125),Sheet6!AA125), VLOOKUP(Sheet6!AA125, Sheet4!$A$27:$B$52, 2), VLOOKUP(Sheet6!AA125, Sheet4!$A$1:$B$26, 2)))"),"")</f>
        <v/>
      </c>
      <c r="AB125" s="2" t="str">
        <f>IFERROR(__xludf.DUMMYFUNCTION("IF(Sheet6!AB125="""", """", IF(regexmatch(upper(Sheet6!AB125),Sheet6!AB125), VLOOKUP(Sheet6!AB125, Sheet4!$A$27:$B$52, 2), VLOOKUP(Sheet6!AB125, Sheet4!$A$1:$B$26, 2)))"),"")</f>
        <v/>
      </c>
      <c r="AC125" s="2" t="str">
        <f>IFERROR(__xludf.DUMMYFUNCTION("IF(Sheet6!AC125="""", """", IF(regexmatch(upper(Sheet6!AC125),Sheet6!AC125), VLOOKUP(Sheet6!AC125, Sheet4!$A$27:$B$52, 2), VLOOKUP(Sheet6!AC125, Sheet4!$A$1:$B$26, 2)))"),"")</f>
        <v/>
      </c>
      <c r="AD125" s="2" t="str">
        <f>IFERROR(__xludf.DUMMYFUNCTION("IF(Sheet6!AD125="""", """", IF(regexmatch(upper(Sheet6!AD125),Sheet6!AD125), VLOOKUP(Sheet6!AD125, Sheet4!$A$27:$B$52, 2), VLOOKUP(Sheet6!AD125, Sheet4!$A$1:$B$26, 2)))"),"")</f>
        <v/>
      </c>
      <c r="AE125" s="2" t="str">
        <f>IFERROR(__xludf.DUMMYFUNCTION("IF(Sheet6!AE125="""", """", IF(regexmatch(upper(Sheet6!AE125),Sheet6!AE125), VLOOKUP(Sheet6!AE125, Sheet4!$A$27:$B$52, 2), VLOOKUP(Sheet6!AE125, Sheet4!$A$1:$B$26, 2)))"),"")</f>
        <v/>
      </c>
      <c r="AF125" s="2" t="str">
        <f>IFERROR(__xludf.DUMMYFUNCTION("IF(Sheet6!AF125="""", """", IF(regexmatch(upper(Sheet6!AF125),Sheet6!AF125), VLOOKUP(Sheet6!AF125, Sheet4!$A$27:$B$52, 2), VLOOKUP(Sheet6!AF125, Sheet4!$A$1:$B$26, 2)))"),"")</f>
        <v/>
      </c>
      <c r="AG125" s="2" t="str">
        <f>IFERROR(__xludf.DUMMYFUNCTION("IF(Sheet6!AG125="""", """", IF(regexmatch(upper(Sheet6!AG125),Sheet6!AG125), VLOOKUP(Sheet6!AG125, Sheet4!$A$27:$B$52, 2), VLOOKUP(Sheet6!AG125, Sheet4!$A$1:$B$26, 2)))"),"")</f>
        <v/>
      </c>
      <c r="AH125" s="2" t="str">
        <f>IFERROR(__xludf.DUMMYFUNCTION("IF(Sheet6!AH125="""", """", IF(regexmatch(upper(Sheet6!AH125),Sheet6!AH125), VLOOKUP(Sheet6!AH125, Sheet4!$A$27:$B$52, 2), VLOOKUP(Sheet6!AH125, Sheet4!$A$1:$B$26, 2)))"),"")</f>
        <v/>
      </c>
      <c r="AI125" s="2" t="str">
        <f>IFERROR(__xludf.DUMMYFUNCTION("IF(Sheet6!AI125="""", """", IF(regexmatch(upper(Sheet6!AI125),Sheet6!AI125), VLOOKUP(Sheet6!AI125, Sheet4!$A$27:$B$52, 2), VLOOKUP(Sheet6!AI125, Sheet4!$A$1:$B$26, 2)))"),"")</f>
        <v/>
      </c>
      <c r="AJ125" s="2" t="str">
        <f>IFERROR(__xludf.DUMMYFUNCTION("IF(Sheet6!AJ125="""", """", IF(regexmatch(upper(Sheet6!AJ125),Sheet6!AJ125), VLOOKUP(Sheet6!AJ125, Sheet4!$A$27:$B$52, 2), VLOOKUP(Sheet6!AJ125, Sheet4!$A$1:$B$26, 2)))"),"")</f>
        <v/>
      </c>
      <c r="AK125" s="2" t="str">
        <f>IFERROR(__xludf.DUMMYFUNCTION("IF(Sheet6!AK125="""", """", IF(regexmatch(upper(Sheet6!AK125),Sheet6!AK125), VLOOKUP(Sheet6!AK125, Sheet4!$A$27:$B$52, 2), VLOOKUP(Sheet6!AK125, Sheet4!$A$1:$B$26, 2)))"),"")</f>
        <v/>
      </c>
      <c r="AL125" s="2" t="str">
        <f>IFERROR(__xludf.DUMMYFUNCTION("IF(Sheet6!AL125="""", """", IF(regexmatch(upper(Sheet6!AL125),Sheet6!AL125), VLOOKUP(Sheet6!AL125, Sheet4!$A$27:$B$52, 2), VLOOKUP(Sheet6!AL125, Sheet4!$A$1:$B$26, 2)))"),"")</f>
        <v/>
      </c>
      <c r="AM125" s="2" t="str">
        <f>IFERROR(__xludf.DUMMYFUNCTION("IF(Sheet6!AM125="""", """", IF(regexmatch(upper(Sheet6!AM125),Sheet6!AM125), VLOOKUP(Sheet6!AM125, Sheet4!$A$27:$B$52, 2), VLOOKUP(Sheet6!AM125, Sheet4!$A$1:$B$26, 2)))"),"")</f>
        <v/>
      </c>
      <c r="AN125" s="2" t="str">
        <f>IFERROR(__xludf.DUMMYFUNCTION("IF(Sheet6!AN125="""", """", IF(regexmatch(upper(Sheet6!AN125),Sheet6!AN125), VLOOKUP(Sheet6!AN125, Sheet4!$A$27:$B$52, 2), VLOOKUP(Sheet6!AN125, Sheet4!$A$1:$B$26, 2)))"),"")</f>
        <v/>
      </c>
      <c r="AO125" s="2" t="str">
        <f>IFERROR(__xludf.DUMMYFUNCTION("IF(Sheet6!AO125="""", """", IF(regexmatch(upper(Sheet6!AO125),Sheet6!AO125), VLOOKUP(Sheet6!AO125, Sheet4!$A$27:$B$52, 2), VLOOKUP(Sheet6!AO125, Sheet4!$A$1:$B$26, 2)))"),"")</f>
        <v/>
      </c>
      <c r="AP125" s="2" t="str">
        <f>IFERROR(__xludf.DUMMYFUNCTION("IF(Sheet6!AP125="""", """", IF(regexmatch(upper(Sheet6!AP125),Sheet6!AP125), VLOOKUP(Sheet6!AP125, Sheet4!$A$27:$B$52, 2), VLOOKUP(Sheet6!AP125, Sheet4!$A$1:$B$26, 2)))"),"")</f>
        <v/>
      </c>
      <c r="AQ125" s="2" t="str">
        <f>IFERROR(__xludf.DUMMYFUNCTION("IF(Sheet6!AQ125="""", """", IF(regexmatch(upper(Sheet6!AQ125),Sheet6!AQ125), VLOOKUP(Sheet6!AQ125, Sheet4!$A$27:$B$52, 2), VLOOKUP(Sheet6!AQ125, Sheet4!$A$1:$B$26, 2)))"),"")</f>
        <v/>
      </c>
      <c r="AR125" s="2" t="str">
        <f>IFERROR(__xludf.DUMMYFUNCTION("IF(Sheet6!AR125="""", """", IF(regexmatch(upper(Sheet6!AR125),Sheet6!AR125), VLOOKUP(Sheet6!AR125, Sheet4!$A$27:$B$52, 2), VLOOKUP(Sheet6!AR125, Sheet4!$A$1:$B$26, 2)))"),"")</f>
        <v/>
      </c>
      <c r="AS125" s="2" t="str">
        <f>IFERROR(__xludf.DUMMYFUNCTION("IF(Sheet6!AS125="""", """", IF(regexmatch(upper(Sheet6!AS125),Sheet6!AS125), VLOOKUP(Sheet6!AS125, Sheet4!$A$27:$B$52, 2), VLOOKUP(Sheet6!AS125, Sheet4!$A$1:$B$26, 2)))"),"")</f>
        <v/>
      </c>
      <c r="AT125" s="2" t="str">
        <f>IFERROR(__xludf.DUMMYFUNCTION("IF(Sheet6!AT125="""", """", IF(regexmatch(upper(Sheet6!AT125),Sheet6!AT125), VLOOKUP(Sheet6!AT125, Sheet4!$A$27:$B$52, 2), VLOOKUP(Sheet6!AT125, Sheet4!$A$1:$B$26, 2)))"),"")</f>
        <v/>
      </c>
    </row>
    <row r="126">
      <c r="A126" s="2" t="str">
        <f>IFERROR(__xludf.DUMMYFUNCTION("IF(Sheet6!A126="""", """", IF(regexmatch(upper(Sheet6!A126),Sheet6!A126), VLOOKUP(Sheet6!A126, Sheet4!$A$27:$B$52, 2), VLOOKUP(Sheet6!A126, Sheet4!$A$1:$B$26, 2)))"),"")</f>
        <v/>
      </c>
      <c r="B126" s="2" t="str">
        <f>IFERROR(__xludf.DUMMYFUNCTION("IF(Sheet6!B126="""", """", IF(regexmatch(upper(Sheet6!B126),Sheet6!B126), VLOOKUP(Sheet6!B126, Sheet4!$A$27:$B$52, 2), VLOOKUP(Sheet6!B126, Sheet4!$A$1:$B$26, 2)))"),"")</f>
        <v/>
      </c>
      <c r="C126" s="2" t="str">
        <f>IFERROR(__xludf.DUMMYFUNCTION("IF(Sheet6!C126="""", """", IF(regexmatch(upper(Sheet6!C126),Sheet6!C126), VLOOKUP(Sheet6!C126, Sheet4!$A$27:$B$52, 2), VLOOKUP(Sheet6!C126, Sheet4!$A$1:$B$26, 2)))"),"")</f>
        <v/>
      </c>
      <c r="D126" s="2" t="str">
        <f>IFERROR(__xludf.DUMMYFUNCTION("IF(Sheet6!D126="""", """", IF(regexmatch(upper(Sheet6!D126),Sheet6!D126), VLOOKUP(Sheet6!D126, Sheet4!$A$27:$B$52, 2), VLOOKUP(Sheet6!D126, Sheet4!$A$1:$B$26, 2)))"),"")</f>
        <v/>
      </c>
      <c r="E126" s="2" t="str">
        <f>IFERROR(__xludf.DUMMYFUNCTION("IF(Sheet6!E126="""", """", IF(regexmatch(upper(Sheet6!E126),Sheet6!E126), VLOOKUP(Sheet6!E126, Sheet4!$A$27:$B$52, 2), VLOOKUP(Sheet6!E126, Sheet4!$A$1:$B$26, 2)))"),"")</f>
        <v/>
      </c>
      <c r="F126" s="2" t="str">
        <f>IFERROR(__xludf.DUMMYFUNCTION("IF(Sheet6!F126="""", """", IF(regexmatch(upper(Sheet6!F126),Sheet6!F126), VLOOKUP(Sheet6!F126, Sheet4!$A$27:$B$52, 2), VLOOKUP(Sheet6!F126, Sheet4!$A$1:$B$26, 2)))"),"")</f>
        <v/>
      </c>
      <c r="G126" s="2" t="str">
        <f>IFERROR(__xludf.DUMMYFUNCTION("IF(Sheet6!G126="""", """", IF(regexmatch(upper(Sheet6!G126),Sheet6!G126), VLOOKUP(Sheet6!G126, Sheet4!$A$27:$B$52, 2), VLOOKUP(Sheet6!G126, Sheet4!$A$1:$B$26, 2)))"),"")</f>
        <v/>
      </c>
      <c r="H126" s="2" t="str">
        <f>IFERROR(__xludf.DUMMYFUNCTION("IF(Sheet6!H126="""", """", IF(regexmatch(upper(Sheet6!H126),Sheet6!H126), VLOOKUP(Sheet6!H126, Sheet4!$A$27:$B$52, 2), VLOOKUP(Sheet6!H126, Sheet4!$A$1:$B$26, 2)))"),"")</f>
        <v/>
      </c>
      <c r="I126" s="2" t="str">
        <f>IFERROR(__xludf.DUMMYFUNCTION("IF(Sheet6!I126="""", """", IF(regexmatch(upper(Sheet6!I126),Sheet6!I126), VLOOKUP(Sheet6!I126, Sheet4!$A$27:$B$52, 2), VLOOKUP(Sheet6!I126, Sheet4!$A$1:$B$26, 2)))"),"")</f>
        <v/>
      </c>
      <c r="J126" s="2" t="str">
        <f>IFERROR(__xludf.DUMMYFUNCTION("IF(Sheet6!J126="""", """", IF(regexmatch(upper(Sheet6!J126),Sheet6!J126), VLOOKUP(Sheet6!J126, Sheet4!$A$27:$B$52, 2), VLOOKUP(Sheet6!J126, Sheet4!$A$1:$B$26, 2)))"),"")</f>
        <v/>
      </c>
      <c r="K126" s="2" t="str">
        <f>IFERROR(__xludf.DUMMYFUNCTION("IF(Sheet6!K126="""", """", IF(regexmatch(upper(Sheet6!K126),Sheet6!K126), VLOOKUP(Sheet6!K126, Sheet4!$A$27:$B$52, 2), VLOOKUP(Sheet6!K126, Sheet4!$A$1:$B$26, 2)))"),"")</f>
        <v/>
      </c>
      <c r="L126" s="2" t="str">
        <f>IFERROR(__xludf.DUMMYFUNCTION("IF(Sheet6!L126="""", """", IF(regexmatch(upper(Sheet6!L126),Sheet6!L126), VLOOKUP(Sheet6!L126, Sheet4!$A$27:$B$52, 2), VLOOKUP(Sheet6!L126, Sheet4!$A$1:$B$26, 2)))"),"")</f>
        <v/>
      </c>
      <c r="M126" s="2" t="str">
        <f>IFERROR(__xludf.DUMMYFUNCTION("IF(Sheet6!M126="""", """", IF(regexmatch(upper(Sheet6!M126),Sheet6!M126), VLOOKUP(Sheet6!M126, Sheet4!$A$27:$B$52, 2), VLOOKUP(Sheet6!M126, Sheet4!$A$1:$B$26, 2)))"),"")</f>
        <v/>
      </c>
      <c r="N126" s="2" t="str">
        <f>IFERROR(__xludf.DUMMYFUNCTION("IF(Sheet6!N126="""", """", IF(regexmatch(upper(Sheet6!N126),Sheet6!N126), VLOOKUP(Sheet6!N126, Sheet4!$A$27:$B$52, 2), VLOOKUP(Sheet6!N126, Sheet4!$A$1:$B$26, 2)))"),"")</f>
        <v/>
      </c>
      <c r="O126" s="2" t="str">
        <f>IFERROR(__xludf.DUMMYFUNCTION("IF(Sheet6!O126="""", """", IF(regexmatch(upper(Sheet6!O126),Sheet6!O126), VLOOKUP(Sheet6!O126, Sheet4!$A$27:$B$52, 2), VLOOKUP(Sheet6!O126, Sheet4!$A$1:$B$26, 2)))"),"")</f>
        <v/>
      </c>
      <c r="P126" s="2" t="str">
        <f>IFERROR(__xludf.DUMMYFUNCTION("IF(Sheet6!P126="""", """", IF(regexmatch(upper(Sheet6!P126),Sheet6!P126), VLOOKUP(Sheet6!P126, Sheet4!$A$27:$B$52, 2), VLOOKUP(Sheet6!P126, Sheet4!$A$1:$B$26, 2)))"),"")</f>
        <v/>
      </c>
      <c r="Q126" s="2" t="str">
        <f>IFERROR(__xludf.DUMMYFUNCTION("IF(Sheet6!Q126="""", """", IF(regexmatch(upper(Sheet6!Q126),Sheet6!Q126), VLOOKUP(Sheet6!Q126, Sheet4!$A$27:$B$52, 2), VLOOKUP(Sheet6!Q126, Sheet4!$A$1:$B$26, 2)))"),"")</f>
        <v/>
      </c>
      <c r="R126" s="2" t="str">
        <f>IFERROR(__xludf.DUMMYFUNCTION("IF(Sheet6!R126="""", """", IF(regexmatch(upper(Sheet6!R126),Sheet6!R126), VLOOKUP(Sheet6!R126, Sheet4!$A$27:$B$52, 2), VLOOKUP(Sheet6!R126, Sheet4!$A$1:$B$26, 2)))"),"")</f>
        <v/>
      </c>
      <c r="S126" s="2" t="str">
        <f>IFERROR(__xludf.DUMMYFUNCTION("IF(Sheet6!S126="""", """", IF(regexmatch(upper(Sheet6!S126),Sheet6!S126), VLOOKUP(Sheet6!S126, Sheet4!$A$27:$B$52, 2), VLOOKUP(Sheet6!S126, Sheet4!$A$1:$B$26, 2)))"),"")</f>
        <v/>
      </c>
      <c r="T126" s="2" t="str">
        <f>IFERROR(__xludf.DUMMYFUNCTION("IF(Sheet6!T126="""", """", IF(regexmatch(upper(Sheet6!T126),Sheet6!T126), VLOOKUP(Sheet6!T126, Sheet4!$A$27:$B$52, 2), VLOOKUP(Sheet6!T126, Sheet4!$A$1:$B$26, 2)))"),"")</f>
        <v/>
      </c>
      <c r="U126" s="2" t="str">
        <f>IFERROR(__xludf.DUMMYFUNCTION("IF(Sheet6!U126="""", """", IF(regexmatch(upper(Sheet6!U126),Sheet6!U126), VLOOKUP(Sheet6!U126, Sheet4!$A$27:$B$52, 2), VLOOKUP(Sheet6!U126, Sheet4!$A$1:$B$26, 2)))"),"")</f>
        <v/>
      </c>
      <c r="V126" s="2" t="str">
        <f>IFERROR(__xludf.DUMMYFUNCTION("IF(Sheet6!V126="""", """", IF(regexmatch(upper(Sheet6!V126),Sheet6!V126), VLOOKUP(Sheet6!V126, Sheet4!$A$27:$B$52, 2), VLOOKUP(Sheet6!V126, Sheet4!$A$1:$B$26, 2)))"),"")</f>
        <v/>
      </c>
      <c r="W126" s="2" t="str">
        <f>IFERROR(__xludf.DUMMYFUNCTION("IF(Sheet6!W126="""", """", IF(regexmatch(upper(Sheet6!W126),Sheet6!W126), VLOOKUP(Sheet6!W126, Sheet4!$A$27:$B$52, 2), VLOOKUP(Sheet6!W126, Sheet4!$A$1:$B$26, 2)))"),"")</f>
        <v/>
      </c>
      <c r="X126" s="2" t="str">
        <f>IFERROR(__xludf.DUMMYFUNCTION("IF(Sheet6!X126="""", """", IF(regexmatch(upper(Sheet6!X126),Sheet6!X126), VLOOKUP(Sheet6!X126, Sheet4!$A$27:$B$52, 2), VLOOKUP(Sheet6!X126, Sheet4!$A$1:$B$26, 2)))"),"")</f>
        <v/>
      </c>
      <c r="Y126" s="2" t="str">
        <f>IFERROR(__xludf.DUMMYFUNCTION("IF(Sheet6!Y126="""", """", IF(regexmatch(upper(Sheet6!Y126),Sheet6!Y126), VLOOKUP(Sheet6!Y126, Sheet4!$A$27:$B$52, 2), VLOOKUP(Sheet6!Y126, Sheet4!$A$1:$B$26, 2)))"),"")</f>
        <v/>
      </c>
      <c r="Z126" s="2" t="str">
        <f>IFERROR(__xludf.DUMMYFUNCTION("IF(Sheet6!Z126="""", """", IF(regexmatch(upper(Sheet6!Z126),Sheet6!Z126), VLOOKUP(Sheet6!Z126, Sheet4!$A$27:$B$52, 2), VLOOKUP(Sheet6!Z126, Sheet4!$A$1:$B$26, 2)))"),"")</f>
        <v/>
      </c>
      <c r="AA126" s="2" t="str">
        <f>IFERROR(__xludf.DUMMYFUNCTION("IF(Sheet6!AA126="""", """", IF(regexmatch(upper(Sheet6!AA126),Sheet6!AA126), VLOOKUP(Sheet6!AA126, Sheet4!$A$27:$B$52, 2), VLOOKUP(Sheet6!AA126, Sheet4!$A$1:$B$26, 2)))"),"")</f>
        <v/>
      </c>
      <c r="AB126" s="2" t="str">
        <f>IFERROR(__xludf.DUMMYFUNCTION("IF(Sheet6!AB126="""", """", IF(regexmatch(upper(Sheet6!AB126),Sheet6!AB126), VLOOKUP(Sheet6!AB126, Sheet4!$A$27:$B$52, 2), VLOOKUP(Sheet6!AB126, Sheet4!$A$1:$B$26, 2)))"),"")</f>
        <v/>
      </c>
      <c r="AC126" s="2" t="str">
        <f>IFERROR(__xludf.DUMMYFUNCTION("IF(Sheet6!AC126="""", """", IF(regexmatch(upper(Sheet6!AC126),Sheet6!AC126), VLOOKUP(Sheet6!AC126, Sheet4!$A$27:$B$52, 2), VLOOKUP(Sheet6!AC126, Sheet4!$A$1:$B$26, 2)))"),"")</f>
        <v/>
      </c>
      <c r="AD126" s="2" t="str">
        <f>IFERROR(__xludf.DUMMYFUNCTION("IF(Sheet6!AD126="""", """", IF(regexmatch(upper(Sheet6!AD126),Sheet6!AD126), VLOOKUP(Sheet6!AD126, Sheet4!$A$27:$B$52, 2), VLOOKUP(Sheet6!AD126, Sheet4!$A$1:$B$26, 2)))"),"")</f>
        <v/>
      </c>
      <c r="AE126" s="2" t="str">
        <f>IFERROR(__xludf.DUMMYFUNCTION("IF(Sheet6!AE126="""", """", IF(regexmatch(upper(Sheet6!AE126),Sheet6!AE126), VLOOKUP(Sheet6!AE126, Sheet4!$A$27:$B$52, 2), VLOOKUP(Sheet6!AE126, Sheet4!$A$1:$B$26, 2)))"),"")</f>
        <v/>
      </c>
      <c r="AF126" s="2" t="str">
        <f>IFERROR(__xludf.DUMMYFUNCTION("IF(Sheet6!AF126="""", """", IF(regexmatch(upper(Sheet6!AF126),Sheet6!AF126), VLOOKUP(Sheet6!AF126, Sheet4!$A$27:$B$52, 2), VLOOKUP(Sheet6!AF126, Sheet4!$A$1:$B$26, 2)))"),"")</f>
        <v/>
      </c>
      <c r="AG126" s="2" t="str">
        <f>IFERROR(__xludf.DUMMYFUNCTION("IF(Sheet6!AG126="""", """", IF(regexmatch(upper(Sheet6!AG126),Sheet6!AG126), VLOOKUP(Sheet6!AG126, Sheet4!$A$27:$B$52, 2), VLOOKUP(Sheet6!AG126, Sheet4!$A$1:$B$26, 2)))"),"")</f>
        <v/>
      </c>
      <c r="AH126" s="2" t="str">
        <f>IFERROR(__xludf.DUMMYFUNCTION("IF(Sheet6!AH126="""", """", IF(regexmatch(upper(Sheet6!AH126),Sheet6!AH126), VLOOKUP(Sheet6!AH126, Sheet4!$A$27:$B$52, 2), VLOOKUP(Sheet6!AH126, Sheet4!$A$1:$B$26, 2)))"),"")</f>
        <v/>
      </c>
      <c r="AI126" s="2" t="str">
        <f>IFERROR(__xludf.DUMMYFUNCTION("IF(Sheet6!AI126="""", """", IF(regexmatch(upper(Sheet6!AI126),Sheet6!AI126), VLOOKUP(Sheet6!AI126, Sheet4!$A$27:$B$52, 2), VLOOKUP(Sheet6!AI126, Sheet4!$A$1:$B$26, 2)))"),"")</f>
        <v/>
      </c>
      <c r="AJ126" s="2" t="str">
        <f>IFERROR(__xludf.DUMMYFUNCTION("IF(Sheet6!AJ126="""", """", IF(regexmatch(upper(Sheet6!AJ126),Sheet6!AJ126), VLOOKUP(Sheet6!AJ126, Sheet4!$A$27:$B$52, 2), VLOOKUP(Sheet6!AJ126, Sheet4!$A$1:$B$26, 2)))"),"")</f>
        <v/>
      </c>
      <c r="AK126" s="2" t="str">
        <f>IFERROR(__xludf.DUMMYFUNCTION("IF(Sheet6!AK126="""", """", IF(regexmatch(upper(Sheet6!AK126),Sheet6!AK126), VLOOKUP(Sheet6!AK126, Sheet4!$A$27:$B$52, 2), VLOOKUP(Sheet6!AK126, Sheet4!$A$1:$B$26, 2)))"),"")</f>
        <v/>
      </c>
      <c r="AL126" s="2" t="str">
        <f>IFERROR(__xludf.DUMMYFUNCTION("IF(Sheet6!AL126="""", """", IF(regexmatch(upper(Sheet6!AL126),Sheet6!AL126), VLOOKUP(Sheet6!AL126, Sheet4!$A$27:$B$52, 2), VLOOKUP(Sheet6!AL126, Sheet4!$A$1:$B$26, 2)))"),"")</f>
        <v/>
      </c>
      <c r="AM126" s="2" t="str">
        <f>IFERROR(__xludf.DUMMYFUNCTION("IF(Sheet6!AM126="""", """", IF(regexmatch(upper(Sheet6!AM126),Sheet6!AM126), VLOOKUP(Sheet6!AM126, Sheet4!$A$27:$B$52, 2), VLOOKUP(Sheet6!AM126, Sheet4!$A$1:$B$26, 2)))"),"")</f>
        <v/>
      </c>
      <c r="AN126" s="2" t="str">
        <f>IFERROR(__xludf.DUMMYFUNCTION("IF(Sheet6!AN126="""", """", IF(regexmatch(upper(Sheet6!AN126),Sheet6!AN126), VLOOKUP(Sheet6!AN126, Sheet4!$A$27:$B$52, 2), VLOOKUP(Sheet6!AN126, Sheet4!$A$1:$B$26, 2)))"),"")</f>
        <v/>
      </c>
      <c r="AO126" s="2" t="str">
        <f>IFERROR(__xludf.DUMMYFUNCTION("IF(Sheet6!AO126="""", """", IF(regexmatch(upper(Sheet6!AO126),Sheet6!AO126), VLOOKUP(Sheet6!AO126, Sheet4!$A$27:$B$52, 2), VLOOKUP(Sheet6!AO126, Sheet4!$A$1:$B$26, 2)))"),"")</f>
        <v/>
      </c>
      <c r="AP126" s="2" t="str">
        <f>IFERROR(__xludf.DUMMYFUNCTION("IF(Sheet6!AP126="""", """", IF(regexmatch(upper(Sheet6!AP126),Sheet6!AP126), VLOOKUP(Sheet6!AP126, Sheet4!$A$27:$B$52, 2), VLOOKUP(Sheet6!AP126, Sheet4!$A$1:$B$26, 2)))"),"")</f>
        <v/>
      </c>
      <c r="AQ126" s="2" t="str">
        <f>IFERROR(__xludf.DUMMYFUNCTION("IF(Sheet6!AQ126="""", """", IF(regexmatch(upper(Sheet6!AQ126),Sheet6!AQ126), VLOOKUP(Sheet6!AQ126, Sheet4!$A$27:$B$52, 2), VLOOKUP(Sheet6!AQ126, Sheet4!$A$1:$B$26, 2)))"),"")</f>
        <v/>
      </c>
      <c r="AR126" s="2" t="str">
        <f>IFERROR(__xludf.DUMMYFUNCTION("IF(Sheet6!AR126="""", """", IF(regexmatch(upper(Sheet6!AR126),Sheet6!AR126), VLOOKUP(Sheet6!AR126, Sheet4!$A$27:$B$52, 2), VLOOKUP(Sheet6!AR126, Sheet4!$A$1:$B$26, 2)))"),"")</f>
        <v/>
      </c>
      <c r="AS126" s="2" t="str">
        <f>IFERROR(__xludf.DUMMYFUNCTION("IF(Sheet6!AS126="""", """", IF(regexmatch(upper(Sheet6!AS126),Sheet6!AS126), VLOOKUP(Sheet6!AS126, Sheet4!$A$27:$B$52, 2), VLOOKUP(Sheet6!AS126, Sheet4!$A$1:$B$26, 2)))"),"")</f>
        <v/>
      </c>
      <c r="AT126" s="2" t="str">
        <f>IFERROR(__xludf.DUMMYFUNCTION("IF(Sheet6!AT126="""", """", IF(regexmatch(upper(Sheet6!AT126),Sheet6!AT126), VLOOKUP(Sheet6!AT126, Sheet4!$A$27:$B$52, 2), VLOOKUP(Sheet6!AT126, Sheet4!$A$1:$B$26, 2)))"),"")</f>
        <v/>
      </c>
    </row>
    <row r="127">
      <c r="A127" s="2" t="str">
        <f>IFERROR(__xludf.DUMMYFUNCTION("IF(Sheet6!A127="""", """", IF(regexmatch(upper(Sheet6!A127),Sheet6!A127), VLOOKUP(Sheet6!A127, Sheet4!$A$27:$B$52, 2), VLOOKUP(Sheet6!A127, Sheet4!$A$1:$B$26, 2)))"),"")</f>
        <v/>
      </c>
      <c r="B127" s="2" t="str">
        <f>IFERROR(__xludf.DUMMYFUNCTION("IF(Sheet6!B127="""", """", IF(regexmatch(upper(Sheet6!B127),Sheet6!B127), VLOOKUP(Sheet6!B127, Sheet4!$A$27:$B$52, 2), VLOOKUP(Sheet6!B127, Sheet4!$A$1:$B$26, 2)))"),"")</f>
        <v/>
      </c>
      <c r="C127" s="2" t="str">
        <f>IFERROR(__xludf.DUMMYFUNCTION("IF(Sheet6!C127="""", """", IF(regexmatch(upper(Sheet6!C127),Sheet6!C127), VLOOKUP(Sheet6!C127, Sheet4!$A$27:$B$52, 2), VLOOKUP(Sheet6!C127, Sheet4!$A$1:$B$26, 2)))"),"")</f>
        <v/>
      </c>
      <c r="D127" s="2" t="str">
        <f>IFERROR(__xludf.DUMMYFUNCTION("IF(Sheet6!D127="""", """", IF(regexmatch(upper(Sheet6!D127),Sheet6!D127), VLOOKUP(Sheet6!D127, Sheet4!$A$27:$B$52, 2), VLOOKUP(Sheet6!D127, Sheet4!$A$1:$B$26, 2)))"),"")</f>
        <v/>
      </c>
      <c r="E127" s="2" t="str">
        <f>IFERROR(__xludf.DUMMYFUNCTION("IF(Sheet6!E127="""", """", IF(regexmatch(upper(Sheet6!E127),Sheet6!E127), VLOOKUP(Sheet6!E127, Sheet4!$A$27:$B$52, 2), VLOOKUP(Sheet6!E127, Sheet4!$A$1:$B$26, 2)))"),"")</f>
        <v/>
      </c>
      <c r="F127" s="2" t="str">
        <f>IFERROR(__xludf.DUMMYFUNCTION("IF(Sheet6!F127="""", """", IF(regexmatch(upper(Sheet6!F127),Sheet6!F127), VLOOKUP(Sheet6!F127, Sheet4!$A$27:$B$52, 2), VLOOKUP(Sheet6!F127, Sheet4!$A$1:$B$26, 2)))"),"")</f>
        <v/>
      </c>
      <c r="G127" s="2" t="str">
        <f>IFERROR(__xludf.DUMMYFUNCTION("IF(Sheet6!G127="""", """", IF(regexmatch(upper(Sheet6!G127),Sheet6!G127), VLOOKUP(Sheet6!G127, Sheet4!$A$27:$B$52, 2), VLOOKUP(Sheet6!G127, Sheet4!$A$1:$B$26, 2)))"),"")</f>
        <v/>
      </c>
      <c r="H127" s="2" t="str">
        <f>IFERROR(__xludf.DUMMYFUNCTION("IF(Sheet6!H127="""", """", IF(regexmatch(upper(Sheet6!H127),Sheet6!H127), VLOOKUP(Sheet6!H127, Sheet4!$A$27:$B$52, 2), VLOOKUP(Sheet6!H127, Sheet4!$A$1:$B$26, 2)))"),"")</f>
        <v/>
      </c>
      <c r="I127" s="2" t="str">
        <f>IFERROR(__xludf.DUMMYFUNCTION("IF(Sheet6!I127="""", """", IF(regexmatch(upper(Sheet6!I127),Sheet6!I127), VLOOKUP(Sheet6!I127, Sheet4!$A$27:$B$52, 2), VLOOKUP(Sheet6!I127, Sheet4!$A$1:$B$26, 2)))"),"")</f>
        <v/>
      </c>
      <c r="J127" s="2" t="str">
        <f>IFERROR(__xludf.DUMMYFUNCTION("IF(Sheet6!J127="""", """", IF(regexmatch(upper(Sheet6!J127),Sheet6!J127), VLOOKUP(Sheet6!J127, Sheet4!$A$27:$B$52, 2), VLOOKUP(Sheet6!J127, Sheet4!$A$1:$B$26, 2)))"),"")</f>
        <v/>
      </c>
      <c r="K127" s="2" t="str">
        <f>IFERROR(__xludf.DUMMYFUNCTION("IF(Sheet6!K127="""", """", IF(regexmatch(upper(Sheet6!K127),Sheet6!K127), VLOOKUP(Sheet6!K127, Sheet4!$A$27:$B$52, 2), VLOOKUP(Sheet6!K127, Sheet4!$A$1:$B$26, 2)))"),"")</f>
        <v/>
      </c>
      <c r="L127" s="2">
        <f>IFERROR(__xludf.DUMMYFUNCTION("IF(Sheet6!L127="""", """", IF(regexmatch(upper(Sheet6!L127),Sheet6!L127), VLOOKUP(Sheet6!L127, Sheet4!$A$27:$B$52, 2), VLOOKUP(Sheet6!L127, Sheet4!$A$1:$B$26, 2)))"),40.0)</f>
        <v>40</v>
      </c>
      <c r="M127" s="2" t="str">
        <f>IFERROR(__xludf.DUMMYFUNCTION("IF(Sheet6!M127="""", """", IF(regexmatch(upper(Sheet6!M127),Sheet6!M127), VLOOKUP(Sheet6!M127, Sheet4!$A$27:$B$52, 2), VLOOKUP(Sheet6!M127, Sheet4!$A$1:$B$26, 2)))"),"")</f>
        <v/>
      </c>
      <c r="N127" s="2" t="str">
        <f>IFERROR(__xludf.DUMMYFUNCTION("IF(Sheet6!N127="""", """", IF(regexmatch(upper(Sheet6!N127),Sheet6!N127), VLOOKUP(Sheet6!N127, Sheet4!$A$27:$B$52, 2), VLOOKUP(Sheet6!N127, Sheet4!$A$1:$B$26, 2)))"),"")</f>
        <v/>
      </c>
      <c r="O127" s="2" t="str">
        <f>IFERROR(__xludf.DUMMYFUNCTION("IF(Sheet6!O127="""", """", IF(regexmatch(upper(Sheet6!O127),Sheet6!O127), VLOOKUP(Sheet6!O127, Sheet4!$A$27:$B$52, 2), VLOOKUP(Sheet6!O127, Sheet4!$A$1:$B$26, 2)))"),"")</f>
        <v/>
      </c>
      <c r="P127" s="2" t="str">
        <f>IFERROR(__xludf.DUMMYFUNCTION("IF(Sheet6!P127="""", """", IF(regexmatch(upper(Sheet6!P127),Sheet6!P127), VLOOKUP(Sheet6!P127, Sheet4!$A$27:$B$52, 2), VLOOKUP(Sheet6!P127, Sheet4!$A$1:$B$26, 2)))"),"")</f>
        <v/>
      </c>
      <c r="Q127" s="2" t="str">
        <f>IFERROR(__xludf.DUMMYFUNCTION("IF(Sheet6!Q127="""", """", IF(regexmatch(upper(Sheet6!Q127),Sheet6!Q127), VLOOKUP(Sheet6!Q127, Sheet4!$A$27:$B$52, 2), VLOOKUP(Sheet6!Q127, Sheet4!$A$1:$B$26, 2)))"),"")</f>
        <v/>
      </c>
      <c r="R127" s="2" t="str">
        <f>IFERROR(__xludf.DUMMYFUNCTION("IF(Sheet6!R127="""", """", IF(regexmatch(upper(Sheet6!R127),Sheet6!R127), VLOOKUP(Sheet6!R127, Sheet4!$A$27:$B$52, 2), VLOOKUP(Sheet6!R127, Sheet4!$A$1:$B$26, 2)))"),"")</f>
        <v/>
      </c>
      <c r="S127" s="2" t="str">
        <f>IFERROR(__xludf.DUMMYFUNCTION("IF(Sheet6!S127="""", """", IF(regexmatch(upper(Sheet6!S127),Sheet6!S127), VLOOKUP(Sheet6!S127, Sheet4!$A$27:$B$52, 2), VLOOKUP(Sheet6!S127, Sheet4!$A$1:$B$26, 2)))"),"")</f>
        <v/>
      </c>
      <c r="T127" s="2" t="str">
        <f>IFERROR(__xludf.DUMMYFUNCTION("IF(Sheet6!T127="""", """", IF(regexmatch(upper(Sheet6!T127),Sheet6!T127), VLOOKUP(Sheet6!T127, Sheet4!$A$27:$B$52, 2), VLOOKUP(Sheet6!T127, Sheet4!$A$1:$B$26, 2)))"),"")</f>
        <v/>
      </c>
      <c r="U127" s="2" t="str">
        <f>IFERROR(__xludf.DUMMYFUNCTION("IF(Sheet6!U127="""", """", IF(regexmatch(upper(Sheet6!U127),Sheet6!U127), VLOOKUP(Sheet6!U127, Sheet4!$A$27:$B$52, 2), VLOOKUP(Sheet6!U127, Sheet4!$A$1:$B$26, 2)))"),"")</f>
        <v/>
      </c>
      <c r="V127" s="2" t="str">
        <f>IFERROR(__xludf.DUMMYFUNCTION("IF(Sheet6!V127="""", """", IF(regexmatch(upper(Sheet6!V127),Sheet6!V127), VLOOKUP(Sheet6!V127, Sheet4!$A$27:$B$52, 2), VLOOKUP(Sheet6!V127, Sheet4!$A$1:$B$26, 2)))"),"")</f>
        <v/>
      </c>
      <c r="W127" s="2" t="str">
        <f>IFERROR(__xludf.DUMMYFUNCTION("IF(Sheet6!W127="""", """", IF(regexmatch(upper(Sheet6!W127),Sheet6!W127), VLOOKUP(Sheet6!W127, Sheet4!$A$27:$B$52, 2), VLOOKUP(Sheet6!W127, Sheet4!$A$1:$B$26, 2)))"),"")</f>
        <v/>
      </c>
      <c r="X127" s="2" t="str">
        <f>IFERROR(__xludf.DUMMYFUNCTION("IF(Sheet6!X127="""", """", IF(regexmatch(upper(Sheet6!X127),Sheet6!X127), VLOOKUP(Sheet6!X127, Sheet4!$A$27:$B$52, 2), VLOOKUP(Sheet6!X127, Sheet4!$A$1:$B$26, 2)))"),"")</f>
        <v/>
      </c>
      <c r="Y127" s="2" t="str">
        <f>IFERROR(__xludf.DUMMYFUNCTION("IF(Sheet6!Y127="""", """", IF(regexmatch(upper(Sheet6!Y127),Sheet6!Y127), VLOOKUP(Sheet6!Y127, Sheet4!$A$27:$B$52, 2), VLOOKUP(Sheet6!Y127, Sheet4!$A$1:$B$26, 2)))"),"")</f>
        <v/>
      </c>
      <c r="Z127" s="2" t="str">
        <f>IFERROR(__xludf.DUMMYFUNCTION("IF(Sheet6!Z127="""", """", IF(regexmatch(upper(Sheet6!Z127),Sheet6!Z127), VLOOKUP(Sheet6!Z127, Sheet4!$A$27:$B$52, 2), VLOOKUP(Sheet6!Z127, Sheet4!$A$1:$B$26, 2)))"),"")</f>
        <v/>
      </c>
      <c r="AA127" s="2" t="str">
        <f>IFERROR(__xludf.DUMMYFUNCTION("IF(Sheet6!AA127="""", """", IF(regexmatch(upper(Sheet6!AA127),Sheet6!AA127), VLOOKUP(Sheet6!AA127, Sheet4!$A$27:$B$52, 2), VLOOKUP(Sheet6!AA127, Sheet4!$A$1:$B$26, 2)))"),"")</f>
        <v/>
      </c>
      <c r="AB127" s="2" t="str">
        <f>IFERROR(__xludf.DUMMYFUNCTION("IF(Sheet6!AB127="""", """", IF(regexmatch(upper(Sheet6!AB127),Sheet6!AB127), VLOOKUP(Sheet6!AB127, Sheet4!$A$27:$B$52, 2), VLOOKUP(Sheet6!AB127, Sheet4!$A$1:$B$26, 2)))"),"")</f>
        <v/>
      </c>
      <c r="AC127" s="2" t="str">
        <f>IFERROR(__xludf.DUMMYFUNCTION("IF(Sheet6!AC127="""", """", IF(regexmatch(upper(Sheet6!AC127),Sheet6!AC127), VLOOKUP(Sheet6!AC127, Sheet4!$A$27:$B$52, 2), VLOOKUP(Sheet6!AC127, Sheet4!$A$1:$B$26, 2)))"),"")</f>
        <v/>
      </c>
      <c r="AD127" s="2" t="str">
        <f>IFERROR(__xludf.DUMMYFUNCTION("IF(Sheet6!AD127="""", """", IF(regexmatch(upper(Sheet6!AD127),Sheet6!AD127), VLOOKUP(Sheet6!AD127, Sheet4!$A$27:$B$52, 2), VLOOKUP(Sheet6!AD127, Sheet4!$A$1:$B$26, 2)))"),"")</f>
        <v/>
      </c>
      <c r="AE127" s="2" t="str">
        <f>IFERROR(__xludf.DUMMYFUNCTION("IF(Sheet6!AE127="""", """", IF(regexmatch(upper(Sheet6!AE127),Sheet6!AE127), VLOOKUP(Sheet6!AE127, Sheet4!$A$27:$B$52, 2), VLOOKUP(Sheet6!AE127, Sheet4!$A$1:$B$26, 2)))"),"")</f>
        <v/>
      </c>
      <c r="AF127" s="2" t="str">
        <f>IFERROR(__xludf.DUMMYFUNCTION("IF(Sheet6!AF127="""", """", IF(regexmatch(upper(Sheet6!AF127),Sheet6!AF127), VLOOKUP(Sheet6!AF127, Sheet4!$A$27:$B$52, 2), VLOOKUP(Sheet6!AF127, Sheet4!$A$1:$B$26, 2)))"),"")</f>
        <v/>
      </c>
      <c r="AG127" s="2" t="str">
        <f>IFERROR(__xludf.DUMMYFUNCTION("IF(Sheet6!AG127="""", """", IF(regexmatch(upper(Sheet6!AG127),Sheet6!AG127), VLOOKUP(Sheet6!AG127, Sheet4!$A$27:$B$52, 2), VLOOKUP(Sheet6!AG127, Sheet4!$A$1:$B$26, 2)))"),"")</f>
        <v/>
      </c>
      <c r="AH127" s="2" t="str">
        <f>IFERROR(__xludf.DUMMYFUNCTION("IF(Sheet6!AH127="""", """", IF(regexmatch(upper(Sheet6!AH127),Sheet6!AH127), VLOOKUP(Sheet6!AH127, Sheet4!$A$27:$B$52, 2), VLOOKUP(Sheet6!AH127, Sheet4!$A$1:$B$26, 2)))"),"")</f>
        <v/>
      </c>
      <c r="AI127" s="2" t="str">
        <f>IFERROR(__xludf.DUMMYFUNCTION("IF(Sheet6!AI127="""", """", IF(regexmatch(upper(Sheet6!AI127),Sheet6!AI127), VLOOKUP(Sheet6!AI127, Sheet4!$A$27:$B$52, 2), VLOOKUP(Sheet6!AI127, Sheet4!$A$1:$B$26, 2)))"),"")</f>
        <v/>
      </c>
      <c r="AJ127" s="2" t="str">
        <f>IFERROR(__xludf.DUMMYFUNCTION("IF(Sheet6!AJ127="""", """", IF(regexmatch(upper(Sheet6!AJ127),Sheet6!AJ127), VLOOKUP(Sheet6!AJ127, Sheet4!$A$27:$B$52, 2), VLOOKUP(Sheet6!AJ127, Sheet4!$A$1:$B$26, 2)))"),"")</f>
        <v/>
      </c>
      <c r="AK127" s="2" t="str">
        <f>IFERROR(__xludf.DUMMYFUNCTION("IF(Sheet6!AK127="""", """", IF(regexmatch(upper(Sheet6!AK127),Sheet6!AK127), VLOOKUP(Sheet6!AK127, Sheet4!$A$27:$B$52, 2), VLOOKUP(Sheet6!AK127, Sheet4!$A$1:$B$26, 2)))"),"")</f>
        <v/>
      </c>
      <c r="AL127" s="2" t="str">
        <f>IFERROR(__xludf.DUMMYFUNCTION("IF(Sheet6!AL127="""", """", IF(regexmatch(upper(Sheet6!AL127),Sheet6!AL127), VLOOKUP(Sheet6!AL127, Sheet4!$A$27:$B$52, 2), VLOOKUP(Sheet6!AL127, Sheet4!$A$1:$B$26, 2)))"),"")</f>
        <v/>
      </c>
      <c r="AM127" s="2" t="str">
        <f>IFERROR(__xludf.DUMMYFUNCTION("IF(Sheet6!AM127="""", """", IF(regexmatch(upper(Sheet6!AM127),Sheet6!AM127), VLOOKUP(Sheet6!AM127, Sheet4!$A$27:$B$52, 2), VLOOKUP(Sheet6!AM127, Sheet4!$A$1:$B$26, 2)))"),"")</f>
        <v/>
      </c>
      <c r="AN127" s="2" t="str">
        <f>IFERROR(__xludf.DUMMYFUNCTION("IF(Sheet6!AN127="""", """", IF(regexmatch(upper(Sheet6!AN127),Sheet6!AN127), VLOOKUP(Sheet6!AN127, Sheet4!$A$27:$B$52, 2), VLOOKUP(Sheet6!AN127, Sheet4!$A$1:$B$26, 2)))"),"")</f>
        <v/>
      </c>
      <c r="AO127" s="2" t="str">
        <f>IFERROR(__xludf.DUMMYFUNCTION("IF(Sheet6!AO127="""", """", IF(regexmatch(upper(Sheet6!AO127),Sheet6!AO127), VLOOKUP(Sheet6!AO127, Sheet4!$A$27:$B$52, 2), VLOOKUP(Sheet6!AO127, Sheet4!$A$1:$B$26, 2)))"),"")</f>
        <v/>
      </c>
      <c r="AP127" s="2" t="str">
        <f>IFERROR(__xludf.DUMMYFUNCTION("IF(Sheet6!AP127="""", """", IF(regexmatch(upper(Sheet6!AP127),Sheet6!AP127), VLOOKUP(Sheet6!AP127, Sheet4!$A$27:$B$52, 2), VLOOKUP(Sheet6!AP127, Sheet4!$A$1:$B$26, 2)))"),"")</f>
        <v/>
      </c>
      <c r="AQ127" s="2" t="str">
        <f>IFERROR(__xludf.DUMMYFUNCTION("IF(Sheet6!AQ127="""", """", IF(regexmatch(upper(Sheet6!AQ127),Sheet6!AQ127), VLOOKUP(Sheet6!AQ127, Sheet4!$A$27:$B$52, 2), VLOOKUP(Sheet6!AQ127, Sheet4!$A$1:$B$26, 2)))"),"")</f>
        <v/>
      </c>
      <c r="AR127" s="2" t="str">
        <f>IFERROR(__xludf.DUMMYFUNCTION("IF(Sheet6!AR127="""", """", IF(regexmatch(upper(Sheet6!AR127),Sheet6!AR127), VLOOKUP(Sheet6!AR127, Sheet4!$A$27:$B$52, 2), VLOOKUP(Sheet6!AR127, Sheet4!$A$1:$B$26, 2)))"),"")</f>
        <v/>
      </c>
      <c r="AS127" s="2" t="str">
        <f>IFERROR(__xludf.DUMMYFUNCTION("IF(Sheet6!AS127="""", """", IF(regexmatch(upper(Sheet6!AS127),Sheet6!AS127), VLOOKUP(Sheet6!AS127, Sheet4!$A$27:$B$52, 2), VLOOKUP(Sheet6!AS127, Sheet4!$A$1:$B$26, 2)))"),"")</f>
        <v/>
      </c>
      <c r="AT127" s="2" t="str">
        <f>IFERROR(__xludf.DUMMYFUNCTION("IF(Sheet6!AT127="""", """", IF(regexmatch(upper(Sheet6!AT127),Sheet6!AT127), VLOOKUP(Sheet6!AT127, Sheet4!$A$27:$B$52, 2), VLOOKUP(Sheet6!AT127, Sheet4!$A$1:$B$26, 2)))"),"")</f>
        <v/>
      </c>
    </row>
    <row r="128">
      <c r="A128" s="2" t="str">
        <f>IFERROR(__xludf.DUMMYFUNCTION("IF(Sheet6!A128="""", """", IF(regexmatch(upper(Sheet6!A128),Sheet6!A128), VLOOKUP(Sheet6!A128, Sheet4!$A$27:$B$52, 2), VLOOKUP(Sheet6!A128, Sheet4!$A$1:$B$26, 2)))"),"")</f>
        <v/>
      </c>
      <c r="B128" s="2" t="str">
        <f>IFERROR(__xludf.DUMMYFUNCTION("IF(Sheet6!B128="""", """", IF(regexmatch(upper(Sheet6!B128),Sheet6!B128), VLOOKUP(Sheet6!B128, Sheet4!$A$27:$B$52, 2), VLOOKUP(Sheet6!B128, Sheet4!$A$1:$B$26, 2)))"),"")</f>
        <v/>
      </c>
      <c r="C128" s="2" t="str">
        <f>IFERROR(__xludf.DUMMYFUNCTION("IF(Sheet6!C128="""", """", IF(regexmatch(upper(Sheet6!C128),Sheet6!C128), VLOOKUP(Sheet6!C128, Sheet4!$A$27:$B$52, 2), VLOOKUP(Sheet6!C128, Sheet4!$A$1:$B$26, 2)))"),"")</f>
        <v/>
      </c>
      <c r="D128" s="2" t="str">
        <f>IFERROR(__xludf.DUMMYFUNCTION("IF(Sheet6!D128="""", """", IF(regexmatch(upper(Sheet6!D128),Sheet6!D128), VLOOKUP(Sheet6!D128, Sheet4!$A$27:$B$52, 2), VLOOKUP(Sheet6!D128, Sheet4!$A$1:$B$26, 2)))"),"")</f>
        <v/>
      </c>
      <c r="E128" s="2" t="str">
        <f>IFERROR(__xludf.DUMMYFUNCTION("IF(Sheet6!E128="""", """", IF(regexmatch(upper(Sheet6!E128),Sheet6!E128), VLOOKUP(Sheet6!E128, Sheet4!$A$27:$B$52, 2), VLOOKUP(Sheet6!E128, Sheet4!$A$1:$B$26, 2)))"),"")</f>
        <v/>
      </c>
      <c r="F128" s="2" t="str">
        <f>IFERROR(__xludf.DUMMYFUNCTION("IF(Sheet6!F128="""", """", IF(regexmatch(upper(Sheet6!F128),Sheet6!F128), VLOOKUP(Sheet6!F128, Sheet4!$A$27:$B$52, 2), VLOOKUP(Sheet6!F128, Sheet4!$A$1:$B$26, 2)))"),"")</f>
        <v/>
      </c>
      <c r="G128" s="2" t="str">
        <f>IFERROR(__xludf.DUMMYFUNCTION("IF(Sheet6!G128="""", """", IF(regexmatch(upper(Sheet6!G128),Sheet6!G128), VLOOKUP(Sheet6!G128, Sheet4!$A$27:$B$52, 2), VLOOKUP(Sheet6!G128, Sheet4!$A$1:$B$26, 2)))"),"")</f>
        <v/>
      </c>
      <c r="H128" s="2" t="str">
        <f>IFERROR(__xludf.DUMMYFUNCTION("IF(Sheet6!H128="""", """", IF(regexmatch(upper(Sheet6!H128),Sheet6!H128), VLOOKUP(Sheet6!H128, Sheet4!$A$27:$B$52, 2), VLOOKUP(Sheet6!H128, Sheet4!$A$1:$B$26, 2)))"),"")</f>
        <v/>
      </c>
      <c r="I128" s="2" t="str">
        <f>IFERROR(__xludf.DUMMYFUNCTION("IF(Sheet6!I128="""", """", IF(regexmatch(upper(Sheet6!I128),Sheet6!I128), VLOOKUP(Sheet6!I128, Sheet4!$A$27:$B$52, 2), VLOOKUP(Sheet6!I128, Sheet4!$A$1:$B$26, 2)))"),"")</f>
        <v/>
      </c>
      <c r="J128" s="2" t="str">
        <f>IFERROR(__xludf.DUMMYFUNCTION("IF(Sheet6!J128="""", """", IF(regexmatch(upper(Sheet6!J128),Sheet6!J128), VLOOKUP(Sheet6!J128, Sheet4!$A$27:$B$52, 2), VLOOKUP(Sheet6!J128, Sheet4!$A$1:$B$26, 2)))"),"")</f>
        <v/>
      </c>
      <c r="K128" s="2" t="str">
        <f>IFERROR(__xludf.DUMMYFUNCTION("IF(Sheet6!K128="""", """", IF(regexmatch(upper(Sheet6!K128),Sheet6!K128), VLOOKUP(Sheet6!K128, Sheet4!$A$27:$B$52, 2), VLOOKUP(Sheet6!K128, Sheet4!$A$1:$B$26, 2)))"),"")</f>
        <v/>
      </c>
      <c r="L128" s="2" t="str">
        <f>IFERROR(__xludf.DUMMYFUNCTION("IF(Sheet6!L128="""", """", IF(regexmatch(upper(Sheet6!L128),Sheet6!L128), VLOOKUP(Sheet6!L128, Sheet4!$A$27:$B$52, 2), VLOOKUP(Sheet6!L128, Sheet4!$A$1:$B$26, 2)))"),"")</f>
        <v/>
      </c>
      <c r="M128" s="2" t="str">
        <f>IFERROR(__xludf.DUMMYFUNCTION("IF(Sheet6!M128="""", """", IF(regexmatch(upper(Sheet6!M128),Sheet6!M128), VLOOKUP(Sheet6!M128, Sheet4!$A$27:$B$52, 2), VLOOKUP(Sheet6!M128, Sheet4!$A$1:$B$26, 2)))"),"")</f>
        <v/>
      </c>
      <c r="N128" s="2" t="str">
        <f>IFERROR(__xludf.DUMMYFUNCTION("IF(Sheet6!N128="""", """", IF(regexmatch(upper(Sheet6!N128),Sheet6!N128), VLOOKUP(Sheet6!N128, Sheet4!$A$27:$B$52, 2), VLOOKUP(Sheet6!N128, Sheet4!$A$1:$B$26, 2)))"),"")</f>
        <v/>
      </c>
      <c r="O128" s="2" t="str">
        <f>IFERROR(__xludf.DUMMYFUNCTION("IF(Sheet6!O128="""", """", IF(regexmatch(upper(Sheet6!O128),Sheet6!O128), VLOOKUP(Sheet6!O128, Sheet4!$A$27:$B$52, 2), VLOOKUP(Sheet6!O128, Sheet4!$A$1:$B$26, 2)))"),"")</f>
        <v/>
      </c>
      <c r="P128" s="2" t="str">
        <f>IFERROR(__xludf.DUMMYFUNCTION("IF(Sheet6!P128="""", """", IF(regexmatch(upper(Sheet6!P128),Sheet6!P128), VLOOKUP(Sheet6!P128, Sheet4!$A$27:$B$52, 2), VLOOKUP(Sheet6!P128, Sheet4!$A$1:$B$26, 2)))"),"")</f>
        <v/>
      </c>
      <c r="Q128" s="2" t="str">
        <f>IFERROR(__xludf.DUMMYFUNCTION("IF(Sheet6!Q128="""", """", IF(regexmatch(upper(Sheet6!Q128),Sheet6!Q128), VLOOKUP(Sheet6!Q128, Sheet4!$A$27:$B$52, 2), VLOOKUP(Sheet6!Q128, Sheet4!$A$1:$B$26, 2)))"),"")</f>
        <v/>
      </c>
      <c r="R128" s="2" t="str">
        <f>IFERROR(__xludf.DUMMYFUNCTION("IF(Sheet6!R128="""", """", IF(regexmatch(upper(Sheet6!R128),Sheet6!R128), VLOOKUP(Sheet6!R128, Sheet4!$A$27:$B$52, 2), VLOOKUP(Sheet6!R128, Sheet4!$A$1:$B$26, 2)))"),"")</f>
        <v/>
      </c>
      <c r="S128" s="2" t="str">
        <f>IFERROR(__xludf.DUMMYFUNCTION("IF(Sheet6!S128="""", """", IF(regexmatch(upper(Sheet6!S128),Sheet6!S128), VLOOKUP(Sheet6!S128, Sheet4!$A$27:$B$52, 2), VLOOKUP(Sheet6!S128, Sheet4!$A$1:$B$26, 2)))"),"")</f>
        <v/>
      </c>
      <c r="T128" s="2" t="str">
        <f>IFERROR(__xludf.DUMMYFUNCTION("IF(Sheet6!T128="""", """", IF(regexmatch(upper(Sheet6!T128),Sheet6!T128), VLOOKUP(Sheet6!T128, Sheet4!$A$27:$B$52, 2), VLOOKUP(Sheet6!T128, Sheet4!$A$1:$B$26, 2)))"),"")</f>
        <v/>
      </c>
      <c r="U128" s="2" t="str">
        <f>IFERROR(__xludf.DUMMYFUNCTION("IF(Sheet6!U128="""", """", IF(regexmatch(upper(Sheet6!U128),Sheet6!U128), VLOOKUP(Sheet6!U128, Sheet4!$A$27:$B$52, 2), VLOOKUP(Sheet6!U128, Sheet4!$A$1:$B$26, 2)))"),"")</f>
        <v/>
      </c>
      <c r="V128" s="2" t="str">
        <f>IFERROR(__xludf.DUMMYFUNCTION("IF(Sheet6!V128="""", """", IF(regexmatch(upper(Sheet6!V128),Sheet6!V128), VLOOKUP(Sheet6!V128, Sheet4!$A$27:$B$52, 2), VLOOKUP(Sheet6!V128, Sheet4!$A$1:$B$26, 2)))"),"")</f>
        <v/>
      </c>
      <c r="W128" s="2" t="str">
        <f>IFERROR(__xludf.DUMMYFUNCTION("IF(Sheet6!W128="""", """", IF(regexmatch(upper(Sheet6!W128),Sheet6!W128), VLOOKUP(Sheet6!W128, Sheet4!$A$27:$B$52, 2), VLOOKUP(Sheet6!W128, Sheet4!$A$1:$B$26, 2)))"),"")</f>
        <v/>
      </c>
      <c r="X128" s="2" t="str">
        <f>IFERROR(__xludf.DUMMYFUNCTION("IF(Sheet6!X128="""", """", IF(regexmatch(upper(Sheet6!X128),Sheet6!X128), VLOOKUP(Sheet6!X128, Sheet4!$A$27:$B$52, 2), VLOOKUP(Sheet6!X128, Sheet4!$A$1:$B$26, 2)))"),"")</f>
        <v/>
      </c>
      <c r="Y128" s="2" t="str">
        <f>IFERROR(__xludf.DUMMYFUNCTION("IF(Sheet6!Y128="""", """", IF(regexmatch(upper(Sheet6!Y128),Sheet6!Y128), VLOOKUP(Sheet6!Y128, Sheet4!$A$27:$B$52, 2), VLOOKUP(Sheet6!Y128, Sheet4!$A$1:$B$26, 2)))"),"")</f>
        <v/>
      </c>
      <c r="Z128" s="2" t="str">
        <f>IFERROR(__xludf.DUMMYFUNCTION("IF(Sheet6!Z128="""", """", IF(regexmatch(upper(Sheet6!Z128),Sheet6!Z128), VLOOKUP(Sheet6!Z128, Sheet4!$A$27:$B$52, 2), VLOOKUP(Sheet6!Z128, Sheet4!$A$1:$B$26, 2)))"),"")</f>
        <v/>
      </c>
      <c r="AA128" s="2" t="str">
        <f>IFERROR(__xludf.DUMMYFUNCTION("IF(Sheet6!AA128="""", """", IF(regexmatch(upper(Sheet6!AA128),Sheet6!AA128), VLOOKUP(Sheet6!AA128, Sheet4!$A$27:$B$52, 2), VLOOKUP(Sheet6!AA128, Sheet4!$A$1:$B$26, 2)))"),"")</f>
        <v/>
      </c>
      <c r="AB128" s="2" t="str">
        <f>IFERROR(__xludf.DUMMYFUNCTION("IF(Sheet6!AB128="""", """", IF(regexmatch(upper(Sheet6!AB128),Sheet6!AB128), VLOOKUP(Sheet6!AB128, Sheet4!$A$27:$B$52, 2), VLOOKUP(Sheet6!AB128, Sheet4!$A$1:$B$26, 2)))"),"")</f>
        <v/>
      </c>
      <c r="AC128" s="2" t="str">
        <f>IFERROR(__xludf.DUMMYFUNCTION("IF(Sheet6!AC128="""", """", IF(regexmatch(upper(Sheet6!AC128),Sheet6!AC128), VLOOKUP(Sheet6!AC128, Sheet4!$A$27:$B$52, 2), VLOOKUP(Sheet6!AC128, Sheet4!$A$1:$B$26, 2)))"),"")</f>
        <v/>
      </c>
      <c r="AD128" s="2" t="str">
        <f>IFERROR(__xludf.DUMMYFUNCTION("IF(Sheet6!AD128="""", """", IF(regexmatch(upper(Sheet6!AD128),Sheet6!AD128), VLOOKUP(Sheet6!AD128, Sheet4!$A$27:$B$52, 2), VLOOKUP(Sheet6!AD128, Sheet4!$A$1:$B$26, 2)))"),"")</f>
        <v/>
      </c>
      <c r="AE128" s="2" t="str">
        <f>IFERROR(__xludf.DUMMYFUNCTION("IF(Sheet6!AE128="""", """", IF(regexmatch(upper(Sheet6!AE128),Sheet6!AE128), VLOOKUP(Sheet6!AE128, Sheet4!$A$27:$B$52, 2), VLOOKUP(Sheet6!AE128, Sheet4!$A$1:$B$26, 2)))"),"")</f>
        <v/>
      </c>
      <c r="AF128" s="2" t="str">
        <f>IFERROR(__xludf.DUMMYFUNCTION("IF(Sheet6!AF128="""", """", IF(regexmatch(upper(Sheet6!AF128),Sheet6!AF128), VLOOKUP(Sheet6!AF128, Sheet4!$A$27:$B$52, 2), VLOOKUP(Sheet6!AF128, Sheet4!$A$1:$B$26, 2)))"),"")</f>
        <v/>
      </c>
      <c r="AG128" s="2" t="str">
        <f>IFERROR(__xludf.DUMMYFUNCTION("IF(Sheet6!AG128="""", """", IF(regexmatch(upper(Sheet6!AG128),Sheet6!AG128), VLOOKUP(Sheet6!AG128, Sheet4!$A$27:$B$52, 2), VLOOKUP(Sheet6!AG128, Sheet4!$A$1:$B$26, 2)))"),"")</f>
        <v/>
      </c>
      <c r="AH128" s="2" t="str">
        <f>IFERROR(__xludf.DUMMYFUNCTION("IF(Sheet6!AH128="""", """", IF(regexmatch(upper(Sheet6!AH128),Sheet6!AH128), VLOOKUP(Sheet6!AH128, Sheet4!$A$27:$B$52, 2), VLOOKUP(Sheet6!AH128, Sheet4!$A$1:$B$26, 2)))"),"")</f>
        <v/>
      </c>
      <c r="AI128" s="2" t="str">
        <f>IFERROR(__xludf.DUMMYFUNCTION("IF(Sheet6!AI128="""", """", IF(regexmatch(upper(Sheet6!AI128),Sheet6!AI128), VLOOKUP(Sheet6!AI128, Sheet4!$A$27:$B$52, 2), VLOOKUP(Sheet6!AI128, Sheet4!$A$1:$B$26, 2)))"),"")</f>
        <v/>
      </c>
      <c r="AJ128" s="2" t="str">
        <f>IFERROR(__xludf.DUMMYFUNCTION("IF(Sheet6!AJ128="""", """", IF(regexmatch(upper(Sheet6!AJ128),Sheet6!AJ128), VLOOKUP(Sheet6!AJ128, Sheet4!$A$27:$B$52, 2), VLOOKUP(Sheet6!AJ128, Sheet4!$A$1:$B$26, 2)))"),"")</f>
        <v/>
      </c>
      <c r="AK128" s="2" t="str">
        <f>IFERROR(__xludf.DUMMYFUNCTION("IF(Sheet6!AK128="""", """", IF(regexmatch(upper(Sheet6!AK128),Sheet6!AK128), VLOOKUP(Sheet6!AK128, Sheet4!$A$27:$B$52, 2), VLOOKUP(Sheet6!AK128, Sheet4!$A$1:$B$26, 2)))"),"")</f>
        <v/>
      </c>
      <c r="AL128" s="2" t="str">
        <f>IFERROR(__xludf.DUMMYFUNCTION("IF(Sheet6!AL128="""", """", IF(regexmatch(upper(Sheet6!AL128),Sheet6!AL128), VLOOKUP(Sheet6!AL128, Sheet4!$A$27:$B$52, 2), VLOOKUP(Sheet6!AL128, Sheet4!$A$1:$B$26, 2)))"),"")</f>
        <v/>
      </c>
      <c r="AM128" s="2" t="str">
        <f>IFERROR(__xludf.DUMMYFUNCTION("IF(Sheet6!AM128="""", """", IF(regexmatch(upper(Sheet6!AM128),Sheet6!AM128), VLOOKUP(Sheet6!AM128, Sheet4!$A$27:$B$52, 2), VLOOKUP(Sheet6!AM128, Sheet4!$A$1:$B$26, 2)))"),"")</f>
        <v/>
      </c>
      <c r="AN128" s="2" t="str">
        <f>IFERROR(__xludf.DUMMYFUNCTION("IF(Sheet6!AN128="""", """", IF(regexmatch(upper(Sheet6!AN128),Sheet6!AN128), VLOOKUP(Sheet6!AN128, Sheet4!$A$27:$B$52, 2), VLOOKUP(Sheet6!AN128, Sheet4!$A$1:$B$26, 2)))"),"")</f>
        <v/>
      </c>
      <c r="AO128" s="2" t="str">
        <f>IFERROR(__xludf.DUMMYFUNCTION("IF(Sheet6!AO128="""", """", IF(regexmatch(upper(Sheet6!AO128),Sheet6!AO128), VLOOKUP(Sheet6!AO128, Sheet4!$A$27:$B$52, 2), VLOOKUP(Sheet6!AO128, Sheet4!$A$1:$B$26, 2)))"),"")</f>
        <v/>
      </c>
      <c r="AP128" s="2" t="str">
        <f>IFERROR(__xludf.DUMMYFUNCTION("IF(Sheet6!AP128="""", """", IF(regexmatch(upper(Sheet6!AP128),Sheet6!AP128), VLOOKUP(Sheet6!AP128, Sheet4!$A$27:$B$52, 2), VLOOKUP(Sheet6!AP128, Sheet4!$A$1:$B$26, 2)))"),"")</f>
        <v/>
      </c>
      <c r="AQ128" s="2" t="str">
        <f>IFERROR(__xludf.DUMMYFUNCTION("IF(Sheet6!AQ128="""", """", IF(regexmatch(upper(Sheet6!AQ128),Sheet6!AQ128), VLOOKUP(Sheet6!AQ128, Sheet4!$A$27:$B$52, 2), VLOOKUP(Sheet6!AQ128, Sheet4!$A$1:$B$26, 2)))"),"")</f>
        <v/>
      </c>
      <c r="AR128" s="2" t="str">
        <f>IFERROR(__xludf.DUMMYFUNCTION("IF(Sheet6!AR128="""", """", IF(regexmatch(upper(Sheet6!AR128),Sheet6!AR128), VLOOKUP(Sheet6!AR128, Sheet4!$A$27:$B$52, 2), VLOOKUP(Sheet6!AR128, Sheet4!$A$1:$B$26, 2)))"),"")</f>
        <v/>
      </c>
      <c r="AS128" s="2" t="str">
        <f>IFERROR(__xludf.DUMMYFUNCTION("IF(Sheet6!AS128="""", """", IF(regexmatch(upper(Sheet6!AS128),Sheet6!AS128), VLOOKUP(Sheet6!AS128, Sheet4!$A$27:$B$52, 2), VLOOKUP(Sheet6!AS128, Sheet4!$A$1:$B$26, 2)))"),"")</f>
        <v/>
      </c>
      <c r="AT128" s="2" t="str">
        <f>IFERROR(__xludf.DUMMYFUNCTION("IF(Sheet6!AT128="""", """", IF(regexmatch(upper(Sheet6!AT128),Sheet6!AT128), VLOOKUP(Sheet6!AT128, Sheet4!$A$27:$B$52, 2), VLOOKUP(Sheet6!AT128, Sheet4!$A$1:$B$26, 2)))"),"")</f>
        <v/>
      </c>
    </row>
    <row r="129">
      <c r="A129" s="2" t="str">
        <f>IFERROR(__xludf.DUMMYFUNCTION("IF(Sheet6!A129="""", """", IF(regexmatch(upper(Sheet6!A129),Sheet6!A129), VLOOKUP(Sheet6!A129, Sheet4!$A$27:$B$52, 2), VLOOKUP(Sheet6!A129, Sheet4!$A$1:$B$26, 2)))"),"")</f>
        <v/>
      </c>
      <c r="B129" s="2" t="str">
        <f>IFERROR(__xludf.DUMMYFUNCTION("IF(Sheet6!B129="""", """", IF(regexmatch(upper(Sheet6!B129),Sheet6!B129), VLOOKUP(Sheet6!B129, Sheet4!$A$27:$B$52, 2), VLOOKUP(Sheet6!B129, Sheet4!$A$1:$B$26, 2)))"),"")</f>
        <v/>
      </c>
      <c r="C129" s="2" t="str">
        <f>IFERROR(__xludf.DUMMYFUNCTION("IF(Sheet6!C129="""", """", IF(regexmatch(upper(Sheet6!C129),Sheet6!C129), VLOOKUP(Sheet6!C129, Sheet4!$A$27:$B$52, 2), VLOOKUP(Sheet6!C129, Sheet4!$A$1:$B$26, 2)))"),"")</f>
        <v/>
      </c>
      <c r="D129" s="2" t="str">
        <f>IFERROR(__xludf.DUMMYFUNCTION("IF(Sheet6!D129="""", """", IF(regexmatch(upper(Sheet6!D129),Sheet6!D129), VLOOKUP(Sheet6!D129, Sheet4!$A$27:$B$52, 2), VLOOKUP(Sheet6!D129, Sheet4!$A$1:$B$26, 2)))"),"")</f>
        <v/>
      </c>
      <c r="E129" s="2" t="str">
        <f>IFERROR(__xludf.DUMMYFUNCTION("IF(Sheet6!E129="""", """", IF(regexmatch(upper(Sheet6!E129),Sheet6!E129), VLOOKUP(Sheet6!E129, Sheet4!$A$27:$B$52, 2), VLOOKUP(Sheet6!E129, Sheet4!$A$1:$B$26, 2)))"),"")</f>
        <v/>
      </c>
      <c r="F129" s="2" t="str">
        <f>IFERROR(__xludf.DUMMYFUNCTION("IF(Sheet6!F129="""", """", IF(regexmatch(upper(Sheet6!F129),Sheet6!F129), VLOOKUP(Sheet6!F129, Sheet4!$A$27:$B$52, 2), VLOOKUP(Sheet6!F129, Sheet4!$A$1:$B$26, 2)))"),"")</f>
        <v/>
      </c>
      <c r="G129" s="2" t="str">
        <f>IFERROR(__xludf.DUMMYFUNCTION("IF(Sheet6!G129="""", """", IF(regexmatch(upper(Sheet6!G129),Sheet6!G129), VLOOKUP(Sheet6!G129, Sheet4!$A$27:$B$52, 2), VLOOKUP(Sheet6!G129, Sheet4!$A$1:$B$26, 2)))"),"")</f>
        <v/>
      </c>
      <c r="H129" s="2" t="str">
        <f>IFERROR(__xludf.DUMMYFUNCTION("IF(Sheet6!H129="""", """", IF(regexmatch(upper(Sheet6!H129),Sheet6!H129), VLOOKUP(Sheet6!H129, Sheet4!$A$27:$B$52, 2), VLOOKUP(Sheet6!H129, Sheet4!$A$1:$B$26, 2)))"),"")</f>
        <v/>
      </c>
      <c r="I129" s="2" t="str">
        <f>IFERROR(__xludf.DUMMYFUNCTION("IF(Sheet6!I129="""", """", IF(regexmatch(upper(Sheet6!I129),Sheet6!I129), VLOOKUP(Sheet6!I129, Sheet4!$A$27:$B$52, 2), VLOOKUP(Sheet6!I129, Sheet4!$A$1:$B$26, 2)))"),"")</f>
        <v/>
      </c>
      <c r="J129" s="2" t="str">
        <f>IFERROR(__xludf.DUMMYFUNCTION("IF(Sheet6!J129="""", """", IF(regexmatch(upper(Sheet6!J129),Sheet6!J129), VLOOKUP(Sheet6!J129, Sheet4!$A$27:$B$52, 2), VLOOKUP(Sheet6!J129, Sheet4!$A$1:$B$26, 2)))"),"")</f>
        <v/>
      </c>
      <c r="K129" s="2" t="str">
        <f>IFERROR(__xludf.DUMMYFUNCTION("IF(Sheet6!K129="""", """", IF(regexmatch(upper(Sheet6!K129),Sheet6!K129), VLOOKUP(Sheet6!K129, Sheet4!$A$27:$B$52, 2), VLOOKUP(Sheet6!K129, Sheet4!$A$1:$B$26, 2)))"),"")</f>
        <v/>
      </c>
      <c r="L129" s="2" t="str">
        <f>IFERROR(__xludf.DUMMYFUNCTION("IF(Sheet6!L129="""", """", IF(regexmatch(upper(Sheet6!L129),Sheet6!L129), VLOOKUP(Sheet6!L129, Sheet4!$A$27:$B$52, 2), VLOOKUP(Sheet6!L129, Sheet4!$A$1:$B$26, 2)))"),"")</f>
        <v/>
      </c>
      <c r="M129" s="2" t="str">
        <f>IFERROR(__xludf.DUMMYFUNCTION("IF(Sheet6!M129="""", """", IF(regexmatch(upper(Sheet6!M129),Sheet6!M129), VLOOKUP(Sheet6!M129, Sheet4!$A$27:$B$52, 2), VLOOKUP(Sheet6!M129, Sheet4!$A$1:$B$26, 2)))"),"")</f>
        <v/>
      </c>
      <c r="N129" s="2" t="str">
        <f>IFERROR(__xludf.DUMMYFUNCTION("IF(Sheet6!N129="""", """", IF(regexmatch(upper(Sheet6!N129),Sheet6!N129), VLOOKUP(Sheet6!N129, Sheet4!$A$27:$B$52, 2), VLOOKUP(Sheet6!N129, Sheet4!$A$1:$B$26, 2)))"),"")</f>
        <v/>
      </c>
      <c r="O129" s="2" t="str">
        <f>IFERROR(__xludf.DUMMYFUNCTION("IF(Sheet6!O129="""", """", IF(regexmatch(upper(Sheet6!O129),Sheet6!O129), VLOOKUP(Sheet6!O129, Sheet4!$A$27:$B$52, 2), VLOOKUP(Sheet6!O129, Sheet4!$A$1:$B$26, 2)))"),"")</f>
        <v/>
      </c>
      <c r="P129" s="2" t="str">
        <f>IFERROR(__xludf.DUMMYFUNCTION("IF(Sheet6!P129="""", """", IF(regexmatch(upper(Sheet6!P129),Sheet6!P129), VLOOKUP(Sheet6!P129, Sheet4!$A$27:$B$52, 2), VLOOKUP(Sheet6!P129, Sheet4!$A$1:$B$26, 2)))"),"")</f>
        <v/>
      </c>
      <c r="Q129" s="2" t="str">
        <f>IFERROR(__xludf.DUMMYFUNCTION("IF(Sheet6!Q129="""", """", IF(regexmatch(upper(Sheet6!Q129),Sheet6!Q129), VLOOKUP(Sheet6!Q129, Sheet4!$A$27:$B$52, 2), VLOOKUP(Sheet6!Q129, Sheet4!$A$1:$B$26, 2)))"),"")</f>
        <v/>
      </c>
      <c r="R129" s="2" t="str">
        <f>IFERROR(__xludf.DUMMYFUNCTION("IF(Sheet6!R129="""", """", IF(regexmatch(upper(Sheet6!R129),Sheet6!R129), VLOOKUP(Sheet6!R129, Sheet4!$A$27:$B$52, 2), VLOOKUP(Sheet6!R129, Sheet4!$A$1:$B$26, 2)))"),"")</f>
        <v/>
      </c>
      <c r="S129" s="2" t="str">
        <f>IFERROR(__xludf.DUMMYFUNCTION("IF(Sheet6!S129="""", """", IF(regexmatch(upper(Sheet6!S129),Sheet6!S129), VLOOKUP(Sheet6!S129, Sheet4!$A$27:$B$52, 2), VLOOKUP(Sheet6!S129, Sheet4!$A$1:$B$26, 2)))"),"")</f>
        <v/>
      </c>
      <c r="T129" s="2" t="str">
        <f>IFERROR(__xludf.DUMMYFUNCTION("IF(Sheet6!T129="""", """", IF(regexmatch(upper(Sheet6!T129),Sheet6!T129), VLOOKUP(Sheet6!T129, Sheet4!$A$27:$B$52, 2), VLOOKUP(Sheet6!T129, Sheet4!$A$1:$B$26, 2)))"),"")</f>
        <v/>
      </c>
      <c r="U129" s="2" t="str">
        <f>IFERROR(__xludf.DUMMYFUNCTION("IF(Sheet6!U129="""", """", IF(regexmatch(upper(Sheet6!U129),Sheet6!U129), VLOOKUP(Sheet6!U129, Sheet4!$A$27:$B$52, 2), VLOOKUP(Sheet6!U129, Sheet4!$A$1:$B$26, 2)))"),"")</f>
        <v/>
      </c>
      <c r="V129" s="2" t="str">
        <f>IFERROR(__xludf.DUMMYFUNCTION("IF(Sheet6!V129="""", """", IF(regexmatch(upper(Sheet6!V129),Sheet6!V129), VLOOKUP(Sheet6!V129, Sheet4!$A$27:$B$52, 2), VLOOKUP(Sheet6!V129, Sheet4!$A$1:$B$26, 2)))"),"")</f>
        <v/>
      </c>
      <c r="W129" s="2" t="str">
        <f>IFERROR(__xludf.DUMMYFUNCTION("IF(Sheet6!W129="""", """", IF(regexmatch(upper(Sheet6!W129),Sheet6!W129), VLOOKUP(Sheet6!W129, Sheet4!$A$27:$B$52, 2), VLOOKUP(Sheet6!W129, Sheet4!$A$1:$B$26, 2)))"),"")</f>
        <v/>
      </c>
      <c r="X129" s="2" t="str">
        <f>IFERROR(__xludf.DUMMYFUNCTION("IF(Sheet6!X129="""", """", IF(regexmatch(upper(Sheet6!X129),Sheet6!X129), VLOOKUP(Sheet6!X129, Sheet4!$A$27:$B$52, 2), VLOOKUP(Sheet6!X129, Sheet4!$A$1:$B$26, 2)))"),"")</f>
        <v/>
      </c>
      <c r="Y129" s="2" t="str">
        <f>IFERROR(__xludf.DUMMYFUNCTION("IF(Sheet6!Y129="""", """", IF(regexmatch(upper(Sheet6!Y129),Sheet6!Y129), VLOOKUP(Sheet6!Y129, Sheet4!$A$27:$B$52, 2), VLOOKUP(Sheet6!Y129, Sheet4!$A$1:$B$26, 2)))"),"")</f>
        <v/>
      </c>
      <c r="Z129" s="2" t="str">
        <f>IFERROR(__xludf.DUMMYFUNCTION("IF(Sheet6!Z129="""", """", IF(regexmatch(upper(Sheet6!Z129),Sheet6!Z129), VLOOKUP(Sheet6!Z129, Sheet4!$A$27:$B$52, 2), VLOOKUP(Sheet6!Z129, Sheet4!$A$1:$B$26, 2)))"),"")</f>
        <v/>
      </c>
      <c r="AA129" s="2" t="str">
        <f>IFERROR(__xludf.DUMMYFUNCTION("IF(Sheet6!AA129="""", """", IF(regexmatch(upper(Sheet6!AA129),Sheet6!AA129), VLOOKUP(Sheet6!AA129, Sheet4!$A$27:$B$52, 2), VLOOKUP(Sheet6!AA129, Sheet4!$A$1:$B$26, 2)))"),"")</f>
        <v/>
      </c>
      <c r="AB129" s="2" t="str">
        <f>IFERROR(__xludf.DUMMYFUNCTION("IF(Sheet6!AB129="""", """", IF(regexmatch(upper(Sheet6!AB129),Sheet6!AB129), VLOOKUP(Sheet6!AB129, Sheet4!$A$27:$B$52, 2), VLOOKUP(Sheet6!AB129, Sheet4!$A$1:$B$26, 2)))"),"")</f>
        <v/>
      </c>
      <c r="AC129" s="2" t="str">
        <f>IFERROR(__xludf.DUMMYFUNCTION("IF(Sheet6!AC129="""", """", IF(regexmatch(upper(Sheet6!AC129),Sheet6!AC129), VLOOKUP(Sheet6!AC129, Sheet4!$A$27:$B$52, 2), VLOOKUP(Sheet6!AC129, Sheet4!$A$1:$B$26, 2)))"),"")</f>
        <v/>
      </c>
      <c r="AD129" s="2" t="str">
        <f>IFERROR(__xludf.DUMMYFUNCTION("IF(Sheet6!AD129="""", """", IF(regexmatch(upper(Sheet6!AD129),Sheet6!AD129), VLOOKUP(Sheet6!AD129, Sheet4!$A$27:$B$52, 2), VLOOKUP(Sheet6!AD129, Sheet4!$A$1:$B$26, 2)))"),"")</f>
        <v/>
      </c>
      <c r="AE129" s="2" t="str">
        <f>IFERROR(__xludf.DUMMYFUNCTION("IF(Sheet6!AE129="""", """", IF(regexmatch(upper(Sheet6!AE129),Sheet6!AE129), VLOOKUP(Sheet6!AE129, Sheet4!$A$27:$B$52, 2), VLOOKUP(Sheet6!AE129, Sheet4!$A$1:$B$26, 2)))"),"")</f>
        <v/>
      </c>
      <c r="AF129" s="2" t="str">
        <f>IFERROR(__xludf.DUMMYFUNCTION("IF(Sheet6!AF129="""", """", IF(regexmatch(upper(Sheet6!AF129),Sheet6!AF129), VLOOKUP(Sheet6!AF129, Sheet4!$A$27:$B$52, 2), VLOOKUP(Sheet6!AF129, Sheet4!$A$1:$B$26, 2)))"),"")</f>
        <v/>
      </c>
      <c r="AG129" s="2" t="str">
        <f>IFERROR(__xludf.DUMMYFUNCTION("IF(Sheet6!AG129="""", """", IF(regexmatch(upper(Sheet6!AG129),Sheet6!AG129), VLOOKUP(Sheet6!AG129, Sheet4!$A$27:$B$52, 2), VLOOKUP(Sheet6!AG129, Sheet4!$A$1:$B$26, 2)))"),"")</f>
        <v/>
      </c>
      <c r="AH129" s="2" t="str">
        <f>IFERROR(__xludf.DUMMYFUNCTION("IF(Sheet6!AH129="""", """", IF(regexmatch(upper(Sheet6!AH129),Sheet6!AH129), VLOOKUP(Sheet6!AH129, Sheet4!$A$27:$B$52, 2), VLOOKUP(Sheet6!AH129, Sheet4!$A$1:$B$26, 2)))"),"")</f>
        <v/>
      </c>
      <c r="AI129" s="2" t="str">
        <f>IFERROR(__xludf.DUMMYFUNCTION("IF(Sheet6!AI129="""", """", IF(regexmatch(upper(Sheet6!AI129),Sheet6!AI129), VLOOKUP(Sheet6!AI129, Sheet4!$A$27:$B$52, 2), VLOOKUP(Sheet6!AI129, Sheet4!$A$1:$B$26, 2)))"),"")</f>
        <v/>
      </c>
      <c r="AJ129" s="2" t="str">
        <f>IFERROR(__xludf.DUMMYFUNCTION("IF(Sheet6!AJ129="""", """", IF(regexmatch(upper(Sheet6!AJ129),Sheet6!AJ129), VLOOKUP(Sheet6!AJ129, Sheet4!$A$27:$B$52, 2), VLOOKUP(Sheet6!AJ129, Sheet4!$A$1:$B$26, 2)))"),"")</f>
        <v/>
      </c>
      <c r="AK129" s="2" t="str">
        <f>IFERROR(__xludf.DUMMYFUNCTION("IF(Sheet6!AK129="""", """", IF(regexmatch(upper(Sheet6!AK129),Sheet6!AK129), VLOOKUP(Sheet6!AK129, Sheet4!$A$27:$B$52, 2), VLOOKUP(Sheet6!AK129, Sheet4!$A$1:$B$26, 2)))"),"")</f>
        <v/>
      </c>
      <c r="AL129" s="2" t="str">
        <f>IFERROR(__xludf.DUMMYFUNCTION("IF(Sheet6!AL129="""", """", IF(regexmatch(upper(Sheet6!AL129),Sheet6!AL129), VLOOKUP(Sheet6!AL129, Sheet4!$A$27:$B$52, 2), VLOOKUP(Sheet6!AL129, Sheet4!$A$1:$B$26, 2)))"),"")</f>
        <v/>
      </c>
      <c r="AM129" s="2" t="str">
        <f>IFERROR(__xludf.DUMMYFUNCTION("IF(Sheet6!AM129="""", """", IF(regexmatch(upper(Sheet6!AM129),Sheet6!AM129), VLOOKUP(Sheet6!AM129, Sheet4!$A$27:$B$52, 2), VLOOKUP(Sheet6!AM129, Sheet4!$A$1:$B$26, 2)))"),"")</f>
        <v/>
      </c>
      <c r="AN129" s="2" t="str">
        <f>IFERROR(__xludf.DUMMYFUNCTION("IF(Sheet6!AN129="""", """", IF(regexmatch(upper(Sheet6!AN129),Sheet6!AN129), VLOOKUP(Sheet6!AN129, Sheet4!$A$27:$B$52, 2), VLOOKUP(Sheet6!AN129, Sheet4!$A$1:$B$26, 2)))"),"")</f>
        <v/>
      </c>
      <c r="AO129" s="2" t="str">
        <f>IFERROR(__xludf.DUMMYFUNCTION("IF(Sheet6!AO129="""", """", IF(regexmatch(upper(Sheet6!AO129),Sheet6!AO129), VLOOKUP(Sheet6!AO129, Sheet4!$A$27:$B$52, 2), VLOOKUP(Sheet6!AO129, Sheet4!$A$1:$B$26, 2)))"),"")</f>
        <v/>
      </c>
      <c r="AP129" s="2" t="str">
        <f>IFERROR(__xludf.DUMMYFUNCTION("IF(Sheet6!AP129="""", """", IF(regexmatch(upper(Sheet6!AP129),Sheet6!AP129), VLOOKUP(Sheet6!AP129, Sheet4!$A$27:$B$52, 2), VLOOKUP(Sheet6!AP129, Sheet4!$A$1:$B$26, 2)))"),"")</f>
        <v/>
      </c>
      <c r="AQ129" s="2" t="str">
        <f>IFERROR(__xludf.DUMMYFUNCTION("IF(Sheet6!AQ129="""", """", IF(regexmatch(upper(Sheet6!AQ129),Sheet6!AQ129), VLOOKUP(Sheet6!AQ129, Sheet4!$A$27:$B$52, 2), VLOOKUP(Sheet6!AQ129, Sheet4!$A$1:$B$26, 2)))"),"")</f>
        <v/>
      </c>
      <c r="AR129" s="2" t="str">
        <f>IFERROR(__xludf.DUMMYFUNCTION("IF(Sheet6!AR129="""", """", IF(regexmatch(upper(Sheet6!AR129),Sheet6!AR129), VLOOKUP(Sheet6!AR129, Sheet4!$A$27:$B$52, 2), VLOOKUP(Sheet6!AR129, Sheet4!$A$1:$B$26, 2)))"),"")</f>
        <v/>
      </c>
      <c r="AS129" s="2" t="str">
        <f>IFERROR(__xludf.DUMMYFUNCTION("IF(Sheet6!AS129="""", """", IF(regexmatch(upper(Sheet6!AS129),Sheet6!AS129), VLOOKUP(Sheet6!AS129, Sheet4!$A$27:$B$52, 2), VLOOKUP(Sheet6!AS129, Sheet4!$A$1:$B$26, 2)))"),"")</f>
        <v/>
      </c>
      <c r="AT129" s="2" t="str">
        <f>IFERROR(__xludf.DUMMYFUNCTION("IF(Sheet6!AT129="""", """", IF(regexmatch(upper(Sheet6!AT129),Sheet6!AT129), VLOOKUP(Sheet6!AT129, Sheet4!$A$27:$B$52, 2), VLOOKUP(Sheet6!AT129, Sheet4!$A$1:$B$26, 2)))"),"")</f>
        <v/>
      </c>
    </row>
    <row r="130">
      <c r="A130" s="2" t="str">
        <f>IFERROR(__xludf.DUMMYFUNCTION("IF(Sheet6!A130="""", """", IF(regexmatch(upper(Sheet6!A130),Sheet6!A130), VLOOKUP(Sheet6!A130, Sheet4!$A$27:$B$52, 2), VLOOKUP(Sheet6!A130, Sheet4!$A$1:$B$26, 2)))"),"")</f>
        <v/>
      </c>
      <c r="B130" s="2" t="str">
        <f>IFERROR(__xludf.DUMMYFUNCTION("IF(Sheet6!B130="""", """", IF(regexmatch(upper(Sheet6!B130),Sheet6!B130), VLOOKUP(Sheet6!B130, Sheet4!$A$27:$B$52, 2), VLOOKUP(Sheet6!B130, Sheet4!$A$1:$B$26, 2)))"),"")</f>
        <v/>
      </c>
      <c r="C130" s="2" t="str">
        <f>IFERROR(__xludf.DUMMYFUNCTION("IF(Sheet6!C130="""", """", IF(regexmatch(upper(Sheet6!C130),Sheet6!C130), VLOOKUP(Sheet6!C130, Sheet4!$A$27:$B$52, 2), VLOOKUP(Sheet6!C130, Sheet4!$A$1:$B$26, 2)))"),"")</f>
        <v/>
      </c>
      <c r="D130" s="2" t="str">
        <f>IFERROR(__xludf.DUMMYFUNCTION("IF(Sheet6!D130="""", """", IF(regexmatch(upper(Sheet6!D130),Sheet6!D130), VLOOKUP(Sheet6!D130, Sheet4!$A$27:$B$52, 2), VLOOKUP(Sheet6!D130, Sheet4!$A$1:$B$26, 2)))"),"")</f>
        <v/>
      </c>
      <c r="E130" s="2" t="str">
        <f>IFERROR(__xludf.DUMMYFUNCTION("IF(Sheet6!E130="""", """", IF(regexmatch(upper(Sheet6!E130),Sheet6!E130), VLOOKUP(Sheet6!E130, Sheet4!$A$27:$B$52, 2), VLOOKUP(Sheet6!E130, Sheet4!$A$1:$B$26, 2)))"),"")</f>
        <v/>
      </c>
      <c r="F130" s="2" t="str">
        <f>IFERROR(__xludf.DUMMYFUNCTION("IF(Sheet6!F130="""", """", IF(regexmatch(upper(Sheet6!F130),Sheet6!F130), VLOOKUP(Sheet6!F130, Sheet4!$A$27:$B$52, 2), VLOOKUP(Sheet6!F130, Sheet4!$A$1:$B$26, 2)))"),"")</f>
        <v/>
      </c>
      <c r="G130" s="2" t="str">
        <f>IFERROR(__xludf.DUMMYFUNCTION("IF(Sheet6!G130="""", """", IF(regexmatch(upper(Sheet6!G130),Sheet6!G130), VLOOKUP(Sheet6!G130, Sheet4!$A$27:$B$52, 2), VLOOKUP(Sheet6!G130, Sheet4!$A$1:$B$26, 2)))"),"")</f>
        <v/>
      </c>
      <c r="H130" s="2" t="str">
        <f>IFERROR(__xludf.DUMMYFUNCTION("IF(Sheet6!H130="""", """", IF(regexmatch(upper(Sheet6!H130),Sheet6!H130), VLOOKUP(Sheet6!H130, Sheet4!$A$27:$B$52, 2), VLOOKUP(Sheet6!H130, Sheet4!$A$1:$B$26, 2)))"),"")</f>
        <v/>
      </c>
      <c r="I130" s="2" t="str">
        <f>IFERROR(__xludf.DUMMYFUNCTION("IF(Sheet6!I130="""", """", IF(regexmatch(upper(Sheet6!I130),Sheet6!I130), VLOOKUP(Sheet6!I130, Sheet4!$A$27:$B$52, 2), VLOOKUP(Sheet6!I130, Sheet4!$A$1:$B$26, 2)))"),"")</f>
        <v/>
      </c>
      <c r="J130" s="2" t="str">
        <f>IFERROR(__xludf.DUMMYFUNCTION("IF(Sheet6!J130="""", """", IF(regexmatch(upper(Sheet6!J130),Sheet6!J130), VLOOKUP(Sheet6!J130, Sheet4!$A$27:$B$52, 2), VLOOKUP(Sheet6!J130, Sheet4!$A$1:$B$26, 2)))"),"")</f>
        <v/>
      </c>
      <c r="K130" s="2" t="str">
        <f>IFERROR(__xludf.DUMMYFUNCTION("IF(Sheet6!K130="""", """", IF(regexmatch(upper(Sheet6!K130),Sheet6!K130), VLOOKUP(Sheet6!K130, Sheet4!$A$27:$B$52, 2), VLOOKUP(Sheet6!K130, Sheet4!$A$1:$B$26, 2)))"),"")</f>
        <v/>
      </c>
      <c r="L130" s="2" t="str">
        <f>IFERROR(__xludf.DUMMYFUNCTION("IF(Sheet6!L130="""", """", IF(regexmatch(upper(Sheet6!L130),Sheet6!L130), VLOOKUP(Sheet6!L130, Sheet4!$A$27:$B$52, 2), VLOOKUP(Sheet6!L130, Sheet4!$A$1:$B$26, 2)))"),"")</f>
        <v/>
      </c>
      <c r="M130" s="2" t="str">
        <f>IFERROR(__xludf.DUMMYFUNCTION("IF(Sheet6!M130="""", """", IF(regexmatch(upper(Sheet6!M130),Sheet6!M130), VLOOKUP(Sheet6!M130, Sheet4!$A$27:$B$52, 2), VLOOKUP(Sheet6!M130, Sheet4!$A$1:$B$26, 2)))"),"")</f>
        <v/>
      </c>
      <c r="N130" s="2" t="str">
        <f>IFERROR(__xludf.DUMMYFUNCTION("IF(Sheet6!N130="""", """", IF(regexmatch(upper(Sheet6!N130),Sheet6!N130), VLOOKUP(Sheet6!N130, Sheet4!$A$27:$B$52, 2), VLOOKUP(Sheet6!N130, Sheet4!$A$1:$B$26, 2)))"),"")</f>
        <v/>
      </c>
      <c r="O130" s="2" t="str">
        <f>IFERROR(__xludf.DUMMYFUNCTION("IF(Sheet6!O130="""", """", IF(regexmatch(upper(Sheet6!O130),Sheet6!O130), VLOOKUP(Sheet6!O130, Sheet4!$A$27:$B$52, 2), VLOOKUP(Sheet6!O130, Sheet4!$A$1:$B$26, 2)))"),"")</f>
        <v/>
      </c>
      <c r="P130" s="2" t="str">
        <f>IFERROR(__xludf.DUMMYFUNCTION("IF(Sheet6!P130="""", """", IF(regexmatch(upper(Sheet6!P130),Sheet6!P130), VLOOKUP(Sheet6!P130, Sheet4!$A$27:$B$52, 2), VLOOKUP(Sheet6!P130, Sheet4!$A$1:$B$26, 2)))"),"")</f>
        <v/>
      </c>
      <c r="Q130" s="2" t="str">
        <f>IFERROR(__xludf.DUMMYFUNCTION("IF(Sheet6!Q130="""", """", IF(regexmatch(upper(Sheet6!Q130),Sheet6!Q130), VLOOKUP(Sheet6!Q130, Sheet4!$A$27:$B$52, 2), VLOOKUP(Sheet6!Q130, Sheet4!$A$1:$B$26, 2)))"),"")</f>
        <v/>
      </c>
      <c r="R130" s="2" t="str">
        <f>IFERROR(__xludf.DUMMYFUNCTION("IF(Sheet6!R130="""", """", IF(regexmatch(upper(Sheet6!R130),Sheet6!R130), VLOOKUP(Sheet6!R130, Sheet4!$A$27:$B$52, 2), VLOOKUP(Sheet6!R130, Sheet4!$A$1:$B$26, 2)))"),"")</f>
        <v/>
      </c>
      <c r="S130" s="2" t="str">
        <f>IFERROR(__xludf.DUMMYFUNCTION("IF(Sheet6!S130="""", """", IF(regexmatch(upper(Sheet6!S130),Sheet6!S130), VLOOKUP(Sheet6!S130, Sheet4!$A$27:$B$52, 2), VLOOKUP(Sheet6!S130, Sheet4!$A$1:$B$26, 2)))"),"")</f>
        <v/>
      </c>
      <c r="T130" s="2" t="str">
        <f>IFERROR(__xludf.DUMMYFUNCTION("IF(Sheet6!T130="""", """", IF(regexmatch(upper(Sheet6!T130),Sheet6!T130), VLOOKUP(Sheet6!T130, Sheet4!$A$27:$B$52, 2), VLOOKUP(Sheet6!T130, Sheet4!$A$1:$B$26, 2)))"),"")</f>
        <v/>
      </c>
      <c r="U130" s="2" t="str">
        <f>IFERROR(__xludf.DUMMYFUNCTION("IF(Sheet6!U130="""", """", IF(regexmatch(upper(Sheet6!U130),Sheet6!U130), VLOOKUP(Sheet6!U130, Sheet4!$A$27:$B$52, 2), VLOOKUP(Sheet6!U130, Sheet4!$A$1:$B$26, 2)))"),"")</f>
        <v/>
      </c>
      <c r="V130" s="2" t="str">
        <f>IFERROR(__xludf.DUMMYFUNCTION("IF(Sheet6!V130="""", """", IF(regexmatch(upper(Sheet6!V130),Sheet6!V130), VLOOKUP(Sheet6!V130, Sheet4!$A$27:$B$52, 2), VLOOKUP(Sheet6!V130, Sheet4!$A$1:$B$26, 2)))"),"")</f>
        <v/>
      </c>
      <c r="W130" s="2">
        <f>IFERROR(__xludf.DUMMYFUNCTION("IF(Sheet6!W130="""", """", IF(regexmatch(upper(Sheet6!W130),Sheet6!W130), VLOOKUP(Sheet6!W130, Sheet4!$A$27:$B$52, 2), VLOOKUP(Sheet6!W130, Sheet4!$A$1:$B$26, 2)))"),44.0)</f>
        <v>44</v>
      </c>
      <c r="X130" s="2" t="str">
        <f>IFERROR(__xludf.DUMMYFUNCTION("IF(Sheet6!X130="""", """", IF(regexmatch(upper(Sheet6!X130),Sheet6!X130), VLOOKUP(Sheet6!X130, Sheet4!$A$27:$B$52, 2), VLOOKUP(Sheet6!X130, Sheet4!$A$1:$B$26, 2)))"),"")</f>
        <v/>
      </c>
      <c r="Y130" s="2" t="str">
        <f>IFERROR(__xludf.DUMMYFUNCTION("IF(Sheet6!Y130="""", """", IF(regexmatch(upper(Sheet6!Y130),Sheet6!Y130), VLOOKUP(Sheet6!Y130, Sheet4!$A$27:$B$52, 2), VLOOKUP(Sheet6!Y130, Sheet4!$A$1:$B$26, 2)))"),"")</f>
        <v/>
      </c>
      <c r="Z130" s="2" t="str">
        <f>IFERROR(__xludf.DUMMYFUNCTION("IF(Sheet6!Z130="""", """", IF(regexmatch(upper(Sheet6!Z130),Sheet6!Z130), VLOOKUP(Sheet6!Z130, Sheet4!$A$27:$B$52, 2), VLOOKUP(Sheet6!Z130, Sheet4!$A$1:$B$26, 2)))"),"")</f>
        <v/>
      </c>
      <c r="AA130" s="2" t="str">
        <f>IFERROR(__xludf.DUMMYFUNCTION("IF(Sheet6!AA130="""", """", IF(regexmatch(upper(Sheet6!AA130),Sheet6!AA130), VLOOKUP(Sheet6!AA130, Sheet4!$A$27:$B$52, 2), VLOOKUP(Sheet6!AA130, Sheet4!$A$1:$B$26, 2)))"),"")</f>
        <v/>
      </c>
      <c r="AB130" s="2" t="str">
        <f>IFERROR(__xludf.DUMMYFUNCTION("IF(Sheet6!AB130="""", """", IF(regexmatch(upper(Sheet6!AB130),Sheet6!AB130), VLOOKUP(Sheet6!AB130, Sheet4!$A$27:$B$52, 2), VLOOKUP(Sheet6!AB130, Sheet4!$A$1:$B$26, 2)))"),"")</f>
        <v/>
      </c>
      <c r="AC130" s="2" t="str">
        <f>IFERROR(__xludf.DUMMYFUNCTION("IF(Sheet6!AC130="""", """", IF(regexmatch(upper(Sheet6!AC130),Sheet6!AC130), VLOOKUP(Sheet6!AC130, Sheet4!$A$27:$B$52, 2), VLOOKUP(Sheet6!AC130, Sheet4!$A$1:$B$26, 2)))"),"")</f>
        <v/>
      </c>
      <c r="AD130" s="2" t="str">
        <f>IFERROR(__xludf.DUMMYFUNCTION("IF(Sheet6!AD130="""", """", IF(regexmatch(upper(Sheet6!AD130),Sheet6!AD130), VLOOKUP(Sheet6!AD130, Sheet4!$A$27:$B$52, 2), VLOOKUP(Sheet6!AD130, Sheet4!$A$1:$B$26, 2)))"),"")</f>
        <v/>
      </c>
      <c r="AE130" s="2" t="str">
        <f>IFERROR(__xludf.DUMMYFUNCTION("IF(Sheet6!AE130="""", """", IF(regexmatch(upper(Sheet6!AE130),Sheet6!AE130), VLOOKUP(Sheet6!AE130, Sheet4!$A$27:$B$52, 2), VLOOKUP(Sheet6!AE130, Sheet4!$A$1:$B$26, 2)))"),"")</f>
        <v/>
      </c>
      <c r="AF130" s="2" t="str">
        <f>IFERROR(__xludf.DUMMYFUNCTION("IF(Sheet6!AF130="""", """", IF(regexmatch(upper(Sheet6!AF130),Sheet6!AF130), VLOOKUP(Sheet6!AF130, Sheet4!$A$27:$B$52, 2), VLOOKUP(Sheet6!AF130, Sheet4!$A$1:$B$26, 2)))"),"")</f>
        <v/>
      </c>
      <c r="AG130" s="2" t="str">
        <f>IFERROR(__xludf.DUMMYFUNCTION("IF(Sheet6!AG130="""", """", IF(regexmatch(upper(Sheet6!AG130),Sheet6!AG130), VLOOKUP(Sheet6!AG130, Sheet4!$A$27:$B$52, 2), VLOOKUP(Sheet6!AG130, Sheet4!$A$1:$B$26, 2)))"),"")</f>
        <v/>
      </c>
      <c r="AH130" s="2" t="str">
        <f>IFERROR(__xludf.DUMMYFUNCTION("IF(Sheet6!AH130="""", """", IF(regexmatch(upper(Sheet6!AH130),Sheet6!AH130), VLOOKUP(Sheet6!AH130, Sheet4!$A$27:$B$52, 2), VLOOKUP(Sheet6!AH130, Sheet4!$A$1:$B$26, 2)))"),"")</f>
        <v/>
      </c>
      <c r="AI130" s="2" t="str">
        <f>IFERROR(__xludf.DUMMYFUNCTION("IF(Sheet6!AI130="""", """", IF(regexmatch(upper(Sheet6!AI130),Sheet6!AI130), VLOOKUP(Sheet6!AI130, Sheet4!$A$27:$B$52, 2), VLOOKUP(Sheet6!AI130, Sheet4!$A$1:$B$26, 2)))"),"")</f>
        <v/>
      </c>
      <c r="AJ130" s="2" t="str">
        <f>IFERROR(__xludf.DUMMYFUNCTION("IF(Sheet6!AJ130="""", """", IF(regexmatch(upper(Sheet6!AJ130),Sheet6!AJ130), VLOOKUP(Sheet6!AJ130, Sheet4!$A$27:$B$52, 2), VLOOKUP(Sheet6!AJ130, Sheet4!$A$1:$B$26, 2)))"),"")</f>
        <v/>
      </c>
      <c r="AK130" s="2" t="str">
        <f>IFERROR(__xludf.DUMMYFUNCTION("IF(Sheet6!AK130="""", """", IF(regexmatch(upper(Sheet6!AK130),Sheet6!AK130), VLOOKUP(Sheet6!AK130, Sheet4!$A$27:$B$52, 2), VLOOKUP(Sheet6!AK130, Sheet4!$A$1:$B$26, 2)))"),"")</f>
        <v/>
      </c>
      <c r="AL130" s="2" t="str">
        <f>IFERROR(__xludf.DUMMYFUNCTION("IF(Sheet6!AL130="""", """", IF(regexmatch(upper(Sheet6!AL130),Sheet6!AL130), VLOOKUP(Sheet6!AL130, Sheet4!$A$27:$B$52, 2), VLOOKUP(Sheet6!AL130, Sheet4!$A$1:$B$26, 2)))"),"")</f>
        <v/>
      </c>
      <c r="AM130" s="2" t="str">
        <f>IFERROR(__xludf.DUMMYFUNCTION("IF(Sheet6!AM130="""", """", IF(regexmatch(upper(Sheet6!AM130),Sheet6!AM130), VLOOKUP(Sheet6!AM130, Sheet4!$A$27:$B$52, 2), VLOOKUP(Sheet6!AM130, Sheet4!$A$1:$B$26, 2)))"),"")</f>
        <v/>
      </c>
      <c r="AN130" s="2" t="str">
        <f>IFERROR(__xludf.DUMMYFUNCTION("IF(Sheet6!AN130="""", """", IF(regexmatch(upper(Sheet6!AN130),Sheet6!AN130), VLOOKUP(Sheet6!AN130, Sheet4!$A$27:$B$52, 2), VLOOKUP(Sheet6!AN130, Sheet4!$A$1:$B$26, 2)))"),"")</f>
        <v/>
      </c>
      <c r="AO130" s="2" t="str">
        <f>IFERROR(__xludf.DUMMYFUNCTION("IF(Sheet6!AO130="""", """", IF(regexmatch(upper(Sheet6!AO130),Sheet6!AO130), VLOOKUP(Sheet6!AO130, Sheet4!$A$27:$B$52, 2), VLOOKUP(Sheet6!AO130, Sheet4!$A$1:$B$26, 2)))"),"")</f>
        <v/>
      </c>
      <c r="AP130" s="2" t="str">
        <f>IFERROR(__xludf.DUMMYFUNCTION("IF(Sheet6!AP130="""", """", IF(regexmatch(upper(Sheet6!AP130),Sheet6!AP130), VLOOKUP(Sheet6!AP130, Sheet4!$A$27:$B$52, 2), VLOOKUP(Sheet6!AP130, Sheet4!$A$1:$B$26, 2)))"),"")</f>
        <v/>
      </c>
      <c r="AQ130" s="2" t="str">
        <f>IFERROR(__xludf.DUMMYFUNCTION("IF(Sheet6!AQ130="""", """", IF(regexmatch(upper(Sheet6!AQ130),Sheet6!AQ130), VLOOKUP(Sheet6!AQ130, Sheet4!$A$27:$B$52, 2), VLOOKUP(Sheet6!AQ130, Sheet4!$A$1:$B$26, 2)))"),"")</f>
        <v/>
      </c>
      <c r="AR130" s="2" t="str">
        <f>IFERROR(__xludf.DUMMYFUNCTION("IF(Sheet6!AR130="""", """", IF(regexmatch(upper(Sheet6!AR130),Sheet6!AR130), VLOOKUP(Sheet6!AR130, Sheet4!$A$27:$B$52, 2), VLOOKUP(Sheet6!AR130, Sheet4!$A$1:$B$26, 2)))"),"")</f>
        <v/>
      </c>
      <c r="AS130" s="2" t="str">
        <f>IFERROR(__xludf.DUMMYFUNCTION("IF(Sheet6!AS130="""", """", IF(regexmatch(upper(Sheet6!AS130),Sheet6!AS130), VLOOKUP(Sheet6!AS130, Sheet4!$A$27:$B$52, 2), VLOOKUP(Sheet6!AS130, Sheet4!$A$1:$B$26, 2)))"),"")</f>
        <v/>
      </c>
      <c r="AT130" s="2" t="str">
        <f>IFERROR(__xludf.DUMMYFUNCTION("IF(Sheet6!AT130="""", """", IF(regexmatch(upper(Sheet6!AT130),Sheet6!AT130), VLOOKUP(Sheet6!AT130, Sheet4!$A$27:$B$52, 2), VLOOKUP(Sheet6!AT130, Sheet4!$A$1:$B$26, 2)))"),"")</f>
        <v/>
      </c>
    </row>
    <row r="131">
      <c r="A131" s="2" t="str">
        <f>IFERROR(__xludf.DUMMYFUNCTION("IF(Sheet6!A131="""", """", IF(regexmatch(upper(Sheet6!A131),Sheet6!A131), VLOOKUP(Sheet6!A131, Sheet4!$A$27:$B$52, 2), VLOOKUP(Sheet6!A131, Sheet4!$A$1:$B$26, 2)))"),"")</f>
        <v/>
      </c>
      <c r="B131" s="2" t="str">
        <f>IFERROR(__xludf.DUMMYFUNCTION("IF(Sheet6!B131="""", """", IF(regexmatch(upper(Sheet6!B131),Sheet6!B131), VLOOKUP(Sheet6!B131, Sheet4!$A$27:$B$52, 2), VLOOKUP(Sheet6!B131, Sheet4!$A$1:$B$26, 2)))"),"")</f>
        <v/>
      </c>
      <c r="C131" s="2" t="str">
        <f>IFERROR(__xludf.DUMMYFUNCTION("IF(Sheet6!C131="""", """", IF(regexmatch(upper(Sheet6!C131),Sheet6!C131), VLOOKUP(Sheet6!C131, Sheet4!$A$27:$B$52, 2), VLOOKUP(Sheet6!C131, Sheet4!$A$1:$B$26, 2)))"),"")</f>
        <v/>
      </c>
      <c r="D131" s="2" t="str">
        <f>IFERROR(__xludf.DUMMYFUNCTION("IF(Sheet6!D131="""", """", IF(regexmatch(upper(Sheet6!D131),Sheet6!D131), VLOOKUP(Sheet6!D131, Sheet4!$A$27:$B$52, 2), VLOOKUP(Sheet6!D131, Sheet4!$A$1:$B$26, 2)))"),"")</f>
        <v/>
      </c>
      <c r="E131" s="2" t="str">
        <f>IFERROR(__xludf.DUMMYFUNCTION("IF(Sheet6!E131="""", """", IF(regexmatch(upper(Sheet6!E131),Sheet6!E131), VLOOKUP(Sheet6!E131, Sheet4!$A$27:$B$52, 2), VLOOKUP(Sheet6!E131, Sheet4!$A$1:$B$26, 2)))"),"")</f>
        <v/>
      </c>
      <c r="F131" s="2" t="str">
        <f>IFERROR(__xludf.DUMMYFUNCTION("IF(Sheet6!F131="""", """", IF(regexmatch(upper(Sheet6!F131),Sheet6!F131), VLOOKUP(Sheet6!F131, Sheet4!$A$27:$B$52, 2), VLOOKUP(Sheet6!F131, Sheet4!$A$1:$B$26, 2)))"),"")</f>
        <v/>
      </c>
      <c r="G131" s="2" t="str">
        <f>IFERROR(__xludf.DUMMYFUNCTION("IF(Sheet6!G131="""", """", IF(regexmatch(upper(Sheet6!G131),Sheet6!G131), VLOOKUP(Sheet6!G131, Sheet4!$A$27:$B$52, 2), VLOOKUP(Sheet6!G131, Sheet4!$A$1:$B$26, 2)))"),"")</f>
        <v/>
      </c>
      <c r="H131" s="2" t="str">
        <f>IFERROR(__xludf.DUMMYFUNCTION("IF(Sheet6!H131="""", """", IF(regexmatch(upper(Sheet6!H131),Sheet6!H131), VLOOKUP(Sheet6!H131, Sheet4!$A$27:$B$52, 2), VLOOKUP(Sheet6!H131, Sheet4!$A$1:$B$26, 2)))"),"")</f>
        <v/>
      </c>
      <c r="I131" s="2" t="str">
        <f>IFERROR(__xludf.DUMMYFUNCTION("IF(Sheet6!I131="""", """", IF(regexmatch(upper(Sheet6!I131),Sheet6!I131), VLOOKUP(Sheet6!I131, Sheet4!$A$27:$B$52, 2), VLOOKUP(Sheet6!I131, Sheet4!$A$1:$B$26, 2)))"),"")</f>
        <v/>
      </c>
      <c r="J131" s="2" t="str">
        <f>IFERROR(__xludf.DUMMYFUNCTION("IF(Sheet6!J131="""", """", IF(regexmatch(upper(Sheet6!J131),Sheet6!J131), VLOOKUP(Sheet6!J131, Sheet4!$A$27:$B$52, 2), VLOOKUP(Sheet6!J131, Sheet4!$A$1:$B$26, 2)))"),"")</f>
        <v/>
      </c>
      <c r="K131" s="2" t="str">
        <f>IFERROR(__xludf.DUMMYFUNCTION("IF(Sheet6!K131="""", """", IF(regexmatch(upper(Sheet6!K131),Sheet6!K131), VLOOKUP(Sheet6!K131, Sheet4!$A$27:$B$52, 2), VLOOKUP(Sheet6!K131, Sheet4!$A$1:$B$26, 2)))"),"")</f>
        <v/>
      </c>
      <c r="L131" s="2" t="str">
        <f>IFERROR(__xludf.DUMMYFUNCTION("IF(Sheet6!L131="""", """", IF(regexmatch(upper(Sheet6!L131),Sheet6!L131), VLOOKUP(Sheet6!L131, Sheet4!$A$27:$B$52, 2), VLOOKUP(Sheet6!L131, Sheet4!$A$1:$B$26, 2)))"),"")</f>
        <v/>
      </c>
      <c r="M131" s="2" t="str">
        <f>IFERROR(__xludf.DUMMYFUNCTION("IF(Sheet6!M131="""", """", IF(regexmatch(upper(Sheet6!M131),Sheet6!M131), VLOOKUP(Sheet6!M131, Sheet4!$A$27:$B$52, 2), VLOOKUP(Sheet6!M131, Sheet4!$A$1:$B$26, 2)))"),"")</f>
        <v/>
      </c>
      <c r="N131" s="2" t="str">
        <f>IFERROR(__xludf.DUMMYFUNCTION("IF(Sheet6!N131="""", """", IF(regexmatch(upper(Sheet6!N131),Sheet6!N131), VLOOKUP(Sheet6!N131, Sheet4!$A$27:$B$52, 2), VLOOKUP(Sheet6!N131, Sheet4!$A$1:$B$26, 2)))"),"")</f>
        <v/>
      </c>
      <c r="O131" s="2" t="str">
        <f>IFERROR(__xludf.DUMMYFUNCTION("IF(Sheet6!O131="""", """", IF(regexmatch(upper(Sheet6!O131),Sheet6!O131), VLOOKUP(Sheet6!O131, Sheet4!$A$27:$B$52, 2), VLOOKUP(Sheet6!O131, Sheet4!$A$1:$B$26, 2)))"),"")</f>
        <v/>
      </c>
      <c r="P131" s="2" t="str">
        <f>IFERROR(__xludf.DUMMYFUNCTION("IF(Sheet6!P131="""", """", IF(regexmatch(upper(Sheet6!P131),Sheet6!P131), VLOOKUP(Sheet6!P131, Sheet4!$A$27:$B$52, 2), VLOOKUP(Sheet6!P131, Sheet4!$A$1:$B$26, 2)))"),"")</f>
        <v/>
      </c>
      <c r="Q131" s="2" t="str">
        <f>IFERROR(__xludf.DUMMYFUNCTION("IF(Sheet6!Q131="""", """", IF(regexmatch(upper(Sheet6!Q131),Sheet6!Q131), VLOOKUP(Sheet6!Q131, Sheet4!$A$27:$B$52, 2), VLOOKUP(Sheet6!Q131, Sheet4!$A$1:$B$26, 2)))"),"")</f>
        <v/>
      </c>
      <c r="R131" s="2" t="str">
        <f>IFERROR(__xludf.DUMMYFUNCTION("IF(Sheet6!R131="""", """", IF(regexmatch(upper(Sheet6!R131),Sheet6!R131), VLOOKUP(Sheet6!R131, Sheet4!$A$27:$B$52, 2), VLOOKUP(Sheet6!R131, Sheet4!$A$1:$B$26, 2)))"),"")</f>
        <v/>
      </c>
      <c r="S131" s="2" t="str">
        <f>IFERROR(__xludf.DUMMYFUNCTION("IF(Sheet6!S131="""", """", IF(regexmatch(upper(Sheet6!S131),Sheet6!S131), VLOOKUP(Sheet6!S131, Sheet4!$A$27:$B$52, 2), VLOOKUP(Sheet6!S131, Sheet4!$A$1:$B$26, 2)))"),"")</f>
        <v/>
      </c>
      <c r="T131" s="2" t="str">
        <f>IFERROR(__xludf.DUMMYFUNCTION("IF(Sheet6!T131="""", """", IF(regexmatch(upper(Sheet6!T131),Sheet6!T131), VLOOKUP(Sheet6!T131, Sheet4!$A$27:$B$52, 2), VLOOKUP(Sheet6!T131, Sheet4!$A$1:$B$26, 2)))"),"")</f>
        <v/>
      </c>
      <c r="U131" s="2" t="str">
        <f>IFERROR(__xludf.DUMMYFUNCTION("IF(Sheet6!U131="""", """", IF(regexmatch(upper(Sheet6!U131),Sheet6!U131), VLOOKUP(Sheet6!U131, Sheet4!$A$27:$B$52, 2), VLOOKUP(Sheet6!U131, Sheet4!$A$1:$B$26, 2)))"),"")</f>
        <v/>
      </c>
      <c r="V131" s="2" t="str">
        <f>IFERROR(__xludf.DUMMYFUNCTION("IF(Sheet6!V131="""", """", IF(regexmatch(upper(Sheet6!V131),Sheet6!V131), VLOOKUP(Sheet6!V131, Sheet4!$A$27:$B$52, 2), VLOOKUP(Sheet6!V131, Sheet4!$A$1:$B$26, 2)))"),"")</f>
        <v/>
      </c>
      <c r="W131" s="2" t="str">
        <f>IFERROR(__xludf.DUMMYFUNCTION("IF(Sheet6!W131="""", """", IF(regexmatch(upper(Sheet6!W131),Sheet6!W131), VLOOKUP(Sheet6!W131, Sheet4!$A$27:$B$52, 2), VLOOKUP(Sheet6!W131, Sheet4!$A$1:$B$26, 2)))"),"")</f>
        <v/>
      </c>
      <c r="X131" s="2" t="str">
        <f>IFERROR(__xludf.DUMMYFUNCTION("IF(Sheet6!X131="""", """", IF(regexmatch(upper(Sheet6!X131),Sheet6!X131), VLOOKUP(Sheet6!X131, Sheet4!$A$27:$B$52, 2), VLOOKUP(Sheet6!X131, Sheet4!$A$1:$B$26, 2)))"),"")</f>
        <v/>
      </c>
      <c r="Y131" s="2" t="str">
        <f>IFERROR(__xludf.DUMMYFUNCTION("IF(Sheet6!Y131="""", """", IF(regexmatch(upper(Sheet6!Y131),Sheet6!Y131), VLOOKUP(Sheet6!Y131, Sheet4!$A$27:$B$52, 2), VLOOKUP(Sheet6!Y131, Sheet4!$A$1:$B$26, 2)))"),"")</f>
        <v/>
      </c>
      <c r="Z131" s="2" t="str">
        <f>IFERROR(__xludf.DUMMYFUNCTION("IF(Sheet6!Z131="""", """", IF(regexmatch(upper(Sheet6!Z131),Sheet6!Z131), VLOOKUP(Sheet6!Z131, Sheet4!$A$27:$B$52, 2), VLOOKUP(Sheet6!Z131, Sheet4!$A$1:$B$26, 2)))"),"")</f>
        <v/>
      </c>
      <c r="AA131" s="2" t="str">
        <f>IFERROR(__xludf.DUMMYFUNCTION("IF(Sheet6!AA131="""", """", IF(regexmatch(upper(Sheet6!AA131),Sheet6!AA131), VLOOKUP(Sheet6!AA131, Sheet4!$A$27:$B$52, 2), VLOOKUP(Sheet6!AA131, Sheet4!$A$1:$B$26, 2)))"),"")</f>
        <v/>
      </c>
      <c r="AB131" s="2" t="str">
        <f>IFERROR(__xludf.DUMMYFUNCTION("IF(Sheet6!AB131="""", """", IF(regexmatch(upper(Sheet6!AB131),Sheet6!AB131), VLOOKUP(Sheet6!AB131, Sheet4!$A$27:$B$52, 2), VLOOKUP(Sheet6!AB131, Sheet4!$A$1:$B$26, 2)))"),"")</f>
        <v/>
      </c>
      <c r="AC131" s="2" t="str">
        <f>IFERROR(__xludf.DUMMYFUNCTION("IF(Sheet6!AC131="""", """", IF(regexmatch(upper(Sheet6!AC131),Sheet6!AC131), VLOOKUP(Sheet6!AC131, Sheet4!$A$27:$B$52, 2), VLOOKUP(Sheet6!AC131, Sheet4!$A$1:$B$26, 2)))"),"")</f>
        <v/>
      </c>
      <c r="AD131" s="2" t="str">
        <f>IFERROR(__xludf.DUMMYFUNCTION("IF(Sheet6!AD131="""", """", IF(regexmatch(upper(Sheet6!AD131),Sheet6!AD131), VLOOKUP(Sheet6!AD131, Sheet4!$A$27:$B$52, 2), VLOOKUP(Sheet6!AD131, Sheet4!$A$1:$B$26, 2)))"),"")</f>
        <v/>
      </c>
      <c r="AE131" s="2" t="str">
        <f>IFERROR(__xludf.DUMMYFUNCTION("IF(Sheet6!AE131="""", """", IF(regexmatch(upper(Sheet6!AE131),Sheet6!AE131), VLOOKUP(Sheet6!AE131, Sheet4!$A$27:$B$52, 2), VLOOKUP(Sheet6!AE131, Sheet4!$A$1:$B$26, 2)))"),"")</f>
        <v/>
      </c>
      <c r="AF131" s="2" t="str">
        <f>IFERROR(__xludf.DUMMYFUNCTION("IF(Sheet6!AF131="""", """", IF(regexmatch(upper(Sheet6!AF131),Sheet6!AF131), VLOOKUP(Sheet6!AF131, Sheet4!$A$27:$B$52, 2), VLOOKUP(Sheet6!AF131, Sheet4!$A$1:$B$26, 2)))"),"")</f>
        <v/>
      </c>
      <c r="AG131" s="2" t="str">
        <f>IFERROR(__xludf.DUMMYFUNCTION("IF(Sheet6!AG131="""", """", IF(regexmatch(upper(Sheet6!AG131),Sheet6!AG131), VLOOKUP(Sheet6!AG131, Sheet4!$A$27:$B$52, 2), VLOOKUP(Sheet6!AG131, Sheet4!$A$1:$B$26, 2)))"),"")</f>
        <v/>
      </c>
      <c r="AH131" s="2" t="str">
        <f>IFERROR(__xludf.DUMMYFUNCTION("IF(Sheet6!AH131="""", """", IF(regexmatch(upper(Sheet6!AH131),Sheet6!AH131), VLOOKUP(Sheet6!AH131, Sheet4!$A$27:$B$52, 2), VLOOKUP(Sheet6!AH131, Sheet4!$A$1:$B$26, 2)))"),"")</f>
        <v/>
      </c>
      <c r="AI131" s="2" t="str">
        <f>IFERROR(__xludf.DUMMYFUNCTION("IF(Sheet6!AI131="""", """", IF(regexmatch(upper(Sheet6!AI131),Sheet6!AI131), VLOOKUP(Sheet6!AI131, Sheet4!$A$27:$B$52, 2), VLOOKUP(Sheet6!AI131, Sheet4!$A$1:$B$26, 2)))"),"")</f>
        <v/>
      </c>
      <c r="AJ131" s="2" t="str">
        <f>IFERROR(__xludf.DUMMYFUNCTION("IF(Sheet6!AJ131="""", """", IF(regexmatch(upper(Sheet6!AJ131),Sheet6!AJ131), VLOOKUP(Sheet6!AJ131, Sheet4!$A$27:$B$52, 2), VLOOKUP(Sheet6!AJ131, Sheet4!$A$1:$B$26, 2)))"),"")</f>
        <v/>
      </c>
      <c r="AK131" s="2" t="str">
        <f>IFERROR(__xludf.DUMMYFUNCTION("IF(Sheet6!AK131="""", """", IF(regexmatch(upper(Sheet6!AK131),Sheet6!AK131), VLOOKUP(Sheet6!AK131, Sheet4!$A$27:$B$52, 2), VLOOKUP(Sheet6!AK131, Sheet4!$A$1:$B$26, 2)))"),"")</f>
        <v/>
      </c>
      <c r="AL131" s="2" t="str">
        <f>IFERROR(__xludf.DUMMYFUNCTION("IF(Sheet6!AL131="""", """", IF(regexmatch(upper(Sheet6!AL131),Sheet6!AL131), VLOOKUP(Sheet6!AL131, Sheet4!$A$27:$B$52, 2), VLOOKUP(Sheet6!AL131, Sheet4!$A$1:$B$26, 2)))"),"")</f>
        <v/>
      </c>
      <c r="AM131" s="2" t="str">
        <f>IFERROR(__xludf.DUMMYFUNCTION("IF(Sheet6!AM131="""", """", IF(regexmatch(upper(Sheet6!AM131),Sheet6!AM131), VLOOKUP(Sheet6!AM131, Sheet4!$A$27:$B$52, 2), VLOOKUP(Sheet6!AM131, Sheet4!$A$1:$B$26, 2)))"),"")</f>
        <v/>
      </c>
      <c r="AN131" s="2" t="str">
        <f>IFERROR(__xludf.DUMMYFUNCTION("IF(Sheet6!AN131="""", """", IF(regexmatch(upper(Sheet6!AN131),Sheet6!AN131), VLOOKUP(Sheet6!AN131, Sheet4!$A$27:$B$52, 2), VLOOKUP(Sheet6!AN131, Sheet4!$A$1:$B$26, 2)))"),"")</f>
        <v/>
      </c>
      <c r="AO131" s="2" t="str">
        <f>IFERROR(__xludf.DUMMYFUNCTION("IF(Sheet6!AO131="""", """", IF(regexmatch(upper(Sheet6!AO131),Sheet6!AO131), VLOOKUP(Sheet6!AO131, Sheet4!$A$27:$B$52, 2), VLOOKUP(Sheet6!AO131, Sheet4!$A$1:$B$26, 2)))"),"")</f>
        <v/>
      </c>
      <c r="AP131" s="2" t="str">
        <f>IFERROR(__xludf.DUMMYFUNCTION("IF(Sheet6!AP131="""", """", IF(regexmatch(upper(Sheet6!AP131),Sheet6!AP131), VLOOKUP(Sheet6!AP131, Sheet4!$A$27:$B$52, 2), VLOOKUP(Sheet6!AP131, Sheet4!$A$1:$B$26, 2)))"),"")</f>
        <v/>
      </c>
      <c r="AQ131" s="2" t="str">
        <f>IFERROR(__xludf.DUMMYFUNCTION("IF(Sheet6!AQ131="""", """", IF(regexmatch(upper(Sheet6!AQ131),Sheet6!AQ131), VLOOKUP(Sheet6!AQ131, Sheet4!$A$27:$B$52, 2), VLOOKUP(Sheet6!AQ131, Sheet4!$A$1:$B$26, 2)))"),"")</f>
        <v/>
      </c>
      <c r="AR131" s="2" t="str">
        <f>IFERROR(__xludf.DUMMYFUNCTION("IF(Sheet6!AR131="""", """", IF(regexmatch(upper(Sheet6!AR131),Sheet6!AR131), VLOOKUP(Sheet6!AR131, Sheet4!$A$27:$B$52, 2), VLOOKUP(Sheet6!AR131, Sheet4!$A$1:$B$26, 2)))"),"")</f>
        <v/>
      </c>
      <c r="AS131" s="2" t="str">
        <f>IFERROR(__xludf.DUMMYFUNCTION("IF(Sheet6!AS131="""", """", IF(regexmatch(upper(Sheet6!AS131),Sheet6!AS131), VLOOKUP(Sheet6!AS131, Sheet4!$A$27:$B$52, 2), VLOOKUP(Sheet6!AS131, Sheet4!$A$1:$B$26, 2)))"),"")</f>
        <v/>
      </c>
      <c r="AT131" s="2" t="str">
        <f>IFERROR(__xludf.DUMMYFUNCTION("IF(Sheet6!AT131="""", """", IF(regexmatch(upper(Sheet6!AT131),Sheet6!AT131), VLOOKUP(Sheet6!AT131, Sheet4!$A$27:$B$52, 2), VLOOKUP(Sheet6!AT131, Sheet4!$A$1:$B$26, 2)))"),"")</f>
        <v/>
      </c>
    </row>
    <row r="132">
      <c r="A132" s="2" t="str">
        <f>IFERROR(__xludf.DUMMYFUNCTION("IF(Sheet6!A132="""", """", IF(regexmatch(upper(Sheet6!A132),Sheet6!A132), VLOOKUP(Sheet6!A132, Sheet4!$A$27:$B$52, 2), VLOOKUP(Sheet6!A132, Sheet4!$A$1:$B$26, 2)))"),"")</f>
        <v/>
      </c>
      <c r="B132" s="2" t="str">
        <f>IFERROR(__xludf.DUMMYFUNCTION("IF(Sheet6!B132="""", """", IF(regexmatch(upper(Sheet6!B132),Sheet6!B132), VLOOKUP(Sheet6!B132, Sheet4!$A$27:$B$52, 2), VLOOKUP(Sheet6!B132, Sheet4!$A$1:$B$26, 2)))"),"")</f>
        <v/>
      </c>
      <c r="C132" s="2" t="str">
        <f>IFERROR(__xludf.DUMMYFUNCTION("IF(Sheet6!C132="""", """", IF(regexmatch(upper(Sheet6!C132),Sheet6!C132), VLOOKUP(Sheet6!C132, Sheet4!$A$27:$B$52, 2), VLOOKUP(Sheet6!C132, Sheet4!$A$1:$B$26, 2)))"),"")</f>
        <v/>
      </c>
      <c r="D132" s="2" t="str">
        <f>IFERROR(__xludf.DUMMYFUNCTION("IF(Sheet6!D132="""", """", IF(regexmatch(upper(Sheet6!D132),Sheet6!D132), VLOOKUP(Sheet6!D132, Sheet4!$A$27:$B$52, 2), VLOOKUP(Sheet6!D132, Sheet4!$A$1:$B$26, 2)))"),"")</f>
        <v/>
      </c>
      <c r="E132" s="2" t="str">
        <f>IFERROR(__xludf.DUMMYFUNCTION("IF(Sheet6!E132="""", """", IF(regexmatch(upper(Sheet6!E132),Sheet6!E132), VLOOKUP(Sheet6!E132, Sheet4!$A$27:$B$52, 2), VLOOKUP(Sheet6!E132, Sheet4!$A$1:$B$26, 2)))"),"")</f>
        <v/>
      </c>
      <c r="F132" s="2" t="str">
        <f>IFERROR(__xludf.DUMMYFUNCTION("IF(Sheet6!F132="""", """", IF(regexmatch(upper(Sheet6!F132),Sheet6!F132), VLOOKUP(Sheet6!F132, Sheet4!$A$27:$B$52, 2), VLOOKUP(Sheet6!F132, Sheet4!$A$1:$B$26, 2)))"),"")</f>
        <v/>
      </c>
      <c r="G132" s="2" t="str">
        <f>IFERROR(__xludf.DUMMYFUNCTION("IF(Sheet6!G132="""", """", IF(regexmatch(upper(Sheet6!G132),Sheet6!G132), VLOOKUP(Sheet6!G132, Sheet4!$A$27:$B$52, 2), VLOOKUP(Sheet6!G132, Sheet4!$A$1:$B$26, 2)))"),"")</f>
        <v/>
      </c>
      <c r="H132" s="2" t="str">
        <f>IFERROR(__xludf.DUMMYFUNCTION("IF(Sheet6!H132="""", """", IF(regexmatch(upper(Sheet6!H132),Sheet6!H132), VLOOKUP(Sheet6!H132, Sheet4!$A$27:$B$52, 2), VLOOKUP(Sheet6!H132, Sheet4!$A$1:$B$26, 2)))"),"")</f>
        <v/>
      </c>
      <c r="I132" s="2" t="str">
        <f>IFERROR(__xludf.DUMMYFUNCTION("IF(Sheet6!I132="""", """", IF(regexmatch(upper(Sheet6!I132),Sheet6!I132), VLOOKUP(Sheet6!I132, Sheet4!$A$27:$B$52, 2), VLOOKUP(Sheet6!I132, Sheet4!$A$1:$B$26, 2)))"),"")</f>
        <v/>
      </c>
      <c r="J132" s="2" t="str">
        <f>IFERROR(__xludf.DUMMYFUNCTION("IF(Sheet6!J132="""", """", IF(regexmatch(upper(Sheet6!J132),Sheet6!J132), VLOOKUP(Sheet6!J132, Sheet4!$A$27:$B$52, 2), VLOOKUP(Sheet6!J132, Sheet4!$A$1:$B$26, 2)))"),"")</f>
        <v/>
      </c>
      <c r="K132" s="2" t="str">
        <f>IFERROR(__xludf.DUMMYFUNCTION("IF(Sheet6!K132="""", """", IF(regexmatch(upper(Sheet6!K132),Sheet6!K132), VLOOKUP(Sheet6!K132, Sheet4!$A$27:$B$52, 2), VLOOKUP(Sheet6!K132, Sheet4!$A$1:$B$26, 2)))"),"")</f>
        <v/>
      </c>
      <c r="L132" s="2" t="str">
        <f>IFERROR(__xludf.DUMMYFUNCTION("IF(Sheet6!L132="""", """", IF(regexmatch(upper(Sheet6!L132),Sheet6!L132), VLOOKUP(Sheet6!L132, Sheet4!$A$27:$B$52, 2), VLOOKUP(Sheet6!L132, Sheet4!$A$1:$B$26, 2)))"),"")</f>
        <v/>
      </c>
      <c r="M132" s="2" t="str">
        <f>IFERROR(__xludf.DUMMYFUNCTION("IF(Sheet6!M132="""", """", IF(regexmatch(upper(Sheet6!M132),Sheet6!M132), VLOOKUP(Sheet6!M132, Sheet4!$A$27:$B$52, 2), VLOOKUP(Sheet6!M132, Sheet4!$A$1:$B$26, 2)))"),"")</f>
        <v/>
      </c>
      <c r="N132" s="2" t="str">
        <f>IFERROR(__xludf.DUMMYFUNCTION("IF(Sheet6!N132="""", """", IF(regexmatch(upper(Sheet6!N132),Sheet6!N132), VLOOKUP(Sheet6!N132, Sheet4!$A$27:$B$52, 2), VLOOKUP(Sheet6!N132, Sheet4!$A$1:$B$26, 2)))"),"")</f>
        <v/>
      </c>
      <c r="O132" s="2" t="str">
        <f>IFERROR(__xludf.DUMMYFUNCTION("IF(Sheet6!O132="""", """", IF(regexmatch(upper(Sheet6!O132),Sheet6!O132), VLOOKUP(Sheet6!O132, Sheet4!$A$27:$B$52, 2), VLOOKUP(Sheet6!O132, Sheet4!$A$1:$B$26, 2)))"),"")</f>
        <v/>
      </c>
      <c r="P132" s="2" t="str">
        <f>IFERROR(__xludf.DUMMYFUNCTION("IF(Sheet6!P132="""", """", IF(regexmatch(upper(Sheet6!P132),Sheet6!P132), VLOOKUP(Sheet6!P132, Sheet4!$A$27:$B$52, 2), VLOOKUP(Sheet6!P132, Sheet4!$A$1:$B$26, 2)))"),"")</f>
        <v/>
      </c>
      <c r="Q132" s="2" t="str">
        <f>IFERROR(__xludf.DUMMYFUNCTION("IF(Sheet6!Q132="""", """", IF(regexmatch(upper(Sheet6!Q132),Sheet6!Q132), VLOOKUP(Sheet6!Q132, Sheet4!$A$27:$B$52, 2), VLOOKUP(Sheet6!Q132, Sheet4!$A$1:$B$26, 2)))"),"")</f>
        <v/>
      </c>
      <c r="R132" s="2" t="str">
        <f>IFERROR(__xludf.DUMMYFUNCTION("IF(Sheet6!R132="""", """", IF(regexmatch(upper(Sheet6!R132),Sheet6!R132), VLOOKUP(Sheet6!R132, Sheet4!$A$27:$B$52, 2), VLOOKUP(Sheet6!R132, Sheet4!$A$1:$B$26, 2)))"),"")</f>
        <v/>
      </c>
      <c r="S132" s="2" t="str">
        <f>IFERROR(__xludf.DUMMYFUNCTION("IF(Sheet6!S132="""", """", IF(regexmatch(upper(Sheet6!S132),Sheet6!S132), VLOOKUP(Sheet6!S132, Sheet4!$A$27:$B$52, 2), VLOOKUP(Sheet6!S132, Sheet4!$A$1:$B$26, 2)))"),"")</f>
        <v/>
      </c>
      <c r="T132" s="2" t="str">
        <f>IFERROR(__xludf.DUMMYFUNCTION("IF(Sheet6!T132="""", """", IF(regexmatch(upper(Sheet6!T132),Sheet6!T132), VLOOKUP(Sheet6!T132, Sheet4!$A$27:$B$52, 2), VLOOKUP(Sheet6!T132, Sheet4!$A$1:$B$26, 2)))"),"")</f>
        <v/>
      </c>
      <c r="U132" s="2" t="str">
        <f>IFERROR(__xludf.DUMMYFUNCTION("IF(Sheet6!U132="""", """", IF(regexmatch(upper(Sheet6!U132),Sheet6!U132), VLOOKUP(Sheet6!U132, Sheet4!$A$27:$B$52, 2), VLOOKUP(Sheet6!U132, Sheet4!$A$1:$B$26, 2)))"),"")</f>
        <v/>
      </c>
      <c r="V132" s="2" t="str">
        <f>IFERROR(__xludf.DUMMYFUNCTION("IF(Sheet6!V132="""", """", IF(regexmatch(upper(Sheet6!V132),Sheet6!V132), VLOOKUP(Sheet6!V132, Sheet4!$A$27:$B$52, 2), VLOOKUP(Sheet6!V132, Sheet4!$A$1:$B$26, 2)))"),"")</f>
        <v/>
      </c>
      <c r="W132" s="2" t="str">
        <f>IFERROR(__xludf.DUMMYFUNCTION("IF(Sheet6!W132="""", """", IF(regexmatch(upper(Sheet6!W132),Sheet6!W132), VLOOKUP(Sheet6!W132, Sheet4!$A$27:$B$52, 2), VLOOKUP(Sheet6!W132, Sheet4!$A$1:$B$26, 2)))"),"")</f>
        <v/>
      </c>
      <c r="X132" s="2" t="str">
        <f>IFERROR(__xludf.DUMMYFUNCTION("IF(Sheet6!X132="""", """", IF(regexmatch(upper(Sheet6!X132),Sheet6!X132), VLOOKUP(Sheet6!X132, Sheet4!$A$27:$B$52, 2), VLOOKUP(Sheet6!X132, Sheet4!$A$1:$B$26, 2)))"),"")</f>
        <v/>
      </c>
      <c r="Y132" s="2" t="str">
        <f>IFERROR(__xludf.DUMMYFUNCTION("IF(Sheet6!Y132="""", """", IF(regexmatch(upper(Sheet6!Y132),Sheet6!Y132), VLOOKUP(Sheet6!Y132, Sheet4!$A$27:$B$52, 2), VLOOKUP(Sheet6!Y132, Sheet4!$A$1:$B$26, 2)))"),"")</f>
        <v/>
      </c>
      <c r="Z132" s="2" t="str">
        <f>IFERROR(__xludf.DUMMYFUNCTION("IF(Sheet6!Z132="""", """", IF(regexmatch(upper(Sheet6!Z132),Sheet6!Z132), VLOOKUP(Sheet6!Z132, Sheet4!$A$27:$B$52, 2), VLOOKUP(Sheet6!Z132, Sheet4!$A$1:$B$26, 2)))"),"")</f>
        <v/>
      </c>
      <c r="AA132" s="2" t="str">
        <f>IFERROR(__xludf.DUMMYFUNCTION("IF(Sheet6!AA132="""", """", IF(regexmatch(upper(Sheet6!AA132),Sheet6!AA132), VLOOKUP(Sheet6!AA132, Sheet4!$A$27:$B$52, 2), VLOOKUP(Sheet6!AA132, Sheet4!$A$1:$B$26, 2)))"),"")</f>
        <v/>
      </c>
      <c r="AB132" s="2" t="str">
        <f>IFERROR(__xludf.DUMMYFUNCTION("IF(Sheet6!AB132="""", """", IF(regexmatch(upper(Sheet6!AB132),Sheet6!AB132), VLOOKUP(Sheet6!AB132, Sheet4!$A$27:$B$52, 2), VLOOKUP(Sheet6!AB132, Sheet4!$A$1:$B$26, 2)))"),"")</f>
        <v/>
      </c>
      <c r="AC132" s="2" t="str">
        <f>IFERROR(__xludf.DUMMYFUNCTION("IF(Sheet6!AC132="""", """", IF(regexmatch(upper(Sheet6!AC132),Sheet6!AC132), VLOOKUP(Sheet6!AC132, Sheet4!$A$27:$B$52, 2), VLOOKUP(Sheet6!AC132, Sheet4!$A$1:$B$26, 2)))"),"")</f>
        <v/>
      </c>
      <c r="AD132" s="2" t="str">
        <f>IFERROR(__xludf.DUMMYFUNCTION("IF(Sheet6!AD132="""", """", IF(regexmatch(upper(Sheet6!AD132),Sheet6!AD132), VLOOKUP(Sheet6!AD132, Sheet4!$A$27:$B$52, 2), VLOOKUP(Sheet6!AD132, Sheet4!$A$1:$B$26, 2)))"),"")</f>
        <v/>
      </c>
      <c r="AE132" s="2" t="str">
        <f>IFERROR(__xludf.DUMMYFUNCTION("IF(Sheet6!AE132="""", """", IF(regexmatch(upper(Sheet6!AE132),Sheet6!AE132), VLOOKUP(Sheet6!AE132, Sheet4!$A$27:$B$52, 2), VLOOKUP(Sheet6!AE132, Sheet4!$A$1:$B$26, 2)))"),"")</f>
        <v/>
      </c>
      <c r="AF132" s="2" t="str">
        <f>IFERROR(__xludf.DUMMYFUNCTION("IF(Sheet6!AF132="""", """", IF(regexmatch(upper(Sheet6!AF132),Sheet6!AF132), VLOOKUP(Sheet6!AF132, Sheet4!$A$27:$B$52, 2), VLOOKUP(Sheet6!AF132, Sheet4!$A$1:$B$26, 2)))"),"")</f>
        <v/>
      </c>
      <c r="AG132" s="2" t="str">
        <f>IFERROR(__xludf.DUMMYFUNCTION("IF(Sheet6!AG132="""", """", IF(regexmatch(upper(Sheet6!AG132),Sheet6!AG132), VLOOKUP(Sheet6!AG132, Sheet4!$A$27:$B$52, 2), VLOOKUP(Sheet6!AG132, Sheet4!$A$1:$B$26, 2)))"),"")</f>
        <v/>
      </c>
      <c r="AH132" s="2" t="str">
        <f>IFERROR(__xludf.DUMMYFUNCTION("IF(Sheet6!AH132="""", """", IF(regexmatch(upper(Sheet6!AH132),Sheet6!AH132), VLOOKUP(Sheet6!AH132, Sheet4!$A$27:$B$52, 2), VLOOKUP(Sheet6!AH132, Sheet4!$A$1:$B$26, 2)))"),"")</f>
        <v/>
      </c>
      <c r="AI132" s="2" t="str">
        <f>IFERROR(__xludf.DUMMYFUNCTION("IF(Sheet6!AI132="""", """", IF(regexmatch(upper(Sheet6!AI132),Sheet6!AI132), VLOOKUP(Sheet6!AI132, Sheet4!$A$27:$B$52, 2), VLOOKUP(Sheet6!AI132, Sheet4!$A$1:$B$26, 2)))"),"")</f>
        <v/>
      </c>
      <c r="AJ132" s="2" t="str">
        <f>IFERROR(__xludf.DUMMYFUNCTION("IF(Sheet6!AJ132="""", """", IF(regexmatch(upper(Sheet6!AJ132),Sheet6!AJ132), VLOOKUP(Sheet6!AJ132, Sheet4!$A$27:$B$52, 2), VLOOKUP(Sheet6!AJ132, Sheet4!$A$1:$B$26, 2)))"),"")</f>
        <v/>
      </c>
      <c r="AK132" s="2" t="str">
        <f>IFERROR(__xludf.DUMMYFUNCTION("IF(Sheet6!AK132="""", """", IF(regexmatch(upper(Sheet6!AK132),Sheet6!AK132), VLOOKUP(Sheet6!AK132, Sheet4!$A$27:$B$52, 2), VLOOKUP(Sheet6!AK132, Sheet4!$A$1:$B$26, 2)))"),"")</f>
        <v/>
      </c>
      <c r="AL132" s="2" t="str">
        <f>IFERROR(__xludf.DUMMYFUNCTION("IF(Sheet6!AL132="""", """", IF(regexmatch(upper(Sheet6!AL132),Sheet6!AL132), VLOOKUP(Sheet6!AL132, Sheet4!$A$27:$B$52, 2), VLOOKUP(Sheet6!AL132, Sheet4!$A$1:$B$26, 2)))"),"")</f>
        <v/>
      </c>
      <c r="AM132" s="2" t="str">
        <f>IFERROR(__xludf.DUMMYFUNCTION("IF(Sheet6!AM132="""", """", IF(regexmatch(upper(Sheet6!AM132),Sheet6!AM132), VLOOKUP(Sheet6!AM132, Sheet4!$A$27:$B$52, 2), VLOOKUP(Sheet6!AM132, Sheet4!$A$1:$B$26, 2)))"),"")</f>
        <v/>
      </c>
      <c r="AN132" s="2" t="str">
        <f>IFERROR(__xludf.DUMMYFUNCTION("IF(Sheet6!AN132="""", """", IF(regexmatch(upper(Sheet6!AN132),Sheet6!AN132), VLOOKUP(Sheet6!AN132, Sheet4!$A$27:$B$52, 2), VLOOKUP(Sheet6!AN132, Sheet4!$A$1:$B$26, 2)))"),"")</f>
        <v/>
      </c>
      <c r="AO132" s="2" t="str">
        <f>IFERROR(__xludf.DUMMYFUNCTION("IF(Sheet6!AO132="""", """", IF(regexmatch(upper(Sheet6!AO132),Sheet6!AO132), VLOOKUP(Sheet6!AO132, Sheet4!$A$27:$B$52, 2), VLOOKUP(Sheet6!AO132, Sheet4!$A$1:$B$26, 2)))"),"")</f>
        <v/>
      </c>
      <c r="AP132" s="2" t="str">
        <f>IFERROR(__xludf.DUMMYFUNCTION("IF(Sheet6!AP132="""", """", IF(regexmatch(upper(Sheet6!AP132),Sheet6!AP132), VLOOKUP(Sheet6!AP132, Sheet4!$A$27:$B$52, 2), VLOOKUP(Sheet6!AP132, Sheet4!$A$1:$B$26, 2)))"),"")</f>
        <v/>
      </c>
      <c r="AQ132" s="2" t="str">
        <f>IFERROR(__xludf.DUMMYFUNCTION("IF(Sheet6!AQ132="""", """", IF(regexmatch(upper(Sheet6!AQ132),Sheet6!AQ132), VLOOKUP(Sheet6!AQ132, Sheet4!$A$27:$B$52, 2), VLOOKUP(Sheet6!AQ132, Sheet4!$A$1:$B$26, 2)))"),"")</f>
        <v/>
      </c>
      <c r="AR132" s="2" t="str">
        <f>IFERROR(__xludf.DUMMYFUNCTION("IF(Sheet6!AR132="""", """", IF(regexmatch(upper(Sheet6!AR132),Sheet6!AR132), VLOOKUP(Sheet6!AR132, Sheet4!$A$27:$B$52, 2), VLOOKUP(Sheet6!AR132, Sheet4!$A$1:$B$26, 2)))"),"")</f>
        <v/>
      </c>
      <c r="AS132" s="2" t="str">
        <f>IFERROR(__xludf.DUMMYFUNCTION("IF(Sheet6!AS132="""", """", IF(regexmatch(upper(Sheet6!AS132),Sheet6!AS132), VLOOKUP(Sheet6!AS132, Sheet4!$A$27:$B$52, 2), VLOOKUP(Sheet6!AS132, Sheet4!$A$1:$B$26, 2)))"),"")</f>
        <v/>
      </c>
      <c r="AT132" s="2" t="str">
        <f>IFERROR(__xludf.DUMMYFUNCTION("IF(Sheet6!AT132="""", """", IF(regexmatch(upper(Sheet6!AT132),Sheet6!AT132), VLOOKUP(Sheet6!AT132, Sheet4!$A$27:$B$52, 2), VLOOKUP(Sheet6!AT132, Sheet4!$A$1:$B$26, 2)))"),"")</f>
        <v/>
      </c>
    </row>
    <row r="133">
      <c r="A133" s="2" t="str">
        <f>IFERROR(__xludf.DUMMYFUNCTION("IF(Sheet6!A133="""", """", IF(regexmatch(upper(Sheet6!A133),Sheet6!A133), VLOOKUP(Sheet6!A133, Sheet4!$A$27:$B$52, 2), VLOOKUP(Sheet6!A133, Sheet4!$A$1:$B$26, 2)))"),"")</f>
        <v/>
      </c>
      <c r="B133" s="2" t="str">
        <f>IFERROR(__xludf.DUMMYFUNCTION("IF(Sheet6!B133="""", """", IF(regexmatch(upper(Sheet6!B133),Sheet6!B133), VLOOKUP(Sheet6!B133, Sheet4!$A$27:$B$52, 2), VLOOKUP(Sheet6!B133, Sheet4!$A$1:$B$26, 2)))"),"")</f>
        <v/>
      </c>
      <c r="C133" s="2" t="str">
        <f>IFERROR(__xludf.DUMMYFUNCTION("IF(Sheet6!C133="""", """", IF(regexmatch(upper(Sheet6!C133),Sheet6!C133), VLOOKUP(Sheet6!C133, Sheet4!$A$27:$B$52, 2), VLOOKUP(Sheet6!C133, Sheet4!$A$1:$B$26, 2)))"),"")</f>
        <v/>
      </c>
      <c r="D133" s="2" t="str">
        <f>IFERROR(__xludf.DUMMYFUNCTION("IF(Sheet6!D133="""", """", IF(regexmatch(upper(Sheet6!D133),Sheet6!D133), VLOOKUP(Sheet6!D133, Sheet4!$A$27:$B$52, 2), VLOOKUP(Sheet6!D133, Sheet4!$A$1:$B$26, 2)))"),"")</f>
        <v/>
      </c>
      <c r="E133" s="2" t="str">
        <f>IFERROR(__xludf.DUMMYFUNCTION("IF(Sheet6!E133="""", """", IF(regexmatch(upper(Sheet6!E133),Sheet6!E133), VLOOKUP(Sheet6!E133, Sheet4!$A$27:$B$52, 2), VLOOKUP(Sheet6!E133, Sheet4!$A$1:$B$26, 2)))"),"")</f>
        <v/>
      </c>
      <c r="F133" s="2" t="str">
        <f>IFERROR(__xludf.DUMMYFUNCTION("IF(Sheet6!F133="""", """", IF(regexmatch(upper(Sheet6!F133),Sheet6!F133), VLOOKUP(Sheet6!F133, Sheet4!$A$27:$B$52, 2), VLOOKUP(Sheet6!F133, Sheet4!$A$1:$B$26, 2)))"),"")</f>
        <v/>
      </c>
      <c r="G133" s="2" t="str">
        <f>IFERROR(__xludf.DUMMYFUNCTION("IF(Sheet6!G133="""", """", IF(regexmatch(upper(Sheet6!G133),Sheet6!G133), VLOOKUP(Sheet6!G133, Sheet4!$A$27:$B$52, 2), VLOOKUP(Sheet6!G133, Sheet4!$A$1:$B$26, 2)))"),"")</f>
        <v/>
      </c>
      <c r="H133" s="2" t="str">
        <f>IFERROR(__xludf.DUMMYFUNCTION("IF(Sheet6!H133="""", """", IF(regexmatch(upper(Sheet6!H133),Sheet6!H133), VLOOKUP(Sheet6!H133, Sheet4!$A$27:$B$52, 2), VLOOKUP(Sheet6!H133, Sheet4!$A$1:$B$26, 2)))"),"")</f>
        <v/>
      </c>
      <c r="I133" s="2">
        <f>IFERROR(__xludf.DUMMYFUNCTION("IF(Sheet6!I133="""", """", IF(regexmatch(upper(Sheet6!I133),Sheet6!I133), VLOOKUP(Sheet6!I133, Sheet4!$A$27:$B$52, 2), VLOOKUP(Sheet6!I133, Sheet4!$A$1:$B$26, 2)))"),28.0)</f>
        <v>28</v>
      </c>
      <c r="J133" s="2" t="str">
        <f>IFERROR(__xludf.DUMMYFUNCTION("IF(Sheet6!J133="""", """", IF(regexmatch(upper(Sheet6!J133),Sheet6!J133), VLOOKUP(Sheet6!J133, Sheet4!$A$27:$B$52, 2), VLOOKUP(Sheet6!J133, Sheet4!$A$1:$B$26, 2)))"),"")</f>
        <v/>
      </c>
      <c r="K133" s="2" t="str">
        <f>IFERROR(__xludf.DUMMYFUNCTION("IF(Sheet6!K133="""", """", IF(regexmatch(upper(Sheet6!K133),Sheet6!K133), VLOOKUP(Sheet6!K133, Sheet4!$A$27:$B$52, 2), VLOOKUP(Sheet6!K133, Sheet4!$A$1:$B$26, 2)))"),"")</f>
        <v/>
      </c>
      <c r="L133" s="2" t="str">
        <f>IFERROR(__xludf.DUMMYFUNCTION("IF(Sheet6!L133="""", """", IF(regexmatch(upper(Sheet6!L133),Sheet6!L133), VLOOKUP(Sheet6!L133, Sheet4!$A$27:$B$52, 2), VLOOKUP(Sheet6!L133, Sheet4!$A$1:$B$26, 2)))"),"")</f>
        <v/>
      </c>
      <c r="M133" s="2" t="str">
        <f>IFERROR(__xludf.DUMMYFUNCTION("IF(Sheet6!M133="""", """", IF(regexmatch(upper(Sheet6!M133),Sheet6!M133), VLOOKUP(Sheet6!M133, Sheet4!$A$27:$B$52, 2), VLOOKUP(Sheet6!M133, Sheet4!$A$1:$B$26, 2)))"),"")</f>
        <v/>
      </c>
      <c r="N133" s="2" t="str">
        <f>IFERROR(__xludf.DUMMYFUNCTION("IF(Sheet6!N133="""", """", IF(regexmatch(upper(Sheet6!N133),Sheet6!N133), VLOOKUP(Sheet6!N133, Sheet4!$A$27:$B$52, 2), VLOOKUP(Sheet6!N133, Sheet4!$A$1:$B$26, 2)))"),"")</f>
        <v/>
      </c>
      <c r="O133" s="2" t="str">
        <f>IFERROR(__xludf.DUMMYFUNCTION("IF(Sheet6!O133="""", """", IF(regexmatch(upper(Sheet6!O133),Sheet6!O133), VLOOKUP(Sheet6!O133, Sheet4!$A$27:$B$52, 2), VLOOKUP(Sheet6!O133, Sheet4!$A$1:$B$26, 2)))"),"")</f>
        <v/>
      </c>
      <c r="P133" s="2" t="str">
        <f>IFERROR(__xludf.DUMMYFUNCTION("IF(Sheet6!P133="""", """", IF(regexmatch(upper(Sheet6!P133),Sheet6!P133), VLOOKUP(Sheet6!P133, Sheet4!$A$27:$B$52, 2), VLOOKUP(Sheet6!P133, Sheet4!$A$1:$B$26, 2)))"),"")</f>
        <v/>
      </c>
      <c r="Q133" s="2" t="str">
        <f>IFERROR(__xludf.DUMMYFUNCTION("IF(Sheet6!Q133="""", """", IF(regexmatch(upper(Sheet6!Q133),Sheet6!Q133), VLOOKUP(Sheet6!Q133, Sheet4!$A$27:$B$52, 2), VLOOKUP(Sheet6!Q133, Sheet4!$A$1:$B$26, 2)))"),"")</f>
        <v/>
      </c>
      <c r="R133" s="2" t="str">
        <f>IFERROR(__xludf.DUMMYFUNCTION("IF(Sheet6!R133="""", """", IF(regexmatch(upper(Sheet6!R133),Sheet6!R133), VLOOKUP(Sheet6!R133, Sheet4!$A$27:$B$52, 2), VLOOKUP(Sheet6!R133, Sheet4!$A$1:$B$26, 2)))"),"")</f>
        <v/>
      </c>
      <c r="S133" s="2" t="str">
        <f>IFERROR(__xludf.DUMMYFUNCTION("IF(Sheet6!S133="""", """", IF(regexmatch(upper(Sheet6!S133),Sheet6!S133), VLOOKUP(Sheet6!S133, Sheet4!$A$27:$B$52, 2), VLOOKUP(Sheet6!S133, Sheet4!$A$1:$B$26, 2)))"),"")</f>
        <v/>
      </c>
      <c r="T133" s="2" t="str">
        <f>IFERROR(__xludf.DUMMYFUNCTION("IF(Sheet6!T133="""", """", IF(regexmatch(upper(Sheet6!T133),Sheet6!T133), VLOOKUP(Sheet6!T133, Sheet4!$A$27:$B$52, 2), VLOOKUP(Sheet6!T133, Sheet4!$A$1:$B$26, 2)))"),"")</f>
        <v/>
      </c>
      <c r="U133" s="2" t="str">
        <f>IFERROR(__xludf.DUMMYFUNCTION("IF(Sheet6!U133="""", """", IF(regexmatch(upper(Sheet6!U133),Sheet6!U133), VLOOKUP(Sheet6!U133, Sheet4!$A$27:$B$52, 2), VLOOKUP(Sheet6!U133, Sheet4!$A$1:$B$26, 2)))"),"")</f>
        <v/>
      </c>
      <c r="V133" s="2" t="str">
        <f>IFERROR(__xludf.DUMMYFUNCTION("IF(Sheet6!V133="""", """", IF(regexmatch(upper(Sheet6!V133),Sheet6!V133), VLOOKUP(Sheet6!V133, Sheet4!$A$27:$B$52, 2), VLOOKUP(Sheet6!V133, Sheet4!$A$1:$B$26, 2)))"),"")</f>
        <v/>
      </c>
      <c r="W133" s="2" t="str">
        <f>IFERROR(__xludf.DUMMYFUNCTION("IF(Sheet6!W133="""", """", IF(regexmatch(upper(Sheet6!W133),Sheet6!W133), VLOOKUP(Sheet6!W133, Sheet4!$A$27:$B$52, 2), VLOOKUP(Sheet6!W133, Sheet4!$A$1:$B$26, 2)))"),"")</f>
        <v/>
      </c>
      <c r="X133" s="2" t="str">
        <f>IFERROR(__xludf.DUMMYFUNCTION("IF(Sheet6!X133="""", """", IF(regexmatch(upper(Sheet6!X133),Sheet6!X133), VLOOKUP(Sheet6!X133, Sheet4!$A$27:$B$52, 2), VLOOKUP(Sheet6!X133, Sheet4!$A$1:$B$26, 2)))"),"")</f>
        <v/>
      </c>
      <c r="Y133" s="2" t="str">
        <f>IFERROR(__xludf.DUMMYFUNCTION("IF(Sheet6!Y133="""", """", IF(regexmatch(upper(Sheet6!Y133),Sheet6!Y133), VLOOKUP(Sheet6!Y133, Sheet4!$A$27:$B$52, 2), VLOOKUP(Sheet6!Y133, Sheet4!$A$1:$B$26, 2)))"),"")</f>
        <v/>
      </c>
      <c r="Z133" s="2" t="str">
        <f>IFERROR(__xludf.DUMMYFUNCTION("IF(Sheet6!Z133="""", """", IF(regexmatch(upper(Sheet6!Z133),Sheet6!Z133), VLOOKUP(Sheet6!Z133, Sheet4!$A$27:$B$52, 2), VLOOKUP(Sheet6!Z133, Sheet4!$A$1:$B$26, 2)))"),"")</f>
        <v/>
      </c>
      <c r="AA133" s="2" t="str">
        <f>IFERROR(__xludf.DUMMYFUNCTION("IF(Sheet6!AA133="""", """", IF(regexmatch(upper(Sheet6!AA133),Sheet6!AA133), VLOOKUP(Sheet6!AA133, Sheet4!$A$27:$B$52, 2), VLOOKUP(Sheet6!AA133, Sheet4!$A$1:$B$26, 2)))"),"")</f>
        <v/>
      </c>
      <c r="AB133" s="2" t="str">
        <f>IFERROR(__xludf.DUMMYFUNCTION("IF(Sheet6!AB133="""", """", IF(regexmatch(upper(Sheet6!AB133),Sheet6!AB133), VLOOKUP(Sheet6!AB133, Sheet4!$A$27:$B$52, 2), VLOOKUP(Sheet6!AB133, Sheet4!$A$1:$B$26, 2)))"),"")</f>
        <v/>
      </c>
      <c r="AC133" s="2" t="str">
        <f>IFERROR(__xludf.DUMMYFUNCTION("IF(Sheet6!AC133="""", """", IF(regexmatch(upper(Sheet6!AC133),Sheet6!AC133), VLOOKUP(Sheet6!AC133, Sheet4!$A$27:$B$52, 2), VLOOKUP(Sheet6!AC133, Sheet4!$A$1:$B$26, 2)))"),"")</f>
        <v/>
      </c>
      <c r="AD133" s="2" t="str">
        <f>IFERROR(__xludf.DUMMYFUNCTION("IF(Sheet6!AD133="""", """", IF(regexmatch(upper(Sheet6!AD133),Sheet6!AD133), VLOOKUP(Sheet6!AD133, Sheet4!$A$27:$B$52, 2), VLOOKUP(Sheet6!AD133, Sheet4!$A$1:$B$26, 2)))"),"")</f>
        <v/>
      </c>
      <c r="AE133" s="2" t="str">
        <f>IFERROR(__xludf.DUMMYFUNCTION("IF(Sheet6!AE133="""", """", IF(regexmatch(upper(Sheet6!AE133),Sheet6!AE133), VLOOKUP(Sheet6!AE133, Sheet4!$A$27:$B$52, 2), VLOOKUP(Sheet6!AE133, Sheet4!$A$1:$B$26, 2)))"),"")</f>
        <v/>
      </c>
      <c r="AF133" s="2" t="str">
        <f>IFERROR(__xludf.DUMMYFUNCTION("IF(Sheet6!AF133="""", """", IF(regexmatch(upper(Sheet6!AF133),Sheet6!AF133), VLOOKUP(Sheet6!AF133, Sheet4!$A$27:$B$52, 2), VLOOKUP(Sheet6!AF133, Sheet4!$A$1:$B$26, 2)))"),"")</f>
        <v/>
      </c>
      <c r="AG133" s="2" t="str">
        <f>IFERROR(__xludf.DUMMYFUNCTION("IF(Sheet6!AG133="""", """", IF(regexmatch(upper(Sheet6!AG133),Sheet6!AG133), VLOOKUP(Sheet6!AG133, Sheet4!$A$27:$B$52, 2), VLOOKUP(Sheet6!AG133, Sheet4!$A$1:$B$26, 2)))"),"")</f>
        <v/>
      </c>
      <c r="AH133" s="2" t="str">
        <f>IFERROR(__xludf.DUMMYFUNCTION("IF(Sheet6!AH133="""", """", IF(regexmatch(upper(Sheet6!AH133),Sheet6!AH133), VLOOKUP(Sheet6!AH133, Sheet4!$A$27:$B$52, 2), VLOOKUP(Sheet6!AH133, Sheet4!$A$1:$B$26, 2)))"),"")</f>
        <v/>
      </c>
      <c r="AI133" s="2" t="str">
        <f>IFERROR(__xludf.DUMMYFUNCTION("IF(Sheet6!AI133="""", """", IF(regexmatch(upper(Sheet6!AI133),Sheet6!AI133), VLOOKUP(Sheet6!AI133, Sheet4!$A$27:$B$52, 2), VLOOKUP(Sheet6!AI133, Sheet4!$A$1:$B$26, 2)))"),"")</f>
        <v/>
      </c>
      <c r="AJ133" s="2" t="str">
        <f>IFERROR(__xludf.DUMMYFUNCTION("IF(Sheet6!AJ133="""", """", IF(regexmatch(upper(Sheet6!AJ133),Sheet6!AJ133), VLOOKUP(Sheet6!AJ133, Sheet4!$A$27:$B$52, 2), VLOOKUP(Sheet6!AJ133, Sheet4!$A$1:$B$26, 2)))"),"")</f>
        <v/>
      </c>
      <c r="AK133" s="2" t="str">
        <f>IFERROR(__xludf.DUMMYFUNCTION("IF(Sheet6!AK133="""", """", IF(regexmatch(upper(Sheet6!AK133),Sheet6!AK133), VLOOKUP(Sheet6!AK133, Sheet4!$A$27:$B$52, 2), VLOOKUP(Sheet6!AK133, Sheet4!$A$1:$B$26, 2)))"),"")</f>
        <v/>
      </c>
      <c r="AL133" s="2" t="str">
        <f>IFERROR(__xludf.DUMMYFUNCTION("IF(Sheet6!AL133="""", """", IF(regexmatch(upper(Sheet6!AL133),Sheet6!AL133), VLOOKUP(Sheet6!AL133, Sheet4!$A$27:$B$52, 2), VLOOKUP(Sheet6!AL133, Sheet4!$A$1:$B$26, 2)))"),"")</f>
        <v/>
      </c>
      <c r="AM133" s="2" t="str">
        <f>IFERROR(__xludf.DUMMYFUNCTION("IF(Sheet6!AM133="""", """", IF(regexmatch(upper(Sheet6!AM133),Sheet6!AM133), VLOOKUP(Sheet6!AM133, Sheet4!$A$27:$B$52, 2), VLOOKUP(Sheet6!AM133, Sheet4!$A$1:$B$26, 2)))"),"")</f>
        <v/>
      </c>
      <c r="AN133" s="2" t="str">
        <f>IFERROR(__xludf.DUMMYFUNCTION("IF(Sheet6!AN133="""", """", IF(regexmatch(upper(Sheet6!AN133),Sheet6!AN133), VLOOKUP(Sheet6!AN133, Sheet4!$A$27:$B$52, 2), VLOOKUP(Sheet6!AN133, Sheet4!$A$1:$B$26, 2)))"),"")</f>
        <v/>
      </c>
      <c r="AO133" s="2" t="str">
        <f>IFERROR(__xludf.DUMMYFUNCTION("IF(Sheet6!AO133="""", """", IF(regexmatch(upper(Sheet6!AO133),Sheet6!AO133), VLOOKUP(Sheet6!AO133, Sheet4!$A$27:$B$52, 2), VLOOKUP(Sheet6!AO133, Sheet4!$A$1:$B$26, 2)))"),"")</f>
        <v/>
      </c>
      <c r="AP133" s="2" t="str">
        <f>IFERROR(__xludf.DUMMYFUNCTION("IF(Sheet6!AP133="""", """", IF(regexmatch(upper(Sheet6!AP133),Sheet6!AP133), VLOOKUP(Sheet6!AP133, Sheet4!$A$27:$B$52, 2), VLOOKUP(Sheet6!AP133, Sheet4!$A$1:$B$26, 2)))"),"")</f>
        <v/>
      </c>
      <c r="AQ133" s="2" t="str">
        <f>IFERROR(__xludf.DUMMYFUNCTION("IF(Sheet6!AQ133="""", """", IF(regexmatch(upper(Sheet6!AQ133),Sheet6!AQ133), VLOOKUP(Sheet6!AQ133, Sheet4!$A$27:$B$52, 2), VLOOKUP(Sheet6!AQ133, Sheet4!$A$1:$B$26, 2)))"),"")</f>
        <v/>
      </c>
      <c r="AR133" s="2" t="str">
        <f>IFERROR(__xludf.DUMMYFUNCTION("IF(Sheet6!AR133="""", """", IF(regexmatch(upper(Sheet6!AR133),Sheet6!AR133), VLOOKUP(Sheet6!AR133, Sheet4!$A$27:$B$52, 2), VLOOKUP(Sheet6!AR133, Sheet4!$A$1:$B$26, 2)))"),"")</f>
        <v/>
      </c>
      <c r="AS133" s="2" t="str">
        <f>IFERROR(__xludf.DUMMYFUNCTION("IF(Sheet6!AS133="""", """", IF(regexmatch(upper(Sheet6!AS133),Sheet6!AS133), VLOOKUP(Sheet6!AS133, Sheet4!$A$27:$B$52, 2), VLOOKUP(Sheet6!AS133, Sheet4!$A$1:$B$26, 2)))"),"")</f>
        <v/>
      </c>
      <c r="AT133" s="2" t="str">
        <f>IFERROR(__xludf.DUMMYFUNCTION("IF(Sheet6!AT133="""", """", IF(regexmatch(upper(Sheet6!AT133),Sheet6!AT133), VLOOKUP(Sheet6!AT133, Sheet4!$A$27:$B$52, 2), VLOOKUP(Sheet6!AT133, Sheet4!$A$1:$B$26, 2)))"),"")</f>
        <v/>
      </c>
    </row>
    <row r="134">
      <c r="A134" s="2" t="str">
        <f>IFERROR(__xludf.DUMMYFUNCTION("IF(Sheet6!A134="""", """", IF(regexmatch(upper(Sheet6!A134),Sheet6!A134), VLOOKUP(Sheet6!A134, Sheet4!$A$27:$B$52, 2), VLOOKUP(Sheet6!A134, Sheet4!$A$1:$B$26, 2)))"),"")</f>
        <v/>
      </c>
      <c r="B134" s="2" t="str">
        <f>IFERROR(__xludf.DUMMYFUNCTION("IF(Sheet6!B134="""", """", IF(regexmatch(upper(Sheet6!B134),Sheet6!B134), VLOOKUP(Sheet6!B134, Sheet4!$A$27:$B$52, 2), VLOOKUP(Sheet6!B134, Sheet4!$A$1:$B$26, 2)))"),"")</f>
        <v/>
      </c>
      <c r="C134" s="2" t="str">
        <f>IFERROR(__xludf.DUMMYFUNCTION("IF(Sheet6!C134="""", """", IF(regexmatch(upper(Sheet6!C134),Sheet6!C134), VLOOKUP(Sheet6!C134, Sheet4!$A$27:$B$52, 2), VLOOKUP(Sheet6!C134, Sheet4!$A$1:$B$26, 2)))"),"")</f>
        <v/>
      </c>
      <c r="D134" s="2" t="str">
        <f>IFERROR(__xludf.DUMMYFUNCTION("IF(Sheet6!D134="""", """", IF(regexmatch(upper(Sheet6!D134),Sheet6!D134), VLOOKUP(Sheet6!D134, Sheet4!$A$27:$B$52, 2), VLOOKUP(Sheet6!D134, Sheet4!$A$1:$B$26, 2)))"),"")</f>
        <v/>
      </c>
      <c r="E134" s="2" t="str">
        <f>IFERROR(__xludf.DUMMYFUNCTION("IF(Sheet6!E134="""", """", IF(regexmatch(upper(Sheet6!E134),Sheet6!E134), VLOOKUP(Sheet6!E134, Sheet4!$A$27:$B$52, 2), VLOOKUP(Sheet6!E134, Sheet4!$A$1:$B$26, 2)))"),"")</f>
        <v/>
      </c>
      <c r="F134" s="2" t="str">
        <f>IFERROR(__xludf.DUMMYFUNCTION("IF(Sheet6!F134="""", """", IF(regexmatch(upper(Sheet6!F134),Sheet6!F134), VLOOKUP(Sheet6!F134, Sheet4!$A$27:$B$52, 2), VLOOKUP(Sheet6!F134, Sheet4!$A$1:$B$26, 2)))"),"")</f>
        <v/>
      </c>
      <c r="G134" s="2" t="str">
        <f>IFERROR(__xludf.DUMMYFUNCTION("IF(Sheet6!G134="""", """", IF(regexmatch(upper(Sheet6!G134),Sheet6!G134), VLOOKUP(Sheet6!G134, Sheet4!$A$27:$B$52, 2), VLOOKUP(Sheet6!G134, Sheet4!$A$1:$B$26, 2)))"),"")</f>
        <v/>
      </c>
      <c r="H134" s="2" t="str">
        <f>IFERROR(__xludf.DUMMYFUNCTION("IF(Sheet6!H134="""", """", IF(regexmatch(upper(Sheet6!H134),Sheet6!H134), VLOOKUP(Sheet6!H134, Sheet4!$A$27:$B$52, 2), VLOOKUP(Sheet6!H134, Sheet4!$A$1:$B$26, 2)))"),"")</f>
        <v/>
      </c>
      <c r="I134" s="2" t="str">
        <f>IFERROR(__xludf.DUMMYFUNCTION("IF(Sheet6!I134="""", """", IF(regexmatch(upper(Sheet6!I134),Sheet6!I134), VLOOKUP(Sheet6!I134, Sheet4!$A$27:$B$52, 2), VLOOKUP(Sheet6!I134, Sheet4!$A$1:$B$26, 2)))"),"")</f>
        <v/>
      </c>
      <c r="J134" s="2" t="str">
        <f>IFERROR(__xludf.DUMMYFUNCTION("IF(Sheet6!J134="""", """", IF(regexmatch(upper(Sheet6!J134),Sheet6!J134), VLOOKUP(Sheet6!J134, Sheet4!$A$27:$B$52, 2), VLOOKUP(Sheet6!J134, Sheet4!$A$1:$B$26, 2)))"),"")</f>
        <v/>
      </c>
      <c r="K134" s="2" t="str">
        <f>IFERROR(__xludf.DUMMYFUNCTION("IF(Sheet6!K134="""", """", IF(regexmatch(upper(Sheet6!K134),Sheet6!K134), VLOOKUP(Sheet6!K134, Sheet4!$A$27:$B$52, 2), VLOOKUP(Sheet6!K134, Sheet4!$A$1:$B$26, 2)))"),"")</f>
        <v/>
      </c>
      <c r="L134" s="2" t="str">
        <f>IFERROR(__xludf.DUMMYFUNCTION("IF(Sheet6!L134="""", """", IF(regexmatch(upper(Sheet6!L134),Sheet6!L134), VLOOKUP(Sheet6!L134, Sheet4!$A$27:$B$52, 2), VLOOKUP(Sheet6!L134, Sheet4!$A$1:$B$26, 2)))"),"")</f>
        <v/>
      </c>
      <c r="M134" s="2" t="str">
        <f>IFERROR(__xludf.DUMMYFUNCTION("IF(Sheet6!M134="""", """", IF(regexmatch(upper(Sheet6!M134),Sheet6!M134), VLOOKUP(Sheet6!M134, Sheet4!$A$27:$B$52, 2), VLOOKUP(Sheet6!M134, Sheet4!$A$1:$B$26, 2)))"),"")</f>
        <v/>
      </c>
      <c r="N134" s="2" t="str">
        <f>IFERROR(__xludf.DUMMYFUNCTION("IF(Sheet6!N134="""", """", IF(regexmatch(upper(Sheet6!N134),Sheet6!N134), VLOOKUP(Sheet6!N134, Sheet4!$A$27:$B$52, 2), VLOOKUP(Sheet6!N134, Sheet4!$A$1:$B$26, 2)))"),"")</f>
        <v/>
      </c>
      <c r="O134" s="2" t="str">
        <f>IFERROR(__xludf.DUMMYFUNCTION("IF(Sheet6!O134="""", """", IF(regexmatch(upper(Sheet6!O134),Sheet6!O134), VLOOKUP(Sheet6!O134, Sheet4!$A$27:$B$52, 2), VLOOKUP(Sheet6!O134, Sheet4!$A$1:$B$26, 2)))"),"")</f>
        <v/>
      </c>
      <c r="P134" s="2" t="str">
        <f>IFERROR(__xludf.DUMMYFUNCTION("IF(Sheet6!P134="""", """", IF(regexmatch(upper(Sheet6!P134),Sheet6!P134), VLOOKUP(Sheet6!P134, Sheet4!$A$27:$B$52, 2), VLOOKUP(Sheet6!P134, Sheet4!$A$1:$B$26, 2)))"),"")</f>
        <v/>
      </c>
      <c r="Q134" s="2" t="str">
        <f>IFERROR(__xludf.DUMMYFUNCTION("IF(Sheet6!Q134="""", """", IF(regexmatch(upper(Sheet6!Q134),Sheet6!Q134), VLOOKUP(Sheet6!Q134, Sheet4!$A$27:$B$52, 2), VLOOKUP(Sheet6!Q134, Sheet4!$A$1:$B$26, 2)))"),"")</f>
        <v/>
      </c>
      <c r="R134" s="2" t="str">
        <f>IFERROR(__xludf.DUMMYFUNCTION("IF(Sheet6!R134="""", """", IF(regexmatch(upper(Sheet6!R134),Sheet6!R134), VLOOKUP(Sheet6!R134, Sheet4!$A$27:$B$52, 2), VLOOKUP(Sheet6!R134, Sheet4!$A$1:$B$26, 2)))"),"")</f>
        <v/>
      </c>
      <c r="S134" s="2" t="str">
        <f>IFERROR(__xludf.DUMMYFUNCTION("IF(Sheet6!S134="""", """", IF(regexmatch(upper(Sheet6!S134),Sheet6!S134), VLOOKUP(Sheet6!S134, Sheet4!$A$27:$B$52, 2), VLOOKUP(Sheet6!S134, Sheet4!$A$1:$B$26, 2)))"),"")</f>
        <v/>
      </c>
      <c r="T134" s="2" t="str">
        <f>IFERROR(__xludf.DUMMYFUNCTION("IF(Sheet6!T134="""", """", IF(regexmatch(upper(Sheet6!T134),Sheet6!T134), VLOOKUP(Sheet6!T134, Sheet4!$A$27:$B$52, 2), VLOOKUP(Sheet6!T134, Sheet4!$A$1:$B$26, 2)))"),"")</f>
        <v/>
      </c>
      <c r="U134" s="2" t="str">
        <f>IFERROR(__xludf.DUMMYFUNCTION("IF(Sheet6!U134="""", """", IF(regexmatch(upper(Sheet6!U134),Sheet6!U134), VLOOKUP(Sheet6!U134, Sheet4!$A$27:$B$52, 2), VLOOKUP(Sheet6!U134, Sheet4!$A$1:$B$26, 2)))"),"")</f>
        <v/>
      </c>
      <c r="V134" s="2" t="str">
        <f>IFERROR(__xludf.DUMMYFUNCTION("IF(Sheet6!V134="""", """", IF(regexmatch(upper(Sheet6!V134),Sheet6!V134), VLOOKUP(Sheet6!V134, Sheet4!$A$27:$B$52, 2), VLOOKUP(Sheet6!V134, Sheet4!$A$1:$B$26, 2)))"),"")</f>
        <v/>
      </c>
      <c r="W134" s="2" t="str">
        <f>IFERROR(__xludf.DUMMYFUNCTION("IF(Sheet6!W134="""", """", IF(regexmatch(upper(Sheet6!W134),Sheet6!W134), VLOOKUP(Sheet6!W134, Sheet4!$A$27:$B$52, 2), VLOOKUP(Sheet6!W134, Sheet4!$A$1:$B$26, 2)))"),"")</f>
        <v/>
      </c>
      <c r="X134" s="2" t="str">
        <f>IFERROR(__xludf.DUMMYFUNCTION("IF(Sheet6!X134="""", """", IF(regexmatch(upper(Sheet6!X134),Sheet6!X134), VLOOKUP(Sheet6!X134, Sheet4!$A$27:$B$52, 2), VLOOKUP(Sheet6!X134, Sheet4!$A$1:$B$26, 2)))"),"")</f>
        <v/>
      </c>
      <c r="Y134" s="2" t="str">
        <f>IFERROR(__xludf.DUMMYFUNCTION("IF(Sheet6!Y134="""", """", IF(regexmatch(upper(Sheet6!Y134),Sheet6!Y134), VLOOKUP(Sheet6!Y134, Sheet4!$A$27:$B$52, 2), VLOOKUP(Sheet6!Y134, Sheet4!$A$1:$B$26, 2)))"),"")</f>
        <v/>
      </c>
      <c r="Z134" s="2" t="str">
        <f>IFERROR(__xludf.DUMMYFUNCTION("IF(Sheet6!Z134="""", """", IF(regexmatch(upper(Sheet6!Z134),Sheet6!Z134), VLOOKUP(Sheet6!Z134, Sheet4!$A$27:$B$52, 2), VLOOKUP(Sheet6!Z134, Sheet4!$A$1:$B$26, 2)))"),"")</f>
        <v/>
      </c>
      <c r="AA134" s="2" t="str">
        <f>IFERROR(__xludf.DUMMYFUNCTION("IF(Sheet6!AA134="""", """", IF(regexmatch(upper(Sheet6!AA134),Sheet6!AA134), VLOOKUP(Sheet6!AA134, Sheet4!$A$27:$B$52, 2), VLOOKUP(Sheet6!AA134, Sheet4!$A$1:$B$26, 2)))"),"")</f>
        <v/>
      </c>
      <c r="AB134" s="2" t="str">
        <f>IFERROR(__xludf.DUMMYFUNCTION("IF(Sheet6!AB134="""", """", IF(regexmatch(upper(Sheet6!AB134),Sheet6!AB134), VLOOKUP(Sheet6!AB134, Sheet4!$A$27:$B$52, 2), VLOOKUP(Sheet6!AB134, Sheet4!$A$1:$B$26, 2)))"),"")</f>
        <v/>
      </c>
      <c r="AC134" s="2" t="str">
        <f>IFERROR(__xludf.DUMMYFUNCTION("IF(Sheet6!AC134="""", """", IF(regexmatch(upper(Sheet6!AC134),Sheet6!AC134), VLOOKUP(Sheet6!AC134, Sheet4!$A$27:$B$52, 2), VLOOKUP(Sheet6!AC134, Sheet4!$A$1:$B$26, 2)))"),"")</f>
        <v/>
      </c>
      <c r="AD134" s="2" t="str">
        <f>IFERROR(__xludf.DUMMYFUNCTION("IF(Sheet6!AD134="""", """", IF(regexmatch(upper(Sheet6!AD134),Sheet6!AD134), VLOOKUP(Sheet6!AD134, Sheet4!$A$27:$B$52, 2), VLOOKUP(Sheet6!AD134, Sheet4!$A$1:$B$26, 2)))"),"")</f>
        <v/>
      </c>
      <c r="AE134" s="2" t="str">
        <f>IFERROR(__xludf.DUMMYFUNCTION("IF(Sheet6!AE134="""", """", IF(regexmatch(upper(Sheet6!AE134),Sheet6!AE134), VLOOKUP(Sheet6!AE134, Sheet4!$A$27:$B$52, 2), VLOOKUP(Sheet6!AE134, Sheet4!$A$1:$B$26, 2)))"),"")</f>
        <v/>
      </c>
      <c r="AF134" s="2" t="str">
        <f>IFERROR(__xludf.DUMMYFUNCTION("IF(Sheet6!AF134="""", """", IF(regexmatch(upper(Sheet6!AF134),Sheet6!AF134), VLOOKUP(Sheet6!AF134, Sheet4!$A$27:$B$52, 2), VLOOKUP(Sheet6!AF134, Sheet4!$A$1:$B$26, 2)))"),"")</f>
        <v/>
      </c>
      <c r="AG134" s="2" t="str">
        <f>IFERROR(__xludf.DUMMYFUNCTION("IF(Sheet6!AG134="""", """", IF(regexmatch(upper(Sheet6!AG134),Sheet6!AG134), VLOOKUP(Sheet6!AG134, Sheet4!$A$27:$B$52, 2), VLOOKUP(Sheet6!AG134, Sheet4!$A$1:$B$26, 2)))"),"")</f>
        <v/>
      </c>
      <c r="AH134" s="2" t="str">
        <f>IFERROR(__xludf.DUMMYFUNCTION("IF(Sheet6!AH134="""", """", IF(regexmatch(upper(Sheet6!AH134),Sheet6!AH134), VLOOKUP(Sheet6!AH134, Sheet4!$A$27:$B$52, 2), VLOOKUP(Sheet6!AH134, Sheet4!$A$1:$B$26, 2)))"),"")</f>
        <v/>
      </c>
      <c r="AI134" s="2" t="str">
        <f>IFERROR(__xludf.DUMMYFUNCTION("IF(Sheet6!AI134="""", """", IF(regexmatch(upper(Sheet6!AI134),Sheet6!AI134), VLOOKUP(Sheet6!AI134, Sheet4!$A$27:$B$52, 2), VLOOKUP(Sheet6!AI134, Sheet4!$A$1:$B$26, 2)))"),"")</f>
        <v/>
      </c>
      <c r="AJ134" s="2" t="str">
        <f>IFERROR(__xludf.DUMMYFUNCTION("IF(Sheet6!AJ134="""", """", IF(regexmatch(upper(Sheet6!AJ134),Sheet6!AJ134), VLOOKUP(Sheet6!AJ134, Sheet4!$A$27:$B$52, 2), VLOOKUP(Sheet6!AJ134, Sheet4!$A$1:$B$26, 2)))"),"")</f>
        <v/>
      </c>
      <c r="AK134" s="2" t="str">
        <f>IFERROR(__xludf.DUMMYFUNCTION("IF(Sheet6!AK134="""", """", IF(regexmatch(upper(Sheet6!AK134),Sheet6!AK134), VLOOKUP(Sheet6!AK134, Sheet4!$A$27:$B$52, 2), VLOOKUP(Sheet6!AK134, Sheet4!$A$1:$B$26, 2)))"),"")</f>
        <v/>
      </c>
      <c r="AL134" s="2" t="str">
        <f>IFERROR(__xludf.DUMMYFUNCTION("IF(Sheet6!AL134="""", """", IF(regexmatch(upper(Sheet6!AL134),Sheet6!AL134), VLOOKUP(Sheet6!AL134, Sheet4!$A$27:$B$52, 2), VLOOKUP(Sheet6!AL134, Sheet4!$A$1:$B$26, 2)))"),"")</f>
        <v/>
      </c>
      <c r="AM134" s="2" t="str">
        <f>IFERROR(__xludf.DUMMYFUNCTION("IF(Sheet6!AM134="""", """", IF(regexmatch(upper(Sheet6!AM134),Sheet6!AM134), VLOOKUP(Sheet6!AM134, Sheet4!$A$27:$B$52, 2), VLOOKUP(Sheet6!AM134, Sheet4!$A$1:$B$26, 2)))"),"")</f>
        <v/>
      </c>
      <c r="AN134" s="2" t="str">
        <f>IFERROR(__xludf.DUMMYFUNCTION("IF(Sheet6!AN134="""", """", IF(regexmatch(upper(Sheet6!AN134),Sheet6!AN134), VLOOKUP(Sheet6!AN134, Sheet4!$A$27:$B$52, 2), VLOOKUP(Sheet6!AN134, Sheet4!$A$1:$B$26, 2)))"),"")</f>
        <v/>
      </c>
      <c r="AO134" s="2" t="str">
        <f>IFERROR(__xludf.DUMMYFUNCTION("IF(Sheet6!AO134="""", """", IF(regexmatch(upper(Sheet6!AO134),Sheet6!AO134), VLOOKUP(Sheet6!AO134, Sheet4!$A$27:$B$52, 2), VLOOKUP(Sheet6!AO134, Sheet4!$A$1:$B$26, 2)))"),"")</f>
        <v/>
      </c>
      <c r="AP134" s="2" t="str">
        <f>IFERROR(__xludf.DUMMYFUNCTION("IF(Sheet6!AP134="""", """", IF(regexmatch(upper(Sheet6!AP134),Sheet6!AP134), VLOOKUP(Sheet6!AP134, Sheet4!$A$27:$B$52, 2), VLOOKUP(Sheet6!AP134, Sheet4!$A$1:$B$26, 2)))"),"")</f>
        <v/>
      </c>
      <c r="AQ134" s="2" t="str">
        <f>IFERROR(__xludf.DUMMYFUNCTION("IF(Sheet6!AQ134="""", """", IF(regexmatch(upper(Sheet6!AQ134),Sheet6!AQ134), VLOOKUP(Sheet6!AQ134, Sheet4!$A$27:$B$52, 2), VLOOKUP(Sheet6!AQ134, Sheet4!$A$1:$B$26, 2)))"),"")</f>
        <v/>
      </c>
      <c r="AR134" s="2" t="str">
        <f>IFERROR(__xludf.DUMMYFUNCTION("IF(Sheet6!AR134="""", """", IF(regexmatch(upper(Sheet6!AR134),Sheet6!AR134), VLOOKUP(Sheet6!AR134, Sheet4!$A$27:$B$52, 2), VLOOKUP(Sheet6!AR134, Sheet4!$A$1:$B$26, 2)))"),"")</f>
        <v/>
      </c>
      <c r="AS134" s="2" t="str">
        <f>IFERROR(__xludf.DUMMYFUNCTION("IF(Sheet6!AS134="""", """", IF(regexmatch(upper(Sheet6!AS134),Sheet6!AS134), VLOOKUP(Sheet6!AS134, Sheet4!$A$27:$B$52, 2), VLOOKUP(Sheet6!AS134, Sheet4!$A$1:$B$26, 2)))"),"")</f>
        <v/>
      </c>
      <c r="AT134" s="2" t="str">
        <f>IFERROR(__xludf.DUMMYFUNCTION("IF(Sheet6!AT134="""", """", IF(regexmatch(upper(Sheet6!AT134),Sheet6!AT134), VLOOKUP(Sheet6!AT134, Sheet4!$A$27:$B$52, 2), VLOOKUP(Sheet6!AT134, Sheet4!$A$1:$B$26, 2)))"),"")</f>
        <v/>
      </c>
    </row>
    <row r="135">
      <c r="A135" s="2" t="str">
        <f>IFERROR(__xludf.DUMMYFUNCTION("IF(Sheet6!A135="""", """", IF(regexmatch(upper(Sheet6!A135),Sheet6!A135), VLOOKUP(Sheet6!A135, Sheet4!$A$27:$B$52, 2), VLOOKUP(Sheet6!A135, Sheet4!$A$1:$B$26, 2)))"),"")</f>
        <v/>
      </c>
      <c r="B135" s="2" t="str">
        <f>IFERROR(__xludf.DUMMYFUNCTION("IF(Sheet6!B135="""", """", IF(regexmatch(upper(Sheet6!B135),Sheet6!B135), VLOOKUP(Sheet6!B135, Sheet4!$A$27:$B$52, 2), VLOOKUP(Sheet6!B135, Sheet4!$A$1:$B$26, 2)))"),"")</f>
        <v/>
      </c>
      <c r="C135" s="2" t="str">
        <f>IFERROR(__xludf.DUMMYFUNCTION("IF(Sheet6!C135="""", """", IF(regexmatch(upper(Sheet6!C135),Sheet6!C135), VLOOKUP(Sheet6!C135, Sheet4!$A$27:$B$52, 2), VLOOKUP(Sheet6!C135, Sheet4!$A$1:$B$26, 2)))"),"")</f>
        <v/>
      </c>
      <c r="D135" s="2" t="str">
        <f>IFERROR(__xludf.DUMMYFUNCTION("IF(Sheet6!D135="""", """", IF(regexmatch(upper(Sheet6!D135),Sheet6!D135), VLOOKUP(Sheet6!D135, Sheet4!$A$27:$B$52, 2), VLOOKUP(Sheet6!D135, Sheet4!$A$1:$B$26, 2)))"),"")</f>
        <v/>
      </c>
      <c r="E135" s="2" t="str">
        <f>IFERROR(__xludf.DUMMYFUNCTION("IF(Sheet6!E135="""", """", IF(regexmatch(upper(Sheet6!E135),Sheet6!E135), VLOOKUP(Sheet6!E135, Sheet4!$A$27:$B$52, 2), VLOOKUP(Sheet6!E135, Sheet4!$A$1:$B$26, 2)))"),"")</f>
        <v/>
      </c>
      <c r="F135" s="2" t="str">
        <f>IFERROR(__xludf.DUMMYFUNCTION("IF(Sheet6!F135="""", """", IF(regexmatch(upper(Sheet6!F135),Sheet6!F135), VLOOKUP(Sheet6!F135, Sheet4!$A$27:$B$52, 2), VLOOKUP(Sheet6!F135, Sheet4!$A$1:$B$26, 2)))"),"")</f>
        <v/>
      </c>
      <c r="G135" s="2" t="str">
        <f>IFERROR(__xludf.DUMMYFUNCTION("IF(Sheet6!G135="""", """", IF(regexmatch(upper(Sheet6!G135),Sheet6!G135), VLOOKUP(Sheet6!G135, Sheet4!$A$27:$B$52, 2), VLOOKUP(Sheet6!G135, Sheet4!$A$1:$B$26, 2)))"),"")</f>
        <v/>
      </c>
      <c r="H135" s="2" t="str">
        <f>IFERROR(__xludf.DUMMYFUNCTION("IF(Sheet6!H135="""", """", IF(regexmatch(upper(Sheet6!H135),Sheet6!H135), VLOOKUP(Sheet6!H135, Sheet4!$A$27:$B$52, 2), VLOOKUP(Sheet6!H135, Sheet4!$A$1:$B$26, 2)))"),"")</f>
        <v/>
      </c>
      <c r="I135" s="2" t="str">
        <f>IFERROR(__xludf.DUMMYFUNCTION("IF(Sheet6!I135="""", """", IF(regexmatch(upper(Sheet6!I135),Sheet6!I135), VLOOKUP(Sheet6!I135, Sheet4!$A$27:$B$52, 2), VLOOKUP(Sheet6!I135, Sheet4!$A$1:$B$26, 2)))"),"")</f>
        <v/>
      </c>
      <c r="J135" s="2" t="str">
        <f>IFERROR(__xludf.DUMMYFUNCTION("IF(Sheet6!J135="""", """", IF(regexmatch(upper(Sheet6!J135),Sheet6!J135), VLOOKUP(Sheet6!J135, Sheet4!$A$27:$B$52, 2), VLOOKUP(Sheet6!J135, Sheet4!$A$1:$B$26, 2)))"),"")</f>
        <v/>
      </c>
      <c r="K135" s="2" t="str">
        <f>IFERROR(__xludf.DUMMYFUNCTION("IF(Sheet6!K135="""", """", IF(regexmatch(upper(Sheet6!K135),Sheet6!K135), VLOOKUP(Sheet6!K135, Sheet4!$A$27:$B$52, 2), VLOOKUP(Sheet6!K135, Sheet4!$A$1:$B$26, 2)))"),"")</f>
        <v/>
      </c>
      <c r="L135" s="2" t="str">
        <f>IFERROR(__xludf.DUMMYFUNCTION("IF(Sheet6!L135="""", """", IF(regexmatch(upper(Sheet6!L135),Sheet6!L135), VLOOKUP(Sheet6!L135, Sheet4!$A$27:$B$52, 2), VLOOKUP(Sheet6!L135, Sheet4!$A$1:$B$26, 2)))"),"")</f>
        <v/>
      </c>
      <c r="M135" s="2" t="str">
        <f>IFERROR(__xludf.DUMMYFUNCTION("IF(Sheet6!M135="""", """", IF(regexmatch(upper(Sheet6!M135),Sheet6!M135), VLOOKUP(Sheet6!M135, Sheet4!$A$27:$B$52, 2), VLOOKUP(Sheet6!M135, Sheet4!$A$1:$B$26, 2)))"),"")</f>
        <v/>
      </c>
      <c r="N135" s="2" t="str">
        <f>IFERROR(__xludf.DUMMYFUNCTION("IF(Sheet6!N135="""", """", IF(regexmatch(upper(Sheet6!N135),Sheet6!N135), VLOOKUP(Sheet6!N135, Sheet4!$A$27:$B$52, 2), VLOOKUP(Sheet6!N135, Sheet4!$A$1:$B$26, 2)))"),"")</f>
        <v/>
      </c>
      <c r="O135" s="2" t="str">
        <f>IFERROR(__xludf.DUMMYFUNCTION("IF(Sheet6!O135="""", """", IF(regexmatch(upper(Sheet6!O135),Sheet6!O135), VLOOKUP(Sheet6!O135, Sheet4!$A$27:$B$52, 2), VLOOKUP(Sheet6!O135, Sheet4!$A$1:$B$26, 2)))"),"")</f>
        <v/>
      </c>
      <c r="P135" s="2" t="str">
        <f>IFERROR(__xludf.DUMMYFUNCTION("IF(Sheet6!P135="""", """", IF(regexmatch(upper(Sheet6!P135),Sheet6!P135), VLOOKUP(Sheet6!P135, Sheet4!$A$27:$B$52, 2), VLOOKUP(Sheet6!P135, Sheet4!$A$1:$B$26, 2)))"),"")</f>
        <v/>
      </c>
      <c r="Q135" s="2" t="str">
        <f>IFERROR(__xludf.DUMMYFUNCTION("IF(Sheet6!Q135="""", """", IF(regexmatch(upper(Sheet6!Q135),Sheet6!Q135), VLOOKUP(Sheet6!Q135, Sheet4!$A$27:$B$52, 2), VLOOKUP(Sheet6!Q135, Sheet4!$A$1:$B$26, 2)))"),"")</f>
        <v/>
      </c>
      <c r="R135" s="2" t="str">
        <f>IFERROR(__xludf.DUMMYFUNCTION("IF(Sheet6!R135="""", """", IF(regexmatch(upper(Sheet6!R135),Sheet6!R135), VLOOKUP(Sheet6!R135, Sheet4!$A$27:$B$52, 2), VLOOKUP(Sheet6!R135, Sheet4!$A$1:$B$26, 2)))"),"")</f>
        <v/>
      </c>
      <c r="S135" s="2" t="str">
        <f>IFERROR(__xludf.DUMMYFUNCTION("IF(Sheet6!S135="""", """", IF(regexmatch(upper(Sheet6!S135),Sheet6!S135), VLOOKUP(Sheet6!S135, Sheet4!$A$27:$B$52, 2), VLOOKUP(Sheet6!S135, Sheet4!$A$1:$B$26, 2)))"),"")</f>
        <v/>
      </c>
      <c r="T135" s="2" t="str">
        <f>IFERROR(__xludf.DUMMYFUNCTION("IF(Sheet6!T135="""", """", IF(regexmatch(upper(Sheet6!T135),Sheet6!T135), VLOOKUP(Sheet6!T135, Sheet4!$A$27:$B$52, 2), VLOOKUP(Sheet6!T135, Sheet4!$A$1:$B$26, 2)))"),"")</f>
        <v/>
      </c>
      <c r="U135" s="2" t="str">
        <f>IFERROR(__xludf.DUMMYFUNCTION("IF(Sheet6!U135="""", """", IF(regexmatch(upper(Sheet6!U135),Sheet6!U135), VLOOKUP(Sheet6!U135, Sheet4!$A$27:$B$52, 2), VLOOKUP(Sheet6!U135, Sheet4!$A$1:$B$26, 2)))"),"")</f>
        <v/>
      </c>
      <c r="V135" s="2" t="str">
        <f>IFERROR(__xludf.DUMMYFUNCTION("IF(Sheet6!V135="""", """", IF(regexmatch(upper(Sheet6!V135),Sheet6!V135), VLOOKUP(Sheet6!V135, Sheet4!$A$27:$B$52, 2), VLOOKUP(Sheet6!V135, Sheet4!$A$1:$B$26, 2)))"),"")</f>
        <v/>
      </c>
      <c r="W135" s="2" t="str">
        <f>IFERROR(__xludf.DUMMYFUNCTION("IF(Sheet6!W135="""", """", IF(regexmatch(upper(Sheet6!W135),Sheet6!W135), VLOOKUP(Sheet6!W135, Sheet4!$A$27:$B$52, 2), VLOOKUP(Sheet6!W135, Sheet4!$A$1:$B$26, 2)))"),"")</f>
        <v/>
      </c>
      <c r="X135" s="2" t="str">
        <f>IFERROR(__xludf.DUMMYFUNCTION("IF(Sheet6!X135="""", """", IF(regexmatch(upper(Sheet6!X135),Sheet6!X135), VLOOKUP(Sheet6!X135, Sheet4!$A$27:$B$52, 2), VLOOKUP(Sheet6!X135, Sheet4!$A$1:$B$26, 2)))"),"")</f>
        <v/>
      </c>
      <c r="Y135" s="2" t="str">
        <f>IFERROR(__xludf.DUMMYFUNCTION("IF(Sheet6!Y135="""", """", IF(regexmatch(upper(Sheet6!Y135),Sheet6!Y135), VLOOKUP(Sheet6!Y135, Sheet4!$A$27:$B$52, 2), VLOOKUP(Sheet6!Y135, Sheet4!$A$1:$B$26, 2)))"),"")</f>
        <v/>
      </c>
      <c r="Z135" s="2" t="str">
        <f>IFERROR(__xludf.DUMMYFUNCTION("IF(Sheet6!Z135="""", """", IF(regexmatch(upper(Sheet6!Z135),Sheet6!Z135), VLOOKUP(Sheet6!Z135, Sheet4!$A$27:$B$52, 2), VLOOKUP(Sheet6!Z135, Sheet4!$A$1:$B$26, 2)))"),"")</f>
        <v/>
      </c>
      <c r="AA135" s="2" t="str">
        <f>IFERROR(__xludf.DUMMYFUNCTION("IF(Sheet6!AA135="""", """", IF(regexmatch(upper(Sheet6!AA135),Sheet6!AA135), VLOOKUP(Sheet6!AA135, Sheet4!$A$27:$B$52, 2), VLOOKUP(Sheet6!AA135, Sheet4!$A$1:$B$26, 2)))"),"")</f>
        <v/>
      </c>
      <c r="AB135" s="2" t="str">
        <f>IFERROR(__xludf.DUMMYFUNCTION("IF(Sheet6!AB135="""", """", IF(regexmatch(upper(Sheet6!AB135),Sheet6!AB135), VLOOKUP(Sheet6!AB135, Sheet4!$A$27:$B$52, 2), VLOOKUP(Sheet6!AB135, Sheet4!$A$1:$B$26, 2)))"),"")</f>
        <v/>
      </c>
      <c r="AC135" s="2" t="str">
        <f>IFERROR(__xludf.DUMMYFUNCTION("IF(Sheet6!AC135="""", """", IF(regexmatch(upper(Sheet6!AC135),Sheet6!AC135), VLOOKUP(Sheet6!AC135, Sheet4!$A$27:$B$52, 2), VLOOKUP(Sheet6!AC135, Sheet4!$A$1:$B$26, 2)))"),"")</f>
        <v/>
      </c>
      <c r="AD135" s="2" t="str">
        <f>IFERROR(__xludf.DUMMYFUNCTION("IF(Sheet6!AD135="""", """", IF(regexmatch(upper(Sheet6!AD135),Sheet6!AD135), VLOOKUP(Sheet6!AD135, Sheet4!$A$27:$B$52, 2), VLOOKUP(Sheet6!AD135, Sheet4!$A$1:$B$26, 2)))"),"")</f>
        <v/>
      </c>
      <c r="AE135" s="2" t="str">
        <f>IFERROR(__xludf.DUMMYFUNCTION("IF(Sheet6!AE135="""", """", IF(regexmatch(upper(Sheet6!AE135),Sheet6!AE135), VLOOKUP(Sheet6!AE135, Sheet4!$A$27:$B$52, 2), VLOOKUP(Sheet6!AE135, Sheet4!$A$1:$B$26, 2)))"),"")</f>
        <v/>
      </c>
      <c r="AF135" s="2" t="str">
        <f>IFERROR(__xludf.DUMMYFUNCTION("IF(Sheet6!AF135="""", """", IF(regexmatch(upper(Sheet6!AF135),Sheet6!AF135), VLOOKUP(Sheet6!AF135, Sheet4!$A$27:$B$52, 2), VLOOKUP(Sheet6!AF135, Sheet4!$A$1:$B$26, 2)))"),"")</f>
        <v/>
      </c>
      <c r="AG135" s="2" t="str">
        <f>IFERROR(__xludf.DUMMYFUNCTION("IF(Sheet6!AG135="""", """", IF(regexmatch(upper(Sheet6!AG135),Sheet6!AG135), VLOOKUP(Sheet6!AG135, Sheet4!$A$27:$B$52, 2), VLOOKUP(Sheet6!AG135, Sheet4!$A$1:$B$26, 2)))"),"")</f>
        <v/>
      </c>
      <c r="AH135" s="2" t="str">
        <f>IFERROR(__xludf.DUMMYFUNCTION("IF(Sheet6!AH135="""", """", IF(regexmatch(upper(Sheet6!AH135),Sheet6!AH135), VLOOKUP(Sheet6!AH135, Sheet4!$A$27:$B$52, 2), VLOOKUP(Sheet6!AH135, Sheet4!$A$1:$B$26, 2)))"),"")</f>
        <v/>
      </c>
      <c r="AI135" s="2" t="str">
        <f>IFERROR(__xludf.DUMMYFUNCTION("IF(Sheet6!AI135="""", """", IF(regexmatch(upper(Sheet6!AI135),Sheet6!AI135), VLOOKUP(Sheet6!AI135, Sheet4!$A$27:$B$52, 2), VLOOKUP(Sheet6!AI135, Sheet4!$A$1:$B$26, 2)))"),"")</f>
        <v/>
      </c>
      <c r="AJ135" s="2" t="str">
        <f>IFERROR(__xludf.DUMMYFUNCTION("IF(Sheet6!AJ135="""", """", IF(regexmatch(upper(Sheet6!AJ135),Sheet6!AJ135), VLOOKUP(Sheet6!AJ135, Sheet4!$A$27:$B$52, 2), VLOOKUP(Sheet6!AJ135, Sheet4!$A$1:$B$26, 2)))"),"")</f>
        <v/>
      </c>
      <c r="AK135" s="2" t="str">
        <f>IFERROR(__xludf.DUMMYFUNCTION("IF(Sheet6!AK135="""", """", IF(regexmatch(upper(Sheet6!AK135),Sheet6!AK135), VLOOKUP(Sheet6!AK135, Sheet4!$A$27:$B$52, 2), VLOOKUP(Sheet6!AK135, Sheet4!$A$1:$B$26, 2)))"),"")</f>
        <v/>
      </c>
      <c r="AL135" s="2" t="str">
        <f>IFERROR(__xludf.DUMMYFUNCTION("IF(Sheet6!AL135="""", """", IF(regexmatch(upper(Sheet6!AL135),Sheet6!AL135), VLOOKUP(Sheet6!AL135, Sheet4!$A$27:$B$52, 2), VLOOKUP(Sheet6!AL135, Sheet4!$A$1:$B$26, 2)))"),"")</f>
        <v/>
      </c>
      <c r="AM135" s="2" t="str">
        <f>IFERROR(__xludf.DUMMYFUNCTION("IF(Sheet6!AM135="""", """", IF(regexmatch(upper(Sheet6!AM135),Sheet6!AM135), VLOOKUP(Sheet6!AM135, Sheet4!$A$27:$B$52, 2), VLOOKUP(Sheet6!AM135, Sheet4!$A$1:$B$26, 2)))"),"")</f>
        <v/>
      </c>
      <c r="AN135" s="2" t="str">
        <f>IFERROR(__xludf.DUMMYFUNCTION("IF(Sheet6!AN135="""", """", IF(regexmatch(upper(Sheet6!AN135),Sheet6!AN135), VLOOKUP(Sheet6!AN135, Sheet4!$A$27:$B$52, 2), VLOOKUP(Sheet6!AN135, Sheet4!$A$1:$B$26, 2)))"),"")</f>
        <v/>
      </c>
      <c r="AO135" s="2" t="str">
        <f>IFERROR(__xludf.DUMMYFUNCTION("IF(Sheet6!AO135="""", """", IF(regexmatch(upper(Sheet6!AO135),Sheet6!AO135), VLOOKUP(Sheet6!AO135, Sheet4!$A$27:$B$52, 2), VLOOKUP(Sheet6!AO135, Sheet4!$A$1:$B$26, 2)))"),"")</f>
        <v/>
      </c>
      <c r="AP135" s="2" t="str">
        <f>IFERROR(__xludf.DUMMYFUNCTION("IF(Sheet6!AP135="""", """", IF(regexmatch(upper(Sheet6!AP135),Sheet6!AP135), VLOOKUP(Sheet6!AP135, Sheet4!$A$27:$B$52, 2), VLOOKUP(Sheet6!AP135, Sheet4!$A$1:$B$26, 2)))"),"")</f>
        <v/>
      </c>
      <c r="AQ135" s="2" t="str">
        <f>IFERROR(__xludf.DUMMYFUNCTION("IF(Sheet6!AQ135="""", """", IF(regexmatch(upper(Sheet6!AQ135),Sheet6!AQ135), VLOOKUP(Sheet6!AQ135, Sheet4!$A$27:$B$52, 2), VLOOKUP(Sheet6!AQ135, Sheet4!$A$1:$B$26, 2)))"),"")</f>
        <v/>
      </c>
      <c r="AR135" s="2" t="str">
        <f>IFERROR(__xludf.DUMMYFUNCTION("IF(Sheet6!AR135="""", """", IF(regexmatch(upper(Sheet6!AR135),Sheet6!AR135), VLOOKUP(Sheet6!AR135, Sheet4!$A$27:$B$52, 2), VLOOKUP(Sheet6!AR135, Sheet4!$A$1:$B$26, 2)))"),"")</f>
        <v/>
      </c>
      <c r="AS135" s="2" t="str">
        <f>IFERROR(__xludf.DUMMYFUNCTION("IF(Sheet6!AS135="""", """", IF(regexmatch(upper(Sheet6!AS135),Sheet6!AS135), VLOOKUP(Sheet6!AS135, Sheet4!$A$27:$B$52, 2), VLOOKUP(Sheet6!AS135, Sheet4!$A$1:$B$26, 2)))"),"")</f>
        <v/>
      </c>
      <c r="AT135" s="2" t="str">
        <f>IFERROR(__xludf.DUMMYFUNCTION("IF(Sheet6!AT135="""", """", IF(regexmatch(upper(Sheet6!AT135),Sheet6!AT135), VLOOKUP(Sheet6!AT135, Sheet4!$A$27:$B$52, 2), VLOOKUP(Sheet6!AT135, Sheet4!$A$1:$B$26, 2)))"),"")</f>
        <v/>
      </c>
    </row>
    <row r="136">
      <c r="A136" s="2" t="str">
        <f>IFERROR(__xludf.DUMMYFUNCTION("IF(Sheet6!A136="""", """", IF(regexmatch(upper(Sheet6!A136),Sheet6!A136), VLOOKUP(Sheet6!A136, Sheet4!$A$27:$B$52, 2), VLOOKUP(Sheet6!A136, Sheet4!$A$1:$B$26, 2)))"),"")</f>
        <v/>
      </c>
      <c r="B136" s="2" t="str">
        <f>IFERROR(__xludf.DUMMYFUNCTION("IF(Sheet6!B136="""", """", IF(regexmatch(upper(Sheet6!B136),Sheet6!B136), VLOOKUP(Sheet6!B136, Sheet4!$A$27:$B$52, 2), VLOOKUP(Sheet6!B136, Sheet4!$A$1:$B$26, 2)))"),"")</f>
        <v/>
      </c>
      <c r="C136" s="2" t="str">
        <f>IFERROR(__xludf.DUMMYFUNCTION("IF(Sheet6!C136="""", """", IF(regexmatch(upper(Sheet6!C136),Sheet6!C136), VLOOKUP(Sheet6!C136, Sheet4!$A$27:$B$52, 2), VLOOKUP(Sheet6!C136, Sheet4!$A$1:$B$26, 2)))"),"")</f>
        <v/>
      </c>
      <c r="D136" s="2" t="str">
        <f>IFERROR(__xludf.DUMMYFUNCTION("IF(Sheet6!D136="""", """", IF(regexmatch(upper(Sheet6!D136),Sheet6!D136), VLOOKUP(Sheet6!D136, Sheet4!$A$27:$B$52, 2), VLOOKUP(Sheet6!D136, Sheet4!$A$1:$B$26, 2)))"),"")</f>
        <v/>
      </c>
      <c r="E136" s="2" t="str">
        <f>IFERROR(__xludf.DUMMYFUNCTION("IF(Sheet6!E136="""", """", IF(regexmatch(upper(Sheet6!E136),Sheet6!E136), VLOOKUP(Sheet6!E136, Sheet4!$A$27:$B$52, 2), VLOOKUP(Sheet6!E136, Sheet4!$A$1:$B$26, 2)))"),"")</f>
        <v/>
      </c>
      <c r="F136" s="2" t="str">
        <f>IFERROR(__xludf.DUMMYFUNCTION("IF(Sheet6!F136="""", """", IF(regexmatch(upper(Sheet6!F136),Sheet6!F136), VLOOKUP(Sheet6!F136, Sheet4!$A$27:$B$52, 2), VLOOKUP(Sheet6!F136, Sheet4!$A$1:$B$26, 2)))"),"")</f>
        <v/>
      </c>
      <c r="G136" s="2" t="str">
        <f>IFERROR(__xludf.DUMMYFUNCTION("IF(Sheet6!G136="""", """", IF(regexmatch(upper(Sheet6!G136),Sheet6!G136), VLOOKUP(Sheet6!G136, Sheet4!$A$27:$B$52, 2), VLOOKUP(Sheet6!G136, Sheet4!$A$1:$B$26, 2)))"),"")</f>
        <v/>
      </c>
      <c r="H136" s="2" t="str">
        <f>IFERROR(__xludf.DUMMYFUNCTION("IF(Sheet6!H136="""", """", IF(regexmatch(upper(Sheet6!H136),Sheet6!H136), VLOOKUP(Sheet6!H136, Sheet4!$A$27:$B$52, 2), VLOOKUP(Sheet6!H136, Sheet4!$A$1:$B$26, 2)))"),"")</f>
        <v/>
      </c>
      <c r="I136" s="2" t="str">
        <f>IFERROR(__xludf.DUMMYFUNCTION("IF(Sheet6!I136="""", """", IF(regexmatch(upper(Sheet6!I136),Sheet6!I136), VLOOKUP(Sheet6!I136, Sheet4!$A$27:$B$52, 2), VLOOKUP(Sheet6!I136, Sheet4!$A$1:$B$26, 2)))"),"")</f>
        <v/>
      </c>
      <c r="J136" s="2" t="str">
        <f>IFERROR(__xludf.DUMMYFUNCTION("IF(Sheet6!J136="""", """", IF(regexmatch(upper(Sheet6!J136),Sheet6!J136), VLOOKUP(Sheet6!J136, Sheet4!$A$27:$B$52, 2), VLOOKUP(Sheet6!J136, Sheet4!$A$1:$B$26, 2)))"),"")</f>
        <v/>
      </c>
      <c r="K136" s="2" t="str">
        <f>IFERROR(__xludf.DUMMYFUNCTION("IF(Sheet6!K136="""", """", IF(regexmatch(upper(Sheet6!K136),Sheet6!K136), VLOOKUP(Sheet6!K136, Sheet4!$A$27:$B$52, 2), VLOOKUP(Sheet6!K136, Sheet4!$A$1:$B$26, 2)))"),"")</f>
        <v/>
      </c>
      <c r="L136" s="2" t="str">
        <f>IFERROR(__xludf.DUMMYFUNCTION("IF(Sheet6!L136="""", """", IF(regexmatch(upper(Sheet6!L136),Sheet6!L136), VLOOKUP(Sheet6!L136, Sheet4!$A$27:$B$52, 2), VLOOKUP(Sheet6!L136, Sheet4!$A$1:$B$26, 2)))"),"")</f>
        <v/>
      </c>
      <c r="M136" s="2" t="str">
        <f>IFERROR(__xludf.DUMMYFUNCTION("IF(Sheet6!M136="""", """", IF(regexmatch(upper(Sheet6!M136),Sheet6!M136), VLOOKUP(Sheet6!M136, Sheet4!$A$27:$B$52, 2), VLOOKUP(Sheet6!M136, Sheet4!$A$1:$B$26, 2)))"),"")</f>
        <v/>
      </c>
      <c r="N136" s="2" t="str">
        <f>IFERROR(__xludf.DUMMYFUNCTION("IF(Sheet6!N136="""", """", IF(regexmatch(upper(Sheet6!N136),Sheet6!N136), VLOOKUP(Sheet6!N136, Sheet4!$A$27:$B$52, 2), VLOOKUP(Sheet6!N136, Sheet4!$A$1:$B$26, 2)))"),"")</f>
        <v/>
      </c>
      <c r="O136" s="2" t="str">
        <f>IFERROR(__xludf.DUMMYFUNCTION("IF(Sheet6!O136="""", """", IF(regexmatch(upper(Sheet6!O136),Sheet6!O136), VLOOKUP(Sheet6!O136, Sheet4!$A$27:$B$52, 2), VLOOKUP(Sheet6!O136, Sheet4!$A$1:$B$26, 2)))"),"")</f>
        <v/>
      </c>
      <c r="P136" s="2" t="str">
        <f>IFERROR(__xludf.DUMMYFUNCTION("IF(Sheet6!P136="""", """", IF(regexmatch(upper(Sheet6!P136),Sheet6!P136), VLOOKUP(Sheet6!P136, Sheet4!$A$27:$B$52, 2), VLOOKUP(Sheet6!P136, Sheet4!$A$1:$B$26, 2)))"),"")</f>
        <v/>
      </c>
      <c r="Q136" s="2" t="str">
        <f>IFERROR(__xludf.DUMMYFUNCTION("IF(Sheet6!Q136="""", """", IF(regexmatch(upper(Sheet6!Q136),Sheet6!Q136), VLOOKUP(Sheet6!Q136, Sheet4!$A$27:$B$52, 2), VLOOKUP(Sheet6!Q136, Sheet4!$A$1:$B$26, 2)))"),"")</f>
        <v/>
      </c>
      <c r="R136" s="2" t="str">
        <f>IFERROR(__xludf.DUMMYFUNCTION("IF(Sheet6!R136="""", """", IF(regexmatch(upper(Sheet6!R136),Sheet6!R136), VLOOKUP(Sheet6!R136, Sheet4!$A$27:$B$52, 2), VLOOKUP(Sheet6!R136, Sheet4!$A$1:$B$26, 2)))"),"")</f>
        <v/>
      </c>
      <c r="S136" s="2" t="str">
        <f>IFERROR(__xludf.DUMMYFUNCTION("IF(Sheet6!S136="""", """", IF(regexmatch(upper(Sheet6!S136),Sheet6!S136), VLOOKUP(Sheet6!S136, Sheet4!$A$27:$B$52, 2), VLOOKUP(Sheet6!S136, Sheet4!$A$1:$B$26, 2)))"),"")</f>
        <v/>
      </c>
      <c r="T136" s="2" t="str">
        <f>IFERROR(__xludf.DUMMYFUNCTION("IF(Sheet6!T136="""", """", IF(regexmatch(upper(Sheet6!T136),Sheet6!T136), VLOOKUP(Sheet6!T136, Sheet4!$A$27:$B$52, 2), VLOOKUP(Sheet6!T136, Sheet4!$A$1:$B$26, 2)))"),"")</f>
        <v/>
      </c>
      <c r="U136" s="2">
        <f>IFERROR(__xludf.DUMMYFUNCTION("IF(Sheet6!U136="""", """", IF(regexmatch(upper(Sheet6!U136),Sheet6!U136), VLOOKUP(Sheet6!U136, Sheet4!$A$27:$B$52, 2), VLOOKUP(Sheet6!U136, Sheet4!$A$1:$B$26, 2)))"),26.0)</f>
        <v>26</v>
      </c>
      <c r="V136" s="2" t="str">
        <f>IFERROR(__xludf.DUMMYFUNCTION("IF(Sheet6!V136="""", """", IF(regexmatch(upper(Sheet6!V136),Sheet6!V136), VLOOKUP(Sheet6!V136, Sheet4!$A$27:$B$52, 2), VLOOKUP(Sheet6!V136, Sheet4!$A$1:$B$26, 2)))"),"")</f>
        <v/>
      </c>
      <c r="W136" s="2" t="str">
        <f>IFERROR(__xludf.DUMMYFUNCTION("IF(Sheet6!W136="""", """", IF(regexmatch(upper(Sheet6!W136),Sheet6!W136), VLOOKUP(Sheet6!W136, Sheet4!$A$27:$B$52, 2), VLOOKUP(Sheet6!W136, Sheet4!$A$1:$B$26, 2)))"),"")</f>
        <v/>
      </c>
      <c r="X136" s="2" t="str">
        <f>IFERROR(__xludf.DUMMYFUNCTION("IF(Sheet6!X136="""", """", IF(regexmatch(upper(Sheet6!X136),Sheet6!X136), VLOOKUP(Sheet6!X136, Sheet4!$A$27:$B$52, 2), VLOOKUP(Sheet6!X136, Sheet4!$A$1:$B$26, 2)))"),"")</f>
        <v/>
      </c>
      <c r="Y136" s="2" t="str">
        <f>IFERROR(__xludf.DUMMYFUNCTION("IF(Sheet6!Y136="""", """", IF(regexmatch(upper(Sheet6!Y136),Sheet6!Y136), VLOOKUP(Sheet6!Y136, Sheet4!$A$27:$B$52, 2), VLOOKUP(Sheet6!Y136, Sheet4!$A$1:$B$26, 2)))"),"")</f>
        <v/>
      </c>
      <c r="Z136" s="2" t="str">
        <f>IFERROR(__xludf.DUMMYFUNCTION("IF(Sheet6!Z136="""", """", IF(regexmatch(upper(Sheet6!Z136),Sheet6!Z136), VLOOKUP(Sheet6!Z136, Sheet4!$A$27:$B$52, 2), VLOOKUP(Sheet6!Z136, Sheet4!$A$1:$B$26, 2)))"),"")</f>
        <v/>
      </c>
      <c r="AA136" s="2" t="str">
        <f>IFERROR(__xludf.DUMMYFUNCTION("IF(Sheet6!AA136="""", """", IF(regexmatch(upper(Sheet6!AA136),Sheet6!AA136), VLOOKUP(Sheet6!AA136, Sheet4!$A$27:$B$52, 2), VLOOKUP(Sheet6!AA136, Sheet4!$A$1:$B$26, 2)))"),"")</f>
        <v/>
      </c>
      <c r="AB136" s="2" t="str">
        <f>IFERROR(__xludf.DUMMYFUNCTION("IF(Sheet6!AB136="""", """", IF(regexmatch(upper(Sheet6!AB136),Sheet6!AB136), VLOOKUP(Sheet6!AB136, Sheet4!$A$27:$B$52, 2), VLOOKUP(Sheet6!AB136, Sheet4!$A$1:$B$26, 2)))"),"")</f>
        <v/>
      </c>
      <c r="AC136" s="2" t="str">
        <f>IFERROR(__xludf.DUMMYFUNCTION("IF(Sheet6!AC136="""", """", IF(regexmatch(upper(Sheet6!AC136),Sheet6!AC136), VLOOKUP(Sheet6!AC136, Sheet4!$A$27:$B$52, 2), VLOOKUP(Sheet6!AC136, Sheet4!$A$1:$B$26, 2)))"),"")</f>
        <v/>
      </c>
      <c r="AD136" s="2" t="str">
        <f>IFERROR(__xludf.DUMMYFUNCTION("IF(Sheet6!AD136="""", """", IF(regexmatch(upper(Sheet6!AD136),Sheet6!AD136), VLOOKUP(Sheet6!AD136, Sheet4!$A$27:$B$52, 2), VLOOKUP(Sheet6!AD136, Sheet4!$A$1:$B$26, 2)))"),"")</f>
        <v/>
      </c>
      <c r="AE136" s="2" t="str">
        <f>IFERROR(__xludf.DUMMYFUNCTION("IF(Sheet6!AE136="""", """", IF(regexmatch(upper(Sheet6!AE136),Sheet6!AE136), VLOOKUP(Sheet6!AE136, Sheet4!$A$27:$B$52, 2), VLOOKUP(Sheet6!AE136, Sheet4!$A$1:$B$26, 2)))"),"")</f>
        <v/>
      </c>
      <c r="AF136" s="2" t="str">
        <f>IFERROR(__xludf.DUMMYFUNCTION("IF(Sheet6!AF136="""", """", IF(regexmatch(upper(Sheet6!AF136),Sheet6!AF136), VLOOKUP(Sheet6!AF136, Sheet4!$A$27:$B$52, 2), VLOOKUP(Sheet6!AF136, Sheet4!$A$1:$B$26, 2)))"),"")</f>
        <v/>
      </c>
      <c r="AG136" s="2" t="str">
        <f>IFERROR(__xludf.DUMMYFUNCTION("IF(Sheet6!AG136="""", """", IF(regexmatch(upper(Sheet6!AG136),Sheet6!AG136), VLOOKUP(Sheet6!AG136, Sheet4!$A$27:$B$52, 2), VLOOKUP(Sheet6!AG136, Sheet4!$A$1:$B$26, 2)))"),"")</f>
        <v/>
      </c>
      <c r="AH136" s="2" t="str">
        <f>IFERROR(__xludf.DUMMYFUNCTION("IF(Sheet6!AH136="""", """", IF(regexmatch(upper(Sheet6!AH136),Sheet6!AH136), VLOOKUP(Sheet6!AH136, Sheet4!$A$27:$B$52, 2), VLOOKUP(Sheet6!AH136, Sheet4!$A$1:$B$26, 2)))"),"")</f>
        <v/>
      </c>
      <c r="AI136" s="2" t="str">
        <f>IFERROR(__xludf.DUMMYFUNCTION("IF(Sheet6!AI136="""", """", IF(regexmatch(upper(Sheet6!AI136),Sheet6!AI136), VLOOKUP(Sheet6!AI136, Sheet4!$A$27:$B$52, 2), VLOOKUP(Sheet6!AI136, Sheet4!$A$1:$B$26, 2)))"),"")</f>
        <v/>
      </c>
      <c r="AJ136" s="2" t="str">
        <f>IFERROR(__xludf.DUMMYFUNCTION("IF(Sheet6!AJ136="""", """", IF(regexmatch(upper(Sheet6!AJ136),Sheet6!AJ136), VLOOKUP(Sheet6!AJ136, Sheet4!$A$27:$B$52, 2), VLOOKUP(Sheet6!AJ136, Sheet4!$A$1:$B$26, 2)))"),"")</f>
        <v/>
      </c>
      <c r="AK136" s="2" t="str">
        <f>IFERROR(__xludf.DUMMYFUNCTION("IF(Sheet6!AK136="""", """", IF(regexmatch(upper(Sheet6!AK136),Sheet6!AK136), VLOOKUP(Sheet6!AK136, Sheet4!$A$27:$B$52, 2), VLOOKUP(Sheet6!AK136, Sheet4!$A$1:$B$26, 2)))"),"")</f>
        <v/>
      </c>
      <c r="AL136" s="2" t="str">
        <f>IFERROR(__xludf.DUMMYFUNCTION("IF(Sheet6!AL136="""", """", IF(regexmatch(upper(Sheet6!AL136),Sheet6!AL136), VLOOKUP(Sheet6!AL136, Sheet4!$A$27:$B$52, 2), VLOOKUP(Sheet6!AL136, Sheet4!$A$1:$B$26, 2)))"),"")</f>
        <v/>
      </c>
      <c r="AM136" s="2" t="str">
        <f>IFERROR(__xludf.DUMMYFUNCTION("IF(Sheet6!AM136="""", """", IF(regexmatch(upper(Sheet6!AM136),Sheet6!AM136), VLOOKUP(Sheet6!AM136, Sheet4!$A$27:$B$52, 2), VLOOKUP(Sheet6!AM136, Sheet4!$A$1:$B$26, 2)))"),"")</f>
        <v/>
      </c>
      <c r="AN136" s="2" t="str">
        <f>IFERROR(__xludf.DUMMYFUNCTION("IF(Sheet6!AN136="""", """", IF(regexmatch(upper(Sheet6!AN136),Sheet6!AN136), VLOOKUP(Sheet6!AN136, Sheet4!$A$27:$B$52, 2), VLOOKUP(Sheet6!AN136, Sheet4!$A$1:$B$26, 2)))"),"")</f>
        <v/>
      </c>
      <c r="AO136" s="2" t="str">
        <f>IFERROR(__xludf.DUMMYFUNCTION("IF(Sheet6!AO136="""", """", IF(regexmatch(upper(Sheet6!AO136),Sheet6!AO136), VLOOKUP(Sheet6!AO136, Sheet4!$A$27:$B$52, 2), VLOOKUP(Sheet6!AO136, Sheet4!$A$1:$B$26, 2)))"),"")</f>
        <v/>
      </c>
      <c r="AP136" s="2" t="str">
        <f>IFERROR(__xludf.DUMMYFUNCTION("IF(Sheet6!AP136="""", """", IF(regexmatch(upper(Sheet6!AP136),Sheet6!AP136), VLOOKUP(Sheet6!AP136, Sheet4!$A$27:$B$52, 2), VLOOKUP(Sheet6!AP136, Sheet4!$A$1:$B$26, 2)))"),"")</f>
        <v/>
      </c>
      <c r="AQ136" s="2" t="str">
        <f>IFERROR(__xludf.DUMMYFUNCTION("IF(Sheet6!AQ136="""", """", IF(regexmatch(upper(Sheet6!AQ136),Sheet6!AQ136), VLOOKUP(Sheet6!AQ136, Sheet4!$A$27:$B$52, 2), VLOOKUP(Sheet6!AQ136, Sheet4!$A$1:$B$26, 2)))"),"")</f>
        <v/>
      </c>
      <c r="AR136" s="2" t="str">
        <f>IFERROR(__xludf.DUMMYFUNCTION("IF(Sheet6!AR136="""", """", IF(regexmatch(upper(Sheet6!AR136),Sheet6!AR136), VLOOKUP(Sheet6!AR136, Sheet4!$A$27:$B$52, 2), VLOOKUP(Sheet6!AR136, Sheet4!$A$1:$B$26, 2)))"),"")</f>
        <v/>
      </c>
      <c r="AS136" s="2" t="str">
        <f>IFERROR(__xludf.DUMMYFUNCTION("IF(Sheet6!AS136="""", """", IF(regexmatch(upper(Sheet6!AS136),Sheet6!AS136), VLOOKUP(Sheet6!AS136, Sheet4!$A$27:$B$52, 2), VLOOKUP(Sheet6!AS136, Sheet4!$A$1:$B$26, 2)))"),"")</f>
        <v/>
      </c>
      <c r="AT136" s="2" t="str">
        <f>IFERROR(__xludf.DUMMYFUNCTION("IF(Sheet6!AT136="""", """", IF(regexmatch(upper(Sheet6!AT136),Sheet6!AT136), VLOOKUP(Sheet6!AT136, Sheet4!$A$27:$B$52, 2), VLOOKUP(Sheet6!AT136, Sheet4!$A$1:$B$26, 2)))"),"")</f>
        <v/>
      </c>
    </row>
    <row r="137">
      <c r="A137" s="2" t="str">
        <f>IFERROR(__xludf.DUMMYFUNCTION("IF(Sheet6!A137="""", """", IF(regexmatch(upper(Sheet6!A137),Sheet6!A137), VLOOKUP(Sheet6!A137, Sheet4!$A$27:$B$52, 2), VLOOKUP(Sheet6!A137, Sheet4!$A$1:$B$26, 2)))"),"")</f>
        <v/>
      </c>
      <c r="B137" s="2" t="str">
        <f>IFERROR(__xludf.DUMMYFUNCTION("IF(Sheet6!B137="""", """", IF(regexmatch(upper(Sheet6!B137),Sheet6!B137), VLOOKUP(Sheet6!B137, Sheet4!$A$27:$B$52, 2), VLOOKUP(Sheet6!B137, Sheet4!$A$1:$B$26, 2)))"),"")</f>
        <v/>
      </c>
      <c r="C137" s="2" t="str">
        <f>IFERROR(__xludf.DUMMYFUNCTION("IF(Sheet6!C137="""", """", IF(regexmatch(upper(Sheet6!C137),Sheet6!C137), VLOOKUP(Sheet6!C137, Sheet4!$A$27:$B$52, 2), VLOOKUP(Sheet6!C137, Sheet4!$A$1:$B$26, 2)))"),"")</f>
        <v/>
      </c>
      <c r="D137" s="2" t="str">
        <f>IFERROR(__xludf.DUMMYFUNCTION("IF(Sheet6!D137="""", """", IF(regexmatch(upper(Sheet6!D137),Sheet6!D137), VLOOKUP(Sheet6!D137, Sheet4!$A$27:$B$52, 2), VLOOKUP(Sheet6!D137, Sheet4!$A$1:$B$26, 2)))"),"")</f>
        <v/>
      </c>
      <c r="E137" s="2" t="str">
        <f>IFERROR(__xludf.DUMMYFUNCTION("IF(Sheet6!E137="""", """", IF(regexmatch(upper(Sheet6!E137),Sheet6!E137), VLOOKUP(Sheet6!E137, Sheet4!$A$27:$B$52, 2), VLOOKUP(Sheet6!E137, Sheet4!$A$1:$B$26, 2)))"),"")</f>
        <v/>
      </c>
      <c r="F137" s="2" t="str">
        <f>IFERROR(__xludf.DUMMYFUNCTION("IF(Sheet6!F137="""", """", IF(regexmatch(upper(Sheet6!F137),Sheet6!F137), VLOOKUP(Sheet6!F137, Sheet4!$A$27:$B$52, 2), VLOOKUP(Sheet6!F137, Sheet4!$A$1:$B$26, 2)))"),"")</f>
        <v/>
      </c>
      <c r="G137" s="2" t="str">
        <f>IFERROR(__xludf.DUMMYFUNCTION("IF(Sheet6!G137="""", """", IF(regexmatch(upper(Sheet6!G137),Sheet6!G137), VLOOKUP(Sheet6!G137, Sheet4!$A$27:$B$52, 2), VLOOKUP(Sheet6!G137, Sheet4!$A$1:$B$26, 2)))"),"")</f>
        <v/>
      </c>
      <c r="H137" s="2" t="str">
        <f>IFERROR(__xludf.DUMMYFUNCTION("IF(Sheet6!H137="""", """", IF(regexmatch(upper(Sheet6!H137),Sheet6!H137), VLOOKUP(Sheet6!H137, Sheet4!$A$27:$B$52, 2), VLOOKUP(Sheet6!H137, Sheet4!$A$1:$B$26, 2)))"),"")</f>
        <v/>
      </c>
      <c r="I137" s="2" t="str">
        <f>IFERROR(__xludf.DUMMYFUNCTION("IF(Sheet6!I137="""", """", IF(regexmatch(upper(Sheet6!I137),Sheet6!I137), VLOOKUP(Sheet6!I137, Sheet4!$A$27:$B$52, 2), VLOOKUP(Sheet6!I137, Sheet4!$A$1:$B$26, 2)))"),"")</f>
        <v/>
      </c>
      <c r="J137" s="2" t="str">
        <f>IFERROR(__xludf.DUMMYFUNCTION("IF(Sheet6!J137="""", """", IF(regexmatch(upper(Sheet6!J137),Sheet6!J137), VLOOKUP(Sheet6!J137, Sheet4!$A$27:$B$52, 2), VLOOKUP(Sheet6!J137, Sheet4!$A$1:$B$26, 2)))"),"")</f>
        <v/>
      </c>
      <c r="K137" s="2" t="str">
        <f>IFERROR(__xludf.DUMMYFUNCTION("IF(Sheet6!K137="""", """", IF(regexmatch(upper(Sheet6!K137),Sheet6!K137), VLOOKUP(Sheet6!K137, Sheet4!$A$27:$B$52, 2), VLOOKUP(Sheet6!K137, Sheet4!$A$1:$B$26, 2)))"),"")</f>
        <v/>
      </c>
      <c r="L137" s="2" t="str">
        <f>IFERROR(__xludf.DUMMYFUNCTION("IF(Sheet6!L137="""", """", IF(regexmatch(upper(Sheet6!L137),Sheet6!L137), VLOOKUP(Sheet6!L137, Sheet4!$A$27:$B$52, 2), VLOOKUP(Sheet6!L137, Sheet4!$A$1:$B$26, 2)))"),"")</f>
        <v/>
      </c>
      <c r="M137" s="2" t="str">
        <f>IFERROR(__xludf.DUMMYFUNCTION("IF(Sheet6!M137="""", """", IF(regexmatch(upper(Sheet6!M137),Sheet6!M137), VLOOKUP(Sheet6!M137, Sheet4!$A$27:$B$52, 2), VLOOKUP(Sheet6!M137, Sheet4!$A$1:$B$26, 2)))"),"")</f>
        <v/>
      </c>
      <c r="N137" s="2" t="str">
        <f>IFERROR(__xludf.DUMMYFUNCTION("IF(Sheet6!N137="""", """", IF(regexmatch(upper(Sheet6!N137),Sheet6!N137), VLOOKUP(Sheet6!N137, Sheet4!$A$27:$B$52, 2), VLOOKUP(Sheet6!N137, Sheet4!$A$1:$B$26, 2)))"),"")</f>
        <v/>
      </c>
      <c r="O137" s="2" t="str">
        <f>IFERROR(__xludf.DUMMYFUNCTION("IF(Sheet6!O137="""", """", IF(regexmatch(upper(Sheet6!O137),Sheet6!O137), VLOOKUP(Sheet6!O137, Sheet4!$A$27:$B$52, 2), VLOOKUP(Sheet6!O137, Sheet4!$A$1:$B$26, 2)))"),"")</f>
        <v/>
      </c>
      <c r="P137" s="2" t="str">
        <f>IFERROR(__xludf.DUMMYFUNCTION("IF(Sheet6!P137="""", """", IF(regexmatch(upper(Sheet6!P137),Sheet6!P137), VLOOKUP(Sheet6!P137, Sheet4!$A$27:$B$52, 2), VLOOKUP(Sheet6!P137, Sheet4!$A$1:$B$26, 2)))"),"")</f>
        <v/>
      </c>
      <c r="Q137" s="2" t="str">
        <f>IFERROR(__xludf.DUMMYFUNCTION("IF(Sheet6!Q137="""", """", IF(regexmatch(upper(Sheet6!Q137),Sheet6!Q137), VLOOKUP(Sheet6!Q137, Sheet4!$A$27:$B$52, 2), VLOOKUP(Sheet6!Q137, Sheet4!$A$1:$B$26, 2)))"),"")</f>
        <v/>
      </c>
      <c r="R137" s="2" t="str">
        <f>IFERROR(__xludf.DUMMYFUNCTION("IF(Sheet6!R137="""", """", IF(regexmatch(upper(Sheet6!R137),Sheet6!R137), VLOOKUP(Sheet6!R137, Sheet4!$A$27:$B$52, 2), VLOOKUP(Sheet6!R137, Sheet4!$A$1:$B$26, 2)))"),"")</f>
        <v/>
      </c>
      <c r="S137" s="2" t="str">
        <f>IFERROR(__xludf.DUMMYFUNCTION("IF(Sheet6!S137="""", """", IF(regexmatch(upper(Sheet6!S137),Sheet6!S137), VLOOKUP(Sheet6!S137, Sheet4!$A$27:$B$52, 2), VLOOKUP(Sheet6!S137, Sheet4!$A$1:$B$26, 2)))"),"")</f>
        <v/>
      </c>
      <c r="T137" s="2" t="str">
        <f>IFERROR(__xludf.DUMMYFUNCTION("IF(Sheet6!T137="""", """", IF(regexmatch(upper(Sheet6!T137),Sheet6!T137), VLOOKUP(Sheet6!T137, Sheet4!$A$27:$B$52, 2), VLOOKUP(Sheet6!T137, Sheet4!$A$1:$B$26, 2)))"),"")</f>
        <v/>
      </c>
      <c r="U137" s="2" t="str">
        <f>IFERROR(__xludf.DUMMYFUNCTION("IF(Sheet6!U137="""", """", IF(regexmatch(upper(Sheet6!U137),Sheet6!U137), VLOOKUP(Sheet6!U137, Sheet4!$A$27:$B$52, 2), VLOOKUP(Sheet6!U137, Sheet4!$A$1:$B$26, 2)))"),"")</f>
        <v/>
      </c>
      <c r="V137" s="2" t="str">
        <f>IFERROR(__xludf.DUMMYFUNCTION("IF(Sheet6!V137="""", """", IF(regexmatch(upper(Sheet6!V137),Sheet6!V137), VLOOKUP(Sheet6!V137, Sheet4!$A$27:$B$52, 2), VLOOKUP(Sheet6!V137, Sheet4!$A$1:$B$26, 2)))"),"")</f>
        <v/>
      </c>
      <c r="W137" s="2" t="str">
        <f>IFERROR(__xludf.DUMMYFUNCTION("IF(Sheet6!W137="""", """", IF(regexmatch(upper(Sheet6!W137),Sheet6!W137), VLOOKUP(Sheet6!W137, Sheet4!$A$27:$B$52, 2), VLOOKUP(Sheet6!W137, Sheet4!$A$1:$B$26, 2)))"),"")</f>
        <v/>
      </c>
      <c r="X137" s="2" t="str">
        <f>IFERROR(__xludf.DUMMYFUNCTION("IF(Sheet6!X137="""", """", IF(regexmatch(upper(Sheet6!X137),Sheet6!X137), VLOOKUP(Sheet6!X137, Sheet4!$A$27:$B$52, 2), VLOOKUP(Sheet6!X137, Sheet4!$A$1:$B$26, 2)))"),"")</f>
        <v/>
      </c>
      <c r="Y137" s="2" t="str">
        <f>IFERROR(__xludf.DUMMYFUNCTION("IF(Sheet6!Y137="""", """", IF(regexmatch(upper(Sheet6!Y137),Sheet6!Y137), VLOOKUP(Sheet6!Y137, Sheet4!$A$27:$B$52, 2), VLOOKUP(Sheet6!Y137, Sheet4!$A$1:$B$26, 2)))"),"")</f>
        <v/>
      </c>
      <c r="Z137" s="2" t="str">
        <f>IFERROR(__xludf.DUMMYFUNCTION("IF(Sheet6!Z137="""", """", IF(regexmatch(upper(Sheet6!Z137),Sheet6!Z137), VLOOKUP(Sheet6!Z137, Sheet4!$A$27:$B$52, 2), VLOOKUP(Sheet6!Z137, Sheet4!$A$1:$B$26, 2)))"),"")</f>
        <v/>
      </c>
      <c r="AA137" s="2" t="str">
        <f>IFERROR(__xludf.DUMMYFUNCTION("IF(Sheet6!AA137="""", """", IF(regexmatch(upper(Sheet6!AA137),Sheet6!AA137), VLOOKUP(Sheet6!AA137, Sheet4!$A$27:$B$52, 2), VLOOKUP(Sheet6!AA137, Sheet4!$A$1:$B$26, 2)))"),"")</f>
        <v/>
      </c>
      <c r="AB137" s="2" t="str">
        <f>IFERROR(__xludf.DUMMYFUNCTION("IF(Sheet6!AB137="""", """", IF(regexmatch(upper(Sheet6!AB137),Sheet6!AB137), VLOOKUP(Sheet6!AB137, Sheet4!$A$27:$B$52, 2), VLOOKUP(Sheet6!AB137, Sheet4!$A$1:$B$26, 2)))"),"")</f>
        <v/>
      </c>
      <c r="AC137" s="2" t="str">
        <f>IFERROR(__xludf.DUMMYFUNCTION("IF(Sheet6!AC137="""", """", IF(regexmatch(upper(Sheet6!AC137),Sheet6!AC137), VLOOKUP(Sheet6!AC137, Sheet4!$A$27:$B$52, 2), VLOOKUP(Sheet6!AC137, Sheet4!$A$1:$B$26, 2)))"),"")</f>
        <v/>
      </c>
      <c r="AD137" s="2" t="str">
        <f>IFERROR(__xludf.DUMMYFUNCTION("IF(Sheet6!AD137="""", """", IF(regexmatch(upper(Sheet6!AD137),Sheet6!AD137), VLOOKUP(Sheet6!AD137, Sheet4!$A$27:$B$52, 2), VLOOKUP(Sheet6!AD137, Sheet4!$A$1:$B$26, 2)))"),"")</f>
        <v/>
      </c>
      <c r="AE137" s="2" t="str">
        <f>IFERROR(__xludf.DUMMYFUNCTION("IF(Sheet6!AE137="""", """", IF(regexmatch(upper(Sheet6!AE137),Sheet6!AE137), VLOOKUP(Sheet6!AE137, Sheet4!$A$27:$B$52, 2), VLOOKUP(Sheet6!AE137, Sheet4!$A$1:$B$26, 2)))"),"")</f>
        <v/>
      </c>
      <c r="AF137" s="2" t="str">
        <f>IFERROR(__xludf.DUMMYFUNCTION("IF(Sheet6!AF137="""", """", IF(regexmatch(upper(Sheet6!AF137),Sheet6!AF137), VLOOKUP(Sheet6!AF137, Sheet4!$A$27:$B$52, 2), VLOOKUP(Sheet6!AF137, Sheet4!$A$1:$B$26, 2)))"),"")</f>
        <v/>
      </c>
      <c r="AG137" s="2" t="str">
        <f>IFERROR(__xludf.DUMMYFUNCTION("IF(Sheet6!AG137="""", """", IF(regexmatch(upper(Sheet6!AG137),Sheet6!AG137), VLOOKUP(Sheet6!AG137, Sheet4!$A$27:$B$52, 2), VLOOKUP(Sheet6!AG137, Sheet4!$A$1:$B$26, 2)))"),"")</f>
        <v/>
      </c>
      <c r="AH137" s="2" t="str">
        <f>IFERROR(__xludf.DUMMYFUNCTION("IF(Sheet6!AH137="""", """", IF(regexmatch(upper(Sheet6!AH137),Sheet6!AH137), VLOOKUP(Sheet6!AH137, Sheet4!$A$27:$B$52, 2), VLOOKUP(Sheet6!AH137, Sheet4!$A$1:$B$26, 2)))"),"")</f>
        <v/>
      </c>
      <c r="AI137" s="2" t="str">
        <f>IFERROR(__xludf.DUMMYFUNCTION("IF(Sheet6!AI137="""", """", IF(regexmatch(upper(Sheet6!AI137),Sheet6!AI137), VLOOKUP(Sheet6!AI137, Sheet4!$A$27:$B$52, 2), VLOOKUP(Sheet6!AI137, Sheet4!$A$1:$B$26, 2)))"),"")</f>
        <v/>
      </c>
      <c r="AJ137" s="2" t="str">
        <f>IFERROR(__xludf.DUMMYFUNCTION("IF(Sheet6!AJ137="""", """", IF(regexmatch(upper(Sheet6!AJ137),Sheet6!AJ137), VLOOKUP(Sheet6!AJ137, Sheet4!$A$27:$B$52, 2), VLOOKUP(Sheet6!AJ137, Sheet4!$A$1:$B$26, 2)))"),"")</f>
        <v/>
      </c>
      <c r="AK137" s="2" t="str">
        <f>IFERROR(__xludf.DUMMYFUNCTION("IF(Sheet6!AK137="""", """", IF(regexmatch(upper(Sheet6!AK137),Sheet6!AK137), VLOOKUP(Sheet6!AK137, Sheet4!$A$27:$B$52, 2), VLOOKUP(Sheet6!AK137, Sheet4!$A$1:$B$26, 2)))"),"")</f>
        <v/>
      </c>
      <c r="AL137" s="2" t="str">
        <f>IFERROR(__xludf.DUMMYFUNCTION("IF(Sheet6!AL137="""", """", IF(regexmatch(upper(Sheet6!AL137),Sheet6!AL137), VLOOKUP(Sheet6!AL137, Sheet4!$A$27:$B$52, 2), VLOOKUP(Sheet6!AL137, Sheet4!$A$1:$B$26, 2)))"),"")</f>
        <v/>
      </c>
      <c r="AM137" s="2" t="str">
        <f>IFERROR(__xludf.DUMMYFUNCTION("IF(Sheet6!AM137="""", """", IF(regexmatch(upper(Sheet6!AM137),Sheet6!AM137), VLOOKUP(Sheet6!AM137, Sheet4!$A$27:$B$52, 2), VLOOKUP(Sheet6!AM137, Sheet4!$A$1:$B$26, 2)))"),"")</f>
        <v/>
      </c>
      <c r="AN137" s="2" t="str">
        <f>IFERROR(__xludf.DUMMYFUNCTION("IF(Sheet6!AN137="""", """", IF(regexmatch(upper(Sheet6!AN137),Sheet6!AN137), VLOOKUP(Sheet6!AN137, Sheet4!$A$27:$B$52, 2), VLOOKUP(Sheet6!AN137, Sheet4!$A$1:$B$26, 2)))"),"")</f>
        <v/>
      </c>
      <c r="AO137" s="2" t="str">
        <f>IFERROR(__xludf.DUMMYFUNCTION("IF(Sheet6!AO137="""", """", IF(regexmatch(upper(Sheet6!AO137),Sheet6!AO137), VLOOKUP(Sheet6!AO137, Sheet4!$A$27:$B$52, 2), VLOOKUP(Sheet6!AO137, Sheet4!$A$1:$B$26, 2)))"),"")</f>
        <v/>
      </c>
      <c r="AP137" s="2" t="str">
        <f>IFERROR(__xludf.DUMMYFUNCTION("IF(Sheet6!AP137="""", """", IF(regexmatch(upper(Sheet6!AP137),Sheet6!AP137), VLOOKUP(Sheet6!AP137, Sheet4!$A$27:$B$52, 2), VLOOKUP(Sheet6!AP137, Sheet4!$A$1:$B$26, 2)))"),"")</f>
        <v/>
      </c>
      <c r="AQ137" s="2" t="str">
        <f>IFERROR(__xludf.DUMMYFUNCTION("IF(Sheet6!AQ137="""", """", IF(regexmatch(upper(Sheet6!AQ137),Sheet6!AQ137), VLOOKUP(Sheet6!AQ137, Sheet4!$A$27:$B$52, 2), VLOOKUP(Sheet6!AQ137, Sheet4!$A$1:$B$26, 2)))"),"")</f>
        <v/>
      </c>
      <c r="AR137" s="2" t="str">
        <f>IFERROR(__xludf.DUMMYFUNCTION("IF(Sheet6!AR137="""", """", IF(regexmatch(upper(Sheet6!AR137),Sheet6!AR137), VLOOKUP(Sheet6!AR137, Sheet4!$A$27:$B$52, 2), VLOOKUP(Sheet6!AR137, Sheet4!$A$1:$B$26, 2)))"),"")</f>
        <v/>
      </c>
      <c r="AS137" s="2" t="str">
        <f>IFERROR(__xludf.DUMMYFUNCTION("IF(Sheet6!AS137="""", """", IF(regexmatch(upper(Sheet6!AS137),Sheet6!AS137), VLOOKUP(Sheet6!AS137, Sheet4!$A$27:$B$52, 2), VLOOKUP(Sheet6!AS137, Sheet4!$A$1:$B$26, 2)))"),"")</f>
        <v/>
      </c>
      <c r="AT137" s="2" t="str">
        <f>IFERROR(__xludf.DUMMYFUNCTION("IF(Sheet6!AT137="""", """", IF(regexmatch(upper(Sheet6!AT137),Sheet6!AT137), VLOOKUP(Sheet6!AT137, Sheet4!$A$27:$B$52, 2), VLOOKUP(Sheet6!AT137, Sheet4!$A$1:$B$26, 2)))"),"")</f>
        <v/>
      </c>
    </row>
    <row r="138">
      <c r="A138" s="2" t="str">
        <f>IFERROR(__xludf.DUMMYFUNCTION("IF(Sheet6!A138="""", """", IF(regexmatch(upper(Sheet6!A138),Sheet6!A138), VLOOKUP(Sheet6!A138, Sheet4!$A$27:$B$52, 2), VLOOKUP(Sheet6!A138, Sheet4!$A$1:$B$26, 2)))"),"")</f>
        <v/>
      </c>
      <c r="B138" s="2" t="str">
        <f>IFERROR(__xludf.DUMMYFUNCTION("IF(Sheet6!B138="""", """", IF(regexmatch(upper(Sheet6!B138),Sheet6!B138), VLOOKUP(Sheet6!B138, Sheet4!$A$27:$B$52, 2), VLOOKUP(Sheet6!B138, Sheet4!$A$1:$B$26, 2)))"),"")</f>
        <v/>
      </c>
      <c r="C138" s="2" t="str">
        <f>IFERROR(__xludf.DUMMYFUNCTION("IF(Sheet6!C138="""", """", IF(regexmatch(upper(Sheet6!C138),Sheet6!C138), VLOOKUP(Sheet6!C138, Sheet4!$A$27:$B$52, 2), VLOOKUP(Sheet6!C138, Sheet4!$A$1:$B$26, 2)))"),"")</f>
        <v/>
      </c>
      <c r="D138" s="2" t="str">
        <f>IFERROR(__xludf.DUMMYFUNCTION("IF(Sheet6!D138="""", """", IF(regexmatch(upper(Sheet6!D138),Sheet6!D138), VLOOKUP(Sheet6!D138, Sheet4!$A$27:$B$52, 2), VLOOKUP(Sheet6!D138, Sheet4!$A$1:$B$26, 2)))"),"")</f>
        <v/>
      </c>
      <c r="E138" s="2" t="str">
        <f>IFERROR(__xludf.DUMMYFUNCTION("IF(Sheet6!E138="""", """", IF(regexmatch(upper(Sheet6!E138),Sheet6!E138), VLOOKUP(Sheet6!E138, Sheet4!$A$27:$B$52, 2), VLOOKUP(Sheet6!E138, Sheet4!$A$1:$B$26, 2)))"),"")</f>
        <v/>
      </c>
      <c r="F138" s="2" t="str">
        <f>IFERROR(__xludf.DUMMYFUNCTION("IF(Sheet6!F138="""", """", IF(regexmatch(upper(Sheet6!F138),Sheet6!F138), VLOOKUP(Sheet6!F138, Sheet4!$A$27:$B$52, 2), VLOOKUP(Sheet6!F138, Sheet4!$A$1:$B$26, 2)))"),"")</f>
        <v/>
      </c>
      <c r="G138" s="2" t="str">
        <f>IFERROR(__xludf.DUMMYFUNCTION("IF(Sheet6!G138="""", """", IF(regexmatch(upper(Sheet6!G138),Sheet6!G138), VLOOKUP(Sheet6!G138, Sheet4!$A$27:$B$52, 2), VLOOKUP(Sheet6!G138, Sheet4!$A$1:$B$26, 2)))"),"")</f>
        <v/>
      </c>
      <c r="H138" s="2" t="str">
        <f>IFERROR(__xludf.DUMMYFUNCTION("IF(Sheet6!H138="""", """", IF(regexmatch(upper(Sheet6!H138),Sheet6!H138), VLOOKUP(Sheet6!H138, Sheet4!$A$27:$B$52, 2), VLOOKUP(Sheet6!H138, Sheet4!$A$1:$B$26, 2)))"),"")</f>
        <v/>
      </c>
      <c r="I138" s="2" t="str">
        <f>IFERROR(__xludf.DUMMYFUNCTION("IF(Sheet6!I138="""", """", IF(regexmatch(upper(Sheet6!I138),Sheet6!I138), VLOOKUP(Sheet6!I138, Sheet4!$A$27:$B$52, 2), VLOOKUP(Sheet6!I138, Sheet4!$A$1:$B$26, 2)))"),"")</f>
        <v/>
      </c>
      <c r="J138" s="2" t="str">
        <f>IFERROR(__xludf.DUMMYFUNCTION("IF(Sheet6!J138="""", """", IF(regexmatch(upper(Sheet6!J138),Sheet6!J138), VLOOKUP(Sheet6!J138, Sheet4!$A$27:$B$52, 2), VLOOKUP(Sheet6!J138, Sheet4!$A$1:$B$26, 2)))"),"")</f>
        <v/>
      </c>
      <c r="K138" s="2" t="str">
        <f>IFERROR(__xludf.DUMMYFUNCTION("IF(Sheet6!K138="""", """", IF(regexmatch(upper(Sheet6!K138),Sheet6!K138), VLOOKUP(Sheet6!K138, Sheet4!$A$27:$B$52, 2), VLOOKUP(Sheet6!K138, Sheet4!$A$1:$B$26, 2)))"),"")</f>
        <v/>
      </c>
      <c r="L138" s="2" t="str">
        <f>IFERROR(__xludf.DUMMYFUNCTION("IF(Sheet6!L138="""", """", IF(regexmatch(upper(Sheet6!L138),Sheet6!L138), VLOOKUP(Sheet6!L138, Sheet4!$A$27:$B$52, 2), VLOOKUP(Sheet6!L138, Sheet4!$A$1:$B$26, 2)))"),"")</f>
        <v/>
      </c>
      <c r="M138" s="2" t="str">
        <f>IFERROR(__xludf.DUMMYFUNCTION("IF(Sheet6!M138="""", """", IF(regexmatch(upper(Sheet6!M138),Sheet6!M138), VLOOKUP(Sheet6!M138, Sheet4!$A$27:$B$52, 2), VLOOKUP(Sheet6!M138, Sheet4!$A$1:$B$26, 2)))"),"")</f>
        <v/>
      </c>
      <c r="N138" s="2" t="str">
        <f>IFERROR(__xludf.DUMMYFUNCTION("IF(Sheet6!N138="""", """", IF(regexmatch(upper(Sheet6!N138),Sheet6!N138), VLOOKUP(Sheet6!N138, Sheet4!$A$27:$B$52, 2), VLOOKUP(Sheet6!N138, Sheet4!$A$1:$B$26, 2)))"),"")</f>
        <v/>
      </c>
      <c r="O138" s="2" t="str">
        <f>IFERROR(__xludf.DUMMYFUNCTION("IF(Sheet6!O138="""", """", IF(regexmatch(upper(Sheet6!O138),Sheet6!O138), VLOOKUP(Sheet6!O138, Sheet4!$A$27:$B$52, 2), VLOOKUP(Sheet6!O138, Sheet4!$A$1:$B$26, 2)))"),"")</f>
        <v/>
      </c>
      <c r="P138" s="2" t="str">
        <f>IFERROR(__xludf.DUMMYFUNCTION("IF(Sheet6!P138="""", """", IF(regexmatch(upper(Sheet6!P138),Sheet6!P138), VLOOKUP(Sheet6!P138, Sheet4!$A$27:$B$52, 2), VLOOKUP(Sheet6!P138, Sheet4!$A$1:$B$26, 2)))"),"")</f>
        <v/>
      </c>
      <c r="Q138" s="2" t="str">
        <f>IFERROR(__xludf.DUMMYFUNCTION("IF(Sheet6!Q138="""", """", IF(regexmatch(upper(Sheet6!Q138),Sheet6!Q138), VLOOKUP(Sheet6!Q138, Sheet4!$A$27:$B$52, 2), VLOOKUP(Sheet6!Q138, Sheet4!$A$1:$B$26, 2)))"),"")</f>
        <v/>
      </c>
      <c r="R138" s="2" t="str">
        <f>IFERROR(__xludf.DUMMYFUNCTION("IF(Sheet6!R138="""", """", IF(regexmatch(upper(Sheet6!R138),Sheet6!R138), VLOOKUP(Sheet6!R138, Sheet4!$A$27:$B$52, 2), VLOOKUP(Sheet6!R138, Sheet4!$A$1:$B$26, 2)))"),"")</f>
        <v/>
      </c>
      <c r="S138" s="2" t="str">
        <f>IFERROR(__xludf.DUMMYFUNCTION("IF(Sheet6!S138="""", """", IF(regexmatch(upper(Sheet6!S138),Sheet6!S138), VLOOKUP(Sheet6!S138, Sheet4!$A$27:$B$52, 2), VLOOKUP(Sheet6!S138, Sheet4!$A$1:$B$26, 2)))"),"")</f>
        <v/>
      </c>
      <c r="T138" s="2" t="str">
        <f>IFERROR(__xludf.DUMMYFUNCTION("IF(Sheet6!T138="""", """", IF(regexmatch(upper(Sheet6!T138),Sheet6!T138), VLOOKUP(Sheet6!T138, Sheet4!$A$27:$B$52, 2), VLOOKUP(Sheet6!T138, Sheet4!$A$1:$B$26, 2)))"),"")</f>
        <v/>
      </c>
      <c r="U138" s="2" t="str">
        <f>IFERROR(__xludf.DUMMYFUNCTION("IF(Sheet6!U138="""", """", IF(regexmatch(upper(Sheet6!U138),Sheet6!U138), VLOOKUP(Sheet6!U138, Sheet4!$A$27:$B$52, 2), VLOOKUP(Sheet6!U138, Sheet4!$A$1:$B$26, 2)))"),"")</f>
        <v/>
      </c>
      <c r="V138" s="2" t="str">
        <f>IFERROR(__xludf.DUMMYFUNCTION("IF(Sheet6!V138="""", """", IF(regexmatch(upper(Sheet6!V138),Sheet6!V138), VLOOKUP(Sheet6!V138, Sheet4!$A$27:$B$52, 2), VLOOKUP(Sheet6!V138, Sheet4!$A$1:$B$26, 2)))"),"")</f>
        <v/>
      </c>
      <c r="W138" s="2" t="str">
        <f>IFERROR(__xludf.DUMMYFUNCTION("IF(Sheet6!W138="""", """", IF(regexmatch(upper(Sheet6!W138),Sheet6!W138), VLOOKUP(Sheet6!W138, Sheet4!$A$27:$B$52, 2), VLOOKUP(Sheet6!W138, Sheet4!$A$1:$B$26, 2)))"),"")</f>
        <v/>
      </c>
      <c r="X138" s="2" t="str">
        <f>IFERROR(__xludf.DUMMYFUNCTION("IF(Sheet6!X138="""", """", IF(regexmatch(upper(Sheet6!X138),Sheet6!X138), VLOOKUP(Sheet6!X138, Sheet4!$A$27:$B$52, 2), VLOOKUP(Sheet6!X138, Sheet4!$A$1:$B$26, 2)))"),"")</f>
        <v/>
      </c>
      <c r="Y138" s="2" t="str">
        <f>IFERROR(__xludf.DUMMYFUNCTION("IF(Sheet6!Y138="""", """", IF(regexmatch(upper(Sheet6!Y138),Sheet6!Y138), VLOOKUP(Sheet6!Y138, Sheet4!$A$27:$B$52, 2), VLOOKUP(Sheet6!Y138, Sheet4!$A$1:$B$26, 2)))"),"")</f>
        <v/>
      </c>
      <c r="Z138" s="2" t="str">
        <f>IFERROR(__xludf.DUMMYFUNCTION("IF(Sheet6!Z138="""", """", IF(regexmatch(upper(Sheet6!Z138),Sheet6!Z138), VLOOKUP(Sheet6!Z138, Sheet4!$A$27:$B$52, 2), VLOOKUP(Sheet6!Z138, Sheet4!$A$1:$B$26, 2)))"),"")</f>
        <v/>
      </c>
      <c r="AA138" s="2" t="str">
        <f>IFERROR(__xludf.DUMMYFUNCTION("IF(Sheet6!AA138="""", """", IF(regexmatch(upper(Sheet6!AA138),Sheet6!AA138), VLOOKUP(Sheet6!AA138, Sheet4!$A$27:$B$52, 2), VLOOKUP(Sheet6!AA138, Sheet4!$A$1:$B$26, 2)))"),"")</f>
        <v/>
      </c>
      <c r="AB138" s="2" t="str">
        <f>IFERROR(__xludf.DUMMYFUNCTION("IF(Sheet6!AB138="""", """", IF(regexmatch(upper(Sheet6!AB138),Sheet6!AB138), VLOOKUP(Sheet6!AB138, Sheet4!$A$27:$B$52, 2), VLOOKUP(Sheet6!AB138, Sheet4!$A$1:$B$26, 2)))"),"")</f>
        <v/>
      </c>
      <c r="AC138" s="2" t="str">
        <f>IFERROR(__xludf.DUMMYFUNCTION("IF(Sheet6!AC138="""", """", IF(regexmatch(upper(Sheet6!AC138),Sheet6!AC138), VLOOKUP(Sheet6!AC138, Sheet4!$A$27:$B$52, 2), VLOOKUP(Sheet6!AC138, Sheet4!$A$1:$B$26, 2)))"),"")</f>
        <v/>
      </c>
      <c r="AD138" s="2" t="str">
        <f>IFERROR(__xludf.DUMMYFUNCTION("IF(Sheet6!AD138="""", """", IF(regexmatch(upper(Sheet6!AD138),Sheet6!AD138), VLOOKUP(Sheet6!AD138, Sheet4!$A$27:$B$52, 2), VLOOKUP(Sheet6!AD138, Sheet4!$A$1:$B$26, 2)))"),"")</f>
        <v/>
      </c>
      <c r="AE138" s="2" t="str">
        <f>IFERROR(__xludf.DUMMYFUNCTION("IF(Sheet6!AE138="""", """", IF(regexmatch(upper(Sheet6!AE138),Sheet6!AE138), VLOOKUP(Sheet6!AE138, Sheet4!$A$27:$B$52, 2), VLOOKUP(Sheet6!AE138, Sheet4!$A$1:$B$26, 2)))"),"")</f>
        <v/>
      </c>
      <c r="AF138" s="2" t="str">
        <f>IFERROR(__xludf.DUMMYFUNCTION("IF(Sheet6!AF138="""", """", IF(regexmatch(upper(Sheet6!AF138),Sheet6!AF138), VLOOKUP(Sheet6!AF138, Sheet4!$A$27:$B$52, 2), VLOOKUP(Sheet6!AF138, Sheet4!$A$1:$B$26, 2)))"),"")</f>
        <v/>
      </c>
      <c r="AG138" s="2" t="str">
        <f>IFERROR(__xludf.DUMMYFUNCTION("IF(Sheet6!AG138="""", """", IF(regexmatch(upper(Sheet6!AG138),Sheet6!AG138), VLOOKUP(Sheet6!AG138, Sheet4!$A$27:$B$52, 2), VLOOKUP(Sheet6!AG138, Sheet4!$A$1:$B$26, 2)))"),"")</f>
        <v/>
      </c>
      <c r="AH138" s="2" t="str">
        <f>IFERROR(__xludf.DUMMYFUNCTION("IF(Sheet6!AH138="""", """", IF(regexmatch(upper(Sheet6!AH138),Sheet6!AH138), VLOOKUP(Sheet6!AH138, Sheet4!$A$27:$B$52, 2), VLOOKUP(Sheet6!AH138, Sheet4!$A$1:$B$26, 2)))"),"")</f>
        <v/>
      </c>
      <c r="AI138" s="2" t="str">
        <f>IFERROR(__xludf.DUMMYFUNCTION("IF(Sheet6!AI138="""", """", IF(regexmatch(upper(Sheet6!AI138),Sheet6!AI138), VLOOKUP(Sheet6!AI138, Sheet4!$A$27:$B$52, 2), VLOOKUP(Sheet6!AI138, Sheet4!$A$1:$B$26, 2)))"),"")</f>
        <v/>
      </c>
      <c r="AJ138" s="2" t="str">
        <f>IFERROR(__xludf.DUMMYFUNCTION("IF(Sheet6!AJ138="""", """", IF(regexmatch(upper(Sheet6!AJ138),Sheet6!AJ138), VLOOKUP(Sheet6!AJ138, Sheet4!$A$27:$B$52, 2), VLOOKUP(Sheet6!AJ138, Sheet4!$A$1:$B$26, 2)))"),"")</f>
        <v/>
      </c>
      <c r="AK138" s="2" t="str">
        <f>IFERROR(__xludf.DUMMYFUNCTION("IF(Sheet6!AK138="""", """", IF(regexmatch(upper(Sheet6!AK138),Sheet6!AK138), VLOOKUP(Sheet6!AK138, Sheet4!$A$27:$B$52, 2), VLOOKUP(Sheet6!AK138, Sheet4!$A$1:$B$26, 2)))"),"")</f>
        <v/>
      </c>
      <c r="AL138" s="2" t="str">
        <f>IFERROR(__xludf.DUMMYFUNCTION("IF(Sheet6!AL138="""", """", IF(regexmatch(upper(Sheet6!AL138),Sheet6!AL138), VLOOKUP(Sheet6!AL138, Sheet4!$A$27:$B$52, 2), VLOOKUP(Sheet6!AL138, Sheet4!$A$1:$B$26, 2)))"),"")</f>
        <v/>
      </c>
      <c r="AM138" s="2" t="str">
        <f>IFERROR(__xludf.DUMMYFUNCTION("IF(Sheet6!AM138="""", """", IF(regexmatch(upper(Sheet6!AM138),Sheet6!AM138), VLOOKUP(Sheet6!AM138, Sheet4!$A$27:$B$52, 2), VLOOKUP(Sheet6!AM138, Sheet4!$A$1:$B$26, 2)))"),"")</f>
        <v/>
      </c>
      <c r="AN138" s="2" t="str">
        <f>IFERROR(__xludf.DUMMYFUNCTION("IF(Sheet6!AN138="""", """", IF(regexmatch(upper(Sheet6!AN138),Sheet6!AN138), VLOOKUP(Sheet6!AN138, Sheet4!$A$27:$B$52, 2), VLOOKUP(Sheet6!AN138, Sheet4!$A$1:$B$26, 2)))"),"")</f>
        <v/>
      </c>
      <c r="AO138" s="2" t="str">
        <f>IFERROR(__xludf.DUMMYFUNCTION("IF(Sheet6!AO138="""", """", IF(regexmatch(upper(Sheet6!AO138),Sheet6!AO138), VLOOKUP(Sheet6!AO138, Sheet4!$A$27:$B$52, 2), VLOOKUP(Sheet6!AO138, Sheet4!$A$1:$B$26, 2)))"),"")</f>
        <v/>
      </c>
      <c r="AP138" s="2" t="str">
        <f>IFERROR(__xludf.DUMMYFUNCTION("IF(Sheet6!AP138="""", """", IF(regexmatch(upper(Sheet6!AP138),Sheet6!AP138), VLOOKUP(Sheet6!AP138, Sheet4!$A$27:$B$52, 2), VLOOKUP(Sheet6!AP138, Sheet4!$A$1:$B$26, 2)))"),"")</f>
        <v/>
      </c>
      <c r="AQ138" s="2" t="str">
        <f>IFERROR(__xludf.DUMMYFUNCTION("IF(Sheet6!AQ138="""", """", IF(regexmatch(upper(Sheet6!AQ138),Sheet6!AQ138), VLOOKUP(Sheet6!AQ138, Sheet4!$A$27:$B$52, 2), VLOOKUP(Sheet6!AQ138, Sheet4!$A$1:$B$26, 2)))"),"")</f>
        <v/>
      </c>
      <c r="AR138" s="2" t="str">
        <f>IFERROR(__xludf.DUMMYFUNCTION("IF(Sheet6!AR138="""", """", IF(regexmatch(upper(Sheet6!AR138),Sheet6!AR138), VLOOKUP(Sheet6!AR138, Sheet4!$A$27:$B$52, 2), VLOOKUP(Sheet6!AR138, Sheet4!$A$1:$B$26, 2)))"),"")</f>
        <v/>
      </c>
      <c r="AS138" s="2" t="str">
        <f>IFERROR(__xludf.DUMMYFUNCTION("IF(Sheet6!AS138="""", """", IF(regexmatch(upper(Sheet6!AS138),Sheet6!AS138), VLOOKUP(Sheet6!AS138, Sheet4!$A$27:$B$52, 2), VLOOKUP(Sheet6!AS138, Sheet4!$A$1:$B$26, 2)))"),"")</f>
        <v/>
      </c>
      <c r="AT138" s="2" t="str">
        <f>IFERROR(__xludf.DUMMYFUNCTION("IF(Sheet6!AT138="""", """", IF(regexmatch(upper(Sheet6!AT138),Sheet6!AT138), VLOOKUP(Sheet6!AT138, Sheet4!$A$27:$B$52, 2), VLOOKUP(Sheet6!AT138, Sheet4!$A$1:$B$26, 2)))"),"")</f>
        <v/>
      </c>
    </row>
    <row r="139">
      <c r="A139" s="2" t="str">
        <f>IFERROR(__xludf.DUMMYFUNCTION("IF(Sheet6!A139="""", """", IF(regexmatch(upper(Sheet6!A139),Sheet6!A139), VLOOKUP(Sheet6!A139, Sheet4!$A$27:$B$52, 2), VLOOKUP(Sheet6!A139, Sheet4!$A$1:$B$26, 2)))"),"")</f>
        <v/>
      </c>
      <c r="B139" s="2" t="str">
        <f>IFERROR(__xludf.DUMMYFUNCTION("IF(Sheet6!B139="""", """", IF(regexmatch(upper(Sheet6!B139),Sheet6!B139), VLOOKUP(Sheet6!B139, Sheet4!$A$27:$B$52, 2), VLOOKUP(Sheet6!B139, Sheet4!$A$1:$B$26, 2)))"),"")</f>
        <v/>
      </c>
      <c r="C139" s="2" t="str">
        <f>IFERROR(__xludf.DUMMYFUNCTION("IF(Sheet6!C139="""", """", IF(regexmatch(upper(Sheet6!C139),Sheet6!C139), VLOOKUP(Sheet6!C139, Sheet4!$A$27:$B$52, 2), VLOOKUP(Sheet6!C139, Sheet4!$A$1:$B$26, 2)))"),"")</f>
        <v/>
      </c>
      <c r="D139" s="2" t="str">
        <f>IFERROR(__xludf.DUMMYFUNCTION("IF(Sheet6!D139="""", """", IF(regexmatch(upper(Sheet6!D139),Sheet6!D139), VLOOKUP(Sheet6!D139, Sheet4!$A$27:$B$52, 2), VLOOKUP(Sheet6!D139, Sheet4!$A$1:$B$26, 2)))"),"")</f>
        <v/>
      </c>
      <c r="E139" s="2" t="str">
        <f>IFERROR(__xludf.DUMMYFUNCTION("IF(Sheet6!E139="""", """", IF(regexmatch(upper(Sheet6!E139),Sheet6!E139), VLOOKUP(Sheet6!E139, Sheet4!$A$27:$B$52, 2), VLOOKUP(Sheet6!E139, Sheet4!$A$1:$B$26, 2)))"),"")</f>
        <v/>
      </c>
      <c r="F139" s="2" t="str">
        <f>IFERROR(__xludf.DUMMYFUNCTION("IF(Sheet6!F139="""", """", IF(regexmatch(upper(Sheet6!F139),Sheet6!F139), VLOOKUP(Sheet6!F139, Sheet4!$A$27:$B$52, 2), VLOOKUP(Sheet6!F139, Sheet4!$A$1:$B$26, 2)))"),"")</f>
        <v/>
      </c>
      <c r="G139" s="2" t="str">
        <f>IFERROR(__xludf.DUMMYFUNCTION("IF(Sheet6!G139="""", """", IF(regexmatch(upper(Sheet6!G139),Sheet6!G139), VLOOKUP(Sheet6!G139, Sheet4!$A$27:$B$52, 2), VLOOKUP(Sheet6!G139, Sheet4!$A$1:$B$26, 2)))"),"")</f>
        <v/>
      </c>
      <c r="H139" s="2" t="str">
        <f>IFERROR(__xludf.DUMMYFUNCTION("IF(Sheet6!H139="""", """", IF(regexmatch(upper(Sheet6!H139),Sheet6!H139), VLOOKUP(Sheet6!H139, Sheet4!$A$27:$B$52, 2), VLOOKUP(Sheet6!H139, Sheet4!$A$1:$B$26, 2)))"),"")</f>
        <v/>
      </c>
      <c r="I139" s="2" t="str">
        <f>IFERROR(__xludf.DUMMYFUNCTION("IF(Sheet6!I139="""", """", IF(regexmatch(upper(Sheet6!I139),Sheet6!I139), VLOOKUP(Sheet6!I139, Sheet4!$A$27:$B$52, 2), VLOOKUP(Sheet6!I139, Sheet4!$A$1:$B$26, 2)))"),"")</f>
        <v/>
      </c>
      <c r="J139" s="2" t="str">
        <f>IFERROR(__xludf.DUMMYFUNCTION("IF(Sheet6!J139="""", """", IF(regexmatch(upper(Sheet6!J139),Sheet6!J139), VLOOKUP(Sheet6!J139, Sheet4!$A$27:$B$52, 2), VLOOKUP(Sheet6!J139, Sheet4!$A$1:$B$26, 2)))"),"")</f>
        <v/>
      </c>
      <c r="K139" s="2" t="str">
        <f>IFERROR(__xludf.DUMMYFUNCTION("IF(Sheet6!K139="""", """", IF(regexmatch(upper(Sheet6!K139),Sheet6!K139), VLOOKUP(Sheet6!K139, Sheet4!$A$27:$B$52, 2), VLOOKUP(Sheet6!K139, Sheet4!$A$1:$B$26, 2)))"),"")</f>
        <v/>
      </c>
      <c r="L139" s="2" t="str">
        <f>IFERROR(__xludf.DUMMYFUNCTION("IF(Sheet6!L139="""", """", IF(regexmatch(upper(Sheet6!L139),Sheet6!L139), VLOOKUP(Sheet6!L139, Sheet4!$A$27:$B$52, 2), VLOOKUP(Sheet6!L139, Sheet4!$A$1:$B$26, 2)))"),"")</f>
        <v/>
      </c>
      <c r="M139" s="2" t="str">
        <f>IFERROR(__xludf.DUMMYFUNCTION("IF(Sheet6!M139="""", """", IF(regexmatch(upper(Sheet6!M139),Sheet6!M139), VLOOKUP(Sheet6!M139, Sheet4!$A$27:$B$52, 2), VLOOKUP(Sheet6!M139, Sheet4!$A$1:$B$26, 2)))"),"")</f>
        <v/>
      </c>
      <c r="N139" s="2" t="str">
        <f>IFERROR(__xludf.DUMMYFUNCTION("IF(Sheet6!N139="""", """", IF(regexmatch(upper(Sheet6!N139),Sheet6!N139), VLOOKUP(Sheet6!N139, Sheet4!$A$27:$B$52, 2), VLOOKUP(Sheet6!N139, Sheet4!$A$1:$B$26, 2)))"),"")</f>
        <v/>
      </c>
      <c r="O139" s="2">
        <f>IFERROR(__xludf.DUMMYFUNCTION("IF(Sheet6!O139="""", """", IF(regexmatch(upper(Sheet6!O139),Sheet6!O139), VLOOKUP(Sheet6!O139, Sheet4!$A$27:$B$52, 2), VLOOKUP(Sheet6!O139, Sheet4!$A$1:$B$26, 2)))"),39.0)</f>
        <v>39</v>
      </c>
      <c r="P139" s="2" t="str">
        <f>IFERROR(__xludf.DUMMYFUNCTION("IF(Sheet6!P139="""", """", IF(regexmatch(upper(Sheet6!P139),Sheet6!P139), VLOOKUP(Sheet6!P139, Sheet4!$A$27:$B$52, 2), VLOOKUP(Sheet6!P139, Sheet4!$A$1:$B$26, 2)))"),"")</f>
        <v/>
      </c>
      <c r="Q139" s="2" t="str">
        <f>IFERROR(__xludf.DUMMYFUNCTION("IF(Sheet6!Q139="""", """", IF(regexmatch(upper(Sheet6!Q139),Sheet6!Q139), VLOOKUP(Sheet6!Q139, Sheet4!$A$27:$B$52, 2), VLOOKUP(Sheet6!Q139, Sheet4!$A$1:$B$26, 2)))"),"")</f>
        <v/>
      </c>
      <c r="R139" s="2" t="str">
        <f>IFERROR(__xludf.DUMMYFUNCTION("IF(Sheet6!R139="""", """", IF(regexmatch(upper(Sheet6!R139),Sheet6!R139), VLOOKUP(Sheet6!R139, Sheet4!$A$27:$B$52, 2), VLOOKUP(Sheet6!R139, Sheet4!$A$1:$B$26, 2)))"),"")</f>
        <v/>
      </c>
      <c r="S139" s="2" t="str">
        <f>IFERROR(__xludf.DUMMYFUNCTION("IF(Sheet6!S139="""", """", IF(regexmatch(upper(Sheet6!S139),Sheet6!S139), VLOOKUP(Sheet6!S139, Sheet4!$A$27:$B$52, 2), VLOOKUP(Sheet6!S139, Sheet4!$A$1:$B$26, 2)))"),"")</f>
        <v/>
      </c>
      <c r="T139" s="2" t="str">
        <f>IFERROR(__xludf.DUMMYFUNCTION("IF(Sheet6!T139="""", """", IF(regexmatch(upper(Sheet6!T139),Sheet6!T139), VLOOKUP(Sheet6!T139, Sheet4!$A$27:$B$52, 2), VLOOKUP(Sheet6!T139, Sheet4!$A$1:$B$26, 2)))"),"")</f>
        <v/>
      </c>
      <c r="U139" s="2" t="str">
        <f>IFERROR(__xludf.DUMMYFUNCTION("IF(Sheet6!U139="""", """", IF(regexmatch(upper(Sheet6!U139),Sheet6!U139), VLOOKUP(Sheet6!U139, Sheet4!$A$27:$B$52, 2), VLOOKUP(Sheet6!U139, Sheet4!$A$1:$B$26, 2)))"),"")</f>
        <v/>
      </c>
      <c r="V139" s="2" t="str">
        <f>IFERROR(__xludf.DUMMYFUNCTION("IF(Sheet6!V139="""", """", IF(regexmatch(upper(Sheet6!V139),Sheet6!V139), VLOOKUP(Sheet6!V139, Sheet4!$A$27:$B$52, 2), VLOOKUP(Sheet6!V139, Sheet4!$A$1:$B$26, 2)))"),"")</f>
        <v/>
      </c>
      <c r="W139" s="2" t="str">
        <f>IFERROR(__xludf.DUMMYFUNCTION("IF(Sheet6!W139="""", """", IF(regexmatch(upper(Sheet6!W139),Sheet6!W139), VLOOKUP(Sheet6!W139, Sheet4!$A$27:$B$52, 2), VLOOKUP(Sheet6!W139, Sheet4!$A$1:$B$26, 2)))"),"")</f>
        <v/>
      </c>
      <c r="X139" s="2" t="str">
        <f>IFERROR(__xludf.DUMMYFUNCTION("IF(Sheet6!X139="""", """", IF(regexmatch(upper(Sheet6!X139),Sheet6!X139), VLOOKUP(Sheet6!X139, Sheet4!$A$27:$B$52, 2), VLOOKUP(Sheet6!X139, Sheet4!$A$1:$B$26, 2)))"),"")</f>
        <v/>
      </c>
      <c r="Y139" s="2" t="str">
        <f>IFERROR(__xludf.DUMMYFUNCTION("IF(Sheet6!Y139="""", """", IF(regexmatch(upper(Sheet6!Y139),Sheet6!Y139), VLOOKUP(Sheet6!Y139, Sheet4!$A$27:$B$52, 2), VLOOKUP(Sheet6!Y139, Sheet4!$A$1:$B$26, 2)))"),"")</f>
        <v/>
      </c>
      <c r="Z139" s="2" t="str">
        <f>IFERROR(__xludf.DUMMYFUNCTION("IF(Sheet6!Z139="""", """", IF(regexmatch(upper(Sheet6!Z139),Sheet6!Z139), VLOOKUP(Sheet6!Z139, Sheet4!$A$27:$B$52, 2), VLOOKUP(Sheet6!Z139, Sheet4!$A$1:$B$26, 2)))"),"")</f>
        <v/>
      </c>
      <c r="AA139" s="2" t="str">
        <f>IFERROR(__xludf.DUMMYFUNCTION("IF(Sheet6!AA139="""", """", IF(regexmatch(upper(Sheet6!AA139),Sheet6!AA139), VLOOKUP(Sheet6!AA139, Sheet4!$A$27:$B$52, 2), VLOOKUP(Sheet6!AA139, Sheet4!$A$1:$B$26, 2)))"),"")</f>
        <v/>
      </c>
      <c r="AB139" s="2" t="str">
        <f>IFERROR(__xludf.DUMMYFUNCTION("IF(Sheet6!AB139="""", """", IF(regexmatch(upper(Sheet6!AB139),Sheet6!AB139), VLOOKUP(Sheet6!AB139, Sheet4!$A$27:$B$52, 2), VLOOKUP(Sheet6!AB139, Sheet4!$A$1:$B$26, 2)))"),"")</f>
        <v/>
      </c>
      <c r="AC139" s="2" t="str">
        <f>IFERROR(__xludf.DUMMYFUNCTION("IF(Sheet6!AC139="""", """", IF(regexmatch(upper(Sheet6!AC139),Sheet6!AC139), VLOOKUP(Sheet6!AC139, Sheet4!$A$27:$B$52, 2), VLOOKUP(Sheet6!AC139, Sheet4!$A$1:$B$26, 2)))"),"")</f>
        <v/>
      </c>
      <c r="AD139" s="2" t="str">
        <f>IFERROR(__xludf.DUMMYFUNCTION("IF(Sheet6!AD139="""", """", IF(regexmatch(upper(Sheet6!AD139),Sheet6!AD139), VLOOKUP(Sheet6!AD139, Sheet4!$A$27:$B$52, 2), VLOOKUP(Sheet6!AD139, Sheet4!$A$1:$B$26, 2)))"),"")</f>
        <v/>
      </c>
      <c r="AE139" s="2" t="str">
        <f>IFERROR(__xludf.DUMMYFUNCTION("IF(Sheet6!AE139="""", """", IF(regexmatch(upper(Sheet6!AE139),Sheet6!AE139), VLOOKUP(Sheet6!AE139, Sheet4!$A$27:$B$52, 2), VLOOKUP(Sheet6!AE139, Sheet4!$A$1:$B$26, 2)))"),"")</f>
        <v/>
      </c>
      <c r="AF139" s="2" t="str">
        <f>IFERROR(__xludf.DUMMYFUNCTION("IF(Sheet6!AF139="""", """", IF(regexmatch(upper(Sheet6!AF139),Sheet6!AF139), VLOOKUP(Sheet6!AF139, Sheet4!$A$27:$B$52, 2), VLOOKUP(Sheet6!AF139, Sheet4!$A$1:$B$26, 2)))"),"")</f>
        <v/>
      </c>
      <c r="AG139" s="2" t="str">
        <f>IFERROR(__xludf.DUMMYFUNCTION("IF(Sheet6!AG139="""", """", IF(regexmatch(upper(Sheet6!AG139),Sheet6!AG139), VLOOKUP(Sheet6!AG139, Sheet4!$A$27:$B$52, 2), VLOOKUP(Sheet6!AG139, Sheet4!$A$1:$B$26, 2)))"),"")</f>
        <v/>
      </c>
      <c r="AH139" s="2" t="str">
        <f>IFERROR(__xludf.DUMMYFUNCTION("IF(Sheet6!AH139="""", """", IF(regexmatch(upper(Sheet6!AH139),Sheet6!AH139), VLOOKUP(Sheet6!AH139, Sheet4!$A$27:$B$52, 2), VLOOKUP(Sheet6!AH139, Sheet4!$A$1:$B$26, 2)))"),"")</f>
        <v/>
      </c>
      <c r="AI139" s="2" t="str">
        <f>IFERROR(__xludf.DUMMYFUNCTION("IF(Sheet6!AI139="""", """", IF(regexmatch(upper(Sheet6!AI139),Sheet6!AI139), VLOOKUP(Sheet6!AI139, Sheet4!$A$27:$B$52, 2), VLOOKUP(Sheet6!AI139, Sheet4!$A$1:$B$26, 2)))"),"")</f>
        <v/>
      </c>
      <c r="AJ139" s="2" t="str">
        <f>IFERROR(__xludf.DUMMYFUNCTION("IF(Sheet6!AJ139="""", """", IF(regexmatch(upper(Sheet6!AJ139),Sheet6!AJ139), VLOOKUP(Sheet6!AJ139, Sheet4!$A$27:$B$52, 2), VLOOKUP(Sheet6!AJ139, Sheet4!$A$1:$B$26, 2)))"),"")</f>
        <v/>
      </c>
      <c r="AK139" s="2" t="str">
        <f>IFERROR(__xludf.DUMMYFUNCTION("IF(Sheet6!AK139="""", """", IF(regexmatch(upper(Sheet6!AK139),Sheet6!AK139), VLOOKUP(Sheet6!AK139, Sheet4!$A$27:$B$52, 2), VLOOKUP(Sheet6!AK139, Sheet4!$A$1:$B$26, 2)))"),"")</f>
        <v/>
      </c>
      <c r="AL139" s="2" t="str">
        <f>IFERROR(__xludf.DUMMYFUNCTION("IF(Sheet6!AL139="""", """", IF(regexmatch(upper(Sheet6!AL139),Sheet6!AL139), VLOOKUP(Sheet6!AL139, Sheet4!$A$27:$B$52, 2), VLOOKUP(Sheet6!AL139, Sheet4!$A$1:$B$26, 2)))"),"")</f>
        <v/>
      </c>
      <c r="AM139" s="2" t="str">
        <f>IFERROR(__xludf.DUMMYFUNCTION("IF(Sheet6!AM139="""", """", IF(regexmatch(upper(Sheet6!AM139),Sheet6!AM139), VLOOKUP(Sheet6!AM139, Sheet4!$A$27:$B$52, 2), VLOOKUP(Sheet6!AM139, Sheet4!$A$1:$B$26, 2)))"),"")</f>
        <v/>
      </c>
      <c r="AN139" s="2" t="str">
        <f>IFERROR(__xludf.DUMMYFUNCTION("IF(Sheet6!AN139="""", """", IF(regexmatch(upper(Sheet6!AN139),Sheet6!AN139), VLOOKUP(Sheet6!AN139, Sheet4!$A$27:$B$52, 2), VLOOKUP(Sheet6!AN139, Sheet4!$A$1:$B$26, 2)))"),"")</f>
        <v/>
      </c>
      <c r="AO139" s="2" t="str">
        <f>IFERROR(__xludf.DUMMYFUNCTION("IF(Sheet6!AO139="""", """", IF(regexmatch(upper(Sheet6!AO139),Sheet6!AO139), VLOOKUP(Sheet6!AO139, Sheet4!$A$27:$B$52, 2), VLOOKUP(Sheet6!AO139, Sheet4!$A$1:$B$26, 2)))"),"")</f>
        <v/>
      </c>
      <c r="AP139" s="2" t="str">
        <f>IFERROR(__xludf.DUMMYFUNCTION("IF(Sheet6!AP139="""", """", IF(regexmatch(upper(Sheet6!AP139),Sheet6!AP139), VLOOKUP(Sheet6!AP139, Sheet4!$A$27:$B$52, 2), VLOOKUP(Sheet6!AP139, Sheet4!$A$1:$B$26, 2)))"),"")</f>
        <v/>
      </c>
      <c r="AQ139" s="2" t="str">
        <f>IFERROR(__xludf.DUMMYFUNCTION("IF(Sheet6!AQ139="""", """", IF(regexmatch(upper(Sheet6!AQ139),Sheet6!AQ139), VLOOKUP(Sheet6!AQ139, Sheet4!$A$27:$B$52, 2), VLOOKUP(Sheet6!AQ139, Sheet4!$A$1:$B$26, 2)))"),"")</f>
        <v/>
      </c>
      <c r="AR139" s="2" t="str">
        <f>IFERROR(__xludf.DUMMYFUNCTION("IF(Sheet6!AR139="""", """", IF(regexmatch(upper(Sheet6!AR139),Sheet6!AR139), VLOOKUP(Sheet6!AR139, Sheet4!$A$27:$B$52, 2), VLOOKUP(Sheet6!AR139, Sheet4!$A$1:$B$26, 2)))"),"")</f>
        <v/>
      </c>
      <c r="AS139" s="2" t="str">
        <f>IFERROR(__xludf.DUMMYFUNCTION("IF(Sheet6!AS139="""", """", IF(regexmatch(upper(Sheet6!AS139),Sheet6!AS139), VLOOKUP(Sheet6!AS139, Sheet4!$A$27:$B$52, 2), VLOOKUP(Sheet6!AS139, Sheet4!$A$1:$B$26, 2)))"),"")</f>
        <v/>
      </c>
      <c r="AT139" s="2" t="str">
        <f>IFERROR(__xludf.DUMMYFUNCTION("IF(Sheet6!AT139="""", """", IF(regexmatch(upper(Sheet6!AT139),Sheet6!AT139), VLOOKUP(Sheet6!AT139, Sheet4!$A$27:$B$52, 2), VLOOKUP(Sheet6!AT139, Sheet4!$A$1:$B$26, 2)))"),"")</f>
        <v/>
      </c>
    </row>
    <row r="140">
      <c r="A140" s="2" t="str">
        <f>IFERROR(__xludf.DUMMYFUNCTION("IF(Sheet6!A140="""", """", IF(regexmatch(upper(Sheet6!A140),Sheet6!A140), VLOOKUP(Sheet6!A140, Sheet4!$A$27:$B$52, 2), VLOOKUP(Sheet6!A140, Sheet4!$A$1:$B$26, 2)))"),"")</f>
        <v/>
      </c>
      <c r="B140" s="2" t="str">
        <f>IFERROR(__xludf.DUMMYFUNCTION("IF(Sheet6!B140="""", """", IF(regexmatch(upper(Sheet6!B140),Sheet6!B140), VLOOKUP(Sheet6!B140, Sheet4!$A$27:$B$52, 2), VLOOKUP(Sheet6!B140, Sheet4!$A$1:$B$26, 2)))"),"")</f>
        <v/>
      </c>
      <c r="C140" s="2" t="str">
        <f>IFERROR(__xludf.DUMMYFUNCTION("IF(Sheet6!C140="""", """", IF(regexmatch(upper(Sheet6!C140),Sheet6!C140), VLOOKUP(Sheet6!C140, Sheet4!$A$27:$B$52, 2), VLOOKUP(Sheet6!C140, Sheet4!$A$1:$B$26, 2)))"),"")</f>
        <v/>
      </c>
      <c r="D140" s="2" t="str">
        <f>IFERROR(__xludf.DUMMYFUNCTION("IF(Sheet6!D140="""", """", IF(regexmatch(upper(Sheet6!D140),Sheet6!D140), VLOOKUP(Sheet6!D140, Sheet4!$A$27:$B$52, 2), VLOOKUP(Sheet6!D140, Sheet4!$A$1:$B$26, 2)))"),"")</f>
        <v/>
      </c>
      <c r="E140" s="2" t="str">
        <f>IFERROR(__xludf.DUMMYFUNCTION("IF(Sheet6!E140="""", """", IF(regexmatch(upper(Sheet6!E140),Sheet6!E140), VLOOKUP(Sheet6!E140, Sheet4!$A$27:$B$52, 2), VLOOKUP(Sheet6!E140, Sheet4!$A$1:$B$26, 2)))"),"")</f>
        <v/>
      </c>
      <c r="F140" s="2" t="str">
        <f>IFERROR(__xludf.DUMMYFUNCTION("IF(Sheet6!F140="""", """", IF(regexmatch(upper(Sheet6!F140),Sheet6!F140), VLOOKUP(Sheet6!F140, Sheet4!$A$27:$B$52, 2), VLOOKUP(Sheet6!F140, Sheet4!$A$1:$B$26, 2)))"),"")</f>
        <v/>
      </c>
      <c r="G140" s="2" t="str">
        <f>IFERROR(__xludf.DUMMYFUNCTION("IF(Sheet6!G140="""", """", IF(regexmatch(upper(Sheet6!G140),Sheet6!G140), VLOOKUP(Sheet6!G140, Sheet4!$A$27:$B$52, 2), VLOOKUP(Sheet6!G140, Sheet4!$A$1:$B$26, 2)))"),"")</f>
        <v/>
      </c>
      <c r="H140" s="2" t="str">
        <f>IFERROR(__xludf.DUMMYFUNCTION("IF(Sheet6!H140="""", """", IF(regexmatch(upper(Sheet6!H140),Sheet6!H140), VLOOKUP(Sheet6!H140, Sheet4!$A$27:$B$52, 2), VLOOKUP(Sheet6!H140, Sheet4!$A$1:$B$26, 2)))"),"")</f>
        <v/>
      </c>
      <c r="I140" s="2" t="str">
        <f>IFERROR(__xludf.DUMMYFUNCTION("IF(Sheet6!I140="""", """", IF(regexmatch(upper(Sheet6!I140),Sheet6!I140), VLOOKUP(Sheet6!I140, Sheet4!$A$27:$B$52, 2), VLOOKUP(Sheet6!I140, Sheet4!$A$1:$B$26, 2)))"),"")</f>
        <v/>
      </c>
      <c r="J140" s="2" t="str">
        <f>IFERROR(__xludf.DUMMYFUNCTION("IF(Sheet6!J140="""", """", IF(regexmatch(upper(Sheet6!J140),Sheet6!J140), VLOOKUP(Sheet6!J140, Sheet4!$A$27:$B$52, 2), VLOOKUP(Sheet6!J140, Sheet4!$A$1:$B$26, 2)))"),"")</f>
        <v/>
      </c>
      <c r="K140" s="2" t="str">
        <f>IFERROR(__xludf.DUMMYFUNCTION("IF(Sheet6!K140="""", """", IF(regexmatch(upper(Sheet6!K140),Sheet6!K140), VLOOKUP(Sheet6!K140, Sheet4!$A$27:$B$52, 2), VLOOKUP(Sheet6!K140, Sheet4!$A$1:$B$26, 2)))"),"")</f>
        <v/>
      </c>
      <c r="L140" s="2" t="str">
        <f>IFERROR(__xludf.DUMMYFUNCTION("IF(Sheet6!L140="""", """", IF(regexmatch(upper(Sheet6!L140),Sheet6!L140), VLOOKUP(Sheet6!L140, Sheet4!$A$27:$B$52, 2), VLOOKUP(Sheet6!L140, Sheet4!$A$1:$B$26, 2)))"),"")</f>
        <v/>
      </c>
      <c r="M140" s="2" t="str">
        <f>IFERROR(__xludf.DUMMYFUNCTION("IF(Sheet6!M140="""", """", IF(regexmatch(upper(Sheet6!M140),Sheet6!M140), VLOOKUP(Sheet6!M140, Sheet4!$A$27:$B$52, 2), VLOOKUP(Sheet6!M140, Sheet4!$A$1:$B$26, 2)))"),"")</f>
        <v/>
      </c>
      <c r="N140" s="2" t="str">
        <f>IFERROR(__xludf.DUMMYFUNCTION("IF(Sheet6!N140="""", """", IF(regexmatch(upper(Sheet6!N140),Sheet6!N140), VLOOKUP(Sheet6!N140, Sheet4!$A$27:$B$52, 2), VLOOKUP(Sheet6!N140, Sheet4!$A$1:$B$26, 2)))"),"")</f>
        <v/>
      </c>
      <c r="O140" s="2" t="str">
        <f>IFERROR(__xludf.DUMMYFUNCTION("IF(Sheet6!O140="""", """", IF(regexmatch(upper(Sheet6!O140),Sheet6!O140), VLOOKUP(Sheet6!O140, Sheet4!$A$27:$B$52, 2), VLOOKUP(Sheet6!O140, Sheet4!$A$1:$B$26, 2)))"),"")</f>
        <v/>
      </c>
      <c r="P140" s="2" t="str">
        <f>IFERROR(__xludf.DUMMYFUNCTION("IF(Sheet6!P140="""", """", IF(regexmatch(upper(Sheet6!P140),Sheet6!P140), VLOOKUP(Sheet6!P140, Sheet4!$A$27:$B$52, 2), VLOOKUP(Sheet6!P140, Sheet4!$A$1:$B$26, 2)))"),"")</f>
        <v/>
      </c>
      <c r="Q140" s="2" t="str">
        <f>IFERROR(__xludf.DUMMYFUNCTION("IF(Sheet6!Q140="""", """", IF(regexmatch(upper(Sheet6!Q140),Sheet6!Q140), VLOOKUP(Sheet6!Q140, Sheet4!$A$27:$B$52, 2), VLOOKUP(Sheet6!Q140, Sheet4!$A$1:$B$26, 2)))"),"")</f>
        <v/>
      </c>
      <c r="R140" s="2" t="str">
        <f>IFERROR(__xludf.DUMMYFUNCTION("IF(Sheet6!R140="""", """", IF(regexmatch(upper(Sheet6!R140),Sheet6!R140), VLOOKUP(Sheet6!R140, Sheet4!$A$27:$B$52, 2), VLOOKUP(Sheet6!R140, Sheet4!$A$1:$B$26, 2)))"),"")</f>
        <v/>
      </c>
      <c r="S140" s="2" t="str">
        <f>IFERROR(__xludf.DUMMYFUNCTION("IF(Sheet6!S140="""", """", IF(regexmatch(upper(Sheet6!S140),Sheet6!S140), VLOOKUP(Sheet6!S140, Sheet4!$A$27:$B$52, 2), VLOOKUP(Sheet6!S140, Sheet4!$A$1:$B$26, 2)))"),"")</f>
        <v/>
      </c>
      <c r="T140" s="2" t="str">
        <f>IFERROR(__xludf.DUMMYFUNCTION("IF(Sheet6!T140="""", """", IF(regexmatch(upper(Sheet6!T140),Sheet6!T140), VLOOKUP(Sheet6!T140, Sheet4!$A$27:$B$52, 2), VLOOKUP(Sheet6!T140, Sheet4!$A$1:$B$26, 2)))"),"")</f>
        <v/>
      </c>
      <c r="U140" s="2" t="str">
        <f>IFERROR(__xludf.DUMMYFUNCTION("IF(Sheet6!U140="""", """", IF(regexmatch(upper(Sheet6!U140),Sheet6!U140), VLOOKUP(Sheet6!U140, Sheet4!$A$27:$B$52, 2), VLOOKUP(Sheet6!U140, Sheet4!$A$1:$B$26, 2)))"),"")</f>
        <v/>
      </c>
      <c r="V140" s="2" t="str">
        <f>IFERROR(__xludf.DUMMYFUNCTION("IF(Sheet6!V140="""", """", IF(regexmatch(upper(Sheet6!V140),Sheet6!V140), VLOOKUP(Sheet6!V140, Sheet4!$A$27:$B$52, 2), VLOOKUP(Sheet6!V140, Sheet4!$A$1:$B$26, 2)))"),"")</f>
        <v/>
      </c>
      <c r="W140" s="2" t="str">
        <f>IFERROR(__xludf.DUMMYFUNCTION("IF(Sheet6!W140="""", """", IF(regexmatch(upper(Sheet6!W140),Sheet6!W140), VLOOKUP(Sheet6!W140, Sheet4!$A$27:$B$52, 2), VLOOKUP(Sheet6!W140, Sheet4!$A$1:$B$26, 2)))"),"")</f>
        <v/>
      </c>
      <c r="X140" s="2" t="str">
        <f>IFERROR(__xludf.DUMMYFUNCTION("IF(Sheet6!X140="""", """", IF(regexmatch(upper(Sheet6!X140),Sheet6!X140), VLOOKUP(Sheet6!X140, Sheet4!$A$27:$B$52, 2), VLOOKUP(Sheet6!X140, Sheet4!$A$1:$B$26, 2)))"),"")</f>
        <v/>
      </c>
      <c r="Y140" s="2" t="str">
        <f>IFERROR(__xludf.DUMMYFUNCTION("IF(Sheet6!Y140="""", """", IF(regexmatch(upper(Sheet6!Y140),Sheet6!Y140), VLOOKUP(Sheet6!Y140, Sheet4!$A$27:$B$52, 2), VLOOKUP(Sheet6!Y140, Sheet4!$A$1:$B$26, 2)))"),"")</f>
        <v/>
      </c>
      <c r="Z140" s="2" t="str">
        <f>IFERROR(__xludf.DUMMYFUNCTION("IF(Sheet6!Z140="""", """", IF(regexmatch(upper(Sheet6!Z140),Sheet6!Z140), VLOOKUP(Sheet6!Z140, Sheet4!$A$27:$B$52, 2), VLOOKUP(Sheet6!Z140, Sheet4!$A$1:$B$26, 2)))"),"")</f>
        <v/>
      </c>
      <c r="AA140" s="2" t="str">
        <f>IFERROR(__xludf.DUMMYFUNCTION("IF(Sheet6!AA140="""", """", IF(regexmatch(upper(Sheet6!AA140),Sheet6!AA140), VLOOKUP(Sheet6!AA140, Sheet4!$A$27:$B$52, 2), VLOOKUP(Sheet6!AA140, Sheet4!$A$1:$B$26, 2)))"),"")</f>
        <v/>
      </c>
      <c r="AB140" s="2" t="str">
        <f>IFERROR(__xludf.DUMMYFUNCTION("IF(Sheet6!AB140="""", """", IF(regexmatch(upper(Sheet6!AB140),Sheet6!AB140), VLOOKUP(Sheet6!AB140, Sheet4!$A$27:$B$52, 2), VLOOKUP(Sheet6!AB140, Sheet4!$A$1:$B$26, 2)))"),"")</f>
        <v/>
      </c>
      <c r="AC140" s="2" t="str">
        <f>IFERROR(__xludf.DUMMYFUNCTION("IF(Sheet6!AC140="""", """", IF(regexmatch(upper(Sheet6!AC140),Sheet6!AC140), VLOOKUP(Sheet6!AC140, Sheet4!$A$27:$B$52, 2), VLOOKUP(Sheet6!AC140, Sheet4!$A$1:$B$26, 2)))"),"")</f>
        <v/>
      </c>
      <c r="AD140" s="2" t="str">
        <f>IFERROR(__xludf.DUMMYFUNCTION("IF(Sheet6!AD140="""", """", IF(regexmatch(upper(Sheet6!AD140),Sheet6!AD140), VLOOKUP(Sheet6!AD140, Sheet4!$A$27:$B$52, 2), VLOOKUP(Sheet6!AD140, Sheet4!$A$1:$B$26, 2)))"),"")</f>
        <v/>
      </c>
      <c r="AE140" s="2" t="str">
        <f>IFERROR(__xludf.DUMMYFUNCTION("IF(Sheet6!AE140="""", """", IF(regexmatch(upper(Sheet6!AE140),Sheet6!AE140), VLOOKUP(Sheet6!AE140, Sheet4!$A$27:$B$52, 2), VLOOKUP(Sheet6!AE140, Sheet4!$A$1:$B$26, 2)))"),"")</f>
        <v/>
      </c>
      <c r="AF140" s="2" t="str">
        <f>IFERROR(__xludf.DUMMYFUNCTION("IF(Sheet6!AF140="""", """", IF(regexmatch(upper(Sheet6!AF140),Sheet6!AF140), VLOOKUP(Sheet6!AF140, Sheet4!$A$27:$B$52, 2), VLOOKUP(Sheet6!AF140, Sheet4!$A$1:$B$26, 2)))"),"")</f>
        <v/>
      </c>
      <c r="AG140" s="2" t="str">
        <f>IFERROR(__xludf.DUMMYFUNCTION("IF(Sheet6!AG140="""", """", IF(regexmatch(upper(Sheet6!AG140),Sheet6!AG140), VLOOKUP(Sheet6!AG140, Sheet4!$A$27:$B$52, 2), VLOOKUP(Sheet6!AG140, Sheet4!$A$1:$B$26, 2)))"),"")</f>
        <v/>
      </c>
      <c r="AH140" s="2" t="str">
        <f>IFERROR(__xludf.DUMMYFUNCTION("IF(Sheet6!AH140="""", """", IF(regexmatch(upper(Sheet6!AH140),Sheet6!AH140), VLOOKUP(Sheet6!AH140, Sheet4!$A$27:$B$52, 2), VLOOKUP(Sheet6!AH140, Sheet4!$A$1:$B$26, 2)))"),"")</f>
        <v/>
      </c>
      <c r="AI140" s="2" t="str">
        <f>IFERROR(__xludf.DUMMYFUNCTION("IF(Sheet6!AI140="""", """", IF(regexmatch(upper(Sheet6!AI140),Sheet6!AI140), VLOOKUP(Sheet6!AI140, Sheet4!$A$27:$B$52, 2), VLOOKUP(Sheet6!AI140, Sheet4!$A$1:$B$26, 2)))"),"")</f>
        <v/>
      </c>
      <c r="AJ140" s="2" t="str">
        <f>IFERROR(__xludf.DUMMYFUNCTION("IF(Sheet6!AJ140="""", """", IF(regexmatch(upper(Sheet6!AJ140),Sheet6!AJ140), VLOOKUP(Sheet6!AJ140, Sheet4!$A$27:$B$52, 2), VLOOKUP(Sheet6!AJ140, Sheet4!$A$1:$B$26, 2)))"),"")</f>
        <v/>
      </c>
      <c r="AK140" s="2" t="str">
        <f>IFERROR(__xludf.DUMMYFUNCTION("IF(Sheet6!AK140="""", """", IF(regexmatch(upper(Sheet6!AK140),Sheet6!AK140), VLOOKUP(Sheet6!AK140, Sheet4!$A$27:$B$52, 2), VLOOKUP(Sheet6!AK140, Sheet4!$A$1:$B$26, 2)))"),"")</f>
        <v/>
      </c>
      <c r="AL140" s="2" t="str">
        <f>IFERROR(__xludf.DUMMYFUNCTION("IF(Sheet6!AL140="""", """", IF(regexmatch(upper(Sheet6!AL140),Sheet6!AL140), VLOOKUP(Sheet6!AL140, Sheet4!$A$27:$B$52, 2), VLOOKUP(Sheet6!AL140, Sheet4!$A$1:$B$26, 2)))"),"")</f>
        <v/>
      </c>
      <c r="AM140" s="2" t="str">
        <f>IFERROR(__xludf.DUMMYFUNCTION("IF(Sheet6!AM140="""", """", IF(regexmatch(upper(Sheet6!AM140),Sheet6!AM140), VLOOKUP(Sheet6!AM140, Sheet4!$A$27:$B$52, 2), VLOOKUP(Sheet6!AM140, Sheet4!$A$1:$B$26, 2)))"),"")</f>
        <v/>
      </c>
      <c r="AN140" s="2" t="str">
        <f>IFERROR(__xludf.DUMMYFUNCTION("IF(Sheet6!AN140="""", """", IF(regexmatch(upper(Sheet6!AN140),Sheet6!AN140), VLOOKUP(Sheet6!AN140, Sheet4!$A$27:$B$52, 2), VLOOKUP(Sheet6!AN140, Sheet4!$A$1:$B$26, 2)))"),"")</f>
        <v/>
      </c>
      <c r="AO140" s="2" t="str">
        <f>IFERROR(__xludf.DUMMYFUNCTION("IF(Sheet6!AO140="""", """", IF(regexmatch(upper(Sheet6!AO140),Sheet6!AO140), VLOOKUP(Sheet6!AO140, Sheet4!$A$27:$B$52, 2), VLOOKUP(Sheet6!AO140, Sheet4!$A$1:$B$26, 2)))"),"")</f>
        <v/>
      </c>
      <c r="AP140" s="2" t="str">
        <f>IFERROR(__xludf.DUMMYFUNCTION("IF(Sheet6!AP140="""", """", IF(regexmatch(upper(Sheet6!AP140),Sheet6!AP140), VLOOKUP(Sheet6!AP140, Sheet4!$A$27:$B$52, 2), VLOOKUP(Sheet6!AP140, Sheet4!$A$1:$B$26, 2)))"),"")</f>
        <v/>
      </c>
      <c r="AQ140" s="2" t="str">
        <f>IFERROR(__xludf.DUMMYFUNCTION("IF(Sheet6!AQ140="""", """", IF(regexmatch(upper(Sheet6!AQ140),Sheet6!AQ140), VLOOKUP(Sheet6!AQ140, Sheet4!$A$27:$B$52, 2), VLOOKUP(Sheet6!AQ140, Sheet4!$A$1:$B$26, 2)))"),"")</f>
        <v/>
      </c>
      <c r="AR140" s="2" t="str">
        <f>IFERROR(__xludf.DUMMYFUNCTION("IF(Sheet6!AR140="""", """", IF(regexmatch(upper(Sheet6!AR140),Sheet6!AR140), VLOOKUP(Sheet6!AR140, Sheet4!$A$27:$B$52, 2), VLOOKUP(Sheet6!AR140, Sheet4!$A$1:$B$26, 2)))"),"")</f>
        <v/>
      </c>
      <c r="AS140" s="2" t="str">
        <f>IFERROR(__xludf.DUMMYFUNCTION("IF(Sheet6!AS140="""", """", IF(regexmatch(upper(Sheet6!AS140),Sheet6!AS140), VLOOKUP(Sheet6!AS140, Sheet4!$A$27:$B$52, 2), VLOOKUP(Sheet6!AS140, Sheet4!$A$1:$B$26, 2)))"),"")</f>
        <v/>
      </c>
      <c r="AT140" s="2" t="str">
        <f>IFERROR(__xludf.DUMMYFUNCTION("IF(Sheet6!AT140="""", """", IF(regexmatch(upper(Sheet6!AT140),Sheet6!AT140), VLOOKUP(Sheet6!AT140, Sheet4!$A$27:$B$52, 2), VLOOKUP(Sheet6!AT140, Sheet4!$A$1:$B$26, 2)))"),"")</f>
        <v/>
      </c>
    </row>
    <row r="141">
      <c r="A141" s="2" t="str">
        <f>IFERROR(__xludf.DUMMYFUNCTION("IF(Sheet6!A141="""", """", IF(regexmatch(upper(Sheet6!A141),Sheet6!A141), VLOOKUP(Sheet6!A141, Sheet4!$A$27:$B$52, 2), VLOOKUP(Sheet6!A141, Sheet4!$A$1:$B$26, 2)))"),"")</f>
        <v/>
      </c>
      <c r="B141" s="2" t="str">
        <f>IFERROR(__xludf.DUMMYFUNCTION("IF(Sheet6!B141="""", """", IF(regexmatch(upper(Sheet6!B141),Sheet6!B141), VLOOKUP(Sheet6!B141, Sheet4!$A$27:$B$52, 2), VLOOKUP(Sheet6!B141, Sheet4!$A$1:$B$26, 2)))"),"")</f>
        <v/>
      </c>
      <c r="C141" s="2" t="str">
        <f>IFERROR(__xludf.DUMMYFUNCTION("IF(Sheet6!C141="""", """", IF(regexmatch(upper(Sheet6!C141),Sheet6!C141), VLOOKUP(Sheet6!C141, Sheet4!$A$27:$B$52, 2), VLOOKUP(Sheet6!C141, Sheet4!$A$1:$B$26, 2)))"),"")</f>
        <v/>
      </c>
      <c r="D141" s="2" t="str">
        <f>IFERROR(__xludf.DUMMYFUNCTION("IF(Sheet6!D141="""", """", IF(regexmatch(upper(Sheet6!D141),Sheet6!D141), VLOOKUP(Sheet6!D141, Sheet4!$A$27:$B$52, 2), VLOOKUP(Sheet6!D141, Sheet4!$A$1:$B$26, 2)))"),"")</f>
        <v/>
      </c>
      <c r="E141" s="2" t="str">
        <f>IFERROR(__xludf.DUMMYFUNCTION("IF(Sheet6!E141="""", """", IF(regexmatch(upper(Sheet6!E141),Sheet6!E141), VLOOKUP(Sheet6!E141, Sheet4!$A$27:$B$52, 2), VLOOKUP(Sheet6!E141, Sheet4!$A$1:$B$26, 2)))"),"")</f>
        <v/>
      </c>
      <c r="F141" s="2" t="str">
        <f>IFERROR(__xludf.DUMMYFUNCTION("IF(Sheet6!F141="""", """", IF(regexmatch(upper(Sheet6!F141),Sheet6!F141), VLOOKUP(Sheet6!F141, Sheet4!$A$27:$B$52, 2), VLOOKUP(Sheet6!F141, Sheet4!$A$1:$B$26, 2)))"),"")</f>
        <v/>
      </c>
      <c r="G141" s="2" t="str">
        <f>IFERROR(__xludf.DUMMYFUNCTION("IF(Sheet6!G141="""", """", IF(regexmatch(upper(Sheet6!G141),Sheet6!G141), VLOOKUP(Sheet6!G141, Sheet4!$A$27:$B$52, 2), VLOOKUP(Sheet6!G141, Sheet4!$A$1:$B$26, 2)))"),"")</f>
        <v/>
      </c>
      <c r="H141" s="2" t="str">
        <f>IFERROR(__xludf.DUMMYFUNCTION("IF(Sheet6!H141="""", """", IF(regexmatch(upper(Sheet6!H141),Sheet6!H141), VLOOKUP(Sheet6!H141, Sheet4!$A$27:$B$52, 2), VLOOKUP(Sheet6!H141, Sheet4!$A$1:$B$26, 2)))"),"")</f>
        <v/>
      </c>
      <c r="I141" s="2" t="str">
        <f>IFERROR(__xludf.DUMMYFUNCTION("IF(Sheet6!I141="""", """", IF(regexmatch(upper(Sheet6!I141),Sheet6!I141), VLOOKUP(Sheet6!I141, Sheet4!$A$27:$B$52, 2), VLOOKUP(Sheet6!I141, Sheet4!$A$1:$B$26, 2)))"),"")</f>
        <v/>
      </c>
      <c r="J141" s="2" t="str">
        <f>IFERROR(__xludf.DUMMYFUNCTION("IF(Sheet6!J141="""", """", IF(regexmatch(upper(Sheet6!J141),Sheet6!J141), VLOOKUP(Sheet6!J141, Sheet4!$A$27:$B$52, 2), VLOOKUP(Sheet6!J141, Sheet4!$A$1:$B$26, 2)))"),"")</f>
        <v/>
      </c>
      <c r="K141" s="2" t="str">
        <f>IFERROR(__xludf.DUMMYFUNCTION("IF(Sheet6!K141="""", """", IF(regexmatch(upper(Sheet6!K141),Sheet6!K141), VLOOKUP(Sheet6!K141, Sheet4!$A$27:$B$52, 2), VLOOKUP(Sheet6!K141, Sheet4!$A$1:$B$26, 2)))"),"")</f>
        <v/>
      </c>
      <c r="L141" s="2" t="str">
        <f>IFERROR(__xludf.DUMMYFUNCTION("IF(Sheet6!L141="""", """", IF(regexmatch(upper(Sheet6!L141),Sheet6!L141), VLOOKUP(Sheet6!L141, Sheet4!$A$27:$B$52, 2), VLOOKUP(Sheet6!L141, Sheet4!$A$1:$B$26, 2)))"),"")</f>
        <v/>
      </c>
      <c r="M141" s="2" t="str">
        <f>IFERROR(__xludf.DUMMYFUNCTION("IF(Sheet6!M141="""", """", IF(regexmatch(upper(Sheet6!M141),Sheet6!M141), VLOOKUP(Sheet6!M141, Sheet4!$A$27:$B$52, 2), VLOOKUP(Sheet6!M141, Sheet4!$A$1:$B$26, 2)))"),"")</f>
        <v/>
      </c>
      <c r="N141" s="2" t="str">
        <f>IFERROR(__xludf.DUMMYFUNCTION("IF(Sheet6!N141="""", """", IF(regexmatch(upper(Sheet6!N141),Sheet6!N141), VLOOKUP(Sheet6!N141, Sheet4!$A$27:$B$52, 2), VLOOKUP(Sheet6!N141, Sheet4!$A$1:$B$26, 2)))"),"")</f>
        <v/>
      </c>
      <c r="O141" s="2" t="str">
        <f>IFERROR(__xludf.DUMMYFUNCTION("IF(Sheet6!O141="""", """", IF(regexmatch(upper(Sheet6!O141),Sheet6!O141), VLOOKUP(Sheet6!O141, Sheet4!$A$27:$B$52, 2), VLOOKUP(Sheet6!O141, Sheet4!$A$1:$B$26, 2)))"),"")</f>
        <v/>
      </c>
      <c r="P141" s="2" t="str">
        <f>IFERROR(__xludf.DUMMYFUNCTION("IF(Sheet6!P141="""", """", IF(regexmatch(upper(Sheet6!P141),Sheet6!P141), VLOOKUP(Sheet6!P141, Sheet4!$A$27:$B$52, 2), VLOOKUP(Sheet6!P141, Sheet4!$A$1:$B$26, 2)))"),"")</f>
        <v/>
      </c>
      <c r="Q141" s="2" t="str">
        <f>IFERROR(__xludf.DUMMYFUNCTION("IF(Sheet6!Q141="""", """", IF(regexmatch(upper(Sheet6!Q141),Sheet6!Q141), VLOOKUP(Sheet6!Q141, Sheet4!$A$27:$B$52, 2), VLOOKUP(Sheet6!Q141, Sheet4!$A$1:$B$26, 2)))"),"")</f>
        <v/>
      </c>
      <c r="R141" s="2" t="str">
        <f>IFERROR(__xludf.DUMMYFUNCTION("IF(Sheet6!R141="""", """", IF(regexmatch(upper(Sheet6!R141),Sheet6!R141), VLOOKUP(Sheet6!R141, Sheet4!$A$27:$B$52, 2), VLOOKUP(Sheet6!R141, Sheet4!$A$1:$B$26, 2)))"),"")</f>
        <v/>
      </c>
      <c r="S141" s="2" t="str">
        <f>IFERROR(__xludf.DUMMYFUNCTION("IF(Sheet6!S141="""", """", IF(regexmatch(upper(Sheet6!S141),Sheet6!S141), VLOOKUP(Sheet6!S141, Sheet4!$A$27:$B$52, 2), VLOOKUP(Sheet6!S141, Sheet4!$A$1:$B$26, 2)))"),"")</f>
        <v/>
      </c>
      <c r="T141" s="2" t="str">
        <f>IFERROR(__xludf.DUMMYFUNCTION("IF(Sheet6!T141="""", """", IF(regexmatch(upper(Sheet6!T141),Sheet6!T141), VLOOKUP(Sheet6!T141, Sheet4!$A$27:$B$52, 2), VLOOKUP(Sheet6!T141, Sheet4!$A$1:$B$26, 2)))"),"")</f>
        <v/>
      </c>
      <c r="U141" s="2" t="str">
        <f>IFERROR(__xludf.DUMMYFUNCTION("IF(Sheet6!U141="""", """", IF(regexmatch(upper(Sheet6!U141),Sheet6!U141), VLOOKUP(Sheet6!U141, Sheet4!$A$27:$B$52, 2), VLOOKUP(Sheet6!U141, Sheet4!$A$1:$B$26, 2)))"),"")</f>
        <v/>
      </c>
      <c r="V141" s="2" t="str">
        <f>IFERROR(__xludf.DUMMYFUNCTION("IF(Sheet6!V141="""", """", IF(regexmatch(upper(Sheet6!V141),Sheet6!V141), VLOOKUP(Sheet6!V141, Sheet4!$A$27:$B$52, 2), VLOOKUP(Sheet6!V141, Sheet4!$A$1:$B$26, 2)))"),"")</f>
        <v/>
      </c>
      <c r="W141" s="2" t="str">
        <f>IFERROR(__xludf.DUMMYFUNCTION("IF(Sheet6!W141="""", """", IF(regexmatch(upper(Sheet6!W141),Sheet6!W141), VLOOKUP(Sheet6!W141, Sheet4!$A$27:$B$52, 2), VLOOKUP(Sheet6!W141, Sheet4!$A$1:$B$26, 2)))"),"")</f>
        <v/>
      </c>
      <c r="X141" s="2" t="str">
        <f>IFERROR(__xludf.DUMMYFUNCTION("IF(Sheet6!X141="""", """", IF(regexmatch(upper(Sheet6!X141),Sheet6!X141), VLOOKUP(Sheet6!X141, Sheet4!$A$27:$B$52, 2), VLOOKUP(Sheet6!X141, Sheet4!$A$1:$B$26, 2)))"),"")</f>
        <v/>
      </c>
      <c r="Y141" s="2" t="str">
        <f>IFERROR(__xludf.DUMMYFUNCTION("IF(Sheet6!Y141="""", """", IF(regexmatch(upper(Sheet6!Y141),Sheet6!Y141), VLOOKUP(Sheet6!Y141, Sheet4!$A$27:$B$52, 2), VLOOKUP(Sheet6!Y141, Sheet4!$A$1:$B$26, 2)))"),"")</f>
        <v/>
      </c>
      <c r="Z141" s="2" t="str">
        <f>IFERROR(__xludf.DUMMYFUNCTION("IF(Sheet6!Z141="""", """", IF(regexmatch(upper(Sheet6!Z141),Sheet6!Z141), VLOOKUP(Sheet6!Z141, Sheet4!$A$27:$B$52, 2), VLOOKUP(Sheet6!Z141, Sheet4!$A$1:$B$26, 2)))"),"")</f>
        <v/>
      </c>
      <c r="AA141" s="2" t="str">
        <f>IFERROR(__xludf.DUMMYFUNCTION("IF(Sheet6!AA141="""", """", IF(regexmatch(upper(Sheet6!AA141),Sheet6!AA141), VLOOKUP(Sheet6!AA141, Sheet4!$A$27:$B$52, 2), VLOOKUP(Sheet6!AA141, Sheet4!$A$1:$B$26, 2)))"),"")</f>
        <v/>
      </c>
      <c r="AB141" s="2" t="str">
        <f>IFERROR(__xludf.DUMMYFUNCTION("IF(Sheet6!AB141="""", """", IF(regexmatch(upper(Sheet6!AB141),Sheet6!AB141), VLOOKUP(Sheet6!AB141, Sheet4!$A$27:$B$52, 2), VLOOKUP(Sheet6!AB141, Sheet4!$A$1:$B$26, 2)))"),"")</f>
        <v/>
      </c>
      <c r="AC141" s="2" t="str">
        <f>IFERROR(__xludf.DUMMYFUNCTION("IF(Sheet6!AC141="""", """", IF(regexmatch(upper(Sheet6!AC141),Sheet6!AC141), VLOOKUP(Sheet6!AC141, Sheet4!$A$27:$B$52, 2), VLOOKUP(Sheet6!AC141, Sheet4!$A$1:$B$26, 2)))"),"")</f>
        <v/>
      </c>
      <c r="AD141" s="2" t="str">
        <f>IFERROR(__xludf.DUMMYFUNCTION("IF(Sheet6!AD141="""", """", IF(regexmatch(upper(Sheet6!AD141),Sheet6!AD141), VLOOKUP(Sheet6!AD141, Sheet4!$A$27:$B$52, 2), VLOOKUP(Sheet6!AD141, Sheet4!$A$1:$B$26, 2)))"),"")</f>
        <v/>
      </c>
      <c r="AE141" s="2" t="str">
        <f>IFERROR(__xludf.DUMMYFUNCTION("IF(Sheet6!AE141="""", """", IF(regexmatch(upper(Sheet6!AE141),Sheet6!AE141), VLOOKUP(Sheet6!AE141, Sheet4!$A$27:$B$52, 2), VLOOKUP(Sheet6!AE141, Sheet4!$A$1:$B$26, 2)))"),"")</f>
        <v/>
      </c>
      <c r="AF141" s="2" t="str">
        <f>IFERROR(__xludf.DUMMYFUNCTION("IF(Sheet6!AF141="""", """", IF(regexmatch(upper(Sheet6!AF141),Sheet6!AF141), VLOOKUP(Sheet6!AF141, Sheet4!$A$27:$B$52, 2), VLOOKUP(Sheet6!AF141, Sheet4!$A$1:$B$26, 2)))"),"")</f>
        <v/>
      </c>
      <c r="AG141" s="2" t="str">
        <f>IFERROR(__xludf.DUMMYFUNCTION("IF(Sheet6!AG141="""", """", IF(regexmatch(upper(Sheet6!AG141),Sheet6!AG141), VLOOKUP(Sheet6!AG141, Sheet4!$A$27:$B$52, 2), VLOOKUP(Sheet6!AG141, Sheet4!$A$1:$B$26, 2)))"),"")</f>
        <v/>
      </c>
      <c r="AH141" s="2" t="str">
        <f>IFERROR(__xludf.DUMMYFUNCTION("IF(Sheet6!AH141="""", """", IF(regexmatch(upper(Sheet6!AH141),Sheet6!AH141), VLOOKUP(Sheet6!AH141, Sheet4!$A$27:$B$52, 2), VLOOKUP(Sheet6!AH141, Sheet4!$A$1:$B$26, 2)))"),"")</f>
        <v/>
      </c>
      <c r="AI141" s="2" t="str">
        <f>IFERROR(__xludf.DUMMYFUNCTION("IF(Sheet6!AI141="""", """", IF(regexmatch(upper(Sheet6!AI141),Sheet6!AI141), VLOOKUP(Sheet6!AI141, Sheet4!$A$27:$B$52, 2), VLOOKUP(Sheet6!AI141, Sheet4!$A$1:$B$26, 2)))"),"")</f>
        <v/>
      </c>
      <c r="AJ141" s="2" t="str">
        <f>IFERROR(__xludf.DUMMYFUNCTION("IF(Sheet6!AJ141="""", """", IF(regexmatch(upper(Sheet6!AJ141),Sheet6!AJ141), VLOOKUP(Sheet6!AJ141, Sheet4!$A$27:$B$52, 2), VLOOKUP(Sheet6!AJ141, Sheet4!$A$1:$B$26, 2)))"),"")</f>
        <v/>
      </c>
      <c r="AK141" s="2" t="str">
        <f>IFERROR(__xludf.DUMMYFUNCTION("IF(Sheet6!AK141="""", """", IF(regexmatch(upper(Sheet6!AK141),Sheet6!AK141), VLOOKUP(Sheet6!AK141, Sheet4!$A$27:$B$52, 2), VLOOKUP(Sheet6!AK141, Sheet4!$A$1:$B$26, 2)))"),"")</f>
        <v/>
      </c>
      <c r="AL141" s="2" t="str">
        <f>IFERROR(__xludf.DUMMYFUNCTION("IF(Sheet6!AL141="""", """", IF(regexmatch(upper(Sheet6!AL141),Sheet6!AL141), VLOOKUP(Sheet6!AL141, Sheet4!$A$27:$B$52, 2), VLOOKUP(Sheet6!AL141, Sheet4!$A$1:$B$26, 2)))"),"")</f>
        <v/>
      </c>
      <c r="AM141" s="2" t="str">
        <f>IFERROR(__xludf.DUMMYFUNCTION("IF(Sheet6!AM141="""", """", IF(regexmatch(upper(Sheet6!AM141),Sheet6!AM141), VLOOKUP(Sheet6!AM141, Sheet4!$A$27:$B$52, 2), VLOOKUP(Sheet6!AM141, Sheet4!$A$1:$B$26, 2)))"),"")</f>
        <v/>
      </c>
      <c r="AN141" s="2" t="str">
        <f>IFERROR(__xludf.DUMMYFUNCTION("IF(Sheet6!AN141="""", """", IF(regexmatch(upper(Sheet6!AN141),Sheet6!AN141), VLOOKUP(Sheet6!AN141, Sheet4!$A$27:$B$52, 2), VLOOKUP(Sheet6!AN141, Sheet4!$A$1:$B$26, 2)))"),"")</f>
        <v/>
      </c>
      <c r="AO141" s="2" t="str">
        <f>IFERROR(__xludf.DUMMYFUNCTION("IF(Sheet6!AO141="""", """", IF(regexmatch(upper(Sheet6!AO141),Sheet6!AO141), VLOOKUP(Sheet6!AO141, Sheet4!$A$27:$B$52, 2), VLOOKUP(Sheet6!AO141, Sheet4!$A$1:$B$26, 2)))"),"")</f>
        <v/>
      </c>
      <c r="AP141" s="2" t="str">
        <f>IFERROR(__xludf.DUMMYFUNCTION("IF(Sheet6!AP141="""", """", IF(regexmatch(upper(Sheet6!AP141),Sheet6!AP141), VLOOKUP(Sheet6!AP141, Sheet4!$A$27:$B$52, 2), VLOOKUP(Sheet6!AP141, Sheet4!$A$1:$B$26, 2)))"),"")</f>
        <v/>
      </c>
      <c r="AQ141" s="2" t="str">
        <f>IFERROR(__xludf.DUMMYFUNCTION("IF(Sheet6!AQ141="""", """", IF(regexmatch(upper(Sheet6!AQ141),Sheet6!AQ141), VLOOKUP(Sheet6!AQ141, Sheet4!$A$27:$B$52, 2), VLOOKUP(Sheet6!AQ141, Sheet4!$A$1:$B$26, 2)))"),"")</f>
        <v/>
      </c>
      <c r="AR141" s="2" t="str">
        <f>IFERROR(__xludf.DUMMYFUNCTION("IF(Sheet6!AR141="""", """", IF(regexmatch(upper(Sheet6!AR141),Sheet6!AR141), VLOOKUP(Sheet6!AR141, Sheet4!$A$27:$B$52, 2), VLOOKUP(Sheet6!AR141, Sheet4!$A$1:$B$26, 2)))"),"")</f>
        <v/>
      </c>
      <c r="AS141" s="2" t="str">
        <f>IFERROR(__xludf.DUMMYFUNCTION("IF(Sheet6!AS141="""", """", IF(regexmatch(upper(Sheet6!AS141),Sheet6!AS141), VLOOKUP(Sheet6!AS141, Sheet4!$A$27:$B$52, 2), VLOOKUP(Sheet6!AS141, Sheet4!$A$1:$B$26, 2)))"),"")</f>
        <v/>
      </c>
      <c r="AT141" s="2" t="str">
        <f>IFERROR(__xludf.DUMMYFUNCTION("IF(Sheet6!AT141="""", """", IF(regexmatch(upper(Sheet6!AT141),Sheet6!AT141), VLOOKUP(Sheet6!AT141, Sheet4!$A$27:$B$52, 2), VLOOKUP(Sheet6!AT141, Sheet4!$A$1:$B$26, 2)))"),"")</f>
        <v/>
      </c>
    </row>
    <row r="142">
      <c r="A142" s="2" t="str">
        <f>IFERROR(__xludf.DUMMYFUNCTION("IF(Sheet6!A142="""", """", IF(regexmatch(upper(Sheet6!A142),Sheet6!A142), VLOOKUP(Sheet6!A142, Sheet4!$A$27:$B$52, 2), VLOOKUP(Sheet6!A142, Sheet4!$A$1:$B$26, 2)))"),"")</f>
        <v/>
      </c>
      <c r="B142" s="2" t="str">
        <f>IFERROR(__xludf.DUMMYFUNCTION("IF(Sheet6!B142="""", """", IF(regexmatch(upper(Sheet6!B142),Sheet6!B142), VLOOKUP(Sheet6!B142, Sheet4!$A$27:$B$52, 2), VLOOKUP(Sheet6!B142, Sheet4!$A$1:$B$26, 2)))"),"")</f>
        <v/>
      </c>
      <c r="C142" s="2" t="str">
        <f>IFERROR(__xludf.DUMMYFUNCTION("IF(Sheet6!C142="""", """", IF(regexmatch(upper(Sheet6!C142),Sheet6!C142), VLOOKUP(Sheet6!C142, Sheet4!$A$27:$B$52, 2), VLOOKUP(Sheet6!C142, Sheet4!$A$1:$B$26, 2)))"),"")</f>
        <v/>
      </c>
      <c r="D142" s="2" t="str">
        <f>IFERROR(__xludf.DUMMYFUNCTION("IF(Sheet6!D142="""", """", IF(regexmatch(upper(Sheet6!D142),Sheet6!D142), VLOOKUP(Sheet6!D142, Sheet4!$A$27:$B$52, 2), VLOOKUP(Sheet6!D142, Sheet4!$A$1:$B$26, 2)))"),"")</f>
        <v/>
      </c>
      <c r="E142" s="2" t="str">
        <f>IFERROR(__xludf.DUMMYFUNCTION("IF(Sheet6!E142="""", """", IF(regexmatch(upper(Sheet6!E142),Sheet6!E142), VLOOKUP(Sheet6!E142, Sheet4!$A$27:$B$52, 2), VLOOKUP(Sheet6!E142, Sheet4!$A$1:$B$26, 2)))"),"")</f>
        <v/>
      </c>
      <c r="F142" s="2" t="str">
        <f>IFERROR(__xludf.DUMMYFUNCTION("IF(Sheet6!F142="""", """", IF(regexmatch(upper(Sheet6!F142),Sheet6!F142), VLOOKUP(Sheet6!F142, Sheet4!$A$27:$B$52, 2), VLOOKUP(Sheet6!F142, Sheet4!$A$1:$B$26, 2)))"),"")</f>
        <v/>
      </c>
      <c r="G142" s="2" t="str">
        <f>IFERROR(__xludf.DUMMYFUNCTION("IF(Sheet6!G142="""", """", IF(regexmatch(upper(Sheet6!G142),Sheet6!G142), VLOOKUP(Sheet6!G142, Sheet4!$A$27:$B$52, 2), VLOOKUP(Sheet6!G142, Sheet4!$A$1:$B$26, 2)))"),"")</f>
        <v/>
      </c>
      <c r="H142" s="2" t="str">
        <f>IFERROR(__xludf.DUMMYFUNCTION("IF(Sheet6!H142="""", """", IF(regexmatch(upper(Sheet6!H142),Sheet6!H142), VLOOKUP(Sheet6!H142, Sheet4!$A$27:$B$52, 2), VLOOKUP(Sheet6!H142, Sheet4!$A$1:$B$26, 2)))"),"")</f>
        <v/>
      </c>
      <c r="I142" s="2" t="str">
        <f>IFERROR(__xludf.DUMMYFUNCTION("IF(Sheet6!I142="""", """", IF(regexmatch(upper(Sheet6!I142),Sheet6!I142), VLOOKUP(Sheet6!I142, Sheet4!$A$27:$B$52, 2), VLOOKUP(Sheet6!I142, Sheet4!$A$1:$B$26, 2)))"),"")</f>
        <v/>
      </c>
      <c r="J142" s="2" t="str">
        <f>IFERROR(__xludf.DUMMYFUNCTION("IF(Sheet6!J142="""", """", IF(regexmatch(upper(Sheet6!J142),Sheet6!J142), VLOOKUP(Sheet6!J142, Sheet4!$A$27:$B$52, 2), VLOOKUP(Sheet6!J142, Sheet4!$A$1:$B$26, 2)))"),"")</f>
        <v/>
      </c>
      <c r="K142" s="2" t="str">
        <f>IFERROR(__xludf.DUMMYFUNCTION("IF(Sheet6!K142="""", """", IF(regexmatch(upper(Sheet6!K142),Sheet6!K142), VLOOKUP(Sheet6!K142, Sheet4!$A$27:$B$52, 2), VLOOKUP(Sheet6!K142, Sheet4!$A$1:$B$26, 2)))"),"")</f>
        <v/>
      </c>
      <c r="L142" s="2" t="str">
        <f>IFERROR(__xludf.DUMMYFUNCTION("IF(Sheet6!L142="""", """", IF(regexmatch(upper(Sheet6!L142),Sheet6!L142), VLOOKUP(Sheet6!L142, Sheet4!$A$27:$B$52, 2), VLOOKUP(Sheet6!L142, Sheet4!$A$1:$B$26, 2)))"),"")</f>
        <v/>
      </c>
      <c r="M142" s="2" t="str">
        <f>IFERROR(__xludf.DUMMYFUNCTION("IF(Sheet6!M142="""", """", IF(regexmatch(upper(Sheet6!M142),Sheet6!M142), VLOOKUP(Sheet6!M142, Sheet4!$A$27:$B$52, 2), VLOOKUP(Sheet6!M142, Sheet4!$A$1:$B$26, 2)))"),"")</f>
        <v/>
      </c>
      <c r="N142" s="2" t="str">
        <f>IFERROR(__xludf.DUMMYFUNCTION("IF(Sheet6!N142="""", """", IF(regexmatch(upper(Sheet6!N142),Sheet6!N142), VLOOKUP(Sheet6!N142, Sheet4!$A$27:$B$52, 2), VLOOKUP(Sheet6!N142, Sheet4!$A$1:$B$26, 2)))"),"")</f>
        <v/>
      </c>
      <c r="O142" s="2">
        <f>IFERROR(__xludf.DUMMYFUNCTION("IF(Sheet6!O142="""", """", IF(regexmatch(upper(Sheet6!O142),Sheet6!O142), VLOOKUP(Sheet6!O142, Sheet4!$A$27:$B$52, 2), VLOOKUP(Sheet6!O142, Sheet4!$A$1:$B$26, 2)))"),39.0)</f>
        <v>39</v>
      </c>
      <c r="P142" s="2" t="str">
        <f>IFERROR(__xludf.DUMMYFUNCTION("IF(Sheet6!P142="""", """", IF(regexmatch(upper(Sheet6!P142),Sheet6!P142), VLOOKUP(Sheet6!P142, Sheet4!$A$27:$B$52, 2), VLOOKUP(Sheet6!P142, Sheet4!$A$1:$B$26, 2)))"),"")</f>
        <v/>
      </c>
      <c r="Q142" s="2" t="str">
        <f>IFERROR(__xludf.DUMMYFUNCTION("IF(Sheet6!Q142="""", """", IF(regexmatch(upper(Sheet6!Q142),Sheet6!Q142), VLOOKUP(Sheet6!Q142, Sheet4!$A$27:$B$52, 2), VLOOKUP(Sheet6!Q142, Sheet4!$A$1:$B$26, 2)))"),"")</f>
        <v/>
      </c>
      <c r="R142" s="2" t="str">
        <f>IFERROR(__xludf.DUMMYFUNCTION("IF(Sheet6!R142="""", """", IF(regexmatch(upper(Sheet6!R142),Sheet6!R142), VLOOKUP(Sheet6!R142, Sheet4!$A$27:$B$52, 2), VLOOKUP(Sheet6!R142, Sheet4!$A$1:$B$26, 2)))"),"")</f>
        <v/>
      </c>
      <c r="S142" s="2">
        <f>IFERROR(__xludf.DUMMYFUNCTION("IF(Sheet6!S142="""", """", IF(regexmatch(upper(Sheet6!S142),Sheet6!S142), VLOOKUP(Sheet6!S142, Sheet4!$A$27:$B$52, 2), VLOOKUP(Sheet6!S142, Sheet4!$A$1:$B$26, 2)))"),39.0)</f>
        <v>39</v>
      </c>
      <c r="T142" s="2" t="str">
        <f>IFERROR(__xludf.DUMMYFUNCTION("IF(Sheet6!T142="""", """", IF(regexmatch(upper(Sheet6!T142),Sheet6!T142), VLOOKUP(Sheet6!T142, Sheet4!$A$27:$B$52, 2), VLOOKUP(Sheet6!T142, Sheet4!$A$1:$B$26, 2)))"),"")</f>
        <v/>
      </c>
      <c r="U142" s="2" t="str">
        <f>IFERROR(__xludf.DUMMYFUNCTION("IF(Sheet6!U142="""", """", IF(regexmatch(upper(Sheet6!U142),Sheet6!U142), VLOOKUP(Sheet6!U142, Sheet4!$A$27:$B$52, 2), VLOOKUP(Sheet6!U142, Sheet4!$A$1:$B$26, 2)))"),"")</f>
        <v/>
      </c>
      <c r="V142" s="2" t="str">
        <f>IFERROR(__xludf.DUMMYFUNCTION("IF(Sheet6!V142="""", """", IF(regexmatch(upper(Sheet6!V142),Sheet6!V142), VLOOKUP(Sheet6!V142, Sheet4!$A$27:$B$52, 2), VLOOKUP(Sheet6!V142, Sheet4!$A$1:$B$26, 2)))"),"")</f>
        <v/>
      </c>
      <c r="W142" s="2">
        <f>IFERROR(__xludf.DUMMYFUNCTION("IF(Sheet6!W142="""", """", IF(regexmatch(upper(Sheet6!W142),Sheet6!W142), VLOOKUP(Sheet6!W142, Sheet4!$A$27:$B$52, 2), VLOOKUP(Sheet6!W142, Sheet4!$A$1:$B$26, 2)))"),39.0)</f>
        <v>39</v>
      </c>
      <c r="X142" s="2" t="str">
        <f>IFERROR(__xludf.DUMMYFUNCTION("IF(Sheet6!X142="""", """", IF(regexmatch(upper(Sheet6!X142),Sheet6!X142), VLOOKUP(Sheet6!X142, Sheet4!$A$27:$B$52, 2), VLOOKUP(Sheet6!X142, Sheet4!$A$1:$B$26, 2)))"),"")</f>
        <v/>
      </c>
      <c r="Y142" s="2" t="str">
        <f>IFERROR(__xludf.DUMMYFUNCTION("IF(Sheet6!Y142="""", """", IF(regexmatch(upper(Sheet6!Y142),Sheet6!Y142), VLOOKUP(Sheet6!Y142, Sheet4!$A$27:$B$52, 2), VLOOKUP(Sheet6!Y142, Sheet4!$A$1:$B$26, 2)))"),"")</f>
        <v/>
      </c>
      <c r="Z142" s="2" t="str">
        <f>IFERROR(__xludf.DUMMYFUNCTION("IF(Sheet6!Z142="""", """", IF(regexmatch(upper(Sheet6!Z142),Sheet6!Z142), VLOOKUP(Sheet6!Z142, Sheet4!$A$27:$B$52, 2), VLOOKUP(Sheet6!Z142, Sheet4!$A$1:$B$26, 2)))"),"")</f>
        <v/>
      </c>
      <c r="AA142" s="2" t="str">
        <f>IFERROR(__xludf.DUMMYFUNCTION("IF(Sheet6!AA142="""", """", IF(regexmatch(upper(Sheet6!AA142),Sheet6!AA142), VLOOKUP(Sheet6!AA142, Sheet4!$A$27:$B$52, 2), VLOOKUP(Sheet6!AA142, Sheet4!$A$1:$B$26, 2)))"),"")</f>
        <v/>
      </c>
      <c r="AB142" s="2" t="str">
        <f>IFERROR(__xludf.DUMMYFUNCTION("IF(Sheet6!AB142="""", """", IF(regexmatch(upper(Sheet6!AB142),Sheet6!AB142), VLOOKUP(Sheet6!AB142, Sheet4!$A$27:$B$52, 2), VLOOKUP(Sheet6!AB142, Sheet4!$A$1:$B$26, 2)))"),"")</f>
        <v/>
      </c>
      <c r="AC142" s="2" t="str">
        <f>IFERROR(__xludf.DUMMYFUNCTION("IF(Sheet6!AC142="""", """", IF(regexmatch(upper(Sheet6!AC142),Sheet6!AC142), VLOOKUP(Sheet6!AC142, Sheet4!$A$27:$B$52, 2), VLOOKUP(Sheet6!AC142, Sheet4!$A$1:$B$26, 2)))"),"")</f>
        <v/>
      </c>
      <c r="AD142" s="2" t="str">
        <f>IFERROR(__xludf.DUMMYFUNCTION("IF(Sheet6!AD142="""", """", IF(regexmatch(upper(Sheet6!AD142),Sheet6!AD142), VLOOKUP(Sheet6!AD142, Sheet4!$A$27:$B$52, 2), VLOOKUP(Sheet6!AD142, Sheet4!$A$1:$B$26, 2)))"),"")</f>
        <v/>
      </c>
      <c r="AE142" s="2" t="str">
        <f>IFERROR(__xludf.DUMMYFUNCTION("IF(Sheet6!AE142="""", """", IF(regexmatch(upper(Sheet6!AE142),Sheet6!AE142), VLOOKUP(Sheet6!AE142, Sheet4!$A$27:$B$52, 2), VLOOKUP(Sheet6!AE142, Sheet4!$A$1:$B$26, 2)))"),"")</f>
        <v/>
      </c>
      <c r="AF142" s="2" t="str">
        <f>IFERROR(__xludf.DUMMYFUNCTION("IF(Sheet6!AF142="""", """", IF(regexmatch(upper(Sheet6!AF142),Sheet6!AF142), VLOOKUP(Sheet6!AF142, Sheet4!$A$27:$B$52, 2), VLOOKUP(Sheet6!AF142, Sheet4!$A$1:$B$26, 2)))"),"")</f>
        <v/>
      </c>
      <c r="AG142" s="2" t="str">
        <f>IFERROR(__xludf.DUMMYFUNCTION("IF(Sheet6!AG142="""", """", IF(regexmatch(upper(Sheet6!AG142),Sheet6!AG142), VLOOKUP(Sheet6!AG142, Sheet4!$A$27:$B$52, 2), VLOOKUP(Sheet6!AG142, Sheet4!$A$1:$B$26, 2)))"),"")</f>
        <v/>
      </c>
      <c r="AH142" s="2" t="str">
        <f>IFERROR(__xludf.DUMMYFUNCTION("IF(Sheet6!AH142="""", """", IF(regexmatch(upper(Sheet6!AH142),Sheet6!AH142), VLOOKUP(Sheet6!AH142, Sheet4!$A$27:$B$52, 2), VLOOKUP(Sheet6!AH142, Sheet4!$A$1:$B$26, 2)))"),"")</f>
        <v/>
      </c>
      <c r="AI142" s="2" t="str">
        <f>IFERROR(__xludf.DUMMYFUNCTION("IF(Sheet6!AI142="""", """", IF(regexmatch(upper(Sheet6!AI142),Sheet6!AI142), VLOOKUP(Sheet6!AI142, Sheet4!$A$27:$B$52, 2), VLOOKUP(Sheet6!AI142, Sheet4!$A$1:$B$26, 2)))"),"")</f>
        <v/>
      </c>
      <c r="AJ142" s="2" t="str">
        <f>IFERROR(__xludf.DUMMYFUNCTION("IF(Sheet6!AJ142="""", """", IF(regexmatch(upper(Sheet6!AJ142),Sheet6!AJ142), VLOOKUP(Sheet6!AJ142, Sheet4!$A$27:$B$52, 2), VLOOKUP(Sheet6!AJ142, Sheet4!$A$1:$B$26, 2)))"),"")</f>
        <v/>
      </c>
      <c r="AK142" s="2" t="str">
        <f>IFERROR(__xludf.DUMMYFUNCTION("IF(Sheet6!AK142="""", """", IF(regexmatch(upper(Sheet6!AK142),Sheet6!AK142), VLOOKUP(Sheet6!AK142, Sheet4!$A$27:$B$52, 2), VLOOKUP(Sheet6!AK142, Sheet4!$A$1:$B$26, 2)))"),"")</f>
        <v/>
      </c>
      <c r="AL142" s="2" t="str">
        <f>IFERROR(__xludf.DUMMYFUNCTION("IF(Sheet6!AL142="""", """", IF(regexmatch(upper(Sheet6!AL142),Sheet6!AL142), VLOOKUP(Sheet6!AL142, Sheet4!$A$27:$B$52, 2), VLOOKUP(Sheet6!AL142, Sheet4!$A$1:$B$26, 2)))"),"")</f>
        <v/>
      </c>
      <c r="AM142" s="2" t="str">
        <f>IFERROR(__xludf.DUMMYFUNCTION("IF(Sheet6!AM142="""", """", IF(regexmatch(upper(Sheet6!AM142),Sheet6!AM142), VLOOKUP(Sheet6!AM142, Sheet4!$A$27:$B$52, 2), VLOOKUP(Sheet6!AM142, Sheet4!$A$1:$B$26, 2)))"),"")</f>
        <v/>
      </c>
      <c r="AN142" s="2" t="str">
        <f>IFERROR(__xludf.DUMMYFUNCTION("IF(Sheet6!AN142="""", """", IF(regexmatch(upper(Sheet6!AN142),Sheet6!AN142), VLOOKUP(Sheet6!AN142, Sheet4!$A$27:$B$52, 2), VLOOKUP(Sheet6!AN142, Sheet4!$A$1:$B$26, 2)))"),"")</f>
        <v/>
      </c>
      <c r="AO142" s="2" t="str">
        <f>IFERROR(__xludf.DUMMYFUNCTION("IF(Sheet6!AO142="""", """", IF(regexmatch(upper(Sheet6!AO142),Sheet6!AO142), VLOOKUP(Sheet6!AO142, Sheet4!$A$27:$B$52, 2), VLOOKUP(Sheet6!AO142, Sheet4!$A$1:$B$26, 2)))"),"")</f>
        <v/>
      </c>
      <c r="AP142" s="2" t="str">
        <f>IFERROR(__xludf.DUMMYFUNCTION("IF(Sheet6!AP142="""", """", IF(regexmatch(upper(Sheet6!AP142),Sheet6!AP142), VLOOKUP(Sheet6!AP142, Sheet4!$A$27:$B$52, 2), VLOOKUP(Sheet6!AP142, Sheet4!$A$1:$B$26, 2)))"),"")</f>
        <v/>
      </c>
      <c r="AQ142" s="2" t="str">
        <f>IFERROR(__xludf.DUMMYFUNCTION("IF(Sheet6!AQ142="""", """", IF(regexmatch(upper(Sheet6!AQ142),Sheet6!AQ142), VLOOKUP(Sheet6!AQ142, Sheet4!$A$27:$B$52, 2), VLOOKUP(Sheet6!AQ142, Sheet4!$A$1:$B$26, 2)))"),"")</f>
        <v/>
      </c>
      <c r="AR142" s="2" t="str">
        <f>IFERROR(__xludf.DUMMYFUNCTION("IF(Sheet6!AR142="""", """", IF(regexmatch(upper(Sheet6!AR142),Sheet6!AR142), VLOOKUP(Sheet6!AR142, Sheet4!$A$27:$B$52, 2), VLOOKUP(Sheet6!AR142, Sheet4!$A$1:$B$26, 2)))"),"")</f>
        <v/>
      </c>
      <c r="AS142" s="2" t="str">
        <f>IFERROR(__xludf.DUMMYFUNCTION("IF(Sheet6!AS142="""", """", IF(regexmatch(upper(Sheet6!AS142),Sheet6!AS142), VLOOKUP(Sheet6!AS142, Sheet4!$A$27:$B$52, 2), VLOOKUP(Sheet6!AS142, Sheet4!$A$1:$B$26, 2)))"),"")</f>
        <v/>
      </c>
      <c r="AT142" s="2" t="str">
        <f>IFERROR(__xludf.DUMMYFUNCTION("IF(Sheet6!AT142="""", """", IF(regexmatch(upper(Sheet6!AT142),Sheet6!AT142), VLOOKUP(Sheet6!AT142, Sheet4!$A$27:$B$52, 2), VLOOKUP(Sheet6!AT142, Sheet4!$A$1:$B$26, 2)))"),"")</f>
        <v/>
      </c>
    </row>
    <row r="143">
      <c r="A143" s="2" t="str">
        <f>IFERROR(__xludf.DUMMYFUNCTION("IF(Sheet6!A143="""", """", IF(regexmatch(upper(Sheet6!A143),Sheet6!A143), VLOOKUP(Sheet6!A143, Sheet4!$A$27:$B$52, 2), VLOOKUP(Sheet6!A143, Sheet4!$A$1:$B$26, 2)))"),"")</f>
        <v/>
      </c>
      <c r="B143" s="2" t="str">
        <f>IFERROR(__xludf.DUMMYFUNCTION("IF(Sheet6!B143="""", """", IF(regexmatch(upper(Sheet6!B143),Sheet6!B143), VLOOKUP(Sheet6!B143, Sheet4!$A$27:$B$52, 2), VLOOKUP(Sheet6!B143, Sheet4!$A$1:$B$26, 2)))"),"")</f>
        <v/>
      </c>
      <c r="C143" s="2" t="str">
        <f>IFERROR(__xludf.DUMMYFUNCTION("IF(Sheet6!C143="""", """", IF(regexmatch(upper(Sheet6!C143),Sheet6!C143), VLOOKUP(Sheet6!C143, Sheet4!$A$27:$B$52, 2), VLOOKUP(Sheet6!C143, Sheet4!$A$1:$B$26, 2)))"),"")</f>
        <v/>
      </c>
      <c r="D143" s="2" t="str">
        <f>IFERROR(__xludf.DUMMYFUNCTION("IF(Sheet6!D143="""", """", IF(regexmatch(upper(Sheet6!D143),Sheet6!D143), VLOOKUP(Sheet6!D143, Sheet4!$A$27:$B$52, 2), VLOOKUP(Sheet6!D143, Sheet4!$A$1:$B$26, 2)))"),"")</f>
        <v/>
      </c>
      <c r="E143" s="2" t="str">
        <f>IFERROR(__xludf.DUMMYFUNCTION("IF(Sheet6!E143="""", """", IF(regexmatch(upper(Sheet6!E143),Sheet6!E143), VLOOKUP(Sheet6!E143, Sheet4!$A$27:$B$52, 2), VLOOKUP(Sheet6!E143, Sheet4!$A$1:$B$26, 2)))"),"")</f>
        <v/>
      </c>
      <c r="F143" s="2" t="str">
        <f>IFERROR(__xludf.DUMMYFUNCTION("IF(Sheet6!F143="""", """", IF(regexmatch(upper(Sheet6!F143),Sheet6!F143), VLOOKUP(Sheet6!F143, Sheet4!$A$27:$B$52, 2), VLOOKUP(Sheet6!F143, Sheet4!$A$1:$B$26, 2)))"),"")</f>
        <v/>
      </c>
      <c r="G143" s="2" t="str">
        <f>IFERROR(__xludf.DUMMYFUNCTION("IF(Sheet6!G143="""", """", IF(regexmatch(upper(Sheet6!G143),Sheet6!G143), VLOOKUP(Sheet6!G143, Sheet4!$A$27:$B$52, 2), VLOOKUP(Sheet6!G143, Sheet4!$A$1:$B$26, 2)))"),"")</f>
        <v/>
      </c>
      <c r="H143" s="2" t="str">
        <f>IFERROR(__xludf.DUMMYFUNCTION("IF(Sheet6!H143="""", """", IF(regexmatch(upper(Sheet6!H143),Sheet6!H143), VLOOKUP(Sheet6!H143, Sheet4!$A$27:$B$52, 2), VLOOKUP(Sheet6!H143, Sheet4!$A$1:$B$26, 2)))"),"")</f>
        <v/>
      </c>
      <c r="I143" s="2" t="str">
        <f>IFERROR(__xludf.DUMMYFUNCTION("IF(Sheet6!I143="""", """", IF(regexmatch(upper(Sheet6!I143),Sheet6!I143), VLOOKUP(Sheet6!I143, Sheet4!$A$27:$B$52, 2), VLOOKUP(Sheet6!I143, Sheet4!$A$1:$B$26, 2)))"),"")</f>
        <v/>
      </c>
      <c r="J143" s="2" t="str">
        <f>IFERROR(__xludf.DUMMYFUNCTION("IF(Sheet6!J143="""", """", IF(regexmatch(upper(Sheet6!J143),Sheet6!J143), VLOOKUP(Sheet6!J143, Sheet4!$A$27:$B$52, 2), VLOOKUP(Sheet6!J143, Sheet4!$A$1:$B$26, 2)))"),"")</f>
        <v/>
      </c>
      <c r="K143" s="2" t="str">
        <f>IFERROR(__xludf.DUMMYFUNCTION("IF(Sheet6!K143="""", """", IF(regexmatch(upper(Sheet6!K143),Sheet6!K143), VLOOKUP(Sheet6!K143, Sheet4!$A$27:$B$52, 2), VLOOKUP(Sheet6!K143, Sheet4!$A$1:$B$26, 2)))"),"")</f>
        <v/>
      </c>
      <c r="L143" s="2" t="str">
        <f>IFERROR(__xludf.DUMMYFUNCTION("IF(Sheet6!L143="""", """", IF(regexmatch(upper(Sheet6!L143),Sheet6!L143), VLOOKUP(Sheet6!L143, Sheet4!$A$27:$B$52, 2), VLOOKUP(Sheet6!L143, Sheet4!$A$1:$B$26, 2)))"),"")</f>
        <v/>
      </c>
      <c r="M143" s="2" t="str">
        <f>IFERROR(__xludf.DUMMYFUNCTION("IF(Sheet6!M143="""", """", IF(regexmatch(upper(Sheet6!M143),Sheet6!M143), VLOOKUP(Sheet6!M143, Sheet4!$A$27:$B$52, 2), VLOOKUP(Sheet6!M143, Sheet4!$A$1:$B$26, 2)))"),"")</f>
        <v/>
      </c>
      <c r="N143" s="2" t="str">
        <f>IFERROR(__xludf.DUMMYFUNCTION("IF(Sheet6!N143="""", """", IF(regexmatch(upper(Sheet6!N143),Sheet6!N143), VLOOKUP(Sheet6!N143, Sheet4!$A$27:$B$52, 2), VLOOKUP(Sheet6!N143, Sheet4!$A$1:$B$26, 2)))"),"")</f>
        <v/>
      </c>
      <c r="O143" s="2" t="str">
        <f>IFERROR(__xludf.DUMMYFUNCTION("IF(Sheet6!O143="""", """", IF(regexmatch(upper(Sheet6!O143),Sheet6!O143), VLOOKUP(Sheet6!O143, Sheet4!$A$27:$B$52, 2), VLOOKUP(Sheet6!O143, Sheet4!$A$1:$B$26, 2)))"),"")</f>
        <v/>
      </c>
      <c r="P143" s="2" t="str">
        <f>IFERROR(__xludf.DUMMYFUNCTION("IF(Sheet6!P143="""", """", IF(regexmatch(upper(Sheet6!P143),Sheet6!P143), VLOOKUP(Sheet6!P143, Sheet4!$A$27:$B$52, 2), VLOOKUP(Sheet6!P143, Sheet4!$A$1:$B$26, 2)))"),"")</f>
        <v/>
      </c>
      <c r="Q143" s="2" t="str">
        <f>IFERROR(__xludf.DUMMYFUNCTION("IF(Sheet6!Q143="""", """", IF(regexmatch(upper(Sheet6!Q143),Sheet6!Q143), VLOOKUP(Sheet6!Q143, Sheet4!$A$27:$B$52, 2), VLOOKUP(Sheet6!Q143, Sheet4!$A$1:$B$26, 2)))"),"")</f>
        <v/>
      </c>
      <c r="R143" s="2" t="str">
        <f>IFERROR(__xludf.DUMMYFUNCTION("IF(Sheet6!R143="""", """", IF(regexmatch(upper(Sheet6!R143),Sheet6!R143), VLOOKUP(Sheet6!R143, Sheet4!$A$27:$B$52, 2), VLOOKUP(Sheet6!R143, Sheet4!$A$1:$B$26, 2)))"),"")</f>
        <v/>
      </c>
      <c r="S143" s="2" t="str">
        <f>IFERROR(__xludf.DUMMYFUNCTION("IF(Sheet6!S143="""", """", IF(regexmatch(upper(Sheet6!S143),Sheet6!S143), VLOOKUP(Sheet6!S143, Sheet4!$A$27:$B$52, 2), VLOOKUP(Sheet6!S143, Sheet4!$A$1:$B$26, 2)))"),"")</f>
        <v/>
      </c>
      <c r="T143" s="2" t="str">
        <f>IFERROR(__xludf.DUMMYFUNCTION("IF(Sheet6!T143="""", """", IF(regexmatch(upper(Sheet6!T143),Sheet6!T143), VLOOKUP(Sheet6!T143, Sheet4!$A$27:$B$52, 2), VLOOKUP(Sheet6!T143, Sheet4!$A$1:$B$26, 2)))"),"")</f>
        <v/>
      </c>
      <c r="U143" s="2" t="str">
        <f>IFERROR(__xludf.DUMMYFUNCTION("IF(Sheet6!U143="""", """", IF(regexmatch(upper(Sheet6!U143),Sheet6!U143), VLOOKUP(Sheet6!U143, Sheet4!$A$27:$B$52, 2), VLOOKUP(Sheet6!U143, Sheet4!$A$1:$B$26, 2)))"),"")</f>
        <v/>
      </c>
      <c r="V143" s="2" t="str">
        <f>IFERROR(__xludf.DUMMYFUNCTION("IF(Sheet6!V143="""", """", IF(regexmatch(upper(Sheet6!V143),Sheet6!V143), VLOOKUP(Sheet6!V143, Sheet4!$A$27:$B$52, 2), VLOOKUP(Sheet6!V143, Sheet4!$A$1:$B$26, 2)))"),"")</f>
        <v/>
      </c>
      <c r="W143" s="2" t="str">
        <f>IFERROR(__xludf.DUMMYFUNCTION("IF(Sheet6!W143="""", """", IF(regexmatch(upper(Sheet6!W143),Sheet6!W143), VLOOKUP(Sheet6!W143, Sheet4!$A$27:$B$52, 2), VLOOKUP(Sheet6!W143, Sheet4!$A$1:$B$26, 2)))"),"")</f>
        <v/>
      </c>
      <c r="X143" s="2" t="str">
        <f>IFERROR(__xludf.DUMMYFUNCTION("IF(Sheet6!X143="""", """", IF(regexmatch(upper(Sheet6!X143),Sheet6!X143), VLOOKUP(Sheet6!X143, Sheet4!$A$27:$B$52, 2), VLOOKUP(Sheet6!X143, Sheet4!$A$1:$B$26, 2)))"),"")</f>
        <v/>
      </c>
      <c r="Y143" s="2" t="str">
        <f>IFERROR(__xludf.DUMMYFUNCTION("IF(Sheet6!Y143="""", """", IF(regexmatch(upper(Sheet6!Y143),Sheet6!Y143), VLOOKUP(Sheet6!Y143, Sheet4!$A$27:$B$52, 2), VLOOKUP(Sheet6!Y143, Sheet4!$A$1:$B$26, 2)))"),"")</f>
        <v/>
      </c>
      <c r="Z143" s="2" t="str">
        <f>IFERROR(__xludf.DUMMYFUNCTION("IF(Sheet6!Z143="""", """", IF(regexmatch(upper(Sheet6!Z143),Sheet6!Z143), VLOOKUP(Sheet6!Z143, Sheet4!$A$27:$B$52, 2), VLOOKUP(Sheet6!Z143, Sheet4!$A$1:$B$26, 2)))"),"")</f>
        <v/>
      </c>
      <c r="AA143" s="2" t="str">
        <f>IFERROR(__xludf.DUMMYFUNCTION("IF(Sheet6!AA143="""", """", IF(regexmatch(upper(Sheet6!AA143),Sheet6!AA143), VLOOKUP(Sheet6!AA143, Sheet4!$A$27:$B$52, 2), VLOOKUP(Sheet6!AA143, Sheet4!$A$1:$B$26, 2)))"),"")</f>
        <v/>
      </c>
      <c r="AB143" s="2" t="str">
        <f>IFERROR(__xludf.DUMMYFUNCTION("IF(Sheet6!AB143="""", """", IF(regexmatch(upper(Sheet6!AB143),Sheet6!AB143), VLOOKUP(Sheet6!AB143, Sheet4!$A$27:$B$52, 2), VLOOKUP(Sheet6!AB143, Sheet4!$A$1:$B$26, 2)))"),"")</f>
        <v/>
      </c>
      <c r="AC143" s="2" t="str">
        <f>IFERROR(__xludf.DUMMYFUNCTION("IF(Sheet6!AC143="""", """", IF(regexmatch(upper(Sheet6!AC143),Sheet6!AC143), VLOOKUP(Sheet6!AC143, Sheet4!$A$27:$B$52, 2), VLOOKUP(Sheet6!AC143, Sheet4!$A$1:$B$26, 2)))"),"")</f>
        <v/>
      </c>
      <c r="AD143" s="2" t="str">
        <f>IFERROR(__xludf.DUMMYFUNCTION("IF(Sheet6!AD143="""", """", IF(regexmatch(upper(Sheet6!AD143),Sheet6!AD143), VLOOKUP(Sheet6!AD143, Sheet4!$A$27:$B$52, 2), VLOOKUP(Sheet6!AD143, Sheet4!$A$1:$B$26, 2)))"),"")</f>
        <v/>
      </c>
      <c r="AE143" s="2" t="str">
        <f>IFERROR(__xludf.DUMMYFUNCTION("IF(Sheet6!AE143="""", """", IF(regexmatch(upper(Sheet6!AE143),Sheet6!AE143), VLOOKUP(Sheet6!AE143, Sheet4!$A$27:$B$52, 2), VLOOKUP(Sheet6!AE143, Sheet4!$A$1:$B$26, 2)))"),"")</f>
        <v/>
      </c>
      <c r="AF143" s="2" t="str">
        <f>IFERROR(__xludf.DUMMYFUNCTION("IF(Sheet6!AF143="""", """", IF(regexmatch(upper(Sheet6!AF143),Sheet6!AF143), VLOOKUP(Sheet6!AF143, Sheet4!$A$27:$B$52, 2), VLOOKUP(Sheet6!AF143, Sheet4!$A$1:$B$26, 2)))"),"")</f>
        <v/>
      </c>
      <c r="AG143" s="2" t="str">
        <f>IFERROR(__xludf.DUMMYFUNCTION("IF(Sheet6!AG143="""", """", IF(regexmatch(upper(Sheet6!AG143),Sheet6!AG143), VLOOKUP(Sheet6!AG143, Sheet4!$A$27:$B$52, 2), VLOOKUP(Sheet6!AG143, Sheet4!$A$1:$B$26, 2)))"),"")</f>
        <v/>
      </c>
      <c r="AH143" s="2" t="str">
        <f>IFERROR(__xludf.DUMMYFUNCTION("IF(Sheet6!AH143="""", """", IF(regexmatch(upper(Sheet6!AH143),Sheet6!AH143), VLOOKUP(Sheet6!AH143, Sheet4!$A$27:$B$52, 2), VLOOKUP(Sheet6!AH143, Sheet4!$A$1:$B$26, 2)))"),"")</f>
        <v/>
      </c>
      <c r="AI143" s="2" t="str">
        <f>IFERROR(__xludf.DUMMYFUNCTION("IF(Sheet6!AI143="""", """", IF(regexmatch(upper(Sheet6!AI143),Sheet6!AI143), VLOOKUP(Sheet6!AI143, Sheet4!$A$27:$B$52, 2), VLOOKUP(Sheet6!AI143, Sheet4!$A$1:$B$26, 2)))"),"")</f>
        <v/>
      </c>
      <c r="AJ143" s="2" t="str">
        <f>IFERROR(__xludf.DUMMYFUNCTION("IF(Sheet6!AJ143="""", """", IF(regexmatch(upper(Sheet6!AJ143),Sheet6!AJ143), VLOOKUP(Sheet6!AJ143, Sheet4!$A$27:$B$52, 2), VLOOKUP(Sheet6!AJ143, Sheet4!$A$1:$B$26, 2)))"),"")</f>
        <v/>
      </c>
      <c r="AK143" s="2" t="str">
        <f>IFERROR(__xludf.DUMMYFUNCTION("IF(Sheet6!AK143="""", """", IF(regexmatch(upper(Sheet6!AK143),Sheet6!AK143), VLOOKUP(Sheet6!AK143, Sheet4!$A$27:$B$52, 2), VLOOKUP(Sheet6!AK143, Sheet4!$A$1:$B$26, 2)))"),"")</f>
        <v/>
      </c>
      <c r="AL143" s="2" t="str">
        <f>IFERROR(__xludf.DUMMYFUNCTION("IF(Sheet6!AL143="""", """", IF(regexmatch(upper(Sheet6!AL143),Sheet6!AL143), VLOOKUP(Sheet6!AL143, Sheet4!$A$27:$B$52, 2), VLOOKUP(Sheet6!AL143, Sheet4!$A$1:$B$26, 2)))"),"")</f>
        <v/>
      </c>
      <c r="AM143" s="2" t="str">
        <f>IFERROR(__xludf.DUMMYFUNCTION("IF(Sheet6!AM143="""", """", IF(regexmatch(upper(Sheet6!AM143),Sheet6!AM143), VLOOKUP(Sheet6!AM143, Sheet4!$A$27:$B$52, 2), VLOOKUP(Sheet6!AM143, Sheet4!$A$1:$B$26, 2)))"),"")</f>
        <v/>
      </c>
      <c r="AN143" s="2" t="str">
        <f>IFERROR(__xludf.DUMMYFUNCTION("IF(Sheet6!AN143="""", """", IF(regexmatch(upper(Sheet6!AN143),Sheet6!AN143), VLOOKUP(Sheet6!AN143, Sheet4!$A$27:$B$52, 2), VLOOKUP(Sheet6!AN143, Sheet4!$A$1:$B$26, 2)))"),"")</f>
        <v/>
      </c>
      <c r="AO143" s="2" t="str">
        <f>IFERROR(__xludf.DUMMYFUNCTION("IF(Sheet6!AO143="""", """", IF(regexmatch(upper(Sheet6!AO143),Sheet6!AO143), VLOOKUP(Sheet6!AO143, Sheet4!$A$27:$B$52, 2), VLOOKUP(Sheet6!AO143, Sheet4!$A$1:$B$26, 2)))"),"")</f>
        <v/>
      </c>
      <c r="AP143" s="2" t="str">
        <f>IFERROR(__xludf.DUMMYFUNCTION("IF(Sheet6!AP143="""", """", IF(regexmatch(upper(Sheet6!AP143),Sheet6!AP143), VLOOKUP(Sheet6!AP143, Sheet4!$A$27:$B$52, 2), VLOOKUP(Sheet6!AP143, Sheet4!$A$1:$B$26, 2)))"),"")</f>
        <v/>
      </c>
      <c r="AQ143" s="2" t="str">
        <f>IFERROR(__xludf.DUMMYFUNCTION("IF(Sheet6!AQ143="""", """", IF(regexmatch(upper(Sheet6!AQ143),Sheet6!AQ143), VLOOKUP(Sheet6!AQ143, Sheet4!$A$27:$B$52, 2), VLOOKUP(Sheet6!AQ143, Sheet4!$A$1:$B$26, 2)))"),"")</f>
        <v/>
      </c>
      <c r="AR143" s="2" t="str">
        <f>IFERROR(__xludf.DUMMYFUNCTION("IF(Sheet6!AR143="""", """", IF(regexmatch(upper(Sheet6!AR143),Sheet6!AR143), VLOOKUP(Sheet6!AR143, Sheet4!$A$27:$B$52, 2), VLOOKUP(Sheet6!AR143, Sheet4!$A$1:$B$26, 2)))"),"")</f>
        <v/>
      </c>
      <c r="AS143" s="2" t="str">
        <f>IFERROR(__xludf.DUMMYFUNCTION("IF(Sheet6!AS143="""", """", IF(regexmatch(upper(Sheet6!AS143),Sheet6!AS143), VLOOKUP(Sheet6!AS143, Sheet4!$A$27:$B$52, 2), VLOOKUP(Sheet6!AS143, Sheet4!$A$1:$B$26, 2)))"),"")</f>
        <v/>
      </c>
      <c r="AT143" s="2" t="str">
        <f>IFERROR(__xludf.DUMMYFUNCTION("IF(Sheet6!AT143="""", """", IF(regexmatch(upper(Sheet6!AT143),Sheet6!AT143), VLOOKUP(Sheet6!AT143, Sheet4!$A$27:$B$52, 2), VLOOKUP(Sheet6!AT143, Sheet4!$A$1:$B$26, 2)))"),"")</f>
        <v/>
      </c>
    </row>
    <row r="144">
      <c r="A144" s="2" t="str">
        <f>IFERROR(__xludf.DUMMYFUNCTION("IF(Sheet6!A144="""", """", IF(regexmatch(upper(Sheet6!A144),Sheet6!A144), VLOOKUP(Sheet6!A144, Sheet4!$A$27:$B$52, 2), VLOOKUP(Sheet6!A144, Sheet4!$A$1:$B$26, 2)))"),"")</f>
        <v/>
      </c>
      <c r="B144" s="2" t="str">
        <f>IFERROR(__xludf.DUMMYFUNCTION("IF(Sheet6!B144="""", """", IF(regexmatch(upper(Sheet6!B144),Sheet6!B144), VLOOKUP(Sheet6!B144, Sheet4!$A$27:$B$52, 2), VLOOKUP(Sheet6!B144, Sheet4!$A$1:$B$26, 2)))"),"")</f>
        <v/>
      </c>
      <c r="C144" s="2" t="str">
        <f>IFERROR(__xludf.DUMMYFUNCTION("IF(Sheet6!C144="""", """", IF(regexmatch(upper(Sheet6!C144),Sheet6!C144), VLOOKUP(Sheet6!C144, Sheet4!$A$27:$B$52, 2), VLOOKUP(Sheet6!C144, Sheet4!$A$1:$B$26, 2)))"),"")</f>
        <v/>
      </c>
      <c r="D144" s="2" t="str">
        <f>IFERROR(__xludf.DUMMYFUNCTION("IF(Sheet6!D144="""", """", IF(regexmatch(upper(Sheet6!D144),Sheet6!D144), VLOOKUP(Sheet6!D144, Sheet4!$A$27:$B$52, 2), VLOOKUP(Sheet6!D144, Sheet4!$A$1:$B$26, 2)))"),"")</f>
        <v/>
      </c>
      <c r="E144" s="2" t="str">
        <f>IFERROR(__xludf.DUMMYFUNCTION("IF(Sheet6!E144="""", """", IF(regexmatch(upper(Sheet6!E144),Sheet6!E144), VLOOKUP(Sheet6!E144, Sheet4!$A$27:$B$52, 2), VLOOKUP(Sheet6!E144, Sheet4!$A$1:$B$26, 2)))"),"")</f>
        <v/>
      </c>
      <c r="F144" s="2" t="str">
        <f>IFERROR(__xludf.DUMMYFUNCTION("IF(Sheet6!F144="""", """", IF(regexmatch(upper(Sheet6!F144),Sheet6!F144), VLOOKUP(Sheet6!F144, Sheet4!$A$27:$B$52, 2), VLOOKUP(Sheet6!F144, Sheet4!$A$1:$B$26, 2)))"),"")</f>
        <v/>
      </c>
      <c r="G144" s="2" t="str">
        <f>IFERROR(__xludf.DUMMYFUNCTION("IF(Sheet6!G144="""", """", IF(regexmatch(upper(Sheet6!G144),Sheet6!G144), VLOOKUP(Sheet6!G144, Sheet4!$A$27:$B$52, 2), VLOOKUP(Sheet6!G144, Sheet4!$A$1:$B$26, 2)))"),"")</f>
        <v/>
      </c>
      <c r="H144" s="2" t="str">
        <f>IFERROR(__xludf.DUMMYFUNCTION("IF(Sheet6!H144="""", """", IF(regexmatch(upper(Sheet6!H144),Sheet6!H144), VLOOKUP(Sheet6!H144, Sheet4!$A$27:$B$52, 2), VLOOKUP(Sheet6!H144, Sheet4!$A$1:$B$26, 2)))"),"")</f>
        <v/>
      </c>
      <c r="I144" s="2" t="str">
        <f>IFERROR(__xludf.DUMMYFUNCTION("IF(Sheet6!I144="""", """", IF(regexmatch(upper(Sheet6!I144),Sheet6!I144), VLOOKUP(Sheet6!I144, Sheet4!$A$27:$B$52, 2), VLOOKUP(Sheet6!I144, Sheet4!$A$1:$B$26, 2)))"),"")</f>
        <v/>
      </c>
      <c r="J144" s="2" t="str">
        <f>IFERROR(__xludf.DUMMYFUNCTION("IF(Sheet6!J144="""", """", IF(regexmatch(upper(Sheet6!J144),Sheet6!J144), VLOOKUP(Sheet6!J144, Sheet4!$A$27:$B$52, 2), VLOOKUP(Sheet6!J144, Sheet4!$A$1:$B$26, 2)))"),"")</f>
        <v/>
      </c>
      <c r="K144" s="2" t="str">
        <f>IFERROR(__xludf.DUMMYFUNCTION("IF(Sheet6!K144="""", """", IF(regexmatch(upper(Sheet6!K144),Sheet6!K144), VLOOKUP(Sheet6!K144, Sheet4!$A$27:$B$52, 2), VLOOKUP(Sheet6!K144, Sheet4!$A$1:$B$26, 2)))"),"")</f>
        <v/>
      </c>
      <c r="L144" s="2" t="str">
        <f>IFERROR(__xludf.DUMMYFUNCTION("IF(Sheet6!L144="""", """", IF(regexmatch(upper(Sheet6!L144),Sheet6!L144), VLOOKUP(Sheet6!L144, Sheet4!$A$27:$B$52, 2), VLOOKUP(Sheet6!L144, Sheet4!$A$1:$B$26, 2)))"),"")</f>
        <v/>
      </c>
      <c r="M144" s="2" t="str">
        <f>IFERROR(__xludf.DUMMYFUNCTION("IF(Sheet6!M144="""", """", IF(regexmatch(upper(Sheet6!M144),Sheet6!M144), VLOOKUP(Sheet6!M144, Sheet4!$A$27:$B$52, 2), VLOOKUP(Sheet6!M144, Sheet4!$A$1:$B$26, 2)))"),"")</f>
        <v/>
      </c>
      <c r="N144" s="2" t="str">
        <f>IFERROR(__xludf.DUMMYFUNCTION("IF(Sheet6!N144="""", """", IF(regexmatch(upper(Sheet6!N144),Sheet6!N144), VLOOKUP(Sheet6!N144, Sheet4!$A$27:$B$52, 2), VLOOKUP(Sheet6!N144, Sheet4!$A$1:$B$26, 2)))"),"")</f>
        <v/>
      </c>
      <c r="O144" s="2" t="str">
        <f>IFERROR(__xludf.DUMMYFUNCTION("IF(Sheet6!O144="""", """", IF(regexmatch(upper(Sheet6!O144),Sheet6!O144), VLOOKUP(Sheet6!O144, Sheet4!$A$27:$B$52, 2), VLOOKUP(Sheet6!O144, Sheet4!$A$1:$B$26, 2)))"),"")</f>
        <v/>
      </c>
      <c r="P144" s="2" t="str">
        <f>IFERROR(__xludf.DUMMYFUNCTION("IF(Sheet6!P144="""", """", IF(regexmatch(upper(Sheet6!P144),Sheet6!P144), VLOOKUP(Sheet6!P144, Sheet4!$A$27:$B$52, 2), VLOOKUP(Sheet6!P144, Sheet4!$A$1:$B$26, 2)))"),"")</f>
        <v/>
      </c>
      <c r="Q144" s="2" t="str">
        <f>IFERROR(__xludf.DUMMYFUNCTION("IF(Sheet6!Q144="""", """", IF(regexmatch(upper(Sheet6!Q144),Sheet6!Q144), VLOOKUP(Sheet6!Q144, Sheet4!$A$27:$B$52, 2), VLOOKUP(Sheet6!Q144, Sheet4!$A$1:$B$26, 2)))"),"")</f>
        <v/>
      </c>
      <c r="R144" s="2" t="str">
        <f>IFERROR(__xludf.DUMMYFUNCTION("IF(Sheet6!R144="""", """", IF(regexmatch(upper(Sheet6!R144),Sheet6!R144), VLOOKUP(Sheet6!R144, Sheet4!$A$27:$B$52, 2), VLOOKUP(Sheet6!R144, Sheet4!$A$1:$B$26, 2)))"),"")</f>
        <v/>
      </c>
      <c r="S144" s="2" t="str">
        <f>IFERROR(__xludf.DUMMYFUNCTION("IF(Sheet6!S144="""", """", IF(regexmatch(upper(Sheet6!S144),Sheet6!S144), VLOOKUP(Sheet6!S144, Sheet4!$A$27:$B$52, 2), VLOOKUP(Sheet6!S144, Sheet4!$A$1:$B$26, 2)))"),"")</f>
        <v/>
      </c>
      <c r="T144" s="2" t="str">
        <f>IFERROR(__xludf.DUMMYFUNCTION("IF(Sheet6!T144="""", """", IF(regexmatch(upper(Sheet6!T144),Sheet6!T144), VLOOKUP(Sheet6!T144, Sheet4!$A$27:$B$52, 2), VLOOKUP(Sheet6!T144, Sheet4!$A$1:$B$26, 2)))"),"")</f>
        <v/>
      </c>
      <c r="U144" s="2" t="str">
        <f>IFERROR(__xludf.DUMMYFUNCTION("IF(Sheet6!U144="""", """", IF(regexmatch(upper(Sheet6!U144),Sheet6!U144), VLOOKUP(Sheet6!U144, Sheet4!$A$27:$B$52, 2), VLOOKUP(Sheet6!U144, Sheet4!$A$1:$B$26, 2)))"),"")</f>
        <v/>
      </c>
      <c r="V144" s="2" t="str">
        <f>IFERROR(__xludf.DUMMYFUNCTION("IF(Sheet6!V144="""", """", IF(regexmatch(upper(Sheet6!V144),Sheet6!V144), VLOOKUP(Sheet6!V144, Sheet4!$A$27:$B$52, 2), VLOOKUP(Sheet6!V144, Sheet4!$A$1:$B$26, 2)))"),"")</f>
        <v/>
      </c>
      <c r="W144" s="2" t="str">
        <f>IFERROR(__xludf.DUMMYFUNCTION("IF(Sheet6!W144="""", """", IF(regexmatch(upper(Sheet6!W144),Sheet6!W144), VLOOKUP(Sheet6!W144, Sheet4!$A$27:$B$52, 2), VLOOKUP(Sheet6!W144, Sheet4!$A$1:$B$26, 2)))"),"")</f>
        <v/>
      </c>
      <c r="X144" s="2" t="str">
        <f>IFERROR(__xludf.DUMMYFUNCTION("IF(Sheet6!X144="""", """", IF(regexmatch(upper(Sheet6!X144),Sheet6!X144), VLOOKUP(Sheet6!X144, Sheet4!$A$27:$B$52, 2), VLOOKUP(Sheet6!X144, Sheet4!$A$1:$B$26, 2)))"),"")</f>
        <v/>
      </c>
      <c r="Y144" s="2" t="str">
        <f>IFERROR(__xludf.DUMMYFUNCTION("IF(Sheet6!Y144="""", """", IF(regexmatch(upper(Sheet6!Y144),Sheet6!Y144), VLOOKUP(Sheet6!Y144, Sheet4!$A$27:$B$52, 2), VLOOKUP(Sheet6!Y144, Sheet4!$A$1:$B$26, 2)))"),"")</f>
        <v/>
      </c>
      <c r="Z144" s="2" t="str">
        <f>IFERROR(__xludf.DUMMYFUNCTION("IF(Sheet6!Z144="""", """", IF(regexmatch(upper(Sheet6!Z144),Sheet6!Z144), VLOOKUP(Sheet6!Z144, Sheet4!$A$27:$B$52, 2), VLOOKUP(Sheet6!Z144, Sheet4!$A$1:$B$26, 2)))"),"")</f>
        <v/>
      </c>
      <c r="AA144" s="2" t="str">
        <f>IFERROR(__xludf.DUMMYFUNCTION("IF(Sheet6!AA144="""", """", IF(regexmatch(upper(Sheet6!AA144),Sheet6!AA144), VLOOKUP(Sheet6!AA144, Sheet4!$A$27:$B$52, 2), VLOOKUP(Sheet6!AA144, Sheet4!$A$1:$B$26, 2)))"),"")</f>
        <v/>
      </c>
      <c r="AB144" s="2" t="str">
        <f>IFERROR(__xludf.DUMMYFUNCTION("IF(Sheet6!AB144="""", """", IF(regexmatch(upper(Sheet6!AB144),Sheet6!AB144), VLOOKUP(Sheet6!AB144, Sheet4!$A$27:$B$52, 2), VLOOKUP(Sheet6!AB144, Sheet4!$A$1:$B$26, 2)))"),"")</f>
        <v/>
      </c>
      <c r="AC144" s="2" t="str">
        <f>IFERROR(__xludf.DUMMYFUNCTION("IF(Sheet6!AC144="""", """", IF(regexmatch(upper(Sheet6!AC144),Sheet6!AC144), VLOOKUP(Sheet6!AC144, Sheet4!$A$27:$B$52, 2), VLOOKUP(Sheet6!AC144, Sheet4!$A$1:$B$26, 2)))"),"")</f>
        <v/>
      </c>
      <c r="AD144" s="2" t="str">
        <f>IFERROR(__xludf.DUMMYFUNCTION("IF(Sheet6!AD144="""", """", IF(regexmatch(upper(Sheet6!AD144),Sheet6!AD144), VLOOKUP(Sheet6!AD144, Sheet4!$A$27:$B$52, 2), VLOOKUP(Sheet6!AD144, Sheet4!$A$1:$B$26, 2)))"),"")</f>
        <v/>
      </c>
      <c r="AE144" s="2" t="str">
        <f>IFERROR(__xludf.DUMMYFUNCTION("IF(Sheet6!AE144="""", """", IF(regexmatch(upper(Sheet6!AE144),Sheet6!AE144), VLOOKUP(Sheet6!AE144, Sheet4!$A$27:$B$52, 2), VLOOKUP(Sheet6!AE144, Sheet4!$A$1:$B$26, 2)))"),"")</f>
        <v/>
      </c>
      <c r="AF144" s="2" t="str">
        <f>IFERROR(__xludf.DUMMYFUNCTION("IF(Sheet6!AF144="""", """", IF(regexmatch(upper(Sheet6!AF144),Sheet6!AF144), VLOOKUP(Sheet6!AF144, Sheet4!$A$27:$B$52, 2), VLOOKUP(Sheet6!AF144, Sheet4!$A$1:$B$26, 2)))"),"")</f>
        <v/>
      </c>
      <c r="AG144" s="2" t="str">
        <f>IFERROR(__xludf.DUMMYFUNCTION("IF(Sheet6!AG144="""", """", IF(regexmatch(upper(Sheet6!AG144),Sheet6!AG144), VLOOKUP(Sheet6!AG144, Sheet4!$A$27:$B$52, 2), VLOOKUP(Sheet6!AG144, Sheet4!$A$1:$B$26, 2)))"),"")</f>
        <v/>
      </c>
      <c r="AH144" s="2" t="str">
        <f>IFERROR(__xludf.DUMMYFUNCTION("IF(Sheet6!AH144="""", """", IF(regexmatch(upper(Sheet6!AH144),Sheet6!AH144), VLOOKUP(Sheet6!AH144, Sheet4!$A$27:$B$52, 2), VLOOKUP(Sheet6!AH144, Sheet4!$A$1:$B$26, 2)))"),"")</f>
        <v/>
      </c>
      <c r="AI144" s="2" t="str">
        <f>IFERROR(__xludf.DUMMYFUNCTION("IF(Sheet6!AI144="""", """", IF(regexmatch(upper(Sheet6!AI144),Sheet6!AI144), VLOOKUP(Sheet6!AI144, Sheet4!$A$27:$B$52, 2), VLOOKUP(Sheet6!AI144, Sheet4!$A$1:$B$26, 2)))"),"")</f>
        <v/>
      </c>
      <c r="AJ144" s="2" t="str">
        <f>IFERROR(__xludf.DUMMYFUNCTION("IF(Sheet6!AJ144="""", """", IF(regexmatch(upper(Sheet6!AJ144),Sheet6!AJ144), VLOOKUP(Sheet6!AJ144, Sheet4!$A$27:$B$52, 2), VLOOKUP(Sheet6!AJ144, Sheet4!$A$1:$B$26, 2)))"),"")</f>
        <v/>
      </c>
      <c r="AK144" s="2" t="str">
        <f>IFERROR(__xludf.DUMMYFUNCTION("IF(Sheet6!AK144="""", """", IF(regexmatch(upper(Sheet6!AK144),Sheet6!AK144), VLOOKUP(Sheet6!AK144, Sheet4!$A$27:$B$52, 2), VLOOKUP(Sheet6!AK144, Sheet4!$A$1:$B$26, 2)))"),"")</f>
        <v/>
      </c>
      <c r="AL144" s="2" t="str">
        <f>IFERROR(__xludf.DUMMYFUNCTION("IF(Sheet6!AL144="""", """", IF(regexmatch(upper(Sheet6!AL144),Sheet6!AL144), VLOOKUP(Sheet6!AL144, Sheet4!$A$27:$B$52, 2), VLOOKUP(Sheet6!AL144, Sheet4!$A$1:$B$26, 2)))"),"")</f>
        <v/>
      </c>
      <c r="AM144" s="2" t="str">
        <f>IFERROR(__xludf.DUMMYFUNCTION("IF(Sheet6!AM144="""", """", IF(regexmatch(upper(Sheet6!AM144),Sheet6!AM144), VLOOKUP(Sheet6!AM144, Sheet4!$A$27:$B$52, 2), VLOOKUP(Sheet6!AM144, Sheet4!$A$1:$B$26, 2)))"),"")</f>
        <v/>
      </c>
      <c r="AN144" s="2" t="str">
        <f>IFERROR(__xludf.DUMMYFUNCTION("IF(Sheet6!AN144="""", """", IF(regexmatch(upper(Sheet6!AN144),Sheet6!AN144), VLOOKUP(Sheet6!AN144, Sheet4!$A$27:$B$52, 2), VLOOKUP(Sheet6!AN144, Sheet4!$A$1:$B$26, 2)))"),"")</f>
        <v/>
      </c>
      <c r="AO144" s="2" t="str">
        <f>IFERROR(__xludf.DUMMYFUNCTION("IF(Sheet6!AO144="""", """", IF(regexmatch(upper(Sheet6!AO144),Sheet6!AO144), VLOOKUP(Sheet6!AO144, Sheet4!$A$27:$B$52, 2), VLOOKUP(Sheet6!AO144, Sheet4!$A$1:$B$26, 2)))"),"")</f>
        <v/>
      </c>
      <c r="AP144" s="2" t="str">
        <f>IFERROR(__xludf.DUMMYFUNCTION("IF(Sheet6!AP144="""", """", IF(regexmatch(upper(Sheet6!AP144),Sheet6!AP144), VLOOKUP(Sheet6!AP144, Sheet4!$A$27:$B$52, 2), VLOOKUP(Sheet6!AP144, Sheet4!$A$1:$B$26, 2)))"),"")</f>
        <v/>
      </c>
      <c r="AQ144" s="2" t="str">
        <f>IFERROR(__xludf.DUMMYFUNCTION("IF(Sheet6!AQ144="""", """", IF(regexmatch(upper(Sheet6!AQ144),Sheet6!AQ144), VLOOKUP(Sheet6!AQ144, Sheet4!$A$27:$B$52, 2), VLOOKUP(Sheet6!AQ144, Sheet4!$A$1:$B$26, 2)))"),"")</f>
        <v/>
      </c>
      <c r="AR144" s="2" t="str">
        <f>IFERROR(__xludf.DUMMYFUNCTION("IF(Sheet6!AR144="""", """", IF(regexmatch(upper(Sheet6!AR144),Sheet6!AR144), VLOOKUP(Sheet6!AR144, Sheet4!$A$27:$B$52, 2), VLOOKUP(Sheet6!AR144, Sheet4!$A$1:$B$26, 2)))"),"")</f>
        <v/>
      </c>
      <c r="AS144" s="2" t="str">
        <f>IFERROR(__xludf.DUMMYFUNCTION("IF(Sheet6!AS144="""", """", IF(regexmatch(upper(Sheet6!AS144),Sheet6!AS144), VLOOKUP(Sheet6!AS144, Sheet4!$A$27:$B$52, 2), VLOOKUP(Sheet6!AS144, Sheet4!$A$1:$B$26, 2)))"),"")</f>
        <v/>
      </c>
      <c r="AT144" s="2" t="str">
        <f>IFERROR(__xludf.DUMMYFUNCTION("IF(Sheet6!AT144="""", """", IF(regexmatch(upper(Sheet6!AT144),Sheet6!AT144), VLOOKUP(Sheet6!AT144, Sheet4!$A$27:$B$52, 2), VLOOKUP(Sheet6!AT144, Sheet4!$A$1:$B$26, 2)))"),"")</f>
        <v/>
      </c>
    </row>
    <row r="145">
      <c r="A145" s="2" t="str">
        <f>IFERROR(__xludf.DUMMYFUNCTION("IF(Sheet6!A145="""", """", IF(regexmatch(upper(Sheet6!A145),Sheet6!A145), VLOOKUP(Sheet6!A145, Sheet4!$A$27:$B$52, 2), VLOOKUP(Sheet6!A145, Sheet4!$A$1:$B$26, 2)))"),"")</f>
        <v/>
      </c>
      <c r="B145" s="2" t="str">
        <f>IFERROR(__xludf.DUMMYFUNCTION("IF(Sheet6!B145="""", """", IF(regexmatch(upper(Sheet6!B145),Sheet6!B145), VLOOKUP(Sheet6!B145, Sheet4!$A$27:$B$52, 2), VLOOKUP(Sheet6!B145, Sheet4!$A$1:$B$26, 2)))"),"")</f>
        <v/>
      </c>
      <c r="C145" s="2" t="str">
        <f>IFERROR(__xludf.DUMMYFUNCTION("IF(Sheet6!C145="""", """", IF(regexmatch(upper(Sheet6!C145),Sheet6!C145), VLOOKUP(Sheet6!C145, Sheet4!$A$27:$B$52, 2), VLOOKUP(Sheet6!C145, Sheet4!$A$1:$B$26, 2)))"),"")</f>
        <v/>
      </c>
      <c r="D145" s="2" t="str">
        <f>IFERROR(__xludf.DUMMYFUNCTION("IF(Sheet6!D145="""", """", IF(regexmatch(upper(Sheet6!D145),Sheet6!D145), VLOOKUP(Sheet6!D145, Sheet4!$A$27:$B$52, 2), VLOOKUP(Sheet6!D145, Sheet4!$A$1:$B$26, 2)))"),"")</f>
        <v/>
      </c>
      <c r="E145" s="2" t="str">
        <f>IFERROR(__xludf.DUMMYFUNCTION("IF(Sheet6!E145="""", """", IF(regexmatch(upper(Sheet6!E145),Sheet6!E145), VLOOKUP(Sheet6!E145, Sheet4!$A$27:$B$52, 2), VLOOKUP(Sheet6!E145, Sheet4!$A$1:$B$26, 2)))"),"")</f>
        <v/>
      </c>
      <c r="F145" s="2" t="str">
        <f>IFERROR(__xludf.DUMMYFUNCTION("IF(Sheet6!F145="""", """", IF(regexmatch(upper(Sheet6!F145),Sheet6!F145), VLOOKUP(Sheet6!F145, Sheet4!$A$27:$B$52, 2), VLOOKUP(Sheet6!F145, Sheet4!$A$1:$B$26, 2)))"),"")</f>
        <v/>
      </c>
      <c r="G145" s="2" t="str">
        <f>IFERROR(__xludf.DUMMYFUNCTION("IF(Sheet6!G145="""", """", IF(regexmatch(upper(Sheet6!G145),Sheet6!G145), VLOOKUP(Sheet6!G145, Sheet4!$A$27:$B$52, 2), VLOOKUP(Sheet6!G145, Sheet4!$A$1:$B$26, 2)))"),"")</f>
        <v/>
      </c>
      <c r="H145" s="2" t="str">
        <f>IFERROR(__xludf.DUMMYFUNCTION("IF(Sheet6!H145="""", """", IF(regexmatch(upper(Sheet6!H145),Sheet6!H145), VLOOKUP(Sheet6!H145, Sheet4!$A$27:$B$52, 2), VLOOKUP(Sheet6!H145, Sheet4!$A$1:$B$26, 2)))"),"")</f>
        <v/>
      </c>
      <c r="I145" s="2" t="str">
        <f>IFERROR(__xludf.DUMMYFUNCTION("IF(Sheet6!I145="""", """", IF(regexmatch(upper(Sheet6!I145),Sheet6!I145), VLOOKUP(Sheet6!I145, Sheet4!$A$27:$B$52, 2), VLOOKUP(Sheet6!I145, Sheet4!$A$1:$B$26, 2)))"),"")</f>
        <v/>
      </c>
      <c r="J145" s="2" t="str">
        <f>IFERROR(__xludf.DUMMYFUNCTION("IF(Sheet6!J145="""", """", IF(regexmatch(upper(Sheet6!J145),Sheet6!J145), VLOOKUP(Sheet6!J145, Sheet4!$A$27:$B$52, 2), VLOOKUP(Sheet6!J145, Sheet4!$A$1:$B$26, 2)))"),"")</f>
        <v/>
      </c>
      <c r="K145" s="2" t="str">
        <f>IFERROR(__xludf.DUMMYFUNCTION("IF(Sheet6!K145="""", """", IF(regexmatch(upper(Sheet6!K145),Sheet6!K145), VLOOKUP(Sheet6!K145, Sheet4!$A$27:$B$52, 2), VLOOKUP(Sheet6!K145, Sheet4!$A$1:$B$26, 2)))"),"")</f>
        <v/>
      </c>
      <c r="L145" s="2" t="str">
        <f>IFERROR(__xludf.DUMMYFUNCTION("IF(Sheet6!L145="""", """", IF(regexmatch(upper(Sheet6!L145),Sheet6!L145), VLOOKUP(Sheet6!L145, Sheet4!$A$27:$B$52, 2), VLOOKUP(Sheet6!L145, Sheet4!$A$1:$B$26, 2)))"),"")</f>
        <v/>
      </c>
      <c r="M145" s="2" t="str">
        <f>IFERROR(__xludf.DUMMYFUNCTION("IF(Sheet6!M145="""", """", IF(regexmatch(upper(Sheet6!M145),Sheet6!M145), VLOOKUP(Sheet6!M145, Sheet4!$A$27:$B$52, 2), VLOOKUP(Sheet6!M145, Sheet4!$A$1:$B$26, 2)))"),"")</f>
        <v/>
      </c>
      <c r="N145" s="2" t="str">
        <f>IFERROR(__xludf.DUMMYFUNCTION("IF(Sheet6!N145="""", """", IF(regexmatch(upper(Sheet6!N145),Sheet6!N145), VLOOKUP(Sheet6!N145, Sheet4!$A$27:$B$52, 2), VLOOKUP(Sheet6!N145, Sheet4!$A$1:$B$26, 2)))"),"")</f>
        <v/>
      </c>
      <c r="O145" s="2" t="str">
        <f>IFERROR(__xludf.DUMMYFUNCTION("IF(Sheet6!O145="""", """", IF(regexmatch(upper(Sheet6!O145),Sheet6!O145), VLOOKUP(Sheet6!O145, Sheet4!$A$27:$B$52, 2), VLOOKUP(Sheet6!O145, Sheet4!$A$1:$B$26, 2)))"),"")</f>
        <v/>
      </c>
      <c r="P145" s="2" t="str">
        <f>IFERROR(__xludf.DUMMYFUNCTION("IF(Sheet6!P145="""", """", IF(regexmatch(upper(Sheet6!P145),Sheet6!P145), VLOOKUP(Sheet6!P145, Sheet4!$A$27:$B$52, 2), VLOOKUP(Sheet6!P145, Sheet4!$A$1:$B$26, 2)))"),"")</f>
        <v/>
      </c>
      <c r="Q145" s="2" t="str">
        <f>IFERROR(__xludf.DUMMYFUNCTION("IF(Sheet6!Q145="""", """", IF(regexmatch(upper(Sheet6!Q145),Sheet6!Q145), VLOOKUP(Sheet6!Q145, Sheet4!$A$27:$B$52, 2), VLOOKUP(Sheet6!Q145, Sheet4!$A$1:$B$26, 2)))"),"")</f>
        <v/>
      </c>
      <c r="R145" s="2" t="str">
        <f>IFERROR(__xludf.DUMMYFUNCTION("IF(Sheet6!R145="""", """", IF(regexmatch(upper(Sheet6!R145),Sheet6!R145), VLOOKUP(Sheet6!R145, Sheet4!$A$27:$B$52, 2), VLOOKUP(Sheet6!R145, Sheet4!$A$1:$B$26, 2)))"),"")</f>
        <v/>
      </c>
      <c r="S145" s="2" t="str">
        <f>IFERROR(__xludf.DUMMYFUNCTION("IF(Sheet6!S145="""", """", IF(regexmatch(upper(Sheet6!S145),Sheet6!S145), VLOOKUP(Sheet6!S145, Sheet4!$A$27:$B$52, 2), VLOOKUP(Sheet6!S145, Sheet4!$A$1:$B$26, 2)))"),"")</f>
        <v/>
      </c>
      <c r="T145" s="2">
        <f>IFERROR(__xludf.DUMMYFUNCTION("IF(Sheet6!T145="""", """", IF(regexmatch(upper(Sheet6!T145),Sheet6!T145), VLOOKUP(Sheet6!T145, Sheet4!$A$27:$B$52, 2), VLOOKUP(Sheet6!T145, Sheet4!$A$1:$B$26, 2)))"),17.0)</f>
        <v>17</v>
      </c>
      <c r="U145" s="2" t="str">
        <f>IFERROR(__xludf.DUMMYFUNCTION("IF(Sheet6!U145="""", """", IF(regexmatch(upper(Sheet6!U145),Sheet6!U145), VLOOKUP(Sheet6!U145, Sheet4!$A$27:$B$52, 2), VLOOKUP(Sheet6!U145, Sheet4!$A$1:$B$26, 2)))"),"")</f>
        <v/>
      </c>
      <c r="V145" s="2" t="str">
        <f>IFERROR(__xludf.DUMMYFUNCTION("IF(Sheet6!V145="""", """", IF(regexmatch(upper(Sheet6!V145),Sheet6!V145), VLOOKUP(Sheet6!V145, Sheet4!$A$27:$B$52, 2), VLOOKUP(Sheet6!V145, Sheet4!$A$1:$B$26, 2)))"),"")</f>
        <v/>
      </c>
      <c r="W145" s="2" t="str">
        <f>IFERROR(__xludf.DUMMYFUNCTION("IF(Sheet6!W145="""", """", IF(regexmatch(upper(Sheet6!W145),Sheet6!W145), VLOOKUP(Sheet6!W145, Sheet4!$A$27:$B$52, 2), VLOOKUP(Sheet6!W145, Sheet4!$A$1:$B$26, 2)))"),"")</f>
        <v/>
      </c>
      <c r="X145" s="2" t="str">
        <f>IFERROR(__xludf.DUMMYFUNCTION("IF(Sheet6!X145="""", """", IF(regexmatch(upper(Sheet6!X145),Sheet6!X145), VLOOKUP(Sheet6!X145, Sheet4!$A$27:$B$52, 2), VLOOKUP(Sheet6!X145, Sheet4!$A$1:$B$26, 2)))"),"")</f>
        <v/>
      </c>
      <c r="Y145" s="2" t="str">
        <f>IFERROR(__xludf.DUMMYFUNCTION("IF(Sheet6!Y145="""", """", IF(regexmatch(upper(Sheet6!Y145),Sheet6!Y145), VLOOKUP(Sheet6!Y145, Sheet4!$A$27:$B$52, 2), VLOOKUP(Sheet6!Y145, Sheet4!$A$1:$B$26, 2)))"),"")</f>
        <v/>
      </c>
      <c r="Z145" s="2" t="str">
        <f>IFERROR(__xludf.DUMMYFUNCTION("IF(Sheet6!Z145="""", """", IF(regexmatch(upper(Sheet6!Z145),Sheet6!Z145), VLOOKUP(Sheet6!Z145, Sheet4!$A$27:$B$52, 2), VLOOKUP(Sheet6!Z145, Sheet4!$A$1:$B$26, 2)))"),"")</f>
        <v/>
      </c>
      <c r="AA145" s="2" t="str">
        <f>IFERROR(__xludf.DUMMYFUNCTION("IF(Sheet6!AA145="""", """", IF(regexmatch(upper(Sheet6!AA145),Sheet6!AA145), VLOOKUP(Sheet6!AA145, Sheet4!$A$27:$B$52, 2), VLOOKUP(Sheet6!AA145, Sheet4!$A$1:$B$26, 2)))"),"")</f>
        <v/>
      </c>
      <c r="AB145" s="2" t="str">
        <f>IFERROR(__xludf.DUMMYFUNCTION("IF(Sheet6!AB145="""", """", IF(regexmatch(upper(Sheet6!AB145),Sheet6!AB145), VLOOKUP(Sheet6!AB145, Sheet4!$A$27:$B$52, 2), VLOOKUP(Sheet6!AB145, Sheet4!$A$1:$B$26, 2)))"),"")</f>
        <v/>
      </c>
      <c r="AC145" s="2" t="str">
        <f>IFERROR(__xludf.DUMMYFUNCTION("IF(Sheet6!AC145="""", """", IF(regexmatch(upper(Sheet6!AC145),Sheet6!AC145), VLOOKUP(Sheet6!AC145, Sheet4!$A$27:$B$52, 2), VLOOKUP(Sheet6!AC145, Sheet4!$A$1:$B$26, 2)))"),"")</f>
        <v/>
      </c>
      <c r="AD145" s="2" t="str">
        <f>IFERROR(__xludf.DUMMYFUNCTION("IF(Sheet6!AD145="""", """", IF(regexmatch(upper(Sheet6!AD145),Sheet6!AD145), VLOOKUP(Sheet6!AD145, Sheet4!$A$27:$B$52, 2), VLOOKUP(Sheet6!AD145, Sheet4!$A$1:$B$26, 2)))"),"")</f>
        <v/>
      </c>
      <c r="AE145" s="2" t="str">
        <f>IFERROR(__xludf.DUMMYFUNCTION("IF(Sheet6!AE145="""", """", IF(regexmatch(upper(Sheet6!AE145),Sheet6!AE145), VLOOKUP(Sheet6!AE145, Sheet4!$A$27:$B$52, 2), VLOOKUP(Sheet6!AE145, Sheet4!$A$1:$B$26, 2)))"),"")</f>
        <v/>
      </c>
      <c r="AF145" s="2" t="str">
        <f>IFERROR(__xludf.DUMMYFUNCTION("IF(Sheet6!AF145="""", """", IF(regexmatch(upper(Sheet6!AF145),Sheet6!AF145), VLOOKUP(Sheet6!AF145, Sheet4!$A$27:$B$52, 2), VLOOKUP(Sheet6!AF145, Sheet4!$A$1:$B$26, 2)))"),"")</f>
        <v/>
      </c>
      <c r="AG145" s="2" t="str">
        <f>IFERROR(__xludf.DUMMYFUNCTION("IF(Sheet6!AG145="""", """", IF(regexmatch(upper(Sheet6!AG145),Sheet6!AG145), VLOOKUP(Sheet6!AG145, Sheet4!$A$27:$B$52, 2), VLOOKUP(Sheet6!AG145, Sheet4!$A$1:$B$26, 2)))"),"")</f>
        <v/>
      </c>
      <c r="AH145" s="2" t="str">
        <f>IFERROR(__xludf.DUMMYFUNCTION("IF(Sheet6!AH145="""", """", IF(regexmatch(upper(Sheet6!AH145),Sheet6!AH145), VLOOKUP(Sheet6!AH145, Sheet4!$A$27:$B$52, 2), VLOOKUP(Sheet6!AH145, Sheet4!$A$1:$B$26, 2)))"),"")</f>
        <v/>
      </c>
      <c r="AI145" s="2" t="str">
        <f>IFERROR(__xludf.DUMMYFUNCTION("IF(Sheet6!AI145="""", """", IF(regexmatch(upper(Sheet6!AI145),Sheet6!AI145), VLOOKUP(Sheet6!AI145, Sheet4!$A$27:$B$52, 2), VLOOKUP(Sheet6!AI145, Sheet4!$A$1:$B$26, 2)))"),"")</f>
        <v/>
      </c>
      <c r="AJ145" s="2" t="str">
        <f>IFERROR(__xludf.DUMMYFUNCTION("IF(Sheet6!AJ145="""", """", IF(regexmatch(upper(Sheet6!AJ145),Sheet6!AJ145), VLOOKUP(Sheet6!AJ145, Sheet4!$A$27:$B$52, 2), VLOOKUP(Sheet6!AJ145, Sheet4!$A$1:$B$26, 2)))"),"")</f>
        <v/>
      </c>
      <c r="AK145" s="2" t="str">
        <f>IFERROR(__xludf.DUMMYFUNCTION("IF(Sheet6!AK145="""", """", IF(regexmatch(upper(Sheet6!AK145),Sheet6!AK145), VLOOKUP(Sheet6!AK145, Sheet4!$A$27:$B$52, 2), VLOOKUP(Sheet6!AK145, Sheet4!$A$1:$B$26, 2)))"),"")</f>
        <v/>
      </c>
      <c r="AL145" s="2" t="str">
        <f>IFERROR(__xludf.DUMMYFUNCTION("IF(Sheet6!AL145="""", """", IF(regexmatch(upper(Sheet6!AL145),Sheet6!AL145), VLOOKUP(Sheet6!AL145, Sheet4!$A$27:$B$52, 2), VLOOKUP(Sheet6!AL145, Sheet4!$A$1:$B$26, 2)))"),"")</f>
        <v/>
      </c>
      <c r="AM145" s="2" t="str">
        <f>IFERROR(__xludf.DUMMYFUNCTION("IF(Sheet6!AM145="""", """", IF(regexmatch(upper(Sheet6!AM145),Sheet6!AM145), VLOOKUP(Sheet6!AM145, Sheet4!$A$27:$B$52, 2), VLOOKUP(Sheet6!AM145, Sheet4!$A$1:$B$26, 2)))"),"")</f>
        <v/>
      </c>
      <c r="AN145" s="2" t="str">
        <f>IFERROR(__xludf.DUMMYFUNCTION("IF(Sheet6!AN145="""", """", IF(regexmatch(upper(Sheet6!AN145),Sheet6!AN145), VLOOKUP(Sheet6!AN145, Sheet4!$A$27:$B$52, 2), VLOOKUP(Sheet6!AN145, Sheet4!$A$1:$B$26, 2)))"),"")</f>
        <v/>
      </c>
      <c r="AO145" s="2" t="str">
        <f>IFERROR(__xludf.DUMMYFUNCTION("IF(Sheet6!AO145="""", """", IF(regexmatch(upper(Sheet6!AO145),Sheet6!AO145), VLOOKUP(Sheet6!AO145, Sheet4!$A$27:$B$52, 2), VLOOKUP(Sheet6!AO145, Sheet4!$A$1:$B$26, 2)))"),"")</f>
        <v/>
      </c>
      <c r="AP145" s="2" t="str">
        <f>IFERROR(__xludf.DUMMYFUNCTION("IF(Sheet6!AP145="""", """", IF(regexmatch(upper(Sheet6!AP145),Sheet6!AP145), VLOOKUP(Sheet6!AP145, Sheet4!$A$27:$B$52, 2), VLOOKUP(Sheet6!AP145, Sheet4!$A$1:$B$26, 2)))"),"")</f>
        <v/>
      </c>
      <c r="AQ145" s="2" t="str">
        <f>IFERROR(__xludf.DUMMYFUNCTION("IF(Sheet6!AQ145="""", """", IF(regexmatch(upper(Sheet6!AQ145),Sheet6!AQ145), VLOOKUP(Sheet6!AQ145, Sheet4!$A$27:$B$52, 2), VLOOKUP(Sheet6!AQ145, Sheet4!$A$1:$B$26, 2)))"),"")</f>
        <v/>
      </c>
      <c r="AR145" s="2" t="str">
        <f>IFERROR(__xludf.DUMMYFUNCTION("IF(Sheet6!AR145="""", """", IF(regexmatch(upper(Sheet6!AR145),Sheet6!AR145), VLOOKUP(Sheet6!AR145, Sheet4!$A$27:$B$52, 2), VLOOKUP(Sheet6!AR145, Sheet4!$A$1:$B$26, 2)))"),"")</f>
        <v/>
      </c>
      <c r="AS145" s="2" t="str">
        <f>IFERROR(__xludf.DUMMYFUNCTION("IF(Sheet6!AS145="""", """", IF(regexmatch(upper(Sheet6!AS145),Sheet6!AS145), VLOOKUP(Sheet6!AS145, Sheet4!$A$27:$B$52, 2), VLOOKUP(Sheet6!AS145, Sheet4!$A$1:$B$26, 2)))"),"")</f>
        <v/>
      </c>
      <c r="AT145" s="2" t="str">
        <f>IFERROR(__xludf.DUMMYFUNCTION("IF(Sheet6!AT145="""", """", IF(regexmatch(upper(Sheet6!AT145),Sheet6!AT145), VLOOKUP(Sheet6!AT145, Sheet4!$A$27:$B$52, 2), VLOOKUP(Sheet6!AT145, Sheet4!$A$1:$B$26, 2)))"),"")</f>
        <v/>
      </c>
    </row>
    <row r="146">
      <c r="A146" s="2" t="str">
        <f>IFERROR(__xludf.DUMMYFUNCTION("IF(Sheet6!A146="""", """", IF(regexmatch(upper(Sheet6!A146),Sheet6!A146), VLOOKUP(Sheet6!A146, Sheet4!$A$27:$B$52, 2), VLOOKUP(Sheet6!A146, Sheet4!$A$1:$B$26, 2)))"),"")</f>
        <v/>
      </c>
      <c r="B146" s="2" t="str">
        <f>IFERROR(__xludf.DUMMYFUNCTION("IF(Sheet6!B146="""", """", IF(regexmatch(upper(Sheet6!B146),Sheet6!B146), VLOOKUP(Sheet6!B146, Sheet4!$A$27:$B$52, 2), VLOOKUP(Sheet6!B146, Sheet4!$A$1:$B$26, 2)))"),"")</f>
        <v/>
      </c>
      <c r="C146" s="2" t="str">
        <f>IFERROR(__xludf.DUMMYFUNCTION("IF(Sheet6!C146="""", """", IF(regexmatch(upper(Sheet6!C146),Sheet6!C146), VLOOKUP(Sheet6!C146, Sheet4!$A$27:$B$52, 2), VLOOKUP(Sheet6!C146, Sheet4!$A$1:$B$26, 2)))"),"")</f>
        <v/>
      </c>
      <c r="D146" s="2" t="str">
        <f>IFERROR(__xludf.DUMMYFUNCTION("IF(Sheet6!D146="""", """", IF(regexmatch(upper(Sheet6!D146),Sheet6!D146), VLOOKUP(Sheet6!D146, Sheet4!$A$27:$B$52, 2), VLOOKUP(Sheet6!D146, Sheet4!$A$1:$B$26, 2)))"),"")</f>
        <v/>
      </c>
      <c r="E146" s="2" t="str">
        <f>IFERROR(__xludf.DUMMYFUNCTION("IF(Sheet6!E146="""", """", IF(regexmatch(upper(Sheet6!E146),Sheet6!E146), VLOOKUP(Sheet6!E146, Sheet4!$A$27:$B$52, 2), VLOOKUP(Sheet6!E146, Sheet4!$A$1:$B$26, 2)))"),"")</f>
        <v/>
      </c>
      <c r="F146" s="2" t="str">
        <f>IFERROR(__xludf.DUMMYFUNCTION("IF(Sheet6!F146="""", """", IF(regexmatch(upper(Sheet6!F146),Sheet6!F146), VLOOKUP(Sheet6!F146, Sheet4!$A$27:$B$52, 2), VLOOKUP(Sheet6!F146, Sheet4!$A$1:$B$26, 2)))"),"")</f>
        <v/>
      </c>
      <c r="G146" s="2" t="str">
        <f>IFERROR(__xludf.DUMMYFUNCTION("IF(Sheet6!G146="""", """", IF(regexmatch(upper(Sheet6!G146),Sheet6!G146), VLOOKUP(Sheet6!G146, Sheet4!$A$27:$B$52, 2), VLOOKUP(Sheet6!G146, Sheet4!$A$1:$B$26, 2)))"),"")</f>
        <v/>
      </c>
      <c r="H146" s="2" t="str">
        <f>IFERROR(__xludf.DUMMYFUNCTION("IF(Sheet6!H146="""", """", IF(regexmatch(upper(Sheet6!H146),Sheet6!H146), VLOOKUP(Sheet6!H146, Sheet4!$A$27:$B$52, 2), VLOOKUP(Sheet6!H146, Sheet4!$A$1:$B$26, 2)))"),"")</f>
        <v/>
      </c>
      <c r="I146" s="2" t="str">
        <f>IFERROR(__xludf.DUMMYFUNCTION("IF(Sheet6!I146="""", """", IF(regexmatch(upper(Sheet6!I146),Sheet6!I146), VLOOKUP(Sheet6!I146, Sheet4!$A$27:$B$52, 2), VLOOKUP(Sheet6!I146, Sheet4!$A$1:$B$26, 2)))"),"")</f>
        <v/>
      </c>
      <c r="J146" s="2" t="str">
        <f>IFERROR(__xludf.DUMMYFUNCTION("IF(Sheet6!J146="""", """", IF(regexmatch(upper(Sheet6!J146),Sheet6!J146), VLOOKUP(Sheet6!J146, Sheet4!$A$27:$B$52, 2), VLOOKUP(Sheet6!J146, Sheet4!$A$1:$B$26, 2)))"),"")</f>
        <v/>
      </c>
      <c r="K146" s="2" t="str">
        <f>IFERROR(__xludf.DUMMYFUNCTION("IF(Sheet6!K146="""", """", IF(regexmatch(upper(Sheet6!K146),Sheet6!K146), VLOOKUP(Sheet6!K146, Sheet4!$A$27:$B$52, 2), VLOOKUP(Sheet6!K146, Sheet4!$A$1:$B$26, 2)))"),"")</f>
        <v/>
      </c>
      <c r="L146" s="2" t="str">
        <f>IFERROR(__xludf.DUMMYFUNCTION("IF(Sheet6!L146="""", """", IF(regexmatch(upper(Sheet6!L146),Sheet6!L146), VLOOKUP(Sheet6!L146, Sheet4!$A$27:$B$52, 2), VLOOKUP(Sheet6!L146, Sheet4!$A$1:$B$26, 2)))"),"")</f>
        <v/>
      </c>
      <c r="M146" s="2" t="str">
        <f>IFERROR(__xludf.DUMMYFUNCTION("IF(Sheet6!M146="""", """", IF(regexmatch(upper(Sheet6!M146),Sheet6!M146), VLOOKUP(Sheet6!M146, Sheet4!$A$27:$B$52, 2), VLOOKUP(Sheet6!M146, Sheet4!$A$1:$B$26, 2)))"),"")</f>
        <v/>
      </c>
      <c r="N146" s="2" t="str">
        <f>IFERROR(__xludf.DUMMYFUNCTION("IF(Sheet6!N146="""", """", IF(regexmatch(upper(Sheet6!N146),Sheet6!N146), VLOOKUP(Sheet6!N146, Sheet4!$A$27:$B$52, 2), VLOOKUP(Sheet6!N146, Sheet4!$A$1:$B$26, 2)))"),"")</f>
        <v/>
      </c>
      <c r="O146" s="2" t="str">
        <f>IFERROR(__xludf.DUMMYFUNCTION("IF(Sheet6!O146="""", """", IF(regexmatch(upper(Sheet6!O146),Sheet6!O146), VLOOKUP(Sheet6!O146, Sheet4!$A$27:$B$52, 2), VLOOKUP(Sheet6!O146, Sheet4!$A$1:$B$26, 2)))"),"")</f>
        <v/>
      </c>
      <c r="P146" s="2" t="str">
        <f>IFERROR(__xludf.DUMMYFUNCTION("IF(Sheet6!P146="""", """", IF(regexmatch(upper(Sheet6!P146),Sheet6!P146), VLOOKUP(Sheet6!P146, Sheet4!$A$27:$B$52, 2), VLOOKUP(Sheet6!P146, Sheet4!$A$1:$B$26, 2)))"),"")</f>
        <v/>
      </c>
      <c r="Q146" s="2" t="str">
        <f>IFERROR(__xludf.DUMMYFUNCTION("IF(Sheet6!Q146="""", """", IF(regexmatch(upper(Sheet6!Q146),Sheet6!Q146), VLOOKUP(Sheet6!Q146, Sheet4!$A$27:$B$52, 2), VLOOKUP(Sheet6!Q146, Sheet4!$A$1:$B$26, 2)))"),"")</f>
        <v/>
      </c>
      <c r="R146" s="2" t="str">
        <f>IFERROR(__xludf.DUMMYFUNCTION("IF(Sheet6!R146="""", """", IF(regexmatch(upper(Sheet6!R146),Sheet6!R146), VLOOKUP(Sheet6!R146, Sheet4!$A$27:$B$52, 2), VLOOKUP(Sheet6!R146, Sheet4!$A$1:$B$26, 2)))"),"")</f>
        <v/>
      </c>
      <c r="S146" s="2" t="str">
        <f>IFERROR(__xludf.DUMMYFUNCTION("IF(Sheet6!S146="""", """", IF(regexmatch(upper(Sheet6!S146),Sheet6!S146), VLOOKUP(Sheet6!S146, Sheet4!$A$27:$B$52, 2), VLOOKUP(Sheet6!S146, Sheet4!$A$1:$B$26, 2)))"),"")</f>
        <v/>
      </c>
      <c r="T146" s="2" t="str">
        <f>IFERROR(__xludf.DUMMYFUNCTION("IF(Sheet6!T146="""", """", IF(regexmatch(upper(Sheet6!T146),Sheet6!T146), VLOOKUP(Sheet6!T146, Sheet4!$A$27:$B$52, 2), VLOOKUP(Sheet6!T146, Sheet4!$A$1:$B$26, 2)))"),"")</f>
        <v/>
      </c>
      <c r="U146" s="2" t="str">
        <f>IFERROR(__xludf.DUMMYFUNCTION("IF(Sheet6!U146="""", """", IF(regexmatch(upper(Sheet6!U146),Sheet6!U146), VLOOKUP(Sheet6!U146, Sheet4!$A$27:$B$52, 2), VLOOKUP(Sheet6!U146, Sheet4!$A$1:$B$26, 2)))"),"")</f>
        <v/>
      </c>
      <c r="V146" s="2" t="str">
        <f>IFERROR(__xludf.DUMMYFUNCTION("IF(Sheet6!V146="""", """", IF(regexmatch(upper(Sheet6!V146),Sheet6!V146), VLOOKUP(Sheet6!V146, Sheet4!$A$27:$B$52, 2), VLOOKUP(Sheet6!V146, Sheet4!$A$1:$B$26, 2)))"),"")</f>
        <v/>
      </c>
      <c r="W146" s="2" t="str">
        <f>IFERROR(__xludf.DUMMYFUNCTION("IF(Sheet6!W146="""", """", IF(regexmatch(upper(Sheet6!W146),Sheet6!W146), VLOOKUP(Sheet6!W146, Sheet4!$A$27:$B$52, 2), VLOOKUP(Sheet6!W146, Sheet4!$A$1:$B$26, 2)))"),"")</f>
        <v/>
      </c>
      <c r="X146" s="2" t="str">
        <f>IFERROR(__xludf.DUMMYFUNCTION("IF(Sheet6!X146="""", """", IF(regexmatch(upper(Sheet6!X146),Sheet6!X146), VLOOKUP(Sheet6!X146, Sheet4!$A$27:$B$52, 2), VLOOKUP(Sheet6!X146, Sheet4!$A$1:$B$26, 2)))"),"")</f>
        <v/>
      </c>
      <c r="Y146" s="2" t="str">
        <f>IFERROR(__xludf.DUMMYFUNCTION("IF(Sheet6!Y146="""", """", IF(regexmatch(upper(Sheet6!Y146),Sheet6!Y146), VLOOKUP(Sheet6!Y146, Sheet4!$A$27:$B$52, 2), VLOOKUP(Sheet6!Y146, Sheet4!$A$1:$B$26, 2)))"),"")</f>
        <v/>
      </c>
      <c r="Z146" s="2" t="str">
        <f>IFERROR(__xludf.DUMMYFUNCTION("IF(Sheet6!Z146="""", """", IF(regexmatch(upper(Sheet6!Z146),Sheet6!Z146), VLOOKUP(Sheet6!Z146, Sheet4!$A$27:$B$52, 2), VLOOKUP(Sheet6!Z146, Sheet4!$A$1:$B$26, 2)))"),"")</f>
        <v/>
      </c>
      <c r="AA146" s="2" t="str">
        <f>IFERROR(__xludf.DUMMYFUNCTION("IF(Sheet6!AA146="""", """", IF(regexmatch(upper(Sheet6!AA146),Sheet6!AA146), VLOOKUP(Sheet6!AA146, Sheet4!$A$27:$B$52, 2), VLOOKUP(Sheet6!AA146, Sheet4!$A$1:$B$26, 2)))"),"")</f>
        <v/>
      </c>
      <c r="AB146" s="2" t="str">
        <f>IFERROR(__xludf.DUMMYFUNCTION("IF(Sheet6!AB146="""", """", IF(regexmatch(upper(Sheet6!AB146),Sheet6!AB146), VLOOKUP(Sheet6!AB146, Sheet4!$A$27:$B$52, 2), VLOOKUP(Sheet6!AB146, Sheet4!$A$1:$B$26, 2)))"),"")</f>
        <v/>
      </c>
      <c r="AC146" s="2" t="str">
        <f>IFERROR(__xludf.DUMMYFUNCTION("IF(Sheet6!AC146="""", """", IF(regexmatch(upper(Sheet6!AC146),Sheet6!AC146), VLOOKUP(Sheet6!AC146, Sheet4!$A$27:$B$52, 2), VLOOKUP(Sheet6!AC146, Sheet4!$A$1:$B$26, 2)))"),"")</f>
        <v/>
      </c>
      <c r="AD146" s="2" t="str">
        <f>IFERROR(__xludf.DUMMYFUNCTION("IF(Sheet6!AD146="""", """", IF(regexmatch(upper(Sheet6!AD146),Sheet6!AD146), VLOOKUP(Sheet6!AD146, Sheet4!$A$27:$B$52, 2), VLOOKUP(Sheet6!AD146, Sheet4!$A$1:$B$26, 2)))"),"")</f>
        <v/>
      </c>
      <c r="AE146" s="2" t="str">
        <f>IFERROR(__xludf.DUMMYFUNCTION("IF(Sheet6!AE146="""", """", IF(regexmatch(upper(Sheet6!AE146),Sheet6!AE146), VLOOKUP(Sheet6!AE146, Sheet4!$A$27:$B$52, 2), VLOOKUP(Sheet6!AE146, Sheet4!$A$1:$B$26, 2)))"),"")</f>
        <v/>
      </c>
      <c r="AF146" s="2" t="str">
        <f>IFERROR(__xludf.DUMMYFUNCTION("IF(Sheet6!AF146="""", """", IF(regexmatch(upper(Sheet6!AF146),Sheet6!AF146), VLOOKUP(Sheet6!AF146, Sheet4!$A$27:$B$52, 2), VLOOKUP(Sheet6!AF146, Sheet4!$A$1:$B$26, 2)))"),"")</f>
        <v/>
      </c>
      <c r="AG146" s="2" t="str">
        <f>IFERROR(__xludf.DUMMYFUNCTION("IF(Sheet6!AG146="""", """", IF(regexmatch(upper(Sheet6!AG146),Sheet6!AG146), VLOOKUP(Sheet6!AG146, Sheet4!$A$27:$B$52, 2), VLOOKUP(Sheet6!AG146, Sheet4!$A$1:$B$26, 2)))"),"")</f>
        <v/>
      </c>
      <c r="AH146" s="2" t="str">
        <f>IFERROR(__xludf.DUMMYFUNCTION("IF(Sheet6!AH146="""", """", IF(regexmatch(upper(Sheet6!AH146),Sheet6!AH146), VLOOKUP(Sheet6!AH146, Sheet4!$A$27:$B$52, 2), VLOOKUP(Sheet6!AH146, Sheet4!$A$1:$B$26, 2)))"),"")</f>
        <v/>
      </c>
      <c r="AI146" s="2" t="str">
        <f>IFERROR(__xludf.DUMMYFUNCTION("IF(Sheet6!AI146="""", """", IF(regexmatch(upper(Sheet6!AI146),Sheet6!AI146), VLOOKUP(Sheet6!AI146, Sheet4!$A$27:$B$52, 2), VLOOKUP(Sheet6!AI146, Sheet4!$A$1:$B$26, 2)))"),"")</f>
        <v/>
      </c>
      <c r="AJ146" s="2" t="str">
        <f>IFERROR(__xludf.DUMMYFUNCTION("IF(Sheet6!AJ146="""", """", IF(regexmatch(upper(Sheet6!AJ146),Sheet6!AJ146), VLOOKUP(Sheet6!AJ146, Sheet4!$A$27:$B$52, 2), VLOOKUP(Sheet6!AJ146, Sheet4!$A$1:$B$26, 2)))"),"")</f>
        <v/>
      </c>
      <c r="AK146" s="2" t="str">
        <f>IFERROR(__xludf.DUMMYFUNCTION("IF(Sheet6!AK146="""", """", IF(regexmatch(upper(Sheet6!AK146),Sheet6!AK146), VLOOKUP(Sheet6!AK146, Sheet4!$A$27:$B$52, 2), VLOOKUP(Sheet6!AK146, Sheet4!$A$1:$B$26, 2)))"),"")</f>
        <v/>
      </c>
      <c r="AL146" s="2" t="str">
        <f>IFERROR(__xludf.DUMMYFUNCTION("IF(Sheet6!AL146="""", """", IF(regexmatch(upper(Sheet6!AL146),Sheet6!AL146), VLOOKUP(Sheet6!AL146, Sheet4!$A$27:$B$52, 2), VLOOKUP(Sheet6!AL146, Sheet4!$A$1:$B$26, 2)))"),"")</f>
        <v/>
      </c>
      <c r="AM146" s="2" t="str">
        <f>IFERROR(__xludf.DUMMYFUNCTION("IF(Sheet6!AM146="""", """", IF(regexmatch(upper(Sheet6!AM146),Sheet6!AM146), VLOOKUP(Sheet6!AM146, Sheet4!$A$27:$B$52, 2), VLOOKUP(Sheet6!AM146, Sheet4!$A$1:$B$26, 2)))"),"")</f>
        <v/>
      </c>
      <c r="AN146" s="2" t="str">
        <f>IFERROR(__xludf.DUMMYFUNCTION("IF(Sheet6!AN146="""", """", IF(regexmatch(upper(Sheet6!AN146),Sheet6!AN146), VLOOKUP(Sheet6!AN146, Sheet4!$A$27:$B$52, 2), VLOOKUP(Sheet6!AN146, Sheet4!$A$1:$B$26, 2)))"),"")</f>
        <v/>
      </c>
      <c r="AO146" s="2" t="str">
        <f>IFERROR(__xludf.DUMMYFUNCTION("IF(Sheet6!AO146="""", """", IF(regexmatch(upper(Sheet6!AO146),Sheet6!AO146), VLOOKUP(Sheet6!AO146, Sheet4!$A$27:$B$52, 2), VLOOKUP(Sheet6!AO146, Sheet4!$A$1:$B$26, 2)))"),"")</f>
        <v/>
      </c>
      <c r="AP146" s="2" t="str">
        <f>IFERROR(__xludf.DUMMYFUNCTION("IF(Sheet6!AP146="""", """", IF(regexmatch(upper(Sheet6!AP146),Sheet6!AP146), VLOOKUP(Sheet6!AP146, Sheet4!$A$27:$B$52, 2), VLOOKUP(Sheet6!AP146, Sheet4!$A$1:$B$26, 2)))"),"")</f>
        <v/>
      </c>
      <c r="AQ146" s="2" t="str">
        <f>IFERROR(__xludf.DUMMYFUNCTION("IF(Sheet6!AQ146="""", """", IF(regexmatch(upper(Sheet6!AQ146),Sheet6!AQ146), VLOOKUP(Sheet6!AQ146, Sheet4!$A$27:$B$52, 2), VLOOKUP(Sheet6!AQ146, Sheet4!$A$1:$B$26, 2)))"),"")</f>
        <v/>
      </c>
      <c r="AR146" s="2" t="str">
        <f>IFERROR(__xludf.DUMMYFUNCTION("IF(Sheet6!AR146="""", """", IF(regexmatch(upper(Sheet6!AR146),Sheet6!AR146), VLOOKUP(Sheet6!AR146, Sheet4!$A$27:$B$52, 2), VLOOKUP(Sheet6!AR146, Sheet4!$A$1:$B$26, 2)))"),"")</f>
        <v/>
      </c>
      <c r="AS146" s="2" t="str">
        <f>IFERROR(__xludf.DUMMYFUNCTION("IF(Sheet6!AS146="""", """", IF(regexmatch(upper(Sheet6!AS146),Sheet6!AS146), VLOOKUP(Sheet6!AS146, Sheet4!$A$27:$B$52, 2), VLOOKUP(Sheet6!AS146, Sheet4!$A$1:$B$26, 2)))"),"")</f>
        <v/>
      </c>
      <c r="AT146" s="2" t="str">
        <f>IFERROR(__xludf.DUMMYFUNCTION("IF(Sheet6!AT146="""", """", IF(regexmatch(upper(Sheet6!AT146),Sheet6!AT146), VLOOKUP(Sheet6!AT146, Sheet4!$A$27:$B$52, 2), VLOOKUP(Sheet6!AT146, Sheet4!$A$1:$B$26, 2)))"),"")</f>
        <v/>
      </c>
    </row>
    <row r="147">
      <c r="A147" s="2" t="str">
        <f>IFERROR(__xludf.DUMMYFUNCTION("IF(Sheet6!A147="""", """", IF(regexmatch(upper(Sheet6!A147),Sheet6!A147), VLOOKUP(Sheet6!A147, Sheet4!$A$27:$B$52, 2), VLOOKUP(Sheet6!A147, Sheet4!$A$1:$B$26, 2)))"),"")</f>
        <v/>
      </c>
      <c r="B147" s="2" t="str">
        <f>IFERROR(__xludf.DUMMYFUNCTION("IF(Sheet6!B147="""", """", IF(regexmatch(upper(Sheet6!B147),Sheet6!B147), VLOOKUP(Sheet6!B147, Sheet4!$A$27:$B$52, 2), VLOOKUP(Sheet6!B147, Sheet4!$A$1:$B$26, 2)))"),"")</f>
        <v/>
      </c>
      <c r="C147" s="2" t="str">
        <f>IFERROR(__xludf.DUMMYFUNCTION("IF(Sheet6!C147="""", """", IF(regexmatch(upper(Sheet6!C147),Sheet6!C147), VLOOKUP(Sheet6!C147, Sheet4!$A$27:$B$52, 2), VLOOKUP(Sheet6!C147, Sheet4!$A$1:$B$26, 2)))"),"")</f>
        <v/>
      </c>
      <c r="D147" s="2" t="str">
        <f>IFERROR(__xludf.DUMMYFUNCTION("IF(Sheet6!D147="""", """", IF(regexmatch(upper(Sheet6!D147),Sheet6!D147), VLOOKUP(Sheet6!D147, Sheet4!$A$27:$B$52, 2), VLOOKUP(Sheet6!D147, Sheet4!$A$1:$B$26, 2)))"),"")</f>
        <v/>
      </c>
      <c r="E147" s="2" t="str">
        <f>IFERROR(__xludf.DUMMYFUNCTION("IF(Sheet6!E147="""", """", IF(regexmatch(upper(Sheet6!E147),Sheet6!E147), VLOOKUP(Sheet6!E147, Sheet4!$A$27:$B$52, 2), VLOOKUP(Sheet6!E147, Sheet4!$A$1:$B$26, 2)))"),"")</f>
        <v/>
      </c>
      <c r="F147" s="2" t="str">
        <f>IFERROR(__xludf.DUMMYFUNCTION("IF(Sheet6!F147="""", """", IF(regexmatch(upper(Sheet6!F147),Sheet6!F147), VLOOKUP(Sheet6!F147, Sheet4!$A$27:$B$52, 2), VLOOKUP(Sheet6!F147, Sheet4!$A$1:$B$26, 2)))"),"")</f>
        <v/>
      </c>
      <c r="G147" s="2" t="str">
        <f>IFERROR(__xludf.DUMMYFUNCTION("IF(Sheet6!G147="""", """", IF(regexmatch(upper(Sheet6!G147),Sheet6!G147), VLOOKUP(Sheet6!G147, Sheet4!$A$27:$B$52, 2), VLOOKUP(Sheet6!G147, Sheet4!$A$1:$B$26, 2)))"),"")</f>
        <v/>
      </c>
      <c r="H147" s="2" t="str">
        <f>IFERROR(__xludf.DUMMYFUNCTION("IF(Sheet6!H147="""", """", IF(regexmatch(upper(Sheet6!H147),Sheet6!H147), VLOOKUP(Sheet6!H147, Sheet4!$A$27:$B$52, 2), VLOOKUP(Sheet6!H147, Sheet4!$A$1:$B$26, 2)))"),"")</f>
        <v/>
      </c>
      <c r="I147" s="2" t="str">
        <f>IFERROR(__xludf.DUMMYFUNCTION("IF(Sheet6!I147="""", """", IF(regexmatch(upper(Sheet6!I147),Sheet6!I147), VLOOKUP(Sheet6!I147, Sheet4!$A$27:$B$52, 2), VLOOKUP(Sheet6!I147, Sheet4!$A$1:$B$26, 2)))"),"")</f>
        <v/>
      </c>
      <c r="J147" s="2" t="str">
        <f>IFERROR(__xludf.DUMMYFUNCTION("IF(Sheet6!J147="""", """", IF(regexmatch(upper(Sheet6!J147),Sheet6!J147), VLOOKUP(Sheet6!J147, Sheet4!$A$27:$B$52, 2), VLOOKUP(Sheet6!J147, Sheet4!$A$1:$B$26, 2)))"),"")</f>
        <v/>
      </c>
      <c r="K147" s="2" t="str">
        <f>IFERROR(__xludf.DUMMYFUNCTION("IF(Sheet6!K147="""", """", IF(regexmatch(upper(Sheet6!K147),Sheet6!K147), VLOOKUP(Sheet6!K147, Sheet4!$A$27:$B$52, 2), VLOOKUP(Sheet6!K147, Sheet4!$A$1:$B$26, 2)))"),"")</f>
        <v/>
      </c>
      <c r="L147" s="2" t="str">
        <f>IFERROR(__xludf.DUMMYFUNCTION("IF(Sheet6!L147="""", """", IF(regexmatch(upper(Sheet6!L147),Sheet6!L147), VLOOKUP(Sheet6!L147, Sheet4!$A$27:$B$52, 2), VLOOKUP(Sheet6!L147, Sheet4!$A$1:$B$26, 2)))"),"")</f>
        <v/>
      </c>
      <c r="M147" s="2" t="str">
        <f>IFERROR(__xludf.DUMMYFUNCTION("IF(Sheet6!M147="""", """", IF(regexmatch(upper(Sheet6!M147),Sheet6!M147), VLOOKUP(Sheet6!M147, Sheet4!$A$27:$B$52, 2), VLOOKUP(Sheet6!M147, Sheet4!$A$1:$B$26, 2)))"),"")</f>
        <v/>
      </c>
      <c r="N147" s="2" t="str">
        <f>IFERROR(__xludf.DUMMYFUNCTION("IF(Sheet6!N147="""", """", IF(regexmatch(upper(Sheet6!N147),Sheet6!N147), VLOOKUP(Sheet6!N147, Sheet4!$A$27:$B$52, 2), VLOOKUP(Sheet6!N147, Sheet4!$A$1:$B$26, 2)))"),"")</f>
        <v/>
      </c>
      <c r="O147" s="2" t="str">
        <f>IFERROR(__xludf.DUMMYFUNCTION("IF(Sheet6!O147="""", """", IF(regexmatch(upper(Sheet6!O147),Sheet6!O147), VLOOKUP(Sheet6!O147, Sheet4!$A$27:$B$52, 2), VLOOKUP(Sheet6!O147, Sheet4!$A$1:$B$26, 2)))"),"")</f>
        <v/>
      </c>
      <c r="P147" s="2" t="str">
        <f>IFERROR(__xludf.DUMMYFUNCTION("IF(Sheet6!P147="""", """", IF(regexmatch(upper(Sheet6!P147),Sheet6!P147), VLOOKUP(Sheet6!P147, Sheet4!$A$27:$B$52, 2), VLOOKUP(Sheet6!P147, Sheet4!$A$1:$B$26, 2)))"),"")</f>
        <v/>
      </c>
      <c r="Q147" s="2" t="str">
        <f>IFERROR(__xludf.DUMMYFUNCTION("IF(Sheet6!Q147="""", """", IF(regexmatch(upper(Sheet6!Q147),Sheet6!Q147), VLOOKUP(Sheet6!Q147, Sheet4!$A$27:$B$52, 2), VLOOKUP(Sheet6!Q147, Sheet4!$A$1:$B$26, 2)))"),"")</f>
        <v/>
      </c>
      <c r="R147" s="2" t="str">
        <f>IFERROR(__xludf.DUMMYFUNCTION("IF(Sheet6!R147="""", """", IF(regexmatch(upper(Sheet6!R147),Sheet6!R147), VLOOKUP(Sheet6!R147, Sheet4!$A$27:$B$52, 2), VLOOKUP(Sheet6!R147, Sheet4!$A$1:$B$26, 2)))"),"")</f>
        <v/>
      </c>
      <c r="S147" s="2" t="str">
        <f>IFERROR(__xludf.DUMMYFUNCTION("IF(Sheet6!S147="""", """", IF(regexmatch(upper(Sheet6!S147),Sheet6!S147), VLOOKUP(Sheet6!S147, Sheet4!$A$27:$B$52, 2), VLOOKUP(Sheet6!S147, Sheet4!$A$1:$B$26, 2)))"),"")</f>
        <v/>
      </c>
      <c r="T147" s="2" t="str">
        <f>IFERROR(__xludf.DUMMYFUNCTION("IF(Sheet6!T147="""", """", IF(regexmatch(upper(Sheet6!T147),Sheet6!T147), VLOOKUP(Sheet6!T147, Sheet4!$A$27:$B$52, 2), VLOOKUP(Sheet6!T147, Sheet4!$A$1:$B$26, 2)))"),"")</f>
        <v/>
      </c>
      <c r="U147" s="2" t="str">
        <f>IFERROR(__xludf.DUMMYFUNCTION("IF(Sheet6!U147="""", """", IF(regexmatch(upper(Sheet6!U147),Sheet6!U147), VLOOKUP(Sheet6!U147, Sheet4!$A$27:$B$52, 2), VLOOKUP(Sheet6!U147, Sheet4!$A$1:$B$26, 2)))"),"")</f>
        <v/>
      </c>
      <c r="V147" s="2" t="str">
        <f>IFERROR(__xludf.DUMMYFUNCTION("IF(Sheet6!V147="""", """", IF(regexmatch(upper(Sheet6!V147),Sheet6!V147), VLOOKUP(Sheet6!V147, Sheet4!$A$27:$B$52, 2), VLOOKUP(Sheet6!V147, Sheet4!$A$1:$B$26, 2)))"),"")</f>
        <v/>
      </c>
      <c r="W147" s="2" t="str">
        <f>IFERROR(__xludf.DUMMYFUNCTION("IF(Sheet6!W147="""", """", IF(regexmatch(upper(Sheet6!W147),Sheet6!W147), VLOOKUP(Sheet6!W147, Sheet4!$A$27:$B$52, 2), VLOOKUP(Sheet6!W147, Sheet4!$A$1:$B$26, 2)))"),"")</f>
        <v/>
      </c>
      <c r="X147" s="2" t="str">
        <f>IFERROR(__xludf.DUMMYFUNCTION("IF(Sheet6!X147="""", """", IF(regexmatch(upper(Sheet6!X147),Sheet6!X147), VLOOKUP(Sheet6!X147, Sheet4!$A$27:$B$52, 2), VLOOKUP(Sheet6!X147, Sheet4!$A$1:$B$26, 2)))"),"")</f>
        <v/>
      </c>
      <c r="Y147" s="2" t="str">
        <f>IFERROR(__xludf.DUMMYFUNCTION("IF(Sheet6!Y147="""", """", IF(regexmatch(upper(Sheet6!Y147),Sheet6!Y147), VLOOKUP(Sheet6!Y147, Sheet4!$A$27:$B$52, 2), VLOOKUP(Sheet6!Y147, Sheet4!$A$1:$B$26, 2)))"),"")</f>
        <v/>
      </c>
      <c r="Z147" s="2" t="str">
        <f>IFERROR(__xludf.DUMMYFUNCTION("IF(Sheet6!Z147="""", """", IF(regexmatch(upper(Sheet6!Z147),Sheet6!Z147), VLOOKUP(Sheet6!Z147, Sheet4!$A$27:$B$52, 2), VLOOKUP(Sheet6!Z147, Sheet4!$A$1:$B$26, 2)))"),"")</f>
        <v/>
      </c>
      <c r="AA147" s="2" t="str">
        <f>IFERROR(__xludf.DUMMYFUNCTION("IF(Sheet6!AA147="""", """", IF(regexmatch(upper(Sheet6!AA147),Sheet6!AA147), VLOOKUP(Sheet6!AA147, Sheet4!$A$27:$B$52, 2), VLOOKUP(Sheet6!AA147, Sheet4!$A$1:$B$26, 2)))"),"")</f>
        <v/>
      </c>
      <c r="AB147" s="2" t="str">
        <f>IFERROR(__xludf.DUMMYFUNCTION("IF(Sheet6!AB147="""", """", IF(regexmatch(upper(Sheet6!AB147),Sheet6!AB147), VLOOKUP(Sheet6!AB147, Sheet4!$A$27:$B$52, 2), VLOOKUP(Sheet6!AB147, Sheet4!$A$1:$B$26, 2)))"),"")</f>
        <v/>
      </c>
      <c r="AC147" s="2" t="str">
        <f>IFERROR(__xludf.DUMMYFUNCTION("IF(Sheet6!AC147="""", """", IF(regexmatch(upper(Sheet6!AC147),Sheet6!AC147), VLOOKUP(Sheet6!AC147, Sheet4!$A$27:$B$52, 2), VLOOKUP(Sheet6!AC147, Sheet4!$A$1:$B$26, 2)))"),"")</f>
        <v/>
      </c>
      <c r="AD147" s="2" t="str">
        <f>IFERROR(__xludf.DUMMYFUNCTION("IF(Sheet6!AD147="""", """", IF(regexmatch(upper(Sheet6!AD147),Sheet6!AD147), VLOOKUP(Sheet6!AD147, Sheet4!$A$27:$B$52, 2), VLOOKUP(Sheet6!AD147, Sheet4!$A$1:$B$26, 2)))"),"")</f>
        <v/>
      </c>
      <c r="AE147" s="2" t="str">
        <f>IFERROR(__xludf.DUMMYFUNCTION("IF(Sheet6!AE147="""", """", IF(regexmatch(upper(Sheet6!AE147),Sheet6!AE147), VLOOKUP(Sheet6!AE147, Sheet4!$A$27:$B$52, 2), VLOOKUP(Sheet6!AE147, Sheet4!$A$1:$B$26, 2)))"),"")</f>
        <v/>
      </c>
      <c r="AF147" s="2" t="str">
        <f>IFERROR(__xludf.DUMMYFUNCTION("IF(Sheet6!AF147="""", """", IF(regexmatch(upper(Sheet6!AF147),Sheet6!AF147), VLOOKUP(Sheet6!AF147, Sheet4!$A$27:$B$52, 2), VLOOKUP(Sheet6!AF147, Sheet4!$A$1:$B$26, 2)))"),"")</f>
        <v/>
      </c>
      <c r="AG147" s="2" t="str">
        <f>IFERROR(__xludf.DUMMYFUNCTION("IF(Sheet6!AG147="""", """", IF(regexmatch(upper(Sheet6!AG147),Sheet6!AG147), VLOOKUP(Sheet6!AG147, Sheet4!$A$27:$B$52, 2), VLOOKUP(Sheet6!AG147, Sheet4!$A$1:$B$26, 2)))"),"")</f>
        <v/>
      </c>
      <c r="AH147" s="2" t="str">
        <f>IFERROR(__xludf.DUMMYFUNCTION("IF(Sheet6!AH147="""", """", IF(regexmatch(upper(Sheet6!AH147),Sheet6!AH147), VLOOKUP(Sheet6!AH147, Sheet4!$A$27:$B$52, 2), VLOOKUP(Sheet6!AH147, Sheet4!$A$1:$B$26, 2)))"),"")</f>
        <v/>
      </c>
      <c r="AI147" s="2" t="str">
        <f>IFERROR(__xludf.DUMMYFUNCTION("IF(Sheet6!AI147="""", """", IF(regexmatch(upper(Sheet6!AI147),Sheet6!AI147), VLOOKUP(Sheet6!AI147, Sheet4!$A$27:$B$52, 2), VLOOKUP(Sheet6!AI147, Sheet4!$A$1:$B$26, 2)))"),"")</f>
        <v/>
      </c>
      <c r="AJ147" s="2" t="str">
        <f>IFERROR(__xludf.DUMMYFUNCTION("IF(Sheet6!AJ147="""", """", IF(regexmatch(upper(Sheet6!AJ147),Sheet6!AJ147), VLOOKUP(Sheet6!AJ147, Sheet4!$A$27:$B$52, 2), VLOOKUP(Sheet6!AJ147, Sheet4!$A$1:$B$26, 2)))"),"")</f>
        <v/>
      </c>
      <c r="AK147" s="2" t="str">
        <f>IFERROR(__xludf.DUMMYFUNCTION("IF(Sheet6!AK147="""", """", IF(regexmatch(upper(Sheet6!AK147),Sheet6!AK147), VLOOKUP(Sheet6!AK147, Sheet4!$A$27:$B$52, 2), VLOOKUP(Sheet6!AK147, Sheet4!$A$1:$B$26, 2)))"),"")</f>
        <v/>
      </c>
      <c r="AL147" s="2" t="str">
        <f>IFERROR(__xludf.DUMMYFUNCTION("IF(Sheet6!AL147="""", """", IF(regexmatch(upper(Sheet6!AL147),Sheet6!AL147), VLOOKUP(Sheet6!AL147, Sheet4!$A$27:$B$52, 2), VLOOKUP(Sheet6!AL147, Sheet4!$A$1:$B$26, 2)))"),"")</f>
        <v/>
      </c>
      <c r="AM147" s="2" t="str">
        <f>IFERROR(__xludf.DUMMYFUNCTION("IF(Sheet6!AM147="""", """", IF(regexmatch(upper(Sheet6!AM147),Sheet6!AM147), VLOOKUP(Sheet6!AM147, Sheet4!$A$27:$B$52, 2), VLOOKUP(Sheet6!AM147, Sheet4!$A$1:$B$26, 2)))"),"")</f>
        <v/>
      </c>
      <c r="AN147" s="2" t="str">
        <f>IFERROR(__xludf.DUMMYFUNCTION("IF(Sheet6!AN147="""", """", IF(regexmatch(upper(Sheet6!AN147),Sheet6!AN147), VLOOKUP(Sheet6!AN147, Sheet4!$A$27:$B$52, 2), VLOOKUP(Sheet6!AN147, Sheet4!$A$1:$B$26, 2)))"),"")</f>
        <v/>
      </c>
      <c r="AO147" s="2" t="str">
        <f>IFERROR(__xludf.DUMMYFUNCTION("IF(Sheet6!AO147="""", """", IF(regexmatch(upper(Sheet6!AO147),Sheet6!AO147), VLOOKUP(Sheet6!AO147, Sheet4!$A$27:$B$52, 2), VLOOKUP(Sheet6!AO147, Sheet4!$A$1:$B$26, 2)))"),"")</f>
        <v/>
      </c>
      <c r="AP147" s="2" t="str">
        <f>IFERROR(__xludf.DUMMYFUNCTION("IF(Sheet6!AP147="""", """", IF(regexmatch(upper(Sheet6!AP147),Sheet6!AP147), VLOOKUP(Sheet6!AP147, Sheet4!$A$27:$B$52, 2), VLOOKUP(Sheet6!AP147, Sheet4!$A$1:$B$26, 2)))"),"")</f>
        <v/>
      </c>
      <c r="AQ147" s="2" t="str">
        <f>IFERROR(__xludf.DUMMYFUNCTION("IF(Sheet6!AQ147="""", """", IF(regexmatch(upper(Sheet6!AQ147),Sheet6!AQ147), VLOOKUP(Sheet6!AQ147, Sheet4!$A$27:$B$52, 2), VLOOKUP(Sheet6!AQ147, Sheet4!$A$1:$B$26, 2)))"),"")</f>
        <v/>
      </c>
      <c r="AR147" s="2" t="str">
        <f>IFERROR(__xludf.DUMMYFUNCTION("IF(Sheet6!AR147="""", """", IF(regexmatch(upper(Sheet6!AR147),Sheet6!AR147), VLOOKUP(Sheet6!AR147, Sheet4!$A$27:$B$52, 2), VLOOKUP(Sheet6!AR147, Sheet4!$A$1:$B$26, 2)))"),"")</f>
        <v/>
      </c>
      <c r="AS147" s="2" t="str">
        <f>IFERROR(__xludf.DUMMYFUNCTION("IF(Sheet6!AS147="""", """", IF(regexmatch(upper(Sheet6!AS147),Sheet6!AS147), VLOOKUP(Sheet6!AS147, Sheet4!$A$27:$B$52, 2), VLOOKUP(Sheet6!AS147, Sheet4!$A$1:$B$26, 2)))"),"")</f>
        <v/>
      </c>
      <c r="AT147" s="2" t="str">
        <f>IFERROR(__xludf.DUMMYFUNCTION("IF(Sheet6!AT147="""", """", IF(regexmatch(upper(Sheet6!AT147),Sheet6!AT147), VLOOKUP(Sheet6!AT147, Sheet4!$A$27:$B$52, 2), VLOOKUP(Sheet6!AT147, Sheet4!$A$1:$B$26, 2)))"),"")</f>
        <v/>
      </c>
    </row>
    <row r="148">
      <c r="A148" s="2" t="str">
        <f>IFERROR(__xludf.DUMMYFUNCTION("IF(Sheet6!A148="""", """", IF(regexmatch(upper(Sheet6!A148),Sheet6!A148), VLOOKUP(Sheet6!A148, Sheet4!$A$27:$B$52, 2), VLOOKUP(Sheet6!A148, Sheet4!$A$1:$B$26, 2)))"),"")</f>
        <v/>
      </c>
      <c r="B148" s="2" t="str">
        <f>IFERROR(__xludf.DUMMYFUNCTION("IF(Sheet6!B148="""", """", IF(regexmatch(upper(Sheet6!B148),Sheet6!B148), VLOOKUP(Sheet6!B148, Sheet4!$A$27:$B$52, 2), VLOOKUP(Sheet6!B148, Sheet4!$A$1:$B$26, 2)))"),"")</f>
        <v/>
      </c>
      <c r="C148" s="2" t="str">
        <f>IFERROR(__xludf.DUMMYFUNCTION("IF(Sheet6!C148="""", """", IF(regexmatch(upper(Sheet6!C148),Sheet6!C148), VLOOKUP(Sheet6!C148, Sheet4!$A$27:$B$52, 2), VLOOKUP(Sheet6!C148, Sheet4!$A$1:$B$26, 2)))"),"")</f>
        <v/>
      </c>
      <c r="D148" s="2" t="str">
        <f>IFERROR(__xludf.DUMMYFUNCTION("IF(Sheet6!D148="""", """", IF(regexmatch(upper(Sheet6!D148),Sheet6!D148), VLOOKUP(Sheet6!D148, Sheet4!$A$27:$B$52, 2), VLOOKUP(Sheet6!D148, Sheet4!$A$1:$B$26, 2)))"),"")</f>
        <v/>
      </c>
      <c r="E148" s="2" t="str">
        <f>IFERROR(__xludf.DUMMYFUNCTION("IF(Sheet6!E148="""", """", IF(regexmatch(upper(Sheet6!E148),Sheet6!E148), VLOOKUP(Sheet6!E148, Sheet4!$A$27:$B$52, 2), VLOOKUP(Sheet6!E148, Sheet4!$A$1:$B$26, 2)))"),"")</f>
        <v/>
      </c>
      <c r="F148" s="2" t="str">
        <f>IFERROR(__xludf.DUMMYFUNCTION("IF(Sheet6!F148="""", """", IF(regexmatch(upper(Sheet6!F148),Sheet6!F148), VLOOKUP(Sheet6!F148, Sheet4!$A$27:$B$52, 2), VLOOKUP(Sheet6!F148, Sheet4!$A$1:$B$26, 2)))"),"")</f>
        <v/>
      </c>
      <c r="G148" s="2" t="str">
        <f>IFERROR(__xludf.DUMMYFUNCTION("IF(Sheet6!G148="""", """", IF(regexmatch(upper(Sheet6!G148),Sheet6!G148), VLOOKUP(Sheet6!G148, Sheet4!$A$27:$B$52, 2), VLOOKUP(Sheet6!G148, Sheet4!$A$1:$B$26, 2)))"),"")</f>
        <v/>
      </c>
      <c r="H148" s="2" t="str">
        <f>IFERROR(__xludf.DUMMYFUNCTION("IF(Sheet6!H148="""", """", IF(regexmatch(upper(Sheet6!H148),Sheet6!H148), VLOOKUP(Sheet6!H148, Sheet4!$A$27:$B$52, 2), VLOOKUP(Sheet6!H148, Sheet4!$A$1:$B$26, 2)))"),"")</f>
        <v/>
      </c>
      <c r="I148" s="2" t="str">
        <f>IFERROR(__xludf.DUMMYFUNCTION("IF(Sheet6!I148="""", """", IF(regexmatch(upper(Sheet6!I148),Sheet6!I148), VLOOKUP(Sheet6!I148, Sheet4!$A$27:$B$52, 2), VLOOKUP(Sheet6!I148, Sheet4!$A$1:$B$26, 2)))"),"")</f>
        <v/>
      </c>
      <c r="J148" s="2" t="str">
        <f>IFERROR(__xludf.DUMMYFUNCTION("IF(Sheet6!J148="""", """", IF(regexmatch(upper(Sheet6!J148),Sheet6!J148), VLOOKUP(Sheet6!J148, Sheet4!$A$27:$B$52, 2), VLOOKUP(Sheet6!J148, Sheet4!$A$1:$B$26, 2)))"),"")</f>
        <v/>
      </c>
      <c r="K148" s="2" t="str">
        <f>IFERROR(__xludf.DUMMYFUNCTION("IF(Sheet6!K148="""", """", IF(regexmatch(upper(Sheet6!K148),Sheet6!K148), VLOOKUP(Sheet6!K148, Sheet4!$A$27:$B$52, 2), VLOOKUP(Sheet6!K148, Sheet4!$A$1:$B$26, 2)))"),"")</f>
        <v/>
      </c>
      <c r="L148" s="2" t="str">
        <f>IFERROR(__xludf.DUMMYFUNCTION("IF(Sheet6!L148="""", """", IF(regexmatch(upper(Sheet6!L148),Sheet6!L148), VLOOKUP(Sheet6!L148, Sheet4!$A$27:$B$52, 2), VLOOKUP(Sheet6!L148, Sheet4!$A$1:$B$26, 2)))"),"")</f>
        <v/>
      </c>
      <c r="M148" s="2" t="str">
        <f>IFERROR(__xludf.DUMMYFUNCTION("IF(Sheet6!M148="""", """", IF(regexmatch(upper(Sheet6!M148),Sheet6!M148), VLOOKUP(Sheet6!M148, Sheet4!$A$27:$B$52, 2), VLOOKUP(Sheet6!M148, Sheet4!$A$1:$B$26, 2)))"),"")</f>
        <v/>
      </c>
      <c r="N148" s="2" t="str">
        <f>IFERROR(__xludf.DUMMYFUNCTION("IF(Sheet6!N148="""", """", IF(regexmatch(upper(Sheet6!N148),Sheet6!N148), VLOOKUP(Sheet6!N148, Sheet4!$A$27:$B$52, 2), VLOOKUP(Sheet6!N148, Sheet4!$A$1:$B$26, 2)))"),"")</f>
        <v/>
      </c>
      <c r="O148" s="2" t="str">
        <f>IFERROR(__xludf.DUMMYFUNCTION("IF(Sheet6!O148="""", """", IF(regexmatch(upper(Sheet6!O148),Sheet6!O148), VLOOKUP(Sheet6!O148, Sheet4!$A$27:$B$52, 2), VLOOKUP(Sheet6!O148, Sheet4!$A$1:$B$26, 2)))"),"")</f>
        <v/>
      </c>
      <c r="P148" s="2" t="str">
        <f>IFERROR(__xludf.DUMMYFUNCTION("IF(Sheet6!P148="""", """", IF(regexmatch(upper(Sheet6!P148),Sheet6!P148), VLOOKUP(Sheet6!P148, Sheet4!$A$27:$B$52, 2), VLOOKUP(Sheet6!P148, Sheet4!$A$1:$B$26, 2)))"),"")</f>
        <v/>
      </c>
      <c r="Q148" s="2">
        <f>IFERROR(__xludf.DUMMYFUNCTION("IF(Sheet6!Q148="""", """", IF(regexmatch(upper(Sheet6!Q148),Sheet6!Q148), VLOOKUP(Sheet6!Q148, Sheet4!$A$27:$B$52, 2), VLOOKUP(Sheet6!Q148, Sheet4!$A$1:$B$26, 2)))"),4.0)</f>
        <v>4</v>
      </c>
      <c r="R148" s="2" t="str">
        <f>IFERROR(__xludf.DUMMYFUNCTION("IF(Sheet6!R148="""", """", IF(regexmatch(upper(Sheet6!R148),Sheet6!R148), VLOOKUP(Sheet6!R148, Sheet4!$A$27:$B$52, 2), VLOOKUP(Sheet6!R148, Sheet4!$A$1:$B$26, 2)))"),"")</f>
        <v/>
      </c>
      <c r="S148" s="2" t="str">
        <f>IFERROR(__xludf.DUMMYFUNCTION("IF(Sheet6!S148="""", """", IF(regexmatch(upper(Sheet6!S148),Sheet6!S148), VLOOKUP(Sheet6!S148, Sheet4!$A$27:$B$52, 2), VLOOKUP(Sheet6!S148, Sheet4!$A$1:$B$26, 2)))"),"")</f>
        <v/>
      </c>
      <c r="T148" s="2" t="str">
        <f>IFERROR(__xludf.DUMMYFUNCTION("IF(Sheet6!T148="""", """", IF(regexmatch(upper(Sheet6!T148),Sheet6!T148), VLOOKUP(Sheet6!T148, Sheet4!$A$27:$B$52, 2), VLOOKUP(Sheet6!T148, Sheet4!$A$1:$B$26, 2)))"),"")</f>
        <v/>
      </c>
      <c r="U148" s="2" t="str">
        <f>IFERROR(__xludf.DUMMYFUNCTION("IF(Sheet6!U148="""", """", IF(regexmatch(upper(Sheet6!U148),Sheet6!U148), VLOOKUP(Sheet6!U148, Sheet4!$A$27:$B$52, 2), VLOOKUP(Sheet6!U148, Sheet4!$A$1:$B$26, 2)))"),"")</f>
        <v/>
      </c>
      <c r="V148" s="2" t="str">
        <f>IFERROR(__xludf.DUMMYFUNCTION("IF(Sheet6!V148="""", """", IF(regexmatch(upper(Sheet6!V148),Sheet6!V148), VLOOKUP(Sheet6!V148, Sheet4!$A$27:$B$52, 2), VLOOKUP(Sheet6!V148, Sheet4!$A$1:$B$26, 2)))"),"")</f>
        <v/>
      </c>
      <c r="W148" s="2" t="str">
        <f>IFERROR(__xludf.DUMMYFUNCTION("IF(Sheet6!W148="""", """", IF(regexmatch(upper(Sheet6!W148),Sheet6!W148), VLOOKUP(Sheet6!W148, Sheet4!$A$27:$B$52, 2), VLOOKUP(Sheet6!W148, Sheet4!$A$1:$B$26, 2)))"),"")</f>
        <v/>
      </c>
      <c r="X148" s="2" t="str">
        <f>IFERROR(__xludf.DUMMYFUNCTION("IF(Sheet6!X148="""", """", IF(regexmatch(upper(Sheet6!X148),Sheet6!X148), VLOOKUP(Sheet6!X148, Sheet4!$A$27:$B$52, 2), VLOOKUP(Sheet6!X148, Sheet4!$A$1:$B$26, 2)))"),"")</f>
        <v/>
      </c>
      <c r="Y148" s="2" t="str">
        <f>IFERROR(__xludf.DUMMYFUNCTION("IF(Sheet6!Y148="""", """", IF(regexmatch(upper(Sheet6!Y148),Sheet6!Y148), VLOOKUP(Sheet6!Y148, Sheet4!$A$27:$B$52, 2), VLOOKUP(Sheet6!Y148, Sheet4!$A$1:$B$26, 2)))"),"")</f>
        <v/>
      </c>
      <c r="Z148" s="2" t="str">
        <f>IFERROR(__xludf.DUMMYFUNCTION("IF(Sheet6!Z148="""", """", IF(regexmatch(upper(Sheet6!Z148),Sheet6!Z148), VLOOKUP(Sheet6!Z148, Sheet4!$A$27:$B$52, 2), VLOOKUP(Sheet6!Z148, Sheet4!$A$1:$B$26, 2)))"),"")</f>
        <v/>
      </c>
      <c r="AA148" s="2" t="str">
        <f>IFERROR(__xludf.DUMMYFUNCTION("IF(Sheet6!AA148="""", """", IF(regexmatch(upper(Sheet6!AA148),Sheet6!AA148), VLOOKUP(Sheet6!AA148, Sheet4!$A$27:$B$52, 2), VLOOKUP(Sheet6!AA148, Sheet4!$A$1:$B$26, 2)))"),"")</f>
        <v/>
      </c>
      <c r="AB148" s="2" t="str">
        <f>IFERROR(__xludf.DUMMYFUNCTION("IF(Sheet6!AB148="""", """", IF(regexmatch(upper(Sheet6!AB148),Sheet6!AB148), VLOOKUP(Sheet6!AB148, Sheet4!$A$27:$B$52, 2), VLOOKUP(Sheet6!AB148, Sheet4!$A$1:$B$26, 2)))"),"")</f>
        <v/>
      </c>
      <c r="AC148" s="2" t="str">
        <f>IFERROR(__xludf.DUMMYFUNCTION("IF(Sheet6!AC148="""", """", IF(regexmatch(upper(Sheet6!AC148),Sheet6!AC148), VLOOKUP(Sheet6!AC148, Sheet4!$A$27:$B$52, 2), VLOOKUP(Sheet6!AC148, Sheet4!$A$1:$B$26, 2)))"),"")</f>
        <v/>
      </c>
      <c r="AD148" s="2" t="str">
        <f>IFERROR(__xludf.DUMMYFUNCTION("IF(Sheet6!AD148="""", """", IF(regexmatch(upper(Sheet6!AD148),Sheet6!AD148), VLOOKUP(Sheet6!AD148, Sheet4!$A$27:$B$52, 2), VLOOKUP(Sheet6!AD148, Sheet4!$A$1:$B$26, 2)))"),"")</f>
        <v/>
      </c>
      <c r="AE148" s="2" t="str">
        <f>IFERROR(__xludf.DUMMYFUNCTION("IF(Sheet6!AE148="""", """", IF(regexmatch(upper(Sheet6!AE148),Sheet6!AE148), VLOOKUP(Sheet6!AE148, Sheet4!$A$27:$B$52, 2), VLOOKUP(Sheet6!AE148, Sheet4!$A$1:$B$26, 2)))"),"")</f>
        <v/>
      </c>
      <c r="AF148" s="2" t="str">
        <f>IFERROR(__xludf.DUMMYFUNCTION("IF(Sheet6!AF148="""", """", IF(regexmatch(upper(Sheet6!AF148),Sheet6!AF148), VLOOKUP(Sheet6!AF148, Sheet4!$A$27:$B$52, 2), VLOOKUP(Sheet6!AF148, Sheet4!$A$1:$B$26, 2)))"),"")</f>
        <v/>
      </c>
      <c r="AG148" s="2" t="str">
        <f>IFERROR(__xludf.DUMMYFUNCTION("IF(Sheet6!AG148="""", """", IF(regexmatch(upper(Sheet6!AG148),Sheet6!AG148), VLOOKUP(Sheet6!AG148, Sheet4!$A$27:$B$52, 2), VLOOKUP(Sheet6!AG148, Sheet4!$A$1:$B$26, 2)))"),"")</f>
        <v/>
      </c>
      <c r="AH148" s="2" t="str">
        <f>IFERROR(__xludf.DUMMYFUNCTION("IF(Sheet6!AH148="""", """", IF(regexmatch(upper(Sheet6!AH148),Sheet6!AH148), VLOOKUP(Sheet6!AH148, Sheet4!$A$27:$B$52, 2), VLOOKUP(Sheet6!AH148, Sheet4!$A$1:$B$26, 2)))"),"")</f>
        <v/>
      </c>
      <c r="AI148" s="2" t="str">
        <f>IFERROR(__xludf.DUMMYFUNCTION("IF(Sheet6!AI148="""", """", IF(regexmatch(upper(Sheet6!AI148),Sheet6!AI148), VLOOKUP(Sheet6!AI148, Sheet4!$A$27:$B$52, 2), VLOOKUP(Sheet6!AI148, Sheet4!$A$1:$B$26, 2)))"),"")</f>
        <v/>
      </c>
      <c r="AJ148" s="2" t="str">
        <f>IFERROR(__xludf.DUMMYFUNCTION("IF(Sheet6!AJ148="""", """", IF(regexmatch(upper(Sheet6!AJ148),Sheet6!AJ148), VLOOKUP(Sheet6!AJ148, Sheet4!$A$27:$B$52, 2), VLOOKUP(Sheet6!AJ148, Sheet4!$A$1:$B$26, 2)))"),"")</f>
        <v/>
      </c>
      <c r="AK148" s="2" t="str">
        <f>IFERROR(__xludf.DUMMYFUNCTION("IF(Sheet6!AK148="""", """", IF(regexmatch(upper(Sheet6!AK148),Sheet6!AK148), VLOOKUP(Sheet6!AK148, Sheet4!$A$27:$B$52, 2), VLOOKUP(Sheet6!AK148, Sheet4!$A$1:$B$26, 2)))"),"")</f>
        <v/>
      </c>
      <c r="AL148" s="2" t="str">
        <f>IFERROR(__xludf.DUMMYFUNCTION("IF(Sheet6!AL148="""", """", IF(regexmatch(upper(Sheet6!AL148),Sheet6!AL148), VLOOKUP(Sheet6!AL148, Sheet4!$A$27:$B$52, 2), VLOOKUP(Sheet6!AL148, Sheet4!$A$1:$B$26, 2)))"),"")</f>
        <v/>
      </c>
      <c r="AM148" s="2" t="str">
        <f>IFERROR(__xludf.DUMMYFUNCTION("IF(Sheet6!AM148="""", """", IF(regexmatch(upper(Sheet6!AM148),Sheet6!AM148), VLOOKUP(Sheet6!AM148, Sheet4!$A$27:$B$52, 2), VLOOKUP(Sheet6!AM148, Sheet4!$A$1:$B$26, 2)))"),"")</f>
        <v/>
      </c>
      <c r="AN148" s="2" t="str">
        <f>IFERROR(__xludf.DUMMYFUNCTION("IF(Sheet6!AN148="""", """", IF(regexmatch(upper(Sheet6!AN148),Sheet6!AN148), VLOOKUP(Sheet6!AN148, Sheet4!$A$27:$B$52, 2), VLOOKUP(Sheet6!AN148, Sheet4!$A$1:$B$26, 2)))"),"")</f>
        <v/>
      </c>
      <c r="AO148" s="2" t="str">
        <f>IFERROR(__xludf.DUMMYFUNCTION("IF(Sheet6!AO148="""", """", IF(regexmatch(upper(Sheet6!AO148),Sheet6!AO148), VLOOKUP(Sheet6!AO148, Sheet4!$A$27:$B$52, 2), VLOOKUP(Sheet6!AO148, Sheet4!$A$1:$B$26, 2)))"),"")</f>
        <v/>
      </c>
      <c r="AP148" s="2" t="str">
        <f>IFERROR(__xludf.DUMMYFUNCTION("IF(Sheet6!AP148="""", """", IF(regexmatch(upper(Sheet6!AP148),Sheet6!AP148), VLOOKUP(Sheet6!AP148, Sheet4!$A$27:$B$52, 2), VLOOKUP(Sheet6!AP148, Sheet4!$A$1:$B$26, 2)))"),"")</f>
        <v/>
      </c>
      <c r="AQ148" s="2" t="str">
        <f>IFERROR(__xludf.DUMMYFUNCTION("IF(Sheet6!AQ148="""", """", IF(regexmatch(upper(Sheet6!AQ148),Sheet6!AQ148), VLOOKUP(Sheet6!AQ148, Sheet4!$A$27:$B$52, 2), VLOOKUP(Sheet6!AQ148, Sheet4!$A$1:$B$26, 2)))"),"")</f>
        <v/>
      </c>
      <c r="AR148" s="2" t="str">
        <f>IFERROR(__xludf.DUMMYFUNCTION("IF(Sheet6!AR148="""", """", IF(regexmatch(upper(Sheet6!AR148),Sheet6!AR148), VLOOKUP(Sheet6!AR148, Sheet4!$A$27:$B$52, 2), VLOOKUP(Sheet6!AR148, Sheet4!$A$1:$B$26, 2)))"),"")</f>
        <v/>
      </c>
      <c r="AS148" s="2" t="str">
        <f>IFERROR(__xludf.DUMMYFUNCTION("IF(Sheet6!AS148="""", """", IF(regexmatch(upper(Sheet6!AS148),Sheet6!AS148), VLOOKUP(Sheet6!AS148, Sheet4!$A$27:$B$52, 2), VLOOKUP(Sheet6!AS148, Sheet4!$A$1:$B$26, 2)))"),"")</f>
        <v/>
      </c>
      <c r="AT148" s="2" t="str">
        <f>IFERROR(__xludf.DUMMYFUNCTION("IF(Sheet6!AT148="""", """", IF(regexmatch(upper(Sheet6!AT148),Sheet6!AT148), VLOOKUP(Sheet6!AT148, Sheet4!$A$27:$B$52, 2), VLOOKUP(Sheet6!AT148, Sheet4!$A$1:$B$26, 2)))"),"")</f>
        <v/>
      </c>
    </row>
    <row r="149">
      <c r="A149" s="2" t="str">
        <f>IFERROR(__xludf.DUMMYFUNCTION("IF(Sheet6!A149="""", """", IF(regexmatch(upper(Sheet6!A149),Sheet6!A149), VLOOKUP(Sheet6!A149, Sheet4!$A$27:$B$52, 2), VLOOKUP(Sheet6!A149, Sheet4!$A$1:$B$26, 2)))"),"")</f>
        <v/>
      </c>
      <c r="B149" s="2" t="str">
        <f>IFERROR(__xludf.DUMMYFUNCTION("IF(Sheet6!B149="""", """", IF(regexmatch(upper(Sheet6!B149),Sheet6!B149), VLOOKUP(Sheet6!B149, Sheet4!$A$27:$B$52, 2), VLOOKUP(Sheet6!B149, Sheet4!$A$1:$B$26, 2)))"),"")</f>
        <v/>
      </c>
      <c r="C149" s="2" t="str">
        <f>IFERROR(__xludf.DUMMYFUNCTION("IF(Sheet6!C149="""", """", IF(regexmatch(upper(Sheet6!C149),Sheet6!C149), VLOOKUP(Sheet6!C149, Sheet4!$A$27:$B$52, 2), VLOOKUP(Sheet6!C149, Sheet4!$A$1:$B$26, 2)))"),"")</f>
        <v/>
      </c>
      <c r="D149" s="2" t="str">
        <f>IFERROR(__xludf.DUMMYFUNCTION("IF(Sheet6!D149="""", """", IF(regexmatch(upper(Sheet6!D149),Sheet6!D149), VLOOKUP(Sheet6!D149, Sheet4!$A$27:$B$52, 2), VLOOKUP(Sheet6!D149, Sheet4!$A$1:$B$26, 2)))"),"")</f>
        <v/>
      </c>
      <c r="E149" s="2" t="str">
        <f>IFERROR(__xludf.DUMMYFUNCTION("IF(Sheet6!E149="""", """", IF(regexmatch(upper(Sheet6!E149),Sheet6!E149), VLOOKUP(Sheet6!E149, Sheet4!$A$27:$B$52, 2), VLOOKUP(Sheet6!E149, Sheet4!$A$1:$B$26, 2)))"),"")</f>
        <v/>
      </c>
      <c r="F149" s="2" t="str">
        <f>IFERROR(__xludf.DUMMYFUNCTION("IF(Sheet6!F149="""", """", IF(regexmatch(upper(Sheet6!F149),Sheet6!F149), VLOOKUP(Sheet6!F149, Sheet4!$A$27:$B$52, 2), VLOOKUP(Sheet6!F149, Sheet4!$A$1:$B$26, 2)))"),"")</f>
        <v/>
      </c>
      <c r="G149" s="2" t="str">
        <f>IFERROR(__xludf.DUMMYFUNCTION("IF(Sheet6!G149="""", """", IF(regexmatch(upper(Sheet6!G149),Sheet6!G149), VLOOKUP(Sheet6!G149, Sheet4!$A$27:$B$52, 2), VLOOKUP(Sheet6!G149, Sheet4!$A$1:$B$26, 2)))"),"")</f>
        <v/>
      </c>
      <c r="H149" s="2" t="str">
        <f>IFERROR(__xludf.DUMMYFUNCTION("IF(Sheet6!H149="""", """", IF(regexmatch(upper(Sheet6!H149),Sheet6!H149), VLOOKUP(Sheet6!H149, Sheet4!$A$27:$B$52, 2), VLOOKUP(Sheet6!H149, Sheet4!$A$1:$B$26, 2)))"),"")</f>
        <v/>
      </c>
      <c r="I149" s="2" t="str">
        <f>IFERROR(__xludf.DUMMYFUNCTION("IF(Sheet6!I149="""", """", IF(regexmatch(upper(Sheet6!I149),Sheet6!I149), VLOOKUP(Sheet6!I149, Sheet4!$A$27:$B$52, 2), VLOOKUP(Sheet6!I149, Sheet4!$A$1:$B$26, 2)))"),"")</f>
        <v/>
      </c>
      <c r="J149" s="2" t="str">
        <f>IFERROR(__xludf.DUMMYFUNCTION("IF(Sheet6!J149="""", """", IF(regexmatch(upper(Sheet6!J149),Sheet6!J149), VLOOKUP(Sheet6!J149, Sheet4!$A$27:$B$52, 2), VLOOKUP(Sheet6!J149, Sheet4!$A$1:$B$26, 2)))"),"")</f>
        <v/>
      </c>
      <c r="K149" s="2" t="str">
        <f>IFERROR(__xludf.DUMMYFUNCTION("IF(Sheet6!K149="""", """", IF(regexmatch(upper(Sheet6!K149),Sheet6!K149), VLOOKUP(Sheet6!K149, Sheet4!$A$27:$B$52, 2), VLOOKUP(Sheet6!K149, Sheet4!$A$1:$B$26, 2)))"),"")</f>
        <v/>
      </c>
      <c r="L149" s="2" t="str">
        <f>IFERROR(__xludf.DUMMYFUNCTION("IF(Sheet6!L149="""", """", IF(regexmatch(upper(Sheet6!L149),Sheet6!L149), VLOOKUP(Sheet6!L149, Sheet4!$A$27:$B$52, 2), VLOOKUP(Sheet6!L149, Sheet4!$A$1:$B$26, 2)))"),"")</f>
        <v/>
      </c>
      <c r="M149" s="2" t="str">
        <f>IFERROR(__xludf.DUMMYFUNCTION("IF(Sheet6!M149="""", """", IF(regexmatch(upper(Sheet6!M149),Sheet6!M149), VLOOKUP(Sheet6!M149, Sheet4!$A$27:$B$52, 2), VLOOKUP(Sheet6!M149, Sheet4!$A$1:$B$26, 2)))"),"")</f>
        <v/>
      </c>
      <c r="N149" s="2" t="str">
        <f>IFERROR(__xludf.DUMMYFUNCTION("IF(Sheet6!N149="""", """", IF(regexmatch(upper(Sheet6!N149),Sheet6!N149), VLOOKUP(Sheet6!N149, Sheet4!$A$27:$B$52, 2), VLOOKUP(Sheet6!N149, Sheet4!$A$1:$B$26, 2)))"),"")</f>
        <v/>
      </c>
      <c r="O149" s="2" t="str">
        <f>IFERROR(__xludf.DUMMYFUNCTION("IF(Sheet6!O149="""", """", IF(regexmatch(upper(Sheet6!O149),Sheet6!O149), VLOOKUP(Sheet6!O149, Sheet4!$A$27:$B$52, 2), VLOOKUP(Sheet6!O149, Sheet4!$A$1:$B$26, 2)))"),"")</f>
        <v/>
      </c>
      <c r="P149" s="2" t="str">
        <f>IFERROR(__xludf.DUMMYFUNCTION("IF(Sheet6!P149="""", """", IF(regexmatch(upper(Sheet6!P149),Sheet6!P149), VLOOKUP(Sheet6!P149, Sheet4!$A$27:$B$52, 2), VLOOKUP(Sheet6!P149, Sheet4!$A$1:$B$26, 2)))"),"")</f>
        <v/>
      </c>
      <c r="Q149" s="2" t="str">
        <f>IFERROR(__xludf.DUMMYFUNCTION("IF(Sheet6!Q149="""", """", IF(regexmatch(upper(Sheet6!Q149),Sheet6!Q149), VLOOKUP(Sheet6!Q149, Sheet4!$A$27:$B$52, 2), VLOOKUP(Sheet6!Q149, Sheet4!$A$1:$B$26, 2)))"),"")</f>
        <v/>
      </c>
      <c r="R149" s="2" t="str">
        <f>IFERROR(__xludf.DUMMYFUNCTION("IF(Sheet6!R149="""", """", IF(regexmatch(upper(Sheet6!R149),Sheet6!R149), VLOOKUP(Sheet6!R149, Sheet4!$A$27:$B$52, 2), VLOOKUP(Sheet6!R149, Sheet4!$A$1:$B$26, 2)))"),"")</f>
        <v/>
      </c>
      <c r="S149" s="2" t="str">
        <f>IFERROR(__xludf.DUMMYFUNCTION("IF(Sheet6!S149="""", """", IF(regexmatch(upper(Sheet6!S149),Sheet6!S149), VLOOKUP(Sheet6!S149, Sheet4!$A$27:$B$52, 2), VLOOKUP(Sheet6!S149, Sheet4!$A$1:$B$26, 2)))"),"")</f>
        <v/>
      </c>
      <c r="T149" s="2" t="str">
        <f>IFERROR(__xludf.DUMMYFUNCTION("IF(Sheet6!T149="""", """", IF(regexmatch(upper(Sheet6!T149),Sheet6!T149), VLOOKUP(Sheet6!T149, Sheet4!$A$27:$B$52, 2), VLOOKUP(Sheet6!T149, Sheet4!$A$1:$B$26, 2)))"),"")</f>
        <v/>
      </c>
      <c r="U149" s="2" t="str">
        <f>IFERROR(__xludf.DUMMYFUNCTION("IF(Sheet6!U149="""", """", IF(regexmatch(upper(Sheet6!U149),Sheet6!U149), VLOOKUP(Sheet6!U149, Sheet4!$A$27:$B$52, 2), VLOOKUP(Sheet6!U149, Sheet4!$A$1:$B$26, 2)))"),"")</f>
        <v/>
      </c>
      <c r="V149" s="2" t="str">
        <f>IFERROR(__xludf.DUMMYFUNCTION("IF(Sheet6!V149="""", """", IF(regexmatch(upper(Sheet6!V149),Sheet6!V149), VLOOKUP(Sheet6!V149, Sheet4!$A$27:$B$52, 2), VLOOKUP(Sheet6!V149, Sheet4!$A$1:$B$26, 2)))"),"")</f>
        <v/>
      </c>
      <c r="W149" s="2" t="str">
        <f>IFERROR(__xludf.DUMMYFUNCTION("IF(Sheet6!W149="""", """", IF(regexmatch(upper(Sheet6!W149),Sheet6!W149), VLOOKUP(Sheet6!W149, Sheet4!$A$27:$B$52, 2), VLOOKUP(Sheet6!W149, Sheet4!$A$1:$B$26, 2)))"),"")</f>
        <v/>
      </c>
      <c r="X149" s="2" t="str">
        <f>IFERROR(__xludf.DUMMYFUNCTION("IF(Sheet6!X149="""", """", IF(regexmatch(upper(Sheet6!X149),Sheet6!X149), VLOOKUP(Sheet6!X149, Sheet4!$A$27:$B$52, 2), VLOOKUP(Sheet6!X149, Sheet4!$A$1:$B$26, 2)))"),"")</f>
        <v/>
      </c>
      <c r="Y149" s="2" t="str">
        <f>IFERROR(__xludf.DUMMYFUNCTION("IF(Sheet6!Y149="""", """", IF(regexmatch(upper(Sheet6!Y149),Sheet6!Y149), VLOOKUP(Sheet6!Y149, Sheet4!$A$27:$B$52, 2), VLOOKUP(Sheet6!Y149, Sheet4!$A$1:$B$26, 2)))"),"")</f>
        <v/>
      </c>
      <c r="Z149" s="2" t="str">
        <f>IFERROR(__xludf.DUMMYFUNCTION("IF(Sheet6!Z149="""", """", IF(regexmatch(upper(Sheet6!Z149),Sheet6!Z149), VLOOKUP(Sheet6!Z149, Sheet4!$A$27:$B$52, 2), VLOOKUP(Sheet6!Z149, Sheet4!$A$1:$B$26, 2)))"),"")</f>
        <v/>
      </c>
      <c r="AA149" s="2" t="str">
        <f>IFERROR(__xludf.DUMMYFUNCTION("IF(Sheet6!AA149="""", """", IF(regexmatch(upper(Sheet6!AA149),Sheet6!AA149), VLOOKUP(Sheet6!AA149, Sheet4!$A$27:$B$52, 2), VLOOKUP(Sheet6!AA149, Sheet4!$A$1:$B$26, 2)))"),"")</f>
        <v/>
      </c>
      <c r="AB149" s="2" t="str">
        <f>IFERROR(__xludf.DUMMYFUNCTION("IF(Sheet6!AB149="""", """", IF(regexmatch(upper(Sheet6!AB149),Sheet6!AB149), VLOOKUP(Sheet6!AB149, Sheet4!$A$27:$B$52, 2), VLOOKUP(Sheet6!AB149, Sheet4!$A$1:$B$26, 2)))"),"")</f>
        <v/>
      </c>
      <c r="AC149" s="2" t="str">
        <f>IFERROR(__xludf.DUMMYFUNCTION("IF(Sheet6!AC149="""", """", IF(regexmatch(upper(Sheet6!AC149),Sheet6!AC149), VLOOKUP(Sheet6!AC149, Sheet4!$A$27:$B$52, 2), VLOOKUP(Sheet6!AC149, Sheet4!$A$1:$B$26, 2)))"),"")</f>
        <v/>
      </c>
      <c r="AD149" s="2" t="str">
        <f>IFERROR(__xludf.DUMMYFUNCTION("IF(Sheet6!AD149="""", """", IF(regexmatch(upper(Sheet6!AD149),Sheet6!AD149), VLOOKUP(Sheet6!AD149, Sheet4!$A$27:$B$52, 2), VLOOKUP(Sheet6!AD149, Sheet4!$A$1:$B$26, 2)))"),"")</f>
        <v/>
      </c>
      <c r="AE149" s="2" t="str">
        <f>IFERROR(__xludf.DUMMYFUNCTION("IF(Sheet6!AE149="""", """", IF(regexmatch(upper(Sheet6!AE149),Sheet6!AE149), VLOOKUP(Sheet6!AE149, Sheet4!$A$27:$B$52, 2), VLOOKUP(Sheet6!AE149, Sheet4!$A$1:$B$26, 2)))"),"")</f>
        <v/>
      </c>
      <c r="AF149" s="2" t="str">
        <f>IFERROR(__xludf.DUMMYFUNCTION("IF(Sheet6!AF149="""", """", IF(regexmatch(upper(Sheet6!AF149),Sheet6!AF149), VLOOKUP(Sheet6!AF149, Sheet4!$A$27:$B$52, 2), VLOOKUP(Sheet6!AF149, Sheet4!$A$1:$B$26, 2)))"),"")</f>
        <v/>
      </c>
      <c r="AG149" s="2" t="str">
        <f>IFERROR(__xludf.DUMMYFUNCTION("IF(Sheet6!AG149="""", """", IF(regexmatch(upper(Sheet6!AG149),Sheet6!AG149), VLOOKUP(Sheet6!AG149, Sheet4!$A$27:$B$52, 2), VLOOKUP(Sheet6!AG149, Sheet4!$A$1:$B$26, 2)))"),"")</f>
        <v/>
      </c>
      <c r="AH149" s="2" t="str">
        <f>IFERROR(__xludf.DUMMYFUNCTION("IF(Sheet6!AH149="""", """", IF(regexmatch(upper(Sheet6!AH149),Sheet6!AH149), VLOOKUP(Sheet6!AH149, Sheet4!$A$27:$B$52, 2), VLOOKUP(Sheet6!AH149, Sheet4!$A$1:$B$26, 2)))"),"")</f>
        <v/>
      </c>
      <c r="AI149" s="2" t="str">
        <f>IFERROR(__xludf.DUMMYFUNCTION("IF(Sheet6!AI149="""", """", IF(regexmatch(upper(Sheet6!AI149),Sheet6!AI149), VLOOKUP(Sheet6!AI149, Sheet4!$A$27:$B$52, 2), VLOOKUP(Sheet6!AI149, Sheet4!$A$1:$B$26, 2)))"),"")</f>
        <v/>
      </c>
      <c r="AJ149" s="2" t="str">
        <f>IFERROR(__xludf.DUMMYFUNCTION("IF(Sheet6!AJ149="""", """", IF(regexmatch(upper(Sheet6!AJ149),Sheet6!AJ149), VLOOKUP(Sheet6!AJ149, Sheet4!$A$27:$B$52, 2), VLOOKUP(Sheet6!AJ149, Sheet4!$A$1:$B$26, 2)))"),"")</f>
        <v/>
      </c>
      <c r="AK149" s="2" t="str">
        <f>IFERROR(__xludf.DUMMYFUNCTION("IF(Sheet6!AK149="""", """", IF(regexmatch(upper(Sheet6!AK149),Sheet6!AK149), VLOOKUP(Sheet6!AK149, Sheet4!$A$27:$B$52, 2), VLOOKUP(Sheet6!AK149, Sheet4!$A$1:$B$26, 2)))"),"")</f>
        <v/>
      </c>
      <c r="AL149" s="2" t="str">
        <f>IFERROR(__xludf.DUMMYFUNCTION("IF(Sheet6!AL149="""", """", IF(regexmatch(upper(Sheet6!AL149),Sheet6!AL149), VLOOKUP(Sheet6!AL149, Sheet4!$A$27:$B$52, 2), VLOOKUP(Sheet6!AL149, Sheet4!$A$1:$B$26, 2)))"),"")</f>
        <v/>
      </c>
      <c r="AM149" s="2" t="str">
        <f>IFERROR(__xludf.DUMMYFUNCTION("IF(Sheet6!AM149="""", """", IF(regexmatch(upper(Sheet6!AM149),Sheet6!AM149), VLOOKUP(Sheet6!AM149, Sheet4!$A$27:$B$52, 2), VLOOKUP(Sheet6!AM149, Sheet4!$A$1:$B$26, 2)))"),"")</f>
        <v/>
      </c>
      <c r="AN149" s="2" t="str">
        <f>IFERROR(__xludf.DUMMYFUNCTION("IF(Sheet6!AN149="""", """", IF(regexmatch(upper(Sheet6!AN149),Sheet6!AN149), VLOOKUP(Sheet6!AN149, Sheet4!$A$27:$B$52, 2), VLOOKUP(Sheet6!AN149, Sheet4!$A$1:$B$26, 2)))"),"")</f>
        <v/>
      </c>
      <c r="AO149" s="2" t="str">
        <f>IFERROR(__xludf.DUMMYFUNCTION("IF(Sheet6!AO149="""", """", IF(regexmatch(upper(Sheet6!AO149),Sheet6!AO149), VLOOKUP(Sheet6!AO149, Sheet4!$A$27:$B$52, 2), VLOOKUP(Sheet6!AO149, Sheet4!$A$1:$B$26, 2)))"),"")</f>
        <v/>
      </c>
      <c r="AP149" s="2" t="str">
        <f>IFERROR(__xludf.DUMMYFUNCTION("IF(Sheet6!AP149="""", """", IF(regexmatch(upper(Sheet6!AP149),Sheet6!AP149), VLOOKUP(Sheet6!AP149, Sheet4!$A$27:$B$52, 2), VLOOKUP(Sheet6!AP149, Sheet4!$A$1:$B$26, 2)))"),"")</f>
        <v/>
      </c>
      <c r="AQ149" s="2" t="str">
        <f>IFERROR(__xludf.DUMMYFUNCTION("IF(Sheet6!AQ149="""", """", IF(regexmatch(upper(Sheet6!AQ149),Sheet6!AQ149), VLOOKUP(Sheet6!AQ149, Sheet4!$A$27:$B$52, 2), VLOOKUP(Sheet6!AQ149, Sheet4!$A$1:$B$26, 2)))"),"")</f>
        <v/>
      </c>
      <c r="AR149" s="2" t="str">
        <f>IFERROR(__xludf.DUMMYFUNCTION("IF(Sheet6!AR149="""", """", IF(regexmatch(upper(Sheet6!AR149),Sheet6!AR149), VLOOKUP(Sheet6!AR149, Sheet4!$A$27:$B$52, 2), VLOOKUP(Sheet6!AR149, Sheet4!$A$1:$B$26, 2)))"),"")</f>
        <v/>
      </c>
      <c r="AS149" s="2" t="str">
        <f>IFERROR(__xludf.DUMMYFUNCTION("IF(Sheet6!AS149="""", """", IF(regexmatch(upper(Sheet6!AS149),Sheet6!AS149), VLOOKUP(Sheet6!AS149, Sheet4!$A$27:$B$52, 2), VLOOKUP(Sheet6!AS149, Sheet4!$A$1:$B$26, 2)))"),"")</f>
        <v/>
      </c>
      <c r="AT149" s="2" t="str">
        <f>IFERROR(__xludf.DUMMYFUNCTION("IF(Sheet6!AT149="""", """", IF(regexmatch(upper(Sheet6!AT149),Sheet6!AT149), VLOOKUP(Sheet6!AT149, Sheet4!$A$27:$B$52, 2), VLOOKUP(Sheet6!AT149, Sheet4!$A$1:$B$26, 2)))"),"")</f>
        <v/>
      </c>
    </row>
    <row r="150">
      <c r="A150" s="2" t="str">
        <f>IFERROR(__xludf.DUMMYFUNCTION("IF(Sheet6!A150="""", """", IF(regexmatch(upper(Sheet6!A150),Sheet6!A150), VLOOKUP(Sheet6!A150, Sheet4!$A$27:$B$52, 2), VLOOKUP(Sheet6!A150, Sheet4!$A$1:$B$26, 2)))"),"")</f>
        <v/>
      </c>
      <c r="B150" s="2" t="str">
        <f>IFERROR(__xludf.DUMMYFUNCTION("IF(Sheet6!B150="""", """", IF(regexmatch(upper(Sheet6!B150),Sheet6!B150), VLOOKUP(Sheet6!B150, Sheet4!$A$27:$B$52, 2), VLOOKUP(Sheet6!B150, Sheet4!$A$1:$B$26, 2)))"),"")</f>
        <v/>
      </c>
      <c r="C150" s="2" t="str">
        <f>IFERROR(__xludf.DUMMYFUNCTION("IF(Sheet6!C150="""", """", IF(regexmatch(upper(Sheet6!C150),Sheet6!C150), VLOOKUP(Sheet6!C150, Sheet4!$A$27:$B$52, 2), VLOOKUP(Sheet6!C150, Sheet4!$A$1:$B$26, 2)))"),"")</f>
        <v/>
      </c>
      <c r="D150" s="2" t="str">
        <f>IFERROR(__xludf.DUMMYFUNCTION("IF(Sheet6!D150="""", """", IF(regexmatch(upper(Sheet6!D150),Sheet6!D150), VLOOKUP(Sheet6!D150, Sheet4!$A$27:$B$52, 2), VLOOKUP(Sheet6!D150, Sheet4!$A$1:$B$26, 2)))"),"")</f>
        <v/>
      </c>
      <c r="E150" s="2" t="str">
        <f>IFERROR(__xludf.DUMMYFUNCTION("IF(Sheet6!E150="""", """", IF(regexmatch(upper(Sheet6!E150),Sheet6!E150), VLOOKUP(Sheet6!E150, Sheet4!$A$27:$B$52, 2), VLOOKUP(Sheet6!E150, Sheet4!$A$1:$B$26, 2)))"),"")</f>
        <v/>
      </c>
      <c r="F150" s="2" t="str">
        <f>IFERROR(__xludf.DUMMYFUNCTION("IF(Sheet6!F150="""", """", IF(regexmatch(upper(Sheet6!F150),Sheet6!F150), VLOOKUP(Sheet6!F150, Sheet4!$A$27:$B$52, 2), VLOOKUP(Sheet6!F150, Sheet4!$A$1:$B$26, 2)))"),"")</f>
        <v/>
      </c>
      <c r="G150" s="2" t="str">
        <f>IFERROR(__xludf.DUMMYFUNCTION("IF(Sheet6!G150="""", """", IF(regexmatch(upper(Sheet6!G150),Sheet6!G150), VLOOKUP(Sheet6!G150, Sheet4!$A$27:$B$52, 2), VLOOKUP(Sheet6!G150, Sheet4!$A$1:$B$26, 2)))"),"")</f>
        <v/>
      </c>
      <c r="H150" s="2" t="str">
        <f>IFERROR(__xludf.DUMMYFUNCTION("IF(Sheet6!H150="""", """", IF(regexmatch(upper(Sheet6!H150),Sheet6!H150), VLOOKUP(Sheet6!H150, Sheet4!$A$27:$B$52, 2), VLOOKUP(Sheet6!H150, Sheet4!$A$1:$B$26, 2)))"),"")</f>
        <v/>
      </c>
      <c r="I150" s="2" t="str">
        <f>IFERROR(__xludf.DUMMYFUNCTION("IF(Sheet6!I150="""", """", IF(regexmatch(upper(Sheet6!I150),Sheet6!I150), VLOOKUP(Sheet6!I150, Sheet4!$A$27:$B$52, 2), VLOOKUP(Sheet6!I150, Sheet4!$A$1:$B$26, 2)))"),"")</f>
        <v/>
      </c>
      <c r="J150" s="2" t="str">
        <f>IFERROR(__xludf.DUMMYFUNCTION("IF(Sheet6!J150="""", """", IF(regexmatch(upper(Sheet6!J150),Sheet6!J150), VLOOKUP(Sheet6!J150, Sheet4!$A$27:$B$52, 2), VLOOKUP(Sheet6!J150, Sheet4!$A$1:$B$26, 2)))"),"")</f>
        <v/>
      </c>
      <c r="K150" s="2" t="str">
        <f>IFERROR(__xludf.DUMMYFUNCTION("IF(Sheet6!K150="""", """", IF(regexmatch(upper(Sheet6!K150),Sheet6!K150), VLOOKUP(Sheet6!K150, Sheet4!$A$27:$B$52, 2), VLOOKUP(Sheet6!K150, Sheet4!$A$1:$B$26, 2)))"),"")</f>
        <v/>
      </c>
      <c r="L150" s="2" t="str">
        <f>IFERROR(__xludf.DUMMYFUNCTION("IF(Sheet6!L150="""", """", IF(regexmatch(upper(Sheet6!L150),Sheet6!L150), VLOOKUP(Sheet6!L150, Sheet4!$A$27:$B$52, 2), VLOOKUP(Sheet6!L150, Sheet4!$A$1:$B$26, 2)))"),"")</f>
        <v/>
      </c>
      <c r="M150" s="2" t="str">
        <f>IFERROR(__xludf.DUMMYFUNCTION("IF(Sheet6!M150="""", """", IF(regexmatch(upper(Sheet6!M150),Sheet6!M150), VLOOKUP(Sheet6!M150, Sheet4!$A$27:$B$52, 2), VLOOKUP(Sheet6!M150, Sheet4!$A$1:$B$26, 2)))"),"")</f>
        <v/>
      </c>
      <c r="N150" s="2" t="str">
        <f>IFERROR(__xludf.DUMMYFUNCTION("IF(Sheet6!N150="""", """", IF(regexmatch(upper(Sheet6!N150),Sheet6!N150), VLOOKUP(Sheet6!N150, Sheet4!$A$27:$B$52, 2), VLOOKUP(Sheet6!N150, Sheet4!$A$1:$B$26, 2)))"),"")</f>
        <v/>
      </c>
      <c r="O150" s="2" t="str">
        <f>IFERROR(__xludf.DUMMYFUNCTION("IF(Sheet6!O150="""", """", IF(regexmatch(upper(Sheet6!O150),Sheet6!O150), VLOOKUP(Sheet6!O150, Sheet4!$A$27:$B$52, 2), VLOOKUP(Sheet6!O150, Sheet4!$A$1:$B$26, 2)))"),"")</f>
        <v/>
      </c>
      <c r="P150" s="2" t="str">
        <f>IFERROR(__xludf.DUMMYFUNCTION("IF(Sheet6!P150="""", """", IF(regexmatch(upper(Sheet6!P150),Sheet6!P150), VLOOKUP(Sheet6!P150, Sheet4!$A$27:$B$52, 2), VLOOKUP(Sheet6!P150, Sheet4!$A$1:$B$26, 2)))"),"")</f>
        <v/>
      </c>
      <c r="Q150" s="2" t="str">
        <f>IFERROR(__xludf.DUMMYFUNCTION("IF(Sheet6!Q150="""", """", IF(regexmatch(upper(Sheet6!Q150),Sheet6!Q150), VLOOKUP(Sheet6!Q150, Sheet4!$A$27:$B$52, 2), VLOOKUP(Sheet6!Q150, Sheet4!$A$1:$B$26, 2)))"),"")</f>
        <v/>
      </c>
      <c r="R150" s="2" t="str">
        <f>IFERROR(__xludf.DUMMYFUNCTION("IF(Sheet6!R150="""", """", IF(regexmatch(upper(Sheet6!R150),Sheet6!R150), VLOOKUP(Sheet6!R150, Sheet4!$A$27:$B$52, 2), VLOOKUP(Sheet6!R150, Sheet4!$A$1:$B$26, 2)))"),"")</f>
        <v/>
      </c>
      <c r="S150" s="2" t="str">
        <f>IFERROR(__xludf.DUMMYFUNCTION("IF(Sheet6!S150="""", """", IF(regexmatch(upper(Sheet6!S150),Sheet6!S150), VLOOKUP(Sheet6!S150, Sheet4!$A$27:$B$52, 2), VLOOKUP(Sheet6!S150, Sheet4!$A$1:$B$26, 2)))"),"")</f>
        <v/>
      </c>
      <c r="T150" s="2" t="str">
        <f>IFERROR(__xludf.DUMMYFUNCTION("IF(Sheet6!T150="""", """", IF(regexmatch(upper(Sheet6!T150),Sheet6!T150), VLOOKUP(Sheet6!T150, Sheet4!$A$27:$B$52, 2), VLOOKUP(Sheet6!T150, Sheet4!$A$1:$B$26, 2)))"),"")</f>
        <v/>
      </c>
      <c r="U150" s="2" t="str">
        <f>IFERROR(__xludf.DUMMYFUNCTION("IF(Sheet6!U150="""", """", IF(regexmatch(upper(Sheet6!U150),Sheet6!U150), VLOOKUP(Sheet6!U150, Sheet4!$A$27:$B$52, 2), VLOOKUP(Sheet6!U150, Sheet4!$A$1:$B$26, 2)))"),"")</f>
        <v/>
      </c>
      <c r="V150" s="2" t="str">
        <f>IFERROR(__xludf.DUMMYFUNCTION("IF(Sheet6!V150="""", """", IF(regexmatch(upper(Sheet6!V150),Sheet6!V150), VLOOKUP(Sheet6!V150, Sheet4!$A$27:$B$52, 2), VLOOKUP(Sheet6!V150, Sheet4!$A$1:$B$26, 2)))"),"")</f>
        <v/>
      </c>
      <c r="W150" s="2" t="str">
        <f>IFERROR(__xludf.DUMMYFUNCTION("IF(Sheet6!W150="""", """", IF(regexmatch(upper(Sheet6!W150),Sheet6!W150), VLOOKUP(Sheet6!W150, Sheet4!$A$27:$B$52, 2), VLOOKUP(Sheet6!W150, Sheet4!$A$1:$B$26, 2)))"),"")</f>
        <v/>
      </c>
      <c r="X150" s="2" t="str">
        <f>IFERROR(__xludf.DUMMYFUNCTION("IF(Sheet6!X150="""", """", IF(regexmatch(upper(Sheet6!X150),Sheet6!X150), VLOOKUP(Sheet6!X150, Sheet4!$A$27:$B$52, 2), VLOOKUP(Sheet6!X150, Sheet4!$A$1:$B$26, 2)))"),"")</f>
        <v/>
      </c>
      <c r="Y150" s="2" t="str">
        <f>IFERROR(__xludf.DUMMYFUNCTION("IF(Sheet6!Y150="""", """", IF(regexmatch(upper(Sheet6!Y150),Sheet6!Y150), VLOOKUP(Sheet6!Y150, Sheet4!$A$27:$B$52, 2), VLOOKUP(Sheet6!Y150, Sheet4!$A$1:$B$26, 2)))"),"")</f>
        <v/>
      </c>
      <c r="Z150" s="2" t="str">
        <f>IFERROR(__xludf.DUMMYFUNCTION("IF(Sheet6!Z150="""", """", IF(regexmatch(upper(Sheet6!Z150),Sheet6!Z150), VLOOKUP(Sheet6!Z150, Sheet4!$A$27:$B$52, 2), VLOOKUP(Sheet6!Z150, Sheet4!$A$1:$B$26, 2)))"),"")</f>
        <v/>
      </c>
      <c r="AA150" s="2" t="str">
        <f>IFERROR(__xludf.DUMMYFUNCTION("IF(Sheet6!AA150="""", """", IF(regexmatch(upper(Sheet6!AA150),Sheet6!AA150), VLOOKUP(Sheet6!AA150, Sheet4!$A$27:$B$52, 2), VLOOKUP(Sheet6!AA150, Sheet4!$A$1:$B$26, 2)))"),"")</f>
        <v/>
      </c>
      <c r="AB150" s="2" t="str">
        <f>IFERROR(__xludf.DUMMYFUNCTION("IF(Sheet6!AB150="""", """", IF(regexmatch(upper(Sheet6!AB150),Sheet6!AB150), VLOOKUP(Sheet6!AB150, Sheet4!$A$27:$B$52, 2), VLOOKUP(Sheet6!AB150, Sheet4!$A$1:$B$26, 2)))"),"")</f>
        <v/>
      </c>
      <c r="AC150" s="2" t="str">
        <f>IFERROR(__xludf.DUMMYFUNCTION("IF(Sheet6!AC150="""", """", IF(regexmatch(upper(Sheet6!AC150),Sheet6!AC150), VLOOKUP(Sheet6!AC150, Sheet4!$A$27:$B$52, 2), VLOOKUP(Sheet6!AC150, Sheet4!$A$1:$B$26, 2)))"),"")</f>
        <v/>
      </c>
      <c r="AD150" s="2" t="str">
        <f>IFERROR(__xludf.DUMMYFUNCTION("IF(Sheet6!AD150="""", """", IF(regexmatch(upper(Sheet6!AD150),Sheet6!AD150), VLOOKUP(Sheet6!AD150, Sheet4!$A$27:$B$52, 2), VLOOKUP(Sheet6!AD150, Sheet4!$A$1:$B$26, 2)))"),"")</f>
        <v/>
      </c>
      <c r="AE150" s="2" t="str">
        <f>IFERROR(__xludf.DUMMYFUNCTION("IF(Sheet6!AE150="""", """", IF(regexmatch(upper(Sheet6!AE150),Sheet6!AE150), VLOOKUP(Sheet6!AE150, Sheet4!$A$27:$B$52, 2), VLOOKUP(Sheet6!AE150, Sheet4!$A$1:$B$26, 2)))"),"")</f>
        <v/>
      </c>
      <c r="AF150" s="2" t="str">
        <f>IFERROR(__xludf.DUMMYFUNCTION("IF(Sheet6!AF150="""", """", IF(regexmatch(upper(Sheet6!AF150),Sheet6!AF150), VLOOKUP(Sheet6!AF150, Sheet4!$A$27:$B$52, 2), VLOOKUP(Sheet6!AF150, Sheet4!$A$1:$B$26, 2)))"),"")</f>
        <v/>
      </c>
      <c r="AG150" s="2" t="str">
        <f>IFERROR(__xludf.DUMMYFUNCTION("IF(Sheet6!AG150="""", """", IF(regexmatch(upper(Sheet6!AG150),Sheet6!AG150), VLOOKUP(Sheet6!AG150, Sheet4!$A$27:$B$52, 2), VLOOKUP(Sheet6!AG150, Sheet4!$A$1:$B$26, 2)))"),"")</f>
        <v/>
      </c>
      <c r="AH150" s="2" t="str">
        <f>IFERROR(__xludf.DUMMYFUNCTION("IF(Sheet6!AH150="""", """", IF(regexmatch(upper(Sheet6!AH150),Sheet6!AH150), VLOOKUP(Sheet6!AH150, Sheet4!$A$27:$B$52, 2), VLOOKUP(Sheet6!AH150, Sheet4!$A$1:$B$26, 2)))"),"")</f>
        <v/>
      </c>
      <c r="AI150" s="2" t="str">
        <f>IFERROR(__xludf.DUMMYFUNCTION("IF(Sheet6!AI150="""", """", IF(regexmatch(upper(Sheet6!AI150),Sheet6!AI150), VLOOKUP(Sheet6!AI150, Sheet4!$A$27:$B$52, 2), VLOOKUP(Sheet6!AI150, Sheet4!$A$1:$B$26, 2)))"),"")</f>
        <v/>
      </c>
      <c r="AJ150" s="2" t="str">
        <f>IFERROR(__xludf.DUMMYFUNCTION("IF(Sheet6!AJ150="""", """", IF(regexmatch(upper(Sheet6!AJ150),Sheet6!AJ150), VLOOKUP(Sheet6!AJ150, Sheet4!$A$27:$B$52, 2), VLOOKUP(Sheet6!AJ150, Sheet4!$A$1:$B$26, 2)))"),"")</f>
        <v/>
      </c>
      <c r="AK150" s="2" t="str">
        <f>IFERROR(__xludf.DUMMYFUNCTION("IF(Sheet6!AK150="""", """", IF(regexmatch(upper(Sheet6!AK150),Sheet6!AK150), VLOOKUP(Sheet6!AK150, Sheet4!$A$27:$B$52, 2), VLOOKUP(Sheet6!AK150, Sheet4!$A$1:$B$26, 2)))"),"")</f>
        <v/>
      </c>
      <c r="AL150" s="2" t="str">
        <f>IFERROR(__xludf.DUMMYFUNCTION("IF(Sheet6!AL150="""", """", IF(regexmatch(upper(Sheet6!AL150),Sheet6!AL150), VLOOKUP(Sheet6!AL150, Sheet4!$A$27:$B$52, 2), VLOOKUP(Sheet6!AL150, Sheet4!$A$1:$B$26, 2)))"),"")</f>
        <v/>
      </c>
      <c r="AM150" s="2" t="str">
        <f>IFERROR(__xludf.DUMMYFUNCTION("IF(Sheet6!AM150="""", """", IF(regexmatch(upper(Sheet6!AM150),Sheet6!AM150), VLOOKUP(Sheet6!AM150, Sheet4!$A$27:$B$52, 2), VLOOKUP(Sheet6!AM150, Sheet4!$A$1:$B$26, 2)))"),"")</f>
        <v/>
      </c>
      <c r="AN150" s="2" t="str">
        <f>IFERROR(__xludf.DUMMYFUNCTION("IF(Sheet6!AN150="""", """", IF(regexmatch(upper(Sheet6!AN150),Sheet6!AN150), VLOOKUP(Sheet6!AN150, Sheet4!$A$27:$B$52, 2), VLOOKUP(Sheet6!AN150, Sheet4!$A$1:$B$26, 2)))"),"")</f>
        <v/>
      </c>
      <c r="AO150" s="2" t="str">
        <f>IFERROR(__xludf.DUMMYFUNCTION("IF(Sheet6!AO150="""", """", IF(regexmatch(upper(Sheet6!AO150),Sheet6!AO150), VLOOKUP(Sheet6!AO150, Sheet4!$A$27:$B$52, 2), VLOOKUP(Sheet6!AO150, Sheet4!$A$1:$B$26, 2)))"),"")</f>
        <v/>
      </c>
      <c r="AP150" s="2" t="str">
        <f>IFERROR(__xludf.DUMMYFUNCTION("IF(Sheet6!AP150="""", """", IF(regexmatch(upper(Sheet6!AP150),Sheet6!AP150), VLOOKUP(Sheet6!AP150, Sheet4!$A$27:$B$52, 2), VLOOKUP(Sheet6!AP150, Sheet4!$A$1:$B$26, 2)))"),"")</f>
        <v/>
      </c>
      <c r="AQ150" s="2" t="str">
        <f>IFERROR(__xludf.DUMMYFUNCTION("IF(Sheet6!AQ150="""", """", IF(regexmatch(upper(Sheet6!AQ150),Sheet6!AQ150), VLOOKUP(Sheet6!AQ150, Sheet4!$A$27:$B$52, 2), VLOOKUP(Sheet6!AQ150, Sheet4!$A$1:$B$26, 2)))"),"")</f>
        <v/>
      </c>
      <c r="AR150" s="2" t="str">
        <f>IFERROR(__xludf.DUMMYFUNCTION("IF(Sheet6!AR150="""", """", IF(regexmatch(upper(Sheet6!AR150),Sheet6!AR150), VLOOKUP(Sheet6!AR150, Sheet4!$A$27:$B$52, 2), VLOOKUP(Sheet6!AR150, Sheet4!$A$1:$B$26, 2)))"),"")</f>
        <v/>
      </c>
      <c r="AS150" s="2" t="str">
        <f>IFERROR(__xludf.DUMMYFUNCTION("IF(Sheet6!AS150="""", """", IF(regexmatch(upper(Sheet6!AS150),Sheet6!AS150), VLOOKUP(Sheet6!AS150, Sheet4!$A$27:$B$52, 2), VLOOKUP(Sheet6!AS150, Sheet4!$A$1:$B$26, 2)))"),"")</f>
        <v/>
      </c>
      <c r="AT150" s="2" t="str">
        <f>IFERROR(__xludf.DUMMYFUNCTION("IF(Sheet6!AT150="""", """", IF(regexmatch(upper(Sheet6!AT150),Sheet6!AT150), VLOOKUP(Sheet6!AT150, Sheet4!$A$27:$B$52, 2), VLOOKUP(Sheet6!AT150, Sheet4!$A$1:$B$26, 2)))"),"")</f>
        <v/>
      </c>
    </row>
    <row r="151">
      <c r="A151" s="2" t="str">
        <f>IFERROR(__xludf.DUMMYFUNCTION("IF(Sheet6!A151="""", """", IF(regexmatch(upper(Sheet6!A151),Sheet6!A151), VLOOKUP(Sheet6!A151, Sheet4!$A$27:$B$52, 2), VLOOKUP(Sheet6!A151, Sheet4!$A$1:$B$26, 2)))"),"")</f>
        <v/>
      </c>
      <c r="B151" s="2" t="str">
        <f>IFERROR(__xludf.DUMMYFUNCTION("IF(Sheet6!B151="""", """", IF(regexmatch(upper(Sheet6!B151),Sheet6!B151), VLOOKUP(Sheet6!B151, Sheet4!$A$27:$B$52, 2), VLOOKUP(Sheet6!B151, Sheet4!$A$1:$B$26, 2)))"),"")</f>
        <v/>
      </c>
      <c r="C151" s="2" t="str">
        <f>IFERROR(__xludf.DUMMYFUNCTION("IF(Sheet6!C151="""", """", IF(regexmatch(upper(Sheet6!C151),Sheet6!C151), VLOOKUP(Sheet6!C151, Sheet4!$A$27:$B$52, 2), VLOOKUP(Sheet6!C151, Sheet4!$A$1:$B$26, 2)))"),"")</f>
        <v/>
      </c>
      <c r="D151" s="2" t="str">
        <f>IFERROR(__xludf.DUMMYFUNCTION("IF(Sheet6!D151="""", """", IF(regexmatch(upper(Sheet6!D151),Sheet6!D151), VLOOKUP(Sheet6!D151, Sheet4!$A$27:$B$52, 2), VLOOKUP(Sheet6!D151, Sheet4!$A$1:$B$26, 2)))"),"")</f>
        <v/>
      </c>
      <c r="E151" s="2" t="str">
        <f>IFERROR(__xludf.DUMMYFUNCTION("IF(Sheet6!E151="""", """", IF(regexmatch(upper(Sheet6!E151),Sheet6!E151), VLOOKUP(Sheet6!E151, Sheet4!$A$27:$B$52, 2), VLOOKUP(Sheet6!E151, Sheet4!$A$1:$B$26, 2)))"),"")</f>
        <v/>
      </c>
      <c r="F151" s="2" t="str">
        <f>IFERROR(__xludf.DUMMYFUNCTION("IF(Sheet6!F151="""", """", IF(regexmatch(upper(Sheet6!F151),Sheet6!F151), VLOOKUP(Sheet6!F151, Sheet4!$A$27:$B$52, 2), VLOOKUP(Sheet6!F151, Sheet4!$A$1:$B$26, 2)))"),"")</f>
        <v/>
      </c>
      <c r="G151" s="2" t="str">
        <f>IFERROR(__xludf.DUMMYFUNCTION("IF(Sheet6!G151="""", """", IF(regexmatch(upper(Sheet6!G151),Sheet6!G151), VLOOKUP(Sheet6!G151, Sheet4!$A$27:$B$52, 2), VLOOKUP(Sheet6!G151, Sheet4!$A$1:$B$26, 2)))"),"")</f>
        <v/>
      </c>
      <c r="H151" s="2" t="str">
        <f>IFERROR(__xludf.DUMMYFUNCTION("IF(Sheet6!H151="""", """", IF(regexmatch(upper(Sheet6!H151),Sheet6!H151), VLOOKUP(Sheet6!H151, Sheet4!$A$27:$B$52, 2), VLOOKUP(Sheet6!H151, Sheet4!$A$1:$B$26, 2)))"),"")</f>
        <v/>
      </c>
      <c r="I151" s="2" t="str">
        <f>IFERROR(__xludf.DUMMYFUNCTION("IF(Sheet6!I151="""", """", IF(regexmatch(upper(Sheet6!I151),Sheet6!I151), VLOOKUP(Sheet6!I151, Sheet4!$A$27:$B$52, 2), VLOOKUP(Sheet6!I151, Sheet4!$A$1:$B$26, 2)))"),"")</f>
        <v/>
      </c>
      <c r="J151" s="2">
        <f>IFERROR(__xludf.DUMMYFUNCTION("IF(Sheet6!J151="""", """", IF(regexmatch(upper(Sheet6!J151),Sheet6!J151), VLOOKUP(Sheet6!J151, Sheet4!$A$27:$B$52, 2), VLOOKUP(Sheet6!J151, Sheet4!$A$1:$B$26, 2)))"),14.0)</f>
        <v>14</v>
      </c>
      <c r="K151" s="2" t="str">
        <f>IFERROR(__xludf.DUMMYFUNCTION("IF(Sheet6!K151="""", """", IF(regexmatch(upper(Sheet6!K151),Sheet6!K151), VLOOKUP(Sheet6!K151, Sheet4!$A$27:$B$52, 2), VLOOKUP(Sheet6!K151, Sheet4!$A$1:$B$26, 2)))"),"")</f>
        <v/>
      </c>
      <c r="L151" s="2" t="str">
        <f>IFERROR(__xludf.DUMMYFUNCTION("IF(Sheet6!L151="""", """", IF(regexmatch(upper(Sheet6!L151),Sheet6!L151), VLOOKUP(Sheet6!L151, Sheet4!$A$27:$B$52, 2), VLOOKUP(Sheet6!L151, Sheet4!$A$1:$B$26, 2)))"),"")</f>
        <v/>
      </c>
      <c r="M151" s="2" t="str">
        <f>IFERROR(__xludf.DUMMYFUNCTION("IF(Sheet6!M151="""", """", IF(regexmatch(upper(Sheet6!M151),Sheet6!M151), VLOOKUP(Sheet6!M151, Sheet4!$A$27:$B$52, 2), VLOOKUP(Sheet6!M151, Sheet4!$A$1:$B$26, 2)))"),"")</f>
        <v/>
      </c>
      <c r="N151" s="2" t="str">
        <f>IFERROR(__xludf.DUMMYFUNCTION("IF(Sheet6!N151="""", """", IF(regexmatch(upper(Sheet6!N151),Sheet6!N151), VLOOKUP(Sheet6!N151, Sheet4!$A$27:$B$52, 2), VLOOKUP(Sheet6!N151, Sheet4!$A$1:$B$26, 2)))"),"")</f>
        <v/>
      </c>
      <c r="O151" s="2" t="str">
        <f>IFERROR(__xludf.DUMMYFUNCTION("IF(Sheet6!O151="""", """", IF(regexmatch(upper(Sheet6!O151),Sheet6!O151), VLOOKUP(Sheet6!O151, Sheet4!$A$27:$B$52, 2), VLOOKUP(Sheet6!O151, Sheet4!$A$1:$B$26, 2)))"),"")</f>
        <v/>
      </c>
      <c r="P151" s="2" t="str">
        <f>IFERROR(__xludf.DUMMYFUNCTION("IF(Sheet6!P151="""", """", IF(regexmatch(upper(Sheet6!P151),Sheet6!P151), VLOOKUP(Sheet6!P151, Sheet4!$A$27:$B$52, 2), VLOOKUP(Sheet6!P151, Sheet4!$A$1:$B$26, 2)))"),"")</f>
        <v/>
      </c>
      <c r="Q151" s="2" t="str">
        <f>IFERROR(__xludf.DUMMYFUNCTION("IF(Sheet6!Q151="""", """", IF(regexmatch(upper(Sheet6!Q151),Sheet6!Q151), VLOOKUP(Sheet6!Q151, Sheet4!$A$27:$B$52, 2), VLOOKUP(Sheet6!Q151, Sheet4!$A$1:$B$26, 2)))"),"")</f>
        <v/>
      </c>
      <c r="R151" s="2" t="str">
        <f>IFERROR(__xludf.DUMMYFUNCTION("IF(Sheet6!R151="""", """", IF(regexmatch(upper(Sheet6!R151),Sheet6!R151), VLOOKUP(Sheet6!R151, Sheet4!$A$27:$B$52, 2), VLOOKUP(Sheet6!R151, Sheet4!$A$1:$B$26, 2)))"),"")</f>
        <v/>
      </c>
      <c r="S151" s="2" t="str">
        <f>IFERROR(__xludf.DUMMYFUNCTION("IF(Sheet6!S151="""", """", IF(regexmatch(upper(Sheet6!S151),Sheet6!S151), VLOOKUP(Sheet6!S151, Sheet4!$A$27:$B$52, 2), VLOOKUP(Sheet6!S151, Sheet4!$A$1:$B$26, 2)))"),"")</f>
        <v/>
      </c>
      <c r="T151" s="2" t="str">
        <f>IFERROR(__xludf.DUMMYFUNCTION("IF(Sheet6!T151="""", """", IF(regexmatch(upper(Sheet6!T151),Sheet6!T151), VLOOKUP(Sheet6!T151, Sheet4!$A$27:$B$52, 2), VLOOKUP(Sheet6!T151, Sheet4!$A$1:$B$26, 2)))"),"")</f>
        <v/>
      </c>
      <c r="U151" s="2" t="str">
        <f>IFERROR(__xludf.DUMMYFUNCTION("IF(Sheet6!U151="""", """", IF(regexmatch(upper(Sheet6!U151),Sheet6!U151), VLOOKUP(Sheet6!U151, Sheet4!$A$27:$B$52, 2), VLOOKUP(Sheet6!U151, Sheet4!$A$1:$B$26, 2)))"),"")</f>
        <v/>
      </c>
      <c r="V151" s="2" t="str">
        <f>IFERROR(__xludf.DUMMYFUNCTION("IF(Sheet6!V151="""", """", IF(regexmatch(upper(Sheet6!V151),Sheet6!V151), VLOOKUP(Sheet6!V151, Sheet4!$A$27:$B$52, 2), VLOOKUP(Sheet6!V151, Sheet4!$A$1:$B$26, 2)))"),"")</f>
        <v/>
      </c>
      <c r="W151" s="2" t="str">
        <f>IFERROR(__xludf.DUMMYFUNCTION("IF(Sheet6!W151="""", """", IF(regexmatch(upper(Sheet6!W151),Sheet6!W151), VLOOKUP(Sheet6!W151, Sheet4!$A$27:$B$52, 2), VLOOKUP(Sheet6!W151, Sheet4!$A$1:$B$26, 2)))"),"")</f>
        <v/>
      </c>
      <c r="X151" s="2" t="str">
        <f>IFERROR(__xludf.DUMMYFUNCTION("IF(Sheet6!X151="""", """", IF(regexmatch(upper(Sheet6!X151),Sheet6!X151), VLOOKUP(Sheet6!X151, Sheet4!$A$27:$B$52, 2), VLOOKUP(Sheet6!X151, Sheet4!$A$1:$B$26, 2)))"),"")</f>
        <v/>
      </c>
      <c r="Y151" s="2" t="str">
        <f>IFERROR(__xludf.DUMMYFUNCTION("IF(Sheet6!Y151="""", """", IF(regexmatch(upper(Sheet6!Y151),Sheet6!Y151), VLOOKUP(Sheet6!Y151, Sheet4!$A$27:$B$52, 2), VLOOKUP(Sheet6!Y151, Sheet4!$A$1:$B$26, 2)))"),"")</f>
        <v/>
      </c>
      <c r="Z151" s="2" t="str">
        <f>IFERROR(__xludf.DUMMYFUNCTION("IF(Sheet6!Z151="""", """", IF(regexmatch(upper(Sheet6!Z151),Sheet6!Z151), VLOOKUP(Sheet6!Z151, Sheet4!$A$27:$B$52, 2), VLOOKUP(Sheet6!Z151, Sheet4!$A$1:$B$26, 2)))"),"")</f>
        <v/>
      </c>
      <c r="AA151" s="2" t="str">
        <f>IFERROR(__xludf.DUMMYFUNCTION("IF(Sheet6!AA151="""", """", IF(regexmatch(upper(Sheet6!AA151),Sheet6!AA151), VLOOKUP(Sheet6!AA151, Sheet4!$A$27:$B$52, 2), VLOOKUP(Sheet6!AA151, Sheet4!$A$1:$B$26, 2)))"),"")</f>
        <v/>
      </c>
      <c r="AB151" s="2" t="str">
        <f>IFERROR(__xludf.DUMMYFUNCTION("IF(Sheet6!AB151="""", """", IF(regexmatch(upper(Sheet6!AB151),Sheet6!AB151), VLOOKUP(Sheet6!AB151, Sheet4!$A$27:$B$52, 2), VLOOKUP(Sheet6!AB151, Sheet4!$A$1:$B$26, 2)))"),"")</f>
        <v/>
      </c>
      <c r="AC151" s="2" t="str">
        <f>IFERROR(__xludf.DUMMYFUNCTION("IF(Sheet6!AC151="""", """", IF(regexmatch(upper(Sheet6!AC151),Sheet6!AC151), VLOOKUP(Sheet6!AC151, Sheet4!$A$27:$B$52, 2), VLOOKUP(Sheet6!AC151, Sheet4!$A$1:$B$26, 2)))"),"")</f>
        <v/>
      </c>
      <c r="AD151" s="2" t="str">
        <f>IFERROR(__xludf.DUMMYFUNCTION("IF(Sheet6!AD151="""", """", IF(regexmatch(upper(Sheet6!AD151),Sheet6!AD151), VLOOKUP(Sheet6!AD151, Sheet4!$A$27:$B$52, 2), VLOOKUP(Sheet6!AD151, Sheet4!$A$1:$B$26, 2)))"),"")</f>
        <v/>
      </c>
      <c r="AE151" s="2" t="str">
        <f>IFERROR(__xludf.DUMMYFUNCTION("IF(Sheet6!AE151="""", """", IF(regexmatch(upper(Sheet6!AE151),Sheet6!AE151), VLOOKUP(Sheet6!AE151, Sheet4!$A$27:$B$52, 2), VLOOKUP(Sheet6!AE151, Sheet4!$A$1:$B$26, 2)))"),"")</f>
        <v/>
      </c>
      <c r="AF151" s="2" t="str">
        <f>IFERROR(__xludf.DUMMYFUNCTION("IF(Sheet6!AF151="""", """", IF(regexmatch(upper(Sheet6!AF151),Sheet6!AF151), VLOOKUP(Sheet6!AF151, Sheet4!$A$27:$B$52, 2), VLOOKUP(Sheet6!AF151, Sheet4!$A$1:$B$26, 2)))"),"")</f>
        <v/>
      </c>
      <c r="AG151" s="2" t="str">
        <f>IFERROR(__xludf.DUMMYFUNCTION("IF(Sheet6!AG151="""", """", IF(regexmatch(upper(Sheet6!AG151),Sheet6!AG151), VLOOKUP(Sheet6!AG151, Sheet4!$A$27:$B$52, 2), VLOOKUP(Sheet6!AG151, Sheet4!$A$1:$B$26, 2)))"),"")</f>
        <v/>
      </c>
      <c r="AH151" s="2" t="str">
        <f>IFERROR(__xludf.DUMMYFUNCTION("IF(Sheet6!AH151="""", """", IF(regexmatch(upper(Sheet6!AH151),Sheet6!AH151), VLOOKUP(Sheet6!AH151, Sheet4!$A$27:$B$52, 2), VLOOKUP(Sheet6!AH151, Sheet4!$A$1:$B$26, 2)))"),"")</f>
        <v/>
      </c>
      <c r="AI151" s="2" t="str">
        <f>IFERROR(__xludf.DUMMYFUNCTION("IF(Sheet6!AI151="""", """", IF(regexmatch(upper(Sheet6!AI151),Sheet6!AI151), VLOOKUP(Sheet6!AI151, Sheet4!$A$27:$B$52, 2), VLOOKUP(Sheet6!AI151, Sheet4!$A$1:$B$26, 2)))"),"")</f>
        <v/>
      </c>
      <c r="AJ151" s="2" t="str">
        <f>IFERROR(__xludf.DUMMYFUNCTION("IF(Sheet6!AJ151="""", """", IF(regexmatch(upper(Sheet6!AJ151),Sheet6!AJ151), VLOOKUP(Sheet6!AJ151, Sheet4!$A$27:$B$52, 2), VLOOKUP(Sheet6!AJ151, Sheet4!$A$1:$B$26, 2)))"),"")</f>
        <v/>
      </c>
      <c r="AK151" s="2" t="str">
        <f>IFERROR(__xludf.DUMMYFUNCTION("IF(Sheet6!AK151="""", """", IF(regexmatch(upper(Sheet6!AK151),Sheet6!AK151), VLOOKUP(Sheet6!AK151, Sheet4!$A$27:$B$52, 2), VLOOKUP(Sheet6!AK151, Sheet4!$A$1:$B$26, 2)))"),"")</f>
        <v/>
      </c>
      <c r="AL151" s="2" t="str">
        <f>IFERROR(__xludf.DUMMYFUNCTION("IF(Sheet6!AL151="""", """", IF(regexmatch(upper(Sheet6!AL151),Sheet6!AL151), VLOOKUP(Sheet6!AL151, Sheet4!$A$27:$B$52, 2), VLOOKUP(Sheet6!AL151, Sheet4!$A$1:$B$26, 2)))"),"")</f>
        <v/>
      </c>
      <c r="AM151" s="2" t="str">
        <f>IFERROR(__xludf.DUMMYFUNCTION("IF(Sheet6!AM151="""", """", IF(regexmatch(upper(Sheet6!AM151),Sheet6!AM151), VLOOKUP(Sheet6!AM151, Sheet4!$A$27:$B$52, 2), VLOOKUP(Sheet6!AM151, Sheet4!$A$1:$B$26, 2)))"),"")</f>
        <v/>
      </c>
      <c r="AN151" s="2" t="str">
        <f>IFERROR(__xludf.DUMMYFUNCTION("IF(Sheet6!AN151="""", """", IF(regexmatch(upper(Sheet6!AN151),Sheet6!AN151), VLOOKUP(Sheet6!AN151, Sheet4!$A$27:$B$52, 2), VLOOKUP(Sheet6!AN151, Sheet4!$A$1:$B$26, 2)))"),"")</f>
        <v/>
      </c>
      <c r="AO151" s="2" t="str">
        <f>IFERROR(__xludf.DUMMYFUNCTION("IF(Sheet6!AO151="""", """", IF(regexmatch(upper(Sheet6!AO151),Sheet6!AO151), VLOOKUP(Sheet6!AO151, Sheet4!$A$27:$B$52, 2), VLOOKUP(Sheet6!AO151, Sheet4!$A$1:$B$26, 2)))"),"")</f>
        <v/>
      </c>
      <c r="AP151" s="2" t="str">
        <f>IFERROR(__xludf.DUMMYFUNCTION("IF(Sheet6!AP151="""", """", IF(regexmatch(upper(Sheet6!AP151),Sheet6!AP151), VLOOKUP(Sheet6!AP151, Sheet4!$A$27:$B$52, 2), VLOOKUP(Sheet6!AP151, Sheet4!$A$1:$B$26, 2)))"),"")</f>
        <v/>
      </c>
      <c r="AQ151" s="2" t="str">
        <f>IFERROR(__xludf.DUMMYFUNCTION("IF(Sheet6!AQ151="""", """", IF(regexmatch(upper(Sheet6!AQ151),Sheet6!AQ151), VLOOKUP(Sheet6!AQ151, Sheet4!$A$27:$B$52, 2), VLOOKUP(Sheet6!AQ151, Sheet4!$A$1:$B$26, 2)))"),"")</f>
        <v/>
      </c>
      <c r="AR151" s="2" t="str">
        <f>IFERROR(__xludf.DUMMYFUNCTION("IF(Sheet6!AR151="""", """", IF(regexmatch(upper(Sheet6!AR151),Sheet6!AR151), VLOOKUP(Sheet6!AR151, Sheet4!$A$27:$B$52, 2), VLOOKUP(Sheet6!AR151, Sheet4!$A$1:$B$26, 2)))"),"")</f>
        <v/>
      </c>
      <c r="AS151" s="2" t="str">
        <f>IFERROR(__xludf.DUMMYFUNCTION("IF(Sheet6!AS151="""", """", IF(regexmatch(upper(Sheet6!AS151),Sheet6!AS151), VLOOKUP(Sheet6!AS151, Sheet4!$A$27:$B$52, 2), VLOOKUP(Sheet6!AS151, Sheet4!$A$1:$B$26, 2)))"),"")</f>
        <v/>
      </c>
      <c r="AT151" s="2" t="str">
        <f>IFERROR(__xludf.DUMMYFUNCTION("IF(Sheet6!AT151="""", """", IF(regexmatch(upper(Sheet6!AT151),Sheet6!AT151), VLOOKUP(Sheet6!AT151, Sheet4!$A$27:$B$52, 2), VLOOKUP(Sheet6!AT151, Sheet4!$A$1:$B$26, 2)))"),"")</f>
        <v/>
      </c>
    </row>
    <row r="152">
      <c r="A152" s="2" t="str">
        <f>IFERROR(__xludf.DUMMYFUNCTION("IF(Sheet6!A152="""", """", IF(regexmatch(upper(Sheet6!A152),Sheet6!A152), VLOOKUP(Sheet6!A152, Sheet4!$A$27:$B$52, 2), VLOOKUP(Sheet6!A152, Sheet4!$A$1:$B$26, 2)))"),"")</f>
        <v/>
      </c>
      <c r="B152" s="2" t="str">
        <f>IFERROR(__xludf.DUMMYFUNCTION("IF(Sheet6!B152="""", """", IF(regexmatch(upper(Sheet6!B152),Sheet6!B152), VLOOKUP(Sheet6!B152, Sheet4!$A$27:$B$52, 2), VLOOKUP(Sheet6!B152, Sheet4!$A$1:$B$26, 2)))"),"")</f>
        <v/>
      </c>
      <c r="C152" s="2" t="str">
        <f>IFERROR(__xludf.DUMMYFUNCTION("IF(Sheet6!C152="""", """", IF(regexmatch(upper(Sheet6!C152),Sheet6!C152), VLOOKUP(Sheet6!C152, Sheet4!$A$27:$B$52, 2), VLOOKUP(Sheet6!C152, Sheet4!$A$1:$B$26, 2)))"),"")</f>
        <v/>
      </c>
      <c r="D152" s="2" t="str">
        <f>IFERROR(__xludf.DUMMYFUNCTION("IF(Sheet6!D152="""", """", IF(regexmatch(upper(Sheet6!D152),Sheet6!D152), VLOOKUP(Sheet6!D152, Sheet4!$A$27:$B$52, 2), VLOOKUP(Sheet6!D152, Sheet4!$A$1:$B$26, 2)))"),"")</f>
        <v/>
      </c>
      <c r="E152" s="2" t="str">
        <f>IFERROR(__xludf.DUMMYFUNCTION("IF(Sheet6!E152="""", """", IF(regexmatch(upper(Sheet6!E152),Sheet6!E152), VLOOKUP(Sheet6!E152, Sheet4!$A$27:$B$52, 2), VLOOKUP(Sheet6!E152, Sheet4!$A$1:$B$26, 2)))"),"")</f>
        <v/>
      </c>
      <c r="F152" s="2" t="str">
        <f>IFERROR(__xludf.DUMMYFUNCTION("IF(Sheet6!F152="""", """", IF(regexmatch(upper(Sheet6!F152),Sheet6!F152), VLOOKUP(Sheet6!F152, Sheet4!$A$27:$B$52, 2), VLOOKUP(Sheet6!F152, Sheet4!$A$1:$B$26, 2)))"),"")</f>
        <v/>
      </c>
      <c r="G152" s="2" t="str">
        <f>IFERROR(__xludf.DUMMYFUNCTION("IF(Sheet6!G152="""", """", IF(regexmatch(upper(Sheet6!G152),Sheet6!G152), VLOOKUP(Sheet6!G152, Sheet4!$A$27:$B$52, 2), VLOOKUP(Sheet6!G152, Sheet4!$A$1:$B$26, 2)))"),"")</f>
        <v/>
      </c>
      <c r="H152" s="2" t="str">
        <f>IFERROR(__xludf.DUMMYFUNCTION("IF(Sheet6!H152="""", """", IF(regexmatch(upper(Sheet6!H152),Sheet6!H152), VLOOKUP(Sheet6!H152, Sheet4!$A$27:$B$52, 2), VLOOKUP(Sheet6!H152, Sheet4!$A$1:$B$26, 2)))"),"")</f>
        <v/>
      </c>
      <c r="I152" s="2" t="str">
        <f>IFERROR(__xludf.DUMMYFUNCTION("IF(Sheet6!I152="""", """", IF(regexmatch(upper(Sheet6!I152),Sheet6!I152), VLOOKUP(Sheet6!I152, Sheet4!$A$27:$B$52, 2), VLOOKUP(Sheet6!I152, Sheet4!$A$1:$B$26, 2)))"),"")</f>
        <v/>
      </c>
      <c r="J152" s="2" t="str">
        <f>IFERROR(__xludf.DUMMYFUNCTION("IF(Sheet6!J152="""", """", IF(regexmatch(upper(Sheet6!J152),Sheet6!J152), VLOOKUP(Sheet6!J152, Sheet4!$A$27:$B$52, 2), VLOOKUP(Sheet6!J152, Sheet4!$A$1:$B$26, 2)))"),"")</f>
        <v/>
      </c>
      <c r="K152" s="2" t="str">
        <f>IFERROR(__xludf.DUMMYFUNCTION("IF(Sheet6!K152="""", """", IF(regexmatch(upper(Sheet6!K152),Sheet6!K152), VLOOKUP(Sheet6!K152, Sheet4!$A$27:$B$52, 2), VLOOKUP(Sheet6!K152, Sheet4!$A$1:$B$26, 2)))"),"")</f>
        <v/>
      </c>
      <c r="L152" s="2" t="str">
        <f>IFERROR(__xludf.DUMMYFUNCTION("IF(Sheet6!L152="""", """", IF(regexmatch(upper(Sheet6!L152),Sheet6!L152), VLOOKUP(Sheet6!L152, Sheet4!$A$27:$B$52, 2), VLOOKUP(Sheet6!L152, Sheet4!$A$1:$B$26, 2)))"),"")</f>
        <v/>
      </c>
      <c r="M152" s="2" t="str">
        <f>IFERROR(__xludf.DUMMYFUNCTION("IF(Sheet6!M152="""", """", IF(regexmatch(upper(Sheet6!M152),Sheet6!M152), VLOOKUP(Sheet6!M152, Sheet4!$A$27:$B$52, 2), VLOOKUP(Sheet6!M152, Sheet4!$A$1:$B$26, 2)))"),"")</f>
        <v/>
      </c>
      <c r="N152" s="2" t="str">
        <f>IFERROR(__xludf.DUMMYFUNCTION("IF(Sheet6!N152="""", """", IF(regexmatch(upper(Sheet6!N152),Sheet6!N152), VLOOKUP(Sheet6!N152, Sheet4!$A$27:$B$52, 2), VLOOKUP(Sheet6!N152, Sheet4!$A$1:$B$26, 2)))"),"")</f>
        <v/>
      </c>
      <c r="O152" s="2" t="str">
        <f>IFERROR(__xludf.DUMMYFUNCTION("IF(Sheet6!O152="""", """", IF(regexmatch(upper(Sheet6!O152),Sheet6!O152), VLOOKUP(Sheet6!O152, Sheet4!$A$27:$B$52, 2), VLOOKUP(Sheet6!O152, Sheet4!$A$1:$B$26, 2)))"),"")</f>
        <v/>
      </c>
      <c r="P152" s="2" t="str">
        <f>IFERROR(__xludf.DUMMYFUNCTION("IF(Sheet6!P152="""", """", IF(regexmatch(upper(Sheet6!P152),Sheet6!P152), VLOOKUP(Sheet6!P152, Sheet4!$A$27:$B$52, 2), VLOOKUP(Sheet6!P152, Sheet4!$A$1:$B$26, 2)))"),"")</f>
        <v/>
      </c>
      <c r="Q152" s="2" t="str">
        <f>IFERROR(__xludf.DUMMYFUNCTION("IF(Sheet6!Q152="""", """", IF(regexmatch(upper(Sheet6!Q152),Sheet6!Q152), VLOOKUP(Sheet6!Q152, Sheet4!$A$27:$B$52, 2), VLOOKUP(Sheet6!Q152, Sheet4!$A$1:$B$26, 2)))"),"")</f>
        <v/>
      </c>
      <c r="R152" s="2" t="str">
        <f>IFERROR(__xludf.DUMMYFUNCTION("IF(Sheet6!R152="""", """", IF(regexmatch(upper(Sheet6!R152),Sheet6!R152), VLOOKUP(Sheet6!R152, Sheet4!$A$27:$B$52, 2), VLOOKUP(Sheet6!R152, Sheet4!$A$1:$B$26, 2)))"),"")</f>
        <v/>
      </c>
      <c r="S152" s="2" t="str">
        <f>IFERROR(__xludf.DUMMYFUNCTION("IF(Sheet6!S152="""", """", IF(regexmatch(upper(Sheet6!S152),Sheet6!S152), VLOOKUP(Sheet6!S152, Sheet4!$A$27:$B$52, 2), VLOOKUP(Sheet6!S152, Sheet4!$A$1:$B$26, 2)))"),"")</f>
        <v/>
      </c>
      <c r="T152" s="2" t="str">
        <f>IFERROR(__xludf.DUMMYFUNCTION("IF(Sheet6!T152="""", """", IF(regexmatch(upper(Sheet6!T152),Sheet6!T152), VLOOKUP(Sheet6!T152, Sheet4!$A$27:$B$52, 2), VLOOKUP(Sheet6!T152, Sheet4!$A$1:$B$26, 2)))"),"")</f>
        <v/>
      </c>
      <c r="U152" s="2" t="str">
        <f>IFERROR(__xludf.DUMMYFUNCTION("IF(Sheet6!U152="""", """", IF(regexmatch(upper(Sheet6!U152),Sheet6!U152), VLOOKUP(Sheet6!U152, Sheet4!$A$27:$B$52, 2), VLOOKUP(Sheet6!U152, Sheet4!$A$1:$B$26, 2)))"),"")</f>
        <v/>
      </c>
      <c r="V152" s="2" t="str">
        <f>IFERROR(__xludf.DUMMYFUNCTION("IF(Sheet6!V152="""", """", IF(regexmatch(upper(Sheet6!V152),Sheet6!V152), VLOOKUP(Sheet6!V152, Sheet4!$A$27:$B$52, 2), VLOOKUP(Sheet6!V152, Sheet4!$A$1:$B$26, 2)))"),"")</f>
        <v/>
      </c>
      <c r="W152" s="2" t="str">
        <f>IFERROR(__xludf.DUMMYFUNCTION("IF(Sheet6!W152="""", """", IF(regexmatch(upper(Sheet6!W152),Sheet6!W152), VLOOKUP(Sheet6!W152, Sheet4!$A$27:$B$52, 2), VLOOKUP(Sheet6!W152, Sheet4!$A$1:$B$26, 2)))"),"")</f>
        <v/>
      </c>
      <c r="X152" s="2" t="str">
        <f>IFERROR(__xludf.DUMMYFUNCTION("IF(Sheet6!X152="""", """", IF(regexmatch(upper(Sheet6!X152),Sheet6!X152), VLOOKUP(Sheet6!X152, Sheet4!$A$27:$B$52, 2), VLOOKUP(Sheet6!X152, Sheet4!$A$1:$B$26, 2)))"),"")</f>
        <v/>
      </c>
      <c r="Y152" s="2" t="str">
        <f>IFERROR(__xludf.DUMMYFUNCTION("IF(Sheet6!Y152="""", """", IF(regexmatch(upper(Sheet6!Y152),Sheet6!Y152), VLOOKUP(Sheet6!Y152, Sheet4!$A$27:$B$52, 2), VLOOKUP(Sheet6!Y152, Sheet4!$A$1:$B$26, 2)))"),"")</f>
        <v/>
      </c>
      <c r="Z152" s="2" t="str">
        <f>IFERROR(__xludf.DUMMYFUNCTION("IF(Sheet6!Z152="""", """", IF(regexmatch(upper(Sheet6!Z152),Sheet6!Z152), VLOOKUP(Sheet6!Z152, Sheet4!$A$27:$B$52, 2), VLOOKUP(Sheet6!Z152, Sheet4!$A$1:$B$26, 2)))"),"")</f>
        <v/>
      </c>
      <c r="AA152" s="2" t="str">
        <f>IFERROR(__xludf.DUMMYFUNCTION("IF(Sheet6!AA152="""", """", IF(regexmatch(upper(Sheet6!AA152),Sheet6!AA152), VLOOKUP(Sheet6!AA152, Sheet4!$A$27:$B$52, 2), VLOOKUP(Sheet6!AA152, Sheet4!$A$1:$B$26, 2)))"),"")</f>
        <v/>
      </c>
      <c r="AB152" s="2" t="str">
        <f>IFERROR(__xludf.DUMMYFUNCTION("IF(Sheet6!AB152="""", """", IF(regexmatch(upper(Sheet6!AB152),Sheet6!AB152), VLOOKUP(Sheet6!AB152, Sheet4!$A$27:$B$52, 2), VLOOKUP(Sheet6!AB152, Sheet4!$A$1:$B$26, 2)))"),"")</f>
        <v/>
      </c>
      <c r="AC152" s="2" t="str">
        <f>IFERROR(__xludf.DUMMYFUNCTION("IF(Sheet6!AC152="""", """", IF(regexmatch(upper(Sheet6!AC152),Sheet6!AC152), VLOOKUP(Sheet6!AC152, Sheet4!$A$27:$B$52, 2), VLOOKUP(Sheet6!AC152, Sheet4!$A$1:$B$26, 2)))"),"")</f>
        <v/>
      </c>
      <c r="AD152" s="2" t="str">
        <f>IFERROR(__xludf.DUMMYFUNCTION("IF(Sheet6!AD152="""", """", IF(regexmatch(upper(Sheet6!AD152),Sheet6!AD152), VLOOKUP(Sheet6!AD152, Sheet4!$A$27:$B$52, 2), VLOOKUP(Sheet6!AD152, Sheet4!$A$1:$B$26, 2)))"),"")</f>
        <v/>
      </c>
      <c r="AE152" s="2" t="str">
        <f>IFERROR(__xludf.DUMMYFUNCTION("IF(Sheet6!AE152="""", """", IF(regexmatch(upper(Sheet6!AE152),Sheet6!AE152), VLOOKUP(Sheet6!AE152, Sheet4!$A$27:$B$52, 2), VLOOKUP(Sheet6!AE152, Sheet4!$A$1:$B$26, 2)))"),"")</f>
        <v/>
      </c>
      <c r="AF152" s="2" t="str">
        <f>IFERROR(__xludf.DUMMYFUNCTION("IF(Sheet6!AF152="""", """", IF(regexmatch(upper(Sheet6!AF152),Sheet6!AF152), VLOOKUP(Sheet6!AF152, Sheet4!$A$27:$B$52, 2), VLOOKUP(Sheet6!AF152, Sheet4!$A$1:$B$26, 2)))"),"")</f>
        <v/>
      </c>
      <c r="AG152" s="2" t="str">
        <f>IFERROR(__xludf.DUMMYFUNCTION("IF(Sheet6!AG152="""", """", IF(regexmatch(upper(Sheet6!AG152),Sheet6!AG152), VLOOKUP(Sheet6!AG152, Sheet4!$A$27:$B$52, 2), VLOOKUP(Sheet6!AG152, Sheet4!$A$1:$B$26, 2)))"),"")</f>
        <v/>
      </c>
      <c r="AH152" s="2" t="str">
        <f>IFERROR(__xludf.DUMMYFUNCTION("IF(Sheet6!AH152="""", """", IF(regexmatch(upper(Sheet6!AH152),Sheet6!AH152), VLOOKUP(Sheet6!AH152, Sheet4!$A$27:$B$52, 2), VLOOKUP(Sheet6!AH152, Sheet4!$A$1:$B$26, 2)))"),"")</f>
        <v/>
      </c>
      <c r="AI152" s="2" t="str">
        <f>IFERROR(__xludf.DUMMYFUNCTION("IF(Sheet6!AI152="""", """", IF(regexmatch(upper(Sheet6!AI152),Sheet6!AI152), VLOOKUP(Sheet6!AI152, Sheet4!$A$27:$B$52, 2), VLOOKUP(Sheet6!AI152, Sheet4!$A$1:$B$26, 2)))"),"")</f>
        <v/>
      </c>
      <c r="AJ152" s="2" t="str">
        <f>IFERROR(__xludf.DUMMYFUNCTION("IF(Sheet6!AJ152="""", """", IF(regexmatch(upper(Sheet6!AJ152),Sheet6!AJ152), VLOOKUP(Sheet6!AJ152, Sheet4!$A$27:$B$52, 2), VLOOKUP(Sheet6!AJ152, Sheet4!$A$1:$B$26, 2)))"),"")</f>
        <v/>
      </c>
      <c r="AK152" s="2" t="str">
        <f>IFERROR(__xludf.DUMMYFUNCTION("IF(Sheet6!AK152="""", """", IF(regexmatch(upper(Sheet6!AK152),Sheet6!AK152), VLOOKUP(Sheet6!AK152, Sheet4!$A$27:$B$52, 2), VLOOKUP(Sheet6!AK152, Sheet4!$A$1:$B$26, 2)))"),"")</f>
        <v/>
      </c>
      <c r="AL152" s="2" t="str">
        <f>IFERROR(__xludf.DUMMYFUNCTION("IF(Sheet6!AL152="""", """", IF(regexmatch(upper(Sheet6!AL152),Sheet6!AL152), VLOOKUP(Sheet6!AL152, Sheet4!$A$27:$B$52, 2), VLOOKUP(Sheet6!AL152, Sheet4!$A$1:$B$26, 2)))"),"")</f>
        <v/>
      </c>
      <c r="AM152" s="2" t="str">
        <f>IFERROR(__xludf.DUMMYFUNCTION("IF(Sheet6!AM152="""", """", IF(regexmatch(upper(Sheet6!AM152),Sheet6!AM152), VLOOKUP(Sheet6!AM152, Sheet4!$A$27:$B$52, 2), VLOOKUP(Sheet6!AM152, Sheet4!$A$1:$B$26, 2)))"),"")</f>
        <v/>
      </c>
      <c r="AN152" s="2" t="str">
        <f>IFERROR(__xludf.DUMMYFUNCTION("IF(Sheet6!AN152="""", """", IF(regexmatch(upper(Sheet6!AN152),Sheet6!AN152), VLOOKUP(Sheet6!AN152, Sheet4!$A$27:$B$52, 2), VLOOKUP(Sheet6!AN152, Sheet4!$A$1:$B$26, 2)))"),"")</f>
        <v/>
      </c>
      <c r="AO152" s="2" t="str">
        <f>IFERROR(__xludf.DUMMYFUNCTION("IF(Sheet6!AO152="""", """", IF(regexmatch(upper(Sheet6!AO152),Sheet6!AO152), VLOOKUP(Sheet6!AO152, Sheet4!$A$27:$B$52, 2), VLOOKUP(Sheet6!AO152, Sheet4!$A$1:$B$26, 2)))"),"")</f>
        <v/>
      </c>
      <c r="AP152" s="2" t="str">
        <f>IFERROR(__xludf.DUMMYFUNCTION("IF(Sheet6!AP152="""", """", IF(regexmatch(upper(Sheet6!AP152),Sheet6!AP152), VLOOKUP(Sheet6!AP152, Sheet4!$A$27:$B$52, 2), VLOOKUP(Sheet6!AP152, Sheet4!$A$1:$B$26, 2)))"),"")</f>
        <v/>
      </c>
      <c r="AQ152" s="2" t="str">
        <f>IFERROR(__xludf.DUMMYFUNCTION("IF(Sheet6!AQ152="""", """", IF(regexmatch(upper(Sheet6!AQ152),Sheet6!AQ152), VLOOKUP(Sheet6!AQ152, Sheet4!$A$27:$B$52, 2), VLOOKUP(Sheet6!AQ152, Sheet4!$A$1:$B$26, 2)))"),"")</f>
        <v/>
      </c>
      <c r="AR152" s="2" t="str">
        <f>IFERROR(__xludf.DUMMYFUNCTION("IF(Sheet6!AR152="""", """", IF(regexmatch(upper(Sheet6!AR152),Sheet6!AR152), VLOOKUP(Sheet6!AR152, Sheet4!$A$27:$B$52, 2), VLOOKUP(Sheet6!AR152, Sheet4!$A$1:$B$26, 2)))"),"")</f>
        <v/>
      </c>
      <c r="AS152" s="2" t="str">
        <f>IFERROR(__xludf.DUMMYFUNCTION("IF(Sheet6!AS152="""", """", IF(regexmatch(upper(Sheet6!AS152),Sheet6!AS152), VLOOKUP(Sheet6!AS152, Sheet4!$A$27:$B$52, 2), VLOOKUP(Sheet6!AS152, Sheet4!$A$1:$B$26, 2)))"),"")</f>
        <v/>
      </c>
      <c r="AT152" s="2" t="str">
        <f>IFERROR(__xludf.DUMMYFUNCTION("IF(Sheet6!AT152="""", """", IF(regexmatch(upper(Sheet6!AT152),Sheet6!AT152), VLOOKUP(Sheet6!AT152, Sheet4!$A$27:$B$52, 2), VLOOKUP(Sheet6!AT152, Sheet4!$A$1:$B$26, 2)))"),"")</f>
        <v/>
      </c>
    </row>
    <row r="153">
      <c r="A153" s="2" t="str">
        <f>IFERROR(__xludf.DUMMYFUNCTION("IF(Sheet6!A153="""", """", IF(regexmatch(upper(Sheet6!A153),Sheet6!A153), VLOOKUP(Sheet6!A153, Sheet4!$A$27:$B$52, 2), VLOOKUP(Sheet6!A153, Sheet4!$A$1:$B$26, 2)))"),"")</f>
        <v/>
      </c>
      <c r="B153" s="2" t="str">
        <f>IFERROR(__xludf.DUMMYFUNCTION("IF(Sheet6!B153="""", """", IF(regexmatch(upper(Sheet6!B153),Sheet6!B153), VLOOKUP(Sheet6!B153, Sheet4!$A$27:$B$52, 2), VLOOKUP(Sheet6!B153, Sheet4!$A$1:$B$26, 2)))"),"")</f>
        <v/>
      </c>
      <c r="C153" s="2" t="str">
        <f>IFERROR(__xludf.DUMMYFUNCTION("IF(Sheet6!C153="""", """", IF(regexmatch(upper(Sheet6!C153),Sheet6!C153), VLOOKUP(Sheet6!C153, Sheet4!$A$27:$B$52, 2), VLOOKUP(Sheet6!C153, Sheet4!$A$1:$B$26, 2)))"),"")</f>
        <v/>
      </c>
      <c r="D153" s="2" t="str">
        <f>IFERROR(__xludf.DUMMYFUNCTION("IF(Sheet6!D153="""", """", IF(regexmatch(upper(Sheet6!D153),Sheet6!D153), VLOOKUP(Sheet6!D153, Sheet4!$A$27:$B$52, 2), VLOOKUP(Sheet6!D153, Sheet4!$A$1:$B$26, 2)))"),"")</f>
        <v/>
      </c>
      <c r="E153" s="2" t="str">
        <f>IFERROR(__xludf.DUMMYFUNCTION("IF(Sheet6!E153="""", """", IF(regexmatch(upper(Sheet6!E153),Sheet6!E153), VLOOKUP(Sheet6!E153, Sheet4!$A$27:$B$52, 2), VLOOKUP(Sheet6!E153, Sheet4!$A$1:$B$26, 2)))"),"")</f>
        <v/>
      </c>
      <c r="F153" s="2" t="str">
        <f>IFERROR(__xludf.DUMMYFUNCTION("IF(Sheet6!F153="""", """", IF(regexmatch(upper(Sheet6!F153),Sheet6!F153), VLOOKUP(Sheet6!F153, Sheet4!$A$27:$B$52, 2), VLOOKUP(Sheet6!F153, Sheet4!$A$1:$B$26, 2)))"),"")</f>
        <v/>
      </c>
      <c r="G153" s="2" t="str">
        <f>IFERROR(__xludf.DUMMYFUNCTION("IF(Sheet6!G153="""", """", IF(regexmatch(upper(Sheet6!G153),Sheet6!G153), VLOOKUP(Sheet6!G153, Sheet4!$A$27:$B$52, 2), VLOOKUP(Sheet6!G153, Sheet4!$A$1:$B$26, 2)))"),"")</f>
        <v/>
      </c>
      <c r="H153" s="2" t="str">
        <f>IFERROR(__xludf.DUMMYFUNCTION("IF(Sheet6!H153="""", """", IF(regexmatch(upper(Sheet6!H153),Sheet6!H153), VLOOKUP(Sheet6!H153, Sheet4!$A$27:$B$52, 2), VLOOKUP(Sheet6!H153, Sheet4!$A$1:$B$26, 2)))"),"")</f>
        <v/>
      </c>
      <c r="I153" s="2" t="str">
        <f>IFERROR(__xludf.DUMMYFUNCTION("IF(Sheet6!I153="""", """", IF(regexmatch(upper(Sheet6!I153),Sheet6!I153), VLOOKUP(Sheet6!I153, Sheet4!$A$27:$B$52, 2), VLOOKUP(Sheet6!I153, Sheet4!$A$1:$B$26, 2)))"),"")</f>
        <v/>
      </c>
      <c r="J153" s="2" t="str">
        <f>IFERROR(__xludf.DUMMYFUNCTION("IF(Sheet6!J153="""", """", IF(regexmatch(upper(Sheet6!J153),Sheet6!J153), VLOOKUP(Sheet6!J153, Sheet4!$A$27:$B$52, 2), VLOOKUP(Sheet6!J153, Sheet4!$A$1:$B$26, 2)))"),"")</f>
        <v/>
      </c>
      <c r="K153" s="2" t="str">
        <f>IFERROR(__xludf.DUMMYFUNCTION("IF(Sheet6!K153="""", """", IF(regexmatch(upper(Sheet6!K153),Sheet6!K153), VLOOKUP(Sheet6!K153, Sheet4!$A$27:$B$52, 2), VLOOKUP(Sheet6!K153, Sheet4!$A$1:$B$26, 2)))"),"")</f>
        <v/>
      </c>
      <c r="L153" s="2" t="str">
        <f>IFERROR(__xludf.DUMMYFUNCTION("IF(Sheet6!L153="""", """", IF(regexmatch(upper(Sheet6!L153),Sheet6!L153), VLOOKUP(Sheet6!L153, Sheet4!$A$27:$B$52, 2), VLOOKUP(Sheet6!L153, Sheet4!$A$1:$B$26, 2)))"),"")</f>
        <v/>
      </c>
      <c r="M153" s="2" t="str">
        <f>IFERROR(__xludf.DUMMYFUNCTION("IF(Sheet6!M153="""", """", IF(regexmatch(upper(Sheet6!M153),Sheet6!M153), VLOOKUP(Sheet6!M153, Sheet4!$A$27:$B$52, 2), VLOOKUP(Sheet6!M153, Sheet4!$A$1:$B$26, 2)))"),"")</f>
        <v/>
      </c>
      <c r="N153" s="2" t="str">
        <f>IFERROR(__xludf.DUMMYFUNCTION("IF(Sheet6!N153="""", """", IF(regexmatch(upper(Sheet6!N153),Sheet6!N153), VLOOKUP(Sheet6!N153, Sheet4!$A$27:$B$52, 2), VLOOKUP(Sheet6!N153, Sheet4!$A$1:$B$26, 2)))"),"")</f>
        <v/>
      </c>
      <c r="O153" s="2" t="str">
        <f>IFERROR(__xludf.DUMMYFUNCTION("IF(Sheet6!O153="""", """", IF(regexmatch(upper(Sheet6!O153),Sheet6!O153), VLOOKUP(Sheet6!O153, Sheet4!$A$27:$B$52, 2), VLOOKUP(Sheet6!O153, Sheet4!$A$1:$B$26, 2)))"),"")</f>
        <v/>
      </c>
      <c r="P153" s="2" t="str">
        <f>IFERROR(__xludf.DUMMYFUNCTION("IF(Sheet6!P153="""", """", IF(regexmatch(upper(Sheet6!P153),Sheet6!P153), VLOOKUP(Sheet6!P153, Sheet4!$A$27:$B$52, 2), VLOOKUP(Sheet6!P153, Sheet4!$A$1:$B$26, 2)))"),"")</f>
        <v/>
      </c>
      <c r="Q153" s="2" t="str">
        <f>IFERROR(__xludf.DUMMYFUNCTION("IF(Sheet6!Q153="""", """", IF(regexmatch(upper(Sheet6!Q153),Sheet6!Q153), VLOOKUP(Sheet6!Q153, Sheet4!$A$27:$B$52, 2), VLOOKUP(Sheet6!Q153, Sheet4!$A$1:$B$26, 2)))"),"")</f>
        <v/>
      </c>
      <c r="R153" s="2" t="str">
        <f>IFERROR(__xludf.DUMMYFUNCTION("IF(Sheet6!R153="""", """", IF(regexmatch(upper(Sheet6!R153),Sheet6!R153), VLOOKUP(Sheet6!R153, Sheet4!$A$27:$B$52, 2), VLOOKUP(Sheet6!R153, Sheet4!$A$1:$B$26, 2)))"),"")</f>
        <v/>
      </c>
      <c r="S153" s="2" t="str">
        <f>IFERROR(__xludf.DUMMYFUNCTION("IF(Sheet6!S153="""", """", IF(regexmatch(upper(Sheet6!S153),Sheet6!S153), VLOOKUP(Sheet6!S153, Sheet4!$A$27:$B$52, 2), VLOOKUP(Sheet6!S153, Sheet4!$A$1:$B$26, 2)))"),"")</f>
        <v/>
      </c>
      <c r="T153" s="2" t="str">
        <f>IFERROR(__xludf.DUMMYFUNCTION("IF(Sheet6!T153="""", """", IF(regexmatch(upper(Sheet6!T153),Sheet6!T153), VLOOKUP(Sheet6!T153, Sheet4!$A$27:$B$52, 2), VLOOKUP(Sheet6!T153, Sheet4!$A$1:$B$26, 2)))"),"")</f>
        <v/>
      </c>
      <c r="U153" s="2" t="str">
        <f>IFERROR(__xludf.DUMMYFUNCTION("IF(Sheet6!U153="""", """", IF(regexmatch(upper(Sheet6!U153),Sheet6!U153), VLOOKUP(Sheet6!U153, Sheet4!$A$27:$B$52, 2), VLOOKUP(Sheet6!U153, Sheet4!$A$1:$B$26, 2)))"),"")</f>
        <v/>
      </c>
      <c r="V153" s="2" t="str">
        <f>IFERROR(__xludf.DUMMYFUNCTION("IF(Sheet6!V153="""", """", IF(regexmatch(upper(Sheet6!V153),Sheet6!V153), VLOOKUP(Sheet6!V153, Sheet4!$A$27:$B$52, 2), VLOOKUP(Sheet6!V153, Sheet4!$A$1:$B$26, 2)))"),"")</f>
        <v/>
      </c>
      <c r="W153" s="2" t="str">
        <f>IFERROR(__xludf.DUMMYFUNCTION("IF(Sheet6!W153="""", """", IF(regexmatch(upper(Sheet6!W153),Sheet6!W153), VLOOKUP(Sheet6!W153, Sheet4!$A$27:$B$52, 2), VLOOKUP(Sheet6!W153, Sheet4!$A$1:$B$26, 2)))"),"")</f>
        <v/>
      </c>
      <c r="X153" s="2" t="str">
        <f>IFERROR(__xludf.DUMMYFUNCTION("IF(Sheet6!X153="""", """", IF(regexmatch(upper(Sheet6!X153),Sheet6!X153), VLOOKUP(Sheet6!X153, Sheet4!$A$27:$B$52, 2), VLOOKUP(Sheet6!X153, Sheet4!$A$1:$B$26, 2)))"),"")</f>
        <v/>
      </c>
      <c r="Y153" s="2" t="str">
        <f>IFERROR(__xludf.DUMMYFUNCTION("IF(Sheet6!Y153="""", """", IF(regexmatch(upper(Sheet6!Y153),Sheet6!Y153), VLOOKUP(Sheet6!Y153, Sheet4!$A$27:$B$52, 2), VLOOKUP(Sheet6!Y153, Sheet4!$A$1:$B$26, 2)))"),"")</f>
        <v/>
      </c>
      <c r="Z153" s="2" t="str">
        <f>IFERROR(__xludf.DUMMYFUNCTION("IF(Sheet6!Z153="""", """", IF(regexmatch(upper(Sheet6!Z153),Sheet6!Z153), VLOOKUP(Sheet6!Z153, Sheet4!$A$27:$B$52, 2), VLOOKUP(Sheet6!Z153, Sheet4!$A$1:$B$26, 2)))"),"")</f>
        <v/>
      </c>
      <c r="AA153" s="2" t="str">
        <f>IFERROR(__xludf.DUMMYFUNCTION("IF(Sheet6!AA153="""", """", IF(regexmatch(upper(Sheet6!AA153),Sheet6!AA153), VLOOKUP(Sheet6!AA153, Sheet4!$A$27:$B$52, 2), VLOOKUP(Sheet6!AA153, Sheet4!$A$1:$B$26, 2)))"),"")</f>
        <v/>
      </c>
      <c r="AB153" s="2" t="str">
        <f>IFERROR(__xludf.DUMMYFUNCTION("IF(Sheet6!AB153="""", """", IF(regexmatch(upper(Sheet6!AB153),Sheet6!AB153), VLOOKUP(Sheet6!AB153, Sheet4!$A$27:$B$52, 2), VLOOKUP(Sheet6!AB153, Sheet4!$A$1:$B$26, 2)))"),"")</f>
        <v/>
      </c>
      <c r="AC153" s="2" t="str">
        <f>IFERROR(__xludf.DUMMYFUNCTION("IF(Sheet6!AC153="""", """", IF(regexmatch(upper(Sheet6!AC153),Sheet6!AC153), VLOOKUP(Sheet6!AC153, Sheet4!$A$27:$B$52, 2), VLOOKUP(Sheet6!AC153, Sheet4!$A$1:$B$26, 2)))"),"")</f>
        <v/>
      </c>
      <c r="AD153" s="2" t="str">
        <f>IFERROR(__xludf.DUMMYFUNCTION("IF(Sheet6!AD153="""", """", IF(regexmatch(upper(Sheet6!AD153),Sheet6!AD153), VLOOKUP(Sheet6!AD153, Sheet4!$A$27:$B$52, 2), VLOOKUP(Sheet6!AD153, Sheet4!$A$1:$B$26, 2)))"),"")</f>
        <v/>
      </c>
      <c r="AE153" s="2" t="str">
        <f>IFERROR(__xludf.DUMMYFUNCTION("IF(Sheet6!AE153="""", """", IF(regexmatch(upper(Sheet6!AE153),Sheet6!AE153), VLOOKUP(Sheet6!AE153, Sheet4!$A$27:$B$52, 2), VLOOKUP(Sheet6!AE153, Sheet4!$A$1:$B$26, 2)))"),"")</f>
        <v/>
      </c>
      <c r="AF153" s="2" t="str">
        <f>IFERROR(__xludf.DUMMYFUNCTION("IF(Sheet6!AF153="""", """", IF(regexmatch(upper(Sheet6!AF153),Sheet6!AF153), VLOOKUP(Sheet6!AF153, Sheet4!$A$27:$B$52, 2), VLOOKUP(Sheet6!AF153, Sheet4!$A$1:$B$26, 2)))"),"")</f>
        <v/>
      </c>
      <c r="AG153" s="2" t="str">
        <f>IFERROR(__xludf.DUMMYFUNCTION("IF(Sheet6!AG153="""", """", IF(regexmatch(upper(Sheet6!AG153),Sheet6!AG153), VLOOKUP(Sheet6!AG153, Sheet4!$A$27:$B$52, 2), VLOOKUP(Sheet6!AG153, Sheet4!$A$1:$B$26, 2)))"),"")</f>
        <v/>
      </c>
      <c r="AH153" s="2" t="str">
        <f>IFERROR(__xludf.DUMMYFUNCTION("IF(Sheet6!AH153="""", """", IF(regexmatch(upper(Sheet6!AH153),Sheet6!AH153), VLOOKUP(Sheet6!AH153, Sheet4!$A$27:$B$52, 2), VLOOKUP(Sheet6!AH153, Sheet4!$A$1:$B$26, 2)))"),"")</f>
        <v/>
      </c>
      <c r="AI153" s="2" t="str">
        <f>IFERROR(__xludf.DUMMYFUNCTION("IF(Sheet6!AI153="""", """", IF(regexmatch(upper(Sheet6!AI153),Sheet6!AI153), VLOOKUP(Sheet6!AI153, Sheet4!$A$27:$B$52, 2), VLOOKUP(Sheet6!AI153, Sheet4!$A$1:$B$26, 2)))"),"")</f>
        <v/>
      </c>
      <c r="AJ153" s="2" t="str">
        <f>IFERROR(__xludf.DUMMYFUNCTION("IF(Sheet6!AJ153="""", """", IF(regexmatch(upper(Sheet6!AJ153),Sheet6!AJ153), VLOOKUP(Sheet6!AJ153, Sheet4!$A$27:$B$52, 2), VLOOKUP(Sheet6!AJ153, Sheet4!$A$1:$B$26, 2)))"),"")</f>
        <v/>
      </c>
      <c r="AK153" s="2" t="str">
        <f>IFERROR(__xludf.DUMMYFUNCTION("IF(Sheet6!AK153="""", """", IF(regexmatch(upper(Sheet6!AK153),Sheet6!AK153), VLOOKUP(Sheet6!AK153, Sheet4!$A$27:$B$52, 2), VLOOKUP(Sheet6!AK153, Sheet4!$A$1:$B$26, 2)))"),"")</f>
        <v/>
      </c>
      <c r="AL153" s="2" t="str">
        <f>IFERROR(__xludf.DUMMYFUNCTION("IF(Sheet6!AL153="""", """", IF(regexmatch(upper(Sheet6!AL153),Sheet6!AL153), VLOOKUP(Sheet6!AL153, Sheet4!$A$27:$B$52, 2), VLOOKUP(Sheet6!AL153, Sheet4!$A$1:$B$26, 2)))"),"")</f>
        <v/>
      </c>
      <c r="AM153" s="2" t="str">
        <f>IFERROR(__xludf.DUMMYFUNCTION("IF(Sheet6!AM153="""", """", IF(regexmatch(upper(Sheet6!AM153),Sheet6!AM153), VLOOKUP(Sheet6!AM153, Sheet4!$A$27:$B$52, 2), VLOOKUP(Sheet6!AM153, Sheet4!$A$1:$B$26, 2)))"),"")</f>
        <v/>
      </c>
      <c r="AN153" s="2" t="str">
        <f>IFERROR(__xludf.DUMMYFUNCTION("IF(Sheet6!AN153="""", """", IF(regexmatch(upper(Sheet6!AN153),Sheet6!AN153), VLOOKUP(Sheet6!AN153, Sheet4!$A$27:$B$52, 2), VLOOKUP(Sheet6!AN153, Sheet4!$A$1:$B$26, 2)))"),"")</f>
        <v/>
      </c>
      <c r="AO153" s="2" t="str">
        <f>IFERROR(__xludf.DUMMYFUNCTION("IF(Sheet6!AO153="""", """", IF(regexmatch(upper(Sheet6!AO153),Sheet6!AO153), VLOOKUP(Sheet6!AO153, Sheet4!$A$27:$B$52, 2), VLOOKUP(Sheet6!AO153, Sheet4!$A$1:$B$26, 2)))"),"")</f>
        <v/>
      </c>
      <c r="AP153" s="2" t="str">
        <f>IFERROR(__xludf.DUMMYFUNCTION("IF(Sheet6!AP153="""", """", IF(regexmatch(upper(Sheet6!AP153),Sheet6!AP153), VLOOKUP(Sheet6!AP153, Sheet4!$A$27:$B$52, 2), VLOOKUP(Sheet6!AP153, Sheet4!$A$1:$B$26, 2)))"),"")</f>
        <v/>
      </c>
      <c r="AQ153" s="2" t="str">
        <f>IFERROR(__xludf.DUMMYFUNCTION("IF(Sheet6!AQ153="""", """", IF(regexmatch(upper(Sheet6!AQ153),Sheet6!AQ153), VLOOKUP(Sheet6!AQ153, Sheet4!$A$27:$B$52, 2), VLOOKUP(Sheet6!AQ153, Sheet4!$A$1:$B$26, 2)))"),"")</f>
        <v/>
      </c>
      <c r="AR153" s="2" t="str">
        <f>IFERROR(__xludf.DUMMYFUNCTION("IF(Sheet6!AR153="""", """", IF(regexmatch(upper(Sheet6!AR153),Sheet6!AR153), VLOOKUP(Sheet6!AR153, Sheet4!$A$27:$B$52, 2), VLOOKUP(Sheet6!AR153, Sheet4!$A$1:$B$26, 2)))"),"")</f>
        <v/>
      </c>
      <c r="AS153" s="2" t="str">
        <f>IFERROR(__xludf.DUMMYFUNCTION("IF(Sheet6!AS153="""", """", IF(regexmatch(upper(Sheet6!AS153),Sheet6!AS153), VLOOKUP(Sheet6!AS153, Sheet4!$A$27:$B$52, 2), VLOOKUP(Sheet6!AS153, Sheet4!$A$1:$B$26, 2)))"),"")</f>
        <v/>
      </c>
      <c r="AT153" s="2" t="str">
        <f>IFERROR(__xludf.DUMMYFUNCTION("IF(Sheet6!AT153="""", """", IF(regexmatch(upper(Sheet6!AT153),Sheet6!AT153), VLOOKUP(Sheet6!AT153, Sheet4!$A$27:$B$52, 2), VLOOKUP(Sheet6!AT153, Sheet4!$A$1:$B$26, 2)))"),"")</f>
        <v/>
      </c>
    </row>
    <row r="154">
      <c r="A154" s="2" t="str">
        <f>IFERROR(__xludf.DUMMYFUNCTION("IF(Sheet6!A154="""", """", IF(regexmatch(upper(Sheet6!A154),Sheet6!A154), VLOOKUP(Sheet6!A154, Sheet4!$A$27:$B$52, 2), VLOOKUP(Sheet6!A154, Sheet4!$A$1:$B$26, 2)))"),"")</f>
        <v/>
      </c>
      <c r="B154" s="2" t="str">
        <f>IFERROR(__xludf.DUMMYFUNCTION("IF(Sheet6!B154="""", """", IF(regexmatch(upper(Sheet6!B154),Sheet6!B154), VLOOKUP(Sheet6!B154, Sheet4!$A$27:$B$52, 2), VLOOKUP(Sheet6!B154, Sheet4!$A$1:$B$26, 2)))"),"")</f>
        <v/>
      </c>
      <c r="C154" s="2" t="str">
        <f>IFERROR(__xludf.DUMMYFUNCTION("IF(Sheet6!C154="""", """", IF(regexmatch(upper(Sheet6!C154),Sheet6!C154), VLOOKUP(Sheet6!C154, Sheet4!$A$27:$B$52, 2), VLOOKUP(Sheet6!C154, Sheet4!$A$1:$B$26, 2)))"),"")</f>
        <v/>
      </c>
      <c r="D154" s="2" t="str">
        <f>IFERROR(__xludf.DUMMYFUNCTION("IF(Sheet6!D154="""", """", IF(regexmatch(upper(Sheet6!D154),Sheet6!D154), VLOOKUP(Sheet6!D154, Sheet4!$A$27:$B$52, 2), VLOOKUP(Sheet6!D154, Sheet4!$A$1:$B$26, 2)))"),"")</f>
        <v/>
      </c>
      <c r="E154" s="2" t="str">
        <f>IFERROR(__xludf.DUMMYFUNCTION("IF(Sheet6!E154="""", """", IF(regexmatch(upper(Sheet6!E154),Sheet6!E154), VLOOKUP(Sheet6!E154, Sheet4!$A$27:$B$52, 2), VLOOKUP(Sheet6!E154, Sheet4!$A$1:$B$26, 2)))"),"")</f>
        <v/>
      </c>
      <c r="F154" s="2" t="str">
        <f>IFERROR(__xludf.DUMMYFUNCTION("IF(Sheet6!F154="""", """", IF(regexmatch(upper(Sheet6!F154),Sheet6!F154), VLOOKUP(Sheet6!F154, Sheet4!$A$27:$B$52, 2), VLOOKUP(Sheet6!F154, Sheet4!$A$1:$B$26, 2)))"),"")</f>
        <v/>
      </c>
      <c r="G154" s="2" t="str">
        <f>IFERROR(__xludf.DUMMYFUNCTION("IF(Sheet6!G154="""", """", IF(regexmatch(upper(Sheet6!G154),Sheet6!G154), VLOOKUP(Sheet6!G154, Sheet4!$A$27:$B$52, 2), VLOOKUP(Sheet6!G154, Sheet4!$A$1:$B$26, 2)))"),"")</f>
        <v/>
      </c>
      <c r="H154" s="2" t="str">
        <f>IFERROR(__xludf.DUMMYFUNCTION("IF(Sheet6!H154="""", """", IF(regexmatch(upper(Sheet6!H154),Sheet6!H154), VLOOKUP(Sheet6!H154, Sheet4!$A$27:$B$52, 2), VLOOKUP(Sheet6!H154, Sheet4!$A$1:$B$26, 2)))"),"")</f>
        <v/>
      </c>
      <c r="I154" s="2" t="str">
        <f>IFERROR(__xludf.DUMMYFUNCTION("IF(Sheet6!I154="""", """", IF(regexmatch(upper(Sheet6!I154),Sheet6!I154), VLOOKUP(Sheet6!I154, Sheet4!$A$27:$B$52, 2), VLOOKUP(Sheet6!I154, Sheet4!$A$1:$B$26, 2)))"),"")</f>
        <v/>
      </c>
      <c r="J154" s="2" t="str">
        <f>IFERROR(__xludf.DUMMYFUNCTION("IF(Sheet6!J154="""", """", IF(regexmatch(upper(Sheet6!J154),Sheet6!J154), VLOOKUP(Sheet6!J154, Sheet4!$A$27:$B$52, 2), VLOOKUP(Sheet6!J154, Sheet4!$A$1:$B$26, 2)))"),"")</f>
        <v/>
      </c>
      <c r="K154" s="2" t="str">
        <f>IFERROR(__xludf.DUMMYFUNCTION("IF(Sheet6!K154="""", """", IF(regexmatch(upper(Sheet6!K154),Sheet6!K154), VLOOKUP(Sheet6!K154, Sheet4!$A$27:$B$52, 2), VLOOKUP(Sheet6!K154, Sheet4!$A$1:$B$26, 2)))"),"")</f>
        <v/>
      </c>
      <c r="L154" s="2" t="str">
        <f>IFERROR(__xludf.DUMMYFUNCTION("IF(Sheet6!L154="""", """", IF(regexmatch(upper(Sheet6!L154),Sheet6!L154), VLOOKUP(Sheet6!L154, Sheet4!$A$27:$B$52, 2), VLOOKUP(Sheet6!L154, Sheet4!$A$1:$B$26, 2)))"),"")</f>
        <v/>
      </c>
      <c r="M154" s="2">
        <f>IFERROR(__xludf.DUMMYFUNCTION("IF(Sheet6!M154="""", """", IF(regexmatch(upper(Sheet6!M154),Sheet6!M154), VLOOKUP(Sheet6!M154, Sheet4!$A$27:$B$52, 2), VLOOKUP(Sheet6!M154, Sheet4!$A$1:$B$26, 2)))"),23.0)</f>
        <v>23</v>
      </c>
      <c r="N154" s="2">
        <f>IFERROR(__xludf.DUMMYFUNCTION("IF(Sheet6!N154="""", """", IF(regexmatch(upper(Sheet6!N154),Sheet6!N154), VLOOKUP(Sheet6!N154, Sheet4!$A$27:$B$52, 2), VLOOKUP(Sheet6!N154, Sheet4!$A$1:$B$26, 2)))"),23.0)</f>
        <v>23</v>
      </c>
      <c r="O154" s="2" t="str">
        <f>IFERROR(__xludf.DUMMYFUNCTION("IF(Sheet6!O154="""", """", IF(regexmatch(upper(Sheet6!O154),Sheet6!O154), VLOOKUP(Sheet6!O154, Sheet4!$A$27:$B$52, 2), VLOOKUP(Sheet6!O154, Sheet4!$A$1:$B$26, 2)))"),"")</f>
        <v/>
      </c>
      <c r="P154" s="2" t="str">
        <f>IFERROR(__xludf.DUMMYFUNCTION("IF(Sheet6!P154="""", """", IF(regexmatch(upper(Sheet6!P154),Sheet6!P154), VLOOKUP(Sheet6!P154, Sheet4!$A$27:$B$52, 2), VLOOKUP(Sheet6!P154, Sheet4!$A$1:$B$26, 2)))"),"")</f>
        <v/>
      </c>
      <c r="Q154" s="2" t="str">
        <f>IFERROR(__xludf.DUMMYFUNCTION("IF(Sheet6!Q154="""", """", IF(regexmatch(upper(Sheet6!Q154),Sheet6!Q154), VLOOKUP(Sheet6!Q154, Sheet4!$A$27:$B$52, 2), VLOOKUP(Sheet6!Q154, Sheet4!$A$1:$B$26, 2)))"),"")</f>
        <v/>
      </c>
      <c r="R154" s="2" t="str">
        <f>IFERROR(__xludf.DUMMYFUNCTION("IF(Sheet6!R154="""", """", IF(regexmatch(upper(Sheet6!R154),Sheet6!R154), VLOOKUP(Sheet6!R154, Sheet4!$A$27:$B$52, 2), VLOOKUP(Sheet6!R154, Sheet4!$A$1:$B$26, 2)))"),"")</f>
        <v/>
      </c>
      <c r="S154" s="2" t="str">
        <f>IFERROR(__xludf.DUMMYFUNCTION("IF(Sheet6!S154="""", """", IF(regexmatch(upper(Sheet6!S154),Sheet6!S154), VLOOKUP(Sheet6!S154, Sheet4!$A$27:$B$52, 2), VLOOKUP(Sheet6!S154, Sheet4!$A$1:$B$26, 2)))"),"")</f>
        <v/>
      </c>
      <c r="T154" s="2" t="str">
        <f>IFERROR(__xludf.DUMMYFUNCTION("IF(Sheet6!T154="""", """", IF(regexmatch(upper(Sheet6!T154),Sheet6!T154), VLOOKUP(Sheet6!T154, Sheet4!$A$27:$B$52, 2), VLOOKUP(Sheet6!T154, Sheet4!$A$1:$B$26, 2)))"),"")</f>
        <v/>
      </c>
      <c r="U154" s="2" t="str">
        <f>IFERROR(__xludf.DUMMYFUNCTION("IF(Sheet6!U154="""", """", IF(regexmatch(upper(Sheet6!U154),Sheet6!U154), VLOOKUP(Sheet6!U154, Sheet4!$A$27:$B$52, 2), VLOOKUP(Sheet6!U154, Sheet4!$A$1:$B$26, 2)))"),"")</f>
        <v/>
      </c>
      <c r="V154" s="2" t="str">
        <f>IFERROR(__xludf.DUMMYFUNCTION("IF(Sheet6!V154="""", """", IF(regexmatch(upper(Sheet6!V154),Sheet6!V154), VLOOKUP(Sheet6!V154, Sheet4!$A$27:$B$52, 2), VLOOKUP(Sheet6!V154, Sheet4!$A$1:$B$26, 2)))"),"")</f>
        <v/>
      </c>
      <c r="W154" s="2" t="str">
        <f>IFERROR(__xludf.DUMMYFUNCTION("IF(Sheet6!W154="""", """", IF(regexmatch(upper(Sheet6!W154),Sheet6!W154), VLOOKUP(Sheet6!W154, Sheet4!$A$27:$B$52, 2), VLOOKUP(Sheet6!W154, Sheet4!$A$1:$B$26, 2)))"),"")</f>
        <v/>
      </c>
      <c r="X154" s="2" t="str">
        <f>IFERROR(__xludf.DUMMYFUNCTION("IF(Sheet6!X154="""", """", IF(regexmatch(upper(Sheet6!X154),Sheet6!X154), VLOOKUP(Sheet6!X154, Sheet4!$A$27:$B$52, 2), VLOOKUP(Sheet6!X154, Sheet4!$A$1:$B$26, 2)))"),"")</f>
        <v/>
      </c>
      <c r="Y154" s="2" t="str">
        <f>IFERROR(__xludf.DUMMYFUNCTION("IF(Sheet6!Y154="""", """", IF(regexmatch(upper(Sheet6!Y154),Sheet6!Y154), VLOOKUP(Sheet6!Y154, Sheet4!$A$27:$B$52, 2), VLOOKUP(Sheet6!Y154, Sheet4!$A$1:$B$26, 2)))"),"")</f>
        <v/>
      </c>
      <c r="Z154" s="2" t="str">
        <f>IFERROR(__xludf.DUMMYFUNCTION("IF(Sheet6!Z154="""", """", IF(regexmatch(upper(Sheet6!Z154),Sheet6!Z154), VLOOKUP(Sheet6!Z154, Sheet4!$A$27:$B$52, 2), VLOOKUP(Sheet6!Z154, Sheet4!$A$1:$B$26, 2)))"),"")</f>
        <v/>
      </c>
      <c r="AA154" s="2" t="str">
        <f>IFERROR(__xludf.DUMMYFUNCTION("IF(Sheet6!AA154="""", """", IF(regexmatch(upper(Sheet6!AA154),Sheet6!AA154), VLOOKUP(Sheet6!AA154, Sheet4!$A$27:$B$52, 2), VLOOKUP(Sheet6!AA154, Sheet4!$A$1:$B$26, 2)))"),"")</f>
        <v/>
      </c>
      <c r="AB154" s="2" t="str">
        <f>IFERROR(__xludf.DUMMYFUNCTION("IF(Sheet6!AB154="""", """", IF(regexmatch(upper(Sheet6!AB154),Sheet6!AB154), VLOOKUP(Sheet6!AB154, Sheet4!$A$27:$B$52, 2), VLOOKUP(Sheet6!AB154, Sheet4!$A$1:$B$26, 2)))"),"")</f>
        <v/>
      </c>
      <c r="AC154" s="2" t="str">
        <f>IFERROR(__xludf.DUMMYFUNCTION("IF(Sheet6!AC154="""", """", IF(regexmatch(upper(Sheet6!AC154),Sheet6!AC154), VLOOKUP(Sheet6!AC154, Sheet4!$A$27:$B$52, 2), VLOOKUP(Sheet6!AC154, Sheet4!$A$1:$B$26, 2)))"),"")</f>
        <v/>
      </c>
      <c r="AD154" s="2" t="str">
        <f>IFERROR(__xludf.DUMMYFUNCTION("IF(Sheet6!AD154="""", """", IF(regexmatch(upper(Sheet6!AD154),Sheet6!AD154), VLOOKUP(Sheet6!AD154, Sheet4!$A$27:$B$52, 2), VLOOKUP(Sheet6!AD154, Sheet4!$A$1:$B$26, 2)))"),"")</f>
        <v/>
      </c>
      <c r="AE154" s="2" t="str">
        <f>IFERROR(__xludf.DUMMYFUNCTION("IF(Sheet6!AE154="""", """", IF(regexmatch(upper(Sheet6!AE154),Sheet6!AE154), VLOOKUP(Sheet6!AE154, Sheet4!$A$27:$B$52, 2), VLOOKUP(Sheet6!AE154, Sheet4!$A$1:$B$26, 2)))"),"")</f>
        <v/>
      </c>
      <c r="AF154" s="2" t="str">
        <f>IFERROR(__xludf.DUMMYFUNCTION("IF(Sheet6!AF154="""", """", IF(regexmatch(upper(Sheet6!AF154),Sheet6!AF154), VLOOKUP(Sheet6!AF154, Sheet4!$A$27:$B$52, 2), VLOOKUP(Sheet6!AF154, Sheet4!$A$1:$B$26, 2)))"),"")</f>
        <v/>
      </c>
      <c r="AG154" s="2" t="str">
        <f>IFERROR(__xludf.DUMMYFUNCTION("IF(Sheet6!AG154="""", """", IF(regexmatch(upper(Sheet6!AG154),Sheet6!AG154), VLOOKUP(Sheet6!AG154, Sheet4!$A$27:$B$52, 2), VLOOKUP(Sheet6!AG154, Sheet4!$A$1:$B$26, 2)))"),"")</f>
        <v/>
      </c>
      <c r="AH154" s="2" t="str">
        <f>IFERROR(__xludf.DUMMYFUNCTION("IF(Sheet6!AH154="""", """", IF(regexmatch(upper(Sheet6!AH154),Sheet6!AH154), VLOOKUP(Sheet6!AH154, Sheet4!$A$27:$B$52, 2), VLOOKUP(Sheet6!AH154, Sheet4!$A$1:$B$26, 2)))"),"")</f>
        <v/>
      </c>
      <c r="AI154" s="2" t="str">
        <f>IFERROR(__xludf.DUMMYFUNCTION("IF(Sheet6!AI154="""", """", IF(regexmatch(upper(Sheet6!AI154),Sheet6!AI154), VLOOKUP(Sheet6!AI154, Sheet4!$A$27:$B$52, 2), VLOOKUP(Sheet6!AI154, Sheet4!$A$1:$B$26, 2)))"),"")</f>
        <v/>
      </c>
      <c r="AJ154" s="2" t="str">
        <f>IFERROR(__xludf.DUMMYFUNCTION("IF(Sheet6!AJ154="""", """", IF(regexmatch(upper(Sheet6!AJ154),Sheet6!AJ154), VLOOKUP(Sheet6!AJ154, Sheet4!$A$27:$B$52, 2), VLOOKUP(Sheet6!AJ154, Sheet4!$A$1:$B$26, 2)))"),"")</f>
        <v/>
      </c>
      <c r="AK154" s="2" t="str">
        <f>IFERROR(__xludf.DUMMYFUNCTION("IF(Sheet6!AK154="""", """", IF(regexmatch(upper(Sheet6!AK154),Sheet6!AK154), VLOOKUP(Sheet6!AK154, Sheet4!$A$27:$B$52, 2), VLOOKUP(Sheet6!AK154, Sheet4!$A$1:$B$26, 2)))"),"")</f>
        <v/>
      </c>
      <c r="AL154" s="2" t="str">
        <f>IFERROR(__xludf.DUMMYFUNCTION("IF(Sheet6!AL154="""", """", IF(regexmatch(upper(Sheet6!AL154),Sheet6!AL154), VLOOKUP(Sheet6!AL154, Sheet4!$A$27:$B$52, 2), VLOOKUP(Sheet6!AL154, Sheet4!$A$1:$B$26, 2)))"),"")</f>
        <v/>
      </c>
      <c r="AM154" s="2" t="str">
        <f>IFERROR(__xludf.DUMMYFUNCTION("IF(Sheet6!AM154="""", """", IF(regexmatch(upper(Sheet6!AM154),Sheet6!AM154), VLOOKUP(Sheet6!AM154, Sheet4!$A$27:$B$52, 2), VLOOKUP(Sheet6!AM154, Sheet4!$A$1:$B$26, 2)))"),"")</f>
        <v/>
      </c>
      <c r="AN154" s="2" t="str">
        <f>IFERROR(__xludf.DUMMYFUNCTION("IF(Sheet6!AN154="""", """", IF(regexmatch(upper(Sheet6!AN154),Sheet6!AN154), VLOOKUP(Sheet6!AN154, Sheet4!$A$27:$B$52, 2), VLOOKUP(Sheet6!AN154, Sheet4!$A$1:$B$26, 2)))"),"")</f>
        <v/>
      </c>
      <c r="AO154" s="2" t="str">
        <f>IFERROR(__xludf.DUMMYFUNCTION("IF(Sheet6!AO154="""", """", IF(regexmatch(upper(Sheet6!AO154),Sheet6!AO154), VLOOKUP(Sheet6!AO154, Sheet4!$A$27:$B$52, 2), VLOOKUP(Sheet6!AO154, Sheet4!$A$1:$B$26, 2)))"),"")</f>
        <v/>
      </c>
      <c r="AP154" s="2" t="str">
        <f>IFERROR(__xludf.DUMMYFUNCTION("IF(Sheet6!AP154="""", """", IF(regexmatch(upper(Sheet6!AP154),Sheet6!AP154), VLOOKUP(Sheet6!AP154, Sheet4!$A$27:$B$52, 2), VLOOKUP(Sheet6!AP154, Sheet4!$A$1:$B$26, 2)))"),"")</f>
        <v/>
      </c>
      <c r="AQ154" s="2" t="str">
        <f>IFERROR(__xludf.DUMMYFUNCTION("IF(Sheet6!AQ154="""", """", IF(regexmatch(upper(Sheet6!AQ154),Sheet6!AQ154), VLOOKUP(Sheet6!AQ154, Sheet4!$A$27:$B$52, 2), VLOOKUP(Sheet6!AQ154, Sheet4!$A$1:$B$26, 2)))"),"")</f>
        <v/>
      </c>
      <c r="AR154" s="2" t="str">
        <f>IFERROR(__xludf.DUMMYFUNCTION("IF(Sheet6!AR154="""", """", IF(regexmatch(upper(Sheet6!AR154),Sheet6!AR154), VLOOKUP(Sheet6!AR154, Sheet4!$A$27:$B$52, 2), VLOOKUP(Sheet6!AR154, Sheet4!$A$1:$B$26, 2)))"),"")</f>
        <v/>
      </c>
      <c r="AS154" s="2" t="str">
        <f>IFERROR(__xludf.DUMMYFUNCTION("IF(Sheet6!AS154="""", """", IF(regexmatch(upper(Sheet6!AS154),Sheet6!AS154), VLOOKUP(Sheet6!AS154, Sheet4!$A$27:$B$52, 2), VLOOKUP(Sheet6!AS154, Sheet4!$A$1:$B$26, 2)))"),"")</f>
        <v/>
      </c>
      <c r="AT154" s="2" t="str">
        <f>IFERROR(__xludf.DUMMYFUNCTION("IF(Sheet6!AT154="""", """", IF(regexmatch(upper(Sheet6!AT154),Sheet6!AT154), VLOOKUP(Sheet6!AT154, Sheet4!$A$27:$B$52, 2), VLOOKUP(Sheet6!AT154, Sheet4!$A$1:$B$26, 2)))"),"")</f>
        <v/>
      </c>
    </row>
    <row r="155">
      <c r="A155" s="2" t="str">
        <f>IFERROR(__xludf.DUMMYFUNCTION("IF(Sheet6!A155="""", """", IF(regexmatch(upper(Sheet6!A155),Sheet6!A155), VLOOKUP(Sheet6!A155, Sheet4!$A$27:$B$52, 2), VLOOKUP(Sheet6!A155, Sheet4!$A$1:$B$26, 2)))"),"")</f>
        <v/>
      </c>
      <c r="B155" s="2" t="str">
        <f>IFERROR(__xludf.DUMMYFUNCTION("IF(Sheet6!B155="""", """", IF(regexmatch(upper(Sheet6!B155),Sheet6!B155), VLOOKUP(Sheet6!B155, Sheet4!$A$27:$B$52, 2), VLOOKUP(Sheet6!B155, Sheet4!$A$1:$B$26, 2)))"),"")</f>
        <v/>
      </c>
      <c r="C155" s="2" t="str">
        <f>IFERROR(__xludf.DUMMYFUNCTION("IF(Sheet6!C155="""", """", IF(regexmatch(upper(Sheet6!C155),Sheet6!C155), VLOOKUP(Sheet6!C155, Sheet4!$A$27:$B$52, 2), VLOOKUP(Sheet6!C155, Sheet4!$A$1:$B$26, 2)))"),"")</f>
        <v/>
      </c>
      <c r="D155" s="2" t="str">
        <f>IFERROR(__xludf.DUMMYFUNCTION("IF(Sheet6!D155="""", """", IF(regexmatch(upper(Sheet6!D155),Sheet6!D155), VLOOKUP(Sheet6!D155, Sheet4!$A$27:$B$52, 2), VLOOKUP(Sheet6!D155, Sheet4!$A$1:$B$26, 2)))"),"")</f>
        <v/>
      </c>
      <c r="E155" s="2" t="str">
        <f>IFERROR(__xludf.DUMMYFUNCTION("IF(Sheet6!E155="""", """", IF(regexmatch(upper(Sheet6!E155),Sheet6!E155), VLOOKUP(Sheet6!E155, Sheet4!$A$27:$B$52, 2), VLOOKUP(Sheet6!E155, Sheet4!$A$1:$B$26, 2)))"),"")</f>
        <v/>
      </c>
      <c r="F155" s="2" t="str">
        <f>IFERROR(__xludf.DUMMYFUNCTION("IF(Sheet6!F155="""", """", IF(regexmatch(upper(Sheet6!F155),Sheet6!F155), VLOOKUP(Sheet6!F155, Sheet4!$A$27:$B$52, 2), VLOOKUP(Sheet6!F155, Sheet4!$A$1:$B$26, 2)))"),"")</f>
        <v/>
      </c>
      <c r="G155" s="2" t="str">
        <f>IFERROR(__xludf.DUMMYFUNCTION("IF(Sheet6!G155="""", """", IF(regexmatch(upper(Sheet6!G155),Sheet6!G155), VLOOKUP(Sheet6!G155, Sheet4!$A$27:$B$52, 2), VLOOKUP(Sheet6!G155, Sheet4!$A$1:$B$26, 2)))"),"")</f>
        <v/>
      </c>
      <c r="H155" s="2" t="str">
        <f>IFERROR(__xludf.DUMMYFUNCTION("IF(Sheet6!H155="""", """", IF(regexmatch(upper(Sheet6!H155),Sheet6!H155), VLOOKUP(Sheet6!H155, Sheet4!$A$27:$B$52, 2), VLOOKUP(Sheet6!H155, Sheet4!$A$1:$B$26, 2)))"),"")</f>
        <v/>
      </c>
      <c r="I155" s="2" t="str">
        <f>IFERROR(__xludf.DUMMYFUNCTION("IF(Sheet6!I155="""", """", IF(regexmatch(upper(Sheet6!I155),Sheet6!I155), VLOOKUP(Sheet6!I155, Sheet4!$A$27:$B$52, 2), VLOOKUP(Sheet6!I155, Sheet4!$A$1:$B$26, 2)))"),"")</f>
        <v/>
      </c>
      <c r="J155" s="2" t="str">
        <f>IFERROR(__xludf.DUMMYFUNCTION("IF(Sheet6!J155="""", """", IF(regexmatch(upper(Sheet6!J155),Sheet6!J155), VLOOKUP(Sheet6!J155, Sheet4!$A$27:$B$52, 2), VLOOKUP(Sheet6!J155, Sheet4!$A$1:$B$26, 2)))"),"")</f>
        <v/>
      </c>
      <c r="K155" s="2" t="str">
        <f>IFERROR(__xludf.DUMMYFUNCTION("IF(Sheet6!K155="""", """", IF(regexmatch(upper(Sheet6!K155),Sheet6!K155), VLOOKUP(Sheet6!K155, Sheet4!$A$27:$B$52, 2), VLOOKUP(Sheet6!K155, Sheet4!$A$1:$B$26, 2)))"),"")</f>
        <v/>
      </c>
      <c r="L155" s="2" t="str">
        <f>IFERROR(__xludf.DUMMYFUNCTION("IF(Sheet6!L155="""", """", IF(regexmatch(upper(Sheet6!L155),Sheet6!L155), VLOOKUP(Sheet6!L155, Sheet4!$A$27:$B$52, 2), VLOOKUP(Sheet6!L155, Sheet4!$A$1:$B$26, 2)))"),"")</f>
        <v/>
      </c>
      <c r="M155" s="2" t="str">
        <f>IFERROR(__xludf.DUMMYFUNCTION("IF(Sheet6!M155="""", """", IF(regexmatch(upper(Sheet6!M155),Sheet6!M155), VLOOKUP(Sheet6!M155, Sheet4!$A$27:$B$52, 2), VLOOKUP(Sheet6!M155, Sheet4!$A$1:$B$26, 2)))"),"")</f>
        <v/>
      </c>
      <c r="N155" s="2" t="str">
        <f>IFERROR(__xludf.DUMMYFUNCTION("IF(Sheet6!N155="""", """", IF(regexmatch(upper(Sheet6!N155),Sheet6!N155), VLOOKUP(Sheet6!N155, Sheet4!$A$27:$B$52, 2), VLOOKUP(Sheet6!N155, Sheet4!$A$1:$B$26, 2)))"),"")</f>
        <v/>
      </c>
      <c r="O155" s="2" t="str">
        <f>IFERROR(__xludf.DUMMYFUNCTION("IF(Sheet6!O155="""", """", IF(regexmatch(upper(Sheet6!O155),Sheet6!O155), VLOOKUP(Sheet6!O155, Sheet4!$A$27:$B$52, 2), VLOOKUP(Sheet6!O155, Sheet4!$A$1:$B$26, 2)))"),"")</f>
        <v/>
      </c>
      <c r="P155" s="2" t="str">
        <f>IFERROR(__xludf.DUMMYFUNCTION("IF(Sheet6!P155="""", """", IF(regexmatch(upper(Sheet6!P155),Sheet6!P155), VLOOKUP(Sheet6!P155, Sheet4!$A$27:$B$52, 2), VLOOKUP(Sheet6!P155, Sheet4!$A$1:$B$26, 2)))"),"")</f>
        <v/>
      </c>
      <c r="Q155" s="2" t="str">
        <f>IFERROR(__xludf.DUMMYFUNCTION("IF(Sheet6!Q155="""", """", IF(regexmatch(upper(Sheet6!Q155),Sheet6!Q155), VLOOKUP(Sheet6!Q155, Sheet4!$A$27:$B$52, 2), VLOOKUP(Sheet6!Q155, Sheet4!$A$1:$B$26, 2)))"),"")</f>
        <v/>
      </c>
      <c r="R155" s="2" t="str">
        <f>IFERROR(__xludf.DUMMYFUNCTION("IF(Sheet6!R155="""", """", IF(regexmatch(upper(Sheet6!R155),Sheet6!R155), VLOOKUP(Sheet6!R155, Sheet4!$A$27:$B$52, 2), VLOOKUP(Sheet6!R155, Sheet4!$A$1:$B$26, 2)))"),"")</f>
        <v/>
      </c>
      <c r="S155" s="2" t="str">
        <f>IFERROR(__xludf.DUMMYFUNCTION("IF(Sheet6!S155="""", """", IF(regexmatch(upper(Sheet6!S155),Sheet6!S155), VLOOKUP(Sheet6!S155, Sheet4!$A$27:$B$52, 2), VLOOKUP(Sheet6!S155, Sheet4!$A$1:$B$26, 2)))"),"")</f>
        <v/>
      </c>
      <c r="T155" s="2" t="str">
        <f>IFERROR(__xludf.DUMMYFUNCTION("IF(Sheet6!T155="""", """", IF(regexmatch(upper(Sheet6!T155),Sheet6!T155), VLOOKUP(Sheet6!T155, Sheet4!$A$27:$B$52, 2), VLOOKUP(Sheet6!T155, Sheet4!$A$1:$B$26, 2)))"),"")</f>
        <v/>
      </c>
      <c r="U155" s="2" t="str">
        <f>IFERROR(__xludf.DUMMYFUNCTION("IF(Sheet6!U155="""", """", IF(regexmatch(upper(Sheet6!U155),Sheet6!U155), VLOOKUP(Sheet6!U155, Sheet4!$A$27:$B$52, 2), VLOOKUP(Sheet6!U155, Sheet4!$A$1:$B$26, 2)))"),"")</f>
        <v/>
      </c>
      <c r="V155" s="2" t="str">
        <f>IFERROR(__xludf.DUMMYFUNCTION("IF(Sheet6!V155="""", """", IF(regexmatch(upper(Sheet6!V155),Sheet6!V155), VLOOKUP(Sheet6!V155, Sheet4!$A$27:$B$52, 2), VLOOKUP(Sheet6!V155, Sheet4!$A$1:$B$26, 2)))"),"")</f>
        <v/>
      </c>
      <c r="W155" s="2" t="str">
        <f>IFERROR(__xludf.DUMMYFUNCTION("IF(Sheet6!W155="""", """", IF(regexmatch(upper(Sheet6!W155),Sheet6!W155), VLOOKUP(Sheet6!W155, Sheet4!$A$27:$B$52, 2), VLOOKUP(Sheet6!W155, Sheet4!$A$1:$B$26, 2)))"),"")</f>
        <v/>
      </c>
      <c r="X155" s="2" t="str">
        <f>IFERROR(__xludf.DUMMYFUNCTION("IF(Sheet6!X155="""", """", IF(regexmatch(upper(Sheet6!X155),Sheet6!X155), VLOOKUP(Sheet6!X155, Sheet4!$A$27:$B$52, 2), VLOOKUP(Sheet6!X155, Sheet4!$A$1:$B$26, 2)))"),"")</f>
        <v/>
      </c>
      <c r="Y155" s="2" t="str">
        <f>IFERROR(__xludf.DUMMYFUNCTION("IF(Sheet6!Y155="""", """", IF(regexmatch(upper(Sheet6!Y155),Sheet6!Y155), VLOOKUP(Sheet6!Y155, Sheet4!$A$27:$B$52, 2), VLOOKUP(Sheet6!Y155, Sheet4!$A$1:$B$26, 2)))"),"")</f>
        <v/>
      </c>
      <c r="Z155" s="2" t="str">
        <f>IFERROR(__xludf.DUMMYFUNCTION("IF(Sheet6!Z155="""", """", IF(regexmatch(upper(Sheet6!Z155),Sheet6!Z155), VLOOKUP(Sheet6!Z155, Sheet4!$A$27:$B$52, 2), VLOOKUP(Sheet6!Z155, Sheet4!$A$1:$B$26, 2)))"),"")</f>
        <v/>
      </c>
      <c r="AA155" s="2" t="str">
        <f>IFERROR(__xludf.DUMMYFUNCTION("IF(Sheet6!AA155="""", """", IF(regexmatch(upper(Sheet6!AA155),Sheet6!AA155), VLOOKUP(Sheet6!AA155, Sheet4!$A$27:$B$52, 2), VLOOKUP(Sheet6!AA155, Sheet4!$A$1:$B$26, 2)))"),"")</f>
        <v/>
      </c>
      <c r="AB155" s="2" t="str">
        <f>IFERROR(__xludf.DUMMYFUNCTION("IF(Sheet6!AB155="""", """", IF(regexmatch(upper(Sheet6!AB155),Sheet6!AB155), VLOOKUP(Sheet6!AB155, Sheet4!$A$27:$B$52, 2), VLOOKUP(Sheet6!AB155, Sheet4!$A$1:$B$26, 2)))"),"")</f>
        <v/>
      </c>
      <c r="AC155" s="2" t="str">
        <f>IFERROR(__xludf.DUMMYFUNCTION("IF(Sheet6!AC155="""", """", IF(regexmatch(upper(Sheet6!AC155),Sheet6!AC155), VLOOKUP(Sheet6!AC155, Sheet4!$A$27:$B$52, 2), VLOOKUP(Sheet6!AC155, Sheet4!$A$1:$B$26, 2)))"),"")</f>
        <v/>
      </c>
      <c r="AD155" s="2" t="str">
        <f>IFERROR(__xludf.DUMMYFUNCTION("IF(Sheet6!AD155="""", """", IF(regexmatch(upper(Sheet6!AD155),Sheet6!AD155), VLOOKUP(Sheet6!AD155, Sheet4!$A$27:$B$52, 2), VLOOKUP(Sheet6!AD155, Sheet4!$A$1:$B$26, 2)))"),"")</f>
        <v/>
      </c>
      <c r="AE155" s="2" t="str">
        <f>IFERROR(__xludf.DUMMYFUNCTION("IF(Sheet6!AE155="""", """", IF(regexmatch(upper(Sheet6!AE155),Sheet6!AE155), VLOOKUP(Sheet6!AE155, Sheet4!$A$27:$B$52, 2), VLOOKUP(Sheet6!AE155, Sheet4!$A$1:$B$26, 2)))"),"")</f>
        <v/>
      </c>
      <c r="AF155" s="2" t="str">
        <f>IFERROR(__xludf.DUMMYFUNCTION("IF(Sheet6!AF155="""", """", IF(regexmatch(upper(Sheet6!AF155),Sheet6!AF155), VLOOKUP(Sheet6!AF155, Sheet4!$A$27:$B$52, 2), VLOOKUP(Sheet6!AF155, Sheet4!$A$1:$B$26, 2)))"),"")</f>
        <v/>
      </c>
      <c r="AG155" s="2" t="str">
        <f>IFERROR(__xludf.DUMMYFUNCTION("IF(Sheet6!AG155="""", """", IF(regexmatch(upper(Sheet6!AG155),Sheet6!AG155), VLOOKUP(Sheet6!AG155, Sheet4!$A$27:$B$52, 2), VLOOKUP(Sheet6!AG155, Sheet4!$A$1:$B$26, 2)))"),"")</f>
        <v/>
      </c>
      <c r="AH155" s="2" t="str">
        <f>IFERROR(__xludf.DUMMYFUNCTION("IF(Sheet6!AH155="""", """", IF(regexmatch(upper(Sheet6!AH155),Sheet6!AH155), VLOOKUP(Sheet6!AH155, Sheet4!$A$27:$B$52, 2), VLOOKUP(Sheet6!AH155, Sheet4!$A$1:$B$26, 2)))"),"")</f>
        <v/>
      </c>
      <c r="AI155" s="2" t="str">
        <f>IFERROR(__xludf.DUMMYFUNCTION("IF(Sheet6!AI155="""", """", IF(regexmatch(upper(Sheet6!AI155),Sheet6!AI155), VLOOKUP(Sheet6!AI155, Sheet4!$A$27:$B$52, 2), VLOOKUP(Sheet6!AI155, Sheet4!$A$1:$B$26, 2)))"),"")</f>
        <v/>
      </c>
      <c r="AJ155" s="2" t="str">
        <f>IFERROR(__xludf.DUMMYFUNCTION("IF(Sheet6!AJ155="""", """", IF(regexmatch(upper(Sheet6!AJ155),Sheet6!AJ155), VLOOKUP(Sheet6!AJ155, Sheet4!$A$27:$B$52, 2), VLOOKUP(Sheet6!AJ155, Sheet4!$A$1:$B$26, 2)))"),"")</f>
        <v/>
      </c>
      <c r="AK155" s="2" t="str">
        <f>IFERROR(__xludf.DUMMYFUNCTION("IF(Sheet6!AK155="""", """", IF(regexmatch(upper(Sheet6!AK155),Sheet6!AK155), VLOOKUP(Sheet6!AK155, Sheet4!$A$27:$B$52, 2), VLOOKUP(Sheet6!AK155, Sheet4!$A$1:$B$26, 2)))"),"")</f>
        <v/>
      </c>
      <c r="AL155" s="2" t="str">
        <f>IFERROR(__xludf.DUMMYFUNCTION("IF(Sheet6!AL155="""", """", IF(regexmatch(upper(Sheet6!AL155),Sheet6!AL155), VLOOKUP(Sheet6!AL155, Sheet4!$A$27:$B$52, 2), VLOOKUP(Sheet6!AL155, Sheet4!$A$1:$B$26, 2)))"),"")</f>
        <v/>
      </c>
      <c r="AM155" s="2" t="str">
        <f>IFERROR(__xludf.DUMMYFUNCTION("IF(Sheet6!AM155="""", """", IF(regexmatch(upper(Sheet6!AM155),Sheet6!AM155), VLOOKUP(Sheet6!AM155, Sheet4!$A$27:$B$52, 2), VLOOKUP(Sheet6!AM155, Sheet4!$A$1:$B$26, 2)))"),"")</f>
        <v/>
      </c>
      <c r="AN155" s="2" t="str">
        <f>IFERROR(__xludf.DUMMYFUNCTION("IF(Sheet6!AN155="""", """", IF(regexmatch(upper(Sheet6!AN155),Sheet6!AN155), VLOOKUP(Sheet6!AN155, Sheet4!$A$27:$B$52, 2), VLOOKUP(Sheet6!AN155, Sheet4!$A$1:$B$26, 2)))"),"")</f>
        <v/>
      </c>
      <c r="AO155" s="2" t="str">
        <f>IFERROR(__xludf.DUMMYFUNCTION("IF(Sheet6!AO155="""", """", IF(regexmatch(upper(Sheet6!AO155),Sheet6!AO155), VLOOKUP(Sheet6!AO155, Sheet4!$A$27:$B$52, 2), VLOOKUP(Sheet6!AO155, Sheet4!$A$1:$B$26, 2)))"),"")</f>
        <v/>
      </c>
      <c r="AP155" s="2" t="str">
        <f>IFERROR(__xludf.DUMMYFUNCTION("IF(Sheet6!AP155="""", """", IF(regexmatch(upper(Sheet6!AP155),Sheet6!AP155), VLOOKUP(Sheet6!AP155, Sheet4!$A$27:$B$52, 2), VLOOKUP(Sheet6!AP155, Sheet4!$A$1:$B$26, 2)))"),"")</f>
        <v/>
      </c>
      <c r="AQ155" s="2" t="str">
        <f>IFERROR(__xludf.DUMMYFUNCTION("IF(Sheet6!AQ155="""", """", IF(regexmatch(upper(Sheet6!AQ155),Sheet6!AQ155), VLOOKUP(Sheet6!AQ155, Sheet4!$A$27:$B$52, 2), VLOOKUP(Sheet6!AQ155, Sheet4!$A$1:$B$26, 2)))"),"")</f>
        <v/>
      </c>
      <c r="AR155" s="2" t="str">
        <f>IFERROR(__xludf.DUMMYFUNCTION("IF(Sheet6!AR155="""", """", IF(regexmatch(upper(Sheet6!AR155),Sheet6!AR155), VLOOKUP(Sheet6!AR155, Sheet4!$A$27:$B$52, 2), VLOOKUP(Sheet6!AR155, Sheet4!$A$1:$B$26, 2)))"),"")</f>
        <v/>
      </c>
      <c r="AS155" s="2" t="str">
        <f>IFERROR(__xludf.DUMMYFUNCTION("IF(Sheet6!AS155="""", """", IF(regexmatch(upper(Sheet6!AS155),Sheet6!AS155), VLOOKUP(Sheet6!AS155, Sheet4!$A$27:$B$52, 2), VLOOKUP(Sheet6!AS155, Sheet4!$A$1:$B$26, 2)))"),"")</f>
        <v/>
      </c>
      <c r="AT155" s="2" t="str">
        <f>IFERROR(__xludf.DUMMYFUNCTION("IF(Sheet6!AT155="""", """", IF(regexmatch(upper(Sheet6!AT155),Sheet6!AT155), VLOOKUP(Sheet6!AT155, Sheet4!$A$27:$B$52, 2), VLOOKUP(Sheet6!AT155, Sheet4!$A$1:$B$26, 2)))"),"")</f>
        <v/>
      </c>
    </row>
    <row r="156">
      <c r="A156" s="2" t="str">
        <f>IFERROR(__xludf.DUMMYFUNCTION("IF(Sheet6!A156="""", """", IF(regexmatch(upper(Sheet6!A156),Sheet6!A156), VLOOKUP(Sheet6!A156, Sheet4!$A$27:$B$52, 2), VLOOKUP(Sheet6!A156, Sheet4!$A$1:$B$26, 2)))"),"")</f>
        <v/>
      </c>
      <c r="B156" s="2" t="str">
        <f>IFERROR(__xludf.DUMMYFUNCTION("IF(Sheet6!B156="""", """", IF(regexmatch(upper(Sheet6!B156),Sheet6!B156), VLOOKUP(Sheet6!B156, Sheet4!$A$27:$B$52, 2), VLOOKUP(Sheet6!B156, Sheet4!$A$1:$B$26, 2)))"),"")</f>
        <v/>
      </c>
      <c r="C156" s="2" t="str">
        <f>IFERROR(__xludf.DUMMYFUNCTION("IF(Sheet6!C156="""", """", IF(regexmatch(upper(Sheet6!C156),Sheet6!C156), VLOOKUP(Sheet6!C156, Sheet4!$A$27:$B$52, 2), VLOOKUP(Sheet6!C156, Sheet4!$A$1:$B$26, 2)))"),"")</f>
        <v/>
      </c>
      <c r="D156" s="2" t="str">
        <f>IFERROR(__xludf.DUMMYFUNCTION("IF(Sheet6!D156="""", """", IF(regexmatch(upper(Sheet6!D156),Sheet6!D156), VLOOKUP(Sheet6!D156, Sheet4!$A$27:$B$52, 2), VLOOKUP(Sheet6!D156, Sheet4!$A$1:$B$26, 2)))"),"")</f>
        <v/>
      </c>
      <c r="E156" s="2" t="str">
        <f>IFERROR(__xludf.DUMMYFUNCTION("IF(Sheet6!E156="""", """", IF(regexmatch(upper(Sheet6!E156),Sheet6!E156), VLOOKUP(Sheet6!E156, Sheet4!$A$27:$B$52, 2), VLOOKUP(Sheet6!E156, Sheet4!$A$1:$B$26, 2)))"),"")</f>
        <v/>
      </c>
      <c r="F156" s="2" t="str">
        <f>IFERROR(__xludf.DUMMYFUNCTION("IF(Sheet6!F156="""", """", IF(regexmatch(upper(Sheet6!F156),Sheet6!F156), VLOOKUP(Sheet6!F156, Sheet4!$A$27:$B$52, 2), VLOOKUP(Sheet6!F156, Sheet4!$A$1:$B$26, 2)))"),"")</f>
        <v/>
      </c>
      <c r="G156" s="2" t="str">
        <f>IFERROR(__xludf.DUMMYFUNCTION("IF(Sheet6!G156="""", """", IF(regexmatch(upper(Sheet6!G156),Sheet6!G156), VLOOKUP(Sheet6!G156, Sheet4!$A$27:$B$52, 2), VLOOKUP(Sheet6!G156, Sheet4!$A$1:$B$26, 2)))"),"")</f>
        <v/>
      </c>
      <c r="H156" s="2" t="str">
        <f>IFERROR(__xludf.DUMMYFUNCTION("IF(Sheet6!H156="""", """", IF(regexmatch(upper(Sheet6!H156),Sheet6!H156), VLOOKUP(Sheet6!H156, Sheet4!$A$27:$B$52, 2), VLOOKUP(Sheet6!H156, Sheet4!$A$1:$B$26, 2)))"),"")</f>
        <v/>
      </c>
      <c r="I156" s="2" t="str">
        <f>IFERROR(__xludf.DUMMYFUNCTION("IF(Sheet6!I156="""", """", IF(regexmatch(upper(Sheet6!I156),Sheet6!I156), VLOOKUP(Sheet6!I156, Sheet4!$A$27:$B$52, 2), VLOOKUP(Sheet6!I156, Sheet4!$A$1:$B$26, 2)))"),"")</f>
        <v/>
      </c>
      <c r="J156" s="2" t="str">
        <f>IFERROR(__xludf.DUMMYFUNCTION("IF(Sheet6!J156="""", """", IF(regexmatch(upper(Sheet6!J156),Sheet6!J156), VLOOKUP(Sheet6!J156, Sheet4!$A$27:$B$52, 2), VLOOKUP(Sheet6!J156, Sheet4!$A$1:$B$26, 2)))"),"")</f>
        <v/>
      </c>
      <c r="K156" s="2" t="str">
        <f>IFERROR(__xludf.DUMMYFUNCTION("IF(Sheet6!K156="""", """", IF(regexmatch(upper(Sheet6!K156),Sheet6!K156), VLOOKUP(Sheet6!K156, Sheet4!$A$27:$B$52, 2), VLOOKUP(Sheet6!K156, Sheet4!$A$1:$B$26, 2)))"),"")</f>
        <v/>
      </c>
      <c r="L156" s="2" t="str">
        <f>IFERROR(__xludf.DUMMYFUNCTION("IF(Sheet6!L156="""", """", IF(regexmatch(upper(Sheet6!L156),Sheet6!L156), VLOOKUP(Sheet6!L156, Sheet4!$A$27:$B$52, 2), VLOOKUP(Sheet6!L156, Sheet4!$A$1:$B$26, 2)))"),"")</f>
        <v/>
      </c>
      <c r="M156" s="2" t="str">
        <f>IFERROR(__xludf.DUMMYFUNCTION("IF(Sheet6!M156="""", """", IF(regexmatch(upper(Sheet6!M156),Sheet6!M156), VLOOKUP(Sheet6!M156, Sheet4!$A$27:$B$52, 2), VLOOKUP(Sheet6!M156, Sheet4!$A$1:$B$26, 2)))"),"")</f>
        <v/>
      </c>
      <c r="N156" s="2" t="str">
        <f>IFERROR(__xludf.DUMMYFUNCTION("IF(Sheet6!N156="""", """", IF(regexmatch(upper(Sheet6!N156),Sheet6!N156), VLOOKUP(Sheet6!N156, Sheet4!$A$27:$B$52, 2), VLOOKUP(Sheet6!N156, Sheet4!$A$1:$B$26, 2)))"),"")</f>
        <v/>
      </c>
      <c r="O156" s="2" t="str">
        <f>IFERROR(__xludf.DUMMYFUNCTION("IF(Sheet6!O156="""", """", IF(regexmatch(upper(Sheet6!O156),Sheet6!O156), VLOOKUP(Sheet6!O156, Sheet4!$A$27:$B$52, 2), VLOOKUP(Sheet6!O156, Sheet4!$A$1:$B$26, 2)))"),"")</f>
        <v/>
      </c>
      <c r="P156" s="2" t="str">
        <f>IFERROR(__xludf.DUMMYFUNCTION("IF(Sheet6!P156="""", """", IF(regexmatch(upper(Sheet6!P156),Sheet6!P156), VLOOKUP(Sheet6!P156, Sheet4!$A$27:$B$52, 2), VLOOKUP(Sheet6!P156, Sheet4!$A$1:$B$26, 2)))"),"")</f>
        <v/>
      </c>
      <c r="Q156" s="2" t="str">
        <f>IFERROR(__xludf.DUMMYFUNCTION("IF(Sheet6!Q156="""", """", IF(regexmatch(upper(Sheet6!Q156),Sheet6!Q156), VLOOKUP(Sheet6!Q156, Sheet4!$A$27:$B$52, 2), VLOOKUP(Sheet6!Q156, Sheet4!$A$1:$B$26, 2)))"),"")</f>
        <v/>
      </c>
      <c r="R156" s="2" t="str">
        <f>IFERROR(__xludf.DUMMYFUNCTION("IF(Sheet6!R156="""", """", IF(regexmatch(upper(Sheet6!R156),Sheet6!R156), VLOOKUP(Sheet6!R156, Sheet4!$A$27:$B$52, 2), VLOOKUP(Sheet6!R156, Sheet4!$A$1:$B$26, 2)))"),"")</f>
        <v/>
      </c>
      <c r="S156" s="2" t="str">
        <f>IFERROR(__xludf.DUMMYFUNCTION("IF(Sheet6!S156="""", """", IF(regexmatch(upper(Sheet6!S156),Sheet6!S156), VLOOKUP(Sheet6!S156, Sheet4!$A$27:$B$52, 2), VLOOKUP(Sheet6!S156, Sheet4!$A$1:$B$26, 2)))"),"")</f>
        <v/>
      </c>
      <c r="T156" s="2" t="str">
        <f>IFERROR(__xludf.DUMMYFUNCTION("IF(Sheet6!T156="""", """", IF(regexmatch(upper(Sheet6!T156),Sheet6!T156), VLOOKUP(Sheet6!T156, Sheet4!$A$27:$B$52, 2), VLOOKUP(Sheet6!T156, Sheet4!$A$1:$B$26, 2)))"),"")</f>
        <v/>
      </c>
      <c r="U156" s="2" t="str">
        <f>IFERROR(__xludf.DUMMYFUNCTION("IF(Sheet6!U156="""", """", IF(regexmatch(upper(Sheet6!U156),Sheet6!U156), VLOOKUP(Sheet6!U156, Sheet4!$A$27:$B$52, 2), VLOOKUP(Sheet6!U156, Sheet4!$A$1:$B$26, 2)))"),"")</f>
        <v/>
      </c>
      <c r="V156" s="2" t="str">
        <f>IFERROR(__xludf.DUMMYFUNCTION("IF(Sheet6!V156="""", """", IF(regexmatch(upper(Sheet6!V156),Sheet6!V156), VLOOKUP(Sheet6!V156, Sheet4!$A$27:$B$52, 2), VLOOKUP(Sheet6!V156, Sheet4!$A$1:$B$26, 2)))"),"")</f>
        <v/>
      </c>
      <c r="W156" s="2" t="str">
        <f>IFERROR(__xludf.DUMMYFUNCTION("IF(Sheet6!W156="""", """", IF(regexmatch(upper(Sheet6!W156),Sheet6!W156), VLOOKUP(Sheet6!W156, Sheet4!$A$27:$B$52, 2), VLOOKUP(Sheet6!W156, Sheet4!$A$1:$B$26, 2)))"),"")</f>
        <v/>
      </c>
      <c r="X156" s="2" t="str">
        <f>IFERROR(__xludf.DUMMYFUNCTION("IF(Sheet6!X156="""", """", IF(regexmatch(upper(Sheet6!X156),Sheet6!X156), VLOOKUP(Sheet6!X156, Sheet4!$A$27:$B$52, 2), VLOOKUP(Sheet6!X156, Sheet4!$A$1:$B$26, 2)))"),"")</f>
        <v/>
      </c>
      <c r="Y156" s="2" t="str">
        <f>IFERROR(__xludf.DUMMYFUNCTION("IF(Sheet6!Y156="""", """", IF(regexmatch(upper(Sheet6!Y156),Sheet6!Y156), VLOOKUP(Sheet6!Y156, Sheet4!$A$27:$B$52, 2), VLOOKUP(Sheet6!Y156, Sheet4!$A$1:$B$26, 2)))"),"")</f>
        <v/>
      </c>
      <c r="Z156" s="2" t="str">
        <f>IFERROR(__xludf.DUMMYFUNCTION("IF(Sheet6!Z156="""", """", IF(regexmatch(upper(Sheet6!Z156),Sheet6!Z156), VLOOKUP(Sheet6!Z156, Sheet4!$A$27:$B$52, 2), VLOOKUP(Sheet6!Z156, Sheet4!$A$1:$B$26, 2)))"),"")</f>
        <v/>
      </c>
      <c r="AA156" s="2" t="str">
        <f>IFERROR(__xludf.DUMMYFUNCTION("IF(Sheet6!AA156="""", """", IF(regexmatch(upper(Sheet6!AA156),Sheet6!AA156), VLOOKUP(Sheet6!AA156, Sheet4!$A$27:$B$52, 2), VLOOKUP(Sheet6!AA156, Sheet4!$A$1:$B$26, 2)))"),"")</f>
        <v/>
      </c>
      <c r="AB156" s="2" t="str">
        <f>IFERROR(__xludf.DUMMYFUNCTION("IF(Sheet6!AB156="""", """", IF(regexmatch(upper(Sheet6!AB156),Sheet6!AB156), VLOOKUP(Sheet6!AB156, Sheet4!$A$27:$B$52, 2), VLOOKUP(Sheet6!AB156, Sheet4!$A$1:$B$26, 2)))"),"")</f>
        <v/>
      </c>
      <c r="AC156" s="2" t="str">
        <f>IFERROR(__xludf.DUMMYFUNCTION("IF(Sheet6!AC156="""", """", IF(regexmatch(upper(Sheet6!AC156),Sheet6!AC156), VLOOKUP(Sheet6!AC156, Sheet4!$A$27:$B$52, 2), VLOOKUP(Sheet6!AC156, Sheet4!$A$1:$B$26, 2)))"),"")</f>
        <v/>
      </c>
      <c r="AD156" s="2" t="str">
        <f>IFERROR(__xludf.DUMMYFUNCTION("IF(Sheet6!AD156="""", """", IF(regexmatch(upper(Sheet6!AD156),Sheet6!AD156), VLOOKUP(Sheet6!AD156, Sheet4!$A$27:$B$52, 2), VLOOKUP(Sheet6!AD156, Sheet4!$A$1:$B$26, 2)))"),"")</f>
        <v/>
      </c>
      <c r="AE156" s="2" t="str">
        <f>IFERROR(__xludf.DUMMYFUNCTION("IF(Sheet6!AE156="""", """", IF(regexmatch(upper(Sheet6!AE156),Sheet6!AE156), VLOOKUP(Sheet6!AE156, Sheet4!$A$27:$B$52, 2), VLOOKUP(Sheet6!AE156, Sheet4!$A$1:$B$26, 2)))"),"")</f>
        <v/>
      </c>
      <c r="AF156" s="2" t="str">
        <f>IFERROR(__xludf.DUMMYFUNCTION("IF(Sheet6!AF156="""", """", IF(regexmatch(upper(Sheet6!AF156),Sheet6!AF156), VLOOKUP(Sheet6!AF156, Sheet4!$A$27:$B$52, 2), VLOOKUP(Sheet6!AF156, Sheet4!$A$1:$B$26, 2)))"),"")</f>
        <v/>
      </c>
      <c r="AG156" s="2" t="str">
        <f>IFERROR(__xludf.DUMMYFUNCTION("IF(Sheet6!AG156="""", """", IF(regexmatch(upper(Sheet6!AG156),Sheet6!AG156), VLOOKUP(Sheet6!AG156, Sheet4!$A$27:$B$52, 2), VLOOKUP(Sheet6!AG156, Sheet4!$A$1:$B$26, 2)))"),"")</f>
        <v/>
      </c>
      <c r="AH156" s="2" t="str">
        <f>IFERROR(__xludf.DUMMYFUNCTION("IF(Sheet6!AH156="""", """", IF(regexmatch(upper(Sheet6!AH156),Sheet6!AH156), VLOOKUP(Sheet6!AH156, Sheet4!$A$27:$B$52, 2), VLOOKUP(Sheet6!AH156, Sheet4!$A$1:$B$26, 2)))"),"")</f>
        <v/>
      </c>
      <c r="AI156" s="2" t="str">
        <f>IFERROR(__xludf.DUMMYFUNCTION("IF(Sheet6!AI156="""", """", IF(regexmatch(upper(Sheet6!AI156),Sheet6!AI156), VLOOKUP(Sheet6!AI156, Sheet4!$A$27:$B$52, 2), VLOOKUP(Sheet6!AI156, Sheet4!$A$1:$B$26, 2)))"),"")</f>
        <v/>
      </c>
      <c r="AJ156" s="2" t="str">
        <f>IFERROR(__xludf.DUMMYFUNCTION("IF(Sheet6!AJ156="""", """", IF(regexmatch(upper(Sheet6!AJ156),Sheet6!AJ156), VLOOKUP(Sheet6!AJ156, Sheet4!$A$27:$B$52, 2), VLOOKUP(Sheet6!AJ156, Sheet4!$A$1:$B$26, 2)))"),"")</f>
        <v/>
      </c>
      <c r="AK156" s="2" t="str">
        <f>IFERROR(__xludf.DUMMYFUNCTION("IF(Sheet6!AK156="""", """", IF(regexmatch(upper(Sheet6!AK156),Sheet6!AK156), VLOOKUP(Sheet6!AK156, Sheet4!$A$27:$B$52, 2), VLOOKUP(Sheet6!AK156, Sheet4!$A$1:$B$26, 2)))"),"")</f>
        <v/>
      </c>
      <c r="AL156" s="2" t="str">
        <f>IFERROR(__xludf.DUMMYFUNCTION("IF(Sheet6!AL156="""", """", IF(regexmatch(upper(Sheet6!AL156),Sheet6!AL156), VLOOKUP(Sheet6!AL156, Sheet4!$A$27:$B$52, 2), VLOOKUP(Sheet6!AL156, Sheet4!$A$1:$B$26, 2)))"),"")</f>
        <v/>
      </c>
      <c r="AM156" s="2" t="str">
        <f>IFERROR(__xludf.DUMMYFUNCTION("IF(Sheet6!AM156="""", """", IF(regexmatch(upper(Sheet6!AM156),Sheet6!AM156), VLOOKUP(Sheet6!AM156, Sheet4!$A$27:$B$52, 2), VLOOKUP(Sheet6!AM156, Sheet4!$A$1:$B$26, 2)))"),"")</f>
        <v/>
      </c>
      <c r="AN156" s="2" t="str">
        <f>IFERROR(__xludf.DUMMYFUNCTION("IF(Sheet6!AN156="""", """", IF(regexmatch(upper(Sheet6!AN156),Sheet6!AN156), VLOOKUP(Sheet6!AN156, Sheet4!$A$27:$B$52, 2), VLOOKUP(Sheet6!AN156, Sheet4!$A$1:$B$26, 2)))"),"")</f>
        <v/>
      </c>
      <c r="AO156" s="2" t="str">
        <f>IFERROR(__xludf.DUMMYFUNCTION("IF(Sheet6!AO156="""", """", IF(regexmatch(upper(Sheet6!AO156),Sheet6!AO156), VLOOKUP(Sheet6!AO156, Sheet4!$A$27:$B$52, 2), VLOOKUP(Sheet6!AO156, Sheet4!$A$1:$B$26, 2)))"),"")</f>
        <v/>
      </c>
      <c r="AP156" s="2" t="str">
        <f>IFERROR(__xludf.DUMMYFUNCTION("IF(Sheet6!AP156="""", """", IF(regexmatch(upper(Sheet6!AP156),Sheet6!AP156), VLOOKUP(Sheet6!AP156, Sheet4!$A$27:$B$52, 2), VLOOKUP(Sheet6!AP156, Sheet4!$A$1:$B$26, 2)))"),"")</f>
        <v/>
      </c>
      <c r="AQ156" s="2" t="str">
        <f>IFERROR(__xludf.DUMMYFUNCTION("IF(Sheet6!AQ156="""", """", IF(regexmatch(upper(Sheet6!AQ156),Sheet6!AQ156), VLOOKUP(Sheet6!AQ156, Sheet4!$A$27:$B$52, 2), VLOOKUP(Sheet6!AQ156, Sheet4!$A$1:$B$26, 2)))"),"")</f>
        <v/>
      </c>
      <c r="AR156" s="2" t="str">
        <f>IFERROR(__xludf.DUMMYFUNCTION("IF(Sheet6!AR156="""", """", IF(regexmatch(upper(Sheet6!AR156),Sheet6!AR156), VLOOKUP(Sheet6!AR156, Sheet4!$A$27:$B$52, 2), VLOOKUP(Sheet6!AR156, Sheet4!$A$1:$B$26, 2)))"),"")</f>
        <v/>
      </c>
      <c r="AS156" s="2" t="str">
        <f>IFERROR(__xludf.DUMMYFUNCTION("IF(Sheet6!AS156="""", """", IF(regexmatch(upper(Sheet6!AS156),Sheet6!AS156), VLOOKUP(Sheet6!AS156, Sheet4!$A$27:$B$52, 2), VLOOKUP(Sheet6!AS156, Sheet4!$A$1:$B$26, 2)))"),"")</f>
        <v/>
      </c>
      <c r="AT156" s="2" t="str">
        <f>IFERROR(__xludf.DUMMYFUNCTION("IF(Sheet6!AT156="""", """", IF(regexmatch(upper(Sheet6!AT156),Sheet6!AT156), VLOOKUP(Sheet6!AT156, Sheet4!$A$27:$B$52, 2), VLOOKUP(Sheet6!AT156, Sheet4!$A$1:$B$26, 2)))"),"")</f>
        <v/>
      </c>
    </row>
    <row r="157">
      <c r="A157" s="2" t="str">
        <f>IFERROR(__xludf.DUMMYFUNCTION("IF(Sheet6!A157="""", """", IF(regexmatch(upper(Sheet6!A157),Sheet6!A157), VLOOKUP(Sheet6!A157, Sheet4!$A$27:$B$52, 2), VLOOKUP(Sheet6!A157, Sheet4!$A$1:$B$26, 2)))"),"")</f>
        <v/>
      </c>
      <c r="B157" s="2" t="str">
        <f>IFERROR(__xludf.DUMMYFUNCTION("IF(Sheet6!B157="""", """", IF(regexmatch(upper(Sheet6!B157),Sheet6!B157), VLOOKUP(Sheet6!B157, Sheet4!$A$27:$B$52, 2), VLOOKUP(Sheet6!B157, Sheet4!$A$1:$B$26, 2)))"),"")</f>
        <v/>
      </c>
      <c r="C157" s="2" t="str">
        <f>IFERROR(__xludf.DUMMYFUNCTION("IF(Sheet6!C157="""", """", IF(regexmatch(upper(Sheet6!C157),Sheet6!C157), VLOOKUP(Sheet6!C157, Sheet4!$A$27:$B$52, 2), VLOOKUP(Sheet6!C157, Sheet4!$A$1:$B$26, 2)))"),"")</f>
        <v/>
      </c>
      <c r="D157" s="2" t="str">
        <f>IFERROR(__xludf.DUMMYFUNCTION("IF(Sheet6!D157="""", """", IF(regexmatch(upper(Sheet6!D157),Sheet6!D157), VLOOKUP(Sheet6!D157, Sheet4!$A$27:$B$52, 2), VLOOKUP(Sheet6!D157, Sheet4!$A$1:$B$26, 2)))"),"")</f>
        <v/>
      </c>
      <c r="E157" s="2" t="str">
        <f>IFERROR(__xludf.DUMMYFUNCTION("IF(Sheet6!E157="""", """", IF(regexmatch(upper(Sheet6!E157),Sheet6!E157), VLOOKUP(Sheet6!E157, Sheet4!$A$27:$B$52, 2), VLOOKUP(Sheet6!E157, Sheet4!$A$1:$B$26, 2)))"),"")</f>
        <v/>
      </c>
      <c r="F157" s="2" t="str">
        <f>IFERROR(__xludf.DUMMYFUNCTION("IF(Sheet6!F157="""", """", IF(regexmatch(upper(Sheet6!F157),Sheet6!F157), VLOOKUP(Sheet6!F157, Sheet4!$A$27:$B$52, 2), VLOOKUP(Sheet6!F157, Sheet4!$A$1:$B$26, 2)))"),"")</f>
        <v/>
      </c>
      <c r="G157" s="2" t="str">
        <f>IFERROR(__xludf.DUMMYFUNCTION("IF(Sheet6!G157="""", """", IF(regexmatch(upper(Sheet6!G157),Sheet6!G157), VLOOKUP(Sheet6!G157, Sheet4!$A$27:$B$52, 2), VLOOKUP(Sheet6!G157, Sheet4!$A$1:$B$26, 2)))"),"")</f>
        <v/>
      </c>
      <c r="H157" s="2" t="str">
        <f>IFERROR(__xludf.DUMMYFUNCTION("IF(Sheet6!H157="""", """", IF(regexmatch(upper(Sheet6!H157),Sheet6!H157), VLOOKUP(Sheet6!H157, Sheet4!$A$27:$B$52, 2), VLOOKUP(Sheet6!H157, Sheet4!$A$1:$B$26, 2)))"),"")</f>
        <v/>
      </c>
      <c r="I157" s="2" t="str">
        <f>IFERROR(__xludf.DUMMYFUNCTION("IF(Sheet6!I157="""", """", IF(regexmatch(upper(Sheet6!I157),Sheet6!I157), VLOOKUP(Sheet6!I157, Sheet4!$A$27:$B$52, 2), VLOOKUP(Sheet6!I157, Sheet4!$A$1:$B$26, 2)))"),"")</f>
        <v/>
      </c>
      <c r="J157" s="2" t="str">
        <f>IFERROR(__xludf.DUMMYFUNCTION("IF(Sheet6!J157="""", """", IF(regexmatch(upper(Sheet6!J157),Sheet6!J157), VLOOKUP(Sheet6!J157, Sheet4!$A$27:$B$52, 2), VLOOKUP(Sheet6!J157, Sheet4!$A$1:$B$26, 2)))"),"")</f>
        <v/>
      </c>
      <c r="K157" s="2" t="str">
        <f>IFERROR(__xludf.DUMMYFUNCTION("IF(Sheet6!K157="""", """", IF(regexmatch(upper(Sheet6!K157),Sheet6!K157), VLOOKUP(Sheet6!K157, Sheet4!$A$27:$B$52, 2), VLOOKUP(Sheet6!K157, Sheet4!$A$1:$B$26, 2)))"),"")</f>
        <v/>
      </c>
      <c r="L157" s="2" t="str">
        <f>IFERROR(__xludf.DUMMYFUNCTION("IF(Sheet6!L157="""", """", IF(regexmatch(upper(Sheet6!L157),Sheet6!L157), VLOOKUP(Sheet6!L157, Sheet4!$A$27:$B$52, 2), VLOOKUP(Sheet6!L157, Sheet4!$A$1:$B$26, 2)))"),"")</f>
        <v/>
      </c>
      <c r="M157" s="2" t="str">
        <f>IFERROR(__xludf.DUMMYFUNCTION("IF(Sheet6!M157="""", """", IF(regexmatch(upper(Sheet6!M157),Sheet6!M157), VLOOKUP(Sheet6!M157, Sheet4!$A$27:$B$52, 2), VLOOKUP(Sheet6!M157, Sheet4!$A$1:$B$26, 2)))"),"")</f>
        <v/>
      </c>
      <c r="N157" s="2" t="str">
        <f>IFERROR(__xludf.DUMMYFUNCTION("IF(Sheet6!N157="""", """", IF(regexmatch(upper(Sheet6!N157),Sheet6!N157), VLOOKUP(Sheet6!N157, Sheet4!$A$27:$B$52, 2), VLOOKUP(Sheet6!N157, Sheet4!$A$1:$B$26, 2)))"),"")</f>
        <v/>
      </c>
      <c r="O157" s="2" t="str">
        <f>IFERROR(__xludf.DUMMYFUNCTION("IF(Sheet6!O157="""", """", IF(regexmatch(upper(Sheet6!O157),Sheet6!O157), VLOOKUP(Sheet6!O157, Sheet4!$A$27:$B$52, 2), VLOOKUP(Sheet6!O157, Sheet4!$A$1:$B$26, 2)))"),"")</f>
        <v/>
      </c>
      <c r="P157" s="2" t="str">
        <f>IFERROR(__xludf.DUMMYFUNCTION("IF(Sheet6!P157="""", """", IF(regexmatch(upper(Sheet6!P157),Sheet6!P157), VLOOKUP(Sheet6!P157, Sheet4!$A$27:$B$52, 2), VLOOKUP(Sheet6!P157, Sheet4!$A$1:$B$26, 2)))"),"")</f>
        <v/>
      </c>
      <c r="Q157" s="2" t="str">
        <f>IFERROR(__xludf.DUMMYFUNCTION("IF(Sheet6!Q157="""", """", IF(regexmatch(upper(Sheet6!Q157),Sheet6!Q157), VLOOKUP(Sheet6!Q157, Sheet4!$A$27:$B$52, 2), VLOOKUP(Sheet6!Q157, Sheet4!$A$1:$B$26, 2)))"),"")</f>
        <v/>
      </c>
      <c r="R157" s="2" t="str">
        <f>IFERROR(__xludf.DUMMYFUNCTION("IF(Sheet6!R157="""", """", IF(regexmatch(upper(Sheet6!R157),Sheet6!R157), VLOOKUP(Sheet6!R157, Sheet4!$A$27:$B$52, 2), VLOOKUP(Sheet6!R157, Sheet4!$A$1:$B$26, 2)))"),"")</f>
        <v/>
      </c>
      <c r="S157" s="2" t="str">
        <f>IFERROR(__xludf.DUMMYFUNCTION("IF(Sheet6!S157="""", """", IF(regexmatch(upper(Sheet6!S157),Sheet6!S157), VLOOKUP(Sheet6!S157, Sheet4!$A$27:$B$52, 2), VLOOKUP(Sheet6!S157, Sheet4!$A$1:$B$26, 2)))"),"")</f>
        <v/>
      </c>
      <c r="T157" s="2" t="str">
        <f>IFERROR(__xludf.DUMMYFUNCTION("IF(Sheet6!T157="""", """", IF(regexmatch(upper(Sheet6!T157),Sheet6!T157), VLOOKUP(Sheet6!T157, Sheet4!$A$27:$B$52, 2), VLOOKUP(Sheet6!T157, Sheet4!$A$1:$B$26, 2)))"),"")</f>
        <v/>
      </c>
      <c r="U157" s="2" t="str">
        <f>IFERROR(__xludf.DUMMYFUNCTION("IF(Sheet6!U157="""", """", IF(regexmatch(upper(Sheet6!U157),Sheet6!U157), VLOOKUP(Sheet6!U157, Sheet4!$A$27:$B$52, 2), VLOOKUP(Sheet6!U157, Sheet4!$A$1:$B$26, 2)))"),"")</f>
        <v/>
      </c>
      <c r="V157" s="2" t="str">
        <f>IFERROR(__xludf.DUMMYFUNCTION("IF(Sheet6!V157="""", """", IF(regexmatch(upper(Sheet6!V157),Sheet6!V157), VLOOKUP(Sheet6!V157, Sheet4!$A$27:$B$52, 2), VLOOKUP(Sheet6!V157, Sheet4!$A$1:$B$26, 2)))"),"")</f>
        <v/>
      </c>
      <c r="W157" s="2" t="str">
        <f>IFERROR(__xludf.DUMMYFUNCTION("IF(Sheet6!W157="""", """", IF(regexmatch(upper(Sheet6!W157),Sheet6!W157), VLOOKUP(Sheet6!W157, Sheet4!$A$27:$B$52, 2), VLOOKUP(Sheet6!W157, Sheet4!$A$1:$B$26, 2)))"),"")</f>
        <v/>
      </c>
      <c r="X157" s="2" t="str">
        <f>IFERROR(__xludf.DUMMYFUNCTION("IF(Sheet6!X157="""", """", IF(regexmatch(upper(Sheet6!X157),Sheet6!X157), VLOOKUP(Sheet6!X157, Sheet4!$A$27:$B$52, 2), VLOOKUP(Sheet6!X157, Sheet4!$A$1:$B$26, 2)))"),"")</f>
        <v/>
      </c>
      <c r="Y157" s="2" t="str">
        <f>IFERROR(__xludf.DUMMYFUNCTION("IF(Sheet6!Y157="""", """", IF(regexmatch(upper(Sheet6!Y157),Sheet6!Y157), VLOOKUP(Sheet6!Y157, Sheet4!$A$27:$B$52, 2), VLOOKUP(Sheet6!Y157, Sheet4!$A$1:$B$26, 2)))"),"")</f>
        <v/>
      </c>
      <c r="Z157" s="2">
        <f>IFERROR(__xludf.DUMMYFUNCTION("IF(Sheet6!Z157="""", """", IF(regexmatch(upper(Sheet6!Z157),Sheet6!Z157), VLOOKUP(Sheet6!Z157, Sheet4!$A$27:$B$52, 2), VLOOKUP(Sheet6!Z157, Sheet4!$A$1:$B$26, 2)))"),3.0)</f>
        <v>3</v>
      </c>
      <c r="AA157" s="2" t="str">
        <f>IFERROR(__xludf.DUMMYFUNCTION("IF(Sheet6!AA157="""", """", IF(regexmatch(upper(Sheet6!AA157),Sheet6!AA157), VLOOKUP(Sheet6!AA157, Sheet4!$A$27:$B$52, 2), VLOOKUP(Sheet6!AA157, Sheet4!$A$1:$B$26, 2)))"),"")</f>
        <v/>
      </c>
      <c r="AB157" s="2" t="str">
        <f>IFERROR(__xludf.DUMMYFUNCTION("IF(Sheet6!AB157="""", """", IF(regexmatch(upper(Sheet6!AB157),Sheet6!AB157), VLOOKUP(Sheet6!AB157, Sheet4!$A$27:$B$52, 2), VLOOKUP(Sheet6!AB157, Sheet4!$A$1:$B$26, 2)))"),"")</f>
        <v/>
      </c>
      <c r="AC157" s="2" t="str">
        <f>IFERROR(__xludf.DUMMYFUNCTION("IF(Sheet6!AC157="""", """", IF(regexmatch(upper(Sheet6!AC157),Sheet6!AC157), VLOOKUP(Sheet6!AC157, Sheet4!$A$27:$B$52, 2), VLOOKUP(Sheet6!AC157, Sheet4!$A$1:$B$26, 2)))"),"")</f>
        <v/>
      </c>
      <c r="AD157" s="2" t="str">
        <f>IFERROR(__xludf.DUMMYFUNCTION("IF(Sheet6!AD157="""", """", IF(regexmatch(upper(Sheet6!AD157),Sheet6!AD157), VLOOKUP(Sheet6!AD157, Sheet4!$A$27:$B$52, 2), VLOOKUP(Sheet6!AD157, Sheet4!$A$1:$B$26, 2)))"),"")</f>
        <v/>
      </c>
      <c r="AE157" s="2" t="str">
        <f>IFERROR(__xludf.DUMMYFUNCTION("IF(Sheet6!AE157="""", """", IF(regexmatch(upper(Sheet6!AE157),Sheet6!AE157), VLOOKUP(Sheet6!AE157, Sheet4!$A$27:$B$52, 2), VLOOKUP(Sheet6!AE157, Sheet4!$A$1:$B$26, 2)))"),"")</f>
        <v/>
      </c>
      <c r="AF157" s="2" t="str">
        <f>IFERROR(__xludf.DUMMYFUNCTION("IF(Sheet6!AF157="""", """", IF(regexmatch(upper(Sheet6!AF157),Sheet6!AF157), VLOOKUP(Sheet6!AF157, Sheet4!$A$27:$B$52, 2), VLOOKUP(Sheet6!AF157, Sheet4!$A$1:$B$26, 2)))"),"")</f>
        <v/>
      </c>
      <c r="AG157" s="2" t="str">
        <f>IFERROR(__xludf.DUMMYFUNCTION("IF(Sheet6!AG157="""", """", IF(regexmatch(upper(Sheet6!AG157),Sheet6!AG157), VLOOKUP(Sheet6!AG157, Sheet4!$A$27:$B$52, 2), VLOOKUP(Sheet6!AG157, Sheet4!$A$1:$B$26, 2)))"),"")</f>
        <v/>
      </c>
      <c r="AH157" s="2" t="str">
        <f>IFERROR(__xludf.DUMMYFUNCTION("IF(Sheet6!AH157="""", """", IF(regexmatch(upper(Sheet6!AH157),Sheet6!AH157), VLOOKUP(Sheet6!AH157, Sheet4!$A$27:$B$52, 2), VLOOKUP(Sheet6!AH157, Sheet4!$A$1:$B$26, 2)))"),"")</f>
        <v/>
      </c>
      <c r="AI157" s="2" t="str">
        <f>IFERROR(__xludf.DUMMYFUNCTION("IF(Sheet6!AI157="""", """", IF(regexmatch(upper(Sheet6!AI157),Sheet6!AI157), VLOOKUP(Sheet6!AI157, Sheet4!$A$27:$B$52, 2), VLOOKUP(Sheet6!AI157, Sheet4!$A$1:$B$26, 2)))"),"")</f>
        <v/>
      </c>
      <c r="AJ157" s="2" t="str">
        <f>IFERROR(__xludf.DUMMYFUNCTION("IF(Sheet6!AJ157="""", """", IF(regexmatch(upper(Sheet6!AJ157),Sheet6!AJ157), VLOOKUP(Sheet6!AJ157, Sheet4!$A$27:$B$52, 2), VLOOKUP(Sheet6!AJ157, Sheet4!$A$1:$B$26, 2)))"),"")</f>
        <v/>
      </c>
      <c r="AK157" s="2" t="str">
        <f>IFERROR(__xludf.DUMMYFUNCTION("IF(Sheet6!AK157="""", """", IF(regexmatch(upper(Sheet6!AK157),Sheet6!AK157), VLOOKUP(Sheet6!AK157, Sheet4!$A$27:$B$52, 2), VLOOKUP(Sheet6!AK157, Sheet4!$A$1:$B$26, 2)))"),"")</f>
        <v/>
      </c>
      <c r="AL157" s="2" t="str">
        <f>IFERROR(__xludf.DUMMYFUNCTION("IF(Sheet6!AL157="""", """", IF(regexmatch(upper(Sheet6!AL157),Sheet6!AL157), VLOOKUP(Sheet6!AL157, Sheet4!$A$27:$B$52, 2), VLOOKUP(Sheet6!AL157, Sheet4!$A$1:$B$26, 2)))"),"")</f>
        <v/>
      </c>
      <c r="AM157" s="2" t="str">
        <f>IFERROR(__xludf.DUMMYFUNCTION("IF(Sheet6!AM157="""", """", IF(regexmatch(upper(Sheet6!AM157),Sheet6!AM157), VLOOKUP(Sheet6!AM157, Sheet4!$A$27:$B$52, 2), VLOOKUP(Sheet6!AM157, Sheet4!$A$1:$B$26, 2)))"),"")</f>
        <v/>
      </c>
      <c r="AN157" s="2" t="str">
        <f>IFERROR(__xludf.DUMMYFUNCTION("IF(Sheet6!AN157="""", """", IF(regexmatch(upper(Sheet6!AN157),Sheet6!AN157), VLOOKUP(Sheet6!AN157, Sheet4!$A$27:$B$52, 2), VLOOKUP(Sheet6!AN157, Sheet4!$A$1:$B$26, 2)))"),"")</f>
        <v/>
      </c>
      <c r="AO157" s="2" t="str">
        <f>IFERROR(__xludf.DUMMYFUNCTION("IF(Sheet6!AO157="""", """", IF(regexmatch(upper(Sheet6!AO157),Sheet6!AO157), VLOOKUP(Sheet6!AO157, Sheet4!$A$27:$B$52, 2), VLOOKUP(Sheet6!AO157, Sheet4!$A$1:$B$26, 2)))"),"")</f>
        <v/>
      </c>
      <c r="AP157" s="2" t="str">
        <f>IFERROR(__xludf.DUMMYFUNCTION("IF(Sheet6!AP157="""", """", IF(regexmatch(upper(Sheet6!AP157),Sheet6!AP157), VLOOKUP(Sheet6!AP157, Sheet4!$A$27:$B$52, 2), VLOOKUP(Sheet6!AP157, Sheet4!$A$1:$B$26, 2)))"),"")</f>
        <v/>
      </c>
      <c r="AQ157" s="2" t="str">
        <f>IFERROR(__xludf.DUMMYFUNCTION("IF(Sheet6!AQ157="""", """", IF(regexmatch(upper(Sheet6!AQ157),Sheet6!AQ157), VLOOKUP(Sheet6!AQ157, Sheet4!$A$27:$B$52, 2), VLOOKUP(Sheet6!AQ157, Sheet4!$A$1:$B$26, 2)))"),"")</f>
        <v/>
      </c>
      <c r="AR157" s="2" t="str">
        <f>IFERROR(__xludf.DUMMYFUNCTION("IF(Sheet6!AR157="""", """", IF(regexmatch(upper(Sheet6!AR157),Sheet6!AR157), VLOOKUP(Sheet6!AR157, Sheet4!$A$27:$B$52, 2), VLOOKUP(Sheet6!AR157, Sheet4!$A$1:$B$26, 2)))"),"")</f>
        <v/>
      </c>
      <c r="AS157" s="2" t="str">
        <f>IFERROR(__xludf.DUMMYFUNCTION("IF(Sheet6!AS157="""", """", IF(regexmatch(upper(Sheet6!AS157),Sheet6!AS157), VLOOKUP(Sheet6!AS157, Sheet4!$A$27:$B$52, 2), VLOOKUP(Sheet6!AS157, Sheet4!$A$1:$B$26, 2)))"),"")</f>
        <v/>
      </c>
      <c r="AT157" s="2" t="str">
        <f>IFERROR(__xludf.DUMMYFUNCTION("IF(Sheet6!AT157="""", """", IF(regexmatch(upper(Sheet6!AT157),Sheet6!AT157), VLOOKUP(Sheet6!AT157, Sheet4!$A$27:$B$52, 2), VLOOKUP(Sheet6!AT157, Sheet4!$A$1:$B$26, 2)))"),"")</f>
        <v/>
      </c>
    </row>
    <row r="158">
      <c r="A158" s="2" t="str">
        <f>IFERROR(__xludf.DUMMYFUNCTION("IF(Sheet6!A158="""", """", IF(regexmatch(upper(Sheet6!A158),Sheet6!A158), VLOOKUP(Sheet6!A158, Sheet4!$A$27:$B$52, 2), VLOOKUP(Sheet6!A158, Sheet4!$A$1:$B$26, 2)))"),"")</f>
        <v/>
      </c>
      <c r="B158" s="2" t="str">
        <f>IFERROR(__xludf.DUMMYFUNCTION("IF(Sheet6!B158="""", """", IF(regexmatch(upper(Sheet6!B158),Sheet6!B158), VLOOKUP(Sheet6!B158, Sheet4!$A$27:$B$52, 2), VLOOKUP(Sheet6!B158, Sheet4!$A$1:$B$26, 2)))"),"")</f>
        <v/>
      </c>
      <c r="C158" s="2" t="str">
        <f>IFERROR(__xludf.DUMMYFUNCTION("IF(Sheet6!C158="""", """", IF(regexmatch(upper(Sheet6!C158),Sheet6!C158), VLOOKUP(Sheet6!C158, Sheet4!$A$27:$B$52, 2), VLOOKUP(Sheet6!C158, Sheet4!$A$1:$B$26, 2)))"),"")</f>
        <v/>
      </c>
      <c r="D158" s="2" t="str">
        <f>IFERROR(__xludf.DUMMYFUNCTION("IF(Sheet6!D158="""", """", IF(regexmatch(upper(Sheet6!D158),Sheet6!D158), VLOOKUP(Sheet6!D158, Sheet4!$A$27:$B$52, 2), VLOOKUP(Sheet6!D158, Sheet4!$A$1:$B$26, 2)))"),"")</f>
        <v/>
      </c>
      <c r="E158" s="2" t="str">
        <f>IFERROR(__xludf.DUMMYFUNCTION("IF(Sheet6!E158="""", """", IF(regexmatch(upper(Sheet6!E158),Sheet6!E158), VLOOKUP(Sheet6!E158, Sheet4!$A$27:$B$52, 2), VLOOKUP(Sheet6!E158, Sheet4!$A$1:$B$26, 2)))"),"")</f>
        <v/>
      </c>
      <c r="F158" s="2" t="str">
        <f>IFERROR(__xludf.DUMMYFUNCTION("IF(Sheet6!F158="""", """", IF(regexmatch(upper(Sheet6!F158),Sheet6!F158), VLOOKUP(Sheet6!F158, Sheet4!$A$27:$B$52, 2), VLOOKUP(Sheet6!F158, Sheet4!$A$1:$B$26, 2)))"),"")</f>
        <v/>
      </c>
      <c r="G158" s="2" t="str">
        <f>IFERROR(__xludf.DUMMYFUNCTION("IF(Sheet6!G158="""", """", IF(regexmatch(upper(Sheet6!G158),Sheet6!G158), VLOOKUP(Sheet6!G158, Sheet4!$A$27:$B$52, 2), VLOOKUP(Sheet6!G158, Sheet4!$A$1:$B$26, 2)))"),"")</f>
        <v/>
      </c>
      <c r="H158" s="2" t="str">
        <f>IFERROR(__xludf.DUMMYFUNCTION("IF(Sheet6!H158="""", """", IF(regexmatch(upper(Sheet6!H158),Sheet6!H158), VLOOKUP(Sheet6!H158, Sheet4!$A$27:$B$52, 2), VLOOKUP(Sheet6!H158, Sheet4!$A$1:$B$26, 2)))"),"")</f>
        <v/>
      </c>
      <c r="I158" s="2" t="str">
        <f>IFERROR(__xludf.DUMMYFUNCTION("IF(Sheet6!I158="""", """", IF(regexmatch(upper(Sheet6!I158),Sheet6!I158), VLOOKUP(Sheet6!I158, Sheet4!$A$27:$B$52, 2), VLOOKUP(Sheet6!I158, Sheet4!$A$1:$B$26, 2)))"),"")</f>
        <v/>
      </c>
      <c r="J158" s="2" t="str">
        <f>IFERROR(__xludf.DUMMYFUNCTION("IF(Sheet6!J158="""", """", IF(regexmatch(upper(Sheet6!J158),Sheet6!J158), VLOOKUP(Sheet6!J158, Sheet4!$A$27:$B$52, 2), VLOOKUP(Sheet6!J158, Sheet4!$A$1:$B$26, 2)))"),"")</f>
        <v/>
      </c>
      <c r="K158" s="2" t="str">
        <f>IFERROR(__xludf.DUMMYFUNCTION("IF(Sheet6!K158="""", """", IF(regexmatch(upper(Sheet6!K158),Sheet6!K158), VLOOKUP(Sheet6!K158, Sheet4!$A$27:$B$52, 2), VLOOKUP(Sheet6!K158, Sheet4!$A$1:$B$26, 2)))"),"")</f>
        <v/>
      </c>
      <c r="L158" s="2" t="str">
        <f>IFERROR(__xludf.DUMMYFUNCTION("IF(Sheet6!L158="""", """", IF(regexmatch(upper(Sheet6!L158),Sheet6!L158), VLOOKUP(Sheet6!L158, Sheet4!$A$27:$B$52, 2), VLOOKUP(Sheet6!L158, Sheet4!$A$1:$B$26, 2)))"),"")</f>
        <v/>
      </c>
      <c r="M158" s="2" t="str">
        <f>IFERROR(__xludf.DUMMYFUNCTION("IF(Sheet6!M158="""", """", IF(regexmatch(upper(Sheet6!M158),Sheet6!M158), VLOOKUP(Sheet6!M158, Sheet4!$A$27:$B$52, 2), VLOOKUP(Sheet6!M158, Sheet4!$A$1:$B$26, 2)))"),"")</f>
        <v/>
      </c>
      <c r="N158" s="2" t="str">
        <f>IFERROR(__xludf.DUMMYFUNCTION("IF(Sheet6!N158="""", """", IF(regexmatch(upper(Sheet6!N158),Sheet6!N158), VLOOKUP(Sheet6!N158, Sheet4!$A$27:$B$52, 2), VLOOKUP(Sheet6!N158, Sheet4!$A$1:$B$26, 2)))"),"")</f>
        <v/>
      </c>
      <c r="O158" s="2" t="str">
        <f>IFERROR(__xludf.DUMMYFUNCTION("IF(Sheet6!O158="""", """", IF(regexmatch(upper(Sheet6!O158),Sheet6!O158), VLOOKUP(Sheet6!O158, Sheet4!$A$27:$B$52, 2), VLOOKUP(Sheet6!O158, Sheet4!$A$1:$B$26, 2)))"),"")</f>
        <v/>
      </c>
      <c r="P158" s="2" t="str">
        <f>IFERROR(__xludf.DUMMYFUNCTION("IF(Sheet6!P158="""", """", IF(regexmatch(upper(Sheet6!P158),Sheet6!P158), VLOOKUP(Sheet6!P158, Sheet4!$A$27:$B$52, 2), VLOOKUP(Sheet6!P158, Sheet4!$A$1:$B$26, 2)))"),"")</f>
        <v/>
      </c>
      <c r="Q158" s="2" t="str">
        <f>IFERROR(__xludf.DUMMYFUNCTION("IF(Sheet6!Q158="""", """", IF(regexmatch(upper(Sheet6!Q158),Sheet6!Q158), VLOOKUP(Sheet6!Q158, Sheet4!$A$27:$B$52, 2), VLOOKUP(Sheet6!Q158, Sheet4!$A$1:$B$26, 2)))"),"")</f>
        <v/>
      </c>
      <c r="R158" s="2" t="str">
        <f>IFERROR(__xludf.DUMMYFUNCTION("IF(Sheet6!R158="""", """", IF(regexmatch(upper(Sheet6!R158),Sheet6!R158), VLOOKUP(Sheet6!R158, Sheet4!$A$27:$B$52, 2), VLOOKUP(Sheet6!R158, Sheet4!$A$1:$B$26, 2)))"),"")</f>
        <v/>
      </c>
      <c r="S158" s="2" t="str">
        <f>IFERROR(__xludf.DUMMYFUNCTION("IF(Sheet6!S158="""", """", IF(regexmatch(upper(Sheet6!S158),Sheet6!S158), VLOOKUP(Sheet6!S158, Sheet4!$A$27:$B$52, 2), VLOOKUP(Sheet6!S158, Sheet4!$A$1:$B$26, 2)))"),"")</f>
        <v/>
      </c>
      <c r="T158" s="2" t="str">
        <f>IFERROR(__xludf.DUMMYFUNCTION("IF(Sheet6!T158="""", """", IF(regexmatch(upper(Sheet6!T158),Sheet6!T158), VLOOKUP(Sheet6!T158, Sheet4!$A$27:$B$52, 2), VLOOKUP(Sheet6!T158, Sheet4!$A$1:$B$26, 2)))"),"")</f>
        <v/>
      </c>
      <c r="U158" s="2" t="str">
        <f>IFERROR(__xludf.DUMMYFUNCTION("IF(Sheet6!U158="""", """", IF(regexmatch(upper(Sheet6!U158),Sheet6!U158), VLOOKUP(Sheet6!U158, Sheet4!$A$27:$B$52, 2), VLOOKUP(Sheet6!U158, Sheet4!$A$1:$B$26, 2)))"),"")</f>
        <v/>
      </c>
      <c r="V158" s="2" t="str">
        <f>IFERROR(__xludf.DUMMYFUNCTION("IF(Sheet6!V158="""", """", IF(regexmatch(upper(Sheet6!V158),Sheet6!V158), VLOOKUP(Sheet6!V158, Sheet4!$A$27:$B$52, 2), VLOOKUP(Sheet6!V158, Sheet4!$A$1:$B$26, 2)))"),"")</f>
        <v/>
      </c>
      <c r="W158" s="2" t="str">
        <f>IFERROR(__xludf.DUMMYFUNCTION("IF(Sheet6!W158="""", """", IF(regexmatch(upper(Sheet6!W158),Sheet6!W158), VLOOKUP(Sheet6!W158, Sheet4!$A$27:$B$52, 2), VLOOKUP(Sheet6!W158, Sheet4!$A$1:$B$26, 2)))"),"")</f>
        <v/>
      </c>
      <c r="X158" s="2" t="str">
        <f>IFERROR(__xludf.DUMMYFUNCTION("IF(Sheet6!X158="""", """", IF(regexmatch(upper(Sheet6!X158),Sheet6!X158), VLOOKUP(Sheet6!X158, Sheet4!$A$27:$B$52, 2), VLOOKUP(Sheet6!X158, Sheet4!$A$1:$B$26, 2)))"),"")</f>
        <v/>
      </c>
      <c r="Y158" s="2" t="str">
        <f>IFERROR(__xludf.DUMMYFUNCTION("IF(Sheet6!Y158="""", """", IF(regexmatch(upper(Sheet6!Y158),Sheet6!Y158), VLOOKUP(Sheet6!Y158, Sheet4!$A$27:$B$52, 2), VLOOKUP(Sheet6!Y158, Sheet4!$A$1:$B$26, 2)))"),"")</f>
        <v/>
      </c>
      <c r="Z158" s="2" t="str">
        <f>IFERROR(__xludf.DUMMYFUNCTION("IF(Sheet6!Z158="""", """", IF(regexmatch(upper(Sheet6!Z158),Sheet6!Z158), VLOOKUP(Sheet6!Z158, Sheet4!$A$27:$B$52, 2), VLOOKUP(Sheet6!Z158, Sheet4!$A$1:$B$26, 2)))"),"")</f>
        <v/>
      </c>
      <c r="AA158" s="2" t="str">
        <f>IFERROR(__xludf.DUMMYFUNCTION("IF(Sheet6!AA158="""", """", IF(regexmatch(upper(Sheet6!AA158),Sheet6!AA158), VLOOKUP(Sheet6!AA158, Sheet4!$A$27:$B$52, 2), VLOOKUP(Sheet6!AA158, Sheet4!$A$1:$B$26, 2)))"),"")</f>
        <v/>
      </c>
      <c r="AB158" s="2" t="str">
        <f>IFERROR(__xludf.DUMMYFUNCTION("IF(Sheet6!AB158="""", """", IF(regexmatch(upper(Sheet6!AB158),Sheet6!AB158), VLOOKUP(Sheet6!AB158, Sheet4!$A$27:$B$52, 2), VLOOKUP(Sheet6!AB158, Sheet4!$A$1:$B$26, 2)))"),"")</f>
        <v/>
      </c>
      <c r="AC158" s="2" t="str">
        <f>IFERROR(__xludf.DUMMYFUNCTION("IF(Sheet6!AC158="""", """", IF(regexmatch(upper(Sheet6!AC158),Sheet6!AC158), VLOOKUP(Sheet6!AC158, Sheet4!$A$27:$B$52, 2), VLOOKUP(Sheet6!AC158, Sheet4!$A$1:$B$26, 2)))"),"")</f>
        <v/>
      </c>
      <c r="AD158" s="2" t="str">
        <f>IFERROR(__xludf.DUMMYFUNCTION("IF(Sheet6!AD158="""", """", IF(regexmatch(upper(Sheet6!AD158),Sheet6!AD158), VLOOKUP(Sheet6!AD158, Sheet4!$A$27:$B$52, 2), VLOOKUP(Sheet6!AD158, Sheet4!$A$1:$B$26, 2)))"),"")</f>
        <v/>
      </c>
      <c r="AE158" s="2" t="str">
        <f>IFERROR(__xludf.DUMMYFUNCTION("IF(Sheet6!AE158="""", """", IF(regexmatch(upper(Sheet6!AE158),Sheet6!AE158), VLOOKUP(Sheet6!AE158, Sheet4!$A$27:$B$52, 2), VLOOKUP(Sheet6!AE158, Sheet4!$A$1:$B$26, 2)))"),"")</f>
        <v/>
      </c>
      <c r="AF158" s="2" t="str">
        <f>IFERROR(__xludf.DUMMYFUNCTION("IF(Sheet6!AF158="""", """", IF(regexmatch(upper(Sheet6!AF158),Sheet6!AF158), VLOOKUP(Sheet6!AF158, Sheet4!$A$27:$B$52, 2), VLOOKUP(Sheet6!AF158, Sheet4!$A$1:$B$26, 2)))"),"")</f>
        <v/>
      </c>
      <c r="AG158" s="2" t="str">
        <f>IFERROR(__xludf.DUMMYFUNCTION("IF(Sheet6!AG158="""", """", IF(regexmatch(upper(Sheet6!AG158),Sheet6!AG158), VLOOKUP(Sheet6!AG158, Sheet4!$A$27:$B$52, 2), VLOOKUP(Sheet6!AG158, Sheet4!$A$1:$B$26, 2)))"),"")</f>
        <v/>
      </c>
      <c r="AH158" s="2" t="str">
        <f>IFERROR(__xludf.DUMMYFUNCTION("IF(Sheet6!AH158="""", """", IF(regexmatch(upper(Sheet6!AH158),Sheet6!AH158), VLOOKUP(Sheet6!AH158, Sheet4!$A$27:$B$52, 2), VLOOKUP(Sheet6!AH158, Sheet4!$A$1:$B$26, 2)))"),"")</f>
        <v/>
      </c>
      <c r="AI158" s="2" t="str">
        <f>IFERROR(__xludf.DUMMYFUNCTION("IF(Sheet6!AI158="""", """", IF(regexmatch(upper(Sheet6!AI158),Sheet6!AI158), VLOOKUP(Sheet6!AI158, Sheet4!$A$27:$B$52, 2), VLOOKUP(Sheet6!AI158, Sheet4!$A$1:$B$26, 2)))"),"")</f>
        <v/>
      </c>
      <c r="AJ158" s="2" t="str">
        <f>IFERROR(__xludf.DUMMYFUNCTION("IF(Sheet6!AJ158="""", """", IF(regexmatch(upper(Sheet6!AJ158),Sheet6!AJ158), VLOOKUP(Sheet6!AJ158, Sheet4!$A$27:$B$52, 2), VLOOKUP(Sheet6!AJ158, Sheet4!$A$1:$B$26, 2)))"),"")</f>
        <v/>
      </c>
      <c r="AK158" s="2" t="str">
        <f>IFERROR(__xludf.DUMMYFUNCTION("IF(Sheet6!AK158="""", """", IF(regexmatch(upper(Sheet6!AK158),Sheet6!AK158), VLOOKUP(Sheet6!AK158, Sheet4!$A$27:$B$52, 2), VLOOKUP(Sheet6!AK158, Sheet4!$A$1:$B$26, 2)))"),"")</f>
        <v/>
      </c>
      <c r="AL158" s="2" t="str">
        <f>IFERROR(__xludf.DUMMYFUNCTION("IF(Sheet6!AL158="""", """", IF(regexmatch(upper(Sheet6!AL158),Sheet6!AL158), VLOOKUP(Sheet6!AL158, Sheet4!$A$27:$B$52, 2), VLOOKUP(Sheet6!AL158, Sheet4!$A$1:$B$26, 2)))"),"")</f>
        <v/>
      </c>
      <c r="AM158" s="2" t="str">
        <f>IFERROR(__xludf.DUMMYFUNCTION("IF(Sheet6!AM158="""", """", IF(regexmatch(upper(Sheet6!AM158),Sheet6!AM158), VLOOKUP(Sheet6!AM158, Sheet4!$A$27:$B$52, 2), VLOOKUP(Sheet6!AM158, Sheet4!$A$1:$B$26, 2)))"),"")</f>
        <v/>
      </c>
      <c r="AN158" s="2" t="str">
        <f>IFERROR(__xludf.DUMMYFUNCTION("IF(Sheet6!AN158="""", """", IF(regexmatch(upper(Sheet6!AN158),Sheet6!AN158), VLOOKUP(Sheet6!AN158, Sheet4!$A$27:$B$52, 2), VLOOKUP(Sheet6!AN158, Sheet4!$A$1:$B$26, 2)))"),"")</f>
        <v/>
      </c>
      <c r="AO158" s="2" t="str">
        <f>IFERROR(__xludf.DUMMYFUNCTION("IF(Sheet6!AO158="""", """", IF(regexmatch(upper(Sheet6!AO158),Sheet6!AO158), VLOOKUP(Sheet6!AO158, Sheet4!$A$27:$B$52, 2), VLOOKUP(Sheet6!AO158, Sheet4!$A$1:$B$26, 2)))"),"")</f>
        <v/>
      </c>
      <c r="AP158" s="2" t="str">
        <f>IFERROR(__xludf.DUMMYFUNCTION("IF(Sheet6!AP158="""", """", IF(regexmatch(upper(Sheet6!AP158),Sheet6!AP158), VLOOKUP(Sheet6!AP158, Sheet4!$A$27:$B$52, 2), VLOOKUP(Sheet6!AP158, Sheet4!$A$1:$B$26, 2)))"),"")</f>
        <v/>
      </c>
      <c r="AQ158" s="2" t="str">
        <f>IFERROR(__xludf.DUMMYFUNCTION("IF(Sheet6!AQ158="""", """", IF(regexmatch(upper(Sheet6!AQ158),Sheet6!AQ158), VLOOKUP(Sheet6!AQ158, Sheet4!$A$27:$B$52, 2), VLOOKUP(Sheet6!AQ158, Sheet4!$A$1:$B$26, 2)))"),"")</f>
        <v/>
      </c>
      <c r="AR158" s="2" t="str">
        <f>IFERROR(__xludf.DUMMYFUNCTION("IF(Sheet6!AR158="""", """", IF(regexmatch(upper(Sheet6!AR158),Sheet6!AR158), VLOOKUP(Sheet6!AR158, Sheet4!$A$27:$B$52, 2), VLOOKUP(Sheet6!AR158, Sheet4!$A$1:$B$26, 2)))"),"")</f>
        <v/>
      </c>
      <c r="AS158" s="2" t="str">
        <f>IFERROR(__xludf.DUMMYFUNCTION("IF(Sheet6!AS158="""", """", IF(regexmatch(upper(Sheet6!AS158),Sheet6!AS158), VLOOKUP(Sheet6!AS158, Sheet4!$A$27:$B$52, 2), VLOOKUP(Sheet6!AS158, Sheet4!$A$1:$B$26, 2)))"),"")</f>
        <v/>
      </c>
      <c r="AT158" s="2" t="str">
        <f>IFERROR(__xludf.DUMMYFUNCTION("IF(Sheet6!AT158="""", """", IF(regexmatch(upper(Sheet6!AT158),Sheet6!AT158), VLOOKUP(Sheet6!AT158, Sheet4!$A$27:$B$52, 2), VLOOKUP(Sheet6!AT158, Sheet4!$A$1:$B$26, 2)))"),"")</f>
        <v/>
      </c>
    </row>
    <row r="159">
      <c r="A159" s="2" t="str">
        <f>IFERROR(__xludf.DUMMYFUNCTION("IF(Sheet6!A159="""", """", IF(regexmatch(upper(Sheet6!A159),Sheet6!A159), VLOOKUP(Sheet6!A159, Sheet4!$A$27:$B$52, 2), VLOOKUP(Sheet6!A159, Sheet4!$A$1:$B$26, 2)))"),"")</f>
        <v/>
      </c>
      <c r="B159" s="2" t="str">
        <f>IFERROR(__xludf.DUMMYFUNCTION("IF(Sheet6!B159="""", """", IF(regexmatch(upper(Sheet6!B159),Sheet6!B159), VLOOKUP(Sheet6!B159, Sheet4!$A$27:$B$52, 2), VLOOKUP(Sheet6!B159, Sheet4!$A$1:$B$26, 2)))"),"")</f>
        <v/>
      </c>
      <c r="C159" s="2" t="str">
        <f>IFERROR(__xludf.DUMMYFUNCTION("IF(Sheet6!C159="""", """", IF(regexmatch(upper(Sheet6!C159),Sheet6!C159), VLOOKUP(Sheet6!C159, Sheet4!$A$27:$B$52, 2), VLOOKUP(Sheet6!C159, Sheet4!$A$1:$B$26, 2)))"),"")</f>
        <v/>
      </c>
      <c r="D159" s="2" t="str">
        <f>IFERROR(__xludf.DUMMYFUNCTION("IF(Sheet6!D159="""", """", IF(regexmatch(upper(Sheet6!D159),Sheet6!D159), VLOOKUP(Sheet6!D159, Sheet4!$A$27:$B$52, 2), VLOOKUP(Sheet6!D159, Sheet4!$A$1:$B$26, 2)))"),"")</f>
        <v/>
      </c>
      <c r="E159" s="2" t="str">
        <f>IFERROR(__xludf.DUMMYFUNCTION("IF(Sheet6!E159="""", """", IF(regexmatch(upper(Sheet6!E159),Sheet6!E159), VLOOKUP(Sheet6!E159, Sheet4!$A$27:$B$52, 2), VLOOKUP(Sheet6!E159, Sheet4!$A$1:$B$26, 2)))"),"")</f>
        <v/>
      </c>
      <c r="F159" s="2" t="str">
        <f>IFERROR(__xludf.DUMMYFUNCTION("IF(Sheet6!F159="""", """", IF(regexmatch(upper(Sheet6!F159),Sheet6!F159), VLOOKUP(Sheet6!F159, Sheet4!$A$27:$B$52, 2), VLOOKUP(Sheet6!F159, Sheet4!$A$1:$B$26, 2)))"),"")</f>
        <v/>
      </c>
      <c r="G159" s="2" t="str">
        <f>IFERROR(__xludf.DUMMYFUNCTION("IF(Sheet6!G159="""", """", IF(regexmatch(upper(Sheet6!G159),Sheet6!G159), VLOOKUP(Sheet6!G159, Sheet4!$A$27:$B$52, 2), VLOOKUP(Sheet6!G159, Sheet4!$A$1:$B$26, 2)))"),"")</f>
        <v/>
      </c>
      <c r="H159" s="2" t="str">
        <f>IFERROR(__xludf.DUMMYFUNCTION("IF(Sheet6!H159="""", """", IF(regexmatch(upper(Sheet6!H159),Sheet6!H159), VLOOKUP(Sheet6!H159, Sheet4!$A$27:$B$52, 2), VLOOKUP(Sheet6!H159, Sheet4!$A$1:$B$26, 2)))"),"")</f>
        <v/>
      </c>
      <c r="I159" s="2" t="str">
        <f>IFERROR(__xludf.DUMMYFUNCTION("IF(Sheet6!I159="""", """", IF(regexmatch(upper(Sheet6!I159),Sheet6!I159), VLOOKUP(Sheet6!I159, Sheet4!$A$27:$B$52, 2), VLOOKUP(Sheet6!I159, Sheet4!$A$1:$B$26, 2)))"),"")</f>
        <v/>
      </c>
      <c r="J159" s="2" t="str">
        <f>IFERROR(__xludf.DUMMYFUNCTION("IF(Sheet6!J159="""", """", IF(regexmatch(upper(Sheet6!J159),Sheet6!J159), VLOOKUP(Sheet6!J159, Sheet4!$A$27:$B$52, 2), VLOOKUP(Sheet6!J159, Sheet4!$A$1:$B$26, 2)))"),"")</f>
        <v/>
      </c>
      <c r="K159" s="2" t="str">
        <f>IFERROR(__xludf.DUMMYFUNCTION("IF(Sheet6!K159="""", """", IF(regexmatch(upper(Sheet6!K159),Sheet6!K159), VLOOKUP(Sheet6!K159, Sheet4!$A$27:$B$52, 2), VLOOKUP(Sheet6!K159, Sheet4!$A$1:$B$26, 2)))"),"")</f>
        <v/>
      </c>
      <c r="L159" s="2" t="str">
        <f>IFERROR(__xludf.DUMMYFUNCTION("IF(Sheet6!L159="""", """", IF(regexmatch(upper(Sheet6!L159),Sheet6!L159), VLOOKUP(Sheet6!L159, Sheet4!$A$27:$B$52, 2), VLOOKUP(Sheet6!L159, Sheet4!$A$1:$B$26, 2)))"),"")</f>
        <v/>
      </c>
      <c r="M159" s="2" t="str">
        <f>IFERROR(__xludf.DUMMYFUNCTION("IF(Sheet6!M159="""", """", IF(regexmatch(upper(Sheet6!M159),Sheet6!M159), VLOOKUP(Sheet6!M159, Sheet4!$A$27:$B$52, 2), VLOOKUP(Sheet6!M159, Sheet4!$A$1:$B$26, 2)))"),"")</f>
        <v/>
      </c>
      <c r="N159" s="2" t="str">
        <f>IFERROR(__xludf.DUMMYFUNCTION("IF(Sheet6!N159="""", """", IF(regexmatch(upper(Sheet6!N159),Sheet6!N159), VLOOKUP(Sheet6!N159, Sheet4!$A$27:$B$52, 2), VLOOKUP(Sheet6!N159, Sheet4!$A$1:$B$26, 2)))"),"")</f>
        <v/>
      </c>
      <c r="O159" s="2" t="str">
        <f>IFERROR(__xludf.DUMMYFUNCTION("IF(Sheet6!O159="""", """", IF(regexmatch(upper(Sheet6!O159),Sheet6!O159), VLOOKUP(Sheet6!O159, Sheet4!$A$27:$B$52, 2), VLOOKUP(Sheet6!O159, Sheet4!$A$1:$B$26, 2)))"),"")</f>
        <v/>
      </c>
      <c r="P159" s="2" t="str">
        <f>IFERROR(__xludf.DUMMYFUNCTION("IF(Sheet6!P159="""", """", IF(regexmatch(upper(Sheet6!P159),Sheet6!P159), VLOOKUP(Sheet6!P159, Sheet4!$A$27:$B$52, 2), VLOOKUP(Sheet6!P159, Sheet4!$A$1:$B$26, 2)))"),"")</f>
        <v/>
      </c>
      <c r="Q159" s="2" t="str">
        <f>IFERROR(__xludf.DUMMYFUNCTION("IF(Sheet6!Q159="""", """", IF(regexmatch(upper(Sheet6!Q159),Sheet6!Q159), VLOOKUP(Sheet6!Q159, Sheet4!$A$27:$B$52, 2), VLOOKUP(Sheet6!Q159, Sheet4!$A$1:$B$26, 2)))"),"")</f>
        <v/>
      </c>
      <c r="R159" s="2" t="str">
        <f>IFERROR(__xludf.DUMMYFUNCTION("IF(Sheet6!R159="""", """", IF(regexmatch(upper(Sheet6!R159),Sheet6!R159), VLOOKUP(Sheet6!R159, Sheet4!$A$27:$B$52, 2), VLOOKUP(Sheet6!R159, Sheet4!$A$1:$B$26, 2)))"),"")</f>
        <v/>
      </c>
      <c r="S159" s="2" t="str">
        <f>IFERROR(__xludf.DUMMYFUNCTION("IF(Sheet6!S159="""", """", IF(regexmatch(upper(Sheet6!S159),Sheet6!S159), VLOOKUP(Sheet6!S159, Sheet4!$A$27:$B$52, 2), VLOOKUP(Sheet6!S159, Sheet4!$A$1:$B$26, 2)))"),"")</f>
        <v/>
      </c>
      <c r="T159" s="2" t="str">
        <f>IFERROR(__xludf.DUMMYFUNCTION("IF(Sheet6!T159="""", """", IF(regexmatch(upper(Sheet6!T159),Sheet6!T159), VLOOKUP(Sheet6!T159, Sheet4!$A$27:$B$52, 2), VLOOKUP(Sheet6!T159, Sheet4!$A$1:$B$26, 2)))"),"")</f>
        <v/>
      </c>
      <c r="U159" s="2" t="str">
        <f>IFERROR(__xludf.DUMMYFUNCTION("IF(Sheet6!U159="""", """", IF(regexmatch(upper(Sheet6!U159),Sheet6!U159), VLOOKUP(Sheet6!U159, Sheet4!$A$27:$B$52, 2), VLOOKUP(Sheet6!U159, Sheet4!$A$1:$B$26, 2)))"),"")</f>
        <v/>
      </c>
      <c r="V159" s="2" t="str">
        <f>IFERROR(__xludf.DUMMYFUNCTION("IF(Sheet6!V159="""", """", IF(regexmatch(upper(Sheet6!V159),Sheet6!V159), VLOOKUP(Sheet6!V159, Sheet4!$A$27:$B$52, 2), VLOOKUP(Sheet6!V159, Sheet4!$A$1:$B$26, 2)))"),"")</f>
        <v/>
      </c>
      <c r="W159" s="2" t="str">
        <f>IFERROR(__xludf.DUMMYFUNCTION("IF(Sheet6!W159="""", """", IF(regexmatch(upper(Sheet6!W159),Sheet6!W159), VLOOKUP(Sheet6!W159, Sheet4!$A$27:$B$52, 2), VLOOKUP(Sheet6!W159, Sheet4!$A$1:$B$26, 2)))"),"")</f>
        <v/>
      </c>
      <c r="X159" s="2" t="str">
        <f>IFERROR(__xludf.DUMMYFUNCTION("IF(Sheet6!X159="""", """", IF(regexmatch(upper(Sheet6!X159),Sheet6!X159), VLOOKUP(Sheet6!X159, Sheet4!$A$27:$B$52, 2), VLOOKUP(Sheet6!X159, Sheet4!$A$1:$B$26, 2)))"),"")</f>
        <v/>
      </c>
      <c r="Y159" s="2" t="str">
        <f>IFERROR(__xludf.DUMMYFUNCTION("IF(Sheet6!Y159="""", """", IF(regexmatch(upper(Sheet6!Y159),Sheet6!Y159), VLOOKUP(Sheet6!Y159, Sheet4!$A$27:$B$52, 2), VLOOKUP(Sheet6!Y159, Sheet4!$A$1:$B$26, 2)))"),"")</f>
        <v/>
      </c>
      <c r="Z159" s="2" t="str">
        <f>IFERROR(__xludf.DUMMYFUNCTION("IF(Sheet6!Z159="""", """", IF(regexmatch(upper(Sheet6!Z159),Sheet6!Z159), VLOOKUP(Sheet6!Z159, Sheet4!$A$27:$B$52, 2), VLOOKUP(Sheet6!Z159, Sheet4!$A$1:$B$26, 2)))"),"")</f>
        <v/>
      </c>
      <c r="AA159" s="2" t="str">
        <f>IFERROR(__xludf.DUMMYFUNCTION("IF(Sheet6!AA159="""", """", IF(regexmatch(upper(Sheet6!AA159),Sheet6!AA159), VLOOKUP(Sheet6!AA159, Sheet4!$A$27:$B$52, 2), VLOOKUP(Sheet6!AA159, Sheet4!$A$1:$B$26, 2)))"),"")</f>
        <v/>
      </c>
      <c r="AB159" s="2" t="str">
        <f>IFERROR(__xludf.DUMMYFUNCTION("IF(Sheet6!AB159="""", """", IF(regexmatch(upper(Sheet6!AB159),Sheet6!AB159), VLOOKUP(Sheet6!AB159, Sheet4!$A$27:$B$52, 2), VLOOKUP(Sheet6!AB159, Sheet4!$A$1:$B$26, 2)))"),"")</f>
        <v/>
      </c>
      <c r="AC159" s="2" t="str">
        <f>IFERROR(__xludf.DUMMYFUNCTION("IF(Sheet6!AC159="""", """", IF(regexmatch(upper(Sheet6!AC159),Sheet6!AC159), VLOOKUP(Sheet6!AC159, Sheet4!$A$27:$B$52, 2), VLOOKUP(Sheet6!AC159, Sheet4!$A$1:$B$26, 2)))"),"")</f>
        <v/>
      </c>
      <c r="AD159" s="2" t="str">
        <f>IFERROR(__xludf.DUMMYFUNCTION("IF(Sheet6!AD159="""", """", IF(regexmatch(upper(Sheet6!AD159),Sheet6!AD159), VLOOKUP(Sheet6!AD159, Sheet4!$A$27:$B$52, 2), VLOOKUP(Sheet6!AD159, Sheet4!$A$1:$B$26, 2)))"),"")</f>
        <v/>
      </c>
      <c r="AE159" s="2" t="str">
        <f>IFERROR(__xludf.DUMMYFUNCTION("IF(Sheet6!AE159="""", """", IF(regexmatch(upper(Sheet6!AE159),Sheet6!AE159), VLOOKUP(Sheet6!AE159, Sheet4!$A$27:$B$52, 2), VLOOKUP(Sheet6!AE159, Sheet4!$A$1:$B$26, 2)))"),"")</f>
        <v/>
      </c>
      <c r="AF159" s="2" t="str">
        <f>IFERROR(__xludf.DUMMYFUNCTION("IF(Sheet6!AF159="""", """", IF(regexmatch(upper(Sheet6!AF159),Sheet6!AF159), VLOOKUP(Sheet6!AF159, Sheet4!$A$27:$B$52, 2), VLOOKUP(Sheet6!AF159, Sheet4!$A$1:$B$26, 2)))"),"")</f>
        <v/>
      </c>
      <c r="AG159" s="2" t="str">
        <f>IFERROR(__xludf.DUMMYFUNCTION("IF(Sheet6!AG159="""", """", IF(regexmatch(upper(Sheet6!AG159),Sheet6!AG159), VLOOKUP(Sheet6!AG159, Sheet4!$A$27:$B$52, 2), VLOOKUP(Sheet6!AG159, Sheet4!$A$1:$B$26, 2)))"),"")</f>
        <v/>
      </c>
      <c r="AH159" s="2" t="str">
        <f>IFERROR(__xludf.DUMMYFUNCTION("IF(Sheet6!AH159="""", """", IF(regexmatch(upper(Sheet6!AH159),Sheet6!AH159), VLOOKUP(Sheet6!AH159, Sheet4!$A$27:$B$52, 2), VLOOKUP(Sheet6!AH159, Sheet4!$A$1:$B$26, 2)))"),"")</f>
        <v/>
      </c>
      <c r="AI159" s="2" t="str">
        <f>IFERROR(__xludf.DUMMYFUNCTION("IF(Sheet6!AI159="""", """", IF(regexmatch(upper(Sheet6!AI159),Sheet6!AI159), VLOOKUP(Sheet6!AI159, Sheet4!$A$27:$B$52, 2), VLOOKUP(Sheet6!AI159, Sheet4!$A$1:$B$26, 2)))"),"")</f>
        <v/>
      </c>
      <c r="AJ159" s="2" t="str">
        <f>IFERROR(__xludf.DUMMYFUNCTION("IF(Sheet6!AJ159="""", """", IF(regexmatch(upper(Sheet6!AJ159),Sheet6!AJ159), VLOOKUP(Sheet6!AJ159, Sheet4!$A$27:$B$52, 2), VLOOKUP(Sheet6!AJ159, Sheet4!$A$1:$B$26, 2)))"),"")</f>
        <v/>
      </c>
      <c r="AK159" s="2" t="str">
        <f>IFERROR(__xludf.DUMMYFUNCTION("IF(Sheet6!AK159="""", """", IF(regexmatch(upper(Sheet6!AK159),Sheet6!AK159), VLOOKUP(Sheet6!AK159, Sheet4!$A$27:$B$52, 2), VLOOKUP(Sheet6!AK159, Sheet4!$A$1:$B$26, 2)))"),"")</f>
        <v/>
      </c>
      <c r="AL159" s="2" t="str">
        <f>IFERROR(__xludf.DUMMYFUNCTION("IF(Sheet6!AL159="""", """", IF(regexmatch(upper(Sheet6!AL159),Sheet6!AL159), VLOOKUP(Sheet6!AL159, Sheet4!$A$27:$B$52, 2), VLOOKUP(Sheet6!AL159, Sheet4!$A$1:$B$26, 2)))"),"")</f>
        <v/>
      </c>
      <c r="AM159" s="2" t="str">
        <f>IFERROR(__xludf.DUMMYFUNCTION("IF(Sheet6!AM159="""", """", IF(regexmatch(upper(Sheet6!AM159),Sheet6!AM159), VLOOKUP(Sheet6!AM159, Sheet4!$A$27:$B$52, 2), VLOOKUP(Sheet6!AM159, Sheet4!$A$1:$B$26, 2)))"),"")</f>
        <v/>
      </c>
      <c r="AN159" s="2" t="str">
        <f>IFERROR(__xludf.DUMMYFUNCTION("IF(Sheet6!AN159="""", """", IF(regexmatch(upper(Sheet6!AN159),Sheet6!AN159), VLOOKUP(Sheet6!AN159, Sheet4!$A$27:$B$52, 2), VLOOKUP(Sheet6!AN159, Sheet4!$A$1:$B$26, 2)))"),"")</f>
        <v/>
      </c>
      <c r="AO159" s="2" t="str">
        <f>IFERROR(__xludf.DUMMYFUNCTION("IF(Sheet6!AO159="""", """", IF(regexmatch(upper(Sheet6!AO159),Sheet6!AO159), VLOOKUP(Sheet6!AO159, Sheet4!$A$27:$B$52, 2), VLOOKUP(Sheet6!AO159, Sheet4!$A$1:$B$26, 2)))"),"")</f>
        <v/>
      </c>
      <c r="AP159" s="2" t="str">
        <f>IFERROR(__xludf.DUMMYFUNCTION("IF(Sheet6!AP159="""", """", IF(regexmatch(upper(Sheet6!AP159),Sheet6!AP159), VLOOKUP(Sheet6!AP159, Sheet4!$A$27:$B$52, 2), VLOOKUP(Sheet6!AP159, Sheet4!$A$1:$B$26, 2)))"),"")</f>
        <v/>
      </c>
      <c r="AQ159" s="2" t="str">
        <f>IFERROR(__xludf.DUMMYFUNCTION("IF(Sheet6!AQ159="""", """", IF(regexmatch(upper(Sheet6!AQ159),Sheet6!AQ159), VLOOKUP(Sheet6!AQ159, Sheet4!$A$27:$B$52, 2), VLOOKUP(Sheet6!AQ159, Sheet4!$A$1:$B$26, 2)))"),"")</f>
        <v/>
      </c>
      <c r="AR159" s="2" t="str">
        <f>IFERROR(__xludf.DUMMYFUNCTION("IF(Sheet6!AR159="""", """", IF(regexmatch(upper(Sheet6!AR159),Sheet6!AR159), VLOOKUP(Sheet6!AR159, Sheet4!$A$27:$B$52, 2), VLOOKUP(Sheet6!AR159, Sheet4!$A$1:$B$26, 2)))"),"")</f>
        <v/>
      </c>
      <c r="AS159" s="2" t="str">
        <f>IFERROR(__xludf.DUMMYFUNCTION("IF(Sheet6!AS159="""", """", IF(regexmatch(upper(Sheet6!AS159),Sheet6!AS159), VLOOKUP(Sheet6!AS159, Sheet4!$A$27:$B$52, 2), VLOOKUP(Sheet6!AS159, Sheet4!$A$1:$B$26, 2)))"),"")</f>
        <v/>
      </c>
      <c r="AT159" s="2" t="str">
        <f>IFERROR(__xludf.DUMMYFUNCTION("IF(Sheet6!AT159="""", """", IF(regexmatch(upper(Sheet6!AT159),Sheet6!AT159), VLOOKUP(Sheet6!AT159, Sheet4!$A$27:$B$52, 2), VLOOKUP(Sheet6!AT159, Sheet4!$A$1:$B$26, 2)))"),"")</f>
        <v/>
      </c>
    </row>
    <row r="160">
      <c r="A160" s="2" t="str">
        <f>IFERROR(__xludf.DUMMYFUNCTION("IF(Sheet6!A160="""", """", IF(regexmatch(upper(Sheet6!A160),Sheet6!A160), VLOOKUP(Sheet6!A160, Sheet4!$A$27:$B$52, 2), VLOOKUP(Sheet6!A160, Sheet4!$A$1:$B$26, 2)))"),"")</f>
        <v/>
      </c>
      <c r="B160" s="2" t="str">
        <f>IFERROR(__xludf.DUMMYFUNCTION("IF(Sheet6!B160="""", """", IF(regexmatch(upper(Sheet6!B160),Sheet6!B160), VLOOKUP(Sheet6!B160, Sheet4!$A$27:$B$52, 2), VLOOKUP(Sheet6!B160, Sheet4!$A$1:$B$26, 2)))"),"")</f>
        <v/>
      </c>
      <c r="C160" s="2" t="str">
        <f>IFERROR(__xludf.DUMMYFUNCTION("IF(Sheet6!C160="""", """", IF(regexmatch(upper(Sheet6!C160),Sheet6!C160), VLOOKUP(Sheet6!C160, Sheet4!$A$27:$B$52, 2), VLOOKUP(Sheet6!C160, Sheet4!$A$1:$B$26, 2)))"),"")</f>
        <v/>
      </c>
      <c r="D160" s="2" t="str">
        <f>IFERROR(__xludf.DUMMYFUNCTION("IF(Sheet6!D160="""", """", IF(regexmatch(upper(Sheet6!D160),Sheet6!D160), VLOOKUP(Sheet6!D160, Sheet4!$A$27:$B$52, 2), VLOOKUP(Sheet6!D160, Sheet4!$A$1:$B$26, 2)))"),"")</f>
        <v/>
      </c>
      <c r="E160" s="2" t="str">
        <f>IFERROR(__xludf.DUMMYFUNCTION("IF(Sheet6!E160="""", """", IF(regexmatch(upper(Sheet6!E160),Sheet6!E160), VLOOKUP(Sheet6!E160, Sheet4!$A$27:$B$52, 2), VLOOKUP(Sheet6!E160, Sheet4!$A$1:$B$26, 2)))"),"")</f>
        <v/>
      </c>
      <c r="F160" s="2" t="str">
        <f>IFERROR(__xludf.DUMMYFUNCTION("IF(Sheet6!F160="""", """", IF(regexmatch(upper(Sheet6!F160),Sheet6!F160), VLOOKUP(Sheet6!F160, Sheet4!$A$27:$B$52, 2), VLOOKUP(Sheet6!F160, Sheet4!$A$1:$B$26, 2)))"),"")</f>
        <v/>
      </c>
      <c r="G160" s="2" t="str">
        <f>IFERROR(__xludf.DUMMYFUNCTION("IF(Sheet6!G160="""", """", IF(regexmatch(upper(Sheet6!G160),Sheet6!G160), VLOOKUP(Sheet6!G160, Sheet4!$A$27:$B$52, 2), VLOOKUP(Sheet6!G160, Sheet4!$A$1:$B$26, 2)))"),"")</f>
        <v/>
      </c>
      <c r="H160" s="2" t="str">
        <f>IFERROR(__xludf.DUMMYFUNCTION("IF(Sheet6!H160="""", """", IF(regexmatch(upper(Sheet6!H160),Sheet6!H160), VLOOKUP(Sheet6!H160, Sheet4!$A$27:$B$52, 2), VLOOKUP(Sheet6!H160, Sheet4!$A$1:$B$26, 2)))"),"")</f>
        <v/>
      </c>
      <c r="I160" s="2" t="str">
        <f>IFERROR(__xludf.DUMMYFUNCTION("IF(Sheet6!I160="""", """", IF(regexmatch(upper(Sheet6!I160),Sheet6!I160), VLOOKUP(Sheet6!I160, Sheet4!$A$27:$B$52, 2), VLOOKUP(Sheet6!I160, Sheet4!$A$1:$B$26, 2)))"),"")</f>
        <v/>
      </c>
      <c r="J160" s="2" t="str">
        <f>IFERROR(__xludf.DUMMYFUNCTION("IF(Sheet6!J160="""", """", IF(regexmatch(upper(Sheet6!J160),Sheet6!J160), VLOOKUP(Sheet6!J160, Sheet4!$A$27:$B$52, 2), VLOOKUP(Sheet6!J160, Sheet4!$A$1:$B$26, 2)))"),"")</f>
        <v/>
      </c>
      <c r="K160" s="2" t="str">
        <f>IFERROR(__xludf.DUMMYFUNCTION("IF(Sheet6!K160="""", """", IF(regexmatch(upper(Sheet6!K160),Sheet6!K160), VLOOKUP(Sheet6!K160, Sheet4!$A$27:$B$52, 2), VLOOKUP(Sheet6!K160, Sheet4!$A$1:$B$26, 2)))"),"")</f>
        <v/>
      </c>
      <c r="L160" s="2" t="str">
        <f>IFERROR(__xludf.DUMMYFUNCTION("IF(Sheet6!L160="""", """", IF(regexmatch(upper(Sheet6!L160),Sheet6!L160), VLOOKUP(Sheet6!L160, Sheet4!$A$27:$B$52, 2), VLOOKUP(Sheet6!L160, Sheet4!$A$1:$B$26, 2)))"),"")</f>
        <v/>
      </c>
      <c r="M160" s="2" t="str">
        <f>IFERROR(__xludf.DUMMYFUNCTION("IF(Sheet6!M160="""", """", IF(regexmatch(upper(Sheet6!M160),Sheet6!M160), VLOOKUP(Sheet6!M160, Sheet4!$A$27:$B$52, 2), VLOOKUP(Sheet6!M160, Sheet4!$A$1:$B$26, 2)))"),"")</f>
        <v/>
      </c>
      <c r="N160" s="2">
        <f>IFERROR(__xludf.DUMMYFUNCTION("IF(Sheet6!N160="""", """", IF(regexmatch(upper(Sheet6!N160),Sheet6!N160), VLOOKUP(Sheet6!N160, Sheet4!$A$27:$B$52, 2), VLOOKUP(Sheet6!N160, Sheet4!$A$1:$B$26, 2)))"),17.0)</f>
        <v>17</v>
      </c>
      <c r="O160" s="2" t="str">
        <f>IFERROR(__xludf.DUMMYFUNCTION("IF(Sheet6!O160="""", """", IF(regexmatch(upper(Sheet6!O160),Sheet6!O160), VLOOKUP(Sheet6!O160, Sheet4!$A$27:$B$52, 2), VLOOKUP(Sheet6!O160, Sheet4!$A$1:$B$26, 2)))"),"")</f>
        <v/>
      </c>
      <c r="P160" s="2" t="str">
        <f>IFERROR(__xludf.DUMMYFUNCTION("IF(Sheet6!P160="""", """", IF(regexmatch(upper(Sheet6!P160),Sheet6!P160), VLOOKUP(Sheet6!P160, Sheet4!$A$27:$B$52, 2), VLOOKUP(Sheet6!P160, Sheet4!$A$1:$B$26, 2)))"),"")</f>
        <v/>
      </c>
      <c r="Q160" s="2" t="str">
        <f>IFERROR(__xludf.DUMMYFUNCTION("IF(Sheet6!Q160="""", """", IF(regexmatch(upper(Sheet6!Q160),Sheet6!Q160), VLOOKUP(Sheet6!Q160, Sheet4!$A$27:$B$52, 2), VLOOKUP(Sheet6!Q160, Sheet4!$A$1:$B$26, 2)))"),"")</f>
        <v/>
      </c>
      <c r="R160" s="2" t="str">
        <f>IFERROR(__xludf.DUMMYFUNCTION("IF(Sheet6!R160="""", """", IF(regexmatch(upper(Sheet6!R160),Sheet6!R160), VLOOKUP(Sheet6!R160, Sheet4!$A$27:$B$52, 2), VLOOKUP(Sheet6!R160, Sheet4!$A$1:$B$26, 2)))"),"")</f>
        <v/>
      </c>
      <c r="S160" s="2" t="str">
        <f>IFERROR(__xludf.DUMMYFUNCTION("IF(Sheet6!S160="""", """", IF(regexmatch(upper(Sheet6!S160),Sheet6!S160), VLOOKUP(Sheet6!S160, Sheet4!$A$27:$B$52, 2), VLOOKUP(Sheet6!S160, Sheet4!$A$1:$B$26, 2)))"),"")</f>
        <v/>
      </c>
      <c r="T160" s="2" t="str">
        <f>IFERROR(__xludf.DUMMYFUNCTION("IF(Sheet6!T160="""", """", IF(regexmatch(upper(Sheet6!T160),Sheet6!T160), VLOOKUP(Sheet6!T160, Sheet4!$A$27:$B$52, 2), VLOOKUP(Sheet6!T160, Sheet4!$A$1:$B$26, 2)))"),"")</f>
        <v/>
      </c>
      <c r="U160" s="2" t="str">
        <f>IFERROR(__xludf.DUMMYFUNCTION("IF(Sheet6!U160="""", """", IF(regexmatch(upper(Sheet6!U160),Sheet6!U160), VLOOKUP(Sheet6!U160, Sheet4!$A$27:$B$52, 2), VLOOKUP(Sheet6!U160, Sheet4!$A$1:$B$26, 2)))"),"")</f>
        <v/>
      </c>
      <c r="V160" s="2" t="str">
        <f>IFERROR(__xludf.DUMMYFUNCTION("IF(Sheet6!V160="""", """", IF(regexmatch(upper(Sheet6!V160),Sheet6!V160), VLOOKUP(Sheet6!V160, Sheet4!$A$27:$B$52, 2), VLOOKUP(Sheet6!V160, Sheet4!$A$1:$B$26, 2)))"),"")</f>
        <v/>
      </c>
      <c r="W160" s="2" t="str">
        <f>IFERROR(__xludf.DUMMYFUNCTION("IF(Sheet6!W160="""", """", IF(regexmatch(upper(Sheet6!W160),Sheet6!W160), VLOOKUP(Sheet6!W160, Sheet4!$A$27:$B$52, 2), VLOOKUP(Sheet6!W160, Sheet4!$A$1:$B$26, 2)))"),"")</f>
        <v/>
      </c>
      <c r="X160" s="2" t="str">
        <f>IFERROR(__xludf.DUMMYFUNCTION("IF(Sheet6!X160="""", """", IF(regexmatch(upper(Sheet6!X160),Sheet6!X160), VLOOKUP(Sheet6!X160, Sheet4!$A$27:$B$52, 2), VLOOKUP(Sheet6!X160, Sheet4!$A$1:$B$26, 2)))"),"")</f>
        <v/>
      </c>
      <c r="Y160" s="2" t="str">
        <f>IFERROR(__xludf.DUMMYFUNCTION("IF(Sheet6!Y160="""", """", IF(regexmatch(upper(Sheet6!Y160),Sheet6!Y160), VLOOKUP(Sheet6!Y160, Sheet4!$A$27:$B$52, 2), VLOOKUP(Sheet6!Y160, Sheet4!$A$1:$B$26, 2)))"),"")</f>
        <v/>
      </c>
      <c r="Z160" s="2" t="str">
        <f>IFERROR(__xludf.DUMMYFUNCTION("IF(Sheet6!Z160="""", """", IF(regexmatch(upper(Sheet6!Z160),Sheet6!Z160), VLOOKUP(Sheet6!Z160, Sheet4!$A$27:$B$52, 2), VLOOKUP(Sheet6!Z160, Sheet4!$A$1:$B$26, 2)))"),"")</f>
        <v/>
      </c>
      <c r="AA160" s="2" t="str">
        <f>IFERROR(__xludf.DUMMYFUNCTION("IF(Sheet6!AA160="""", """", IF(regexmatch(upper(Sheet6!AA160),Sheet6!AA160), VLOOKUP(Sheet6!AA160, Sheet4!$A$27:$B$52, 2), VLOOKUP(Sheet6!AA160, Sheet4!$A$1:$B$26, 2)))"),"")</f>
        <v/>
      </c>
      <c r="AB160" s="2" t="str">
        <f>IFERROR(__xludf.DUMMYFUNCTION("IF(Sheet6!AB160="""", """", IF(regexmatch(upper(Sheet6!AB160),Sheet6!AB160), VLOOKUP(Sheet6!AB160, Sheet4!$A$27:$B$52, 2), VLOOKUP(Sheet6!AB160, Sheet4!$A$1:$B$26, 2)))"),"")</f>
        <v/>
      </c>
      <c r="AC160" s="2" t="str">
        <f>IFERROR(__xludf.DUMMYFUNCTION("IF(Sheet6!AC160="""", """", IF(regexmatch(upper(Sheet6!AC160),Sheet6!AC160), VLOOKUP(Sheet6!AC160, Sheet4!$A$27:$B$52, 2), VLOOKUP(Sheet6!AC160, Sheet4!$A$1:$B$26, 2)))"),"")</f>
        <v/>
      </c>
      <c r="AD160" s="2" t="str">
        <f>IFERROR(__xludf.DUMMYFUNCTION("IF(Sheet6!AD160="""", """", IF(regexmatch(upper(Sheet6!AD160),Sheet6!AD160), VLOOKUP(Sheet6!AD160, Sheet4!$A$27:$B$52, 2), VLOOKUP(Sheet6!AD160, Sheet4!$A$1:$B$26, 2)))"),"")</f>
        <v/>
      </c>
      <c r="AE160" s="2" t="str">
        <f>IFERROR(__xludf.DUMMYFUNCTION("IF(Sheet6!AE160="""", """", IF(regexmatch(upper(Sheet6!AE160),Sheet6!AE160), VLOOKUP(Sheet6!AE160, Sheet4!$A$27:$B$52, 2), VLOOKUP(Sheet6!AE160, Sheet4!$A$1:$B$26, 2)))"),"")</f>
        <v/>
      </c>
      <c r="AF160" s="2" t="str">
        <f>IFERROR(__xludf.DUMMYFUNCTION("IF(Sheet6!AF160="""", """", IF(regexmatch(upper(Sheet6!AF160),Sheet6!AF160), VLOOKUP(Sheet6!AF160, Sheet4!$A$27:$B$52, 2), VLOOKUP(Sheet6!AF160, Sheet4!$A$1:$B$26, 2)))"),"")</f>
        <v/>
      </c>
      <c r="AG160" s="2" t="str">
        <f>IFERROR(__xludf.DUMMYFUNCTION("IF(Sheet6!AG160="""", """", IF(regexmatch(upper(Sheet6!AG160),Sheet6!AG160), VLOOKUP(Sheet6!AG160, Sheet4!$A$27:$B$52, 2), VLOOKUP(Sheet6!AG160, Sheet4!$A$1:$B$26, 2)))"),"")</f>
        <v/>
      </c>
      <c r="AH160" s="2" t="str">
        <f>IFERROR(__xludf.DUMMYFUNCTION("IF(Sheet6!AH160="""", """", IF(regexmatch(upper(Sheet6!AH160),Sheet6!AH160), VLOOKUP(Sheet6!AH160, Sheet4!$A$27:$B$52, 2), VLOOKUP(Sheet6!AH160, Sheet4!$A$1:$B$26, 2)))"),"")</f>
        <v/>
      </c>
      <c r="AI160" s="2" t="str">
        <f>IFERROR(__xludf.DUMMYFUNCTION("IF(Sheet6!AI160="""", """", IF(regexmatch(upper(Sheet6!AI160),Sheet6!AI160), VLOOKUP(Sheet6!AI160, Sheet4!$A$27:$B$52, 2), VLOOKUP(Sheet6!AI160, Sheet4!$A$1:$B$26, 2)))"),"")</f>
        <v/>
      </c>
      <c r="AJ160" s="2" t="str">
        <f>IFERROR(__xludf.DUMMYFUNCTION("IF(Sheet6!AJ160="""", """", IF(regexmatch(upper(Sheet6!AJ160),Sheet6!AJ160), VLOOKUP(Sheet6!AJ160, Sheet4!$A$27:$B$52, 2), VLOOKUP(Sheet6!AJ160, Sheet4!$A$1:$B$26, 2)))"),"")</f>
        <v/>
      </c>
      <c r="AK160" s="2" t="str">
        <f>IFERROR(__xludf.DUMMYFUNCTION("IF(Sheet6!AK160="""", """", IF(regexmatch(upper(Sheet6!AK160),Sheet6!AK160), VLOOKUP(Sheet6!AK160, Sheet4!$A$27:$B$52, 2), VLOOKUP(Sheet6!AK160, Sheet4!$A$1:$B$26, 2)))"),"")</f>
        <v/>
      </c>
      <c r="AL160" s="2" t="str">
        <f>IFERROR(__xludf.DUMMYFUNCTION("IF(Sheet6!AL160="""", """", IF(regexmatch(upper(Sheet6!AL160),Sheet6!AL160), VLOOKUP(Sheet6!AL160, Sheet4!$A$27:$B$52, 2), VLOOKUP(Sheet6!AL160, Sheet4!$A$1:$B$26, 2)))"),"")</f>
        <v/>
      </c>
      <c r="AM160" s="2" t="str">
        <f>IFERROR(__xludf.DUMMYFUNCTION("IF(Sheet6!AM160="""", """", IF(regexmatch(upper(Sheet6!AM160),Sheet6!AM160), VLOOKUP(Sheet6!AM160, Sheet4!$A$27:$B$52, 2), VLOOKUP(Sheet6!AM160, Sheet4!$A$1:$B$26, 2)))"),"")</f>
        <v/>
      </c>
      <c r="AN160" s="2" t="str">
        <f>IFERROR(__xludf.DUMMYFUNCTION("IF(Sheet6!AN160="""", """", IF(regexmatch(upper(Sheet6!AN160),Sheet6!AN160), VLOOKUP(Sheet6!AN160, Sheet4!$A$27:$B$52, 2), VLOOKUP(Sheet6!AN160, Sheet4!$A$1:$B$26, 2)))"),"")</f>
        <v/>
      </c>
      <c r="AO160" s="2" t="str">
        <f>IFERROR(__xludf.DUMMYFUNCTION("IF(Sheet6!AO160="""", """", IF(regexmatch(upper(Sheet6!AO160),Sheet6!AO160), VLOOKUP(Sheet6!AO160, Sheet4!$A$27:$B$52, 2), VLOOKUP(Sheet6!AO160, Sheet4!$A$1:$B$26, 2)))"),"")</f>
        <v/>
      </c>
      <c r="AP160" s="2" t="str">
        <f>IFERROR(__xludf.DUMMYFUNCTION("IF(Sheet6!AP160="""", """", IF(regexmatch(upper(Sheet6!AP160),Sheet6!AP160), VLOOKUP(Sheet6!AP160, Sheet4!$A$27:$B$52, 2), VLOOKUP(Sheet6!AP160, Sheet4!$A$1:$B$26, 2)))"),"")</f>
        <v/>
      </c>
      <c r="AQ160" s="2" t="str">
        <f>IFERROR(__xludf.DUMMYFUNCTION("IF(Sheet6!AQ160="""", """", IF(regexmatch(upper(Sheet6!AQ160),Sheet6!AQ160), VLOOKUP(Sheet6!AQ160, Sheet4!$A$27:$B$52, 2), VLOOKUP(Sheet6!AQ160, Sheet4!$A$1:$B$26, 2)))"),"")</f>
        <v/>
      </c>
      <c r="AR160" s="2" t="str">
        <f>IFERROR(__xludf.DUMMYFUNCTION("IF(Sheet6!AR160="""", """", IF(regexmatch(upper(Sheet6!AR160),Sheet6!AR160), VLOOKUP(Sheet6!AR160, Sheet4!$A$27:$B$52, 2), VLOOKUP(Sheet6!AR160, Sheet4!$A$1:$B$26, 2)))"),"")</f>
        <v/>
      </c>
      <c r="AS160" s="2" t="str">
        <f>IFERROR(__xludf.DUMMYFUNCTION("IF(Sheet6!AS160="""", """", IF(regexmatch(upper(Sheet6!AS160),Sheet6!AS160), VLOOKUP(Sheet6!AS160, Sheet4!$A$27:$B$52, 2), VLOOKUP(Sheet6!AS160, Sheet4!$A$1:$B$26, 2)))"),"")</f>
        <v/>
      </c>
      <c r="AT160" s="2" t="str">
        <f>IFERROR(__xludf.DUMMYFUNCTION("IF(Sheet6!AT160="""", """", IF(regexmatch(upper(Sheet6!AT160),Sheet6!AT160), VLOOKUP(Sheet6!AT160, Sheet4!$A$27:$B$52, 2), VLOOKUP(Sheet6!AT160, Sheet4!$A$1:$B$26, 2)))"),"")</f>
        <v/>
      </c>
    </row>
    <row r="161">
      <c r="A161" s="2" t="str">
        <f>IFERROR(__xludf.DUMMYFUNCTION("IF(Sheet6!A161="""", """", IF(regexmatch(upper(Sheet6!A161),Sheet6!A161), VLOOKUP(Sheet6!A161, Sheet4!$A$27:$B$52, 2), VLOOKUP(Sheet6!A161, Sheet4!$A$1:$B$26, 2)))"),"")</f>
        <v/>
      </c>
      <c r="B161" s="2" t="str">
        <f>IFERROR(__xludf.DUMMYFUNCTION("IF(Sheet6!B161="""", """", IF(regexmatch(upper(Sheet6!B161),Sheet6!B161), VLOOKUP(Sheet6!B161, Sheet4!$A$27:$B$52, 2), VLOOKUP(Sheet6!B161, Sheet4!$A$1:$B$26, 2)))"),"")</f>
        <v/>
      </c>
      <c r="C161" s="2" t="str">
        <f>IFERROR(__xludf.DUMMYFUNCTION("IF(Sheet6!C161="""", """", IF(regexmatch(upper(Sheet6!C161),Sheet6!C161), VLOOKUP(Sheet6!C161, Sheet4!$A$27:$B$52, 2), VLOOKUP(Sheet6!C161, Sheet4!$A$1:$B$26, 2)))"),"")</f>
        <v/>
      </c>
      <c r="D161" s="2" t="str">
        <f>IFERROR(__xludf.DUMMYFUNCTION("IF(Sheet6!D161="""", """", IF(regexmatch(upper(Sheet6!D161),Sheet6!D161), VLOOKUP(Sheet6!D161, Sheet4!$A$27:$B$52, 2), VLOOKUP(Sheet6!D161, Sheet4!$A$1:$B$26, 2)))"),"")</f>
        <v/>
      </c>
      <c r="E161" s="2" t="str">
        <f>IFERROR(__xludf.DUMMYFUNCTION("IF(Sheet6!E161="""", """", IF(regexmatch(upper(Sheet6!E161),Sheet6!E161), VLOOKUP(Sheet6!E161, Sheet4!$A$27:$B$52, 2), VLOOKUP(Sheet6!E161, Sheet4!$A$1:$B$26, 2)))"),"")</f>
        <v/>
      </c>
      <c r="F161" s="2" t="str">
        <f>IFERROR(__xludf.DUMMYFUNCTION("IF(Sheet6!F161="""", """", IF(regexmatch(upper(Sheet6!F161),Sheet6!F161), VLOOKUP(Sheet6!F161, Sheet4!$A$27:$B$52, 2), VLOOKUP(Sheet6!F161, Sheet4!$A$1:$B$26, 2)))"),"")</f>
        <v/>
      </c>
      <c r="G161" s="2" t="str">
        <f>IFERROR(__xludf.DUMMYFUNCTION("IF(Sheet6!G161="""", """", IF(regexmatch(upper(Sheet6!G161),Sheet6!G161), VLOOKUP(Sheet6!G161, Sheet4!$A$27:$B$52, 2), VLOOKUP(Sheet6!G161, Sheet4!$A$1:$B$26, 2)))"),"")</f>
        <v/>
      </c>
      <c r="H161" s="2" t="str">
        <f>IFERROR(__xludf.DUMMYFUNCTION("IF(Sheet6!H161="""", """", IF(regexmatch(upper(Sheet6!H161),Sheet6!H161), VLOOKUP(Sheet6!H161, Sheet4!$A$27:$B$52, 2), VLOOKUP(Sheet6!H161, Sheet4!$A$1:$B$26, 2)))"),"")</f>
        <v/>
      </c>
      <c r="I161" s="2" t="str">
        <f>IFERROR(__xludf.DUMMYFUNCTION("IF(Sheet6!I161="""", """", IF(regexmatch(upper(Sheet6!I161),Sheet6!I161), VLOOKUP(Sheet6!I161, Sheet4!$A$27:$B$52, 2), VLOOKUP(Sheet6!I161, Sheet4!$A$1:$B$26, 2)))"),"")</f>
        <v/>
      </c>
      <c r="J161" s="2" t="str">
        <f>IFERROR(__xludf.DUMMYFUNCTION("IF(Sheet6!J161="""", """", IF(regexmatch(upper(Sheet6!J161),Sheet6!J161), VLOOKUP(Sheet6!J161, Sheet4!$A$27:$B$52, 2), VLOOKUP(Sheet6!J161, Sheet4!$A$1:$B$26, 2)))"),"")</f>
        <v/>
      </c>
      <c r="K161" s="2" t="str">
        <f>IFERROR(__xludf.DUMMYFUNCTION("IF(Sheet6!K161="""", """", IF(regexmatch(upper(Sheet6!K161),Sheet6!K161), VLOOKUP(Sheet6!K161, Sheet4!$A$27:$B$52, 2), VLOOKUP(Sheet6!K161, Sheet4!$A$1:$B$26, 2)))"),"")</f>
        <v/>
      </c>
      <c r="L161" s="2" t="str">
        <f>IFERROR(__xludf.DUMMYFUNCTION("IF(Sheet6!L161="""", """", IF(regexmatch(upper(Sheet6!L161),Sheet6!L161), VLOOKUP(Sheet6!L161, Sheet4!$A$27:$B$52, 2), VLOOKUP(Sheet6!L161, Sheet4!$A$1:$B$26, 2)))"),"")</f>
        <v/>
      </c>
      <c r="M161" s="2" t="str">
        <f>IFERROR(__xludf.DUMMYFUNCTION("IF(Sheet6!M161="""", """", IF(regexmatch(upper(Sheet6!M161),Sheet6!M161), VLOOKUP(Sheet6!M161, Sheet4!$A$27:$B$52, 2), VLOOKUP(Sheet6!M161, Sheet4!$A$1:$B$26, 2)))"),"")</f>
        <v/>
      </c>
      <c r="N161" s="2" t="str">
        <f>IFERROR(__xludf.DUMMYFUNCTION("IF(Sheet6!N161="""", """", IF(regexmatch(upper(Sheet6!N161),Sheet6!N161), VLOOKUP(Sheet6!N161, Sheet4!$A$27:$B$52, 2), VLOOKUP(Sheet6!N161, Sheet4!$A$1:$B$26, 2)))"),"")</f>
        <v/>
      </c>
      <c r="O161" s="2" t="str">
        <f>IFERROR(__xludf.DUMMYFUNCTION("IF(Sheet6!O161="""", """", IF(regexmatch(upper(Sheet6!O161),Sheet6!O161), VLOOKUP(Sheet6!O161, Sheet4!$A$27:$B$52, 2), VLOOKUP(Sheet6!O161, Sheet4!$A$1:$B$26, 2)))"),"")</f>
        <v/>
      </c>
      <c r="P161" s="2" t="str">
        <f>IFERROR(__xludf.DUMMYFUNCTION("IF(Sheet6!P161="""", """", IF(regexmatch(upper(Sheet6!P161),Sheet6!P161), VLOOKUP(Sheet6!P161, Sheet4!$A$27:$B$52, 2), VLOOKUP(Sheet6!P161, Sheet4!$A$1:$B$26, 2)))"),"")</f>
        <v/>
      </c>
      <c r="Q161" s="2" t="str">
        <f>IFERROR(__xludf.DUMMYFUNCTION("IF(Sheet6!Q161="""", """", IF(regexmatch(upper(Sheet6!Q161),Sheet6!Q161), VLOOKUP(Sheet6!Q161, Sheet4!$A$27:$B$52, 2), VLOOKUP(Sheet6!Q161, Sheet4!$A$1:$B$26, 2)))"),"")</f>
        <v/>
      </c>
      <c r="R161" s="2" t="str">
        <f>IFERROR(__xludf.DUMMYFUNCTION("IF(Sheet6!R161="""", """", IF(regexmatch(upper(Sheet6!R161),Sheet6!R161), VLOOKUP(Sheet6!R161, Sheet4!$A$27:$B$52, 2), VLOOKUP(Sheet6!R161, Sheet4!$A$1:$B$26, 2)))"),"")</f>
        <v/>
      </c>
      <c r="S161" s="2" t="str">
        <f>IFERROR(__xludf.DUMMYFUNCTION("IF(Sheet6!S161="""", """", IF(regexmatch(upper(Sheet6!S161),Sheet6!S161), VLOOKUP(Sheet6!S161, Sheet4!$A$27:$B$52, 2), VLOOKUP(Sheet6!S161, Sheet4!$A$1:$B$26, 2)))"),"")</f>
        <v/>
      </c>
      <c r="T161" s="2" t="str">
        <f>IFERROR(__xludf.DUMMYFUNCTION("IF(Sheet6!T161="""", """", IF(regexmatch(upper(Sheet6!T161),Sheet6!T161), VLOOKUP(Sheet6!T161, Sheet4!$A$27:$B$52, 2), VLOOKUP(Sheet6!T161, Sheet4!$A$1:$B$26, 2)))"),"")</f>
        <v/>
      </c>
      <c r="U161" s="2" t="str">
        <f>IFERROR(__xludf.DUMMYFUNCTION("IF(Sheet6!U161="""", """", IF(regexmatch(upper(Sheet6!U161),Sheet6!U161), VLOOKUP(Sheet6!U161, Sheet4!$A$27:$B$52, 2), VLOOKUP(Sheet6!U161, Sheet4!$A$1:$B$26, 2)))"),"")</f>
        <v/>
      </c>
      <c r="V161" s="2" t="str">
        <f>IFERROR(__xludf.DUMMYFUNCTION("IF(Sheet6!V161="""", """", IF(regexmatch(upper(Sheet6!V161),Sheet6!V161), VLOOKUP(Sheet6!V161, Sheet4!$A$27:$B$52, 2), VLOOKUP(Sheet6!V161, Sheet4!$A$1:$B$26, 2)))"),"")</f>
        <v/>
      </c>
      <c r="W161" s="2" t="str">
        <f>IFERROR(__xludf.DUMMYFUNCTION("IF(Sheet6!W161="""", """", IF(regexmatch(upper(Sheet6!W161),Sheet6!W161), VLOOKUP(Sheet6!W161, Sheet4!$A$27:$B$52, 2), VLOOKUP(Sheet6!W161, Sheet4!$A$1:$B$26, 2)))"),"")</f>
        <v/>
      </c>
      <c r="X161" s="2" t="str">
        <f>IFERROR(__xludf.DUMMYFUNCTION("IF(Sheet6!X161="""", """", IF(regexmatch(upper(Sheet6!X161),Sheet6!X161), VLOOKUP(Sheet6!X161, Sheet4!$A$27:$B$52, 2), VLOOKUP(Sheet6!X161, Sheet4!$A$1:$B$26, 2)))"),"")</f>
        <v/>
      </c>
      <c r="Y161" s="2" t="str">
        <f>IFERROR(__xludf.DUMMYFUNCTION("IF(Sheet6!Y161="""", """", IF(regexmatch(upper(Sheet6!Y161),Sheet6!Y161), VLOOKUP(Sheet6!Y161, Sheet4!$A$27:$B$52, 2), VLOOKUP(Sheet6!Y161, Sheet4!$A$1:$B$26, 2)))"),"")</f>
        <v/>
      </c>
      <c r="Z161" s="2" t="str">
        <f>IFERROR(__xludf.DUMMYFUNCTION("IF(Sheet6!Z161="""", """", IF(regexmatch(upper(Sheet6!Z161),Sheet6!Z161), VLOOKUP(Sheet6!Z161, Sheet4!$A$27:$B$52, 2), VLOOKUP(Sheet6!Z161, Sheet4!$A$1:$B$26, 2)))"),"")</f>
        <v/>
      </c>
      <c r="AA161" s="2" t="str">
        <f>IFERROR(__xludf.DUMMYFUNCTION("IF(Sheet6!AA161="""", """", IF(regexmatch(upper(Sheet6!AA161),Sheet6!AA161), VLOOKUP(Sheet6!AA161, Sheet4!$A$27:$B$52, 2), VLOOKUP(Sheet6!AA161, Sheet4!$A$1:$B$26, 2)))"),"")</f>
        <v/>
      </c>
      <c r="AB161" s="2" t="str">
        <f>IFERROR(__xludf.DUMMYFUNCTION("IF(Sheet6!AB161="""", """", IF(regexmatch(upper(Sheet6!AB161),Sheet6!AB161), VLOOKUP(Sheet6!AB161, Sheet4!$A$27:$B$52, 2), VLOOKUP(Sheet6!AB161, Sheet4!$A$1:$B$26, 2)))"),"")</f>
        <v/>
      </c>
      <c r="AC161" s="2" t="str">
        <f>IFERROR(__xludf.DUMMYFUNCTION("IF(Sheet6!AC161="""", """", IF(regexmatch(upper(Sheet6!AC161),Sheet6!AC161), VLOOKUP(Sheet6!AC161, Sheet4!$A$27:$B$52, 2), VLOOKUP(Sheet6!AC161, Sheet4!$A$1:$B$26, 2)))"),"")</f>
        <v/>
      </c>
      <c r="AD161" s="2" t="str">
        <f>IFERROR(__xludf.DUMMYFUNCTION("IF(Sheet6!AD161="""", """", IF(regexmatch(upper(Sheet6!AD161),Sheet6!AD161), VLOOKUP(Sheet6!AD161, Sheet4!$A$27:$B$52, 2), VLOOKUP(Sheet6!AD161, Sheet4!$A$1:$B$26, 2)))"),"")</f>
        <v/>
      </c>
      <c r="AE161" s="2" t="str">
        <f>IFERROR(__xludf.DUMMYFUNCTION("IF(Sheet6!AE161="""", """", IF(regexmatch(upper(Sheet6!AE161),Sheet6!AE161), VLOOKUP(Sheet6!AE161, Sheet4!$A$27:$B$52, 2), VLOOKUP(Sheet6!AE161, Sheet4!$A$1:$B$26, 2)))"),"")</f>
        <v/>
      </c>
      <c r="AF161" s="2" t="str">
        <f>IFERROR(__xludf.DUMMYFUNCTION("IF(Sheet6!AF161="""", """", IF(regexmatch(upper(Sheet6!AF161),Sheet6!AF161), VLOOKUP(Sheet6!AF161, Sheet4!$A$27:$B$52, 2), VLOOKUP(Sheet6!AF161, Sheet4!$A$1:$B$26, 2)))"),"")</f>
        <v/>
      </c>
      <c r="AG161" s="2" t="str">
        <f>IFERROR(__xludf.DUMMYFUNCTION("IF(Sheet6!AG161="""", """", IF(regexmatch(upper(Sheet6!AG161),Sheet6!AG161), VLOOKUP(Sheet6!AG161, Sheet4!$A$27:$B$52, 2), VLOOKUP(Sheet6!AG161, Sheet4!$A$1:$B$26, 2)))"),"")</f>
        <v/>
      </c>
      <c r="AH161" s="2" t="str">
        <f>IFERROR(__xludf.DUMMYFUNCTION("IF(Sheet6!AH161="""", """", IF(regexmatch(upper(Sheet6!AH161),Sheet6!AH161), VLOOKUP(Sheet6!AH161, Sheet4!$A$27:$B$52, 2), VLOOKUP(Sheet6!AH161, Sheet4!$A$1:$B$26, 2)))"),"")</f>
        <v/>
      </c>
      <c r="AI161" s="2" t="str">
        <f>IFERROR(__xludf.DUMMYFUNCTION("IF(Sheet6!AI161="""", """", IF(regexmatch(upper(Sheet6!AI161),Sheet6!AI161), VLOOKUP(Sheet6!AI161, Sheet4!$A$27:$B$52, 2), VLOOKUP(Sheet6!AI161, Sheet4!$A$1:$B$26, 2)))"),"")</f>
        <v/>
      </c>
      <c r="AJ161" s="2" t="str">
        <f>IFERROR(__xludf.DUMMYFUNCTION("IF(Sheet6!AJ161="""", """", IF(regexmatch(upper(Sheet6!AJ161),Sheet6!AJ161), VLOOKUP(Sheet6!AJ161, Sheet4!$A$27:$B$52, 2), VLOOKUP(Sheet6!AJ161, Sheet4!$A$1:$B$26, 2)))"),"")</f>
        <v/>
      </c>
      <c r="AK161" s="2" t="str">
        <f>IFERROR(__xludf.DUMMYFUNCTION("IF(Sheet6!AK161="""", """", IF(regexmatch(upper(Sheet6!AK161),Sheet6!AK161), VLOOKUP(Sheet6!AK161, Sheet4!$A$27:$B$52, 2), VLOOKUP(Sheet6!AK161, Sheet4!$A$1:$B$26, 2)))"),"")</f>
        <v/>
      </c>
      <c r="AL161" s="2" t="str">
        <f>IFERROR(__xludf.DUMMYFUNCTION("IF(Sheet6!AL161="""", """", IF(regexmatch(upper(Sheet6!AL161),Sheet6!AL161), VLOOKUP(Sheet6!AL161, Sheet4!$A$27:$B$52, 2), VLOOKUP(Sheet6!AL161, Sheet4!$A$1:$B$26, 2)))"),"")</f>
        <v/>
      </c>
      <c r="AM161" s="2" t="str">
        <f>IFERROR(__xludf.DUMMYFUNCTION("IF(Sheet6!AM161="""", """", IF(regexmatch(upper(Sheet6!AM161),Sheet6!AM161), VLOOKUP(Sheet6!AM161, Sheet4!$A$27:$B$52, 2), VLOOKUP(Sheet6!AM161, Sheet4!$A$1:$B$26, 2)))"),"")</f>
        <v/>
      </c>
      <c r="AN161" s="2" t="str">
        <f>IFERROR(__xludf.DUMMYFUNCTION("IF(Sheet6!AN161="""", """", IF(regexmatch(upper(Sheet6!AN161),Sheet6!AN161), VLOOKUP(Sheet6!AN161, Sheet4!$A$27:$B$52, 2), VLOOKUP(Sheet6!AN161, Sheet4!$A$1:$B$26, 2)))"),"")</f>
        <v/>
      </c>
      <c r="AO161" s="2" t="str">
        <f>IFERROR(__xludf.DUMMYFUNCTION("IF(Sheet6!AO161="""", """", IF(regexmatch(upper(Sheet6!AO161),Sheet6!AO161), VLOOKUP(Sheet6!AO161, Sheet4!$A$27:$B$52, 2), VLOOKUP(Sheet6!AO161, Sheet4!$A$1:$B$26, 2)))"),"")</f>
        <v/>
      </c>
      <c r="AP161" s="2" t="str">
        <f>IFERROR(__xludf.DUMMYFUNCTION("IF(Sheet6!AP161="""", """", IF(regexmatch(upper(Sheet6!AP161),Sheet6!AP161), VLOOKUP(Sheet6!AP161, Sheet4!$A$27:$B$52, 2), VLOOKUP(Sheet6!AP161, Sheet4!$A$1:$B$26, 2)))"),"")</f>
        <v/>
      </c>
      <c r="AQ161" s="2" t="str">
        <f>IFERROR(__xludf.DUMMYFUNCTION("IF(Sheet6!AQ161="""", """", IF(regexmatch(upper(Sheet6!AQ161),Sheet6!AQ161), VLOOKUP(Sheet6!AQ161, Sheet4!$A$27:$B$52, 2), VLOOKUP(Sheet6!AQ161, Sheet4!$A$1:$B$26, 2)))"),"")</f>
        <v/>
      </c>
      <c r="AR161" s="2" t="str">
        <f>IFERROR(__xludf.DUMMYFUNCTION("IF(Sheet6!AR161="""", """", IF(regexmatch(upper(Sheet6!AR161),Sheet6!AR161), VLOOKUP(Sheet6!AR161, Sheet4!$A$27:$B$52, 2), VLOOKUP(Sheet6!AR161, Sheet4!$A$1:$B$26, 2)))"),"")</f>
        <v/>
      </c>
      <c r="AS161" s="2" t="str">
        <f>IFERROR(__xludf.DUMMYFUNCTION("IF(Sheet6!AS161="""", """", IF(regexmatch(upper(Sheet6!AS161),Sheet6!AS161), VLOOKUP(Sheet6!AS161, Sheet4!$A$27:$B$52, 2), VLOOKUP(Sheet6!AS161, Sheet4!$A$1:$B$26, 2)))"),"")</f>
        <v/>
      </c>
      <c r="AT161" s="2" t="str">
        <f>IFERROR(__xludf.DUMMYFUNCTION("IF(Sheet6!AT161="""", """", IF(regexmatch(upper(Sheet6!AT161),Sheet6!AT161), VLOOKUP(Sheet6!AT161, Sheet4!$A$27:$B$52, 2), VLOOKUP(Sheet6!AT161, Sheet4!$A$1:$B$26, 2)))"),"")</f>
        <v/>
      </c>
    </row>
    <row r="162">
      <c r="A162" s="2" t="str">
        <f>IFERROR(__xludf.DUMMYFUNCTION("IF(Sheet6!A162="""", """", IF(regexmatch(upper(Sheet6!A162),Sheet6!A162), VLOOKUP(Sheet6!A162, Sheet4!$A$27:$B$52, 2), VLOOKUP(Sheet6!A162, Sheet4!$A$1:$B$26, 2)))"),"")</f>
        <v/>
      </c>
      <c r="B162" s="2" t="str">
        <f>IFERROR(__xludf.DUMMYFUNCTION("IF(Sheet6!B162="""", """", IF(regexmatch(upper(Sheet6!B162),Sheet6!B162), VLOOKUP(Sheet6!B162, Sheet4!$A$27:$B$52, 2), VLOOKUP(Sheet6!B162, Sheet4!$A$1:$B$26, 2)))"),"")</f>
        <v/>
      </c>
      <c r="C162" s="2" t="str">
        <f>IFERROR(__xludf.DUMMYFUNCTION("IF(Sheet6!C162="""", """", IF(regexmatch(upper(Sheet6!C162),Sheet6!C162), VLOOKUP(Sheet6!C162, Sheet4!$A$27:$B$52, 2), VLOOKUP(Sheet6!C162, Sheet4!$A$1:$B$26, 2)))"),"")</f>
        <v/>
      </c>
      <c r="D162" s="2" t="str">
        <f>IFERROR(__xludf.DUMMYFUNCTION("IF(Sheet6!D162="""", """", IF(regexmatch(upper(Sheet6!D162),Sheet6!D162), VLOOKUP(Sheet6!D162, Sheet4!$A$27:$B$52, 2), VLOOKUP(Sheet6!D162, Sheet4!$A$1:$B$26, 2)))"),"")</f>
        <v/>
      </c>
      <c r="E162" s="2" t="str">
        <f>IFERROR(__xludf.DUMMYFUNCTION("IF(Sheet6!E162="""", """", IF(regexmatch(upper(Sheet6!E162),Sheet6!E162), VLOOKUP(Sheet6!E162, Sheet4!$A$27:$B$52, 2), VLOOKUP(Sheet6!E162, Sheet4!$A$1:$B$26, 2)))"),"")</f>
        <v/>
      </c>
      <c r="F162" s="2" t="str">
        <f>IFERROR(__xludf.DUMMYFUNCTION("IF(Sheet6!F162="""", """", IF(regexmatch(upper(Sheet6!F162),Sheet6!F162), VLOOKUP(Sheet6!F162, Sheet4!$A$27:$B$52, 2), VLOOKUP(Sheet6!F162, Sheet4!$A$1:$B$26, 2)))"),"")</f>
        <v/>
      </c>
      <c r="G162" s="2" t="str">
        <f>IFERROR(__xludf.DUMMYFUNCTION("IF(Sheet6!G162="""", """", IF(regexmatch(upper(Sheet6!G162),Sheet6!G162), VLOOKUP(Sheet6!G162, Sheet4!$A$27:$B$52, 2), VLOOKUP(Sheet6!G162, Sheet4!$A$1:$B$26, 2)))"),"")</f>
        <v/>
      </c>
      <c r="H162" s="2" t="str">
        <f>IFERROR(__xludf.DUMMYFUNCTION("IF(Sheet6!H162="""", """", IF(regexmatch(upper(Sheet6!H162),Sheet6!H162), VLOOKUP(Sheet6!H162, Sheet4!$A$27:$B$52, 2), VLOOKUP(Sheet6!H162, Sheet4!$A$1:$B$26, 2)))"),"")</f>
        <v/>
      </c>
      <c r="I162" s="2" t="str">
        <f>IFERROR(__xludf.DUMMYFUNCTION("IF(Sheet6!I162="""", """", IF(regexmatch(upper(Sheet6!I162),Sheet6!I162), VLOOKUP(Sheet6!I162, Sheet4!$A$27:$B$52, 2), VLOOKUP(Sheet6!I162, Sheet4!$A$1:$B$26, 2)))"),"")</f>
        <v/>
      </c>
      <c r="J162" s="2" t="str">
        <f>IFERROR(__xludf.DUMMYFUNCTION("IF(Sheet6!J162="""", """", IF(regexmatch(upper(Sheet6!J162),Sheet6!J162), VLOOKUP(Sheet6!J162, Sheet4!$A$27:$B$52, 2), VLOOKUP(Sheet6!J162, Sheet4!$A$1:$B$26, 2)))"),"")</f>
        <v/>
      </c>
      <c r="K162" s="2" t="str">
        <f>IFERROR(__xludf.DUMMYFUNCTION("IF(Sheet6!K162="""", """", IF(regexmatch(upper(Sheet6!K162),Sheet6!K162), VLOOKUP(Sheet6!K162, Sheet4!$A$27:$B$52, 2), VLOOKUP(Sheet6!K162, Sheet4!$A$1:$B$26, 2)))"),"")</f>
        <v/>
      </c>
      <c r="L162" s="2" t="str">
        <f>IFERROR(__xludf.DUMMYFUNCTION("IF(Sheet6!L162="""", """", IF(regexmatch(upper(Sheet6!L162),Sheet6!L162), VLOOKUP(Sheet6!L162, Sheet4!$A$27:$B$52, 2), VLOOKUP(Sheet6!L162, Sheet4!$A$1:$B$26, 2)))"),"")</f>
        <v/>
      </c>
      <c r="M162" s="2" t="str">
        <f>IFERROR(__xludf.DUMMYFUNCTION("IF(Sheet6!M162="""", """", IF(regexmatch(upper(Sheet6!M162),Sheet6!M162), VLOOKUP(Sheet6!M162, Sheet4!$A$27:$B$52, 2), VLOOKUP(Sheet6!M162, Sheet4!$A$1:$B$26, 2)))"),"")</f>
        <v/>
      </c>
      <c r="N162" s="2" t="str">
        <f>IFERROR(__xludf.DUMMYFUNCTION("IF(Sheet6!N162="""", """", IF(regexmatch(upper(Sheet6!N162),Sheet6!N162), VLOOKUP(Sheet6!N162, Sheet4!$A$27:$B$52, 2), VLOOKUP(Sheet6!N162, Sheet4!$A$1:$B$26, 2)))"),"")</f>
        <v/>
      </c>
      <c r="O162" s="2" t="str">
        <f>IFERROR(__xludf.DUMMYFUNCTION("IF(Sheet6!O162="""", """", IF(regexmatch(upper(Sheet6!O162),Sheet6!O162), VLOOKUP(Sheet6!O162, Sheet4!$A$27:$B$52, 2), VLOOKUP(Sheet6!O162, Sheet4!$A$1:$B$26, 2)))"),"")</f>
        <v/>
      </c>
      <c r="P162" s="2" t="str">
        <f>IFERROR(__xludf.DUMMYFUNCTION("IF(Sheet6!P162="""", """", IF(regexmatch(upper(Sheet6!P162),Sheet6!P162), VLOOKUP(Sheet6!P162, Sheet4!$A$27:$B$52, 2), VLOOKUP(Sheet6!P162, Sheet4!$A$1:$B$26, 2)))"),"")</f>
        <v/>
      </c>
      <c r="Q162" s="2" t="str">
        <f>IFERROR(__xludf.DUMMYFUNCTION("IF(Sheet6!Q162="""", """", IF(regexmatch(upper(Sheet6!Q162),Sheet6!Q162), VLOOKUP(Sheet6!Q162, Sheet4!$A$27:$B$52, 2), VLOOKUP(Sheet6!Q162, Sheet4!$A$1:$B$26, 2)))"),"")</f>
        <v/>
      </c>
      <c r="R162" s="2" t="str">
        <f>IFERROR(__xludf.DUMMYFUNCTION("IF(Sheet6!R162="""", """", IF(regexmatch(upper(Sheet6!R162),Sheet6!R162), VLOOKUP(Sheet6!R162, Sheet4!$A$27:$B$52, 2), VLOOKUP(Sheet6!R162, Sheet4!$A$1:$B$26, 2)))"),"")</f>
        <v/>
      </c>
      <c r="S162" s="2" t="str">
        <f>IFERROR(__xludf.DUMMYFUNCTION("IF(Sheet6!S162="""", """", IF(regexmatch(upper(Sheet6!S162),Sheet6!S162), VLOOKUP(Sheet6!S162, Sheet4!$A$27:$B$52, 2), VLOOKUP(Sheet6!S162, Sheet4!$A$1:$B$26, 2)))"),"")</f>
        <v/>
      </c>
      <c r="T162" s="2" t="str">
        <f>IFERROR(__xludf.DUMMYFUNCTION("IF(Sheet6!T162="""", """", IF(regexmatch(upper(Sheet6!T162),Sheet6!T162), VLOOKUP(Sheet6!T162, Sheet4!$A$27:$B$52, 2), VLOOKUP(Sheet6!T162, Sheet4!$A$1:$B$26, 2)))"),"")</f>
        <v/>
      </c>
      <c r="U162" s="2" t="str">
        <f>IFERROR(__xludf.DUMMYFUNCTION("IF(Sheet6!U162="""", """", IF(regexmatch(upper(Sheet6!U162),Sheet6!U162), VLOOKUP(Sheet6!U162, Sheet4!$A$27:$B$52, 2), VLOOKUP(Sheet6!U162, Sheet4!$A$1:$B$26, 2)))"),"")</f>
        <v/>
      </c>
      <c r="V162" s="2" t="str">
        <f>IFERROR(__xludf.DUMMYFUNCTION("IF(Sheet6!V162="""", """", IF(regexmatch(upper(Sheet6!V162),Sheet6!V162), VLOOKUP(Sheet6!V162, Sheet4!$A$27:$B$52, 2), VLOOKUP(Sheet6!V162, Sheet4!$A$1:$B$26, 2)))"),"")</f>
        <v/>
      </c>
      <c r="W162" s="2" t="str">
        <f>IFERROR(__xludf.DUMMYFUNCTION("IF(Sheet6!W162="""", """", IF(regexmatch(upper(Sheet6!W162),Sheet6!W162), VLOOKUP(Sheet6!W162, Sheet4!$A$27:$B$52, 2), VLOOKUP(Sheet6!W162, Sheet4!$A$1:$B$26, 2)))"),"")</f>
        <v/>
      </c>
      <c r="X162" s="2" t="str">
        <f>IFERROR(__xludf.DUMMYFUNCTION("IF(Sheet6!X162="""", """", IF(regexmatch(upper(Sheet6!X162),Sheet6!X162), VLOOKUP(Sheet6!X162, Sheet4!$A$27:$B$52, 2), VLOOKUP(Sheet6!X162, Sheet4!$A$1:$B$26, 2)))"),"")</f>
        <v/>
      </c>
      <c r="Y162" s="2" t="str">
        <f>IFERROR(__xludf.DUMMYFUNCTION("IF(Sheet6!Y162="""", """", IF(regexmatch(upper(Sheet6!Y162),Sheet6!Y162), VLOOKUP(Sheet6!Y162, Sheet4!$A$27:$B$52, 2), VLOOKUP(Sheet6!Y162, Sheet4!$A$1:$B$26, 2)))"),"")</f>
        <v/>
      </c>
      <c r="Z162" s="2" t="str">
        <f>IFERROR(__xludf.DUMMYFUNCTION("IF(Sheet6!Z162="""", """", IF(regexmatch(upper(Sheet6!Z162),Sheet6!Z162), VLOOKUP(Sheet6!Z162, Sheet4!$A$27:$B$52, 2), VLOOKUP(Sheet6!Z162, Sheet4!$A$1:$B$26, 2)))"),"")</f>
        <v/>
      </c>
      <c r="AA162" s="2" t="str">
        <f>IFERROR(__xludf.DUMMYFUNCTION("IF(Sheet6!AA162="""", """", IF(regexmatch(upper(Sheet6!AA162),Sheet6!AA162), VLOOKUP(Sheet6!AA162, Sheet4!$A$27:$B$52, 2), VLOOKUP(Sheet6!AA162, Sheet4!$A$1:$B$26, 2)))"),"")</f>
        <v/>
      </c>
      <c r="AB162" s="2" t="str">
        <f>IFERROR(__xludf.DUMMYFUNCTION("IF(Sheet6!AB162="""", """", IF(regexmatch(upper(Sheet6!AB162),Sheet6!AB162), VLOOKUP(Sheet6!AB162, Sheet4!$A$27:$B$52, 2), VLOOKUP(Sheet6!AB162, Sheet4!$A$1:$B$26, 2)))"),"")</f>
        <v/>
      </c>
      <c r="AC162" s="2" t="str">
        <f>IFERROR(__xludf.DUMMYFUNCTION("IF(Sheet6!AC162="""", """", IF(regexmatch(upper(Sheet6!AC162),Sheet6!AC162), VLOOKUP(Sheet6!AC162, Sheet4!$A$27:$B$52, 2), VLOOKUP(Sheet6!AC162, Sheet4!$A$1:$B$26, 2)))"),"")</f>
        <v/>
      </c>
      <c r="AD162" s="2" t="str">
        <f>IFERROR(__xludf.DUMMYFUNCTION("IF(Sheet6!AD162="""", """", IF(regexmatch(upper(Sheet6!AD162),Sheet6!AD162), VLOOKUP(Sheet6!AD162, Sheet4!$A$27:$B$52, 2), VLOOKUP(Sheet6!AD162, Sheet4!$A$1:$B$26, 2)))"),"")</f>
        <v/>
      </c>
      <c r="AE162" s="2" t="str">
        <f>IFERROR(__xludf.DUMMYFUNCTION("IF(Sheet6!AE162="""", """", IF(regexmatch(upper(Sheet6!AE162),Sheet6!AE162), VLOOKUP(Sheet6!AE162, Sheet4!$A$27:$B$52, 2), VLOOKUP(Sheet6!AE162, Sheet4!$A$1:$B$26, 2)))"),"")</f>
        <v/>
      </c>
      <c r="AF162" s="2" t="str">
        <f>IFERROR(__xludf.DUMMYFUNCTION("IF(Sheet6!AF162="""", """", IF(regexmatch(upper(Sheet6!AF162),Sheet6!AF162), VLOOKUP(Sheet6!AF162, Sheet4!$A$27:$B$52, 2), VLOOKUP(Sheet6!AF162, Sheet4!$A$1:$B$26, 2)))"),"")</f>
        <v/>
      </c>
      <c r="AG162" s="2" t="str">
        <f>IFERROR(__xludf.DUMMYFUNCTION("IF(Sheet6!AG162="""", """", IF(regexmatch(upper(Sheet6!AG162),Sheet6!AG162), VLOOKUP(Sheet6!AG162, Sheet4!$A$27:$B$52, 2), VLOOKUP(Sheet6!AG162, Sheet4!$A$1:$B$26, 2)))"),"")</f>
        <v/>
      </c>
      <c r="AH162" s="2" t="str">
        <f>IFERROR(__xludf.DUMMYFUNCTION("IF(Sheet6!AH162="""", """", IF(regexmatch(upper(Sheet6!AH162),Sheet6!AH162), VLOOKUP(Sheet6!AH162, Sheet4!$A$27:$B$52, 2), VLOOKUP(Sheet6!AH162, Sheet4!$A$1:$B$26, 2)))"),"")</f>
        <v/>
      </c>
      <c r="AI162" s="2" t="str">
        <f>IFERROR(__xludf.DUMMYFUNCTION("IF(Sheet6!AI162="""", """", IF(regexmatch(upper(Sheet6!AI162),Sheet6!AI162), VLOOKUP(Sheet6!AI162, Sheet4!$A$27:$B$52, 2), VLOOKUP(Sheet6!AI162, Sheet4!$A$1:$B$26, 2)))"),"")</f>
        <v/>
      </c>
      <c r="AJ162" s="2" t="str">
        <f>IFERROR(__xludf.DUMMYFUNCTION("IF(Sheet6!AJ162="""", """", IF(regexmatch(upper(Sheet6!AJ162),Sheet6!AJ162), VLOOKUP(Sheet6!AJ162, Sheet4!$A$27:$B$52, 2), VLOOKUP(Sheet6!AJ162, Sheet4!$A$1:$B$26, 2)))"),"")</f>
        <v/>
      </c>
      <c r="AK162" s="2" t="str">
        <f>IFERROR(__xludf.DUMMYFUNCTION("IF(Sheet6!AK162="""", """", IF(regexmatch(upper(Sheet6!AK162),Sheet6!AK162), VLOOKUP(Sheet6!AK162, Sheet4!$A$27:$B$52, 2), VLOOKUP(Sheet6!AK162, Sheet4!$A$1:$B$26, 2)))"),"")</f>
        <v/>
      </c>
      <c r="AL162" s="2" t="str">
        <f>IFERROR(__xludf.DUMMYFUNCTION("IF(Sheet6!AL162="""", """", IF(regexmatch(upper(Sheet6!AL162),Sheet6!AL162), VLOOKUP(Sheet6!AL162, Sheet4!$A$27:$B$52, 2), VLOOKUP(Sheet6!AL162, Sheet4!$A$1:$B$26, 2)))"),"")</f>
        <v/>
      </c>
      <c r="AM162" s="2" t="str">
        <f>IFERROR(__xludf.DUMMYFUNCTION("IF(Sheet6!AM162="""", """", IF(regexmatch(upper(Sheet6!AM162),Sheet6!AM162), VLOOKUP(Sheet6!AM162, Sheet4!$A$27:$B$52, 2), VLOOKUP(Sheet6!AM162, Sheet4!$A$1:$B$26, 2)))"),"")</f>
        <v/>
      </c>
      <c r="AN162" s="2" t="str">
        <f>IFERROR(__xludf.DUMMYFUNCTION("IF(Sheet6!AN162="""", """", IF(regexmatch(upper(Sheet6!AN162),Sheet6!AN162), VLOOKUP(Sheet6!AN162, Sheet4!$A$27:$B$52, 2), VLOOKUP(Sheet6!AN162, Sheet4!$A$1:$B$26, 2)))"),"")</f>
        <v/>
      </c>
      <c r="AO162" s="2" t="str">
        <f>IFERROR(__xludf.DUMMYFUNCTION("IF(Sheet6!AO162="""", """", IF(regexmatch(upper(Sheet6!AO162),Sheet6!AO162), VLOOKUP(Sheet6!AO162, Sheet4!$A$27:$B$52, 2), VLOOKUP(Sheet6!AO162, Sheet4!$A$1:$B$26, 2)))"),"")</f>
        <v/>
      </c>
      <c r="AP162" s="2" t="str">
        <f>IFERROR(__xludf.DUMMYFUNCTION("IF(Sheet6!AP162="""", """", IF(regexmatch(upper(Sheet6!AP162),Sheet6!AP162), VLOOKUP(Sheet6!AP162, Sheet4!$A$27:$B$52, 2), VLOOKUP(Sheet6!AP162, Sheet4!$A$1:$B$26, 2)))"),"")</f>
        <v/>
      </c>
      <c r="AQ162" s="2" t="str">
        <f>IFERROR(__xludf.DUMMYFUNCTION("IF(Sheet6!AQ162="""", """", IF(regexmatch(upper(Sheet6!AQ162),Sheet6!AQ162), VLOOKUP(Sheet6!AQ162, Sheet4!$A$27:$B$52, 2), VLOOKUP(Sheet6!AQ162, Sheet4!$A$1:$B$26, 2)))"),"")</f>
        <v/>
      </c>
      <c r="AR162" s="2" t="str">
        <f>IFERROR(__xludf.DUMMYFUNCTION("IF(Sheet6!AR162="""", """", IF(regexmatch(upper(Sheet6!AR162),Sheet6!AR162), VLOOKUP(Sheet6!AR162, Sheet4!$A$27:$B$52, 2), VLOOKUP(Sheet6!AR162, Sheet4!$A$1:$B$26, 2)))"),"")</f>
        <v/>
      </c>
      <c r="AS162" s="2" t="str">
        <f>IFERROR(__xludf.DUMMYFUNCTION("IF(Sheet6!AS162="""", """", IF(regexmatch(upper(Sheet6!AS162),Sheet6!AS162), VLOOKUP(Sheet6!AS162, Sheet4!$A$27:$B$52, 2), VLOOKUP(Sheet6!AS162, Sheet4!$A$1:$B$26, 2)))"),"")</f>
        <v/>
      </c>
      <c r="AT162" s="2" t="str">
        <f>IFERROR(__xludf.DUMMYFUNCTION("IF(Sheet6!AT162="""", """", IF(regexmatch(upper(Sheet6!AT162),Sheet6!AT162), VLOOKUP(Sheet6!AT162, Sheet4!$A$27:$B$52, 2), VLOOKUP(Sheet6!AT162, Sheet4!$A$1:$B$26, 2)))"),"")</f>
        <v/>
      </c>
    </row>
    <row r="163">
      <c r="A163" s="2" t="str">
        <f>IFERROR(__xludf.DUMMYFUNCTION("IF(Sheet6!A163="""", """", IF(regexmatch(upper(Sheet6!A163),Sheet6!A163), VLOOKUP(Sheet6!A163, Sheet4!$A$27:$B$52, 2), VLOOKUP(Sheet6!A163, Sheet4!$A$1:$B$26, 2)))"),"")</f>
        <v/>
      </c>
      <c r="B163" s="2" t="str">
        <f>IFERROR(__xludf.DUMMYFUNCTION("IF(Sheet6!B163="""", """", IF(regexmatch(upper(Sheet6!B163),Sheet6!B163), VLOOKUP(Sheet6!B163, Sheet4!$A$27:$B$52, 2), VLOOKUP(Sheet6!B163, Sheet4!$A$1:$B$26, 2)))"),"")</f>
        <v/>
      </c>
      <c r="C163" s="2" t="str">
        <f>IFERROR(__xludf.DUMMYFUNCTION("IF(Sheet6!C163="""", """", IF(regexmatch(upper(Sheet6!C163),Sheet6!C163), VLOOKUP(Sheet6!C163, Sheet4!$A$27:$B$52, 2), VLOOKUP(Sheet6!C163, Sheet4!$A$1:$B$26, 2)))"),"")</f>
        <v/>
      </c>
      <c r="D163" s="2" t="str">
        <f>IFERROR(__xludf.DUMMYFUNCTION("IF(Sheet6!D163="""", """", IF(regexmatch(upper(Sheet6!D163),Sheet6!D163), VLOOKUP(Sheet6!D163, Sheet4!$A$27:$B$52, 2), VLOOKUP(Sheet6!D163, Sheet4!$A$1:$B$26, 2)))"),"")</f>
        <v/>
      </c>
      <c r="E163" s="2" t="str">
        <f>IFERROR(__xludf.DUMMYFUNCTION("IF(Sheet6!E163="""", """", IF(regexmatch(upper(Sheet6!E163),Sheet6!E163), VLOOKUP(Sheet6!E163, Sheet4!$A$27:$B$52, 2), VLOOKUP(Sheet6!E163, Sheet4!$A$1:$B$26, 2)))"),"")</f>
        <v/>
      </c>
      <c r="F163" s="2" t="str">
        <f>IFERROR(__xludf.DUMMYFUNCTION("IF(Sheet6!F163="""", """", IF(regexmatch(upper(Sheet6!F163),Sheet6!F163), VLOOKUP(Sheet6!F163, Sheet4!$A$27:$B$52, 2), VLOOKUP(Sheet6!F163, Sheet4!$A$1:$B$26, 2)))"),"")</f>
        <v/>
      </c>
      <c r="G163" s="2" t="str">
        <f>IFERROR(__xludf.DUMMYFUNCTION("IF(Sheet6!G163="""", """", IF(regexmatch(upper(Sheet6!G163),Sheet6!G163), VLOOKUP(Sheet6!G163, Sheet4!$A$27:$B$52, 2), VLOOKUP(Sheet6!G163, Sheet4!$A$1:$B$26, 2)))"),"")</f>
        <v/>
      </c>
      <c r="H163" s="2" t="str">
        <f>IFERROR(__xludf.DUMMYFUNCTION("IF(Sheet6!H163="""", """", IF(regexmatch(upper(Sheet6!H163),Sheet6!H163), VLOOKUP(Sheet6!H163, Sheet4!$A$27:$B$52, 2), VLOOKUP(Sheet6!H163, Sheet4!$A$1:$B$26, 2)))"),"")</f>
        <v/>
      </c>
      <c r="I163" s="2" t="str">
        <f>IFERROR(__xludf.DUMMYFUNCTION("IF(Sheet6!I163="""", """", IF(regexmatch(upper(Sheet6!I163),Sheet6!I163), VLOOKUP(Sheet6!I163, Sheet4!$A$27:$B$52, 2), VLOOKUP(Sheet6!I163, Sheet4!$A$1:$B$26, 2)))"),"")</f>
        <v/>
      </c>
      <c r="J163" s="2" t="str">
        <f>IFERROR(__xludf.DUMMYFUNCTION("IF(Sheet6!J163="""", """", IF(regexmatch(upper(Sheet6!J163),Sheet6!J163), VLOOKUP(Sheet6!J163, Sheet4!$A$27:$B$52, 2), VLOOKUP(Sheet6!J163, Sheet4!$A$1:$B$26, 2)))"),"")</f>
        <v/>
      </c>
      <c r="K163" s="2" t="str">
        <f>IFERROR(__xludf.DUMMYFUNCTION("IF(Sheet6!K163="""", """", IF(regexmatch(upper(Sheet6!K163),Sheet6!K163), VLOOKUP(Sheet6!K163, Sheet4!$A$27:$B$52, 2), VLOOKUP(Sheet6!K163, Sheet4!$A$1:$B$26, 2)))"),"")</f>
        <v/>
      </c>
      <c r="L163" s="2" t="str">
        <f>IFERROR(__xludf.DUMMYFUNCTION("IF(Sheet6!L163="""", """", IF(regexmatch(upper(Sheet6!L163),Sheet6!L163), VLOOKUP(Sheet6!L163, Sheet4!$A$27:$B$52, 2), VLOOKUP(Sheet6!L163, Sheet4!$A$1:$B$26, 2)))"),"")</f>
        <v/>
      </c>
      <c r="M163" s="2" t="str">
        <f>IFERROR(__xludf.DUMMYFUNCTION("IF(Sheet6!M163="""", """", IF(regexmatch(upper(Sheet6!M163),Sheet6!M163), VLOOKUP(Sheet6!M163, Sheet4!$A$27:$B$52, 2), VLOOKUP(Sheet6!M163, Sheet4!$A$1:$B$26, 2)))"),"")</f>
        <v/>
      </c>
      <c r="N163" s="2" t="str">
        <f>IFERROR(__xludf.DUMMYFUNCTION("IF(Sheet6!N163="""", """", IF(regexmatch(upper(Sheet6!N163),Sheet6!N163), VLOOKUP(Sheet6!N163, Sheet4!$A$27:$B$52, 2), VLOOKUP(Sheet6!N163, Sheet4!$A$1:$B$26, 2)))"),"")</f>
        <v/>
      </c>
      <c r="O163" s="2" t="str">
        <f>IFERROR(__xludf.DUMMYFUNCTION("IF(Sheet6!O163="""", """", IF(regexmatch(upper(Sheet6!O163),Sheet6!O163), VLOOKUP(Sheet6!O163, Sheet4!$A$27:$B$52, 2), VLOOKUP(Sheet6!O163, Sheet4!$A$1:$B$26, 2)))"),"")</f>
        <v/>
      </c>
      <c r="P163" s="2" t="str">
        <f>IFERROR(__xludf.DUMMYFUNCTION("IF(Sheet6!P163="""", """", IF(regexmatch(upper(Sheet6!P163),Sheet6!P163), VLOOKUP(Sheet6!P163, Sheet4!$A$27:$B$52, 2), VLOOKUP(Sheet6!P163, Sheet4!$A$1:$B$26, 2)))"),"")</f>
        <v/>
      </c>
      <c r="Q163" s="2" t="str">
        <f>IFERROR(__xludf.DUMMYFUNCTION("IF(Sheet6!Q163="""", """", IF(regexmatch(upper(Sheet6!Q163),Sheet6!Q163), VLOOKUP(Sheet6!Q163, Sheet4!$A$27:$B$52, 2), VLOOKUP(Sheet6!Q163, Sheet4!$A$1:$B$26, 2)))"),"")</f>
        <v/>
      </c>
      <c r="R163" s="2" t="str">
        <f>IFERROR(__xludf.DUMMYFUNCTION("IF(Sheet6!R163="""", """", IF(regexmatch(upper(Sheet6!R163),Sheet6!R163), VLOOKUP(Sheet6!R163, Sheet4!$A$27:$B$52, 2), VLOOKUP(Sheet6!R163, Sheet4!$A$1:$B$26, 2)))"),"")</f>
        <v/>
      </c>
      <c r="S163" s="2" t="str">
        <f>IFERROR(__xludf.DUMMYFUNCTION("IF(Sheet6!S163="""", """", IF(regexmatch(upper(Sheet6!S163),Sheet6!S163), VLOOKUP(Sheet6!S163, Sheet4!$A$27:$B$52, 2), VLOOKUP(Sheet6!S163, Sheet4!$A$1:$B$26, 2)))"),"")</f>
        <v/>
      </c>
      <c r="T163" s="2">
        <f>IFERROR(__xludf.DUMMYFUNCTION("IF(Sheet6!T163="""", """", IF(regexmatch(upper(Sheet6!T163),Sheet6!T163), VLOOKUP(Sheet6!T163, Sheet4!$A$27:$B$52, 2), VLOOKUP(Sheet6!T163, Sheet4!$A$1:$B$26, 2)))"),28.0)</f>
        <v>28</v>
      </c>
      <c r="U163" s="2" t="str">
        <f>IFERROR(__xludf.DUMMYFUNCTION("IF(Sheet6!U163="""", """", IF(regexmatch(upper(Sheet6!U163),Sheet6!U163), VLOOKUP(Sheet6!U163, Sheet4!$A$27:$B$52, 2), VLOOKUP(Sheet6!U163, Sheet4!$A$1:$B$26, 2)))"),"")</f>
        <v/>
      </c>
      <c r="V163" s="2" t="str">
        <f>IFERROR(__xludf.DUMMYFUNCTION("IF(Sheet6!V163="""", """", IF(regexmatch(upper(Sheet6!V163),Sheet6!V163), VLOOKUP(Sheet6!V163, Sheet4!$A$27:$B$52, 2), VLOOKUP(Sheet6!V163, Sheet4!$A$1:$B$26, 2)))"),"")</f>
        <v/>
      </c>
      <c r="W163" s="2" t="str">
        <f>IFERROR(__xludf.DUMMYFUNCTION("IF(Sheet6!W163="""", """", IF(regexmatch(upper(Sheet6!W163),Sheet6!W163), VLOOKUP(Sheet6!W163, Sheet4!$A$27:$B$52, 2), VLOOKUP(Sheet6!W163, Sheet4!$A$1:$B$26, 2)))"),"")</f>
        <v/>
      </c>
      <c r="X163" s="2" t="str">
        <f>IFERROR(__xludf.DUMMYFUNCTION("IF(Sheet6!X163="""", """", IF(regexmatch(upper(Sheet6!X163),Sheet6!X163), VLOOKUP(Sheet6!X163, Sheet4!$A$27:$B$52, 2), VLOOKUP(Sheet6!X163, Sheet4!$A$1:$B$26, 2)))"),"")</f>
        <v/>
      </c>
      <c r="Y163" s="2" t="str">
        <f>IFERROR(__xludf.DUMMYFUNCTION("IF(Sheet6!Y163="""", """", IF(regexmatch(upper(Sheet6!Y163),Sheet6!Y163), VLOOKUP(Sheet6!Y163, Sheet4!$A$27:$B$52, 2), VLOOKUP(Sheet6!Y163, Sheet4!$A$1:$B$26, 2)))"),"")</f>
        <v/>
      </c>
      <c r="Z163" s="2" t="str">
        <f>IFERROR(__xludf.DUMMYFUNCTION("IF(Sheet6!Z163="""", """", IF(regexmatch(upper(Sheet6!Z163),Sheet6!Z163), VLOOKUP(Sheet6!Z163, Sheet4!$A$27:$B$52, 2), VLOOKUP(Sheet6!Z163, Sheet4!$A$1:$B$26, 2)))"),"")</f>
        <v/>
      </c>
      <c r="AA163" s="2" t="str">
        <f>IFERROR(__xludf.DUMMYFUNCTION("IF(Sheet6!AA163="""", """", IF(regexmatch(upper(Sheet6!AA163),Sheet6!AA163), VLOOKUP(Sheet6!AA163, Sheet4!$A$27:$B$52, 2), VLOOKUP(Sheet6!AA163, Sheet4!$A$1:$B$26, 2)))"),"")</f>
        <v/>
      </c>
      <c r="AB163" s="2" t="str">
        <f>IFERROR(__xludf.DUMMYFUNCTION("IF(Sheet6!AB163="""", """", IF(regexmatch(upper(Sheet6!AB163),Sheet6!AB163), VLOOKUP(Sheet6!AB163, Sheet4!$A$27:$B$52, 2), VLOOKUP(Sheet6!AB163, Sheet4!$A$1:$B$26, 2)))"),"")</f>
        <v/>
      </c>
      <c r="AC163" s="2" t="str">
        <f>IFERROR(__xludf.DUMMYFUNCTION("IF(Sheet6!AC163="""", """", IF(regexmatch(upper(Sheet6!AC163),Sheet6!AC163), VLOOKUP(Sheet6!AC163, Sheet4!$A$27:$B$52, 2), VLOOKUP(Sheet6!AC163, Sheet4!$A$1:$B$26, 2)))"),"")</f>
        <v/>
      </c>
      <c r="AD163" s="2" t="str">
        <f>IFERROR(__xludf.DUMMYFUNCTION("IF(Sheet6!AD163="""", """", IF(regexmatch(upper(Sheet6!AD163),Sheet6!AD163), VLOOKUP(Sheet6!AD163, Sheet4!$A$27:$B$52, 2), VLOOKUP(Sheet6!AD163, Sheet4!$A$1:$B$26, 2)))"),"")</f>
        <v/>
      </c>
      <c r="AE163" s="2" t="str">
        <f>IFERROR(__xludf.DUMMYFUNCTION("IF(Sheet6!AE163="""", """", IF(regexmatch(upper(Sheet6!AE163),Sheet6!AE163), VLOOKUP(Sheet6!AE163, Sheet4!$A$27:$B$52, 2), VLOOKUP(Sheet6!AE163, Sheet4!$A$1:$B$26, 2)))"),"")</f>
        <v/>
      </c>
      <c r="AF163" s="2" t="str">
        <f>IFERROR(__xludf.DUMMYFUNCTION("IF(Sheet6!AF163="""", """", IF(regexmatch(upper(Sheet6!AF163),Sheet6!AF163), VLOOKUP(Sheet6!AF163, Sheet4!$A$27:$B$52, 2), VLOOKUP(Sheet6!AF163, Sheet4!$A$1:$B$26, 2)))"),"")</f>
        <v/>
      </c>
      <c r="AG163" s="2" t="str">
        <f>IFERROR(__xludf.DUMMYFUNCTION("IF(Sheet6!AG163="""", """", IF(regexmatch(upper(Sheet6!AG163),Sheet6!AG163), VLOOKUP(Sheet6!AG163, Sheet4!$A$27:$B$52, 2), VLOOKUP(Sheet6!AG163, Sheet4!$A$1:$B$26, 2)))"),"")</f>
        <v/>
      </c>
      <c r="AH163" s="2" t="str">
        <f>IFERROR(__xludf.DUMMYFUNCTION("IF(Sheet6!AH163="""", """", IF(regexmatch(upper(Sheet6!AH163),Sheet6!AH163), VLOOKUP(Sheet6!AH163, Sheet4!$A$27:$B$52, 2), VLOOKUP(Sheet6!AH163, Sheet4!$A$1:$B$26, 2)))"),"")</f>
        <v/>
      </c>
      <c r="AI163" s="2" t="str">
        <f>IFERROR(__xludf.DUMMYFUNCTION("IF(Sheet6!AI163="""", """", IF(regexmatch(upper(Sheet6!AI163),Sheet6!AI163), VLOOKUP(Sheet6!AI163, Sheet4!$A$27:$B$52, 2), VLOOKUP(Sheet6!AI163, Sheet4!$A$1:$B$26, 2)))"),"")</f>
        <v/>
      </c>
      <c r="AJ163" s="2" t="str">
        <f>IFERROR(__xludf.DUMMYFUNCTION("IF(Sheet6!AJ163="""", """", IF(regexmatch(upper(Sheet6!AJ163),Sheet6!AJ163), VLOOKUP(Sheet6!AJ163, Sheet4!$A$27:$B$52, 2), VLOOKUP(Sheet6!AJ163, Sheet4!$A$1:$B$26, 2)))"),"")</f>
        <v/>
      </c>
      <c r="AK163" s="2" t="str">
        <f>IFERROR(__xludf.DUMMYFUNCTION("IF(Sheet6!AK163="""", """", IF(regexmatch(upper(Sheet6!AK163),Sheet6!AK163), VLOOKUP(Sheet6!AK163, Sheet4!$A$27:$B$52, 2), VLOOKUP(Sheet6!AK163, Sheet4!$A$1:$B$26, 2)))"),"")</f>
        <v/>
      </c>
      <c r="AL163" s="2" t="str">
        <f>IFERROR(__xludf.DUMMYFUNCTION("IF(Sheet6!AL163="""", """", IF(regexmatch(upper(Sheet6!AL163),Sheet6!AL163), VLOOKUP(Sheet6!AL163, Sheet4!$A$27:$B$52, 2), VLOOKUP(Sheet6!AL163, Sheet4!$A$1:$B$26, 2)))"),"")</f>
        <v/>
      </c>
      <c r="AM163" s="2" t="str">
        <f>IFERROR(__xludf.DUMMYFUNCTION("IF(Sheet6!AM163="""", """", IF(regexmatch(upper(Sheet6!AM163),Sheet6!AM163), VLOOKUP(Sheet6!AM163, Sheet4!$A$27:$B$52, 2), VLOOKUP(Sheet6!AM163, Sheet4!$A$1:$B$26, 2)))"),"")</f>
        <v/>
      </c>
      <c r="AN163" s="2" t="str">
        <f>IFERROR(__xludf.DUMMYFUNCTION("IF(Sheet6!AN163="""", """", IF(regexmatch(upper(Sheet6!AN163),Sheet6!AN163), VLOOKUP(Sheet6!AN163, Sheet4!$A$27:$B$52, 2), VLOOKUP(Sheet6!AN163, Sheet4!$A$1:$B$26, 2)))"),"")</f>
        <v/>
      </c>
      <c r="AO163" s="2" t="str">
        <f>IFERROR(__xludf.DUMMYFUNCTION("IF(Sheet6!AO163="""", """", IF(regexmatch(upper(Sheet6!AO163),Sheet6!AO163), VLOOKUP(Sheet6!AO163, Sheet4!$A$27:$B$52, 2), VLOOKUP(Sheet6!AO163, Sheet4!$A$1:$B$26, 2)))"),"")</f>
        <v/>
      </c>
      <c r="AP163" s="2" t="str">
        <f>IFERROR(__xludf.DUMMYFUNCTION("IF(Sheet6!AP163="""", """", IF(regexmatch(upper(Sheet6!AP163),Sheet6!AP163), VLOOKUP(Sheet6!AP163, Sheet4!$A$27:$B$52, 2), VLOOKUP(Sheet6!AP163, Sheet4!$A$1:$B$26, 2)))"),"")</f>
        <v/>
      </c>
      <c r="AQ163" s="2" t="str">
        <f>IFERROR(__xludf.DUMMYFUNCTION("IF(Sheet6!AQ163="""", """", IF(regexmatch(upper(Sheet6!AQ163),Sheet6!AQ163), VLOOKUP(Sheet6!AQ163, Sheet4!$A$27:$B$52, 2), VLOOKUP(Sheet6!AQ163, Sheet4!$A$1:$B$26, 2)))"),"")</f>
        <v/>
      </c>
      <c r="AR163" s="2" t="str">
        <f>IFERROR(__xludf.DUMMYFUNCTION("IF(Sheet6!AR163="""", """", IF(regexmatch(upper(Sheet6!AR163),Sheet6!AR163), VLOOKUP(Sheet6!AR163, Sheet4!$A$27:$B$52, 2), VLOOKUP(Sheet6!AR163, Sheet4!$A$1:$B$26, 2)))"),"")</f>
        <v/>
      </c>
      <c r="AS163" s="2" t="str">
        <f>IFERROR(__xludf.DUMMYFUNCTION("IF(Sheet6!AS163="""", """", IF(regexmatch(upper(Sheet6!AS163),Sheet6!AS163), VLOOKUP(Sheet6!AS163, Sheet4!$A$27:$B$52, 2), VLOOKUP(Sheet6!AS163, Sheet4!$A$1:$B$26, 2)))"),"")</f>
        <v/>
      </c>
      <c r="AT163" s="2" t="str">
        <f>IFERROR(__xludf.DUMMYFUNCTION("IF(Sheet6!AT163="""", """", IF(regexmatch(upper(Sheet6!AT163),Sheet6!AT163), VLOOKUP(Sheet6!AT163, Sheet4!$A$27:$B$52, 2), VLOOKUP(Sheet6!AT163, Sheet4!$A$1:$B$26, 2)))"),"")</f>
        <v/>
      </c>
    </row>
    <row r="164">
      <c r="A164" s="2" t="str">
        <f>IFERROR(__xludf.DUMMYFUNCTION("IF(Sheet6!A164="""", """", IF(regexmatch(upper(Sheet6!A164),Sheet6!A164), VLOOKUP(Sheet6!A164, Sheet4!$A$27:$B$52, 2), VLOOKUP(Sheet6!A164, Sheet4!$A$1:$B$26, 2)))"),"")</f>
        <v/>
      </c>
      <c r="B164" s="2" t="str">
        <f>IFERROR(__xludf.DUMMYFUNCTION("IF(Sheet6!B164="""", """", IF(regexmatch(upper(Sheet6!B164),Sheet6!B164), VLOOKUP(Sheet6!B164, Sheet4!$A$27:$B$52, 2), VLOOKUP(Sheet6!B164, Sheet4!$A$1:$B$26, 2)))"),"")</f>
        <v/>
      </c>
      <c r="C164" s="2" t="str">
        <f>IFERROR(__xludf.DUMMYFUNCTION("IF(Sheet6!C164="""", """", IF(regexmatch(upper(Sheet6!C164),Sheet6!C164), VLOOKUP(Sheet6!C164, Sheet4!$A$27:$B$52, 2), VLOOKUP(Sheet6!C164, Sheet4!$A$1:$B$26, 2)))"),"")</f>
        <v/>
      </c>
      <c r="D164" s="2" t="str">
        <f>IFERROR(__xludf.DUMMYFUNCTION("IF(Sheet6!D164="""", """", IF(regexmatch(upper(Sheet6!D164),Sheet6!D164), VLOOKUP(Sheet6!D164, Sheet4!$A$27:$B$52, 2), VLOOKUP(Sheet6!D164, Sheet4!$A$1:$B$26, 2)))"),"")</f>
        <v/>
      </c>
      <c r="E164" s="2" t="str">
        <f>IFERROR(__xludf.DUMMYFUNCTION("IF(Sheet6!E164="""", """", IF(regexmatch(upper(Sheet6!E164),Sheet6!E164), VLOOKUP(Sheet6!E164, Sheet4!$A$27:$B$52, 2), VLOOKUP(Sheet6!E164, Sheet4!$A$1:$B$26, 2)))"),"")</f>
        <v/>
      </c>
      <c r="F164" s="2" t="str">
        <f>IFERROR(__xludf.DUMMYFUNCTION("IF(Sheet6!F164="""", """", IF(regexmatch(upper(Sheet6!F164),Sheet6!F164), VLOOKUP(Sheet6!F164, Sheet4!$A$27:$B$52, 2), VLOOKUP(Sheet6!F164, Sheet4!$A$1:$B$26, 2)))"),"")</f>
        <v/>
      </c>
      <c r="G164" s="2" t="str">
        <f>IFERROR(__xludf.DUMMYFUNCTION("IF(Sheet6!G164="""", """", IF(regexmatch(upper(Sheet6!G164),Sheet6!G164), VLOOKUP(Sheet6!G164, Sheet4!$A$27:$B$52, 2), VLOOKUP(Sheet6!G164, Sheet4!$A$1:$B$26, 2)))"),"")</f>
        <v/>
      </c>
      <c r="H164" s="2" t="str">
        <f>IFERROR(__xludf.DUMMYFUNCTION("IF(Sheet6!H164="""", """", IF(regexmatch(upper(Sheet6!H164),Sheet6!H164), VLOOKUP(Sheet6!H164, Sheet4!$A$27:$B$52, 2), VLOOKUP(Sheet6!H164, Sheet4!$A$1:$B$26, 2)))"),"")</f>
        <v/>
      </c>
      <c r="I164" s="2" t="str">
        <f>IFERROR(__xludf.DUMMYFUNCTION("IF(Sheet6!I164="""", """", IF(regexmatch(upper(Sheet6!I164),Sheet6!I164), VLOOKUP(Sheet6!I164, Sheet4!$A$27:$B$52, 2), VLOOKUP(Sheet6!I164, Sheet4!$A$1:$B$26, 2)))"),"")</f>
        <v/>
      </c>
      <c r="J164" s="2" t="str">
        <f>IFERROR(__xludf.DUMMYFUNCTION("IF(Sheet6!J164="""", """", IF(regexmatch(upper(Sheet6!J164),Sheet6!J164), VLOOKUP(Sheet6!J164, Sheet4!$A$27:$B$52, 2), VLOOKUP(Sheet6!J164, Sheet4!$A$1:$B$26, 2)))"),"")</f>
        <v/>
      </c>
      <c r="K164" s="2" t="str">
        <f>IFERROR(__xludf.DUMMYFUNCTION("IF(Sheet6!K164="""", """", IF(regexmatch(upper(Sheet6!K164),Sheet6!K164), VLOOKUP(Sheet6!K164, Sheet4!$A$27:$B$52, 2), VLOOKUP(Sheet6!K164, Sheet4!$A$1:$B$26, 2)))"),"")</f>
        <v/>
      </c>
      <c r="L164" s="2" t="str">
        <f>IFERROR(__xludf.DUMMYFUNCTION("IF(Sheet6!L164="""", """", IF(regexmatch(upper(Sheet6!L164),Sheet6!L164), VLOOKUP(Sheet6!L164, Sheet4!$A$27:$B$52, 2), VLOOKUP(Sheet6!L164, Sheet4!$A$1:$B$26, 2)))"),"")</f>
        <v/>
      </c>
      <c r="M164" s="2" t="str">
        <f>IFERROR(__xludf.DUMMYFUNCTION("IF(Sheet6!M164="""", """", IF(regexmatch(upper(Sheet6!M164),Sheet6!M164), VLOOKUP(Sheet6!M164, Sheet4!$A$27:$B$52, 2), VLOOKUP(Sheet6!M164, Sheet4!$A$1:$B$26, 2)))"),"")</f>
        <v/>
      </c>
      <c r="N164" s="2" t="str">
        <f>IFERROR(__xludf.DUMMYFUNCTION("IF(Sheet6!N164="""", """", IF(regexmatch(upper(Sheet6!N164),Sheet6!N164), VLOOKUP(Sheet6!N164, Sheet4!$A$27:$B$52, 2), VLOOKUP(Sheet6!N164, Sheet4!$A$1:$B$26, 2)))"),"")</f>
        <v/>
      </c>
      <c r="O164" s="2" t="str">
        <f>IFERROR(__xludf.DUMMYFUNCTION("IF(Sheet6!O164="""", """", IF(regexmatch(upper(Sheet6!O164),Sheet6!O164), VLOOKUP(Sheet6!O164, Sheet4!$A$27:$B$52, 2), VLOOKUP(Sheet6!O164, Sheet4!$A$1:$B$26, 2)))"),"")</f>
        <v/>
      </c>
      <c r="P164" s="2" t="str">
        <f>IFERROR(__xludf.DUMMYFUNCTION("IF(Sheet6!P164="""", """", IF(regexmatch(upper(Sheet6!P164),Sheet6!P164), VLOOKUP(Sheet6!P164, Sheet4!$A$27:$B$52, 2), VLOOKUP(Sheet6!P164, Sheet4!$A$1:$B$26, 2)))"),"")</f>
        <v/>
      </c>
      <c r="Q164" s="2" t="str">
        <f>IFERROR(__xludf.DUMMYFUNCTION("IF(Sheet6!Q164="""", """", IF(regexmatch(upper(Sheet6!Q164),Sheet6!Q164), VLOOKUP(Sheet6!Q164, Sheet4!$A$27:$B$52, 2), VLOOKUP(Sheet6!Q164, Sheet4!$A$1:$B$26, 2)))"),"")</f>
        <v/>
      </c>
      <c r="R164" s="2" t="str">
        <f>IFERROR(__xludf.DUMMYFUNCTION("IF(Sheet6!R164="""", """", IF(regexmatch(upper(Sheet6!R164),Sheet6!R164), VLOOKUP(Sheet6!R164, Sheet4!$A$27:$B$52, 2), VLOOKUP(Sheet6!R164, Sheet4!$A$1:$B$26, 2)))"),"")</f>
        <v/>
      </c>
      <c r="S164" s="2" t="str">
        <f>IFERROR(__xludf.DUMMYFUNCTION("IF(Sheet6!S164="""", """", IF(regexmatch(upper(Sheet6!S164),Sheet6!S164), VLOOKUP(Sheet6!S164, Sheet4!$A$27:$B$52, 2), VLOOKUP(Sheet6!S164, Sheet4!$A$1:$B$26, 2)))"),"")</f>
        <v/>
      </c>
      <c r="T164" s="2" t="str">
        <f>IFERROR(__xludf.DUMMYFUNCTION("IF(Sheet6!T164="""", """", IF(regexmatch(upper(Sheet6!T164),Sheet6!T164), VLOOKUP(Sheet6!T164, Sheet4!$A$27:$B$52, 2), VLOOKUP(Sheet6!T164, Sheet4!$A$1:$B$26, 2)))"),"")</f>
        <v/>
      </c>
      <c r="U164" s="2" t="str">
        <f>IFERROR(__xludf.DUMMYFUNCTION("IF(Sheet6!U164="""", """", IF(regexmatch(upper(Sheet6!U164),Sheet6!U164), VLOOKUP(Sheet6!U164, Sheet4!$A$27:$B$52, 2), VLOOKUP(Sheet6!U164, Sheet4!$A$1:$B$26, 2)))"),"")</f>
        <v/>
      </c>
      <c r="V164" s="2" t="str">
        <f>IFERROR(__xludf.DUMMYFUNCTION("IF(Sheet6!V164="""", """", IF(regexmatch(upper(Sheet6!V164),Sheet6!V164), VLOOKUP(Sheet6!V164, Sheet4!$A$27:$B$52, 2), VLOOKUP(Sheet6!V164, Sheet4!$A$1:$B$26, 2)))"),"")</f>
        <v/>
      </c>
      <c r="W164" s="2" t="str">
        <f>IFERROR(__xludf.DUMMYFUNCTION("IF(Sheet6!W164="""", """", IF(regexmatch(upper(Sheet6!W164),Sheet6!W164), VLOOKUP(Sheet6!W164, Sheet4!$A$27:$B$52, 2), VLOOKUP(Sheet6!W164, Sheet4!$A$1:$B$26, 2)))"),"")</f>
        <v/>
      </c>
      <c r="X164" s="2" t="str">
        <f>IFERROR(__xludf.DUMMYFUNCTION("IF(Sheet6!X164="""", """", IF(regexmatch(upper(Sheet6!X164),Sheet6!X164), VLOOKUP(Sheet6!X164, Sheet4!$A$27:$B$52, 2), VLOOKUP(Sheet6!X164, Sheet4!$A$1:$B$26, 2)))"),"")</f>
        <v/>
      </c>
      <c r="Y164" s="2" t="str">
        <f>IFERROR(__xludf.DUMMYFUNCTION("IF(Sheet6!Y164="""", """", IF(regexmatch(upper(Sheet6!Y164),Sheet6!Y164), VLOOKUP(Sheet6!Y164, Sheet4!$A$27:$B$52, 2), VLOOKUP(Sheet6!Y164, Sheet4!$A$1:$B$26, 2)))"),"")</f>
        <v/>
      </c>
      <c r="Z164" s="2" t="str">
        <f>IFERROR(__xludf.DUMMYFUNCTION("IF(Sheet6!Z164="""", """", IF(regexmatch(upper(Sheet6!Z164),Sheet6!Z164), VLOOKUP(Sheet6!Z164, Sheet4!$A$27:$B$52, 2), VLOOKUP(Sheet6!Z164, Sheet4!$A$1:$B$26, 2)))"),"")</f>
        <v/>
      </c>
      <c r="AA164" s="2" t="str">
        <f>IFERROR(__xludf.DUMMYFUNCTION("IF(Sheet6!AA164="""", """", IF(regexmatch(upper(Sheet6!AA164),Sheet6!AA164), VLOOKUP(Sheet6!AA164, Sheet4!$A$27:$B$52, 2), VLOOKUP(Sheet6!AA164, Sheet4!$A$1:$B$26, 2)))"),"")</f>
        <v/>
      </c>
      <c r="AB164" s="2" t="str">
        <f>IFERROR(__xludf.DUMMYFUNCTION("IF(Sheet6!AB164="""", """", IF(regexmatch(upper(Sheet6!AB164),Sheet6!AB164), VLOOKUP(Sheet6!AB164, Sheet4!$A$27:$B$52, 2), VLOOKUP(Sheet6!AB164, Sheet4!$A$1:$B$26, 2)))"),"")</f>
        <v/>
      </c>
      <c r="AC164" s="2" t="str">
        <f>IFERROR(__xludf.DUMMYFUNCTION("IF(Sheet6!AC164="""", """", IF(regexmatch(upper(Sheet6!AC164),Sheet6!AC164), VLOOKUP(Sheet6!AC164, Sheet4!$A$27:$B$52, 2), VLOOKUP(Sheet6!AC164, Sheet4!$A$1:$B$26, 2)))"),"")</f>
        <v/>
      </c>
      <c r="AD164" s="2" t="str">
        <f>IFERROR(__xludf.DUMMYFUNCTION("IF(Sheet6!AD164="""", """", IF(regexmatch(upper(Sheet6!AD164),Sheet6!AD164), VLOOKUP(Sheet6!AD164, Sheet4!$A$27:$B$52, 2), VLOOKUP(Sheet6!AD164, Sheet4!$A$1:$B$26, 2)))"),"")</f>
        <v/>
      </c>
      <c r="AE164" s="2" t="str">
        <f>IFERROR(__xludf.DUMMYFUNCTION("IF(Sheet6!AE164="""", """", IF(regexmatch(upper(Sheet6!AE164),Sheet6!AE164), VLOOKUP(Sheet6!AE164, Sheet4!$A$27:$B$52, 2), VLOOKUP(Sheet6!AE164, Sheet4!$A$1:$B$26, 2)))"),"")</f>
        <v/>
      </c>
      <c r="AF164" s="2" t="str">
        <f>IFERROR(__xludf.DUMMYFUNCTION("IF(Sheet6!AF164="""", """", IF(regexmatch(upper(Sheet6!AF164),Sheet6!AF164), VLOOKUP(Sheet6!AF164, Sheet4!$A$27:$B$52, 2), VLOOKUP(Sheet6!AF164, Sheet4!$A$1:$B$26, 2)))"),"")</f>
        <v/>
      </c>
      <c r="AG164" s="2" t="str">
        <f>IFERROR(__xludf.DUMMYFUNCTION("IF(Sheet6!AG164="""", """", IF(regexmatch(upper(Sheet6!AG164),Sheet6!AG164), VLOOKUP(Sheet6!AG164, Sheet4!$A$27:$B$52, 2), VLOOKUP(Sheet6!AG164, Sheet4!$A$1:$B$26, 2)))"),"")</f>
        <v/>
      </c>
      <c r="AH164" s="2" t="str">
        <f>IFERROR(__xludf.DUMMYFUNCTION("IF(Sheet6!AH164="""", """", IF(regexmatch(upper(Sheet6!AH164),Sheet6!AH164), VLOOKUP(Sheet6!AH164, Sheet4!$A$27:$B$52, 2), VLOOKUP(Sheet6!AH164, Sheet4!$A$1:$B$26, 2)))"),"")</f>
        <v/>
      </c>
      <c r="AI164" s="2" t="str">
        <f>IFERROR(__xludf.DUMMYFUNCTION("IF(Sheet6!AI164="""", """", IF(regexmatch(upper(Sheet6!AI164),Sheet6!AI164), VLOOKUP(Sheet6!AI164, Sheet4!$A$27:$B$52, 2), VLOOKUP(Sheet6!AI164, Sheet4!$A$1:$B$26, 2)))"),"")</f>
        <v/>
      </c>
      <c r="AJ164" s="2" t="str">
        <f>IFERROR(__xludf.DUMMYFUNCTION("IF(Sheet6!AJ164="""", """", IF(regexmatch(upper(Sheet6!AJ164),Sheet6!AJ164), VLOOKUP(Sheet6!AJ164, Sheet4!$A$27:$B$52, 2), VLOOKUP(Sheet6!AJ164, Sheet4!$A$1:$B$26, 2)))"),"")</f>
        <v/>
      </c>
      <c r="AK164" s="2" t="str">
        <f>IFERROR(__xludf.DUMMYFUNCTION("IF(Sheet6!AK164="""", """", IF(regexmatch(upper(Sheet6!AK164),Sheet6!AK164), VLOOKUP(Sheet6!AK164, Sheet4!$A$27:$B$52, 2), VLOOKUP(Sheet6!AK164, Sheet4!$A$1:$B$26, 2)))"),"")</f>
        <v/>
      </c>
      <c r="AL164" s="2" t="str">
        <f>IFERROR(__xludf.DUMMYFUNCTION("IF(Sheet6!AL164="""", """", IF(regexmatch(upper(Sheet6!AL164),Sheet6!AL164), VLOOKUP(Sheet6!AL164, Sheet4!$A$27:$B$52, 2), VLOOKUP(Sheet6!AL164, Sheet4!$A$1:$B$26, 2)))"),"")</f>
        <v/>
      </c>
      <c r="AM164" s="2" t="str">
        <f>IFERROR(__xludf.DUMMYFUNCTION("IF(Sheet6!AM164="""", """", IF(regexmatch(upper(Sheet6!AM164),Sheet6!AM164), VLOOKUP(Sheet6!AM164, Sheet4!$A$27:$B$52, 2), VLOOKUP(Sheet6!AM164, Sheet4!$A$1:$B$26, 2)))"),"")</f>
        <v/>
      </c>
      <c r="AN164" s="2" t="str">
        <f>IFERROR(__xludf.DUMMYFUNCTION("IF(Sheet6!AN164="""", """", IF(regexmatch(upper(Sheet6!AN164),Sheet6!AN164), VLOOKUP(Sheet6!AN164, Sheet4!$A$27:$B$52, 2), VLOOKUP(Sheet6!AN164, Sheet4!$A$1:$B$26, 2)))"),"")</f>
        <v/>
      </c>
      <c r="AO164" s="2" t="str">
        <f>IFERROR(__xludf.DUMMYFUNCTION("IF(Sheet6!AO164="""", """", IF(regexmatch(upper(Sheet6!AO164),Sheet6!AO164), VLOOKUP(Sheet6!AO164, Sheet4!$A$27:$B$52, 2), VLOOKUP(Sheet6!AO164, Sheet4!$A$1:$B$26, 2)))"),"")</f>
        <v/>
      </c>
      <c r="AP164" s="2" t="str">
        <f>IFERROR(__xludf.DUMMYFUNCTION("IF(Sheet6!AP164="""", """", IF(regexmatch(upper(Sheet6!AP164),Sheet6!AP164), VLOOKUP(Sheet6!AP164, Sheet4!$A$27:$B$52, 2), VLOOKUP(Sheet6!AP164, Sheet4!$A$1:$B$26, 2)))"),"")</f>
        <v/>
      </c>
      <c r="AQ164" s="2" t="str">
        <f>IFERROR(__xludf.DUMMYFUNCTION("IF(Sheet6!AQ164="""", """", IF(regexmatch(upper(Sheet6!AQ164),Sheet6!AQ164), VLOOKUP(Sheet6!AQ164, Sheet4!$A$27:$B$52, 2), VLOOKUP(Sheet6!AQ164, Sheet4!$A$1:$B$26, 2)))"),"")</f>
        <v/>
      </c>
      <c r="AR164" s="2" t="str">
        <f>IFERROR(__xludf.DUMMYFUNCTION("IF(Sheet6!AR164="""", """", IF(regexmatch(upper(Sheet6!AR164),Sheet6!AR164), VLOOKUP(Sheet6!AR164, Sheet4!$A$27:$B$52, 2), VLOOKUP(Sheet6!AR164, Sheet4!$A$1:$B$26, 2)))"),"")</f>
        <v/>
      </c>
      <c r="AS164" s="2" t="str">
        <f>IFERROR(__xludf.DUMMYFUNCTION("IF(Sheet6!AS164="""", """", IF(regexmatch(upper(Sheet6!AS164),Sheet6!AS164), VLOOKUP(Sheet6!AS164, Sheet4!$A$27:$B$52, 2), VLOOKUP(Sheet6!AS164, Sheet4!$A$1:$B$26, 2)))"),"")</f>
        <v/>
      </c>
      <c r="AT164" s="2" t="str">
        <f>IFERROR(__xludf.DUMMYFUNCTION("IF(Sheet6!AT164="""", """", IF(regexmatch(upper(Sheet6!AT164),Sheet6!AT164), VLOOKUP(Sheet6!AT164, Sheet4!$A$27:$B$52, 2), VLOOKUP(Sheet6!AT164, Sheet4!$A$1:$B$26, 2)))"),"")</f>
        <v/>
      </c>
    </row>
    <row r="165">
      <c r="A165" s="2" t="str">
        <f>IFERROR(__xludf.DUMMYFUNCTION("IF(Sheet6!A165="""", """", IF(regexmatch(upper(Sheet6!A165),Sheet6!A165), VLOOKUP(Sheet6!A165, Sheet4!$A$27:$B$52, 2), VLOOKUP(Sheet6!A165, Sheet4!$A$1:$B$26, 2)))"),"")</f>
        <v/>
      </c>
      <c r="B165" s="2" t="str">
        <f>IFERROR(__xludf.DUMMYFUNCTION("IF(Sheet6!B165="""", """", IF(regexmatch(upper(Sheet6!B165),Sheet6!B165), VLOOKUP(Sheet6!B165, Sheet4!$A$27:$B$52, 2), VLOOKUP(Sheet6!B165, Sheet4!$A$1:$B$26, 2)))"),"")</f>
        <v/>
      </c>
      <c r="C165" s="2" t="str">
        <f>IFERROR(__xludf.DUMMYFUNCTION("IF(Sheet6!C165="""", """", IF(regexmatch(upper(Sheet6!C165),Sheet6!C165), VLOOKUP(Sheet6!C165, Sheet4!$A$27:$B$52, 2), VLOOKUP(Sheet6!C165, Sheet4!$A$1:$B$26, 2)))"),"")</f>
        <v/>
      </c>
      <c r="D165" s="2" t="str">
        <f>IFERROR(__xludf.DUMMYFUNCTION("IF(Sheet6!D165="""", """", IF(regexmatch(upper(Sheet6!D165),Sheet6!D165), VLOOKUP(Sheet6!D165, Sheet4!$A$27:$B$52, 2), VLOOKUP(Sheet6!D165, Sheet4!$A$1:$B$26, 2)))"),"")</f>
        <v/>
      </c>
      <c r="E165" s="2" t="str">
        <f>IFERROR(__xludf.DUMMYFUNCTION("IF(Sheet6!E165="""", """", IF(regexmatch(upper(Sheet6!E165),Sheet6!E165), VLOOKUP(Sheet6!E165, Sheet4!$A$27:$B$52, 2), VLOOKUP(Sheet6!E165, Sheet4!$A$1:$B$26, 2)))"),"")</f>
        <v/>
      </c>
      <c r="F165" s="2" t="str">
        <f>IFERROR(__xludf.DUMMYFUNCTION("IF(Sheet6!F165="""", """", IF(regexmatch(upper(Sheet6!F165),Sheet6!F165), VLOOKUP(Sheet6!F165, Sheet4!$A$27:$B$52, 2), VLOOKUP(Sheet6!F165, Sheet4!$A$1:$B$26, 2)))"),"")</f>
        <v/>
      </c>
      <c r="G165" s="2" t="str">
        <f>IFERROR(__xludf.DUMMYFUNCTION("IF(Sheet6!G165="""", """", IF(regexmatch(upper(Sheet6!G165),Sheet6!G165), VLOOKUP(Sheet6!G165, Sheet4!$A$27:$B$52, 2), VLOOKUP(Sheet6!G165, Sheet4!$A$1:$B$26, 2)))"),"")</f>
        <v/>
      </c>
      <c r="H165" s="2" t="str">
        <f>IFERROR(__xludf.DUMMYFUNCTION("IF(Sheet6!H165="""", """", IF(regexmatch(upper(Sheet6!H165),Sheet6!H165), VLOOKUP(Sheet6!H165, Sheet4!$A$27:$B$52, 2), VLOOKUP(Sheet6!H165, Sheet4!$A$1:$B$26, 2)))"),"")</f>
        <v/>
      </c>
      <c r="I165" s="2" t="str">
        <f>IFERROR(__xludf.DUMMYFUNCTION("IF(Sheet6!I165="""", """", IF(regexmatch(upper(Sheet6!I165),Sheet6!I165), VLOOKUP(Sheet6!I165, Sheet4!$A$27:$B$52, 2), VLOOKUP(Sheet6!I165, Sheet4!$A$1:$B$26, 2)))"),"")</f>
        <v/>
      </c>
      <c r="J165" s="2" t="str">
        <f>IFERROR(__xludf.DUMMYFUNCTION("IF(Sheet6!J165="""", """", IF(regexmatch(upper(Sheet6!J165),Sheet6!J165), VLOOKUP(Sheet6!J165, Sheet4!$A$27:$B$52, 2), VLOOKUP(Sheet6!J165, Sheet4!$A$1:$B$26, 2)))"),"")</f>
        <v/>
      </c>
      <c r="K165" s="2" t="str">
        <f>IFERROR(__xludf.DUMMYFUNCTION("IF(Sheet6!K165="""", """", IF(regexmatch(upper(Sheet6!K165),Sheet6!K165), VLOOKUP(Sheet6!K165, Sheet4!$A$27:$B$52, 2), VLOOKUP(Sheet6!K165, Sheet4!$A$1:$B$26, 2)))"),"")</f>
        <v/>
      </c>
      <c r="L165" s="2" t="str">
        <f>IFERROR(__xludf.DUMMYFUNCTION("IF(Sheet6!L165="""", """", IF(regexmatch(upper(Sheet6!L165),Sheet6!L165), VLOOKUP(Sheet6!L165, Sheet4!$A$27:$B$52, 2), VLOOKUP(Sheet6!L165, Sheet4!$A$1:$B$26, 2)))"),"")</f>
        <v/>
      </c>
      <c r="M165" s="2" t="str">
        <f>IFERROR(__xludf.DUMMYFUNCTION("IF(Sheet6!M165="""", """", IF(regexmatch(upper(Sheet6!M165),Sheet6!M165), VLOOKUP(Sheet6!M165, Sheet4!$A$27:$B$52, 2), VLOOKUP(Sheet6!M165, Sheet4!$A$1:$B$26, 2)))"),"")</f>
        <v/>
      </c>
      <c r="N165" s="2" t="str">
        <f>IFERROR(__xludf.DUMMYFUNCTION("IF(Sheet6!N165="""", """", IF(regexmatch(upper(Sheet6!N165),Sheet6!N165), VLOOKUP(Sheet6!N165, Sheet4!$A$27:$B$52, 2), VLOOKUP(Sheet6!N165, Sheet4!$A$1:$B$26, 2)))"),"")</f>
        <v/>
      </c>
      <c r="O165" s="2" t="str">
        <f>IFERROR(__xludf.DUMMYFUNCTION("IF(Sheet6!O165="""", """", IF(regexmatch(upper(Sheet6!O165),Sheet6!O165), VLOOKUP(Sheet6!O165, Sheet4!$A$27:$B$52, 2), VLOOKUP(Sheet6!O165, Sheet4!$A$1:$B$26, 2)))"),"")</f>
        <v/>
      </c>
      <c r="P165" s="2" t="str">
        <f>IFERROR(__xludf.DUMMYFUNCTION("IF(Sheet6!P165="""", """", IF(regexmatch(upper(Sheet6!P165),Sheet6!P165), VLOOKUP(Sheet6!P165, Sheet4!$A$27:$B$52, 2), VLOOKUP(Sheet6!P165, Sheet4!$A$1:$B$26, 2)))"),"")</f>
        <v/>
      </c>
      <c r="Q165" s="2" t="str">
        <f>IFERROR(__xludf.DUMMYFUNCTION("IF(Sheet6!Q165="""", """", IF(regexmatch(upper(Sheet6!Q165),Sheet6!Q165), VLOOKUP(Sheet6!Q165, Sheet4!$A$27:$B$52, 2), VLOOKUP(Sheet6!Q165, Sheet4!$A$1:$B$26, 2)))"),"")</f>
        <v/>
      </c>
      <c r="R165" s="2" t="str">
        <f>IFERROR(__xludf.DUMMYFUNCTION("IF(Sheet6!R165="""", """", IF(regexmatch(upper(Sheet6!R165),Sheet6!R165), VLOOKUP(Sheet6!R165, Sheet4!$A$27:$B$52, 2), VLOOKUP(Sheet6!R165, Sheet4!$A$1:$B$26, 2)))"),"")</f>
        <v/>
      </c>
      <c r="S165" s="2" t="str">
        <f>IFERROR(__xludf.DUMMYFUNCTION("IF(Sheet6!S165="""", """", IF(regexmatch(upper(Sheet6!S165),Sheet6!S165), VLOOKUP(Sheet6!S165, Sheet4!$A$27:$B$52, 2), VLOOKUP(Sheet6!S165, Sheet4!$A$1:$B$26, 2)))"),"")</f>
        <v/>
      </c>
      <c r="T165" s="2" t="str">
        <f>IFERROR(__xludf.DUMMYFUNCTION("IF(Sheet6!T165="""", """", IF(regexmatch(upper(Sheet6!T165),Sheet6!T165), VLOOKUP(Sheet6!T165, Sheet4!$A$27:$B$52, 2), VLOOKUP(Sheet6!T165, Sheet4!$A$1:$B$26, 2)))"),"")</f>
        <v/>
      </c>
      <c r="U165" s="2" t="str">
        <f>IFERROR(__xludf.DUMMYFUNCTION("IF(Sheet6!U165="""", """", IF(regexmatch(upper(Sheet6!U165),Sheet6!U165), VLOOKUP(Sheet6!U165, Sheet4!$A$27:$B$52, 2), VLOOKUP(Sheet6!U165, Sheet4!$A$1:$B$26, 2)))"),"")</f>
        <v/>
      </c>
      <c r="V165" s="2" t="str">
        <f>IFERROR(__xludf.DUMMYFUNCTION("IF(Sheet6!V165="""", """", IF(regexmatch(upper(Sheet6!V165),Sheet6!V165), VLOOKUP(Sheet6!V165, Sheet4!$A$27:$B$52, 2), VLOOKUP(Sheet6!V165, Sheet4!$A$1:$B$26, 2)))"),"")</f>
        <v/>
      </c>
      <c r="W165" s="2" t="str">
        <f>IFERROR(__xludf.DUMMYFUNCTION("IF(Sheet6!W165="""", """", IF(regexmatch(upper(Sheet6!W165),Sheet6!W165), VLOOKUP(Sheet6!W165, Sheet4!$A$27:$B$52, 2), VLOOKUP(Sheet6!W165, Sheet4!$A$1:$B$26, 2)))"),"")</f>
        <v/>
      </c>
      <c r="X165" s="2" t="str">
        <f>IFERROR(__xludf.DUMMYFUNCTION("IF(Sheet6!X165="""", """", IF(regexmatch(upper(Sheet6!X165),Sheet6!X165), VLOOKUP(Sheet6!X165, Sheet4!$A$27:$B$52, 2), VLOOKUP(Sheet6!X165, Sheet4!$A$1:$B$26, 2)))"),"")</f>
        <v/>
      </c>
      <c r="Y165" s="2" t="str">
        <f>IFERROR(__xludf.DUMMYFUNCTION("IF(Sheet6!Y165="""", """", IF(regexmatch(upper(Sheet6!Y165),Sheet6!Y165), VLOOKUP(Sheet6!Y165, Sheet4!$A$27:$B$52, 2), VLOOKUP(Sheet6!Y165, Sheet4!$A$1:$B$26, 2)))"),"")</f>
        <v/>
      </c>
      <c r="Z165" s="2" t="str">
        <f>IFERROR(__xludf.DUMMYFUNCTION("IF(Sheet6!Z165="""", """", IF(regexmatch(upper(Sheet6!Z165),Sheet6!Z165), VLOOKUP(Sheet6!Z165, Sheet4!$A$27:$B$52, 2), VLOOKUP(Sheet6!Z165, Sheet4!$A$1:$B$26, 2)))"),"")</f>
        <v/>
      </c>
      <c r="AA165" s="2" t="str">
        <f>IFERROR(__xludf.DUMMYFUNCTION("IF(Sheet6!AA165="""", """", IF(regexmatch(upper(Sheet6!AA165),Sheet6!AA165), VLOOKUP(Sheet6!AA165, Sheet4!$A$27:$B$52, 2), VLOOKUP(Sheet6!AA165, Sheet4!$A$1:$B$26, 2)))"),"")</f>
        <v/>
      </c>
      <c r="AB165" s="2" t="str">
        <f>IFERROR(__xludf.DUMMYFUNCTION("IF(Sheet6!AB165="""", """", IF(regexmatch(upper(Sheet6!AB165),Sheet6!AB165), VLOOKUP(Sheet6!AB165, Sheet4!$A$27:$B$52, 2), VLOOKUP(Sheet6!AB165, Sheet4!$A$1:$B$26, 2)))"),"")</f>
        <v/>
      </c>
      <c r="AC165" s="2" t="str">
        <f>IFERROR(__xludf.DUMMYFUNCTION("IF(Sheet6!AC165="""", """", IF(regexmatch(upper(Sheet6!AC165),Sheet6!AC165), VLOOKUP(Sheet6!AC165, Sheet4!$A$27:$B$52, 2), VLOOKUP(Sheet6!AC165, Sheet4!$A$1:$B$26, 2)))"),"")</f>
        <v/>
      </c>
      <c r="AD165" s="2" t="str">
        <f>IFERROR(__xludf.DUMMYFUNCTION("IF(Sheet6!AD165="""", """", IF(regexmatch(upper(Sheet6!AD165),Sheet6!AD165), VLOOKUP(Sheet6!AD165, Sheet4!$A$27:$B$52, 2), VLOOKUP(Sheet6!AD165, Sheet4!$A$1:$B$26, 2)))"),"")</f>
        <v/>
      </c>
      <c r="AE165" s="2" t="str">
        <f>IFERROR(__xludf.DUMMYFUNCTION("IF(Sheet6!AE165="""", """", IF(regexmatch(upper(Sheet6!AE165),Sheet6!AE165), VLOOKUP(Sheet6!AE165, Sheet4!$A$27:$B$52, 2), VLOOKUP(Sheet6!AE165, Sheet4!$A$1:$B$26, 2)))"),"")</f>
        <v/>
      </c>
      <c r="AF165" s="2" t="str">
        <f>IFERROR(__xludf.DUMMYFUNCTION("IF(Sheet6!AF165="""", """", IF(regexmatch(upper(Sheet6!AF165),Sheet6!AF165), VLOOKUP(Sheet6!AF165, Sheet4!$A$27:$B$52, 2), VLOOKUP(Sheet6!AF165, Sheet4!$A$1:$B$26, 2)))"),"")</f>
        <v/>
      </c>
      <c r="AG165" s="2" t="str">
        <f>IFERROR(__xludf.DUMMYFUNCTION("IF(Sheet6!AG165="""", """", IF(regexmatch(upper(Sheet6!AG165),Sheet6!AG165), VLOOKUP(Sheet6!AG165, Sheet4!$A$27:$B$52, 2), VLOOKUP(Sheet6!AG165, Sheet4!$A$1:$B$26, 2)))"),"")</f>
        <v/>
      </c>
      <c r="AH165" s="2" t="str">
        <f>IFERROR(__xludf.DUMMYFUNCTION("IF(Sheet6!AH165="""", """", IF(regexmatch(upper(Sheet6!AH165),Sheet6!AH165), VLOOKUP(Sheet6!AH165, Sheet4!$A$27:$B$52, 2), VLOOKUP(Sheet6!AH165, Sheet4!$A$1:$B$26, 2)))"),"")</f>
        <v/>
      </c>
      <c r="AI165" s="2" t="str">
        <f>IFERROR(__xludf.DUMMYFUNCTION("IF(Sheet6!AI165="""", """", IF(regexmatch(upper(Sheet6!AI165),Sheet6!AI165), VLOOKUP(Sheet6!AI165, Sheet4!$A$27:$B$52, 2), VLOOKUP(Sheet6!AI165, Sheet4!$A$1:$B$26, 2)))"),"")</f>
        <v/>
      </c>
      <c r="AJ165" s="2" t="str">
        <f>IFERROR(__xludf.DUMMYFUNCTION("IF(Sheet6!AJ165="""", """", IF(regexmatch(upper(Sheet6!AJ165),Sheet6!AJ165), VLOOKUP(Sheet6!AJ165, Sheet4!$A$27:$B$52, 2), VLOOKUP(Sheet6!AJ165, Sheet4!$A$1:$B$26, 2)))"),"")</f>
        <v/>
      </c>
      <c r="AK165" s="2" t="str">
        <f>IFERROR(__xludf.DUMMYFUNCTION("IF(Sheet6!AK165="""", """", IF(regexmatch(upper(Sheet6!AK165),Sheet6!AK165), VLOOKUP(Sheet6!AK165, Sheet4!$A$27:$B$52, 2), VLOOKUP(Sheet6!AK165, Sheet4!$A$1:$B$26, 2)))"),"")</f>
        <v/>
      </c>
      <c r="AL165" s="2" t="str">
        <f>IFERROR(__xludf.DUMMYFUNCTION("IF(Sheet6!AL165="""", """", IF(regexmatch(upper(Sheet6!AL165),Sheet6!AL165), VLOOKUP(Sheet6!AL165, Sheet4!$A$27:$B$52, 2), VLOOKUP(Sheet6!AL165, Sheet4!$A$1:$B$26, 2)))"),"")</f>
        <v/>
      </c>
      <c r="AM165" s="2" t="str">
        <f>IFERROR(__xludf.DUMMYFUNCTION("IF(Sheet6!AM165="""", """", IF(regexmatch(upper(Sheet6!AM165),Sheet6!AM165), VLOOKUP(Sheet6!AM165, Sheet4!$A$27:$B$52, 2), VLOOKUP(Sheet6!AM165, Sheet4!$A$1:$B$26, 2)))"),"")</f>
        <v/>
      </c>
      <c r="AN165" s="2" t="str">
        <f>IFERROR(__xludf.DUMMYFUNCTION("IF(Sheet6!AN165="""", """", IF(regexmatch(upper(Sheet6!AN165),Sheet6!AN165), VLOOKUP(Sheet6!AN165, Sheet4!$A$27:$B$52, 2), VLOOKUP(Sheet6!AN165, Sheet4!$A$1:$B$26, 2)))"),"")</f>
        <v/>
      </c>
      <c r="AO165" s="2" t="str">
        <f>IFERROR(__xludf.DUMMYFUNCTION("IF(Sheet6!AO165="""", """", IF(regexmatch(upper(Sheet6!AO165),Sheet6!AO165), VLOOKUP(Sheet6!AO165, Sheet4!$A$27:$B$52, 2), VLOOKUP(Sheet6!AO165, Sheet4!$A$1:$B$26, 2)))"),"")</f>
        <v/>
      </c>
      <c r="AP165" s="2" t="str">
        <f>IFERROR(__xludf.DUMMYFUNCTION("IF(Sheet6!AP165="""", """", IF(regexmatch(upper(Sheet6!AP165),Sheet6!AP165), VLOOKUP(Sheet6!AP165, Sheet4!$A$27:$B$52, 2), VLOOKUP(Sheet6!AP165, Sheet4!$A$1:$B$26, 2)))"),"")</f>
        <v/>
      </c>
      <c r="AQ165" s="2" t="str">
        <f>IFERROR(__xludf.DUMMYFUNCTION("IF(Sheet6!AQ165="""", """", IF(regexmatch(upper(Sheet6!AQ165),Sheet6!AQ165), VLOOKUP(Sheet6!AQ165, Sheet4!$A$27:$B$52, 2), VLOOKUP(Sheet6!AQ165, Sheet4!$A$1:$B$26, 2)))"),"")</f>
        <v/>
      </c>
      <c r="AR165" s="2" t="str">
        <f>IFERROR(__xludf.DUMMYFUNCTION("IF(Sheet6!AR165="""", """", IF(regexmatch(upper(Sheet6!AR165),Sheet6!AR165), VLOOKUP(Sheet6!AR165, Sheet4!$A$27:$B$52, 2), VLOOKUP(Sheet6!AR165, Sheet4!$A$1:$B$26, 2)))"),"")</f>
        <v/>
      </c>
      <c r="AS165" s="2" t="str">
        <f>IFERROR(__xludf.DUMMYFUNCTION("IF(Sheet6!AS165="""", """", IF(regexmatch(upper(Sheet6!AS165),Sheet6!AS165), VLOOKUP(Sheet6!AS165, Sheet4!$A$27:$B$52, 2), VLOOKUP(Sheet6!AS165, Sheet4!$A$1:$B$26, 2)))"),"")</f>
        <v/>
      </c>
      <c r="AT165" s="2" t="str">
        <f>IFERROR(__xludf.DUMMYFUNCTION("IF(Sheet6!AT165="""", """", IF(regexmatch(upper(Sheet6!AT165),Sheet6!AT165), VLOOKUP(Sheet6!AT165, Sheet4!$A$27:$B$52, 2), VLOOKUP(Sheet6!AT165, Sheet4!$A$1:$B$26, 2)))"),"")</f>
        <v/>
      </c>
    </row>
    <row r="166">
      <c r="A166" s="2" t="str">
        <f>IFERROR(__xludf.DUMMYFUNCTION("IF(Sheet6!A166="""", """", IF(regexmatch(upper(Sheet6!A166),Sheet6!A166), VLOOKUP(Sheet6!A166, Sheet4!$A$27:$B$52, 2), VLOOKUP(Sheet6!A166, Sheet4!$A$1:$B$26, 2)))"),"")</f>
        <v/>
      </c>
      <c r="B166" s="2" t="str">
        <f>IFERROR(__xludf.DUMMYFUNCTION("IF(Sheet6!B166="""", """", IF(regexmatch(upper(Sheet6!B166),Sheet6!B166), VLOOKUP(Sheet6!B166, Sheet4!$A$27:$B$52, 2), VLOOKUP(Sheet6!B166, Sheet4!$A$1:$B$26, 2)))"),"")</f>
        <v/>
      </c>
      <c r="C166" s="2" t="str">
        <f>IFERROR(__xludf.DUMMYFUNCTION("IF(Sheet6!C166="""", """", IF(regexmatch(upper(Sheet6!C166),Sheet6!C166), VLOOKUP(Sheet6!C166, Sheet4!$A$27:$B$52, 2), VLOOKUP(Sheet6!C166, Sheet4!$A$1:$B$26, 2)))"),"")</f>
        <v/>
      </c>
      <c r="D166" s="2" t="str">
        <f>IFERROR(__xludf.DUMMYFUNCTION("IF(Sheet6!D166="""", """", IF(regexmatch(upper(Sheet6!D166),Sheet6!D166), VLOOKUP(Sheet6!D166, Sheet4!$A$27:$B$52, 2), VLOOKUP(Sheet6!D166, Sheet4!$A$1:$B$26, 2)))"),"")</f>
        <v/>
      </c>
      <c r="E166" s="2" t="str">
        <f>IFERROR(__xludf.DUMMYFUNCTION("IF(Sheet6!E166="""", """", IF(regexmatch(upper(Sheet6!E166),Sheet6!E166), VLOOKUP(Sheet6!E166, Sheet4!$A$27:$B$52, 2), VLOOKUP(Sheet6!E166, Sheet4!$A$1:$B$26, 2)))"),"")</f>
        <v/>
      </c>
      <c r="F166" s="2" t="str">
        <f>IFERROR(__xludf.DUMMYFUNCTION("IF(Sheet6!F166="""", """", IF(regexmatch(upper(Sheet6!F166),Sheet6!F166), VLOOKUP(Sheet6!F166, Sheet4!$A$27:$B$52, 2), VLOOKUP(Sheet6!F166, Sheet4!$A$1:$B$26, 2)))"),"")</f>
        <v/>
      </c>
      <c r="G166" s="2" t="str">
        <f>IFERROR(__xludf.DUMMYFUNCTION("IF(Sheet6!G166="""", """", IF(regexmatch(upper(Sheet6!G166),Sheet6!G166), VLOOKUP(Sheet6!G166, Sheet4!$A$27:$B$52, 2), VLOOKUP(Sheet6!G166, Sheet4!$A$1:$B$26, 2)))"),"")</f>
        <v/>
      </c>
      <c r="H166" s="2" t="str">
        <f>IFERROR(__xludf.DUMMYFUNCTION("IF(Sheet6!H166="""", """", IF(regexmatch(upper(Sheet6!H166),Sheet6!H166), VLOOKUP(Sheet6!H166, Sheet4!$A$27:$B$52, 2), VLOOKUP(Sheet6!H166, Sheet4!$A$1:$B$26, 2)))"),"")</f>
        <v/>
      </c>
      <c r="I166" s="2" t="str">
        <f>IFERROR(__xludf.DUMMYFUNCTION("IF(Sheet6!I166="""", """", IF(regexmatch(upper(Sheet6!I166),Sheet6!I166), VLOOKUP(Sheet6!I166, Sheet4!$A$27:$B$52, 2), VLOOKUP(Sheet6!I166, Sheet4!$A$1:$B$26, 2)))"),"")</f>
        <v/>
      </c>
      <c r="J166" s="2" t="str">
        <f>IFERROR(__xludf.DUMMYFUNCTION("IF(Sheet6!J166="""", """", IF(regexmatch(upper(Sheet6!J166),Sheet6!J166), VLOOKUP(Sheet6!J166, Sheet4!$A$27:$B$52, 2), VLOOKUP(Sheet6!J166, Sheet4!$A$1:$B$26, 2)))"),"")</f>
        <v/>
      </c>
      <c r="K166" s="2" t="str">
        <f>IFERROR(__xludf.DUMMYFUNCTION("IF(Sheet6!K166="""", """", IF(regexmatch(upper(Sheet6!K166),Sheet6!K166), VLOOKUP(Sheet6!K166, Sheet4!$A$27:$B$52, 2), VLOOKUP(Sheet6!K166, Sheet4!$A$1:$B$26, 2)))"),"")</f>
        <v/>
      </c>
      <c r="L166" s="2" t="str">
        <f>IFERROR(__xludf.DUMMYFUNCTION("IF(Sheet6!L166="""", """", IF(regexmatch(upper(Sheet6!L166),Sheet6!L166), VLOOKUP(Sheet6!L166, Sheet4!$A$27:$B$52, 2), VLOOKUP(Sheet6!L166, Sheet4!$A$1:$B$26, 2)))"),"")</f>
        <v/>
      </c>
      <c r="M166" s="2" t="str">
        <f>IFERROR(__xludf.DUMMYFUNCTION("IF(Sheet6!M166="""", """", IF(regexmatch(upper(Sheet6!M166),Sheet6!M166), VLOOKUP(Sheet6!M166, Sheet4!$A$27:$B$52, 2), VLOOKUP(Sheet6!M166, Sheet4!$A$1:$B$26, 2)))"),"")</f>
        <v/>
      </c>
      <c r="N166" s="2" t="str">
        <f>IFERROR(__xludf.DUMMYFUNCTION("IF(Sheet6!N166="""", """", IF(regexmatch(upper(Sheet6!N166),Sheet6!N166), VLOOKUP(Sheet6!N166, Sheet4!$A$27:$B$52, 2), VLOOKUP(Sheet6!N166, Sheet4!$A$1:$B$26, 2)))"),"")</f>
        <v/>
      </c>
      <c r="O166" s="2" t="str">
        <f>IFERROR(__xludf.DUMMYFUNCTION("IF(Sheet6!O166="""", """", IF(regexmatch(upper(Sheet6!O166),Sheet6!O166), VLOOKUP(Sheet6!O166, Sheet4!$A$27:$B$52, 2), VLOOKUP(Sheet6!O166, Sheet4!$A$1:$B$26, 2)))"),"")</f>
        <v/>
      </c>
      <c r="P166" s="2" t="str">
        <f>IFERROR(__xludf.DUMMYFUNCTION("IF(Sheet6!P166="""", """", IF(regexmatch(upper(Sheet6!P166),Sheet6!P166), VLOOKUP(Sheet6!P166, Sheet4!$A$27:$B$52, 2), VLOOKUP(Sheet6!P166, Sheet4!$A$1:$B$26, 2)))"),"")</f>
        <v/>
      </c>
      <c r="Q166" s="2" t="str">
        <f>IFERROR(__xludf.DUMMYFUNCTION("IF(Sheet6!Q166="""", """", IF(regexmatch(upper(Sheet6!Q166),Sheet6!Q166), VLOOKUP(Sheet6!Q166, Sheet4!$A$27:$B$52, 2), VLOOKUP(Sheet6!Q166, Sheet4!$A$1:$B$26, 2)))"),"")</f>
        <v/>
      </c>
      <c r="R166" s="2" t="str">
        <f>IFERROR(__xludf.DUMMYFUNCTION("IF(Sheet6!R166="""", """", IF(regexmatch(upper(Sheet6!R166),Sheet6!R166), VLOOKUP(Sheet6!R166, Sheet4!$A$27:$B$52, 2), VLOOKUP(Sheet6!R166, Sheet4!$A$1:$B$26, 2)))"),"")</f>
        <v/>
      </c>
      <c r="S166" s="2" t="str">
        <f>IFERROR(__xludf.DUMMYFUNCTION("IF(Sheet6!S166="""", """", IF(regexmatch(upper(Sheet6!S166),Sheet6!S166), VLOOKUP(Sheet6!S166, Sheet4!$A$27:$B$52, 2), VLOOKUP(Sheet6!S166, Sheet4!$A$1:$B$26, 2)))"),"")</f>
        <v/>
      </c>
      <c r="T166" s="2" t="str">
        <f>IFERROR(__xludf.DUMMYFUNCTION("IF(Sheet6!T166="""", """", IF(regexmatch(upper(Sheet6!T166),Sheet6!T166), VLOOKUP(Sheet6!T166, Sheet4!$A$27:$B$52, 2), VLOOKUP(Sheet6!T166, Sheet4!$A$1:$B$26, 2)))"),"")</f>
        <v/>
      </c>
      <c r="U166" s="2">
        <f>IFERROR(__xludf.DUMMYFUNCTION("IF(Sheet6!U166="""", """", IF(regexmatch(upper(Sheet6!U166),Sheet6!U166), VLOOKUP(Sheet6!U166, Sheet4!$A$27:$B$52, 2), VLOOKUP(Sheet6!U166, Sheet4!$A$1:$B$26, 2)))"),26.0)</f>
        <v>26</v>
      </c>
      <c r="V166" s="2" t="str">
        <f>IFERROR(__xludf.DUMMYFUNCTION("IF(Sheet6!V166="""", """", IF(regexmatch(upper(Sheet6!V166),Sheet6!V166), VLOOKUP(Sheet6!V166, Sheet4!$A$27:$B$52, 2), VLOOKUP(Sheet6!V166, Sheet4!$A$1:$B$26, 2)))"),"")</f>
        <v/>
      </c>
      <c r="W166" s="2" t="str">
        <f>IFERROR(__xludf.DUMMYFUNCTION("IF(Sheet6!W166="""", """", IF(regexmatch(upper(Sheet6!W166),Sheet6!W166), VLOOKUP(Sheet6!W166, Sheet4!$A$27:$B$52, 2), VLOOKUP(Sheet6!W166, Sheet4!$A$1:$B$26, 2)))"),"")</f>
        <v/>
      </c>
      <c r="X166" s="2">
        <f>IFERROR(__xludf.DUMMYFUNCTION("IF(Sheet6!X166="""", """", IF(regexmatch(upper(Sheet6!X166),Sheet6!X166), VLOOKUP(Sheet6!X166, Sheet4!$A$27:$B$52, 2), VLOOKUP(Sheet6!X166, Sheet4!$A$1:$B$26, 2)))"),26.0)</f>
        <v>26</v>
      </c>
      <c r="Y166" s="2" t="str">
        <f>IFERROR(__xludf.DUMMYFUNCTION("IF(Sheet6!Y166="""", """", IF(regexmatch(upper(Sheet6!Y166),Sheet6!Y166), VLOOKUP(Sheet6!Y166, Sheet4!$A$27:$B$52, 2), VLOOKUP(Sheet6!Y166, Sheet4!$A$1:$B$26, 2)))"),"")</f>
        <v/>
      </c>
      <c r="Z166" s="2" t="str">
        <f>IFERROR(__xludf.DUMMYFUNCTION("IF(Sheet6!Z166="""", """", IF(regexmatch(upper(Sheet6!Z166),Sheet6!Z166), VLOOKUP(Sheet6!Z166, Sheet4!$A$27:$B$52, 2), VLOOKUP(Sheet6!Z166, Sheet4!$A$1:$B$26, 2)))"),"")</f>
        <v/>
      </c>
      <c r="AA166" s="2" t="str">
        <f>IFERROR(__xludf.DUMMYFUNCTION("IF(Sheet6!AA166="""", """", IF(regexmatch(upper(Sheet6!AA166),Sheet6!AA166), VLOOKUP(Sheet6!AA166, Sheet4!$A$27:$B$52, 2), VLOOKUP(Sheet6!AA166, Sheet4!$A$1:$B$26, 2)))"),"")</f>
        <v/>
      </c>
      <c r="AB166" s="2" t="str">
        <f>IFERROR(__xludf.DUMMYFUNCTION("IF(Sheet6!AB166="""", """", IF(regexmatch(upper(Sheet6!AB166),Sheet6!AB166), VLOOKUP(Sheet6!AB166, Sheet4!$A$27:$B$52, 2), VLOOKUP(Sheet6!AB166, Sheet4!$A$1:$B$26, 2)))"),"")</f>
        <v/>
      </c>
      <c r="AC166" s="2" t="str">
        <f>IFERROR(__xludf.DUMMYFUNCTION("IF(Sheet6!AC166="""", """", IF(regexmatch(upper(Sheet6!AC166),Sheet6!AC166), VLOOKUP(Sheet6!AC166, Sheet4!$A$27:$B$52, 2), VLOOKUP(Sheet6!AC166, Sheet4!$A$1:$B$26, 2)))"),"")</f>
        <v/>
      </c>
      <c r="AD166" s="2" t="str">
        <f>IFERROR(__xludf.DUMMYFUNCTION("IF(Sheet6!AD166="""", """", IF(regexmatch(upper(Sheet6!AD166),Sheet6!AD166), VLOOKUP(Sheet6!AD166, Sheet4!$A$27:$B$52, 2), VLOOKUP(Sheet6!AD166, Sheet4!$A$1:$B$26, 2)))"),"")</f>
        <v/>
      </c>
      <c r="AE166" s="2" t="str">
        <f>IFERROR(__xludf.DUMMYFUNCTION("IF(Sheet6!AE166="""", """", IF(regexmatch(upper(Sheet6!AE166),Sheet6!AE166), VLOOKUP(Sheet6!AE166, Sheet4!$A$27:$B$52, 2), VLOOKUP(Sheet6!AE166, Sheet4!$A$1:$B$26, 2)))"),"")</f>
        <v/>
      </c>
      <c r="AF166" s="2" t="str">
        <f>IFERROR(__xludf.DUMMYFUNCTION("IF(Sheet6!AF166="""", """", IF(regexmatch(upper(Sheet6!AF166),Sheet6!AF166), VLOOKUP(Sheet6!AF166, Sheet4!$A$27:$B$52, 2), VLOOKUP(Sheet6!AF166, Sheet4!$A$1:$B$26, 2)))"),"")</f>
        <v/>
      </c>
      <c r="AG166" s="2" t="str">
        <f>IFERROR(__xludf.DUMMYFUNCTION("IF(Sheet6!AG166="""", """", IF(regexmatch(upper(Sheet6!AG166),Sheet6!AG166), VLOOKUP(Sheet6!AG166, Sheet4!$A$27:$B$52, 2), VLOOKUP(Sheet6!AG166, Sheet4!$A$1:$B$26, 2)))"),"")</f>
        <v/>
      </c>
      <c r="AH166" s="2" t="str">
        <f>IFERROR(__xludf.DUMMYFUNCTION("IF(Sheet6!AH166="""", """", IF(regexmatch(upper(Sheet6!AH166),Sheet6!AH166), VLOOKUP(Sheet6!AH166, Sheet4!$A$27:$B$52, 2), VLOOKUP(Sheet6!AH166, Sheet4!$A$1:$B$26, 2)))"),"")</f>
        <v/>
      </c>
      <c r="AI166" s="2" t="str">
        <f>IFERROR(__xludf.DUMMYFUNCTION("IF(Sheet6!AI166="""", """", IF(regexmatch(upper(Sheet6!AI166),Sheet6!AI166), VLOOKUP(Sheet6!AI166, Sheet4!$A$27:$B$52, 2), VLOOKUP(Sheet6!AI166, Sheet4!$A$1:$B$26, 2)))"),"")</f>
        <v/>
      </c>
      <c r="AJ166" s="2" t="str">
        <f>IFERROR(__xludf.DUMMYFUNCTION("IF(Sheet6!AJ166="""", """", IF(regexmatch(upper(Sheet6!AJ166),Sheet6!AJ166), VLOOKUP(Sheet6!AJ166, Sheet4!$A$27:$B$52, 2), VLOOKUP(Sheet6!AJ166, Sheet4!$A$1:$B$26, 2)))"),"")</f>
        <v/>
      </c>
      <c r="AK166" s="2" t="str">
        <f>IFERROR(__xludf.DUMMYFUNCTION("IF(Sheet6!AK166="""", """", IF(regexmatch(upper(Sheet6!AK166),Sheet6!AK166), VLOOKUP(Sheet6!AK166, Sheet4!$A$27:$B$52, 2), VLOOKUP(Sheet6!AK166, Sheet4!$A$1:$B$26, 2)))"),"")</f>
        <v/>
      </c>
      <c r="AL166" s="2" t="str">
        <f>IFERROR(__xludf.DUMMYFUNCTION("IF(Sheet6!AL166="""", """", IF(regexmatch(upper(Sheet6!AL166),Sheet6!AL166), VLOOKUP(Sheet6!AL166, Sheet4!$A$27:$B$52, 2), VLOOKUP(Sheet6!AL166, Sheet4!$A$1:$B$26, 2)))"),"")</f>
        <v/>
      </c>
      <c r="AM166" s="2" t="str">
        <f>IFERROR(__xludf.DUMMYFUNCTION("IF(Sheet6!AM166="""", """", IF(regexmatch(upper(Sheet6!AM166),Sheet6!AM166), VLOOKUP(Sheet6!AM166, Sheet4!$A$27:$B$52, 2), VLOOKUP(Sheet6!AM166, Sheet4!$A$1:$B$26, 2)))"),"")</f>
        <v/>
      </c>
      <c r="AN166" s="2" t="str">
        <f>IFERROR(__xludf.DUMMYFUNCTION("IF(Sheet6!AN166="""", """", IF(regexmatch(upper(Sheet6!AN166),Sheet6!AN166), VLOOKUP(Sheet6!AN166, Sheet4!$A$27:$B$52, 2), VLOOKUP(Sheet6!AN166, Sheet4!$A$1:$B$26, 2)))"),"")</f>
        <v/>
      </c>
      <c r="AO166" s="2" t="str">
        <f>IFERROR(__xludf.DUMMYFUNCTION("IF(Sheet6!AO166="""", """", IF(regexmatch(upper(Sheet6!AO166),Sheet6!AO166), VLOOKUP(Sheet6!AO166, Sheet4!$A$27:$B$52, 2), VLOOKUP(Sheet6!AO166, Sheet4!$A$1:$B$26, 2)))"),"")</f>
        <v/>
      </c>
      <c r="AP166" s="2" t="str">
        <f>IFERROR(__xludf.DUMMYFUNCTION("IF(Sheet6!AP166="""", """", IF(regexmatch(upper(Sheet6!AP166),Sheet6!AP166), VLOOKUP(Sheet6!AP166, Sheet4!$A$27:$B$52, 2), VLOOKUP(Sheet6!AP166, Sheet4!$A$1:$B$26, 2)))"),"")</f>
        <v/>
      </c>
      <c r="AQ166" s="2" t="str">
        <f>IFERROR(__xludf.DUMMYFUNCTION("IF(Sheet6!AQ166="""", """", IF(regexmatch(upper(Sheet6!AQ166),Sheet6!AQ166), VLOOKUP(Sheet6!AQ166, Sheet4!$A$27:$B$52, 2), VLOOKUP(Sheet6!AQ166, Sheet4!$A$1:$B$26, 2)))"),"")</f>
        <v/>
      </c>
      <c r="AR166" s="2" t="str">
        <f>IFERROR(__xludf.DUMMYFUNCTION("IF(Sheet6!AR166="""", """", IF(regexmatch(upper(Sheet6!AR166),Sheet6!AR166), VLOOKUP(Sheet6!AR166, Sheet4!$A$27:$B$52, 2), VLOOKUP(Sheet6!AR166, Sheet4!$A$1:$B$26, 2)))"),"")</f>
        <v/>
      </c>
      <c r="AS166" s="2" t="str">
        <f>IFERROR(__xludf.DUMMYFUNCTION("IF(Sheet6!AS166="""", """", IF(regexmatch(upper(Sheet6!AS166),Sheet6!AS166), VLOOKUP(Sheet6!AS166, Sheet4!$A$27:$B$52, 2), VLOOKUP(Sheet6!AS166, Sheet4!$A$1:$B$26, 2)))"),"")</f>
        <v/>
      </c>
      <c r="AT166" s="2" t="str">
        <f>IFERROR(__xludf.DUMMYFUNCTION("IF(Sheet6!AT166="""", """", IF(regexmatch(upper(Sheet6!AT166),Sheet6!AT166), VLOOKUP(Sheet6!AT166, Sheet4!$A$27:$B$52, 2), VLOOKUP(Sheet6!AT166, Sheet4!$A$1:$B$26, 2)))"),"")</f>
        <v/>
      </c>
    </row>
    <row r="167">
      <c r="A167" s="2" t="str">
        <f>IFERROR(__xludf.DUMMYFUNCTION("IF(Sheet6!A167="""", """", IF(regexmatch(upper(Sheet6!A167),Sheet6!A167), VLOOKUP(Sheet6!A167, Sheet4!$A$27:$B$52, 2), VLOOKUP(Sheet6!A167, Sheet4!$A$1:$B$26, 2)))"),"")</f>
        <v/>
      </c>
      <c r="B167" s="2" t="str">
        <f>IFERROR(__xludf.DUMMYFUNCTION("IF(Sheet6!B167="""", """", IF(regexmatch(upper(Sheet6!B167),Sheet6!B167), VLOOKUP(Sheet6!B167, Sheet4!$A$27:$B$52, 2), VLOOKUP(Sheet6!B167, Sheet4!$A$1:$B$26, 2)))"),"")</f>
        <v/>
      </c>
      <c r="C167" s="2" t="str">
        <f>IFERROR(__xludf.DUMMYFUNCTION("IF(Sheet6!C167="""", """", IF(regexmatch(upper(Sheet6!C167),Sheet6!C167), VLOOKUP(Sheet6!C167, Sheet4!$A$27:$B$52, 2), VLOOKUP(Sheet6!C167, Sheet4!$A$1:$B$26, 2)))"),"")</f>
        <v/>
      </c>
      <c r="D167" s="2" t="str">
        <f>IFERROR(__xludf.DUMMYFUNCTION("IF(Sheet6!D167="""", """", IF(regexmatch(upper(Sheet6!D167),Sheet6!D167), VLOOKUP(Sheet6!D167, Sheet4!$A$27:$B$52, 2), VLOOKUP(Sheet6!D167, Sheet4!$A$1:$B$26, 2)))"),"")</f>
        <v/>
      </c>
      <c r="E167" s="2" t="str">
        <f>IFERROR(__xludf.DUMMYFUNCTION("IF(Sheet6!E167="""", """", IF(regexmatch(upper(Sheet6!E167),Sheet6!E167), VLOOKUP(Sheet6!E167, Sheet4!$A$27:$B$52, 2), VLOOKUP(Sheet6!E167, Sheet4!$A$1:$B$26, 2)))"),"")</f>
        <v/>
      </c>
      <c r="F167" s="2" t="str">
        <f>IFERROR(__xludf.DUMMYFUNCTION("IF(Sheet6!F167="""", """", IF(regexmatch(upper(Sheet6!F167),Sheet6!F167), VLOOKUP(Sheet6!F167, Sheet4!$A$27:$B$52, 2), VLOOKUP(Sheet6!F167, Sheet4!$A$1:$B$26, 2)))"),"")</f>
        <v/>
      </c>
      <c r="G167" s="2" t="str">
        <f>IFERROR(__xludf.DUMMYFUNCTION("IF(Sheet6!G167="""", """", IF(regexmatch(upper(Sheet6!G167),Sheet6!G167), VLOOKUP(Sheet6!G167, Sheet4!$A$27:$B$52, 2), VLOOKUP(Sheet6!G167, Sheet4!$A$1:$B$26, 2)))"),"")</f>
        <v/>
      </c>
      <c r="H167" s="2" t="str">
        <f>IFERROR(__xludf.DUMMYFUNCTION("IF(Sheet6!H167="""", """", IF(regexmatch(upper(Sheet6!H167),Sheet6!H167), VLOOKUP(Sheet6!H167, Sheet4!$A$27:$B$52, 2), VLOOKUP(Sheet6!H167, Sheet4!$A$1:$B$26, 2)))"),"")</f>
        <v/>
      </c>
      <c r="I167" s="2" t="str">
        <f>IFERROR(__xludf.DUMMYFUNCTION("IF(Sheet6!I167="""", """", IF(regexmatch(upper(Sheet6!I167),Sheet6!I167), VLOOKUP(Sheet6!I167, Sheet4!$A$27:$B$52, 2), VLOOKUP(Sheet6!I167, Sheet4!$A$1:$B$26, 2)))"),"")</f>
        <v/>
      </c>
      <c r="J167" s="2" t="str">
        <f>IFERROR(__xludf.DUMMYFUNCTION("IF(Sheet6!J167="""", """", IF(regexmatch(upper(Sheet6!J167),Sheet6!J167), VLOOKUP(Sheet6!J167, Sheet4!$A$27:$B$52, 2), VLOOKUP(Sheet6!J167, Sheet4!$A$1:$B$26, 2)))"),"")</f>
        <v/>
      </c>
      <c r="K167" s="2" t="str">
        <f>IFERROR(__xludf.DUMMYFUNCTION("IF(Sheet6!K167="""", """", IF(regexmatch(upper(Sheet6!K167),Sheet6!K167), VLOOKUP(Sheet6!K167, Sheet4!$A$27:$B$52, 2), VLOOKUP(Sheet6!K167, Sheet4!$A$1:$B$26, 2)))"),"")</f>
        <v/>
      </c>
      <c r="L167" s="2" t="str">
        <f>IFERROR(__xludf.DUMMYFUNCTION("IF(Sheet6!L167="""", """", IF(regexmatch(upper(Sheet6!L167),Sheet6!L167), VLOOKUP(Sheet6!L167, Sheet4!$A$27:$B$52, 2), VLOOKUP(Sheet6!L167, Sheet4!$A$1:$B$26, 2)))"),"")</f>
        <v/>
      </c>
      <c r="M167" s="2" t="str">
        <f>IFERROR(__xludf.DUMMYFUNCTION("IF(Sheet6!M167="""", """", IF(regexmatch(upper(Sheet6!M167),Sheet6!M167), VLOOKUP(Sheet6!M167, Sheet4!$A$27:$B$52, 2), VLOOKUP(Sheet6!M167, Sheet4!$A$1:$B$26, 2)))"),"")</f>
        <v/>
      </c>
      <c r="N167" s="2" t="str">
        <f>IFERROR(__xludf.DUMMYFUNCTION("IF(Sheet6!N167="""", """", IF(regexmatch(upper(Sheet6!N167),Sheet6!N167), VLOOKUP(Sheet6!N167, Sheet4!$A$27:$B$52, 2), VLOOKUP(Sheet6!N167, Sheet4!$A$1:$B$26, 2)))"),"")</f>
        <v/>
      </c>
      <c r="O167" s="2" t="str">
        <f>IFERROR(__xludf.DUMMYFUNCTION("IF(Sheet6!O167="""", """", IF(regexmatch(upper(Sheet6!O167),Sheet6!O167), VLOOKUP(Sheet6!O167, Sheet4!$A$27:$B$52, 2), VLOOKUP(Sheet6!O167, Sheet4!$A$1:$B$26, 2)))"),"")</f>
        <v/>
      </c>
      <c r="P167" s="2" t="str">
        <f>IFERROR(__xludf.DUMMYFUNCTION("IF(Sheet6!P167="""", """", IF(regexmatch(upper(Sheet6!P167),Sheet6!P167), VLOOKUP(Sheet6!P167, Sheet4!$A$27:$B$52, 2), VLOOKUP(Sheet6!P167, Sheet4!$A$1:$B$26, 2)))"),"")</f>
        <v/>
      </c>
      <c r="Q167" s="2" t="str">
        <f>IFERROR(__xludf.DUMMYFUNCTION("IF(Sheet6!Q167="""", """", IF(regexmatch(upper(Sheet6!Q167),Sheet6!Q167), VLOOKUP(Sheet6!Q167, Sheet4!$A$27:$B$52, 2), VLOOKUP(Sheet6!Q167, Sheet4!$A$1:$B$26, 2)))"),"")</f>
        <v/>
      </c>
      <c r="R167" s="2" t="str">
        <f>IFERROR(__xludf.DUMMYFUNCTION("IF(Sheet6!R167="""", """", IF(regexmatch(upper(Sheet6!R167),Sheet6!R167), VLOOKUP(Sheet6!R167, Sheet4!$A$27:$B$52, 2), VLOOKUP(Sheet6!R167, Sheet4!$A$1:$B$26, 2)))"),"")</f>
        <v/>
      </c>
      <c r="S167" s="2" t="str">
        <f>IFERROR(__xludf.DUMMYFUNCTION("IF(Sheet6!S167="""", """", IF(regexmatch(upper(Sheet6!S167),Sheet6!S167), VLOOKUP(Sheet6!S167, Sheet4!$A$27:$B$52, 2), VLOOKUP(Sheet6!S167, Sheet4!$A$1:$B$26, 2)))"),"")</f>
        <v/>
      </c>
      <c r="T167" s="2" t="str">
        <f>IFERROR(__xludf.DUMMYFUNCTION("IF(Sheet6!T167="""", """", IF(regexmatch(upper(Sheet6!T167),Sheet6!T167), VLOOKUP(Sheet6!T167, Sheet4!$A$27:$B$52, 2), VLOOKUP(Sheet6!T167, Sheet4!$A$1:$B$26, 2)))"),"")</f>
        <v/>
      </c>
      <c r="U167" s="2" t="str">
        <f>IFERROR(__xludf.DUMMYFUNCTION("IF(Sheet6!U167="""", """", IF(regexmatch(upper(Sheet6!U167),Sheet6!U167), VLOOKUP(Sheet6!U167, Sheet4!$A$27:$B$52, 2), VLOOKUP(Sheet6!U167, Sheet4!$A$1:$B$26, 2)))"),"")</f>
        <v/>
      </c>
      <c r="V167" s="2" t="str">
        <f>IFERROR(__xludf.DUMMYFUNCTION("IF(Sheet6!V167="""", """", IF(regexmatch(upper(Sheet6!V167),Sheet6!V167), VLOOKUP(Sheet6!V167, Sheet4!$A$27:$B$52, 2), VLOOKUP(Sheet6!V167, Sheet4!$A$1:$B$26, 2)))"),"")</f>
        <v/>
      </c>
      <c r="W167" s="2" t="str">
        <f>IFERROR(__xludf.DUMMYFUNCTION("IF(Sheet6!W167="""", """", IF(regexmatch(upper(Sheet6!W167),Sheet6!W167), VLOOKUP(Sheet6!W167, Sheet4!$A$27:$B$52, 2), VLOOKUP(Sheet6!W167, Sheet4!$A$1:$B$26, 2)))"),"")</f>
        <v/>
      </c>
      <c r="X167" s="2" t="str">
        <f>IFERROR(__xludf.DUMMYFUNCTION("IF(Sheet6!X167="""", """", IF(regexmatch(upper(Sheet6!X167),Sheet6!X167), VLOOKUP(Sheet6!X167, Sheet4!$A$27:$B$52, 2), VLOOKUP(Sheet6!X167, Sheet4!$A$1:$B$26, 2)))"),"")</f>
        <v/>
      </c>
      <c r="Y167" s="2" t="str">
        <f>IFERROR(__xludf.DUMMYFUNCTION("IF(Sheet6!Y167="""", """", IF(regexmatch(upper(Sheet6!Y167),Sheet6!Y167), VLOOKUP(Sheet6!Y167, Sheet4!$A$27:$B$52, 2), VLOOKUP(Sheet6!Y167, Sheet4!$A$1:$B$26, 2)))"),"")</f>
        <v/>
      </c>
      <c r="Z167" s="2" t="str">
        <f>IFERROR(__xludf.DUMMYFUNCTION("IF(Sheet6!Z167="""", """", IF(regexmatch(upper(Sheet6!Z167),Sheet6!Z167), VLOOKUP(Sheet6!Z167, Sheet4!$A$27:$B$52, 2), VLOOKUP(Sheet6!Z167, Sheet4!$A$1:$B$26, 2)))"),"")</f>
        <v/>
      </c>
      <c r="AA167" s="2" t="str">
        <f>IFERROR(__xludf.DUMMYFUNCTION("IF(Sheet6!AA167="""", """", IF(regexmatch(upper(Sheet6!AA167),Sheet6!AA167), VLOOKUP(Sheet6!AA167, Sheet4!$A$27:$B$52, 2), VLOOKUP(Sheet6!AA167, Sheet4!$A$1:$B$26, 2)))"),"")</f>
        <v/>
      </c>
      <c r="AB167" s="2" t="str">
        <f>IFERROR(__xludf.DUMMYFUNCTION("IF(Sheet6!AB167="""", """", IF(regexmatch(upper(Sheet6!AB167),Sheet6!AB167), VLOOKUP(Sheet6!AB167, Sheet4!$A$27:$B$52, 2), VLOOKUP(Sheet6!AB167, Sheet4!$A$1:$B$26, 2)))"),"")</f>
        <v/>
      </c>
      <c r="AC167" s="2" t="str">
        <f>IFERROR(__xludf.DUMMYFUNCTION("IF(Sheet6!AC167="""", """", IF(regexmatch(upper(Sheet6!AC167),Sheet6!AC167), VLOOKUP(Sheet6!AC167, Sheet4!$A$27:$B$52, 2), VLOOKUP(Sheet6!AC167, Sheet4!$A$1:$B$26, 2)))"),"")</f>
        <v/>
      </c>
      <c r="AD167" s="2" t="str">
        <f>IFERROR(__xludf.DUMMYFUNCTION("IF(Sheet6!AD167="""", """", IF(regexmatch(upper(Sheet6!AD167),Sheet6!AD167), VLOOKUP(Sheet6!AD167, Sheet4!$A$27:$B$52, 2), VLOOKUP(Sheet6!AD167, Sheet4!$A$1:$B$26, 2)))"),"")</f>
        <v/>
      </c>
      <c r="AE167" s="2" t="str">
        <f>IFERROR(__xludf.DUMMYFUNCTION("IF(Sheet6!AE167="""", """", IF(regexmatch(upper(Sheet6!AE167),Sheet6!AE167), VLOOKUP(Sheet6!AE167, Sheet4!$A$27:$B$52, 2), VLOOKUP(Sheet6!AE167, Sheet4!$A$1:$B$26, 2)))"),"")</f>
        <v/>
      </c>
      <c r="AF167" s="2" t="str">
        <f>IFERROR(__xludf.DUMMYFUNCTION("IF(Sheet6!AF167="""", """", IF(regexmatch(upper(Sheet6!AF167),Sheet6!AF167), VLOOKUP(Sheet6!AF167, Sheet4!$A$27:$B$52, 2), VLOOKUP(Sheet6!AF167, Sheet4!$A$1:$B$26, 2)))"),"")</f>
        <v/>
      </c>
      <c r="AG167" s="2" t="str">
        <f>IFERROR(__xludf.DUMMYFUNCTION("IF(Sheet6!AG167="""", """", IF(regexmatch(upper(Sheet6!AG167),Sheet6!AG167), VLOOKUP(Sheet6!AG167, Sheet4!$A$27:$B$52, 2), VLOOKUP(Sheet6!AG167, Sheet4!$A$1:$B$26, 2)))"),"")</f>
        <v/>
      </c>
      <c r="AH167" s="2" t="str">
        <f>IFERROR(__xludf.DUMMYFUNCTION("IF(Sheet6!AH167="""", """", IF(regexmatch(upper(Sheet6!AH167),Sheet6!AH167), VLOOKUP(Sheet6!AH167, Sheet4!$A$27:$B$52, 2), VLOOKUP(Sheet6!AH167, Sheet4!$A$1:$B$26, 2)))"),"")</f>
        <v/>
      </c>
      <c r="AI167" s="2" t="str">
        <f>IFERROR(__xludf.DUMMYFUNCTION("IF(Sheet6!AI167="""", """", IF(regexmatch(upper(Sheet6!AI167),Sheet6!AI167), VLOOKUP(Sheet6!AI167, Sheet4!$A$27:$B$52, 2), VLOOKUP(Sheet6!AI167, Sheet4!$A$1:$B$26, 2)))"),"")</f>
        <v/>
      </c>
      <c r="AJ167" s="2" t="str">
        <f>IFERROR(__xludf.DUMMYFUNCTION("IF(Sheet6!AJ167="""", """", IF(regexmatch(upper(Sheet6!AJ167),Sheet6!AJ167), VLOOKUP(Sheet6!AJ167, Sheet4!$A$27:$B$52, 2), VLOOKUP(Sheet6!AJ167, Sheet4!$A$1:$B$26, 2)))"),"")</f>
        <v/>
      </c>
      <c r="AK167" s="2" t="str">
        <f>IFERROR(__xludf.DUMMYFUNCTION("IF(Sheet6!AK167="""", """", IF(regexmatch(upper(Sheet6!AK167),Sheet6!AK167), VLOOKUP(Sheet6!AK167, Sheet4!$A$27:$B$52, 2), VLOOKUP(Sheet6!AK167, Sheet4!$A$1:$B$26, 2)))"),"")</f>
        <v/>
      </c>
      <c r="AL167" s="2" t="str">
        <f>IFERROR(__xludf.DUMMYFUNCTION("IF(Sheet6!AL167="""", """", IF(regexmatch(upper(Sheet6!AL167),Sheet6!AL167), VLOOKUP(Sheet6!AL167, Sheet4!$A$27:$B$52, 2), VLOOKUP(Sheet6!AL167, Sheet4!$A$1:$B$26, 2)))"),"")</f>
        <v/>
      </c>
      <c r="AM167" s="2" t="str">
        <f>IFERROR(__xludf.DUMMYFUNCTION("IF(Sheet6!AM167="""", """", IF(regexmatch(upper(Sheet6!AM167),Sheet6!AM167), VLOOKUP(Sheet6!AM167, Sheet4!$A$27:$B$52, 2), VLOOKUP(Sheet6!AM167, Sheet4!$A$1:$B$26, 2)))"),"")</f>
        <v/>
      </c>
      <c r="AN167" s="2" t="str">
        <f>IFERROR(__xludf.DUMMYFUNCTION("IF(Sheet6!AN167="""", """", IF(regexmatch(upper(Sheet6!AN167),Sheet6!AN167), VLOOKUP(Sheet6!AN167, Sheet4!$A$27:$B$52, 2), VLOOKUP(Sheet6!AN167, Sheet4!$A$1:$B$26, 2)))"),"")</f>
        <v/>
      </c>
      <c r="AO167" s="2" t="str">
        <f>IFERROR(__xludf.DUMMYFUNCTION("IF(Sheet6!AO167="""", """", IF(regexmatch(upper(Sheet6!AO167),Sheet6!AO167), VLOOKUP(Sheet6!AO167, Sheet4!$A$27:$B$52, 2), VLOOKUP(Sheet6!AO167, Sheet4!$A$1:$B$26, 2)))"),"")</f>
        <v/>
      </c>
      <c r="AP167" s="2" t="str">
        <f>IFERROR(__xludf.DUMMYFUNCTION("IF(Sheet6!AP167="""", """", IF(regexmatch(upper(Sheet6!AP167),Sheet6!AP167), VLOOKUP(Sheet6!AP167, Sheet4!$A$27:$B$52, 2), VLOOKUP(Sheet6!AP167, Sheet4!$A$1:$B$26, 2)))"),"")</f>
        <v/>
      </c>
      <c r="AQ167" s="2" t="str">
        <f>IFERROR(__xludf.DUMMYFUNCTION("IF(Sheet6!AQ167="""", """", IF(regexmatch(upper(Sheet6!AQ167),Sheet6!AQ167), VLOOKUP(Sheet6!AQ167, Sheet4!$A$27:$B$52, 2), VLOOKUP(Sheet6!AQ167, Sheet4!$A$1:$B$26, 2)))"),"")</f>
        <v/>
      </c>
      <c r="AR167" s="2" t="str">
        <f>IFERROR(__xludf.DUMMYFUNCTION("IF(Sheet6!AR167="""", """", IF(regexmatch(upper(Sheet6!AR167),Sheet6!AR167), VLOOKUP(Sheet6!AR167, Sheet4!$A$27:$B$52, 2), VLOOKUP(Sheet6!AR167, Sheet4!$A$1:$B$26, 2)))"),"")</f>
        <v/>
      </c>
      <c r="AS167" s="2" t="str">
        <f>IFERROR(__xludf.DUMMYFUNCTION("IF(Sheet6!AS167="""", """", IF(regexmatch(upper(Sheet6!AS167),Sheet6!AS167), VLOOKUP(Sheet6!AS167, Sheet4!$A$27:$B$52, 2), VLOOKUP(Sheet6!AS167, Sheet4!$A$1:$B$26, 2)))"),"")</f>
        <v/>
      </c>
      <c r="AT167" s="2" t="str">
        <f>IFERROR(__xludf.DUMMYFUNCTION("IF(Sheet6!AT167="""", """", IF(regexmatch(upper(Sheet6!AT167),Sheet6!AT167), VLOOKUP(Sheet6!AT167, Sheet4!$A$27:$B$52, 2), VLOOKUP(Sheet6!AT167, Sheet4!$A$1:$B$26, 2)))"),"")</f>
        <v/>
      </c>
    </row>
    <row r="168">
      <c r="A168" s="2" t="str">
        <f>IFERROR(__xludf.DUMMYFUNCTION("IF(Sheet6!A168="""", """", IF(regexmatch(upper(Sheet6!A168),Sheet6!A168), VLOOKUP(Sheet6!A168, Sheet4!$A$27:$B$52, 2), VLOOKUP(Sheet6!A168, Sheet4!$A$1:$B$26, 2)))"),"")</f>
        <v/>
      </c>
      <c r="B168" s="2" t="str">
        <f>IFERROR(__xludf.DUMMYFUNCTION("IF(Sheet6!B168="""", """", IF(regexmatch(upper(Sheet6!B168),Sheet6!B168), VLOOKUP(Sheet6!B168, Sheet4!$A$27:$B$52, 2), VLOOKUP(Sheet6!B168, Sheet4!$A$1:$B$26, 2)))"),"")</f>
        <v/>
      </c>
      <c r="C168" s="2" t="str">
        <f>IFERROR(__xludf.DUMMYFUNCTION("IF(Sheet6!C168="""", """", IF(regexmatch(upper(Sheet6!C168),Sheet6!C168), VLOOKUP(Sheet6!C168, Sheet4!$A$27:$B$52, 2), VLOOKUP(Sheet6!C168, Sheet4!$A$1:$B$26, 2)))"),"")</f>
        <v/>
      </c>
      <c r="D168" s="2" t="str">
        <f>IFERROR(__xludf.DUMMYFUNCTION("IF(Sheet6!D168="""", """", IF(regexmatch(upper(Sheet6!D168),Sheet6!D168), VLOOKUP(Sheet6!D168, Sheet4!$A$27:$B$52, 2), VLOOKUP(Sheet6!D168, Sheet4!$A$1:$B$26, 2)))"),"")</f>
        <v/>
      </c>
      <c r="E168" s="2" t="str">
        <f>IFERROR(__xludf.DUMMYFUNCTION("IF(Sheet6!E168="""", """", IF(regexmatch(upper(Sheet6!E168),Sheet6!E168), VLOOKUP(Sheet6!E168, Sheet4!$A$27:$B$52, 2), VLOOKUP(Sheet6!E168, Sheet4!$A$1:$B$26, 2)))"),"")</f>
        <v/>
      </c>
      <c r="F168" s="2" t="str">
        <f>IFERROR(__xludf.DUMMYFUNCTION("IF(Sheet6!F168="""", """", IF(regexmatch(upper(Sheet6!F168),Sheet6!F168), VLOOKUP(Sheet6!F168, Sheet4!$A$27:$B$52, 2), VLOOKUP(Sheet6!F168, Sheet4!$A$1:$B$26, 2)))"),"")</f>
        <v/>
      </c>
      <c r="G168" s="2" t="str">
        <f>IFERROR(__xludf.DUMMYFUNCTION("IF(Sheet6!G168="""", """", IF(regexmatch(upper(Sheet6!G168),Sheet6!G168), VLOOKUP(Sheet6!G168, Sheet4!$A$27:$B$52, 2), VLOOKUP(Sheet6!G168, Sheet4!$A$1:$B$26, 2)))"),"")</f>
        <v/>
      </c>
      <c r="H168" s="2" t="str">
        <f>IFERROR(__xludf.DUMMYFUNCTION("IF(Sheet6!H168="""", """", IF(regexmatch(upper(Sheet6!H168),Sheet6!H168), VLOOKUP(Sheet6!H168, Sheet4!$A$27:$B$52, 2), VLOOKUP(Sheet6!H168, Sheet4!$A$1:$B$26, 2)))"),"")</f>
        <v/>
      </c>
      <c r="I168" s="2" t="str">
        <f>IFERROR(__xludf.DUMMYFUNCTION("IF(Sheet6!I168="""", """", IF(regexmatch(upper(Sheet6!I168),Sheet6!I168), VLOOKUP(Sheet6!I168, Sheet4!$A$27:$B$52, 2), VLOOKUP(Sheet6!I168, Sheet4!$A$1:$B$26, 2)))"),"")</f>
        <v/>
      </c>
      <c r="J168" s="2" t="str">
        <f>IFERROR(__xludf.DUMMYFUNCTION("IF(Sheet6!J168="""", """", IF(regexmatch(upper(Sheet6!J168),Sheet6!J168), VLOOKUP(Sheet6!J168, Sheet4!$A$27:$B$52, 2), VLOOKUP(Sheet6!J168, Sheet4!$A$1:$B$26, 2)))"),"")</f>
        <v/>
      </c>
      <c r="K168" s="2" t="str">
        <f>IFERROR(__xludf.DUMMYFUNCTION("IF(Sheet6!K168="""", """", IF(regexmatch(upper(Sheet6!K168),Sheet6!K168), VLOOKUP(Sheet6!K168, Sheet4!$A$27:$B$52, 2), VLOOKUP(Sheet6!K168, Sheet4!$A$1:$B$26, 2)))"),"")</f>
        <v/>
      </c>
      <c r="L168" s="2" t="str">
        <f>IFERROR(__xludf.DUMMYFUNCTION("IF(Sheet6!L168="""", """", IF(regexmatch(upper(Sheet6!L168),Sheet6!L168), VLOOKUP(Sheet6!L168, Sheet4!$A$27:$B$52, 2), VLOOKUP(Sheet6!L168, Sheet4!$A$1:$B$26, 2)))"),"")</f>
        <v/>
      </c>
      <c r="M168" s="2" t="str">
        <f>IFERROR(__xludf.DUMMYFUNCTION("IF(Sheet6!M168="""", """", IF(regexmatch(upper(Sheet6!M168),Sheet6!M168), VLOOKUP(Sheet6!M168, Sheet4!$A$27:$B$52, 2), VLOOKUP(Sheet6!M168, Sheet4!$A$1:$B$26, 2)))"),"")</f>
        <v/>
      </c>
      <c r="N168" s="2" t="str">
        <f>IFERROR(__xludf.DUMMYFUNCTION("IF(Sheet6!N168="""", """", IF(regexmatch(upper(Sheet6!N168),Sheet6!N168), VLOOKUP(Sheet6!N168, Sheet4!$A$27:$B$52, 2), VLOOKUP(Sheet6!N168, Sheet4!$A$1:$B$26, 2)))"),"")</f>
        <v/>
      </c>
      <c r="O168" s="2" t="str">
        <f>IFERROR(__xludf.DUMMYFUNCTION("IF(Sheet6!O168="""", """", IF(regexmatch(upper(Sheet6!O168),Sheet6!O168), VLOOKUP(Sheet6!O168, Sheet4!$A$27:$B$52, 2), VLOOKUP(Sheet6!O168, Sheet4!$A$1:$B$26, 2)))"),"")</f>
        <v/>
      </c>
      <c r="P168" s="2" t="str">
        <f>IFERROR(__xludf.DUMMYFUNCTION("IF(Sheet6!P168="""", """", IF(regexmatch(upper(Sheet6!P168),Sheet6!P168), VLOOKUP(Sheet6!P168, Sheet4!$A$27:$B$52, 2), VLOOKUP(Sheet6!P168, Sheet4!$A$1:$B$26, 2)))"),"")</f>
        <v/>
      </c>
      <c r="Q168" s="2" t="str">
        <f>IFERROR(__xludf.DUMMYFUNCTION("IF(Sheet6!Q168="""", """", IF(regexmatch(upper(Sheet6!Q168),Sheet6!Q168), VLOOKUP(Sheet6!Q168, Sheet4!$A$27:$B$52, 2), VLOOKUP(Sheet6!Q168, Sheet4!$A$1:$B$26, 2)))"),"")</f>
        <v/>
      </c>
      <c r="R168" s="2" t="str">
        <f>IFERROR(__xludf.DUMMYFUNCTION("IF(Sheet6!R168="""", """", IF(regexmatch(upper(Sheet6!R168),Sheet6!R168), VLOOKUP(Sheet6!R168, Sheet4!$A$27:$B$52, 2), VLOOKUP(Sheet6!R168, Sheet4!$A$1:$B$26, 2)))"),"")</f>
        <v/>
      </c>
      <c r="S168" s="2" t="str">
        <f>IFERROR(__xludf.DUMMYFUNCTION("IF(Sheet6!S168="""", """", IF(regexmatch(upper(Sheet6!S168),Sheet6!S168), VLOOKUP(Sheet6!S168, Sheet4!$A$27:$B$52, 2), VLOOKUP(Sheet6!S168, Sheet4!$A$1:$B$26, 2)))"),"")</f>
        <v/>
      </c>
      <c r="T168" s="2" t="str">
        <f>IFERROR(__xludf.DUMMYFUNCTION("IF(Sheet6!T168="""", """", IF(regexmatch(upper(Sheet6!T168),Sheet6!T168), VLOOKUP(Sheet6!T168, Sheet4!$A$27:$B$52, 2), VLOOKUP(Sheet6!T168, Sheet4!$A$1:$B$26, 2)))"),"")</f>
        <v/>
      </c>
      <c r="U168" s="2" t="str">
        <f>IFERROR(__xludf.DUMMYFUNCTION("IF(Sheet6!U168="""", """", IF(regexmatch(upper(Sheet6!U168),Sheet6!U168), VLOOKUP(Sheet6!U168, Sheet4!$A$27:$B$52, 2), VLOOKUP(Sheet6!U168, Sheet4!$A$1:$B$26, 2)))"),"")</f>
        <v/>
      </c>
      <c r="V168" s="2" t="str">
        <f>IFERROR(__xludf.DUMMYFUNCTION("IF(Sheet6!V168="""", """", IF(regexmatch(upper(Sheet6!V168),Sheet6!V168), VLOOKUP(Sheet6!V168, Sheet4!$A$27:$B$52, 2), VLOOKUP(Sheet6!V168, Sheet4!$A$1:$B$26, 2)))"),"")</f>
        <v/>
      </c>
      <c r="W168" s="2" t="str">
        <f>IFERROR(__xludf.DUMMYFUNCTION("IF(Sheet6!W168="""", """", IF(regexmatch(upper(Sheet6!W168),Sheet6!W168), VLOOKUP(Sheet6!W168, Sheet4!$A$27:$B$52, 2), VLOOKUP(Sheet6!W168, Sheet4!$A$1:$B$26, 2)))"),"")</f>
        <v/>
      </c>
      <c r="X168" s="2" t="str">
        <f>IFERROR(__xludf.DUMMYFUNCTION("IF(Sheet6!X168="""", """", IF(regexmatch(upper(Sheet6!X168),Sheet6!X168), VLOOKUP(Sheet6!X168, Sheet4!$A$27:$B$52, 2), VLOOKUP(Sheet6!X168, Sheet4!$A$1:$B$26, 2)))"),"")</f>
        <v/>
      </c>
      <c r="Y168" s="2" t="str">
        <f>IFERROR(__xludf.DUMMYFUNCTION("IF(Sheet6!Y168="""", """", IF(regexmatch(upper(Sheet6!Y168),Sheet6!Y168), VLOOKUP(Sheet6!Y168, Sheet4!$A$27:$B$52, 2), VLOOKUP(Sheet6!Y168, Sheet4!$A$1:$B$26, 2)))"),"")</f>
        <v/>
      </c>
      <c r="Z168" s="2" t="str">
        <f>IFERROR(__xludf.DUMMYFUNCTION("IF(Sheet6!Z168="""", """", IF(regexmatch(upper(Sheet6!Z168),Sheet6!Z168), VLOOKUP(Sheet6!Z168, Sheet4!$A$27:$B$52, 2), VLOOKUP(Sheet6!Z168, Sheet4!$A$1:$B$26, 2)))"),"")</f>
        <v/>
      </c>
      <c r="AA168" s="2" t="str">
        <f>IFERROR(__xludf.DUMMYFUNCTION("IF(Sheet6!AA168="""", """", IF(regexmatch(upper(Sheet6!AA168),Sheet6!AA168), VLOOKUP(Sheet6!AA168, Sheet4!$A$27:$B$52, 2), VLOOKUP(Sheet6!AA168, Sheet4!$A$1:$B$26, 2)))"),"")</f>
        <v/>
      </c>
      <c r="AB168" s="2" t="str">
        <f>IFERROR(__xludf.DUMMYFUNCTION("IF(Sheet6!AB168="""", """", IF(regexmatch(upper(Sheet6!AB168),Sheet6!AB168), VLOOKUP(Sheet6!AB168, Sheet4!$A$27:$B$52, 2), VLOOKUP(Sheet6!AB168, Sheet4!$A$1:$B$26, 2)))"),"")</f>
        <v/>
      </c>
      <c r="AC168" s="2" t="str">
        <f>IFERROR(__xludf.DUMMYFUNCTION("IF(Sheet6!AC168="""", """", IF(regexmatch(upper(Sheet6!AC168),Sheet6!AC168), VLOOKUP(Sheet6!AC168, Sheet4!$A$27:$B$52, 2), VLOOKUP(Sheet6!AC168, Sheet4!$A$1:$B$26, 2)))"),"")</f>
        <v/>
      </c>
      <c r="AD168" s="2" t="str">
        <f>IFERROR(__xludf.DUMMYFUNCTION("IF(Sheet6!AD168="""", """", IF(regexmatch(upper(Sheet6!AD168),Sheet6!AD168), VLOOKUP(Sheet6!AD168, Sheet4!$A$27:$B$52, 2), VLOOKUP(Sheet6!AD168, Sheet4!$A$1:$B$26, 2)))"),"")</f>
        <v/>
      </c>
      <c r="AE168" s="2" t="str">
        <f>IFERROR(__xludf.DUMMYFUNCTION("IF(Sheet6!AE168="""", """", IF(regexmatch(upper(Sheet6!AE168),Sheet6!AE168), VLOOKUP(Sheet6!AE168, Sheet4!$A$27:$B$52, 2), VLOOKUP(Sheet6!AE168, Sheet4!$A$1:$B$26, 2)))"),"")</f>
        <v/>
      </c>
      <c r="AF168" s="2" t="str">
        <f>IFERROR(__xludf.DUMMYFUNCTION("IF(Sheet6!AF168="""", """", IF(regexmatch(upper(Sheet6!AF168),Sheet6!AF168), VLOOKUP(Sheet6!AF168, Sheet4!$A$27:$B$52, 2), VLOOKUP(Sheet6!AF168, Sheet4!$A$1:$B$26, 2)))"),"")</f>
        <v/>
      </c>
      <c r="AG168" s="2" t="str">
        <f>IFERROR(__xludf.DUMMYFUNCTION("IF(Sheet6!AG168="""", """", IF(regexmatch(upper(Sheet6!AG168),Sheet6!AG168), VLOOKUP(Sheet6!AG168, Sheet4!$A$27:$B$52, 2), VLOOKUP(Sheet6!AG168, Sheet4!$A$1:$B$26, 2)))"),"")</f>
        <v/>
      </c>
      <c r="AH168" s="2" t="str">
        <f>IFERROR(__xludf.DUMMYFUNCTION("IF(Sheet6!AH168="""", """", IF(regexmatch(upper(Sheet6!AH168),Sheet6!AH168), VLOOKUP(Sheet6!AH168, Sheet4!$A$27:$B$52, 2), VLOOKUP(Sheet6!AH168, Sheet4!$A$1:$B$26, 2)))"),"")</f>
        <v/>
      </c>
      <c r="AI168" s="2" t="str">
        <f>IFERROR(__xludf.DUMMYFUNCTION("IF(Sheet6!AI168="""", """", IF(regexmatch(upper(Sheet6!AI168),Sheet6!AI168), VLOOKUP(Sheet6!AI168, Sheet4!$A$27:$B$52, 2), VLOOKUP(Sheet6!AI168, Sheet4!$A$1:$B$26, 2)))"),"")</f>
        <v/>
      </c>
      <c r="AJ168" s="2" t="str">
        <f>IFERROR(__xludf.DUMMYFUNCTION("IF(Sheet6!AJ168="""", """", IF(regexmatch(upper(Sheet6!AJ168),Sheet6!AJ168), VLOOKUP(Sheet6!AJ168, Sheet4!$A$27:$B$52, 2), VLOOKUP(Sheet6!AJ168, Sheet4!$A$1:$B$26, 2)))"),"")</f>
        <v/>
      </c>
      <c r="AK168" s="2" t="str">
        <f>IFERROR(__xludf.DUMMYFUNCTION("IF(Sheet6!AK168="""", """", IF(regexmatch(upper(Sheet6!AK168),Sheet6!AK168), VLOOKUP(Sheet6!AK168, Sheet4!$A$27:$B$52, 2), VLOOKUP(Sheet6!AK168, Sheet4!$A$1:$B$26, 2)))"),"")</f>
        <v/>
      </c>
      <c r="AL168" s="2" t="str">
        <f>IFERROR(__xludf.DUMMYFUNCTION("IF(Sheet6!AL168="""", """", IF(regexmatch(upper(Sheet6!AL168),Sheet6!AL168), VLOOKUP(Sheet6!AL168, Sheet4!$A$27:$B$52, 2), VLOOKUP(Sheet6!AL168, Sheet4!$A$1:$B$26, 2)))"),"")</f>
        <v/>
      </c>
      <c r="AM168" s="2" t="str">
        <f>IFERROR(__xludf.DUMMYFUNCTION("IF(Sheet6!AM168="""", """", IF(regexmatch(upper(Sheet6!AM168),Sheet6!AM168), VLOOKUP(Sheet6!AM168, Sheet4!$A$27:$B$52, 2), VLOOKUP(Sheet6!AM168, Sheet4!$A$1:$B$26, 2)))"),"")</f>
        <v/>
      </c>
      <c r="AN168" s="2" t="str">
        <f>IFERROR(__xludf.DUMMYFUNCTION("IF(Sheet6!AN168="""", """", IF(regexmatch(upper(Sheet6!AN168),Sheet6!AN168), VLOOKUP(Sheet6!AN168, Sheet4!$A$27:$B$52, 2), VLOOKUP(Sheet6!AN168, Sheet4!$A$1:$B$26, 2)))"),"")</f>
        <v/>
      </c>
      <c r="AO168" s="2" t="str">
        <f>IFERROR(__xludf.DUMMYFUNCTION("IF(Sheet6!AO168="""", """", IF(regexmatch(upper(Sheet6!AO168),Sheet6!AO168), VLOOKUP(Sheet6!AO168, Sheet4!$A$27:$B$52, 2), VLOOKUP(Sheet6!AO168, Sheet4!$A$1:$B$26, 2)))"),"")</f>
        <v/>
      </c>
      <c r="AP168" s="2" t="str">
        <f>IFERROR(__xludf.DUMMYFUNCTION("IF(Sheet6!AP168="""", """", IF(regexmatch(upper(Sheet6!AP168),Sheet6!AP168), VLOOKUP(Sheet6!AP168, Sheet4!$A$27:$B$52, 2), VLOOKUP(Sheet6!AP168, Sheet4!$A$1:$B$26, 2)))"),"")</f>
        <v/>
      </c>
      <c r="AQ168" s="2" t="str">
        <f>IFERROR(__xludf.DUMMYFUNCTION("IF(Sheet6!AQ168="""", """", IF(regexmatch(upper(Sheet6!AQ168),Sheet6!AQ168), VLOOKUP(Sheet6!AQ168, Sheet4!$A$27:$B$52, 2), VLOOKUP(Sheet6!AQ168, Sheet4!$A$1:$B$26, 2)))"),"")</f>
        <v/>
      </c>
      <c r="AR168" s="2" t="str">
        <f>IFERROR(__xludf.DUMMYFUNCTION("IF(Sheet6!AR168="""", """", IF(regexmatch(upper(Sheet6!AR168),Sheet6!AR168), VLOOKUP(Sheet6!AR168, Sheet4!$A$27:$B$52, 2), VLOOKUP(Sheet6!AR168, Sheet4!$A$1:$B$26, 2)))"),"")</f>
        <v/>
      </c>
      <c r="AS168" s="2" t="str">
        <f>IFERROR(__xludf.DUMMYFUNCTION("IF(Sheet6!AS168="""", """", IF(regexmatch(upper(Sheet6!AS168),Sheet6!AS168), VLOOKUP(Sheet6!AS168, Sheet4!$A$27:$B$52, 2), VLOOKUP(Sheet6!AS168, Sheet4!$A$1:$B$26, 2)))"),"")</f>
        <v/>
      </c>
      <c r="AT168" s="2" t="str">
        <f>IFERROR(__xludf.DUMMYFUNCTION("IF(Sheet6!AT168="""", """", IF(regexmatch(upper(Sheet6!AT168),Sheet6!AT168), VLOOKUP(Sheet6!AT168, Sheet4!$A$27:$B$52, 2), VLOOKUP(Sheet6!AT168, Sheet4!$A$1:$B$26, 2)))"),"")</f>
        <v/>
      </c>
    </row>
    <row r="169">
      <c r="A169" s="2" t="str">
        <f>IFERROR(__xludf.DUMMYFUNCTION("IF(Sheet6!A169="""", """", IF(regexmatch(upper(Sheet6!A169),Sheet6!A169), VLOOKUP(Sheet6!A169, Sheet4!$A$27:$B$52, 2), VLOOKUP(Sheet6!A169, Sheet4!$A$1:$B$26, 2)))"),"")</f>
        <v/>
      </c>
      <c r="B169" s="2" t="str">
        <f>IFERROR(__xludf.DUMMYFUNCTION("IF(Sheet6!B169="""", """", IF(regexmatch(upper(Sheet6!B169),Sheet6!B169), VLOOKUP(Sheet6!B169, Sheet4!$A$27:$B$52, 2), VLOOKUP(Sheet6!B169, Sheet4!$A$1:$B$26, 2)))"),"")</f>
        <v/>
      </c>
      <c r="C169" s="2" t="str">
        <f>IFERROR(__xludf.DUMMYFUNCTION("IF(Sheet6!C169="""", """", IF(regexmatch(upper(Sheet6!C169),Sheet6!C169), VLOOKUP(Sheet6!C169, Sheet4!$A$27:$B$52, 2), VLOOKUP(Sheet6!C169, Sheet4!$A$1:$B$26, 2)))"),"")</f>
        <v/>
      </c>
      <c r="D169" s="2" t="str">
        <f>IFERROR(__xludf.DUMMYFUNCTION("IF(Sheet6!D169="""", """", IF(regexmatch(upper(Sheet6!D169),Sheet6!D169), VLOOKUP(Sheet6!D169, Sheet4!$A$27:$B$52, 2), VLOOKUP(Sheet6!D169, Sheet4!$A$1:$B$26, 2)))"),"")</f>
        <v/>
      </c>
      <c r="E169" s="2" t="str">
        <f>IFERROR(__xludf.DUMMYFUNCTION("IF(Sheet6!E169="""", """", IF(regexmatch(upper(Sheet6!E169),Sheet6!E169), VLOOKUP(Sheet6!E169, Sheet4!$A$27:$B$52, 2), VLOOKUP(Sheet6!E169, Sheet4!$A$1:$B$26, 2)))"),"")</f>
        <v/>
      </c>
      <c r="F169" s="2" t="str">
        <f>IFERROR(__xludf.DUMMYFUNCTION("IF(Sheet6!F169="""", """", IF(regexmatch(upper(Sheet6!F169),Sheet6!F169), VLOOKUP(Sheet6!F169, Sheet4!$A$27:$B$52, 2), VLOOKUP(Sheet6!F169, Sheet4!$A$1:$B$26, 2)))"),"")</f>
        <v/>
      </c>
      <c r="G169" s="2" t="str">
        <f>IFERROR(__xludf.DUMMYFUNCTION("IF(Sheet6!G169="""", """", IF(regexmatch(upper(Sheet6!G169),Sheet6!G169), VLOOKUP(Sheet6!G169, Sheet4!$A$27:$B$52, 2), VLOOKUP(Sheet6!G169, Sheet4!$A$1:$B$26, 2)))"),"")</f>
        <v/>
      </c>
      <c r="H169" s="2" t="str">
        <f>IFERROR(__xludf.DUMMYFUNCTION("IF(Sheet6!H169="""", """", IF(regexmatch(upper(Sheet6!H169),Sheet6!H169), VLOOKUP(Sheet6!H169, Sheet4!$A$27:$B$52, 2), VLOOKUP(Sheet6!H169, Sheet4!$A$1:$B$26, 2)))"),"")</f>
        <v/>
      </c>
      <c r="I169" s="2" t="str">
        <f>IFERROR(__xludf.DUMMYFUNCTION("IF(Sheet6!I169="""", """", IF(regexmatch(upper(Sheet6!I169),Sheet6!I169), VLOOKUP(Sheet6!I169, Sheet4!$A$27:$B$52, 2), VLOOKUP(Sheet6!I169, Sheet4!$A$1:$B$26, 2)))"),"")</f>
        <v/>
      </c>
      <c r="J169" s="2" t="str">
        <f>IFERROR(__xludf.DUMMYFUNCTION("IF(Sheet6!J169="""", """", IF(regexmatch(upper(Sheet6!J169),Sheet6!J169), VLOOKUP(Sheet6!J169, Sheet4!$A$27:$B$52, 2), VLOOKUP(Sheet6!J169, Sheet4!$A$1:$B$26, 2)))"),"")</f>
        <v/>
      </c>
      <c r="K169" s="2" t="str">
        <f>IFERROR(__xludf.DUMMYFUNCTION("IF(Sheet6!K169="""", """", IF(regexmatch(upper(Sheet6!K169),Sheet6!K169), VLOOKUP(Sheet6!K169, Sheet4!$A$27:$B$52, 2), VLOOKUP(Sheet6!K169, Sheet4!$A$1:$B$26, 2)))"),"")</f>
        <v/>
      </c>
      <c r="L169" s="2" t="str">
        <f>IFERROR(__xludf.DUMMYFUNCTION("IF(Sheet6!L169="""", """", IF(regexmatch(upper(Sheet6!L169),Sheet6!L169), VLOOKUP(Sheet6!L169, Sheet4!$A$27:$B$52, 2), VLOOKUP(Sheet6!L169, Sheet4!$A$1:$B$26, 2)))"),"")</f>
        <v/>
      </c>
      <c r="M169" s="2">
        <f>IFERROR(__xludf.DUMMYFUNCTION("IF(Sheet6!M169="""", """", IF(regexmatch(upper(Sheet6!M169),Sheet6!M169), VLOOKUP(Sheet6!M169, Sheet4!$A$27:$B$52, 2), VLOOKUP(Sheet6!M169, Sheet4!$A$1:$B$26, 2)))"),40.0)</f>
        <v>40</v>
      </c>
      <c r="N169" s="2" t="str">
        <f>IFERROR(__xludf.DUMMYFUNCTION("IF(Sheet6!N169="""", """", IF(regexmatch(upper(Sheet6!N169),Sheet6!N169), VLOOKUP(Sheet6!N169, Sheet4!$A$27:$B$52, 2), VLOOKUP(Sheet6!N169, Sheet4!$A$1:$B$26, 2)))"),"")</f>
        <v/>
      </c>
      <c r="O169" s="2" t="str">
        <f>IFERROR(__xludf.DUMMYFUNCTION("IF(Sheet6!O169="""", """", IF(regexmatch(upper(Sheet6!O169),Sheet6!O169), VLOOKUP(Sheet6!O169, Sheet4!$A$27:$B$52, 2), VLOOKUP(Sheet6!O169, Sheet4!$A$1:$B$26, 2)))"),"")</f>
        <v/>
      </c>
      <c r="P169" s="2" t="str">
        <f>IFERROR(__xludf.DUMMYFUNCTION("IF(Sheet6!P169="""", """", IF(regexmatch(upper(Sheet6!P169),Sheet6!P169), VLOOKUP(Sheet6!P169, Sheet4!$A$27:$B$52, 2), VLOOKUP(Sheet6!P169, Sheet4!$A$1:$B$26, 2)))"),"")</f>
        <v/>
      </c>
      <c r="Q169" s="2" t="str">
        <f>IFERROR(__xludf.DUMMYFUNCTION("IF(Sheet6!Q169="""", """", IF(regexmatch(upper(Sheet6!Q169),Sheet6!Q169), VLOOKUP(Sheet6!Q169, Sheet4!$A$27:$B$52, 2), VLOOKUP(Sheet6!Q169, Sheet4!$A$1:$B$26, 2)))"),"")</f>
        <v/>
      </c>
      <c r="R169" s="2" t="str">
        <f>IFERROR(__xludf.DUMMYFUNCTION("IF(Sheet6!R169="""", """", IF(regexmatch(upper(Sheet6!R169),Sheet6!R169), VLOOKUP(Sheet6!R169, Sheet4!$A$27:$B$52, 2), VLOOKUP(Sheet6!R169, Sheet4!$A$1:$B$26, 2)))"),"")</f>
        <v/>
      </c>
      <c r="S169" s="2" t="str">
        <f>IFERROR(__xludf.DUMMYFUNCTION("IF(Sheet6!S169="""", """", IF(regexmatch(upper(Sheet6!S169),Sheet6!S169), VLOOKUP(Sheet6!S169, Sheet4!$A$27:$B$52, 2), VLOOKUP(Sheet6!S169, Sheet4!$A$1:$B$26, 2)))"),"")</f>
        <v/>
      </c>
      <c r="T169" s="2" t="str">
        <f>IFERROR(__xludf.DUMMYFUNCTION("IF(Sheet6!T169="""", """", IF(regexmatch(upper(Sheet6!T169),Sheet6!T169), VLOOKUP(Sheet6!T169, Sheet4!$A$27:$B$52, 2), VLOOKUP(Sheet6!T169, Sheet4!$A$1:$B$26, 2)))"),"")</f>
        <v/>
      </c>
      <c r="U169" s="2" t="str">
        <f>IFERROR(__xludf.DUMMYFUNCTION("IF(Sheet6!U169="""", """", IF(regexmatch(upper(Sheet6!U169),Sheet6!U169), VLOOKUP(Sheet6!U169, Sheet4!$A$27:$B$52, 2), VLOOKUP(Sheet6!U169, Sheet4!$A$1:$B$26, 2)))"),"")</f>
        <v/>
      </c>
      <c r="V169" s="2" t="str">
        <f>IFERROR(__xludf.DUMMYFUNCTION("IF(Sheet6!V169="""", """", IF(regexmatch(upper(Sheet6!V169),Sheet6!V169), VLOOKUP(Sheet6!V169, Sheet4!$A$27:$B$52, 2), VLOOKUP(Sheet6!V169, Sheet4!$A$1:$B$26, 2)))"),"")</f>
        <v/>
      </c>
      <c r="W169" s="2" t="str">
        <f>IFERROR(__xludf.DUMMYFUNCTION("IF(Sheet6!W169="""", """", IF(regexmatch(upper(Sheet6!W169),Sheet6!W169), VLOOKUP(Sheet6!W169, Sheet4!$A$27:$B$52, 2), VLOOKUP(Sheet6!W169, Sheet4!$A$1:$B$26, 2)))"),"")</f>
        <v/>
      </c>
      <c r="X169" s="2" t="str">
        <f>IFERROR(__xludf.DUMMYFUNCTION("IF(Sheet6!X169="""", """", IF(regexmatch(upper(Sheet6!X169),Sheet6!X169), VLOOKUP(Sheet6!X169, Sheet4!$A$27:$B$52, 2), VLOOKUP(Sheet6!X169, Sheet4!$A$1:$B$26, 2)))"),"")</f>
        <v/>
      </c>
      <c r="Y169" s="2" t="str">
        <f>IFERROR(__xludf.DUMMYFUNCTION("IF(Sheet6!Y169="""", """", IF(regexmatch(upper(Sheet6!Y169),Sheet6!Y169), VLOOKUP(Sheet6!Y169, Sheet4!$A$27:$B$52, 2), VLOOKUP(Sheet6!Y169, Sheet4!$A$1:$B$26, 2)))"),"")</f>
        <v/>
      </c>
      <c r="Z169" s="2" t="str">
        <f>IFERROR(__xludf.DUMMYFUNCTION("IF(Sheet6!Z169="""", """", IF(regexmatch(upper(Sheet6!Z169),Sheet6!Z169), VLOOKUP(Sheet6!Z169, Sheet4!$A$27:$B$52, 2), VLOOKUP(Sheet6!Z169, Sheet4!$A$1:$B$26, 2)))"),"")</f>
        <v/>
      </c>
      <c r="AA169" s="2" t="str">
        <f>IFERROR(__xludf.DUMMYFUNCTION("IF(Sheet6!AA169="""", """", IF(regexmatch(upper(Sheet6!AA169),Sheet6!AA169), VLOOKUP(Sheet6!AA169, Sheet4!$A$27:$B$52, 2), VLOOKUP(Sheet6!AA169, Sheet4!$A$1:$B$26, 2)))"),"")</f>
        <v/>
      </c>
      <c r="AB169" s="2" t="str">
        <f>IFERROR(__xludf.DUMMYFUNCTION("IF(Sheet6!AB169="""", """", IF(regexmatch(upper(Sheet6!AB169),Sheet6!AB169), VLOOKUP(Sheet6!AB169, Sheet4!$A$27:$B$52, 2), VLOOKUP(Sheet6!AB169, Sheet4!$A$1:$B$26, 2)))"),"")</f>
        <v/>
      </c>
      <c r="AC169" s="2" t="str">
        <f>IFERROR(__xludf.DUMMYFUNCTION("IF(Sheet6!AC169="""", """", IF(regexmatch(upper(Sheet6!AC169),Sheet6!AC169), VLOOKUP(Sheet6!AC169, Sheet4!$A$27:$B$52, 2), VLOOKUP(Sheet6!AC169, Sheet4!$A$1:$B$26, 2)))"),"")</f>
        <v/>
      </c>
      <c r="AD169" s="2" t="str">
        <f>IFERROR(__xludf.DUMMYFUNCTION("IF(Sheet6!AD169="""", """", IF(regexmatch(upper(Sheet6!AD169),Sheet6!AD169), VLOOKUP(Sheet6!AD169, Sheet4!$A$27:$B$52, 2), VLOOKUP(Sheet6!AD169, Sheet4!$A$1:$B$26, 2)))"),"")</f>
        <v/>
      </c>
      <c r="AE169" s="2" t="str">
        <f>IFERROR(__xludf.DUMMYFUNCTION("IF(Sheet6!AE169="""", """", IF(regexmatch(upper(Sheet6!AE169),Sheet6!AE169), VLOOKUP(Sheet6!AE169, Sheet4!$A$27:$B$52, 2), VLOOKUP(Sheet6!AE169, Sheet4!$A$1:$B$26, 2)))"),"")</f>
        <v/>
      </c>
      <c r="AF169" s="2" t="str">
        <f>IFERROR(__xludf.DUMMYFUNCTION("IF(Sheet6!AF169="""", """", IF(regexmatch(upper(Sheet6!AF169),Sheet6!AF169), VLOOKUP(Sheet6!AF169, Sheet4!$A$27:$B$52, 2), VLOOKUP(Sheet6!AF169, Sheet4!$A$1:$B$26, 2)))"),"")</f>
        <v/>
      </c>
      <c r="AG169" s="2" t="str">
        <f>IFERROR(__xludf.DUMMYFUNCTION("IF(Sheet6!AG169="""", """", IF(regexmatch(upper(Sheet6!AG169),Sheet6!AG169), VLOOKUP(Sheet6!AG169, Sheet4!$A$27:$B$52, 2), VLOOKUP(Sheet6!AG169, Sheet4!$A$1:$B$26, 2)))"),"")</f>
        <v/>
      </c>
      <c r="AH169" s="2" t="str">
        <f>IFERROR(__xludf.DUMMYFUNCTION("IF(Sheet6!AH169="""", """", IF(regexmatch(upper(Sheet6!AH169),Sheet6!AH169), VLOOKUP(Sheet6!AH169, Sheet4!$A$27:$B$52, 2), VLOOKUP(Sheet6!AH169, Sheet4!$A$1:$B$26, 2)))"),"")</f>
        <v/>
      </c>
      <c r="AI169" s="2" t="str">
        <f>IFERROR(__xludf.DUMMYFUNCTION("IF(Sheet6!AI169="""", """", IF(regexmatch(upper(Sheet6!AI169),Sheet6!AI169), VLOOKUP(Sheet6!AI169, Sheet4!$A$27:$B$52, 2), VLOOKUP(Sheet6!AI169, Sheet4!$A$1:$B$26, 2)))"),"")</f>
        <v/>
      </c>
      <c r="AJ169" s="2" t="str">
        <f>IFERROR(__xludf.DUMMYFUNCTION("IF(Sheet6!AJ169="""", """", IF(regexmatch(upper(Sheet6!AJ169),Sheet6!AJ169), VLOOKUP(Sheet6!AJ169, Sheet4!$A$27:$B$52, 2), VLOOKUP(Sheet6!AJ169, Sheet4!$A$1:$B$26, 2)))"),"")</f>
        <v/>
      </c>
      <c r="AK169" s="2" t="str">
        <f>IFERROR(__xludf.DUMMYFUNCTION("IF(Sheet6!AK169="""", """", IF(regexmatch(upper(Sheet6!AK169),Sheet6!AK169), VLOOKUP(Sheet6!AK169, Sheet4!$A$27:$B$52, 2), VLOOKUP(Sheet6!AK169, Sheet4!$A$1:$B$26, 2)))"),"")</f>
        <v/>
      </c>
      <c r="AL169" s="2" t="str">
        <f>IFERROR(__xludf.DUMMYFUNCTION("IF(Sheet6!AL169="""", """", IF(regexmatch(upper(Sheet6!AL169),Sheet6!AL169), VLOOKUP(Sheet6!AL169, Sheet4!$A$27:$B$52, 2), VLOOKUP(Sheet6!AL169, Sheet4!$A$1:$B$26, 2)))"),"")</f>
        <v/>
      </c>
      <c r="AM169" s="2" t="str">
        <f>IFERROR(__xludf.DUMMYFUNCTION("IF(Sheet6!AM169="""", """", IF(regexmatch(upper(Sheet6!AM169),Sheet6!AM169), VLOOKUP(Sheet6!AM169, Sheet4!$A$27:$B$52, 2), VLOOKUP(Sheet6!AM169, Sheet4!$A$1:$B$26, 2)))"),"")</f>
        <v/>
      </c>
      <c r="AN169" s="2" t="str">
        <f>IFERROR(__xludf.DUMMYFUNCTION("IF(Sheet6!AN169="""", """", IF(regexmatch(upper(Sheet6!AN169),Sheet6!AN169), VLOOKUP(Sheet6!AN169, Sheet4!$A$27:$B$52, 2), VLOOKUP(Sheet6!AN169, Sheet4!$A$1:$B$26, 2)))"),"")</f>
        <v/>
      </c>
      <c r="AO169" s="2" t="str">
        <f>IFERROR(__xludf.DUMMYFUNCTION("IF(Sheet6!AO169="""", """", IF(regexmatch(upper(Sheet6!AO169),Sheet6!AO169), VLOOKUP(Sheet6!AO169, Sheet4!$A$27:$B$52, 2), VLOOKUP(Sheet6!AO169, Sheet4!$A$1:$B$26, 2)))"),"")</f>
        <v/>
      </c>
      <c r="AP169" s="2" t="str">
        <f>IFERROR(__xludf.DUMMYFUNCTION("IF(Sheet6!AP169="""", """", IF(regexmatch(upper(Sheet6!AP169),Sheet6!AP169), VLOOKUP(Sheet6!AP169, Sheet4!$A$27:$B$52, 2), VLOOKUP(Sheet6!AP169, Sheet4!$A$1:$B$26, 2)))"),"")</f>
        <v/>
      </c>
      <c r="AQ169" s="2" t="str">
        <f>IFERROR(__xludf.DUMMYFUNCTION("IF(Sheet6!AQ169="""", """", IF(regexmatch(upper(Sheet6!AQ169),Sheet6!AQ169), VLOOKUP(Sheet6!AQ169, Sheet4!$A$27:$B$52, 2), VLOOKUP(Sheet6!AQ169, Sheet4!$A$1:$B$26, 2)))"),"")</f>
        <v/>
      </c>
      <c r="AR169" s="2" t="str">
        <f>IFERROR(__xludf.DUMMYFUNCTION("IF(Sheet6!AR169="""", """", IF(regexmatch(upper(Sheet6!AR169),Sheet6!AR169), VLOOKUP(Sheet6!AR169, Sheet4!$A$27:$B$52, 2), VLOOKUP(Sheet6!AR169, Sheet4!$A$1:$B$26, 2)))"),"")</f>
        <v/>
      </c>
      <c r="AS169" s="2" t="str">
        <f>IFERROR(__xludf.DUMMYFUNCTION("IF(Sheet6!AS169="""", """", IF(regexmatch(upper(Sheet6!AS169),Sheet6!AS169), VLOOKUP(Sheet6!AS169, Sheet4!$A$27:$B$52, 2), VLOOKUP(Sheet6!AS169, Sheet4!$A$1:$B$26, 2)))"),"")</f>
        <v/>
      </c>
      <c r="AT169" s="2" t="str">
        <f>IFERROR(__xludf.DUMMYFUNCTION("IF(Sheet6!AT169="""", """", IF(regexmatch(upper(Sheet6!AT169),Sheet6!AT169), VLOOKUP(Sheet6!AT169, Sheet4!$A$27:$B$52, 2), VLOOKUP(Sheet6!AT169, Sheet4!$A$1:$B$26, 2)))"),"")</f>
        <v/>
      </c>
    </row>
    <row r="170">
      <c r="A170" s="2" t="str">
        <f>IFERROR(__xludf.DUMMYFUNCTION("IF(Sheet6!A170="""", """", IF(regexmatch(upper(Sheet6!A170),Sheet6!A170), VLOOKUP(Sheet6!A170, Sheet4!$A$27:$B$52, 2), VLOOKUP(Sheet6!A170, Sheet4!$A$1:$B$26, 2)))"),"")</f>
        <v/>
      </c>
      <c r="B170" s="2" t="str">
        <f>IFERROR(__xludf.DUMMYFUNCTION("IF(Sheet6!B170="""", """", IF(regexmatch(upper(Sheet6!B170),Sheet6!B170), VLOOKUP(Sheet6!B170, Sheet4!$A$27:$B$52, 2), VLOOKUP(Sheet6!B170, Sheet4!$A$1:$B$26, 2)))"),"")</f>
        <v/>
      </c>
      <c r="C170" s="2" t="str">
        <f>IFERROR(__xludf.DUMMYFUNCTION("IF(Sheet6!C170="""", """", IF(regexmatch(upper(Sheet6!C170),Sheet6!C170), VLOOKUP(Sheet6!C170, Sheet4!$A$27:$B$52, 2), VLOOKUP(Sheet6!C170, Sheet4!$A$1:$B$26, 2)))"),"")</f>
        <v/>
      </c>
      <c r="D170" s="2" t="str">
        <f>IFERROR(__xludf.DUMMYFUNCTION("IF(Sheet6!D170="""", """", IF(regexmatch(upper(Sheet6!D170),Sheet6!D170), VLOOKUP(Sheet6!D170, Sheet4!$A$27:$B$52, 2), VLOOKUP(Sheet6!D170, Sheet4!$A$1:$B$26, 2)))"),"")</f>
        <v/>
      </c>
      <c r="E170" s="2" t="str">
        <f>IFERROR(__xludf.DUMMYFUNCTION("IF(Sheet6!E170="""", """", IF(regexmatch(upper(Sheet6!E170),Sheet6!E170), VLOOKUP(Sheet6!E170, Sheet4!$A$27:$B$52, 2), VLOOKUP(Sheet6!E170, Sheet4!$A$1:$B$26, 2)))"),"")</f>
        <v/>
      </c>
      <c r="F170" s="2" t="str">
        <f>IFERROR(__xludf.DUMMYFUNCTION("IF(Sheet6!F170="""", """", IF(regexmatch(upper(Sheet6!F170),Sheet6!F170), VLOOKUP(Sheet6!F170, Sheet4!$A$27:$B$52, 2), VLOOKUP(Sheet6!F170, Sheet4!$A$1:$B$26, 2)))"),"")</f>
        <v/>
      </c>
      <c r="G170" s="2" t="str">
        <f>IFERROR(__xludf.DUMMYFUNCTION("IF(Sheet6!G170="""", """", IF(regexmatch(upper(Sheet6!G170),Sheet6!G170), VLOOKUP(Sheet6!G170, Sheet4!$A$27:$B$52, 2), VLOOKUP(Sheet6!G170, Sheet4!$A$1:$B$26, 2)))"),"")</f>
        <v/>
      </c>
      <c r="H170" s="2" t="str">
        <f>IFERROR(__xludf.DUMMYFUNCTION("IF(Sheet6!H170="""", """", IF(regexmatch(upper(Sheet6!H170),Sheet6!H170), VLOOKUP(Sheet6!H170, Sheet4!$A$27:$B$52, 2), VLOOKUP(Sheet6!H170, Sheet4!$A$1:$B$26, 2)))"),"")</f>
        <v/>
      </c>
      <c r="I170" s="2" t="str">
        <f>IFERROR(__xludf.DUMMYFUNCTION("IF(Sheet6!I170="""", """", IF(regexmatch(upper(Sheet6!I170),Sheet6!I170), VLOOKUP(Sheet6!I170, Sheet4!$A$27:$B$52, 2), VLOOKUP(Sheet6!I170, Sheet4!$A$1:$B$26, 2)))"),"")</f>
        <v/>
      </c>
      <c r="J170" s="2" t="str">
        <f>IFERROR(__xludf.DUMMYFUNCTION("IF(Sheet6!J170="""", """", IF(regexmatch(upper(Sheet6!J170),Sheet6!J170), VLOOKUP(Sheet6!J170, Sheet4!$A$27:$B$52, 2), VLOOKUP(Sheet6!J170, Sheet4!$A$1:$B$26, 2)))"),"")</f>
        <v/>
      </c>
      <c r="K170" s="2" t="str">
        <f>IFERROR(__xludf.DUMMYFUNCTION("IF(Sheet6!K170="""", """", IF(regexmatch(upper(Sheet6!K170),Sheet6!K170), VLOOKUP(Sheet6!K170, Sheet4!$A$27:$B$52, 2), VLOOKUP(Sheet6!K170, Sheet4!$A$1:$B$26, 2)))"),"")</f>
        <v/>
      </c>
      <c r="L170" s="2" t="str">
        <f>IFERROR(__xludf.DUMMYFUNCTION("IF(Sheet6!L170="""", """", IF(regexmatch(upper(Sheet6!L170),Sheet6!L170), VLOOKUP(Sheet6!L170, Sheet4!$A$27:$B$52, 2), VLOOKUP(Sheet6!L170, Sheet4!$A$1:$B$26, 2)))"),"")</f>
        <v/>
      </c>
      <c r="M170" s="2" t="str">
        <f>IFERROR(__xludf.DUMMYFUNCTION("IF(Sheet6!M170="""", """", IF(regexmatch(upper(Sheet6!M170),Sheet6!M170), VLOOKUP(Sheet6!M170, Sheet4!$A$27:$B$52, 2), VLOOKUP(Sheet6!M170, Sheet4!$A$1:$B$26, 2)))"),"")</f>
        <v/>
      </c>
      <c r="N170" s="2" t="str">
        <f>IFERROR(__xludf.DUMMYFUNCTION("IF(Sheet6!N170="""", """", IF(regexmatch(upper(Sheet6!N170),Sheet6!N170), VLOOKUP(Sheet6!N170, Sheet4!$A$27:$B$52, 2), VLOOKUP(Sheet6!N170, Sheet4!$A$1:$B$26, 2)))"),"")</f>
        <v/>
      </c>
      <c r="O170" s="2" t="str">
        <f>IFERROR(__xludf.DUMMYFUNCTION("IF(Sheet6!O170="""", """", IF(regexmatch(upper(Sheet6!O170),Sheet6!O170), VLOOKUP(Sheet6!O170, Sheet4!$A$27:$B$52, 2), VLOOKUP(Sheet6!O170, Sheet4!$A$1:$B$26, 2)))"),"")</f>
        <v/>
      </c>
      <c r="P170" s="2" t="str">
        <f>IFERROR(__xludf.DUMMYFUNCTION("IF(Sheet6!P170="""", """", IF(regexmatch(upper(Sheet6!P170),Sheet6!P170), VLOOKUP(Sheet6!P170, Sheet4!$A$27:$B$52, 2), VLOOKUP(Sheet6!P170, Sheet4!$A$1:$B$26, 2)))"),"")</f>
        <v/>
      </c>
      <c r="Q170" s="2" t="str">
        <f>IFERROR(__xludf.DUMMYFUNCTION("IF(Sheet6!Q170="""", """", IF(regexmatch(upper(Sheet6!Q170),Sheet6!Q170), VLOOKUP(Sheet6!Q170, Sheet4!$A$27:$B$52, 2), VLOOKUP(Sheet6!Q170, Sheet4!$A$1:$B$26, 2)))"),"")</f>
        <v/>
      </c>
      <c r="R170" s="2" t="str">
        <f>IFERROR(__xludf.DUMMYFUNCTION("IF(Sheet6!R170="""", """", IF(regexmatch(upper(Sheet6!R170),Sheet6!R170), VLOOKUP(Sheet6!R170, Sheet4!$A$27:$B$52, 2), VLOOKUP(Sheet6!R170, Sheet4!$A$1:$B$26, 2)))"),"")</f>
        <v/>
      </c>
      <c r="S170" s="2" t="str">
        <f>IFERROR(__xludf.DUMMYFUNCTION("IF(Sheet6!S170="""", """", IF(regexmatch(upper(Sheet6!S170),Sheet6!S170), VLOOKUP(Sheet6!S170, Sheet4!$A$27:$B$52, 2), VLOOKUP(Sheet6!S170, Sheet4!$A$1:$B$26, 2)))"),"")</f>
        <v/>
      </c>
      <c r="T170" s="2" t="str">
        <f>IFERROR(__xludf.DUMMYFUNCTION("IF(Sheet6!T170="""", """", IF(regexmatch(upper(Sheet6!T170),Sheet6!T170), VLOOKUP(Sheet6!T170, Sheet4!$A$27:$B$52, 2), VLOOKUP(Sheet6!T170, Sheet4!$A$1:$B$26, 2)))"),"")</f>
        <v/>
      </c>
      <c r="U170" s="2" t="str">
        <f>IFERROR(__xludf.DUMMYFUNCTION("IF(Sheet6!U170="""", """", IF(regexmatch(upper(Sheet6!U170),Sheet6!U170), VLOOKUP(Sheet6!U170, Sheet4!$A$27:$B$52, 2), VLOOKUP(Sheet6!U170, Sheet4!$A$1:$B$26, 2)))"),"")</f>
        <v/>
      </c>
      <c r="V170" s="2" t="str">
        <f>IFERROR(__xludf.DUMMYFUNCTION("IF(Sheet6!V170="""", """", IF(regexmatch(upper(Sheet6!V170),Sheet6!V170), VLOOKUP(Sheet6!V170, Sheet4!$A$27:$B$52, 2), VLOOKUP(Sheet6!V170, Sheet4!$A$1:$B$26, 2)))"),"")</f>
        <v/>
      </c>
      <c r="W170" s="2" t="str">
        <f>IFERROR(__xludf.DUMMYFUNCTION("IF(Sheet6!W170="""", """", IF(regexmatch(upper(Sheet6!W170),Sheet6!W170), VLOOKUP(Sheet6!W170, Sheet4!$A$27:$B$52, 2), VLOOKUP(Sheet6!W170, Sheet4!$A$1:$B$26, 2)))"),"")</f>
        <v/>
      </c>
      <c r="X170" s="2" t="str">
        <f>IFERROR(__xludf.DUMMYFUNCTION("IF(Sheet6!X170="""", """", IF(regexmatch(upper(Sheet6!X170),Sheet6!X170), VLOOKUP(Sheet6!X170, Sheet4!$A$27:$B$52, 2), VLOOKUP(Sheet6!X170, Sheet4!$A$1:$B$26, 2)))"),"")</f>
        <v/>
      </c>
      <c r="Y170" s="2" t="str">
        <f>IFERROR(__xludf.DUMMYFUNCTION("IF(Sheet6!Y170="""", """", IF(regexmatch(upper(Sheet6!Y170),Sheet6!Y170), VLOOKUP(Sheet6!Y170, Sheet4!$A$27:$B$52, 2), VLOOKUP(Sheet6!Y170, Sheet4!$A$1:$B$26, 2)))"),"")</f>
        <v/>
      </c>
      <c r="Z170" s="2" t="str">
        <f>IFERROR(__xludf.DUMMYFUNCTION("IF(Sheet6!Z170="""", """", IF(regexmatch(upper(Sheet6!Z170),Sheet6!Z170), VLOOKUP(Sheet6!Z170, Sheet4!$A$27:$B$52, 2), VLOOKUP(Sheet6!Z170, Sheet4!$A$1:$B$26, 2)))"),"")</f>
        <v/>
      </c>
      <c r="AA170" s="2" t="str">
        <f>IFERROR(__xludf.DUMMYFUNCTION("IF(Sheet6!AA170="""", """", IF(regexmatch(upper(Sheet6!AA170),Sheet6!AA170), VLOOKUP(Sheet6!AA170, Sheet4!$A$27:$B$52, 2), VLOOKUP(Sheet6!AA170, Sheet4!$A$1:$B$26, 2)))"),"")</f>
        <v/>
      </c>
      <c r="AB170" s="2" t="str">
        <f>IFERROR(__xludf.DUMMYFUNCTION("IF(Sheet6!AB170="""", """", IF(regexmatch(upper(Sheet6!AB170),Sheet6!AB170), VLOOKUP(Sheet6!AB170, Sheet4!$A$27:$B$52, 2), VLOOKUP(Sheet6!AB170, Sheet4!$A$1:$B$26, 2)))"),"")</f>
        <v/>
      </c>
      <c r="AC170" s="2" t="str">
        <f>IFERROR(__xludf.DUMMYFUNCTION("IF(Sheet6!AC170="""", """", IF(regexmatch(upper(Sheet6!AC170),Sheet6!AC170), VLOOKUP(Sheet6!AC170, Sheet4!$A$27:$B$52, 2), VLOOKUP(Sheet6!AC170, Sheet4!$A$1:$B$26, 2)))"),"")</f>
        <v/>
      </c>
      <c r="AD170" s="2" t="str">
        <f>IFERROR(__xludf.DUMMYFUNCTION("IF(Sheet6!AD170="""", """", IF(regexmatch(upper(Sheet6!AD170),Sheet6!AD170), VLOOKUP(Sheet6!AD170, Sheet4!$A$27:$B$52, 2), VLOOKUP(Sheet6!AD170, Sheet4!$A$1:$B$26, 2)))"),"")</f>
        <v/>
      </c>
      <c r="AE170" s="2" t="str">
        <f>IFERROR(__xludf.DUMMYFUNCTION("IF(Sheet6!AE170="""", """", IF(regexmatch(upper(Sheet6!AE170),Sheet6!AE170), VLOOKUP(Sheet6!AE170, Sheet4!$A$27:$B$52, 2), VLOOKUP(Sheet6!AE170, Sheet4!$A$1:$B$26, 2)))"),"")</f>
        <v/>
      </c>
      <c r="AF170" s="2" t="str">
        <f>IFERROR(__xludf.DUMMYFUNCTION("IF(Sheet6!AF170="""", """", IF(regexmatch(upper(Sheet6!AF170),Sheet6!AF170), VLOOKUP(Sheet6!AF170, Sheet4!$A$27:$B$52, 2), VLOOKUP(Sheet6!AF170, Sheet4!$A$1:$B$26, 2)))"),"")</f>
        <v/>
      </c>
      <c r="AG170" s="2" t="str">
        <f>IFERROR(__xludf.DUMMYFUNCTION("IF(Sheet6!AG170="""", """", IF(regexmatch(upper(Sheet6!AG170),Sheet6!AG170), VLOOKUP(Sheet6!AG170, Sheet4!$A$27:$B$52, 2), VLOOKUP(Sheet6!AG170, Sheet4!$A$1:$B$26, 2)))"),"")</f>
        <v/>
      </c>
      <c r="AH170" s="2" t="str">
        <f>IFERROR(__xludf.DUMMYFUNCTION("IF(Sheet6!AH170="""", """", IF(regexmatch(upper(Sheet6!AH170),Sheet6!AH170), VLOOKUP(Sheet6!AH170, Sheet4!$A$27:$B$52, 2), VLOOKUP(Sheet6!AH170, Sheet4!$A$1:$B$26, 2)))"),"")</f>
        <v/>
      </c>
      <c r="AI170" s="2" t="str">
        <f>IFERROR(__xludf.DUMMYFUNCTION("IF(Sheet6!AI170="""", """", IF(regexmatch(upper(Sheet6!AI170),Sheet6!AI170), VLOOKUP(Sheet6!AI170, Sheet4!$A$27:$B$52, 2), VLOOKUP(Sheet6!AI170, Sheet4!$A$1:$B$26, 2)))"),"")</f>
        <v/>
      </c>
      <c r="AJ170" s="2" t="str">
        <f>IFERROR(__xludf.DUMMYFUNCTION("IF(Sheet6!AJ170="""", """", IF(regexmatch(upper(Sheet6!AJ170),Sheet6!AJ170), VLOOKUP(Sheet6!AJ170, Sheet4!$A$27:$B$52, 2), VLOOKUP(Sheet6!AJ170, Sheet4!$A$1:$B$26, 2)))"),"")</f>
        <v/>
      </c>
      <c r="AK170" s="2" t="str">
        <f>IFERROR(__xludf.DUMMYFUNCTION("IF(Sheet6!AK170="""", """", IF(regexmatch(upper(Sheet6!AK170),Sheet6!AK170), VLOOKUP(Sheet6!AK170, Sheet4!$A$27:$B$52, 2), VLOOKUP(Sheet6!AK170, Sheet4!$A$1:$B$26, 2)))"),"")</f>
        <v/>
      </c>
      <c r="AL170" s="2" t="str">
        <f>IFERROR(__xludf.DUMMYFUNCTION("IF(Sheet6!AL170="""", """", IF(regexmatch(upper(Sheet6!AL170),Sheet6!AL170), VLOOKUP(Sheet6!AL170, Sheet4!$A$27:$B$52, 2), VLOOKUP(Sheet6!AL170, Sheet4!$A$1:$B$26, 2)))"),"")</f>
        <v/>
      </c>
      <c r="AM170" s="2" t="str">
        <f>IFERROR(__xludf.DUMMYFUNCTION("IF(Sheet6!AM170="""", """", IF(regexmatch(upper(Sheet6!AM170),Sheet6!AM170), VLOOKUP(Sheet6!AM170, Sheet4!$A$27:$B$52, 2), VLOOKUP(Sheet6!AM170, Sheet4!$A$1:$B$26, 2)))"),"")</f>
        <v/>
      </c>
      <c r="AN170" s="2" t="str">
        <f>IFERROR(__xludf.DUMMYFUNCTION("IF(Sheet6!AN170="""", """", IF(regexmatch(upper(Sheet6!AN170),Sheet6!AN170), VLOOKUP(Sheet6!AN170, Sheet4!$A$27:$B$52, 2), VLOOKUP(Sheet6!AN170, Sheet4!$A$1:$B$26, 2)))"),"")</f>
        <v/>
      </c>
      <c r="AO170" s="2" t="str">
        <f>IFERROR(__xludf.DUMMYFUNCTION("IF(Sheet6!AO170="""", """", IF(regexmatch(upper(Sheet6!AO170),Sheet6!AO170), VLOOKUP(Sheet6!AO170, Sheet4!$A$27:$B$52, 2), VLOOKUP(Sheet6!AO170, Sheet4!$A$1:$B$26, 2)))"),"")</f>
        <v/>
      </c>
      <c r="AP170" s="2" t="str">
        <f>IFERROR(__xludf.DUMMYFUNCTION("IF(Sheet6!AP170="""", """", IF(regexmatch(upper(Sheet6!AP170),Sheet6!AP170), VLOOKUP(Sheet6!AP170, Sheet4!$A$27:$B$52, 2), VLOOKUP(Sheet6!AP170, Sheet4!$A$1:$B$26, 2)))"),"")</f>
        <v/>
      </c>
      <c r="AQ170" s="2" t="str">
        <f>IFERROR(__xludf.DUMMYFUNCTION("IF(Sheet6!AQ170="""", """", IF(regexmatch(upper(Sheet6!AQ170),Sheet6!AQ170), VLOOKUP(Sheet6!AQ170, Sheet4!$A$27:$B$52, 2), VLOOKUP(Sheet6!AQ170, Sheet4!$A$1:$B$26, 2)))"),"")</f>
        <v/>
      </c>
      <c r="AR170" s="2" t="str">
        <f>IFERROR(__xludf.DUMMYFUNCTION("IF(Sheet6!AR170="""", """", IF(regexmatch(upper(Sheet6!AR170),Sheet6!AR170), VLOOKUP(Sheet6!AR170, Sheet4!$A$27:$B$52, 2), VLOOKUP(Sheet6!AR170, Sheet4!$A$1:$B$26, 2)))"),"")</f>
        <v/>
      </c>
      <c r="AS170" s="2" t="str">
        <f>IFERROR(__xludf.DUMMYFUNCTION("IF(Sheet6!AS170="""", """", IF(regexmatch(upper(Sheet6!AS170),Sheet6!AS170), VLOOKUP(Sheet6!AS170, Sheet4!$A$27:$B$52, 2), VLOOKUP(Sheet6!AS170, Sheet4!$A$1:$B$26, 2)))"),"")</f>
        <v/>
      </c>
      <c r="AT170" s="2" t="str">
        <f>IFERROR(__xludf.DUMMYFUNCTION("IF(Sheet6!AT170="""", """", IF(regexmatch(upper(Sheet6!AT170),Sheet6!AT170), VLOOKUP(Sheet6!AT170, Sheet4!$A$27:$B$52, 2), VLOOKUP(Sheet6!AT170, Sheet4!$A$1:$B$26, 2)))"),"")</f>
        <v/>
      </c>
    </row>
    <row r="171">
      <c r="A171" s="2" t="str">
        <f>IFERROR(__xludf.DUMMYFUNCTION("IF(Sheet6!A171="""", """", IF(regexmatch(upper(Sheet6!A171),Sheet6!A171), VLOOKUP(Sheet6!A171, Sheet4!$A$27:$B$52, 2), VLOOKUP(Sheet6!A171, Sheet4!$A$1:$B$26, 2)))"),"")</f>
        <v/>
      </c>
      <c r="B171" s="2" t="str">
        <f>IFERROR(__xludf.DUMMYFUNCTION("IF(Sheet6!B171="""", """", IF(regexmatch(upper(Sheet6!B171),Sheet6!B171), VLOOKUP(Sheet6!B171, Sheet4!$A$27:$B$52, 2), VLOOKUP(Sheet6!B171, Sheet4!$A$1:$B$26, 2)))"),"")</f>
        <v/>
      </c>
      <c r="C171" s="2" t="str">
        <f>IFERROR(__xludf.DUMMYFUNCTION("IF(Sheet6!C171="""", """", IF(regexmatch(upper(Sheet6!C171),Sheet6!C171), VLOOKUP(Sheet6!C171, Sheet4!$A$27:$B$52, 2), VLOOKUP(Sheet6!C171, Sheet4!$A$1:$B$26, 2)))"),"")</f>
        <v/>
      </c>
      <c r="D171" s="2" t="str">
        <f>IFERROR(__xludf.DUMMYFUNCTION("IF(Sheet6!D171="""", """", IF(regexmatch(upper(Sheet6!D171),Sheet6!D171), VLOOKUP(Sheet6!D171, Sheet4!$A$27:$B$52, 2), VLOOKUP(Sheet6!D171, Sheet4!$A$1:$B$26, 2)))"),"")</f>
        <v/>
      </c>
      <c r="E171" s="2" t="str">
        <f>IFERROR(__xludf.DUMMYFUNCTION("IF(Sheet6!E171="""", """", IF(regexmatch(upper(Sheet6!E171),Sheet6!E171), VLOOKUP(Sheet6!E171, Sheet4!$A$27:$B$52, 2), VLOOKUP(Sheet6!E171, Sheet4!$A$1:$B$26, 2)))"),"")</f>
        <v/>
      </c>
      <c r="F171" s="2" t="str">
        <f>IFERROR(__xludf.DUMMYFUNCTION("IF(Sheet6!F171="""", """", IF(regexmatch(upper(Sheet6!F171),Sheet6!F171), VLOOKUP(Sheet6!F171, Sheet4!$A$27:$B$52, 2), VLOOKUP(Sheet6!F171, Sheet4!$A$1:$B$26, 2)))"),"")</f>
        <v/>
      </c>
      <c r="G171" s="2" t="str">
        <f>IFERROR(__xludf.DUMMYFUNCTION("IF(Sheet6!G171="""", """", IF(regexmatch(upper(Sheet6!G171),Sheet6!G171), VLOOKUP(Sheet6!G171, Sheet4!$A$27:$B$52, 2), VLOOKUP(Sheet6!G171, Sheet4!$A$1:$B$26, 2)))"),"")</f>
        <v/>
      </c>
      <c r="H171" s="2" t="str">
        <f>IFERROR(__xludf.DUMMYFUNCTION("IF(Sheet6!H171="""", """", IF(regexmatch(upper(Sheet6!H171),Sheet6!H171), VLOOKUP(Sheet6!H171, Sheet4!$A$27:$B$52, 2), VLOOKUP(Sheet6!H171, Sheet4!$A$1:$B$26, 2)))"),"")</f>
        <v/>
      </c>
      <c r="I171" s="2" t="str">
        <f>IFERROR(__xludf.DUMMYFUNCTION("IF(Sheet6!I171="""", """", IF(regexmatch(upper(Sheet6!I171),Sheet6!I171), VLOOKUP(Sheet6!I171, Sheet4!$A$27:$B$52, 2), VLOOKUP(Sheet6!I171, Sheet4!$A$1:$B$26, 2)))"),"")</f>
        <v/>
      </c>
      <c r="J171" s="2" t="str">
        <f>IFERROR(__xludf.DUMMYFUNCTION("IF(Sheet6!J171="""", """", IF(regexmatch(upper(Sheet6!J171),Sheet6!J171), VLOOKUP(Sheet6!J171, Sheet4!$A$27:$B$52, 2), VLOOKUP(Sheet6!J171, Sheet4!$A$1:$B$26, 2)))"),"")</f>
        <v/>
      </c>
      <c r="K171" s="2" t="str">
        <f>IFERROR(__xludf.DUMMYFUNCTION("IF(Sheet6!K171="""", """", IF(regexmatch(upper(Sheet6!K171),Sheet6!K171), VLOOKUP(Sheet6!K171, Sheet4!$A$27:$B$52, 2), VLOOKUP(Sheet6!K171, Sheet4!$A$1:$B$26, 2)))"),"")</f>
        <v/>
      </c>
      <c r="L171" s="2" t="str">
        <f>IFERROR(__xludf.DUMMYFUNCTION("IF(Sheet6!L171="""", """", IF(regexmatch(upper(Sheet6!L171),Sheet6!L171), VLOOKUP(Sheet6!L171, Sheet4!$A$27:$B$52, 2), VLOOKUP(Sheet6!L171, Sheet4!$A$1:$B$26, 2)))"),"")</f>
        <v/>
      </c>
      <c r="M171" s="2" t="str">
        <f>IFERROR(__xludf.DUMMYFUNCTION("IF(Sheet6!M171="""", """", IF(regexmatch(upper(Sheet6!M171),Sheet6!M171), VLOOKUP(Sheet6!M171, Sheet4!$A$27:$B$52, 2), VLOOKUP(Sheet6!M171, Sheet4!$A$1:$B$26, 2)))"),"")</f>
        <v/>
      </c>
      <c r="N171" s="2" t="str">
        <f>IFERROR(__xludf.DUMMYFUNCTION("IF(Sheet6!N171="""", """", IF(regexmatch(upper(Sheet6!N171),Sheet6!N171), VLOOKUP(Sheet6!N171, Sheet4!$A$27:$B$52, 2), VLOOKUP(Sheet6!N171, Sheet4!$A$1:$B$26, 2)))"),"")</f>
        <v/>
      </c>
      <c r="O171" s="2" t="str">
        <f>IFERROR(__xludf.DUMMYFUNCTION("IF(Sheet6!O171="""", """", IF(regexmatch(upper(Sheet6!O171),Sheet6!O171), VLOOKUP(Sheet6!O171, Sheet4!$A$27:$B$52, 2), VLOOKUP(Sheet6!O171, Sheet4!$A$1:$B$26, 2)))"),"")</f>
        <v/>
      </c>
      <c r="P171" s="2" t="str">
        <f>IFERROR(__xludf.DUMMYFUNCTION("IF(Sheet6!P171="""", """", IF(regexmatch(upper(Sheet6!P171),Sheet6!P171), VLOOKUP(Sheet6!P171, Sheet4!$A$27:$B$52, 2), VLOOKUP(Sheet6!P171, Sheet4!$A$1:$B$26, 2)))"),"")</f>
        <v/>
      </c>
      <c r="Q171" s="2" t="str">
        <f>IFERROR(__xludf.DUMMYFUNCTION("IF(Sheet6!Q171="""", """", IF(regexmatch(upper(Sheet6!Q171),Sheet6!Q171), VLOOKUP(Sheet6!Q171, Sheet4!$A$27:$B$52, 2), VLOOKUP(Sheet6!Q171, Sheet4!$A$1:$B$26, 2)))"),"")</f>
        <v/>
      </c>
      <c r="R171" s="2" t="str">
        <f>IFERROR(__xludf.DUMMYFUNCTION("IF(Sheet6!R171="""", """", IF(regexmatch(upper(Sheet6!R171),Sheet6!R171), VLOOKUP(Sheet6!R171, Sheet4!$A$27:$B$52, 2), VLOOKUP(Sheet6!R171, Sheet4!$A$1:$B$26, 2)))"),"")</f>
        <v/>
      </c>
      <c r="S171" s="2" t="str">
        <f>IFERROR(__xludf.DUMMYFUNCTION("IF(Sheet6!S171="""", """", IF(regexmatch(upper(Sheet6!S171),Sheet6!S171), VLOOKUP(Sheet6!S171, Sheet4!$A$27:$B$52, 2), VLOOKUP(Sheet6!S171, Sheet4!$A$1:$B$26, 2)))"),"")</f>
        <v/>
      </c>
      <c r="T171" s="2" t="str">
        <f>IFERROR(__xludf.DUMMYFUNCTION("IF(Sheet6!T171="""", """", IF(regexmatch(upper(Sheet6!T171),Sheet6!T171), VLOOKUP(Sheet6!T171, Sheet4!$A$27:$B$52, 2), VLOOKUP(Sheet6!T171, Sheet4!$A$1:$B$26, 2)))"),"")</f>
        <v/>
      </c>
      <c r="U171" s="2" t="str">
        <f>IFERROR(__xludf.DUMMYFUNCTION("IF(Sheet6!U171="""", """", IF(regexmatch(upper(Sheet6!U171),Sheet6!U171), VLOOKUP(Sheet6!U171, Sheet4!$A$27:$B$52, 2), VLOOKUP(Sheet6!U171, Sheet4!$A$1:$B$26, 2)))"),"")</f>
        <v/>
      </c>
      <c r="V171" s="2" t="str">
        <f>IFERROR(__xludf.DUMMYFUNCTION("IF(Sheet6!V171="""", """", IF(regexmatch(upper(Sheet6!V171),Sheet6!V171), VLOOKUP(Sheet6!V171, Sheet4!$A$27:$B$52, 2), VLOOKUP(Sheet6!V171, Sheet4!$A$1:$B$26, 2)))"),"")</f>
        <v/>
      </c>
      <c r="W171" s="2" t="str">
        <f>IFERROR(__xludf.DUMMYFUNCTION("IF(Sheet6!W171="""", """", IF(regexmatch(upper(Sheet6!W171),Sheet6!W171), VLOOKUP(Sheet6!W171, Sheet4!$A$27:$B$52, 2), VLOOKUP(Sheet6!W171, Sheet4!$A$1:$B$26, 2)))"),"")</f>
        <v/>
      </c>
      <c r="X171" s="2" t="str">
        <f>IFERROR(__xludf.DUMMYFUNCTION("IF(Sheet6!X171="""", """", IF(regexmatch(upper(Sheet6!X171),Sheet6!X171), VLOOKUP(Sheet6!X171, Sheet4!$A$27:$B$52, 2), VLOOKUP(Sheet6!X171, Sheet4!$A$1:$B$26, 2)))"),"")</f>
        <v/>
      </c>
      <c r="Y171" s="2" t="str">
        <f>IFERROR(__xludf.DUMMYFUNCTION("IF(Sheet6!Y171="""", """", IF(regexmatch(upper(Sheet6!Y171),Sheet6!Y171), VLOOKUP(Sheet6!Y171, Sheet4!$A$27:$B$52, 2), VLOOKUP(Sheet6!Y171, Sheet4!$A$1:$B$26, 2)))"),"")</f>
        <v/>
      </c>
      <c r="Z171" s="2" t="str">
        <f>IFERROR(__xludf.DUMMYFUNCTION("IF(Sheet6!Z171="""", """", IF(regexmatch(upper(Sheet6!Z171),Sheet6!Z171), VLOOKUP(Sheet6!Z171, Sheet4!$A$27:$B$52, 2), VLOOKUP(Sheet6!Z171, Sheet4!$A$1:$B$26, 2)))"),"")</f>
        <v/>
      </c>
      <c r="AA171" s="2" t="str">
        <f>IFERROR(__xludf.DUMMYFUNCTION("IF(Sheet6!AA171="""", """", IF(regexmatch(upper(Sheet6!AA171),Sheet6!AA171), VLOOKUP(Sheet6!AA171, Sheet4!$A$27:$B$52, 2), VLOOKUP(Sheet6!AA171, Sheet4!$A$1:$B$26, 2)))"),"")</f>
        <v/>
      </c>
      <c r="AB171" s="2" t="str">
        <f>IFERROR(__xludf.DUMMYFUNCTION("IF(Sheet6!AB171="""", """", IF(regexmatch(upper(Sheet6!AB171),Sheet6!AB171), VLOOKUP(Sheet6!AB171, Sheet4!$A$27:$B$52, 2), VLOOKUP(Sheet6!AB171, Sheet4!$A$1:$B$26, 2)))"),"")</f>
        <v/>
      </c>
      <c r="AC171" s="2" t="str">
        <f>IFERROR(__xludf.DUMMYFUNCTION("IF(Sheet6!AC171="""", """", IF(regexmatch(upper(Sheet6!AC171),Sheet6!AC171), VLOOKUP(Sheet6!AC171, Sheet4!$A$27:$B$52, 2), VLOOKUP(Sheet6!AC171, Sheet4!$A$1:$B$26, 2)))"),"")</f>
        <v/>
      </c>
      <c r="AD171" s="2" t="str">
        <f>IFERROR(__xludf.DUMMYFUNCTION("IF(Sheet6!AD171="""", """", IF(regexmatch(upper(Sheet6!AD171),Sheet6!AD171), VLOOKUP(Sheet6!AD171, Sheet4!$A$27:$B$52, 2), VLOOKUP(Sheet6!AD171, Sheet4!$A$1:$B$26, 2)))"),"")</f>
        <v/>
      </c>
      <c r="AE171" s="2" t="str">
        <f>IFERROR(__xludf.DUMMYFUNCTION("IF(Sheet6!AE171="""", """", IF(regexmatch(upper(Sheet6!AE171),Sheet6!AE171), VLOOKUP(Sheet6!AE171, Sheet4!$A$27:$B$52, 2), VLOOKUP(Sheet6!AE171, Sheet4!$A$1:$B$26, 2)))"),"")</f>
        <v/>
      </c>
      <c r="AF171" s="2" t="str">
        <f>IFERROR(__xludf.DUMMYFUNCTION("IF(Sheet6!AF171="""", """", IF(regexmatch(upper(Sheet6!AF171),Sheet6!AF171), VLOOKUP(Sheet6!AF171, Sheet4!$A$27:$B$52, 2), VLOOKUP(Sheet6!AF171, Sheet4!$A$1:$B$26, 2)))"),"")</f>
        <v/>
      </c>
      <c r="AG171" s="2" t="str">
        <f>IFERROR(__xludf.DUMMYFUNCTION("IF(Sheet6!AG171="""", """", IF(regexmatch(upper(Sheet6!AG171),Sheet6!AG171), VLOOKUP(Sheet6!AG171, Sheet4!$A$27:$B$52, 2), VLOOKUP(Sheet6!AG171, Sheet4!$A$1:$B$26, 2)))"),"")</f>
        <v/>
      </c>
      <c r="AH171" s="2" t="str">
        <f>IFERROR(__xludf.DUMMYFUNCTION("IF(Sheet6!AH171="""", """", IF(regexmatch(upper(Sheet6!AH171),Sheet6!AH171), VLOOKUP(Sheet6!AH171, Sheet4!$A$27:$B$52, 2), VLOOKUP(Sheet6!AH171, Sheet4!$A$1:$B$26, 2)))"),"")</f>
        <v/>
      </c>
      <c r="AI171" s="2" t="str">
        <f>IFERROR(__xludf.DUMMYFUNCTION("IF(Sheet6!AI171="""", """", IF(regexmatch(upper(Sheet6!AI171),Sheet6!AI171), VLOOKUP(Sheet6!AI171, Sheet4!$A$27:$B$52, 2), VLOOKUP(Sheet6!AI171, Sheet4!$A$1:$B$26, 2)))"),"")</f>
        <v/>
      </c>
      <c r="AJ171" s="2" t="str">
        <f>IFERROR(__xludf.DUMMYFUNCTION("IF(Sheet6!AJ171="""", """", IF(regexmatch(upper(Sheet6!AJ171),Sheet6!AJ171), VLOOKUP(Sheet6!AJ171, Sheet4!$A$27:$B$52, 2), VLOOKUP(Sheet6!AJ171, Sheet4!$A$1:$B$26, 2)))"),"")</f>
        <v/>
      </c>
      <c r="AK171" s="2" t="str">
        <f>IFERROR(__xludf.DUMMYFUNCTION("IF(Sheet6!AK171="""", """", IF(regexmatch(upper(Sheet6!AK171),Sheet6!AK171), VLOOKUP(Sheet6!AK171, Sheet4!$A$27:$B$52, 2), VLOOKUP(Sheet6!AK171, Sheet4!$A$1:$B$26, 2)))"),"")</f>
        <v/>
      </c>
      <c r="AL171" s="2" t="str">
        <f>IFERROR(__xludf.DUMMYFUNCTION("IF(Sheet6!AL171="""", """", IF(regexmatch(upper(Sheet6!AL171),Sheet6!AL171), VLOOKUP(Sheet6!AL171, Sheet4!$A$27:$B$52, 2), VLOOKUP(Sheet6!AL171, Sheet4!$A$1:$B$26, 2)))"),"")</f>
        <v/>
      </c>
      <c r="AM171" s="2" t="str">
        <f>IFERROR(__xludf.DUMMYFUNCTION("IF(Sheet6!AM171="""", """", IF(regexmatch(upper(Sheet6!AM171),Sheet6!AM171), VLOOKUP(Sheet6!AM171, Sheet4!$A$27:$B$52, 2), VLOOKUP(Sheet6!AM171, Sheet4!$A$1:$B$26, 2)))"),"")</f>
        <v/>
      </c>
      <c r="AN171" s="2" t="str">
        <f>IFERROR(__xludf.DUMMYFUNCTION("IF(Sheet6!AN171="""", """", IF(regexmatch(upper(Sheet6!AN171),Sheet6!AN171), VLOOKUP(Sheet6!AN171, Sheet4!$A$27:$B$52, 2), VLOOKUP(Sheet6!AN171, Sheet4!$A$1:$B$26, 2)))"),"")</f>
        <v/>
      </c>
      <c r="AO171" s="2" t="str">
        <f>IFERROR(__xludf.DUMMYFUNCTION("IF(Sheet6!AO171="""", """", IF(regexmatch(upper(Sheet6!AO171),Sheet6!AO171), VLOOKUP(Sheet6!AO171, Sheet4!$A$27:$B$52, 2), VLOOKUP(Sheet6!AO171, Sheet4!$A$1:$B$26, 2)))"),"")</f>
        <v/>
      </c>
      <c r="AP171" s="2" t="str">
        <f>IFERROR(__xludf.DUMMYFUNCTION("IF(Sheet6!AP171="""", """", IF(regexmatch(upper(Sheet6!AP171),Sheet6!AP171), VLOOKUP(Sheet6!AP171, Sheet4!$A$27:$B$52, 2), VLOOKUP(Sheet6!AP171, Sheet4!$A$1:$B$26, 2)))"),"")</f>
        <v/>
      </c>
      <c r="AQ171" s="2" t="str">
        <f>IFERROR(__xludf.DUMMYFUNCTION("IF(Sheet6!AQ171="""", """", IF(regexmatch(upper(Sheet6!AQ171),Sheet6!AQ171), VLOOKUP(Sheet6!AQ171, Sheet4!$A$27:$B$52, 2), VLOOKUP(Sheet6!AQ171, Sheet4!$A$1:$B$26, 2)))"),"")</f>
        <v/>
      </c>
      <c r="AR171" s="2" t="str">
        <f>IFERROR(__xludf.DUMMYFUNCTION("IF(Sheet6!AR171="""", """", IF(regexmatch(upper(Sheet6!AR171),Sheet6!AR171), VLOOKUP(Sheet6!AR171, Sheet4!$A$27:$B$52, 2), VLOOKUP(Sheet6!AR171, Sheet4!$A$1:$B$26, 2)))"),"")</f>
        <v/>
      </c>
      <c r="AS171" s="2" t="str">
        <f>IFERROR(__xludf.DUMMYFUNCTION("IF(Sheet6!AS171="""", """", IF(regexmatch(upper(Sheet6!AS171),Sheet6!AS171), VLOOKUP(Sheet6!AS171, Sheet4!$A$27:$B$52, 2), VLOOKUP(Sheet6!AS171, Sheet4!$A$1:$B$26, 2)))"),"")</f>
        <v/>
      </c>
      <c r="AT171" s="2" t="str">
        <f>IFERROR(__xludf.DUMMYFUNCTION("IF(Sheet6!AT171="""", """", IF(regexmatch(upper(Sheet6!AT171),Sheet6!AT171), VLOOKUP(Sheet6!AT171, Sheet4!$A$27:$B$52, 2), VLOOKUP(Sheet6!AT171, Sheet4!$A$1:$B$26, 2)))"),"")</f>
        <v/>
      </c>
    </row>
    <row r="172">
      <c r="A172" s="2" t="str">
        <f>IFERROR(__xludf.DUMMYFUNCTION("IF(Sheet6!A172="""", """", IF(regexmatch(upper(Sheet6!A172),Sheet6!A172), VLOOKUP(Sheet6!A172, Sheet4!$A$27:$B$52, 2), VLOOKUP(Sheet6!A172, Sheet4!$A$1:$B$26, 2)))"),"")</f>
        <v/>
      </c>
      <c r="B172" s="2" t="str">
        <f>IFERROR(__xludf.DUMMYFUNCTION("IF(Sheet6!B172="""", """", IF(regexmatch(upper(Sheet6!B172),Sheet6!B172), VLOOKUP(Sheet6!B172, Sheet4!$A$27:$B$52, 2), VLOOKUP(Sheet6!B172, Sheet4!$A$1:$B$26, 2)))"),"")</f>
        <v/>
      </c>
      <c r="C172" s="2" t="str">
        <f>IFERROR(__xludf.DUMMYFUNCTION("IF(Sheet6!C172="""", """", IF(regexmatch(upper(Sheet6!C172),Sheet6!C172), VLOOKUP(Sheet6!C172, Sheet4!$A$27:$B$52, 2), VLOOKUP(Sheet6!C172, Sheet4!$A$1:$B$26, 2)))"),"")</f>
        <v/>
      </c>
      <c r="D172" s="2" t="str">
        <f>IFERROR(__xludf.DUMMYFUNCTION("IF(Sheet6!D172="""", """", IF(regexmatch(upper(Sheet6!D172),Sheet6!D172), VLOOKUP(Sheet6!D172, Sheet4!$A$27:$B$52, 2), VLOOKUP(Sheet6!D172, Sheet4!$A$1:$B$26, 2)))"),"")</f>
        <v/>
      </c>
      <c r="E172" s="2" t="str">
        <f>IFERROR(__xludf.DUMMYFUNCTION("IF(Sheet6!E172="""", """", IF(regexmatch(upper(Sheet6!E172),Sheet6!E172), VLOOKUP(Sheet6!E172, Sheet4!$A$27:$B$52, 2), VLOOKUP(Sheet6!E172, Sheet4!$A$1:$B$26, 2)))"),"")</f>
        <v/>
      </c>
      <c r="F172" s="2" t="str">
        <f>IFERROR(__xludf.DUMMYFUNCTION("IF(Sheet6!F172="""", """", IF(regexmatch(upper(Sheet6!F172),Sheet6!F172), VLOOKUP(Sheet6!F172, Sheet4!$A$27:$B$52, 2), VLOOKUP(Sheet6!F172, Sheet4!$A$1:$B$26, 2)))"),"")</f>
        <v/>
      </c>
      <c r="G172" s="2" t="str">
        <f>IFERROR(__xludf.DUMMYFUNCTION("IF(Sheet6!G172="""", """", IF(regexmatch(upper(Sheet6!G172),Sheet6!G172), VLOOKUP(Sheet6!G172, Sheet4!$A$27:$B$52, 2), VLOOKUP(Sheet6!G172, Sheet4!$A$1:$B$26, 2)))"),"")</f>
        <v/>
      </c>
      <c r="H172" s="2" t="str">
        <f>IFERROR(__xludf.DUMMYFUNCTION("IF(Sheet6!H172="""", """", IF(regexmatch(upper(Sheet6!H172),Sheet6!H172), VLOOKUP(Sheet6!H172, Sheet4!$A$27:$B$52, 2), VLOOKUP(Sheet6!H172, Sheet4!$A$1:$B$26, 2)))"),"")</f>
        <v/>
      </c>
      <c r="I172" s="2" t="str">
        <f>IFERROR(__xludf.DUMMYFUNCTION("IF(Sheet6!I172="""", """", IF(regexmatch(upper(Sheet6!I172),Sheet6!I172), VLOOKUP(Sheet6!I172, Sheet4!$A$27:$B$52, 2), VLOOKUP(Sheet6!I172, Sheet4!$A$1:$B$26, 2)))"),"")</f>
        <v/>
      </c>
      <c r="J172" s="2" t="str">
        <f>IFERROR(__xludf.DUMMYFUNCTION("IF(Sheet6!J172="""", """", IF(regexmatch(upper(Sheet6!J172),Sheet6!J172), VLOOKUP(Sheet6!J172, Sheet4!$A$27:$B$52, 2), VLOOKUP(Sheet6!J172, Sheet4!$A$1:$B$26, 2)))"),"")</f>
        <v/>
      </c>
      <c r="K172" s="2" t="str">
        <f>IFERROR(__xludf.DUMMYFUNCTION("IF(Sheet6!K172="""", """", IF(regexmatch(upper(Sheet6!K172),Sheet6!K172), VLOOKUP(Sheet6!K172, Sheet4!$A$27:$B$52, 2), VLOOKUP(Sheet6!K172, Sheet4!$A$1:$B$26, 2)))"),"")</f>
        <v/>
      </c>
      <c r="L172" s="2" t="str">
        <f>IFERROR(__xludf.DUMMYFUNCTION("IF(Sheet6!L172="""", """", IF(regexmatch(upper(Sheet6!L172),Sheet6!L172), VLOOKUP(Sheet6!L172, Sheet4!$A$27:$B$52, 2), VLOOKUP(Sheet6!L172, Sheet4!$A$1:$B$26, 2)))"),"")</f>
        <v/>
      </c>
      <c r="M172" s="2" t="str">
        <f>IFERROR(__xludf.DUMMYFUNCTION("IF(Sheet6!M172="""", """", IF(regexmatch(upper(Sheet6!M172),Sheet6!M172), VLOOKUP(Sheet6!M172, Sheet4!$A$27:$B$52, 2), VLOOKUP(Sheet6!M172, Sheet4!$A$1:$B$26, 2)))"),"")</f>
        <v/>
      </c>
      <c r="N172" s="2" t="str">
        <f>IFERROR(__xludf.DUMMYFUNCTION("IF(Sheet6!N172="""", """", IF(regexmatch(upper(Sheet6!N172),Sheet6!N172), VLOOKUP(Sheet6!N172, Sheet4!$A$27:$B$52, 2), VLOOKUP(Sheet6!N172, Sheet4!$A$1:$B$26, 2)))"),"")</f>
        <v/>
      </c>
      <c r="O172" s="2" t="str">
        <f>IFERROR(__xludf.DUMMYFUNCTION("IF(Sheet6!O172="""", """", IF(regexmatch(upper(Sheet6!O172),Sheet6!O172), VLOOKUP(Sheet6!O172, Sheet4!$A$27:$B$52, 2), VLOOKUP(Sheet6!O172, Sheet4!$A$1:$B$26, 2)))"),"")</f>
        <v/>
      </c>
      <c r="P172" s="2" t="str">
        <f>IFERROR(__xludf.DUMMYFUNCTION("IF(Sheet6!P172="""", """", IF(regexmatch(upper(Sheet6!P172),Sheet6!P172), VLOOKUP(Sheet6!P172, Sheet4!$A$27:$B$52, 2), VLOOKUP(Sheet6!P172, Sheet4!$A$1:$B$26, 2)))"),"")</f>
        <v/>
      </c>
      <c r="Q172" s="2" t="str">
        <f>IFERROR(__xludf.DUMMYFUNCTION("IF(Sheet6!Q172="""", """", IF(regexmatch(upper(Sheet6!Q172),Sheet6!Q172), VLOOKUP(Sheet6!Q172, Sheet4!$A$27:$B$52, 2), VLOOKUP(Sheet6!Q172, Sheet4!$A$1:$B$26, 2)))"),"")</f>
        <v/>
      </c>
      <c r="R172" s="2" t="str">
        <f>IFERROR(__xludf.DUMMYFUNCTION("IF(Sheet6!R172="""", """", IF(regexmatch(upper(Sheet6!R172),Sheet6!R172), VLOOKUP(Sheet6!R172, Sheet4!$A$27:$B$52, 2), VLOOKUP(Sheet6!R172, Sheet4!$A$1:$B$26, 2)))"),"")</f>
        <v/>
      </c>
      <c r="S172" s="2" t="str">
        <f>IFERROR(__xludf.DUMMYFUNCTION("IF(Sheet6!S172="""", """", IF(regexmatch(upper(Sheet6!S172),Sheet6!S172), VLOOKUP(Sheet6!S172, Sheet4!$A$27:$B$52, 2), VLOOKUP(Sheet6!S172, Sheet4!$A$1:$B$26, 2)))"),"")</f>
        <v/>
      </c>
      <c r="T172" s="2" t="str">
        <f>IFERROR(__xludf.DUMMYFUNCTION("IF(Sheet6!T172="""", """", IF(regexmatch(upper(Sheet6!T172),Sheet6!T172), VLOOKUP(Sheet6!T172, Sheet4!$A$27:$B$52, 2), VLOOKUP(Sheet6!T172, Sheet4!$A$1:$B$26, 2)))"),"")</f>
        <v/>
      </c>
      <c r="U172" s="2" t="str">
        <f>IFERROR(__xludf.DUMMYFUNCTION("IF(Sheet6!U172="""", """", IF(regexmatch(upper(Sheet6!U172),Sheet6!U172), VLOOKUP(Sheet6!U172, Sheet4!$A$27:$B$52, 2), VLOOKUP(Sheet6!U172, Sheet4!$A$1:$B$26, 2)))"),"")</f>
        <v/>
      </c>
      <c r="V172" s="2" t="str">
        <f>IFERROR(__xludf.DUMMYFUNCTION("IF(Sheet6!V172="""", """", IF(regexmatch(upper(Sheet6!V172),Sheet6!V172), VLOOKUP(Sheet6!V172, Sheet4!$A$27:$B$52, 2), VLOOKUP(Sheet6!V172, Sheet4!$A$1:$B$26, 2)))"),"")</f>
        <v/>
      </c>
      <c r="W172" s="2" t="str">
        <f>IFERROR(__xludf.DUMMYFUNCTION("IF(Sheet6!W172="""", """", IF(regexmatch(upper(Sheet6!W172),Sheet6!W172), VLOOKUP(Sheet6!W172, Sheet4!$A$27:$B$52, 2), VLOOKUP(Sheet6!W172, Sheet4!$A$1:$B$26, 2)))"),"")</f>
        <v/>
      </c>
      <c r="X172" s="2" t="str">
        <f>IFERROR(__xludf.DUMMYFUNCTION("IF(Sheet6!X172="""", """", IF(regexmatch(upper(Sheet6!X172),Sheet6!X172), VLOOKUP(Sheet6!X172, Sheet4!$A$27:$B$52, 2), VLOOKUP(Sheet6!X172, Sheet4!$A$1:$B$26, 2)))"),"")</f>
        <v/>
      </c>
      <c r="Y172" s="2" t="str">
        <f>IFERROR(__xludf.DUMMYFUNCTION("IF(Sheet6!Y172="""", """", IF(regexmatch(upper(Sheet6!Y172),Sheet6!Y172), VLOOKUP(Sheet6!Y172, Sheet4!$A$27:$B$52, 2), VLOOKUP(Sheet6!Y172, Sheet4!$A$1:$B$26, 2)))"),"")</f>
        <v/>
      </c>
      <c r="Z172" s="2" t="str">
        <f>IFERROR(__xludf.DUMMYFUNCTION("IF(Sheet6!Z172="""", """", IF(regexmatch(upper(Sheet6!Z172),Sheet6!Z172), VLOOKUP(Sheet6!Z172, Sheet4!$A$27:$B$52, 2), VLOOKUP(Sheet6!Z172, Sheet4!$A$1:$B$26, 2)))"),"")</f>
        <v/>
      </c>
      <c r="AA172" s="2" t="str">
        <f>IFERROR(__xludf.DUMMYFUNCTION("IF(Sheet6!AA172="""", """", IF(regexmatch(upper(Sheet6!AA172),Sheet6!AA172), VLOOKUP(Sheet6!AA172, Sheet4!$A$27:$B$52, 2), VLOOKUP(Sheet6!AA172, Sheet4!$A$1:$B$26, 2)))"),"")</f>
        <v/>
      </c>
      <c r="AB172" s="2" t="str">
        <f>IFERROR(__xludf.DUMMYFUNCTION("IF(Sheet6!AB172="""", """", IF(regexmatch(upper(Sheet6!AB172),Sheet6!AB172), VLOOKUP(Sheet6!AB172, Sheet4!$A$27:$B$52, 2), VLOOKUP(Sheet6!AB172, Sheet4!$A$1:$B$26, 2)))"),"")</f>
        <v/>
      </c>
      <c r="AC172" s="2" t="str">
        <f>IFERROR(__xludf.DUMMYFUNCTION("IF(Sheet6!AC172="""", """", IF(regexmatch(upper(Sheet6!AC172),Sheet6!AC172), VLOOKUP(Sheet6!AC172, Sheet4!$A$27:$B$52, 2), VLOOKUP(Sheet6!AC172, Sheet4!$A$1:$B$26, 2)))"),"")</f>
        <v/>
      </c>
      <c r="AD172" s="2" t="str">
        <f>IFERROR(__xludf.DUMMYFUNCTION("IF(Sheet6!AD172="""", """", IF(regexmatch(upper(Sheet6!AD172),Sheet6!AD172), VLOOKUP(Sheet6!AD172, Sheet4!$A$27:$B$52, 2), VLOOKUP(Sheet6!AD172, Sheet4!$A$1:$B$26, 2)))"),"")</f>
        <v/>
      </c>
      <c r="AE172" s="2" t="str">
        <f>IFERROR(__xludf.DUMMYFUNCTION("IF(Sheet6!AE172="""", """", IF(regexmatch(upper(Sheet6!AE172),Sheet6!AE172), VLOOKUP(Sheet6!AE172, Sheet4!$A$27:$B$52, 2), VLOOKUP(Sheet6!AE172, Sheet4!$A$1:$B$26, 2)))"),"")</f>
        <v/>
      </c>
      <c r="AF172" s="2">
        <f>IFERROR(__xludf.DUMMYFUNCTION("IF(Sheet6!AF172="""", """", IF(regexmatch(upper(Sheet6!AF172),Sheet6!AF172), VLOOKUP(Sheet6!AF172, Sheet4!$A$27:$B$52, 2), VLOOKUP(Sheet6!AF172, Sheet4!$A$1:$B$26, 2)))"),42.0)</f>
        <v>42</v>
      </c>
      <c r="AG172" s="2" t="str">
        <f>IFERROR(__xludf.DUMMYFUNCTION("IF(Sheet6!AG172="""", """", IF(regexmatch(upper(Sheet6!AG172),Sheet6!AG172), VLOOKUP(Sheet6!AG172, Sheet4!$A$27:$B$52, 2), VLOOKUP(Sheet6!AG172, Sheet4!$A$1:$B$26, 2)))"),"")</f>
        <v/>
      </c>
      <c r="AH172" s="2" t="str">
        <f>IFERROR(__xludf.DUMMYFUNCTION("IF(Sheet6!AH172="""", """", IF(regexmatch(upper(Sheet6!AH172),Sheet6!AH172), VLOOKUP(Sheet6!AH172, Sheet4!$A$27:$B$52, 2), VLOOKUP(Sheet6!AH172, Sheet4!$A$1:$B$26, 2)))"),"")</f>
        <v/>
      </c>
      <c r="AI172" s="2" t="str">
        <f>IFERROR(__xludf.DUMMYFUNCTION("IF(Sheet6!AI172="""", """", IF(regexmatch(upper(Sheet6!AI172),Sheet6!AI172), VLOOKUP(Sheet6!AI172, Sheet4!$A$27:$B$52, 2), VLOOKUP(Sheet6!AI172, Sheet4!$A$1:$B$26, 2)))"),"")</f>
        <v/>
      </c>
      <c r="AJ172" s="2" t="str">
        <f>IFERROR(__xludf.DUMMYFUNCTION("IF(Sheet6!AJ172="""", """", IF(regexmatch(upper(Sheet6!AJ172),Sheet6!AJ172), VLOOKUP(Sheet6!AJ172, Sheet4!$A$27:$B$52, 2), VLOOKUP(Sheet6!AJ172, Sheet4!$A$1:$B$26, 2)))"),"")</f>
        <v/>
      </c>
      <c r="AK172" s="2" t="str">
        <f>IFERROR(__xludf.DUMMYFUNCTION("IF(Sheet6!AK172="""", """", IF(regexmatch(upper(Sheet6!AK172),Sheet6!AK172), VLOOKUP(Sheet6!AK172, Sheet4!$A$27:$B$52, 2), VLOOKUP(Sheet6!AK172, Sheet4!$A$1:$B$26, 2)))"),"")</f>
        <v/>
      </c>
      <c r="AL172" s="2" t="str">
        <f>IFERROR(__xludf.DUMMYFUNCTION("IF(Sheet6!AL172="""", """", IF(regexmatch(upper(Sheet6!AL172),Sheet6!AL172), VLOOKUP(Sheet6!AL172, Sheet4!$A$27:$B$52, 2), VLOOKUP(Sheet6!AL172, Sheet4!$A$1:$B$26, 2)))"),"")</f>
        <v/>
      </c>
      <c r="AM172" s="2" t="str">
        <f>IFERROR(__xludf.DUMMYFUNCTION("IF(Sheet6!AM172="""", """", IF(regexmatch(upper(Sheet6!AM172),Sheet6!AM172), VLOOKUP(Sheet6!AM172, Sheet4!$A$27:$B$52, 2), VLOOKUP(Sheet6!AM172, Sheet4!$A$1:$B$26, 2)))"),"")</f>
        <v/>
      </c>
      <c r="AN172" s="2" t="str">
        <f>IFERROR(__xludf.DUMMYFUNCTION("IF(Sheet6!AN172="""", """", IF(regexmatch(upper(Sheet6!AN172),Sheet6!AN172), VLOOKUP(Sheet6!AN172, Sheet4!$A$27:$B$52, 2), VLOOKUP(Sheet6!AN172, Sheet4!$A$1:$B$26, 2)))"),"")</f>
        <v/>
      </c>
      <c r="AO172" s="2" t="str">
        <f>IFERROR(__xludf.DUMMYFUNCTION("IF(Sheet6!AO172="""", """", IF(regexmatch(upper(Sheet6!AO172),Sheet6!AO172), VLOOKUP(Sheet6!AO172, Sheet4!$A$27:$B$52, 2), VLOOKUP(Sheet6!AO172, Sheet4!$A$1:$B$26, 2)))"),"")</f>
        <v/>
      </c>
      <c r="AP172" s="2" t="str">
        <f>IFERROR(__xludf.DUMMYFUNCTION("IF(Sheet6!AP172="""", """", IF(regexmatch(upper(Sheet6!AP172),Sheet6!AP172), VLOOKUP(Sheet6!AP172, Sheet4!$A$27:$B$52, 2), VLOOKUP(Sheet6!AP172, Sheet4!$A$1:$B$26, 2)))"),"")</f>
        <v/>
      </c>
      <c r="AQ172" s="2" t="str">
        <f>IFERROR(__xludf.DUMMYFUNCTION("IF(Sheet6!AQ172="""", """", IF(regexmatch(upper(Sheet6!AQ172),Sheet6!AQ172), VLOOKUP(Sheet6!AQ172, Sheet4!$A$27:$B$52, 2), VLOOKUP(Sheet6!AQ172, Sheet4!$A$1:$B$26, 2)))"),"")</f>
        <v/>
      </c>
      <c r="AR172" s="2" t="str">
        <f>IFERROR(__xludf.DUMMYFUNCTION("IF(Sheet6!AR172="""", """", IF(regexmatch(upper(Sheet6!AR172),Sheet6!AR172), VLOOKUP(Sheet6!AR172, Sheet4!$A$27:$B$52, 2), VLOOKUP(Sheet6!AR172, Sheet4!$A$1:$B$26, 2)))"),"")</f>
        <v/>
      </c>
      <c r="AS172" s="2" t="str">
        <f>IFERROR(__xludf.DUMMYFUNCTION("IF(Sheet6!AS172="""", """", IF(regexmatch(upper(Sheet6!AS172),Sheet6!AS172), VLOOKUP(Sheet6!AS172, Sheet4!$A$27:$B$52, 2), VLOOKUP(Sheet6!AS172, Sheet4!$A$1:$B$26, 2)))"),"")</f>
        <v/>
      </c>
      <c r="AT172" s="2" t="str">
        <f>IFERROR(__xludf.DUMMYFUNCTION("IF(Sheet6!AT172="""", """", IF(regexmatch(upper(Sheet6!AT172),Sheet6!AT172), VLOOKUP(Sheet6!AT172, Sheet4!$A$27:$B$52, 2), VLOOKUP(Sheet6!AT172, Sheet4!$A$1:$B$26, 2)))"),"")</f>
        <v/>
      </c>
    </row>
    <row r="173">
      <c r="A173" s="2" t="str">
        <f>IFERROR(__xludf.DUMMYFUNCTION("IF(Sheet6!A173="""", """", IF(regexmatch(upper(Sheet6!A173),Sheet6!A173), VLOOKUP(Sheet6!A173, Sheet4!$A$27:$B$52, 2), VLOOKUP(Sheet6!A173, Sheet4!$A$1:$B$26, 2)))"),"")</f>
        <v/>
      </c>
      <c r="B173" s="2" t="str">
        <f>IFERROR(__xludf.DUMMYFUNCTION("IF(Sheet6!B173="""", """", IF(regexmatch(upper(Sheet6!B173),Sheet6!B173), VLOOKUP(Sheet6!B173, Sheet4!$A$27:$B$52, 2), VLOOKUP(Sheet6!B173, Sheet4!$A$1:$B$26, 2)))"),"")</f>
        <v/>
      </c>
      <c r="C173" s="2" t="str">
        <f>IFERROR(__xludf.DUMMYFUNCTION("IF(Sheet6!C173="""", """", IF(regexmatch(upper(Sheet6!C173),Sheet6!C173), VLOOKUP(Sheet6!C173, Sheet4!$A$27:$B$52, 2), VLOOKUP(Sheet6!C173, Sheet4!$A$1:$B$26, 2)))"),"")</f>
        <v/>
      </c>
      <c r="D173" s="2" t="str">
        <f>IFERROR(__xludf.DUMMYFUNCTION("IF(Sheet6!D173="""", """", IF(regexmatch(upper(Sheet6!D173),Sheet6!D173), VLOOKUP(Sheet6!D173, Sheet4!$A$27:$B$52, 2), VLOOKUP(Sheet6!D173, Sheet4!$A$1:$B$26, 2)))"),"")</f>
        <v/>
      </c>
      <c r="E173" s="2" t="str">
        <f>IFERROR(__xludf.DUMMYFUNCTION("IF(Sheet6!E173="""", """", IF(regexmatch(upper(Sheet6!E173),Sheet6!E173), VLOOKUP(Sheet6!E173, Sheet4!$A$27:$B$52, 2), VLOOKUP(Sheet6!E173, Sheet4!$A$1:$B$26, 2)))"),"")</f>
        <v/>
      </c>
      <c r="F173" s="2" t="str">
        <f>IFERROR(__xludf.DUMMYFUNCTION("IF(Sheet6!F173="""", """", IF(regexmatch(upper(Sheet6!F173),Sheet6!F173), VLOOKUP(Sheet6!F173, Sheet4!$A$27:$B$52, 2), VLOOKUP(Sheet6!F173, Sheet4!$A$1:$B$26, 2)))"),"")</f>
        <v/>
      </c>
      <c r="G173" s="2" t="str">
        <f>IFERROR(__xludf.DUMMYFUNCTION("IF(Sheet6!G173="""", """", IF(regexmatch(upper(Sheet6!G173),Sheet6!G173), VLOOKUP(Sheet6!G173, Sheet4!$A$27:$B$52, 2), VLOOKUP(Sheet6!G173, Sheet4!$A$1:$B$26, 2)))"),"")</f>
        <v/>
      </c>
      <c r="H173" s="2" t="str">
        <f>IFERROR(__xludf.DUMMYFUNCTION("IF(Sheet6!H173="""", """", IF(regexmatch(upper(Sheet6!H173),Sheet6!H173), VLOOKUP(Sheet6!H173, Sheet4!$A$27:$B$52, 2), VLOOKUP(Sheet6!H173, Sheet4!$A$1:$B$26, 2)))"),"")</f>
        <v/>
      </c>
      <c r="I173" s="2" t="str">
        <f>IFERROR(__xludf.DUMMYFUNCTION("IF(Sheet6!I173="""", """", IF(regexmatch(upper(Sheet6!I173),Sheet6!I173), VLOOKUP(Sheet6!I173, Sheet4!$A$27:$B$52, 2), VLOOKUP(Sheet6!I173, Sheet4!$A$1:$B$26, 2)))"),"")</f>
        <v/>
      </c>
      <c r="J173" s="2" t="str">
        <f>IFERROR(__xludf.DUMMYFUNCTION("IF(Sheet6!J173="""", """", IF(regexmatch(upper(Sheet6!J173),Sheet6!J173), VLOOKUP(Sheet6!J173, Sheet4!$A$27:$B$52, 2), VLOOKUP(Sheet6!J173, Sheet4!$A$1:$B$26, 2)))"),"")</f>
        <v/>
      </c>
      <c r="K173" s="2" t="str">
        <f>IFERROR(__xludf.DUMMYFUNCTION("IF(Sheet6!K173="""", """", IF(regexmatch(upper(Sheet6!K173),Sheet6!K173), VLOOKUP(Sheet6!K173, Sheet4!$A$27:$B$52, 2), VLOOKUP(Sheet6!K173, Sheet4!$A$1:$B$26, 2)))"),"")</f>
        <v/>
      </c>
      <c r="L173" s="2" t="str">
        <f>IFERROR(__xludf.DUMMYFUNCTION("IF(Sheet6!L173="""", """", IF(regexmatch(upper(Sheet6!L173),Sheet6!L173), VLOOKUP(Sheet6!L173, Sheet4!$A$27:$B$52, 2), VLOOKUP(Sheet6!L173, Sheet4!$A$1:$B$26, 2)))"),"")</f>
        <v/>
      </c>
      <c r="M173" s="2" t="str">
        <f>IFERROR(__xludf.DUMMYFUNCTION("IF(Sheet6!M173="""", """", IF(regexmatch(upper(Sheet6!M173),Sheet6!M173), VLOOKUP(Sheet6!M173, Sheet4!$A$27:$B$52, 2), VLOOKUP(Sheet6!M173, Sheet4!$A$1:$B$26, 2)))"),"")</f>
        <v/>
      </c>
      <c r="N173" s="2" t="str">
        <f>IFERROR(__xludf.DUMMYFUNCTION("IF(Sheet6!N173="""", """", IF(regexmatch(upper(Sheet6!N173),Sheet6!N173), VLOOKUP(Sheet6!N173, Sheet4!$A$27:$B$52, 2), VLOOKUP(Sheet6!N173, Sheet4!$A$1:$B$26, 2)))"),"")</f>
        <v/>
      </c>
      <c r="O173" s="2" t="str">
        <f>IFERROR(__xludf.DUMMYFUNCTION("IF(Sheet6!O173="""", """", IF(regexmatch(upper(Sheet6!O173),Sheet6!O173), VLOOKUP(Sheet6!O173, Sheet4!$A$27:$B$52, 2), VLOOKUP(Sheet6!O173, Sheet4!$A$1:$B$26, 2)))"),"")</f>
        <v/>
      </c>
      <c r="P173" s="2" t="str">
        <f>IFERROR(__xludf.DUMMYFUNCTION("IF(Sheet6!P173="""", """", IF(regexmatch(upper(Sheet6!P173),Sheet6!P173), VLOOKUP(Sheet6!P173, Sheet4!$A$27:$B$52, 2), VLOOKUP(Sheet6!P173, Sheet4!$A$1:$B$26, 2)))"),"")</f>
        <v/>
      </c>
      <c r="Q173" s="2" t="str">
        <f>IFERROR(__xludf.DUMMYFUNCTION("IF(Sheet6!Q173="""", """", IF(regexmatch(upper(Sheet6!Q173),Sheet6!Q173), VLOOKUP(Sheet6!Q173, Sheet4!$A$27:$B$52, 2), VLOOKUP(Sheet6!Q173, Sheet4!$A$1:$B$26, 2)))"),"")</f>
        <v/>
      </c>
      <c r="R173" s="2" t="str">
        <f>IFERROR(__xludf.DUMMYFUNCTION("IF(Sheet6!R173="""", """", IF(regexmatch(upper(Sheet6!R173),Sheet6!R173), VLOOKUP(Sheet6!R173, Sheet4!$A$27:$B$52, 2), VLOOKUP(Sheet6!R173, Sheet4!$A$1:$B$26, 2)))"),"")</f>
        <v/>
      </c>
      <c r="S173" s="2" t="str">
        <f>IFERROR(__xludf.DUMMYFUNCTION("IF(Sheet6!S173="""", """", IF(regexmatch(upper(Sheet6!S173),Sheet6!S173), VLOOKUP(Sheet6!S173, Sheet4!$A$27:$B$52, 2), VLOOKUP(Sheet6!S173, Sheet4!$A$1:$B$26, 2)))"),"")</f>
        <v/>
      </c>
      <c r="T173" s="2" t="str">
        <f>IFERROR(__xludf.DUMMYFUNCTION("IF(Sheet6!T173="""", """", IF(regexmatch(upper(Sheet6!T173),Sheet6!T173), VLOOKUP(Sheet6!T173, Sheet4!$A$27:$B$52, 2), VLOOKUP(Sheet6!T173, Sheet4!$A$1:$B$26, 2)))"),"")</f>
        <v/>
      </c>
      <c r="U173" s="2" t="str">
        <f>IFERROR(__xludf.DUMMYFUNCTION("IF(Sheet6!U173="""", """", IF(regexmatch(upper(Sheet6!U173),Sheet6!U173), VLOOKUP(Sheet6!U173, Sheet4!$A$27:$B$52, 2), VLOOKUP(Sheet6!U173, Sheet4!$A$1:$B$26, 2)))"),"")</f>
        <v/>
      </c>
      <c r="V173" s="2" t="str">
        <f>IFERROR(__xludf.DUMMYFUNCTION("IF(Sheet6!V173="""", """", IF(regexmatch(upper(Sheet6!V173),Sheet6!V173), VLOOKUP(Sheet6!V173, Sheet4!$A$27:$B$52, 2), VLOOKUP(Sheet6!V173, Sheet4!$A$1:$B$26, 2)))"),"")</f>
        <v/>
      </c>
      <c r="W173" s="2" t="str">
        <f>IFERROR(__xludf.DUMMYFUNCTION("IF(Sheet6!W173="""", """", IF(regexmatch(upper(Sheet6!W173),Sheet6!W173), VLOOKUP(Sheet6!W173, Sheet4!$A$27:$B$52, 2), VLOOKUP(Sheet6!W173, Sheet4!$A$1:$B$26, 2)))"),"")</f>
        <v/>
      </c>
      <c r="X173" s="2" t="str">
        <f>IFERROR(__xludf.DUMMYFUNCTION("IF(Sheet6!X173="""", """", IF(regexmatch(upper(Sheet6!X173),Sheet6!X173), VLOOKUP(Sheet6!X173, Sheet4!$A$27:$B$52, 2), VLOOKUP(Sheet6!X173, Sheet4!$A$1:$B$26, 2)))"),"")</f>
        <v/>
      </c>
      <c r="Y173" s="2" t="str">
        <f>IFERROR(__xludf.DUMMYFUNCTION("IF(Sheet6!Y173="""", """", IF(regexmatch(upper(Sheet6!Y173),Sheet6!Y173), VLOOKUP(Sheet6!Y173, Sheet4!$A$27:$B$52, 2), VLOOKUP(Sheet6!Y173, Sheet4!$A$1:$B$26, 2)))"),"")</f>
        <v/>
      </c>
      <c r="Z173" s="2" t="str">
        <f>IFERROR(__xludf.DUMMYFUNCTION("IF(Sheet6!Z173="""", """", IF(regexmatch(upper(Sheet6!Z173),Sheet6!Z173), VLOOKUP(Sheet6!Z173, Sheet4!$A$27:$B$52, 2), VLOOKUP(Sheet6!Z173, Sheet4!$A$1:$B$26, 2)))"),"")</f>
        <v/>
      </c>
      <c r="AA173" s="2" t="str">
        <f>IFERROR(__xludf.DUMMYFUNCTION("IF(Sheet6!AA173="""", """", IF(regexmatch(upper(Sheet6!AA173),Sheet6!AA173), VLOOKUP(Sheet6!AA173, Sheet4!$A$27:$B$52, 2), VLOOKUP(Sheet6!AA173, Sheet4!$A$1:$B$26, 2)))"),"")</f>
        <v/>
      </c>
      <c r="AB173" s="2" t="str">
        <f>IFERROR(__xludf.DUMMYFUNCTION("IF(Sheet6!AB173="""", """", IF(regexmatch(upper(Sheet6!AB173),Sheet6!AB173), VLOOKUP(Sheet6!AB173, Sheet4!$A$27:$B$52, 2), VLOOKUP(Sheet6!AB173, Sheet4!$A$1:$B$26, 2)))"),"")</f>
        <v/>
      </c>
      <c r="AC173" s="2" t="str">
        <f>IFERROR(__xludf.DUMMYFUNCTION("IF(Sheet6!AC173="""", """", IF(regexmatch(upper(Sheet6!AC173),Sheet6!AC173), VLOOKUP(Sheet6!AC173, Sheet4!$A$27:$B$52, 2), VLOOKUP(Sheet6!AC173, Sheet4!$A$1:$B$26, 2)))"),"")</f>
        <v/>
      </c>
      <c r="AD173" s="2" t="str">
        <f>IFERROR(__xludf.DUMMYFUNCTION("IF(Sheet6!AD173="""", """", IF(regexmatch(upper(Sheet6!AD173),Sheet6!AD173), VLOOKUP(Sheet6!AD173, Sheet4!$A$27:$B$52, 2), VLOOKUP(Sheet6!AD173, Sheet4!$A$1:$B$26, 2)))"),"")</f>
        <v/>
      </c>
      <c r="AE173" s="2" t="str">
        <f>IFERROR(__xludf.DUMMYFUNCTION("IF(Sheet6!AE173="""", """", IF(regexmatch(upper(Sheet6!AE173),Sheet6!AE173), VLOOKUP(Sheet6!AE173, Sheet4!$A$27:$B$52, 2), VLOOKUP(Sheet6!AE173, Sheet4!$A$1:$B$26, 2)))"),"")</f>
        <v/>
      </c>
      <c r="AF173" s="2" t="str">
        <f>IFERROR(__xludf.DUMMYFUNCTION("IF(Sheet6!AF173="""", """", IF(regexmatch(upper(Sheet6!AF173),Sheet6!AF173), VLOOKUP(Sheet6!AF173, Sheet4!$A$27:$B$52, 2), VLOOKUP(Sheet6!AF173, Sheet4!$A$1:$B$26, 2)))"),"")</f>
        <v/>
      </c>
      <c r="AG173" s="2" t="str">
        <f>IFERROR(__xludf.DUMMYFUNCTION("IF(Sheet6!AG173="""", """", IF(regexmatch(upper(Sheet6!AG173),Sheet6!AG173), VLOOKUP(Sheet6!AG173, Sheet4!$A$27:$B$52, 2), VLOOKUP(Sheet6!AG173, Sheet4!$A$1:$B$26, 2)))"),"")</f>
        <v/>
      </c>
      <c r="AH173" s="2" t="str">
        <f>IFERROR(__xludf.DUMMYFUNCTION("IF(Sheet6!AH173="""", """", IF(regexmatch(upper(Sheet6!AH173),Sheet6!AH173), VLOOKUP(Sheet6!AH173, Sheet4!$A$27:$B$52, 2), VLOOKUP(Sheet6!AH173, Sheet4!$A$1:$B$26, 2)))"),"")</f>
        <v/>
      </c>
      <c r="AI173" s="2" t="str">
        <f>IFERROR(__xludf.DUMMYFUNCTION("IF(Sheet6!AI173="""", """", IF(regexmatch(upper(Sheet6!AI173),Sheet6!AI173), VLOOKUP(Sheet6!AI173, Sheet4!$A$27:$B$52, 2), VLOOKUP(Sheet6!AI173, Sheet4!$A$1:$B$26, 2)))"),"")</f>
        <v/>
      </c>
      <c r="AJ173" s="2" t="str">
        <f>IFERROR(__xludf.DUMMYFUNCTION("IF(Sheet6!AJ173="""", """", IF(regexmatch(upper(Sheet6!AJ173),Sheet6!AJ173), VLOOKUP(Sheet6!AJ173, Sheet4!$A$27:$B$52, 2), VLOOKUP(Sheet6!AJ173, Sheet4!$A$1:$B$26, 2)))"),"")</f>
        <v/>
      </c>
      <c r="AK173" s="2" t="str">
        <f>IFERROR(__xludf.DUMMYFUNCTION("IF(Sheet6!AK173="""", """", IF(regexmatch(upper(Sheet6!AK173),Sheet6!AK173), VLOOKUP(Sheet6!AK173, Sheet4!$A$27:$B$52, 2), VLOOKUP(Sheet6!AK173, Sheet4!$A$1:$B$26, 2)))"),"")</f>
        <v/>
      </c>
      <c r="AL173" s="2" t="str">
        <f>IFERROR(__xludf.DUMMYFUNCTION("IF(Sheet6!AL173="""", """", IF(regexmatch(upper(Sheet6!AL173),Sheet6!AL173), VLOOKUP(Sheet6!AL173, Sheet4!$A$27:$B$52, 2), VLOOKUP(Sheet6!AL173, Sheet4!$A$1:$B$26, 2)))"),"")</f>
        <v/>
      </c>
      <c r="AM173" s="2" t="str">
        <f>IFERROR(__xludf.DUMMYFUNCTION("IF(Sheet6!AM173="""", """", IF(regexmatch(upper(Sheet6!AM173),Sheet6!AM173), VLOOKUP(Sheet6!AM173, Sheet4!$A$27:$B$52, 2), VLOOKUP(Sheet6!AM173, Sheet4!$A$1:$B$26, 2)))"),"")</f>
        <v/>
      </c>
      <c r="AN173" s="2" t="str">
        <f>IFERROR(__xludf.DUMMYFUNCTION("IF(Sheet6!AN173="""", """", IF(regexmatch(upper(Sheet6!AN173),Sheet6!AN173), VLOOKUP(Sheet6!AN173, Sheet4!$A$27:$B$52, 2), VLOOKUP(Sheet6!AN173, Sheet4!$A$1:$B$26, 2)))"),"")</f>
        <v/>
      </c>
      <c r="AO173" s="2" t="str">
        <f>IFERROR(__xludf.DUMMYFUNCTION("IF(Sheet6!AO173="""", """", IF(regexmatch(upper(Sheet6!AO173),Sheet6!AO173), VLOOKUP(Sheet6!AO173, Sheet4!$A$27:$B$52, 2), VLOOKUP(Sheet6!AO173, Sheet4!$A$1:$B$26, 2)))"),"")</f>
        <v/>
      </c>
      <c r="AP173" s="2" t="str">
        <f>IFERROR(__xludf.DUMMYFUNCTION("IF(Sheet6!AP173="""", """", IF(regexmatch(upper(Sheet6!AP173),Sheet6!AP173), VLOOKUP(Sheet6!AP173, Sheet4!$A$27:$B$52, 2), VLOOKUP(Sheet6!AP173, Sheet4!$A$1:$B$26, 2)))"),"")</f>
        <v/>
      </c>
      <c r="AQ173" s="2" t="str">
        <f>IFERROR(__xludf.DUMMYFUNCTION("IF(Sheet6!AQ173="""", """", IF(regexmatch(upper(Sheet6!AQ173),Sheet6!AQ173), VLOOKUP(Sheet6!AQ173, Sheet4!$A$27:$B$52, 2), VLOOKUP(Sheet6!AQ173, Sheet4!$A$1:$B$26, 2)))"),"")</f>
        <v/>
      </c>
      <c r="AR173" s="2" t="str">
        <f>IFERROR(__xludf.DUMMYFUNCTION("IF(Sheet6!AR173="""", """", IF(regexmatch(upper(Sheet6!AR173),Sheet6!AR173), VLOOKUP(Sheet6!AR173, Sheet4!$A$27:$B$52, 2), VLOOKUP(Sheet6!AR173, Sheet4!$A$1:$B$26, 2)))"),"")</f>
        <v/>
      </c>
      <c r="AS173" s="2" t="str">
        <f>IFERROR(__xludf.DUMMYFUNCTION("IF(Sheet6!AS173="""", """", IF(regexmatch(upper(Sheet6!AS173),Sheet6!AS173), VLOOKUP(Sheet6!AS173, Sheet4!$A$27:$B$52, 2), VLOOKUP(Sheet6!AS173, Sheet4!$A$1:$B$26, 2)))"),"")</f>
        <v/>
      </c>
      <c r="AT173" s="2" t="str">
        <f>IFERROR(__xludf.DUMMYFUNCTION("IF(Sheet6!AT173="""", """", IF(regexmatch(upper(Sheet6!AT173),Sheet6!AT173), VLOOKUP(Sheet6!AT173, Sheet4!$A$27:$B$52, 2), VLOOKUP(Sheet6!AT173, Sheet4!$A$1:$B$26, 2)))"),"")</f>
        <v/>
      </c>
    </row>
    <row r="174">
      <c r="A174" s="2" t="str">
        <f>IFERROR(__xludf.DUMMYFUNCTION("IF(Sheet6!A174="""", """", IF(regexmatch(upper(Sheet6!A174),Sheet6!A174), VLOOKUP(Sheet6!A174, Sheet4!$A$27:$B$52, 2), VLOOKUP(Sheet6!A174, Sheet4!$A$1:$B$26, 2)))"),"")</f>
        <v/>
      </c>
      <c r="B174" s="2" t="str">
        <f>IFERROR(__xludf.DUMMYFUNCTION("IF(Sheet6!B174="""", """", IF(regexmatch(upper(Sheet6!B174),Sheet6!B174), VLOOKUP(Sheet6!B174, Sheet4!$A$27:$B$52, 2), VLOOKUP(Sheet6!B174, Sheet4!$A$1:$B$26, 2)))"),"")</f>
        <v/>
      </c>
      <c r="C174" s="2" t="str">
        <f>IFERROR(__xludf.DUMMYFUNCTION("IF(Sheet6!C174="""", """", IF(regexmatch(upper(Sheet6!C174),Sheet6!C174), VLOOKUP(Sheet6!C174, Sheet4!$A$27:$B$52, 2), VLOOKUP(Sheet6!C174, Sheet4!$A$1:$B$26, 2)))"),"")</f>
        <v/>
      </c>
      <c r="D174" s="2" t="str">
        <f>IFERROR(__xludf.DUMMYFUNCTION("IF(Sheet6!D174="""", """", IF(regexmatch(upper(Sheet6!D174),Sheet6!D174), VLOOKUP(Sheet6!D174, Sheet4!$A$27:$B$52, 2), VLOOKUP(Sheet6!D174, Sheet4!$A$1:$B$26, 2)))"),"")</f>
        <v/>
      </c>
      <c r="E174" s="2" t="str">
        <f>IFERROR(__xludf.DUMMYFUNCTION("IF(Sheet6!E174="""", """", IF(regexmatch(upper(Sheet6!E174),Sheet6!E174), VLOOKUP(Sheet6!E174, Sheet4!$A$27:$B$52, 2), VLOOKUP(Sheet6!E174, Sheet4!$A$1:$B$26, 2)))"),"")</f>
        <v/>
      </c>
      <c r="F174" s="2" t="str">
        <f>IFERROR(__xludf.DUMMYFUNCTION("IF(Sheet6!F174="""", """", IF(regexmatch(upper(Sheet6!F174),Sheet6!F174), VLOOKUP(Sheet6!F174, Sheet4!$A$27:$B$52, 2), VLOOKUP(Sheet6!F174, Sheet4!$A$1:$B$26, 2)))"),"")</f>
        <v/>
      </c>
      <c r="G174" s="2" t="str">
        <f>IFERROR(__xludf.DUMMYFUNCTION("IF(Sheet6!G174="""", """", IF(regexmatch(upper(Sheet6!G174),Sheet6!G174), VLOOKUP(Sheet6!G174, Sheet4!$A$27:$B$52, 2), VLOOKUP(Sheet6!G174, Sheet4!$A$1:$B$26, 2)))"),"")</f>
        <v/>
      </c>
      <c r="H174" s="2" t="str">
        <f>IFERROR(__xludf.DUMMYFUNCTION("IF(Sheet6!H174="""", """", IF(regexmatch(upper(Sheet6!H174),Sheet6!H174), VLOOKUP(Sheet6!H174, Sheet4!$A$27:$B$52, 2), VLOOKUP(Sheet6!H174, Sheet4!$A$1:$B$26, 2)))"),"")</f>
        <v/>
      </c>
      <c r="I174" s="2" t="str">
        <f>IFERROR(__xludf.DUMMYFUNCTION("IF(Sheet6!I174="""", """", IF(regexmatch(upper(Sheet6!I174),Sheet6!I174), VLOOKUP(Sheet6!I174, Sheet4!$A$27:$B$52, 2), VLOOKUP(Sheet6!I174, Sheet4!$A$1:$B$26, 2)))"),"")</f>
        <v/>
      </c>
      <c r="J174" s="2" t="str">
        <f>IFERROR(__xludf.DUMMYFUNCTION("IF(Sheet6!J174="""", """", IF(regexmatch(upper(Sheet6!J174),Sheet6!J174), VLOOKUP(Sheet6!J174, Sheet4!$A$27:$B$52, 2), VLOOKUP(Sheet6!J174, Sheet4!$A$1:$B$26, 2)))"),"")</f>
        <v/>
      </c>
      <c r="K174" s="2" t="str">
        <f>IFERROR(__xludf.DUMMYFUNCTION("IF(Sheet6!K174="""", """", IF(regexmatch(upper(Sheet6!K174),Sheet6!K174), VLOOKUP(Sheet6!K174, Sheet4!$A$27:$B$52, 2), VLOOKUP(Sheet6!K174, Sheet4!$A$1:$B$26, 2)))"),"")</f>
        <v/>
      </c>
      <c r="L174" s="2" t="str">
        <f>IFERROR(__xludf.DUMMYFUNCTION("IF(Sheet6!L174="""", """", IF(regexmatch(upper(Sheet6!L174),Sheet6!L174), VLOOKUP(Sheet6!L174, Sheet4!$A$27:$B$52, 2), VLOOKUP(Sheet6!L174, Sheet4!$A$1:$B$26, 2)))"),"")</f>
        <v/>
      </c>
      <c r="M174" s="2" t="str">
        <f>IFERROR(__xludf.DUMMYFUNCTION("IF(Sheet6!M174="""", """", IF(regexmatch(upper(Sheet6!M174),Sheet6!M174), VLOOKUP(Sheet6!M174, Sheet4!$A$27:$B$52, 2), VLOOKUP(Sheet6!M174, Sheet4!$A$1:$B$26, 2)))"),"")</f>
        <v/>
      </c>
      <c r="N174" s="2" t="str">
        <f>IFERROR(__xludf.DUMMYFUNCTION("IF(Sheet6!N174="""", """", IF(regexmatch(upper(Sheet6!N174),Sheet6!N174), VLOOKUP(Sheet6!N174, Sheet4!$A$27:$B$52, 2), VLOOKUP(Sheet6!N174, Sheet4!$A$1:$B$26, 2)))"),"")</f>
        <v/>
      </c>
      <c r="O174" s="2" t="str">
        <f>IFERROR(__xludf.DUMMYFUNCTION("IF(Sheet6!O174="""", """", IF(regexmatch(upper(Sheet6!O174),Sheet6!O174), VLOOKUP(Sheet6!O174, Sheet4!$A$27:$B$52, 2), VLOOKUP(Sheet6!O174, Sheet4!$A$1:$B$26, 2)))"),"")</f>
        <v/>
      </c>
      <c r="P174" s="2" t="str">
        <f>IFERROR(__xludf.DUMMYFUNCTION("IF(Sheet6!P174="""", """", IF(regexmatch(upper(Sheet6!P174),Sheet6!P174), VLOOKUP(Sheet6!P174, Sheet4!$A$27:$B$52, 2), VLOOKUP(Sheet6!P174, Sheet4!$A$1:$B$26, 2)))"),"")</f>
        <v/>
      </c>
      <c r="Q174" s="2" t="str">
        <f>IFERROR(__xludf.DUMMYFUNCTION("IF(Sheet6!Q174="""", """", IF(regexmatch(upper(Sheet6!Q174),Sheet6!Q174), VLOOKUP(Sheet6!Q174, Sheet4!$A$27:$B$52, 2), VLOOKUP(Sheet6!Q174, Sheet4!$A$1:$B$26, 2)))"),"")</f>
        <v/>
      </c>
      <c r="R174" s="2" t="str">
        <f>IFERROR(__xludf.DUMMYFUNCTION("IF(Sheet6!R174="""", """", IF(regexmatch(upper(Sheet6!R174),Sheet6!R174), VLOOKUP(Sheet6!R174, Sheet4!$A$27:$B$52, 2), VLOOKUP(Sheet6!R174, Sheet4!$A$1:$B$26, 2)))"),"")</f>
        <v/>
      </c>
      <c r="S174" s="2" t="str">
        <f>IFERROR(__xludf.DUMMYFUNCTION("IF(Sheet6!S174="""", """", IF(regexmatch(upper(Sheet6!S174),Sheet6!S174), VLOOKUP(Sheet6!S174, Sheet4!$A$27:$B$52, 2), VLOOKUP(Sheet6!S174, Sheet4!$A$1:$B$26, 2)))"),"")</f>
        <v/>
      </c>
      <c r="T174" s="2" t="str">
        <f>IFERROR(__xludf.DUMMYFUNCTION("IF(Sheet6!T174="""", """", IF(regexmatch(upper(Sheet6!T174),Sheet6!T174), VLOOKUP(Sheet6!T174, Sheet4!$A$27:$B$52, 2), VLOOKUP(Sheet6!T174, Sheet4!$A$1:$B$26, 2)))"),"")</f>
        <v/>
      </c>
      <c r="U174" s="2" t="str">
        <f>IFERROR(__xludf.DUMMYFUNCTION("IF(Sheet6!U174="""", """", IF(regexmatch(upper(Sheet6!U174),Sheet6!U174), VLOOKUP(Sheet6!U174, Sheet4!$A$27:$B$52, 2), VLOOKUP(Sheet6!U174, Sheet4!$A$1:$B$26, 2)))"),"")</f>
        <v/>
      </c>
      <c r="V174" s="2" t="str">
        <f>IFERROR(__xludf.DUMMYFUNCTION("IF(Sheet6!V174="""", """", IF(regexmatch(upper(Sheet6!V174),Sheet6!V174), VLOOKUP(Sheet6!V174, Sheet4!$A$27:$B$52, 2), VLOOKUP(Sheet6!V174, Sheet4!$A$1:$B$26, 2)))"),"")</f>
        <v/>
      </c>
      <c r="W174" s="2" t="str">
        <f>IFERROR(__xludf.DUMMYFUNCTION("IF(Sheet6!W174="""", """", IF(regexmatch(upper(Sheet6!W174),Sheet6!W174), VLOOKUP(Sheet6!W174, Sheet4!$A$27:$B$52, 2), VLOOKUP(Sheet6!W174, Sheet4!$A$1:$B$26, 2)))"),"")</f>
        <v/>
      </c>
      <c r="X174" s="2" t="str">
        <f>IFERROR(__xludf.DUMMYFUNCTION("IF(Sheet6!X174="""", """", IF(regexmatch(upper(Sheet6!X174),Sheet6!X174), VLOOKUP(Sheet6!X174, Sheet4!$A$27:$B$52, 2), VLOOKUP(Sheet6!X174, Sheet4!$A$1:$B$26, 2)))"),"")</f>
        <v/>
      </c>
      <c r="Y174" s="2" t="str">
        <f>IFERROR(__xludf.DUMMYFUNCTION("IF(Sheet6!Y174="""", """", IF(regexmatch(upper(Sheet6!Y174),Sheet6!Y174), VLOOKUP(Sheet6!Y174, Sheet4!$A$27:$B$52, 2), VLOOKUP(Sheet6!Y174, Sheet4!$A$1:$B$26, 2)))"),"")</f>
        <v/>
      </c>
      <c r="Z174" s="2" t="str">
        <f>IFERROR(__xludf.DUMMYFUNCTION("IF(Sheet6!Z174="""", """", IF(regexmatch(upper(Sheet6!Z174),Sheet6!Z174), VLOOKUP(Sheet6!Z174, Sheet4!$A$27:$B$52, 2), VLOOKUP(Sheet6!Z174, Sheet4!$A$1:$B$26, 2)))"),"")</f>
        <v/>
      </c>
      <c r="AA174" s="2" t="str">
        <f>IFERROR(__xludf.DUMMYFUNCTION("IF(Sheet6!AA174="""", """", IF(regexmatch(upper(Sheet6!AA174),Sheet6!AA174), VLOOKUP(Sheet6!AA174, Sheet4!$A$27:$B$52, 2), VLOOKUP(Sheet6!AA174, Sheet4!$A$1:$B$26, 2)))"),"")</f>
        <v/>
      </c>
      <c r="AB174" s="2" t="str">
        <f>IFERROR(__xludf.DUMMYFUNCTION("IF(Sheet6!AB174="""", """", IF(regexmatch(upper(Sheet6!AB174),Sheet6!AB174), VLOOKUP(Sheet6!AB174, Sheet4!$A$27:$B$52, 2), VLOOKUP(Sheet6!AB174, Sheet4!$A$1:$B$26, 2)))"),"")</f>
        <v/>
      </c>
      <c r="AC174" s="2" t="str">
        <f>IFERROR(__xludf.DUMMYFUNCTION("IF(Sheet6!AC174="""", """", IF(regexmatch(upper(Sheet6!AC174),Sheet6!AC174), VLOOKUP(Sheet6!AC174, Sheet4!$A$27:$B$52, 2), VLOOKUP(Sheet6!AC174, Sheet4!$A$1:$B$26, 2)))"),"")</f>
        <v/>
      </c>
      <c r="AD174" s="2" t="str">
        <f>IFERROR(__xludf.DUMMYFUNCTION("IF(Sheet6!AD174="""", """", IF(regexmatch(upper(Sheet6!AD174),Sheet6!AD174), VLOOKUP(Sheet6!AD174, Sheet4!$A$27:$B$52, 2), VLOOKUP(Sheet6!AD174, Sheet4!$A$1:$B$26, 2)))"),"")</f>
        <v/>
      </c>
      <c r="AE174" s="2" t="str">
        <f>IFERROR(__xludf.DUMMYFUNCTION("IF(Sheet6!AE174="""", """", IF(regexmatch(upper(Sheet6!AE174),Sheet6!AE174), VLOOKUP(Sheet6!AE174, Sheet4!$A$27:$B$52, 2), VLOOKUP(Sheet6!AE174, Sheet4!$A$1:$B$26, 2)))"),"")</f>
        <v/>
      </c>
      <c r="AF174" s="2" t="str">
        <f>IFERROR(__xludf.DUMMYFUNCTION("IF(Sheet6!AF174="""", """", IF(regexmatch(upper(Sheet6!AF174),Sheet6!AF174), VLOOKUP(Sheet6!AF174, Sheet4!$A$27:$B$52, 2), VLOOKUP(Sheet6!AF174, Sheet4!$A$1:$B$26, 2)))"),"")</f>
        <v/>
      </c>
      <c r="AG174" s="2" t="str">
        <f>IFERROR(__xludf.DUMMYFUNCTION("IF(Sheet6!AG174="""", """", IF(regexmatch(upper(Sheet6!AG174),Sheet6!AG174), VLOOKUP(Sheet6!AG174, Sheet4!$A$27:$B$52, 2), VLOOKUP(Sheet6!AG174, Sheet4!$A$1:$B$26, 2)))"),"")</f>
        <v/>
      </c>
      <c r="AH174" s="2" t="str">
        <f>IFERROR(__xludf.DUMMYFUNCTION("IF(Sheet6!AH174="""", """", IF(regexmatch(upper(Sheet6!AH174),Sheet6!AH174), VLOOKUP(Sheet6!AH174, Sheet4!$A$27:$B$52, 2), VLOOKUP(Sheet6!AH174, Sheet4!$A$1:$B$26, 2)))"),"")</f>
        <v/>
      </c>
      <c r="AI174" s="2" t="str">
        <f>IFERROR(__xludf.DUMMYFUNCTION("IF(Sheet6!AI174="""", """", IF(regexmatch(upper(Sheet6!AI174),Sheet6!AI174), VLOOKUP(Sheet6!AI174, Sheet4!$A$27:$B$52, 2), VLOOKUP(Sheet6!AI174, Sheet4!$A$1:$B$26, 2)))"),"")</f>
        <v/>
      </c>
      <c r="AJ174" s="2" t="str">
        <f>IFERROR(__xludf.DUMMYFUNCTION("IF(Sheet6!AJ174="""", """", IF(regexmatch(upper(Sheet6!AJ174),Sheet6!AJ174), VLOOKUP(Sheet6!AJ174, Sheet4!$A$27:$B$52, 2), VLOOKUP(Sheet6!AJ174, Sheet4!$A$1:$B$26, 2)))"),"")</f>
        <v/>
      </c>
      <c r="AK174" s="2" t="str">
        <f>IFERROR(__xludf.DUMMYFUNCTION("IF(Sheet6!AK174="""", """", IF(regexmatch(upper(Sheet6!AK174),Sheet6!AK174), VLOOKUP(Sheet6!AK174, Sheet4!$A$27:$B$52, 2), VLOOKUP(Sheet6!AK174, Sheet4!$A$1:$B$26, 2)))"),"")</f>
        <v/>
      </c>
      <c r="AL174" s="2" t="str">
        <f>IFERROR(__xludf.DUMMYFUNCTION("IF(Sheet6!AL174="""", """", IF(regexmatch(upper(Sheet6!AL174),Sheet6!AL174), VLOOKUP(Sheet6!AL174, Sheet4!$A$27:$B$52, 2), VLOOKUP(Sheet6!AL174, Sheet4!$A$1:$B$26, 2)))"),"")</f>
        <v/>
      </c>
      <c r="AM174" s="2" t="str">
        <f>IFERROR(__xludf.DUMMYFUNCTION("IF(Sheet6!AM174="""", """", IF(regexmatch(upper(Sheet6!AM174),Sheet6!AM174), VLOOKUP(Sheet6!AM174, Sheet4!$A$27:$B$52, 2), VLOOKUP(Sheet6!AM174, Sheet4!$A$1:$B$26, 2)))"),"")</f>
        <v/>
      </c>
      <c r="AN174" s="2" t="str">
        <f>IFERROR(__xludf.DUMMYFUNCTION("IF(Sheet6!AN174="""", """", IF(regexmatch(upper(Sheet6!AN174),Sheet6!AN174), VLOOKUP(Sheet6!AN174, Sheet4!$A$27:$B$52, 2), VLOOKUP(Sheet6!AN174, Sheet4!$A$1:$B$26, 2)))"),"")</f>
        <v/>
      </c>
      <c r="AO174" s="2" t="str">
        <f>IFERROR(__xludf.DUMMYFUNCTION("IF(Sheet6!AO174="""", """", IF(regexmatch(upper(Sheet6!AO174),Sheet6!AO174), VLOOKUP(Sheet6!AO174, Sheet4!$A$27:$B$52, 2), VLOOKUP(Sheet6!AO174, Sheet4!$A$1:$B$26, 2)))"),"")</f>
        <v/>
      </c>
      <c r="AP174" s="2" t="str">
        <f>IFERROR(__xludf.DUMMYFUNCTION("IF(Sheet6!AP174="""", """", IF(regexmatch(upper(Sheet6!AP174),Sheet6!AP174), VLOOKUP(Sheet6!AP174, Sheet4!$A$27:$B$52, 2), VLOOKUP(Sheet6!AP174, Sheet4!$A$1:$B$26, 2)))"),"")</f>
        <v/>
      </c>
      <c r="AQ174" s="2" t="str">
        <f>IFERROR(__xludf.DUMMYFUNCTION("IF(Sheet6!AQ174="""", """", IF(regexmatch(upper(Sheet6!AQ174),Sheet6!AQ174), VLOOKUP(Sheet6!AQ174, Sheet4!$A$27:$B$52, 2), VLOOKUP(Sheet6!AQ174, Sheet4!$A$1:$B$26, 2)))"),"")</f>
        <v/>
      </c>
      <c r="AR174" s="2" t="str">
        <f>IFERROR(__xludf.DUMMYFUNCTION("IF(Sheet6!AR174="""", """", IF(regexmatch(upper(Sheet6!AR174),Sheet6!AR174), VLOOKUP(Sheet6!AR174, Sheet4!$A$27:$B$52, 2), VLOOKUP(Sheet6!AR174, Sheet4!$A$1:$B$26, 2)))"),"")</f>
        <v/>
      </c>
      <c r="AS174" s="2" t="str">
        <f>IFERROR(__xludf.DUMMYFUNCTION("IF(Sheet6!AS174="""", """", IF(regexmatch(upper(Sheet6!AS174),Sheet6!AS174), VLOOKUP(Sheet6!AS174, Sheet4!$A$27:$B$52, 2), VLOOKUP(Sheet6!AS174, Sheet4!$A$1:$B$26, 2)))"),"")</f>
        <v/>
      </c>
      <c r="AT174" s="2" t="str">
        <f>IFERROR(__xludf.DUMMYFUNCTION("IF(Sheet6!AT174="""", """", IF(regexmatch(upper(Sheet6!AT174),Sheet6!AT174), VLOOKUP(Sheet6!AT174, Sheet4!$A$27:$B$52, 2), VLOOKUP(Sheet6!AT174, Sheet4!$A$1:$B$26, 2)))"),"")</f>
        <v/>
      </c>
    </row>
    <row r="175">
      <c r="A175" s="2" t="str">
        <f>IFERROR(__xludf.DUMMYFUNCTION("IF(Sheet6!A175="""", """", IF(regexmatch(upper(Sheet6!A175),Sheet6!A175), VLOOKUP(Sheet6!A175, Sheet4!$A$27:$B$52, 2), VLOOKUP(Sheet6!A175, Sheet4!$A$1:$B$26, 2)))"),"")</f>
        <v/>
      </c>
      <c r="B175" s="2" t="str">
        <f>IFERROR(__xludf.DUMMYFUNCTION("IF(Sheet6!B175="""", """", IF(regexmatch(upper(Sheet6!B175),Sheet6!B175), VLOOKUP(Sheet6!B175, Sheet4!$A$27:$B$52, 2), VLOOKUP(Sheet6!B175, Sheet4!$A$1:$B$26, 2)))"),"")</f>
        <v/>
      </c>
      <c r="C175" s="2" t="str">
        <f>IFERROR(__xludf.DUMMYFUNCTION("IF(Sheet6!C175="""", """", IF(regexmatch(upper(Sheet6!C175),Sheet6!C175), VLOOKUP(Sheet6!C175, Sheet4!$A$27:$B$52, 2), VLOOKUP(Sheet6!C175, Sheet4!$A$1:$B$26, 2)))"),"")</f>
        <v/>
      </c>
      <c r="D175" s="2" t="str">
        <f>IFERROR(__xludf.DUMMYFUNCTION("IF(Sheet6!D175="""", """", IF(regexmatch(upper(Sheet6!D175),Sheet6!D175), VLOOKUP(Sheet6!D175, Sheet4!$A$27:$B$52, 2), VLOOKUP(Sheet6!D175, Sheet4!$A$1:$B$26, 2)))"),"")</f>
        <v/>
      </c>
      <c r="E175" s="2" t="str">
        <f>IFERROR(__xludf.DUMMYFUNCTION("IF(Sheet6!E175="""", """", IF(regexmatch(upper(Sheet6!E175),Sheet6!E175), VLOOKUP(Sheet6!E175, Sheet4!$A$27:$B$52, 2), VLOOKUP(Sheet6!E175, Sheet4!$A$1:$B$26, 2)))"),"")</f>
        <v/>
      </c>
      <c r="F175" s="2" t="str">
        <f>IFERROR(__xludf.DUMMYFUNCTION("IF(Sheet6!F175="""", """", IF(regexmatch(upper(Sheet6!F175),Sheet6!F175), VLOOKUP(Sheet6!F175, Sheet4!$A$27:$B$52, 2), VLOOKUP(Sheet6!F175, Sheet4!$A$1:$B$26, 2)))"),"")</f>
        <v/>
      </c>
      <c r="G175" s="2" t="str">
        <f>IFERROR(__xludf.DUMMYFUNCTION("IF(Sheet6!G175="""", """", IF(regexmatch(upper(Sheet6!G175),Sheet6!G175), VLOOKUP(Sheet6!G175, Sheet4!$A$27:$B$52, 2), VLOOKUP(Sheet6!G175, Sheet4!$A$1:$B$26, 2)))"),"")</f>
        <v/>
      </c>
      <c r="H175" s="2" t="str">
        <f>IFERROR(__xludf.DUMMYFUNCTION("IF(Sheet6!H175="""", """", IF(regexmatch(upper(Sheet6!H175),Sheet6!H175), VLOOKUP(Sheet6!H175, Sheet4!$A$27:$B$52, 2), VLOOKUP(Sheet6!H175, Sheet4!$A$1:$B$26, 2)))"),"")</f>
        <v/>
      </c>
      <c r="I175" s="2" t="str">
        <f>IFERROR(__xludf.DUMMYFUNCTION("IF(Sheet6!I175="""", """", IF(regexmatch(upper(Sheet6!I175),Sheet6!I175), VLOOKUP(Sheet6!I175, Sheet4!$A$27:$B$52, 2), VLOOKUP(Sheet6!I175, Sheet4!$A$1:$B$26, 2)))"),"")</f>
        <v/>
      </c>
      <c r="J175" s="2" t="str">
        <f>IFERROR(__xludf.DUMMYFUNCTION("IF(Sheet6!J175="""", """", IF(regexmatch(upper(Sheet6!J175),Sheet6!J175), VLOOKUP(Sheet6!J175, Sheet4!$A$27:$B$52, 2), VLOOKUP(Sheet6!J175, Sheet4!$A$1:$B$26, 2)))"),"")</f>
        <v/>
      </c>
      <c r="K175" s="2" t="str">
        <f>IFERROR(__xludf.DUMMYFUNCTION("IF(Sheet6!K175="""", """", IF(regexmatch(upper(Sheet6!K175),Sheet6!K175), VLOOKUP(Sheet6!K175, Sheet4!$A$27:$B$52, 2), VLOOKUP(Sheet6!K175, Sheet4!$A$1:$B$26, 2)))"),"")</f>
        <v/>
      </c>
      <c r="L175" s="2" t="str">
        <f>IFERROR(__xludf.DUMMYFUNCTION("IF(Sheet6!L175="""", """", IF(regexmatch(upper(Sheet6!L175),Sheet6!L175), VLOOKUP(Sheet6!L175, Sheet4!$A$27:$B$52, 2), VLOOKUP(Sheet6!L175, Sheet4!$A$1:$B$26, 2)))"),"")</f>
        <v/>
      </c>
      <c r="M175" s="2" t="str">
        <f>IFERROR(__xludf.DUMMYFUNCTION("IF(Sheet6!M175="""", """", IF(regexmatch(upper(Sheet6!M175),Sheet6!M175), VLOOKUP(Sheet6!M175, Sheet4!$A$27:$B$52, 2), VLOOKUP(Sheet6!M175, Sheet4!$A$1:$B$26, 2)))"),"")</f>
        <v/>
      </c>
      <c r="N175" s="2" t="str">
        <f>IFERROR(__xludf.DUMMYFUNCTION("IF(Sheet6!N175="""", """", IF(regexmatch(upper(Sheet6!N175),Sheet6!N175), VLOOKUP(Sheet6!N175, Sheet4!$A$27:$B$52, 2), VLOOKUP(Sheet6!N175, Sheet4!$A$1:$B$26, 2)))"),"")</f>
        <v/>
      </c>
      <c r="O175" s="2" t="str">
        <f>IFERROR(__xludf.DUMMYFUNCTION("IF(Sheet6!O175="""", """", IF(regexmatch(upper(Sheet6!O175),Sheet6!O175), VLOOKUP(Sheet6!O175, Sheet4!$A$27:$B$52, 2), VLOOKUP(Sheet6!O175, Sheet4!$A$1:$B$26, 2)))"),"")</f>
        <v/>
      </c>
      <c r="P175" s="2">
        <f>IFERROR(__xludf.DUMMYFUNCTION("IF(Sheet6!P175="""", """", IF(regexmatch(upper(Sheet6!P175),Sheet6!P175), VLOOKUP(Sheet6!P175, Sheet4!$A$27:$B$52, 2), VLOOKUP(Sheet6!P175, Sheet4!$A$1:$B$26, 2)))"),23.0)</f>
        <v>23</v>
      </c>
      <c r="Q175" s="2" t="str">
        <f>IFERROR(__xludf.DUMMYFUNCTION("IF(Sheet6!Q175="""", """", IF(regexmatch(upper(Sheet6!Q175),Sheet6!Q175), VLOOKUP(Sheet6!Q175, Sheet4!$A$27:$B$52, 2), VLOOKUP(Sheet6!Q175, Sheet4!$A$1:$B$26, 2)))"),"")</f>
        <v/>
      </c>
      <c r="R175" s="2" t="str">
        <f>IFERROR(__xludf.DUMMYFUNCTION("IF(Sheet6!R175="""", """", IF(regexmatch(upper(Sheet6!R175),Sheet6!R175), VLOOKUP(Sheet6!R175, Sheet4!$A$27:$B$52, 2), VLOOKUP(Sheet6!R175, Sheet4!$A$1:$B$26, 2)))"),"")</f>
        <v/>
      </c>
      <c r="S175" s="2" t="str">
        <f>IFERROR(__xludf.DUMMYFUNCTION("IF(Sheet6!S175="""", """", IF(regexmatch(upper(Sheet6!S175),Sheet6!S175), VLOOKUP(Sheet6!S175, Sheet4!$A$27:$B$52, 2), VLOOKUP(Sheet6!S175, Sheet4!$A$1:$B$26, 2)))"),"")</f>
        <v/>
      </c>
      <c r="T175" s="2" t="str">
        <f>IFERROR(__xludf.DUMMYFUNCTION("IF(Sheet6!T175="""", """", IF(regexmatch(upper(Sheet6!T175),Sheet6!T175), VLOOKUP(Sheet6!T175, Sheet4!$A$27:$B$52, 2), VLOOKUP(Sheet6!T175, Sheet4!$A$1:$B$26, 2)))"),"")</f>
        <v/>
      </c>
      <c r="U175" s="2" t="str">
        <f>IFERROR(__xludf.DUMMYFUNCTION("IF(Sheet6!U175="""", """", IF(regexmatch(upper(Sheet6!U175),Sheet6!U175), VLOOKUP(Sheet6!U175, Sheet4!$A$27:$B$52, 2), VLOOKUP(Sheet6!U175, Sheet4!$A$1:$B$26, 2)))"),"")</f>
        <v/>
      </c>
      <c r="V175" s="2" t="str">
        <f>IFERROR(__xludf.DUMMYFUNCTION("IF(Sheet6!V175="""", """", IF(regexmatch(upper(Sheet6!V175),Sheet6!V175), VLOOKUP(Sheet6!V175, Sheet4!$A$27:$B$52, 2), VLOOKUP(Sheet6!V175, Sheet4!$A$1:$B$26, 2)))"),"")</f>
        <v/>
      </c>
      <c r="W175" s="2" t="str">
        <f>IFERROR(__xludf.DUMMYFUNCTION("IF(Sheet6!W175="""", """", IF(regexmatch(upper(Sheet6!W175),Sheet6!W175), VLOOKUP(Sheet6!W175, Sheet4!$A$27:$B$52, 2), VLOOKUP(Sheet6!W175, Sheet4!$A$1:$B$26, 2)))"),"")</f>
        <v/>
      </c>
      <c r="X175" s="2" t="str">
        <f>IFERROR(__xludf.DUMMYFUNCTION("IF(Sheet6!X175="""", """", IF(regexmatch(upper(Sheet6!X175),Sheet6!X175), VLOOKUP(Sheet6!X175, Sheet4!$A$27:$B$52, 2), VLOOKUP(Sheet6!X175, Sheet4!$A$1:$B$26, 2)))"),"")</f>
        <v/>
      </c>
      <c r="Y175" s="2" t="str">
        <f>IFERROR(__xludf.DUMMYFUNCTION("IF(Sheet6!Y175="""", """", IF(regexmatch(upper(Sheet6!Y175),Sheet6!Y175), VLOOKUP(Sheet6!Y175, Sheet4!$A$27:$B$52, 2), VLOOKUP(Sheet6!Y175, Sheet4!$A$1:$B$26, 2)))"),"")</f>
        <v/>
      </c>
      <c r="Z175" s="2" t="str">
        <f>IFERROR(__xludf.DUMMYFUNCTION("IF(Sheet6!Z175="""", """", IF(regexmatch(upper(Sheet6!Z175),Sheet6!Z175), VLOOKUP(Sheet6!Z175, Sheet4!$A$27:$B$52, 2), VLOOKUP(Sheet6!Z175, Sheet4!$A$1:$B$26, 2)))"),"")</f>
        <v/>
      </c>
      <c r="AA175" s="2" t="str">
        <f>IFERROR(__xludf.DUMMYFUNCTION("IF(Sheet6!AA175="""", """", IF(regexmatch(upper(Sheet6!AA175),Sheet6!AA175), VLOOKUP(Sheet6!AA175, Sheet4!$A$27:$B$52, 2), VLOOKUP(Sheet6!AA175, Sheet4!$A$1:$B$26, 2)))"),"")</f>
        <v/>
      </c>
      <c r="AB175" s="2" t="str">
        <f>IFERROR(__xludf.DUMMYFUNCTION("IF(Sheet6!AB175="""", """", IF(regexmatch(upper(Sheet6!AB175),Sheet6!AB175), VLOOKUP(Sheet6!AB175, Sheet4!$A$27:$B$52, 2), VLOOKUP(Sheet6!AB175, Sheet4!$A$1:$B$26, 2)))"),"")</f>
        <v/>
      </c>
      <c r="AC175" s="2" t="str">
        <f>IFERROR(__xludf.DUMMYFUNCTION("IF(Sheet6!AC175="""", """", IF(regexmatch(upper(Sheet6!AC175),Sheet6!AC175), VLOOKUP(Sheet6!AC175, Sheet4!$A$27:$B$52, 2), VLOOKUP(Sheet6!AC175, Sheet4!$A$1:$B$26, 2)))"),"")</f>
        <v/>
      </c>
      <c r="AD175" s="2" t="str">
        <f>IFERROR(__xludf.DUMMYFUNCTION("IF(Sheet6!AD175="""", """", IF(regexmatch(upper(Sheet6!AD175),Sheet6!AD175), VLOOKUP(Sheet6!AD175, Sheet4!$A$27:$B$52, 2), VLOOKUP(Sheet6!AD175, Sheet4!$A$1:$B$26, 2)))"),"")</f>
        <v/>
      </c>
      <c r="AE175" s="2" t="str">
        <f>IFERROR(__xludf.DUMMYFUNCTION("IF(Sheet6!AE175="""", """", IF(regexmatch(upper(Sheet6!AE175),Sheet6!AE175), VLOOKUP(Sheet6!AE175, Sheet4!$A$27:$B$52, 2), VLOOKUP(Sheet6!AE175, Sheet4!$A$1:$B$26, 2)))"),"")</f>
        <v/>
      </c>
      <c r="AF175" s="2" t="str">
        <f>IFERROR(__xludf.DUMMYFUNCTION("IF(Sheet6!AF175="""", """", IF(regexmatch(upper(Sheet6!AF175),Sheet6!AF175), VLOOKUP(Sheet6!AF175, Sheet4!$A$27:$B$52, 2), VLOOKUP(Sheet6!AF175, Sheet4!$A$1:$B$26, 2)))"),"")</f>
        <v/>
      </c>
      <c r="AG175" s="2" t="str">
        <f>IFERROR(__xludf.DUMMYFUNCTION("IF(Sheet6!AG175="""", """", IF(regexmatch(upper(Sheet6!AG175),Sheet6!AG175), VLOOKUP(Sheet6!AG175, Sheet4!$A$27:$B$52, 2), VLOOKUP(Sheet6!AG175, Sheet4!$A$1:$B$26, 2)))"),"")</f>
        <v/>
      </c>
      <c r="AH175" s="2" t="str">
        <f>IFERROR(__xludf.DUMMYFUNCTION("IF(Sheet6!AH175="""", """", IF(regexmatch(upper(Sheet6!AH175),Sheet6!AH175), VLOOKUP(Sheet6!AH175, Sheet4!$A$27:$B$52, 2), VLOOKUP(Sheet6!AH175, Sheet4!$A$1:$B$26, 2)))"),"")</f>
        <v/>
      </c>
      <c r="AI175" s="2" t="str">
        <f>IFERROR(__xludf.DUMMYFUNCTION("IF(Sheet6!AI175="""", """", IF(regexmatch(upper(Sheet6!AI175),Sheet6!AI175), VLOOKUP(Sheet6!AI175, Sheet4!$A$27:$B$52, 2), VLOOKUP(Sheet6!AI175, Sheet4!$A$1:$B$26, 2)))"),"")</f>
        <v/>
      </c>
      <c r="AJ175" s="2" t="str">
        <f>IFERROR(__xludf.DUMMYFUNCTION("IF(Sheet6!AJ175="""", """", IF(regexmatch(upper(Sheet6!AJ175),Sheet6!AJ175), VLOOKUP(Sheet6!AJ175, Sheet4!$A$27:$B$52, 2), VLOOKUP(Sheet6!AJ175, Sheet4!$A$1:$B$26, 2)))"),"")</f>
        <v/>
      </c>
      <c r="AK175" s="2" t="str">
        <f>IFERROR(__xludf.DUMMYFUNCTION("IF(Sheet6!AK175="""", """", IF(regexmatch(upper(Sheet6!AK175),Sheet6!AK175), VLOOKUP(Sheet6!AK175, Sheet4!$A$27:$B$52, 2), VLOOKUP(Sheet6!AK175, Sheet4!$A$1:$B$26, 2)))"),"")</f>
        <v/>
      </c>
      <c r="AL175" s="2" t="str">
        <f>IFERROR(__xludf.DUMMYFUNCTION("IF(Sheet6!AL175="""", """", IF(regexmatch(upper(Sheet6!AL175),Sheet6!AL175), VLOOKUP(Sheet6!AL175, Sheet4!$A$27:$B$52, 2), VLOOKUP(Sheet6!AL175, Sheet4!$A$1:$B$26, 2)))"),"")</f>
        <v/>
      </c>
      <c r="AM175" s="2" t="str">
        <f>IFERROR(__xludf.DUMMYFUNCTION("IF(Sheet6!AM175="""", """", IF(regexmatch(upper(Sheet6!AM175),Sheet6!AM175), VLOOKUP(Sheet6!AM175, Sheet4!$A$27:$B$52, 2), VLOOKUP(Sheet6!AM175, Sheet4!$A$1:$B$26, 2)))"),"")</f>
        <v/>
      </c>
      <c r="AN175" s="2" t="str">
        <f>IFERROR(__xludf.DUMMYFUNCTION("IF(Sheet6!AN175="""", """", IF(regexmatch(upper(Sheet6!AN175),Sheet6!AN175), VLOOKUP(Sheet6!AN175, Sheet4!$A$27:$B$52, 2), VLOOKUP(Sheet6!AN175, Sheet4!$A$1:$B$26, 2)))"),"")</f>
        <v/>
      </c>
      <c r="AO175" s="2" t="str">
        <f>IFERROR(__xludf.DUMMYFUNCTION("IF(Sheet6!AO175="""", """", IF(regexmatch(upper(Sheet6!AO175),Sheet6!AO175), VLOOKUP(Sheet6!AO175, Sheet4!$A$27:$B$52, 2), VLOOKUP(Sheet6!AO175, Sheet4!$A$1:$B$26, 2)))"),"")</f>
        <v/>
      </c>
      <c r="AP175" s="2" t="str">
        <f>IFERROR(__xludf.DUMMYFUNCTION("IF(Sheet6!AP175="""", """", IF(regexmatch(upper(Sheet6!AP175),Sheet6!AP175), VLOOKUP(Sheet6!AP175, Sheet4!$A$27:$B$52, 2), VLOOKUP(Sheet6!AP175, Sheet4!$A$1:$B$26, 2)))"),"")</f>
        <v/>
      </c>
      <c r="AQ175" s="2" t="str">
        <f>IFERROR(__xludf.DUMMYFUNCTION("IF(Sheet6!AQ175="""", """", IF(regexmatch(upper(Sheet6!AQ175),Sheet6!AQ175), VLOOKUP(Sheet6!AQ175, Sheet4!$A$27:$B$52, 2), VLOOKUP(Sheet6!AQ175, Sheet4!$A$1:$B$26, 2)))"),"")</f>
        <v/>
      </c>
      <c r="AR175" s="2" t="str">
        <f>IFERROR(__xludf.DUMMYFUNCTION("IF(Sheet6!AR175="""", """", IF(regexmatch(upper(Sheet6!AR175),Sheet6!AR175), VLOOKUP(Sheet6!AR175, Sheet4!$A$27:$B$52, 2), VLOOKUP(Sheet6!AR175, Sheet4!$A$1:$B$26, 2)))"),"")</f>
        <v/>
      </c>
      <c r="AS175" s="2" t="str">
        <f>IFERROR(__xludf.DUMMYFUNCTION("IF(Sheet6!AS175="""", """", IF(regexmatch(upper(Sheet6!AS175),Sheet6!AS175), VLOOKUP(Sheet6!AS175, Sheet4!$A$27:$B$52, 2), VLOOKUP(Sheet6!AS175, Sheet4!$A$1:$B$26, 2)))"),"")</f>
        <v/>
      </c>
      <c r="AT175" s="2" t="str">
        <f>IFERROR(__xludf.DUMMYFUNCTION("IF(Sheet6!AT175="""", """", IF(regexmatch(upper(Sheet6!AT175),Sheet6!AT175), VLOOKUP(Sheet6!AT175, Sheet4!$A$27:$B$52, 2), VLOOKUP(Sheet6!AT175, Sheet4!$A$1:$B$26, 2)))"),"")</f>
        <v/>
      </c>
    </row>
    <row r="176">
      <c r="A176" s="2" t="str">
        <f>IFERROR(__xludf.DUMMYFUNCTION("IF(Sheet6!A176="""", """", IF(regexmatch(upper(Sheet6!A176),Sheet6!A176), VLOOKUP(Sheet6!A176, Sheet4!$A$27:$B$52, 2), VLOOKUP(Sheet6!A176, Sheet4!$A$1:$B$26, 2)))"),"")</f>
        <v/>
      </c>
      <c r="B176" s="2" t="str">
        <f>IFERROR(__xludf.DUMMYFUNCTION("IF(Sheet6!B176="""", """", IF(regexmatch(upper(Sheet6!B176),Sheet6!B176), VLOOKUP(Sheet6!B176, Sheet4!$A$27:$B$52, 2), VLOOKUP(Sheet6!B176, Sheet4!$A$1:$B$26, 2)))"),"")</f>
        <v/>
      </c>
      <c r="C176" s="2" t="str">
        <f>IFERROR(__xludf.DUMMYFUNCTION("IF(Sheet6!C176="""", """", IF(regexmatch(upper(Sheet6!C176),Sheet6!C176), VLOOKUP(Sheet6!C176, Sheet4!$A$27:$B$52, 2), VLOOKUP(Sheet6!C176, Sheet4!$A$1:$B$26, 2)))"),"")</f>
        <v/>
      </c>
      <c r="D176" s="2" t="str">
        <f>IFERROR(__xludf.DUMMYFUNCTION("IF(Sheet6!D176="""", """", IF(regexmatch(upper(Sheet6!D176),Sheet6!D176), VLOOKUP(Sheet6!D176, Sheet4!$A$27:$B$52, 2), VLOOKUP(Sheet6!D176, Sheet4!$A$1:$B$26, 2)))"),"")</f>
        <v/>
      </c>
      <c r="E176" s="2" t="str">
        <f>IFERROR(__xludf.DUMMYFUNCTION("IF(Sheet6!E176="""", """", IF(regexmatch(upper(Sheet6!E176),Sheet6!E176), VLOOKUP(Sheet6!E176, Sheet4!$A$27:$B$52, 2), VLOOKUP(Sheet6!E176, Sheet4!$A$1:$B$26, 2)))"),"")</f>
        <v/>
      </c>
      <c r="F176" s="2" t="str">
        <f>IFERROR(__xludf.DUMMYFUNCTION("IF(Sheet6!F176="""", """", IF(regexmatch(upper(Sheet6!F176),Sheet6!F176), VLOOKUP(Sheet6!F176, Sheet4!$A$27:$B$52, 2), VLOOKUP(Sheet6!F176, Sheet4!$A$1:$B$26, 2)))"),"")</f>
        <v/>
      </c>
      <c r="G176" s="2" t="str">
        <f>IFERROR(__xludf.DUMMYFUNCTION("IF(Sheet6!G176="""", """", IF(regexmatch(upper(Sheet6!G176),Sheet6!G176), VLOOKUP(Sheet6!G176, Sheet4!$A$27:$B$52, 2), VLOOKUP(Sheet6!G176, Sheet4!$A$1:$B$26, 2)))"),"")</f>
        <v/>
      </c>
      <c r="H176" s="2" t="str">
        <f>IFERROR(__xludf.DUMMYFUNCTION("IF(Sheet6!H176="""", """", IF(regexmatch(upper(Sheet6!H176),Sheet6!H176), VLOOKUP(Sheet6!H176, Sheet4!$A$27:$B$52, 2), VLOOKUP(Sheet6!H176, Sheet4!$A$1:$B$26, 2)))"),"")</f>
        <v/>
      </c>
      <c r="I176" s="2" t="str">
        <f>IFERROR(__xludf.DUMMYFUNCTION("IF(Sheet6!I176="""", """", IF(regexmatch(upper(Sheet6!I176),Sheet6!I176), VLOOKUP(Sheet6!I176, Sheet4!$A$27:$B$52, 2), VLOOKUP(Sheet6!I176, Sheet4!$A$1:$B$26, 2)))"),"")</f>
        <v/>
      </c>
      <c r="J176" s="2" t="str">
        <f>IFERROR(__xludf.DUMMYFUNCTION("IF(Sheet6!J176="""", """", IF(regexmatch(upper(Sheet6!J176),Sheet6!J176), VLOOKUP(Sheet6!J176, Sheet4!$A$27:$B$52, 2), VLOOKUP(Sheet6!J176, Sheet4!$A$1:$B$26, 2)))"),"")</f>
        <v/>
      </c>
      <c r="K176" s="2" t="str">
        <f>IFERROR(__xludf.DUMMYFUNCTION("IF(Sheet6!K176="""", """", IF(regexmatch(upper(Sheet6!K176),Sheet6!K176), VLOOKUP(Sheet6!K176, Sheet4!$A$27:$B$52, 2), VLOOKUP(Sheet6!K176, Sheet4!$A$1:$B$26, 2)))"),"")</f>
        <v/>
      </c>
      <c r="L176" s="2" t="str">
        <f>IFERROR(__xludf.DUMMYFUNCTION("IF(Sheet6!L176="""", """", IF(regexmatch(upper(Sheet6!L176),Sheet6!L176), VLOOKUP(Sheet6!L176, Sheet4!$A$27:$B$52, 2), VLOOKUP(Sheet6!L176, Sheet4!$A$1:$B$26, 2)))"),"")</f>
        <v/>
      </c>
      <c r="M176" s="2" t="str">
        <f>IFERROR(__xludf.DUMMYFUNCTION("IF(Sheet6!M176="""", """", IF(regexmatch(upper(Sheet6!M176),Sheet6!M176), VLOOKUP(Sheet6!M176, Sheet4!$A$27:$B$52, 2), VLOOKUP(Sheet6!M176, Sheet4!$A$1:$B$26, 2)))"),"")</f>
        <v/>
      </c>
      <c r="N176" s="2" t="str">
        <f>IFERROR(__xludf.DUMMYFUNCTION("IF(Sheet6!N176="""", """", IF(regexmatch(upper(Sheet6!N176),Sheet6!N176), VLOOKUP(Sheet6!N176, Sheet4!$A$27:$B$52, 2), VLOOKUP(Sheet6!N176, Sheet4!$A$1:$B$26, 2)))"),"")</f>
        <v/>
      </c>
      <c r="O176" s="2" t="str">
        <f>IFERROR(__xludf.DUMMYFUNCTION("IF(Sheet6!O176="""", """", IF(regexmatch(upper(Sheet6!O176),Sheet6!O176), VLOOKUP(Sheet6!O176, Sheet4!$A$27:$B$52, 2), VLOOKUP(Sheet6!O176, Sheet4!$A$1:$B$26, 2)))"),"")</f>
        <v/>
      </c>
      <c r="P176" s="2" t="str">
        <f>IFERROR(__xludf.DUMMYFUNCTION("IF(Sheet6!P176="""", """", IF(regexmatch(upper(Sheet6!P176),Sheet6!P176), VLOOKUP(Sheet6!P176, Sheet4!$A$27:$B$52, 2), VLOOKUP(Sheet6!P176, Sheet4!$A$1:$B$26, 2)))"),"")</f>
        <v/>
      </c>
      <c r="Q176" s="2" t="str">
        <f>IFERROR(__xludf.DUMMYFUNCTION("IF(Sheet6!Q176="""", """", IF(regexmatch(upper(Sheet6!Q176),Sheet6!Q176), VLOOKUP(Sheet6!Q176, Sheet4!$A$27:$B$52, 2), VLOOKUP(Sheet6!Q176, Sheet4!$A$1:$B$26, 2)))"),"")</f>
        <v/>
      </c>
      <c r="R176" s="2" t="str">
        <f>IFERROR(__xludf.DUMMYFUNCTION("IF(Sheet6!R176="""", """", IF(regexmatch(upper(Sheet6!R176),Sheet6!R176), VLOOKUP(Sheet6!R176, Sheet4!$A$27:$B$52, 2), VLOOKUP(Sheet6!R176, Sheet4!$A$1:$B$26, 2)))"),"")</f>
        <v/>
      </c>
      <c r="S176" s="2" t="str">
        <f>IFERROR(__xludf.DUMMYFUNCTION("IF(Sheet6!S176="""", """", IF(regexmatch(upper(Sheet6!S176),Sheet6!S176), VLOOKUP(Sheet6!S176, Sheet4!$A$27:$B$52, 2), VLOOKUP(Sheet6!S176, Sheet4!$A$1:$B$26, 2)))"),"")</f>
        <v/>
      </c>
      <c r="T176" s="2" t="str">
        <f>IFERROR(__xludf.DUMMYFUNCTION("IF(Sheet6!T176="""", """", IF(regexmatch(upper(Sheet6!T176),Sheet6!T176), VLOOKUP(Sheet6!T176, Sheet4!$A$27:$B$52, 2), VLOOKUP(Sheet6!T176, Sheet4!$A$1:$B$26, 2)))"),"")</f>
        <v/>
      </c>
      <c r="U176" s="2" t="str">
        <f>IFERROR(__xludf.DUMMYFUNCTION("IF(Sheet6!U176="""", """", IF(regexmatch(upper(Sheet6!U176),Sheet6!U176), VLOOKUP(Sheet6!U176, Sheet4!$A$27:$B$52, 2), VLOOKUP(Sheet6!U176, Sheet4!$A$1:$B$26, 2)))"),"")</f>
        <v/>
      </c>
      <c r="V176" s="2" t="str">
        <f>IFERROR(__xludf.DUMMYFUNCTION("IF(Sheet6!V176="""", """", IF(regexmatch(upper(Sheet6!V176),Sheet6!V176), VLOOKUP(Sheet6!V176, Sheet4!$A$27:$B$52, 2), VLOOKUP(Sheet6!V176, Sheet4!$A$1:$B$26, 2)))"),"")</f>
        <v/>
      </c>
      <c r="W176" s="2" t="str">
        <f>IFERROR(__xludf.DUMMYFUNCTION("IF(Sheet6!W176="""", """", IF(regexmatch(upper(Sheet6!W176),Sheet6!W176), VLOOKUP(Sheet6!W176, Sheet4!$A$27:$B$52, 2), VLOOKUP(Sheet6!W176, Sheet4!$A$1:$B$26, 2)))"),"")</f>
        <v/>
      </c>
      <c r="X176" s="2" t="str">
        <f>IFERROR(__xludf.DUMMYFUNCTION("IF(Sheet6!X176="""", """", IF(regexmatch(upper(Sheet6!X176),Sheet6!X176), VLOOKUP(Sheet6!X176, Sheet4!$A$27:$B$52, 2), VLOOKUP(Sheet6!X176, Sheet4!$A$1:$B$26, 2)))"),"")</f>
        <v/>
      </c>
      <c r="Y176" s="2" t="str">
        <f>IFERROR(__xludf.DUMMYFUNCTION("IF(Sheet6!Y176="""", """", IF(regexmatch(upper(Sheet6!Y176),Sheet6!Y176), VLOOKUP(Sheet6!Y176, Sheet4!$A$27:$B$52, 2), VLOOKUP(Sheet6!Y176, Sheet4!$A$1:$B$26, 2)))"),"")</f>
        <v/>
      </c>
      <c r="Z176" s="2" t="str">
        <f>IFERROR(__xludf.DUMMYFUNCTION("IF(Sheet6!Z176="""", """", IF(regexmatch(upper(Sheet6!Z176),Sheet6!Z176), VLOOKUP(Sheet6!Z176, Sheet4!$A$27:$B$52, 2), VLOOKUP(Sheet6!Z176, Sheet4!$A$1:$B$26, 2)))"),"")</f>
        <v/>
      </c>
      <c r="AA176" s="2" t="str">
        <f>IFERROR(__xludf.DUMMYFUNCTION("IF(Sheet6!AA176="""", """", IF(regexmatch(upper(Sheet6!AA176),Sheet6!AA176), VLOOKUP(Sheet6!AA176, Sheet4!$A$27:$B$52, 2), VLOOKUP(Sheet6!AA176, Sheet4!$A$1:$B$26, 2)))"),"")</f>
        <v/>
      </c>
      <c r="AB176" s="2" t="str">
        <f>IFERROR(__xludf.DUMMYFUNCTION("IF(Sheet6!AB176="""", """", IF(regexmatch(upper(Sheet6!AB176),Sheet6!AB176), VLOOKUP(Sheet6!AB176, Sheet4!$A$27:$B$52, 2), VLOOKUP(Sheet6!AB176, Sheet4!$A$1:$B$26, 2)))"),"")</f>
        <v/>
      </c>
      <c r="AC176" s="2" t="str">
        <f>IFERROR(__xludf.DUMMYFUNCTION("IF(Sheet6!AC176="""", """", IF(regexmatch(upper(Sheet6!AC176),Sheet6!AC176), VLOOKUP(Sheet6!AC176, Sheet4!$A$27:$B$52, 2), VLOOKUP(Sheet6!AC176, Sheet4!$A$1:$B$26, 2)))"),"")</f>
        <v/>
      </c>
      <c r="AD176" s="2" t="str">
        <f>IFERROR(__xludf.DUMMYFUNCTION("IF(Sheet6!AD176="""", """", IF(regexmatch(upper(Sheet6!AD176),Sheet6!AD176), VLOOKUP(Sheet6!AD176, Sheet4!$A$27:$B$52, 2), VLOOKUP(Sheet6!AD176, Sheet4!$A$1:$B$26, 2)))"),"")</f>
        <v/>
      </c>
      <c r="AE176" s="2" t="str">
        <f>IFERROR(__xludf.DUMMYFUNCTION("IF(Sheet6!AE176="""", """", IF(regexmatch(upper(Sheet6!AE176),Sheet6!AE176), VLOOKUP(Sheet6!AE176, Sheet4!$A$27:$B$52, 2), VLOOKUP(Sheet6!AE176, Sheet4!$A$1:$B$26, 2)))"),"")</f>
        <v/>
      </c>
      <c r="AF176" s="2" t="str">
        <f>IFERROR(__xludf.DUMMYFUNCTION("IF(Sheet6!AF176="""", """", IF(regexmatch(upper(Sheet6!AF176),Sheet6!AF176), VLOOKUP(Sheet6!AF176, Sheet4!$A$27:$B$52, 2), VLOOKUP(Sheet6!AF176, Sheet4!$A$1:$B$26, 2)))"),"")</f>
        <v/>
      </c>
      <c r="AG176" s="2" t="str">
        <f>IFERROR(__xludf.DUMMYFUNCTION("IF(Sheet6!AG176="""", """", IF(regexmatch(upper(Sheet6!AG176),Sheet6!AG176), VLOOKUP(Sheet6!AG176, Sheet4!$A$27:$B$52, 2), VLOOKUP(Sheet6!AG176, Sheet4!$A$1:$B$26, 2)))"),"")</f>
        <v/>
      </c>
      <c r="AH176" s="2" t="str">
        <f>IFERROR(__xludf.DUMMYFUNCTION("IF(Sheet6!AH176="""", """", IF(regexmatch(upper(Sheet6!AH176),Sheet6!AH176), VLOOKUP(Sheet6!AH176, Sheet4!$A$27:$B$52, 2), VLOOKUP(Sheet6!AH176, Sheet4!$A$1:$B$26, 2)))"),"")</f>
        <v/>
      </c>
      <c r="AI176" s="2" t="str">
        <f>IFERROR(__xludf.DUMMYFUNCTION("IF(Sheet6!AI176="""", """", IF(regexmatch(upper(Sheet6!AI176),Sheet6!AI176), VLOOKUP(Sheet6!AI176, Sheet4!$A$27:$B$52, 2), VLOOKUP(Sheet6!AI176, Sheet4!$A$1:$B$26, 2)))"),"")</f>
        <v/>
      </c>
      <c r="AJ176" s="2" t="str">
        <f>IFERROR(__xludf.DUMMYFUNCTION("IF(Sheet6!AJ176="""", """", IF(regexmatch(upper(Sheet6!AJ176),Sheet6!AJ176), VLOOKUP(Sheet6!AJ176, Sheet4!$A$27:$B$52, 2), VLOOKUP(Sheet6!AJ176, Sheet4!$A$1:$B$26, 2)))"),"")</f>
        <v/>
      </c>
      <c r="AK176" s="2" t="str">
        <f>IFERROR(__xludf.DUMMYFUNCTION("IF(Sheet6!AK176="""", """", IF(regexmatch(upper(Sheet6!AK176),Sheet6!AK176), VLOOKUP(Sheet6!AK176, Sheet4!$A$27:$B$52, 2), VLOOKUP(Sheet6!AK176, Sheet4!$A$1:$B$26, 2)))"),"")</f>
        <v/>
      </c>
      <c r="AL176" s="2" t="str">
        <f>IFERROR(__xludf.DUMMYFUNCTION("IF(Sheet6!AL176="""", """", IF(regexmatch(upper(Sheet6!AL176),Sheet6!AL176), VLOOKUP(Sheet6!AL176, Sheet4!$A$27:$B$52, 2), VLOOKUP(Sheet6!AL176, Sheet4!$A$1:$B$26, 2)))"),"")</f>
        <v/>
      </c>
      <c r="AM176" s="2" t="str">
        <f>IFERROR(__xludf.DUMMYFUNCTION("IF(Sheet6!AM176="""", """", IF(regexmatch(upper(Sheet6!AM176),Sheet6!AM176), VLOOKUP(Sheet6!AM176, Sheet4!$A$27:$B$52, 2), VLOOKUP(Sheet6!AM176, Sheet4!$A$1:$B$26, 2)))"),"")</f>
        <v/>
      </c>
      <c r="AN176" s="2" t="str">
        <f>IFERROR(__xludf.DUMMYFUNCTION("IF(Sheet6!AN176="""", """", IF(regexmatch(upper(Sheet6!AN176),Sheet6!AN176), VLOOKUP(Sheet6!AN176, Sheet4!$A$27:$B$52, 2), VLOOKUP(Sheet6!AN176, Sheet4!$A$1:$B$26, 2)))"),"")</f>
        <v/>
      </c>
      <c r="AO176" s="2" t="str">
        <f>IFERROR(__xludf.DUMMYFUNCTION("IF(Sheet6!AO176="""", """", IF(regexmatch(upper(Sheet6!AO176),Sheet6!AO176), VLOOKUP(Sheet6!AO176, Sheet4!$A$27:$B$52, 2), VLOOKUP(Sheet6!AO176, Sheet4!$A$1:$B$26, 2)))"),"")</f>
        <v/>
      </c>
      <c r="AP176" s="2" t="str">
        <f>IFERROR(__xludf.DUMMYFUNCTION("IF(Sheet6!AP176="""", """", IF(regexmatch(upper(Sheet6!AP176),Sheet6!AP176), VLOOKUP(Sheet6!AP176, Sheet4!$A$27:$B$52, 2), VLOOKUP(Sheet6!AP176, Sheet4!$A$1:$B$26, 2)))"),"")</f>
        <v/>
      </c>
      <c r="AQ176" s="2" t="str">
        <f>IFERROR(__xludf.DUMMYFUNCTION("IF(Sheet6!AQ176="""", """", IF(regexmatch(upper(Sheet6!AQ176),Sheet6!AQ176), VLOOKUP(Sheet6!AQ176, Sheet4!$A$27:$B$52, 2), VLOOKUP(Sheet6!AQ176, Sheet4!$A$1:$B$26, 2)))"),"")</f>
        <v/>
      </c>
      <c r="AR176" s="2" t="str">
        <f>IFERROR(__xludf.DUMMYFUNCTION("IF(Sheet6!AR176="""", """", IF(regexmatch(upper(Sheet6!AR176),Sheet6!AR176), VLOOKUP(Sheet6!AR176, Sheet4!$A$27:$B$52, 2), VLOOKUP(Sheet6!AR176, Sheet4!$A$1:$B$26, 2)))"),"")</f>
        <v/>
      </c>
      <c r="AS176" s="2" t="str">
        <f>IFERROR(__xludf.DUMMYFUNCTION("IF(Sheet6!AS176="""", """", IF(regexmatch(upper(Sheet6!AS176),Sheet6!AS176), VLOOKUP(Sheet6!AS176, Sheet4!$A$27:$B$52, 2), VLOOKUP(Sheet6!AS176, Sheet4!$A$1:$B$26, 2)))"),"")</f>
        <v/>
      </c>
      <c r="AT176" s="2" t="str">
        <f>IFERROR(__xludf.DUMMYFUNCTION("IF(Sheet6!AT176="""", """", IF(regexmatch(upper(Sheet6!AT176),Sheet6!AT176), VLOOKUP(Sheet6!AT176, Sheet4!$A$27:$B$52, 2), VLOOKUP(Sheet6!AT176, Sheet4!$A$1:$B$26, 2)))"),"")</f>
        <v/>
      </c>
    </row>
    <row r="177">
      <c r="A177" s="2" t="str">
        <f>IFERROR(__xludf.DUMMYFUNCTION("IF(Sheet6!A177="""", """", IF(regexmatch(upper(Sheet6!A177),Sheet6!A177), VLOOKUP(Sheet6!A177, Sheet4!$A$27:$B$52, 2), VLOOKUP(Sheet6!A177, Sheet4!$A$1:$B$26, 2)))"),"")</f>
        <v/>
      </c>
      <c r="B177" s="2" t="str">
        <f>IFERROR(__xludf.DUMMYFUNCTION("IF(Sheet6!B177="""", """", IF(regexmatch(upper(Sheet6!B177),Sheet6!B177), VLOOKUP(Sheet6!B177, Sheet4!$A$27:$B$52, 2), VLOOKUP(Sheet6!B177, Sheet4!$A$1:$B$26, 2)))"),"")</f>
        <v/>
      </c>
      <c r="C177" s="2" t="str">
        <f>IFERROR(__xludf.DUMMYFUNCTION("IF(Sheet6!C177="""", """", IF(regexmatch(upper(Sheet6!C177),Sheet6!C177), VLOOKUP(Sheet6!C177, Sheet4!$A$27:$B$52, 2), VLOOKUP(Sheet6!C177, Sheet4!$A$1:$B$26, 2)))"),"")</f>
        <v/>
      </c>
      <c r="D177" s="2" t="str">
        <f>IFERROR(__xludf.DUMMYFUNCTION("IF(Sheet6!D177="""", """", IF(regexmatch(upper(Sheet6!D177),Sheet6!D177), VLOOKUP(Sheet6!D177, Sheet4!$A$27:$B$52, 2), VLOOKUP(Sheet6!D177, Sheet4!$A$1:$B$26, 2)))"),"")</f>
        <v/>
      </c>
      <c r="E177" s="2" t="str">
        <f>IFERROR(__xludf.DUMMYFUNCTION("IF(Sheet6!E177="""", """", IF(regexmatch(upper(Sheet6!E177),Sheet6!E177), VLOOKUP(Sheet6!E177, Sheet4!$A$27:$B$52, 2), VLOOKUP(Sheet6!E177, Sheet4!$A$1:$B$26, 2)))"),"")</f>
        <v/>
      </c>
      <c r="F177" s="2" t="str">
        <f>IFERROR(__xludf.DUMMYFUNCTION("IF(Sheet6!F177="""", """", IF(regexmatch(upper(Sheet6!F177),Sheet6!F177), VLOOKUP(Sheet6!F177, Sheet4!$A$27:$B$52, 2), VLOOKUP(Sheet6!F177, Sheet4!$A$1:$B$26, 2)))"),"")</f>
        <v/>
      </c>
      <c r="G177" s="2" t="str">
        <f>IFERROR(__xludf.DUMMYFUNCTION("IF(Sheet6!G177="""", """", IF(regexmatch(upper(Sheet6!G177),Sheet6!G177), VLOOKUP(Sheet6!G177, Sheet4!$A$27:$B$52, 2), VLOOKUP(Sheet6!G177, Sheet4!$A$1:$B$26, 2)))"),"")</f>
        <v/>
      </c>
      <c r="H177" s="2" t="str">
        <f>IFERROR(__xludf.DUMMYFUNCTION("IF(Sheet6!H177="""", """", IF(regexmatch(upper(Sheet6!H177),Sheet6!H177), VLOOKUP(Sheet6!H177, Sheet4!$A$27:$B$52, 2), VLOOKUP(Sheet6!H177, Sheet4!$A$1:$B$26, 2)))"),"")</f>
        <v/>
      </c>
      <c r="I177" s="2" t="str">
        <f>IFERROR(__xludf.DUMMYFUNCTION("IF(Sheet6!I177="""", """", IF(regexmatch(upper(Sheet6!I177),Sheet6!I177), VLOOKUP(Sheet6!I177, Sheet4!$A$27:$B$52, 2), VLOOKUP(Sheet6!I177, Sheet4!$A$1:$B$26, 2)))"),"")</f>
        <v/>
      </c>
      <c r="J177" s="2" t="str">
        <f>IFERROR(__xludf.DUMMYFUNCTION("IF(Sheet6!J177="""", """", IF(regexmatch(upper(Sheet6!J177),Sheet6!J177), VLOOKUP(Sheet6!J177, Sheet4!$A$27:$B$52, 2), VLOOKUP(Sheet6!J177, Sheet4!$A$1:$B$26, 2)))"),"")</f>
        <v/>
      </c>
      <c r="K177" s="2" t="str">
        <f>IFERROR(__xludf.DUMMYFUNCTION("IF(Sheet6!K177="""", """", IF(regexmatch(upper(Sheet6!K177),Sheet6!K177), VLOOKUP(Sheet6!K177, Sheet4!$A$27:$B$52, 2), VLOOKUP(Sheet6!K177, Sheet4!$A$1:$B$26, 2)))"),"")</f>
        <v/>
      </c>
      <c r="L177" s="2" t="str">
        <f>IFERROR(__xludf.DUMMYFUNCTION("IF(Sheet6!L177="""", """", IF(regexmatch(upper(Sheet6!L177),Sheet6!L177), VLOOKUP(Sheet6!L177, Sheet4!$A$27:$B$52, 2), VLOOKUP(Sheet6!L177, Sheet4!$A$1:$B$26, 2)))"),"")</f>
        <v/>
      </c>
      <c r="M177" s="2" t="str">
        <f>IFERROR(__xludf.DUMMYFUNCTION("IF(Sheet6!M177="""", """", IF(regexmatch(upper(Sheet6!M177),Sheet6!M177), VLOOKUP(Sheet6!M177, Sheet4!$A$27:$B$52, 2), VLOOKUP(Sheet6!M177, Sheet4!$A$1:$B$26, 2)))"),"")</f>
        <v/>
      </c>
      <c r="N177" s="2" t="str">
        <f>IFERROR(__xludf.DUMMYFUNCTION("IF(Sheet6!N177="""", """", IF(regexmatch(upper(Sheet6!N177),Sheet6!N177), VLOOKUP(Sheet6!N177, Sheet4!$A$27:$B$52, 2), VLOOKUP(Sheet6!N177, Sheet4!$A$1:$B$26, 2)))"),"")</f>
        <v/>
      </c>
      <c r="O177" s="2" t="str">
        <f>IFERROR(__xludf.DUMMYFUNCTION("IF(Sheet6!O177="""", """", IF(regexmatch(upper(Sheet6!O177),Sheet6!O177), VLOOKUP(Sheet6!O177, Sheet4!$A$27:$B$52, 2), VLOOKUP(Sheet6!O177, Sheet4!$A$1:$B$26, 2)))"),"")</f>
        <v/>
      </c>
      <c r="P177" s="2" t="str">
        <f>IFERROR(__xludf.DUMMYFUNCTION("IF(Sheet6!P177="""", """", IF(regexmatch(upper(Sheet6!P177),Sheet6!P177), VLOOKUP(Sheet6!P177, Sheet4!$A$27:$B$52, 2), VLOOKUP(Sheet6!P177, Sheet4!$A$1:$B$26, 2)))"),"")</f>
        <v/>
      </c>
      <c r="Q177" s="2" t="str">
        <f>IFERROR(__xludf.DUMMYFUNCTION("IF(Sheet6!Q177="""", """", IF(regexmatch(upper(Sheet6!Q177),Sheet6!Q177), VLOOKUP(Sheet6!Q177, Sheet4!$A$27:$B$52, 2), VLOOKUP(Sheet6!Q177, Sheet4!$A$1:$B$26, 2)))"),"")</f>
        <v/>
      </c>
      <c r="R177" s="2" t="str">
        <f>IFERROR(__xludf.DUMMYFUNCTION("IF(Sheet6!R177="""", """", IF(regexmatch(upper(Sheet6!R177),Sheet6!R177), VLOOKUP(Sheet6!R177, Sheet4!$A$27:$B$52, 2), VLOOKUP(Sheet6!R177, Sheet4!$A$1:$B$26, 2)))"),"")</f>
        <v/>
      </c>
      <c r="S177" s="2" t="str">
        <f>IFERROR(__xludf.DUMMYFUNCTION("IF(Sheet6!S177="""", """", IF(regexmatch(upper(Sheet6!S177),Sheet6!S177), VLOOKUP(Sheet6!S177, Sheet4!$A$27:$B$52, 2), VLOOKUP(Sheet6!S177, Sheet4!$A$1:$B$26, 2)))"),"")</f>
        <v/>
      </c>
      <c r="T177" s="2" t="str">
        <f>IFERROR(__xludf.DUMMYFUNCTION("IF(Sheet6!T177="""", """", IF(regexmatch(upper(Sheet6!T177),Sheet6!T177), VLOOKUP(Sheet6!T177, Sheet4!$A$27:$B$52, 2), VLOOKUP(Sheet6!T177, Sheet4!$A$1:$B$26, 2)))"),"")</f>
        <v/>
      </c>
      <c r="U177" s="2" t="str">
        <f>IFERROR(__xludf.DUMMYFUNCTION("IF(Sheet6!U177="""", """", IF(regexmatch(upper(Sheet6!U177),Sheet6!U177), VLOOKUP(Sheet6!U177, Sheet4!$A$27:$B$52, 2), VLOOKUP(Sheet6!U177, Sheet4!$A$1:$B$26, 2)))"),"")</f>
        <v/>
      </c>
      <c r="V177" s="2" t="str">
        <f>IFERROR(__xludf.DUMMYFUNCTION("IF(Sheet6!V177="""", """", IF(regexmatch(upper(Sheet6!V177),Sheet6!V177), VLOOKUP(Sheet6!V177, Sheet4!$A$27:$B$52, 2), VLOOKUP(Sheet6!V177, Sheet4!$A$1:$B$26, 2)))"),"")</f>
        <v/>
      </c>
      <c r="W177" s="2" t="str">
        <f>IFERROR(__xludf.DUMMYFUNCTION("IF(Sheet6!W177="""", """", IF(regexmatch(upper(Sheet6!W177),Sheet6!W177), VLOOKUP(Sheet6!W177, Sheet4!$A$27:$B$52, 2), VLOOKUP(Sheet6!W177, Sheet4!$A$1:$B$26, 2)))"),"")</f>
        <v/>
      </c>
      <c r="X177" s="2" t="str">
        <f>IFERROR(__xludf.DUMMYFUNCTION("IF(Sheet6!X177="""", """", IF(regexmatch(upper(Sheet6!X177),Sheet6!X177), VLOOKUP(Sheet6!X177, Sheet4!$A$27:$B$52, 2), VLOOKUP(Sheet6!X177, Sheet4!$A$1:$B$26, 2)))"),"")</f>
        <v/>
      </c>
      <c r="Y177" s="2" t="str">
        <f>IFERROR(__xludf.DUMMYFUNCTION("IF(Sheet6!Y177="""", """", IF(regexmatch(upper(Sheet6!Y177),Sheet6!Y177), VLOOKUP(Sheet6!Y177, Sheet4!$A$27:$B$52, 2), VLOOKUP(Sheet6!Y177, Sheet4!$A$1:$B$26, 2)))"),"")</f>
        <v/>
      </c>
      <c r="Z177" s="2" t="str">
        <f>IFERROR(__xludf.DUMMYFUNCTION("IF(Sheet6!Z177="""", """", IF(regexmatch(upper(Sheet6!Z177),Sheet6!Z177), VLOOKUP(Sheet6!Z177, Sheet4!$A$27:$B$52, 2), VLOOKUP(Sheet6!Z177, Sheet4!$A$1:$B$26, 2)))"),"")</f>
        <v/>
      </c>
      <c r="AA177" s="2" t="str">
        <f>IFERROR(__xludf.DUMMYFUNCTION("IF(Sheet6!AA177="""", """", IF(regexmatch(upper(Sheet6!AA177),Sheet6!AA177), VLOOKUP(Sheet6!AA177, Sheet4!$A$27:$B$52, 2), VLOOKUP(Sheet6!AA177, Sheet4!$A$1:$B$26, 2)))"),"")</f>
        <v/>
      </c>
      <c r="AB177" s="2" t="str">
        <f>IFERROR(__xludf.DUMMYFUNCTION("IF(Sheet6!AB177="""", """", IF(regexmatch(upper(Sheet6!AB177),Sheet6!AB177), VLOOKUP(Sheet6!AB177, Sheet4!$A$27:$B$52, 2), VLOOKUP(Sheet6!AB177, Sheet4!$A$1:$B$26, 2)))"),"")</f>
        <v/>
      </c>
      <c r="AC177" s="2" t="str">
        <f>IFERROR(__xludf.DUMMYFUNCTION("IF(Sheet6!AC177="""", """", IF(regexmatch(upper(Sheet6!AC177),Sheet6!AC177), VLOOKUP(Sheet6!AC177, Sheet4!$A$27:$B$52, 2), VLOOKUP(Sheet6!AC177, Sheet4!$A$1:$B$26, 2)))"),"")</f>
        <v/>
      </c>
      <c r="AD177" s="2" t="str">
        <f>IFERROR(__xludf.DUMMYFUNCTION("IF(Sheet6!AD177="""", """", IF(regexmatch(upper(Sheet6!AD177),Sheet6!AD177), VLOOKUP(Sheet6!AD177, Sheet4!$A$27:$B$52, 2), VLOOKUP(Sheet6!AD177, Sheet4!$A$1:$B$26, 2)))"),"")</f>
        <v/>
      </c>
      <c r="AE177" s="2" t="str">
        <f>IFERROR(__xludf.DUMMYFUNCTION("IF(Sheet6!AE177="""", """", IF(regexmatch(upper(Sheet6!AE177),Sheet6!AE177), VLOOKUP(Sheet6!AE177, Sheet4!$A$27:$B$52, 2), VLOOKUP(Sheet6!AE177, Sheet4!$A$1:$B$26, 2)))"),"")</f>
        <v/>
      </c>
      <c r="AF177" s="2" t="str">
        <f>IFERROR(__xludf.DUMMYFUNCTION("IF(Sheet6!AF177="""", """", IF(regexmatch(upper(Sheet6!AF177),Sheet6!AF177), VLOOKUP(Sheet6!AF177, Sheet4!$A$27:$B$52, 2), VLOOKUP(Sheet6!AF177, Sheet4!$A$1:$B$26, 2)))"),"")</f>
        <v/>
      </c>
      <c r="AG177" s="2" t="str">
        <f>IFERROR(__xludf.DUMMYFUNCTION("IF(Sheet6!AG177="""", """", IF(regexmatch(upper(Sheet6!AG177),Sheet6!AG177), VLOOKUP(Sheet6!AG177, Sheet4!$A$27:$B$52, 2), VLOOKUP(Sheet6!AG177, Sheet4!$A$1:$B$26, 2)))"),"")</f>
        <v/>
      </c>
      <c r="AH177" s="2" t="str">
        <f>IFERROR(__xludf.DUMMYFUNCTION("IF(Sheet6!AH177="""", """", IF(regexmatch(upper(Sheet6!AH177),Sheet6!AH177), VLOOKUP(Sheet6!AH177, Sheet4!$A$27:$B$52, 2), VLOOKUP(Sheet6!AH177, Sheet4!$A$1:$B$26, 2)))"),"")</f>
        <v/>
      </c>
      <c r="AI177" s="2" t="str">
        <f>IFERROR(__xludf.DUMMYFUNCTION("IF(Sheet6!AI177="""", """", IF(regexmatch(upper(Sheet6!AI177),Sheet6!AI177), VLOOKUP(Sheet6!AI177, Sheet4!$A$27:$B$52, 2), VLOOKUP(Sheet6!AI177, Sheet4!$A$1:$B$26, 2)))"),"")</f>
        <v/>
      </c>
      <c r="AJ177" s="2" t="str">
        <f>IFERROR(__xludf.DUMMYFUNCTION("IF(Sheet6!AJ177="""", """", IF(regexmatch(upper(Sheet6!AJ177),Sheet6!AJ177), VLOOKUP(Sheet6!AJ177, Sheet4!$A$27:$B$52, 2), VLOOKUP(Sheet6!AJ177, Sheet4!$A$1:$B$26, 2)))"),"")</f>
        <v/>
      </c>
      <c r="AK177" s="2" t="str">
        <f>IFERROR(__xludf.DUMMYFUNCTION("IF(Sheet6!AK177="""", """", IF(regexmatch(upper(Sheet6!AK177),Sheet6!AK177), VLOOKUP(Sheet6!AK177, Sheet4!$A$27:$B$52, 2), VLOOKUP(Sheet6!AK177, Sheet4!$A$1:$B$26, 2)))"),"")</f>
        <v/>
      </c>
      <c r="AL177" s="2" t="str">
        <f>IFERROR(__xludf.DUMMYFUNCTION("IF(Sheet6!AL177="""", """", IF(regexmatch(upper(Sheet6!AL177),Sheet6!AL177), VLOOKUP(Sheet6!AL177, Sheet4!$A$27:$B$52, 2), VLOOKUP(Sheet6!AL177, Sheet4!$A$1:$B$26, 2)))"),"")</f>
        <v/>
      </c>
      <c r="AM177" s="2" t="str">
        <f>IFERROR(__xludf.DUMMYFUNCTION("IF(Sheet6!AM177="""", """", IF(regexmatch(upper(Sheet6!AM177),Sheet6!AM177), VLOOKUP(Sheet6!AM177, Sheet4!$A$27:$B$52, 2), VLOOKUP(Sheet6!AM177, Sheet4!$A$1:$B$26, 2)))"),"")</f>
        <v/>
      </c>
      <c r="AN177" s="2" t="str">
        <f>IFERROR(__xludf.DUMMYFUNCTION("IF(Sheet6!AN177="""", """", IF(regexmatch(upper(Sheet6!AN177),Sheet6!AN177), VLOOKUP(Sheet6!AN177, Sheet4!$A$27:$B$52, 2), VLOOKUP(Sheet6!AN177, Sheet4!$A$1:$B$26, 2)))"),"")</f>
        <v/>
      </c>
      <c r="AO177" s="2" t="str">
        <f>IFERROR(__xludf.DUMMYFUNCTION("IF(Sheet6!AO177="""", """", IF(regexmatch(upper(Sheet6!AO177),Sheet6!AO177), VLOOKUP(Sheet6!AO177, Sheet4!$A$27:$B$52, 2), VLOOKUP(Sheet6!AO177, Sheet4!$A$1:$B$26, 2)))"),"")</f>
        <v/>
      </c>
      <c r="AP177" s="2" t="str">
        <f>IFERROR(__xludf.DUMMYFUNCTION("IF(Sheet6!AP177="""", """", IF(regexmatch(upper(Sheet6!AP177),Sheet6!AP177), VLOOKUP(Sheet6!AP177, Sheet4!$A$27:$B$52, 2), VLOOKUP(Sheet6!AP177, Sheet4!$A$1:$B$26, 2)))"),"")</f>
        <v/>
      </c>
      <c r="AQ177" s="2" t="str">
        <f>IFERROR(__xludf.DUMMYFUNCTION("IF(Sheet6!AQ177="""", """", IF(regexmatch(upper(Sheet6!AQ177),Sheet6!AQ177), VLOOKUP(Sheet6!AQ177, Sheet4!$A$27:$B$52, 2), VLOOKUP(Sheet6!AQ177, Sheet4!$A$1:$B$26, 2)))"),"")</f>
        <v/>
      </c>
      <c r="AR177" s="2" t="str">
        <f>IFERROR(__xludf.DUMMYFUNCTION("IF(Sheet6!AR177="""", """", IF(regexmatch(upper(Sheet6!AR177),Sheet6!AR177), VLOOKUP(Sheet6!AR177, Sheet4!$A$27:$B$52, 2), VLOOKUP(Sheet6!AR177, Sheet4!$A$1:$B$26, 2)))"),"")</f>
        <v/>
      </c>
      <c r="AS177" s="2" t="str">
        <f>IFERROR(__xludf.DUMMYFUNCTION("IF(Sheet6!AS177="""", """", IF(regexmatch(upper(Sheet6!AS177),Sheet6!AS177), VLOOKUP(Sheet6!AS177, Sheet4!$A$27:$B$52, 2), VLOOKUP(Sheet6!AS177, Sheet4!$A$1:$B$26, 2)))"),"")</f>
        <v/>
      </c>
      <c r="AT177" s="2" t="str">
        <f>IFERROR(__xludf.DUMMYFUNCTION("IF(Sheet6!AT177="""", """", IF(regexmatch(upper(Sheet6!AT177),Sheet6!AT177), VLOOKUP(Sheet6!AT177, Sheet4!$A$27:$B$52, 2), VLOOKUP(Sheet6!AT177, Sheet4!$A$1:$B$26, 2)))"),"")</f>
        <v/>
      </c>
    </row>
    <row r="178">
      <c r="A178" s="2" t="str">
        <f>IFERROR(__xludf.DUMMYFUNCTION("IF(Sheet6!A178="""", """", IF(regexmatch(upper(Sheet6!A178),Sheet6!A178), VLOOKUP(Sheet6!A178, Sheet4!$A$27:$B$52, 2), VLOOKUP(Sheet6!A178, Sheet4!$A$1:$B$26, 2)))"),"")</f>
        <v/>
      </c>
      <c r="B178" s="2" t="str">
        <f>IFERROR(__xludf.DUMMYFUNCTION("IF(Sheet6!B178="""", """", IF(regexmatch(upper(Sheet6!B178),Sheet6!B178), VLOOKUP(Sheet6!B178, Sheet4!$A$27:$B$52, 2), VLOOKUP(Sheet6!B178, Sheet4!$A$1:$B$26, 2)))"),"")</f>
        <v/>
      </c>
      <c r="C178" s="2" t="str">
        <f>IFERROR(__xludf.DUMMYFUNCTION("IF(Sheet6!C178="""", """", IF(regexmatch(upper(Sheet6!C178),Sheet6!C178), VLOOKUP(Sheet6!C178, Sheet4!$A$27:$B$52, 2), VLOOKUP(Sheet6!C178, Sheet4!$A$1:$B$26, 2)))"),"")</f>
        <v/>
      </c>
      <c r="D178" s="2">
        <f>IFERROR(__xludf.DUMMYFUNCTION("IF(Sheet6!D178="""", """", IF(regexmatch(upper(Sheet6!D178),Sheet6!D178), VLOOKUP(Sheet6!D178, Sheet4!$A$27:$B$52, 2), VLOOKUP(Sheet6!D178, Sheet4!$A$1:$B$26, 2)))"),29.0)</f>
        <v>29</v>
      </c>
      <c r="E178" s="2" t="str">
        <f>IFERROR(__xludf.DUMMYFUNCTION("IF(Sheet6!E178="""", """", IF(regexmatch(upper(Sheet6!E178),Sheet6!E178), VLOOKUP(Sheet6!E178, Sheet4!$A$27:$B$52, 2), VLOOKUP(Sheet6!E178, Sheet4!$A$1:$B$26, 2)))"),"")</f>
        <v/>
      </c>
      <c r="F178" s="2" t="str">
        <f>IFERROR(__xludf.DUMMYFUNCTION("IF(Sheet6!F178="""", """", IF(regexmatch(upper(Sheet6!F178),Sheet6!F178), VLOOKUP(Sheet6!F178, Sheet4!$A$27:$B$52, 2), VLOOKUP(Sheet6!F178, Sheet4!$A$1:$B$26, 2)))"),"")</f>
        <v/>
      </c>
      <c r="G178" s="2" t="str">
        <f>IFERROR(__xludf.DUMMYFUNCTION("IF(Sheet6!G178="""", """", IF(regexmatch(upper(Sheet6!G178),Sheet6!G178), VLOOKUP(Sheet6!G178, Sheet4!$A$27:$B$52, 2), VLOOKUP(Sheet6!G178, Sheet4!$A$1:$B$26, 2)))"),"")</f>
        <v/>
      </c>
      <c r="H178" s="2" t="str">
        <f>IFERROR(__xludf.DUMMYFUNCTION("IF(Sheet6!H178="""", """", IF(regexmatch(upper(Sheet6!H178),Sheet6!H178), VLOOKUP(Sheet6!H178, Sheet4!$A$27:$B$52, 2), VLOOKUP(Sheet6!H178, Sheet4!$A$1:$B$26, 2)))"),"")</f>
        <v/>
      </c>
      <c r="I178" s="2" t="str">
        <f>IFERROR(__xludf.DUMMYFUNCTION("IF(Sheet6!I178="""", """", IF(regexmatch(upper(Sheet6!I178),Sheet6!I178), VLOOKUP(Sheet6!I178, Sheet4!$A$27:$B$52, 2), VLOOKUP(Sheet6!I178, Sheet4!$A$1:$B$26, 2)))"),"")</f>
        <v/>
      </c>
      <c r="J178" s="2" t="str">
        <f>IFERROR(__xludf.DUMMYFUNCTION("IF(Sheet6!J178="""", """", IF(regexmatch(upper(Sheet6!J178),Sheet6!J178), VLOOKUP(Sheet6!J178, Sheet4!$A$27:$B$52, 2), VLOOKUP(Sheet6!J178, Sheet4!$A$1:$B$26, 2)))"),"")</f>
        <v/>
      </c>
      <c r="K178" s="2" t="str">
        <f>IFERROR(__xludf.DUMMYFUNCTION("IF(Sheet6!K178="""", """", IF(regexmatch(upper(Sheet6!K178),Sheet6!K178), VLOOKUP(Sheet6!K178, Sheet4!$A$27:$B$52, 2), VLOOKUP(Sheet6!K178, Sheet4!$A$1:$B$26, 2)))"),"")</f>
        <v/>
      </c>
      <c r="L178" s="2" t="str">
        <f>IFERROR(__xludf.DUMMYFUNCTION("IF(Sheet6!L178="""", """", IF(regexmatch(upper(Sheet6!L178),Sheet6!L178), VLOOKUP(Sheet6!L178, Sheet4!$A$27:$B$52, 2), VLOOKUP(Sheet6!L178, Sheet4!$A$1:$B$26, 2)))"),"")</f>
        <v/>
      </c>
      <c r="M178" s="2" t="str">
        <f>IFERROR(__xludf.DUMMYFUNCTION("IF(Sheet6!M178="""", """", IF(regexmatch(upper(Sheet6!M178),Sheet6!M178), VLOOKUP(Sheet6!M178, Sheet4!$A$27:$B$52, 2), VLOOKUP(Sheet6!M178, Sheet4!$A$1:$B$26, 2)))"),"")</f>
        <v/>
      </c>
      <c r="N178" s="2" t="str">
        <f>IFERROR(__xludf.DUMMYFUNCTION("IF(Sheet6!N178="""", """", IF(regexmatch(upper(Sheet6!N178),Sheet6!N178), VLOOKUP(Sheet6!N178, Sheet4!$A$27:$B$52, 2), VLOOKUP(Sheet6!N178, Sheet4!$A$1:$B$26, 2)))"),"")</f>
        <v/>
      </c>
      <c r="O178" s="2" t="str">
        <f>IFERROR(__xludf.DUMMYFUNCTION("IF(Sheet6!O178="""", """", IF(regexmatch(upper(Sheet6!O178),Sheet6!O178), VLOOKUP(Sheet6!O178, Sheet4!$A$27:$B$52, 2), VLOOKUP(Sheet6!O178, Sheet4!$A$1:$B$26, 2)))"),"")</f>
        <v/>
      </c>
      <c r="P178" s="2" t="str">
        <f>IFERROR(__xludf.DUMMYFUNCTION("IF(Sheet6!P178="""", """", IF(regexmatch(upper(Sheet6!P178),Sheet6!P178), VLOOKUP(Sheet6!P178, Sheet4!$A$27:$B$52, 2), VLOOKUP(Sheet6!P178, Sheet4!$A$1:$B$26, 2)))"),"")</f>
        <v/>
      </c>
      <c r="Q178" s="2" t="str">
        <f>IFERROR(__xludf.DUMMYFUNCTION("IF(Sheet6!Q178="""", """", IF(regexmatch(upper(Sheet6!Q178),Sheet6!Q178), VLOOKUP(Sheet6!Q178, Sheet4!$A$27:$B$52, 2), VLOOKUP(Sheet6!Q178, Sheet4!$A$1:$B$26, 2)))"),"")</f>
        <v/>
      </c>
      <c r="R178" s="2" t="str">
        <f>IFERROR(__xludf.DUMMYFUNCTION("IF(Sheet6!R178="""", """", IF(regexmatch(upper(Sheet6!R178),Sheet6!R178), VLOOKUP(Sheet6!R178, Sheet4!$A$27:$B$52, 2), VLOOKUP(Sheet6!R178, Sheet4!$A$1:$B$26, 2)))"),"")</f>
        <v/>
      </c>
      <c r="S178" s="2" t="str">
        <f>IFERROR(__xludf.DUMMYFUNCTION("IF(Sheet6!S178="""", """", IF(regexmatch(upper(Sheet6!S178),Sheet6!S178), VLOOKUP(Sheet6!S178, Sheet4!$A$27:$B$52, 2), VLOOKUP(Sheet6!S178, Sheet4!$A$1:$B$26, 2)))"),"")</f>
        <v/>
      </c>
      <c r="T178" s="2" t="str">
        <f>IFERROR(__xludf.DUMMYFUNCTION("IF(Sheet6!T178="""", """", IF(regexmatch(upper(Sheet6!T178),Sheet6!T178), VLOOKUP(Sheet6!T178, Sheet4!$A$27:$B$52, 2), VLOOKUP(Sheet6!T178, Sheet4!$A$1:$B$26, 2)))"),"")</f>
        <v/>
      </c>
      <c r="U178" s="2" t="str">
        <f>IFERROR(__xludf.DUMMYFUNCTION("IF(Sheet6!U178="""", """", IF(regexmatch(upper(Sheet6!U178),Sheet6!U178), VLOOKUP(Sheet6!U178, Sheet4!$A$27:$B$52, 2), VLOOKUP(Sheet6!U178, Sheet4!$A$1:$B$26, 2)))"),"")</f>
        <v/>
      </c>
      <c r="V178" s="2" t="str">
        <f>IFERROR(__xludf.DUMMYFUNCTION("IF(Sheet6!V178="""", """", IF(regexmatch(upper(Sheet6!V178),Sheet6!V178), VLOOKUP(Sheet6!V178, Sheet4!$A$27:$B$52, 2), VLOOKUP(Sheet6!V178, Sheet4!$A$1:$B$26, 2)))"),"")</f>
        <v/>
      </c>
      <c r="W178" s="2" t="str">
        <f>IFERROR(__xludf.DUMMYFUNCTION("IF(Sheet6!W178="""", """", IF(regexmatch(upper(Sheet6!W178),Sheet6!W178), VLOOKUP(Sheet6!W178, Sheet4!$A$27:$B$52, 2), VLOOKUP(Sheet6!W178, Sheet4!$A$1:$B$26, 2)))"),"")</f>
        <v/>
      </c>
      <c r="X178" s="2" t="str">
        <f>IFERROR(__xludf.DUMMYFUNCTION("IF(Sheet6!X178="""", """", IF(regexmatch(upper(Sheet6!X178),Sheet6!X178), VLOOKUP(Sheet6!X178, Sheet4!$A$27:$B$52, 2), VLOOKUP(Sheet6!X178, Sheet4!$A$1:$B$26, 2)))"),"")</f>
        <v/>
      </c>
      <c r="Y178" s="2" t="str">
        <f>IFERROR(__xludf.DUMMYFUNCTION("IF(Sheet6!Y178="""", """", IF(regexmatch(upper(Sheet6!Y178),Sheet6!Y178), VLOOKUP(Sheet6!Y178, Sheet4!$A$27:$B$52, 2), VLOOKUP(Sheet6!Y178, Sheet4!$A$1:$B$26, 2)))"),"")</f>
        <v/>
      </c>
      <c r="Z178" s="2" t="str">
        <f>IFERROR(__xludf.DUMMYFUNCTION("IF(Sheet6!Z178="""", """", IF(regexmatch(upper(Sheet6!Z178),Sheet6!Z178), VLOOKUP(Sheet6!Z178, Sheet4!$A$27:$B$52, 2), VLOOKUP(Sheet6!Z178, Sheet4!$A$1:$B$26, 2)))"),"")</f>
        <v/>
      </c>
      <c r="AA178" s="2" t="str">
        <f>IFERROR(__xludf.DUMMYFUNCTION("IF(Sheet6!AA178="""", """", IF(regexmatch(upper(Sheet6!AA178),Sheet6!AA178), VLOOKUP(Sheet6!AA178, Sheet4!$A$27:$B$52, 2), VLOOKUP(Sheet6!AA178, Sheet4!$A$1:$B$26, 2)))"),"")</f>
        <v/>
      </c>
      <c r="AB178" s="2" t="str">
        <f>IFERROR(__xludf.DUMMYFUNCTION("IF(Sheet6!AB178="""", """", IF(regexmatch(upper(Sheet6!AB178),Sheet6!AB178), VLOOKUP(Sheet6!AB178, Sheet4!$A$27:$B$52, 2), VLOOKUP(Sheet6!AB178, Sheet4!$A$1:$B$26, 2)))"),"")</f>
        <v/>
      </c>
      <c r="AC178" s="2" t="str">
        <f>IFERROR(__xludf.DUMMYFUNCTION("IF(Sheet6!AC178="""", """", IF(regexmatch(upper(Sheet6!AC178),Sheet6!AC178), VLOOKUP(Sheet6!AC178, Sheet4!$A$27:$B$52, 2), VLOOKUP(Sheet6!AC178, Sheet4!$A$1:$B$26, 2)))"),"")</f>
        <v/>
      </c>
      <c r="AD178" s="2" t="str">
        <f>IFERROR(__xludf.DUMMYFUNCTION("IF(Sheet6!AD178="""", """", IF(regexmatch(upper(Sheet6!AD178),Sheet6!AD178), VLOOKUP(Sheet6!AD178, Sheet4!$A$27:$B$52, 2), VLOOKUP(Sheet6!AD178, Sheet4!$A$1:$B$26, 2)))"),"")</f>
        <v/>
      </c>
      <c r="AE178" s="2" t="str">
        <f>IFERROR(__xludf.DUMMYFUNCTION("IF(Sheet6!AE178="""", """", IF(regexmatch(upper(Sheet6!AE178),Sheet6!AE178), VLOOKUP(Sheet6!AE178, Sheet4!$A$27:$B$52, 2), VLOOKUP(Sheet6!AE178, Sheet4!$A$1:$B$26, 2)))"),"")</f>
        <v/>
      </c>
      <c r="AF178" s="2" t="str">
        <f>IFERROR(__xludf.DUMMYFUNCTION("IF(Sheet6!AF178="""", """", IF(regexmatch(upper(Sheet6!AF178),Sheet6!AF178), VLOOKUP(Sheet6!AF178, Sheet4!$A$27:$B$52, 2), VLOOKUP(Sheet6!AF178, Sheet4!$A$1:$B$26, 2)))"),"")</f>
        <v/>
      </c>
      <c r="AG178" s="2" t="str">
        <f>IFERROR(__xludf.DUMMYFUNCTION("IF(Sheet6!AG178="""", """", IF(regexmatch(upper(Sheet6!AG178),Sheet6!AG178), VLOOKUP(Sheet6!AG178, Sheet4!$A$27:$B$52, 2), VLOOKUP(Sheet6!AG178, Sheet4!$A$1:$B$26, 2)))"),"")</f>
        <v/>
      </c>
      <c r="AH178" s="2" t="str">
        <f>IFERROR(__xludf.DUMMYFUNCTION("IF(Sheet6!AH178="""", """", IF(regexmatch(upper(Sheet6!AH178),Sheet6!AH178), VLOOKUP(Sheet6!AH178, Sheet4!$A$27:$B$52, 2), VLOOKUP(Sheet6!AH178, Sheet4!$A$1:$B$26, 2)))"),"")</f>
        <v/>
      </c>
      <c r="AI178" s="2" t="str">
        <f>IFERROR(__xludf.DUMMYFUNCTION("IF(Sheet6!AI178="""", """", IF(regexmatch(upper(Sheet6!AI178),Sheet6!AI178), VLOOKUP(Sheet6!AI178, Sheet4!$A$27:$B$52, 2), VLOOKUP(Sheet6!AI178, Sheet4!$A$1:$B$26, 2)))"),"")</f>
        <v/>
      </c>
      <c r="AJ178" s="2" t="str">
        <f>IFERROR(__xludf.DUMMYFUNCTION("IF(Sheet6!AJ178="""", """", IF(regexmatch(upper(Sheet6!AJ178),Sheet6!AJ178), VLOOKUP(Sheet6!AJ178, Sheet4!$A$27:$B$52, 2), VLOOKUP(Sheet6!AJ178, Sheet4!$A$1:$B$26, 2)))"),"")</f>
        <v/>
      </c>
      <c r="AK178" s="2" t="str">
        <f>IFERROR(__xludf.DUMMYFUNCTION("IF(Sheet6!AK178="""", """", IF(regexmatch(upper(Sheet6!AK178),Sheet6!AK178), VLOOKUP(Sheet6!AK178, Sheet4!$A$27:$B$52, 2), VLOOKUP(Sheet6!AK178, Sheet4!$A$1:$B$26, 2)))"),"")</f>
        <v/>
      </c>
      <c r="AL178" s="2" t="str">
        <f>IFERROR(__xludf.DUMMYFUNCTION("IF(Sheet6!AL178="""", """", IF(regexmatch(upper(Sheet6!AL178),Sheet6!AL178), VLOOKUP(Sheet6!AL178, Sheet4!$A$27:$B$52, 2), VLOOKUP(Sheet6!AL178, Sheet4!$A$1:$B$26, 2)))"),"")</f>
        <v/>
      </c>
      <c r="AM178" s="2" t="str">
        <f>IFERROR(__xludf.DUMMYFUNCTION("IF(Sheet6!AM178="""", """", IF(regexmatch(upper(Sheet6!AM178),Sheet6!AM178), VLOOKUP(Sheet6!AM178, Sheet4!$A$27:$B$52, 2), VLOOKUP(Sheet6!AM178, Sheet4!$A$1:$B$26, 2)))"),"")</f>
        <v/>
      </c>
      <c r="AN178" s="2" t="str">
        <f>IFERROR(__xludf.DUMMYFUNCTION("IF(Sheet6!AN178="""", """", IF(regexmatch(upper(Sheet6!AN178),Sheet6!AN178), VLOOKUP(Sheet6!AN178, Sheet4!$A$27:$B$52, 2), VLOOKUP(Sheet6!AN178, Sheet4!$A$1:$B$26, 2)))"),"")</f>
        <v/>
      </c>
      <c r="AO178" s="2" t="str">
        <f>IFERROR(__xludf.DUMMYFUNCTION("IF(Sheet6!AO178="""", """", IF(regexmatch(upper(Sheet6!AO178),Sheet6!AO178), VLOOKUP(Sheet6!AO178, Sheet4!$A$27:$B$52, 2), VLOOKUP(Sheet6!AO178, Sheet4!$A$1:$B$26, 2)))"),"")</f>
        <v/>
      </c>
      <c r="AP178" s="2" t="str">
        <f>IFERROR(__xludf.DUMMYFUNCTION("IF(Sheet6!AP178="""", """", IF(regexmatch(upper(Sheet6!AP178),Sheet6!AP178), VLOOKUP(Sheet6!AP178, Sheet4!$A$27:$B$52, 2), VLOOKUP(Sheet6!AP178, Sheet4!$A$1:$B$26, 2)))"),"")</f>
        <v/>
      </c>
      <c r="AQ178" s="2" t="str">
        <f>IFERROR(__xludf.DUMMYFUNCTION("IF(Sheet6!AQ178="""", """", IF(regexmatch(upper(Sheet6!AQ178),Sheet6!AQ178), VLOOKUP(Sheet6!AQ178, Sheet4!$A$27:$B$52, 2), VLOOKUP(Sheet6!AQ178, Sheet4!$A$1:$B$26, 2)))"),"")</f>
        <v/>
      </c>
      <c r="AR178" s="2" t="str">
        <f>IFERROR(__xludf.DUMMYFUNCTION("IF(Sheet6!AR178="""", """", IF(regexmatch(upper(Sheet6!AR178),Sheet6!AR178), VLOOKUP(Sheet6!AR178, Sheet4!$A$27:$B$52, 2), VLOOKUP(Sheet6!AR178, Sheet4!$A$1:$B$26, 2)))"),"")</f>
        <v/>
      </c>
      <c r="AS178" s="2" t="str">
        <f>IFERROR(__xludf.DUMMYFUNCTION("IF(Sheet6!AS178="""", """", IF(regexmatch(upper(Sheet6!AS178),Sheet6!AS178), VLOOKUP(Sheet6!AS178, Sheet4!$A$27:$B$52, 2), VLOOKUP(Sheet6!AS178, Sheet4!$A$1:$B$26, 2)))"),"")</f>
        <v/>
      </c>
      <c r="AT178" s="2" t="str">
        <f>IFERROR(__xludf.DUMMYFUNCTION("IF(Sheet6!AT178="""", """", IF(regexmatch(upper(Sheet6!AT178),Sheet6!AT178), VLOOKUP(Sheet6!AT178, Sheet4!$A$27:$B$52, 2), VLOOKUP(Sheet6!AT178, Sheet4!$A$1:$B$26, 2)))"),"")</f>
        <v/>
      </c>
    </row>
    <row r="179">
      <c r="A179" s="2" t="str">
        <f>IFERROR(__xludf.DUMMYFUNCTION("IF(Sheet6!A179="""", """", IF(regexmatch(upper(Sheet6!A179),Sheet6!A179), VLOOKUP(Sheet6!A179, Sheet4!$A$27:$B$52, 2), VLOOKUP(Sheet6!A179, Sheet4!$A$1:$B$26, 2)))"),"")</f>
        <v/>
      </c>
      <c r="B179" s="2" t="str">
        <f>IFERROR(__xludf.DUMMYFUNCTION("IF(Sheet6!B179="""", """", IF(regexmatch(upper(Sheet6!B179),Sheet6!B179), VLOOKUP(Sheet6!B179, Sheet4!$A$27:$B$52, 2), VLOOKUP(Sheet6!B179, Sheet4!$A$1:$B$26, 2)))"),"")</f>
        <v/>
      </c>
      <c r="C179" s="2" t="str">
        <f>IFERROR(__xludf.DUMMYFUNCTION("IF(Sheet6!C179="""", """", IF(regexmatch(upper(Sheet6!C179),Sheet6!C179), VLOOKUP(Sheet6!C179, Sheet4!$A$27:$B$52, 2), VLOOKUP(Sheet6!C179, Sheet4!$A$1:$B$26, 2)))"),"")</f>
        <v/>
      </c>
      <c r="D179" s="2" t="str">
        <f>IFERROR(__xludf.DUMMYFUNCTION("IF(Sheet6!D179="""", """", IF(regexmatch(upper(Sheet6!D179),Sheet6!D179), VLOOKUP(Sheet6!D179, Sheet4!$A$27:$B$52, 2), VLOOKUP(Sheet6!D179, Sheet4!$A$1:$B$26, 2)))"),"")</f>
        <v/>
      </c>
      <c r="E179" s="2" t="str">
        <f>IFERROR(__xludf.DUMMYFUNCTION("IF(Sheet6!E179="""", """", IF(regexmatch(upper(Sheet6!E179),Sheet6!E179), VLOOKUP(Sheet6!E179, Sheet4!$A$27:$B$52, 2), VLOOKUP(Sheet6!E179, Sheet4!$A$1:$B$26, 2)))"),"")</f>
        <v/>
      </c>
      <c r="F179" s="2" t="str">
        <f>IFERROR(__xludf.DUMMYFUNCTION("IF(Sheet6!F179="""", """", IF(regexmatch(upper(Sheet6!F179),Sheet6!F179), VLOOKUP(Sheet6!F179, Sheet4!$A$27:$B$52, 2), VLOOKUP(Sheet6!F179, Sheet4!$A$1:$B$26, 2)))"),"")</f>
        <v/>
      </c>
      <c r="G179" s="2" t="str">
        <f>IFERROR(__xludf.DUMMYFUNCTION("IF(Sheet6!G179="""", """", IF(regexmatch(upper(Sheet6!G179),Sheet6!G179), VLOOKUP(Sheet6!G179, Sheet4!$A$27:$B$52, 2), VLOOKUP(Sheet6!G179, Sheet4!$A$1:$B$26, 2)))"),"")</f>
        <v/>
      </c>
      <c r="H179" s="2" t="str">
        <f>IFERROR(__xludf.DUMMYFUNCTION("IF(Sheet6!H179="""", """", IF(regexmatch(upper(Sheet6!H179),Sheet6!H179), VLOOKUP(Sheet6!H179, Sheet4!$A$27:$B$52, 2), VLOOKUP(Sheet6!H179, Sheet4!$A$1:$B$26, 2)))"),"")</f>
        <v/>
      </c>
      <c r="I179" s="2" t="str">
        <f>IFERROR(__xludf.DUMMYFUNCTION("IF(Sheet6!I179="""", """", IF(regexmatch(upper(Sheet6!I179),Sheet6!I179), VLOOKUP(Sheet6!I179, Sheet4!$A$27:$B$52, 2), VLOOKUP(Sheet6!I179, Sheet4!$A$1:$B$26, 2)))"),"")</f>
        <v/>
      </c>
      <c r="J179" s="2" t="str">
        <f>IFERROR(__xludf.DUMMYFUNCTION("IF(Sheet6!J179="""", """", IF(regexmatch(upper(Sheet6!J179),Sheet6!J179), VLOOKUP(Sheet6!J179, Sheet4!$A$27:$B$52, 2), VLOOKUP(Sheet6!J179, Sheet4!$A$1:$B$26, 2)))"),"")</f>
        <v/>
      </c>
      <c r="K179" s="2" t="str">
        <f>IFERROR(__xludf.DUMMYFUNCTION("IF(Sheet6!K179="""", """", IF(regexmatch(upper(Sheet6!K179),Sheet6!K179), VLOOKUP(Sheet6!K179, Sheet4!$A$27:$B$52, 2), VLOOKUP(Sheet6!K179, Sheet4!$A$1:$B$26, 2)))"),"")</f>
        <v/>
      </c>
      <c r="L179" s="2" t="str">
        <f>IFERROR(__xludf.DUMMYFUNCTION("IF(Sheet6!L179="""", """", IF(regexmatch(upper(Sheet6!L179),Sheet6!L179), VLOOKUP(Sheet6!L179, Sheet4!$A$27:$B$52, 2), VLOOKUP(Sheet6!L179, Sheet4!$A$1:$B$26, 2)))"),"")</f>
        <v/>
      </c>
      <c r="M179" s="2" t="str">
        <f>IFERROR(__xludf.DUMMYFUNCTION("IF(Sheet6!M179="""", """", IF(regexmatch(upper(Sheet6!M179),Sheet6!M179), VLOOKUP(Sheet6!M179, Sheet4!$A$27:$B$52, 2), VLOOKUP(Sheet6!M179, Sheet4!$A$1:$B$26, 2)))"),"")</f>
        <v/>
      </c>
      <c r="N179" s="2" t="str">
        <f>IFERROR(__xludf.DUMMYFUNCTION("IF(Sheet6!N179="""", """", IF(regexmatch(upper(Sheet6!N179),Sheet6!N179), VLOOKUP(Sheet6!N179, Sheet4!$A$27:$B$52, 2), VLOOKUP(Sheet6!N179, Sheet4!$A$1:$B$26, 2)))"),"")</f>
        <v/>
      </c>
      <c r="O179" s="2" t="str">
        <f>IFERROR(__xludf.DUMMYFUNCTION("IF(Sheet6!O179="""", """", IF(regexmatch(upper(Sheet6!O179),Sheet6!O179), VLOOKUP(Sheet6!O179, Sheet4!$A$27:$B$52, 2), VLOOKUP(Sheet6!O179, Sheet4!$A$1:$B$26, 2)))"),"")</f>
        <v/>
      </c>
      <c r="P179" s="2" t="str">
        <f>IFERROR(__xludf.DUMMYFUNCTION("IF(Sheet6!P179="""", """", IF(regexmatch(upper(Sheet6!P179),Sheet6!P179), VLOOKUP(Sheet6!P179, Sheet4!$A$27:$B$52, 2), VLOOKUP(Sheet6!P179, Sheet4!$A$1:$B$26, 2)))"),"")</f>
        <v/>
      </c>
      <c r="Q179" s="2" t="str">
        <f>IFERROR(__xludf.DUMMYFUNCTION("IF(Sheet6!Q179="""", """", IF(regexmatch(upper(Sheet6!Q179),Sheet6!Q179), VLOOKUP(Sheet6!Q179, Sheet4!$A$27:$B$52, 2), VLOOKUP(Sheet6!Q179, Sheet4!$A$1:$B$26, 2)))"),"")</f>
        <v/>
      </c>
      <c r="R179" s="2" t="str">
        <f>IFERROR(__xludf.DUMMYFUNCTION("IF(Sheet6!R179="""", """", IF(regexmatch(upper(Sheet6!R179),Sheet6!R179), VLOOKUP(Sheet6!R179, Sheet4!$A$27:$B$52, 2), VLOOKUP(Sheet6!R179, Sheet4!$A$1:$B$26, 2)))"),"")</f>
        <v/>
      </c>
      <c r="S179" s="2" t="str">
        <f>IFERROR(__xludf.DUMMYFUNCTION("IF(Sheet6!S179="""", """", IF(regexmatch(upper(Sheet6!S179),Sheet6!S179), VLOOKUP(Sheet6!S179, Sheet4!$A$27:$B$52, 2), VLOOKUP(Sheet6!S179, Sheet4!$A$1:$B$26, 2)))"),"")</f>
        <v/>
      </c>
      <c r="T179" s="2" t="str">
        <f>IFERROR(__xludf.DUMMYFUNCTION("IF(Sheet6!T179="""", """", IF(regexmatch(upper(Sheet6!T179),Sheet6!T179), VLOOKUP(Sheet6!T179, Sheet4!$A$27:$B$52, 2), VLOOKUP(Sheet6!T179, Sheet4!$A$1:$B$26, 2)))"),"")</f>
        <v/>
      </c>
      <c r="U179" s="2" t="str">
        <f>IFERROR(__xludf.DUMMYFUNCTION("IF(Sheet6!U179="""", """", IF(regexmatch(upper(Sheet6!U179),Sheet6!U179), VLOOKUP(Sheet6!U179, Sheet4!$A$27:$B$52, 2), VLOOKUP(Sheet6!U179, Sheet4!$A$1:$B$26, 2)))"),"")</f>
        <v/>
      </c>
      <c r="V179" s="2" t="str">
        <f>IFERROR(__xludf.DUMMYFUNCTION("IF(Sheet6!V179="""", """", IF(regexmatch(upper(Sheet6!V179),Sheet6!V179), VLOOKUP(Sheet6!V179, Sheet4!$A$27:$B$52, 2), VLOOKUP(Sheet6!V179, Sheet4!$A$1:$B$26, 2)))"),"")</f>
        <v/>
      </c>
      <c r="W179" s="2" t="str">
        <f>IFERROR(__xludf.DUMMYFUNCTION("IF(Sheet6!W179="""", """", IF(regexmatch(upper(Sheet6!W179),Sheet6!W179), VLOOKUP(Sheet6!W179, Sheet4!$A$27:$B$52, 2), VLOOKUP(Sheet6!W179, Sheet4!$A$1:$B$26, 2)))"),"")</f>
        <v/>
      </c>
      <c r="X179" s="2" t="str">
        <f>IFERROR(__xludf.DUMMYFUNCTION("IF(Sheet6!X179="""", """", IF(regexmatch(upper(Sheet6!X179),Sheet6!X179), VLOOKUP(Sheet6!X179, Sheet4!$A$27:$B$52, 2), VLOOKUP(Sheet6!X179, Sheet4!$A$1:$B$26, 2)))"),"")</f>
        <v/>
      </c>
      <c r="Y179" s="2" t="str">
        <f>IFERROR(__xludf.DUMMYFUNCTION("IF(Sheet6!Y179="""", """", IF(regexmatch(upper(Sheet6!Y179),Sheet6!Y179), VLOOKUP(Sheet6!Y179, Sheet4!$A$27:$B$52, 2), VLOOKUP(Sheet6!Y179, Sheet4!$A$1:$B$26, 2)))"),"")</f>
        <v/>
      </c>
      <c r="Z179" s="2" t="str">
        <f>IFERROR(__xludf.DUMMYFUNCTION("IF(Sheet6!Z179="""", """", IF(regexmatch(upper(Sheet6!Z179),Sheet6!Z179), VLOOKUP(Sheet6!Z179, Sheet4!$A$27:$B$52, 2), VLOOKUP(Sheet6!Z179, Sheet4!$A$1:$B$26, 2)))"),"")</f>
        <v/>
      </c>
      <c r="AA179" s="2" t="str">
        <f>IFERROR(__xludf.DUMMYFUNCTION("IF(Sheet6!AA179="""", """", IF(regexmatch(upper(Sheet6!AA179),Sheet6!AA179), VLOOKUP(Sheet6!AA179, Sheet4!$A$27:$B$52, 2), VLOOKUP(Sheet6!AA179, Sheet4!$A$1:$B$26, 2)))"),"")</f>
        <v/>
      </c>
      <c r="AB179" s="2" t="str">
        <f>IFERROR(__xludf.DUMMYFUNCTION("IF(Sheet6!AB179="""", """", IF(regexmatch(upper(Sheet6!AB179),Sheet6!AB179), VLOOKUP(Sheet6!AB179, Sheet4!$A$27:$B$52, 2), VLOOKUP(Sheet6!AB179, Sheet4!$A$1:$B$26, 2)))"),"")</f>
        <v/>
      </c>
      <c r="AC179" s="2" t="str">
        <f>IFERROR(__xludf.DUMMYFUNCTION("IF(Sheet6!AC179="""", """", IF(regexmatch(upper(Sheet6!AC179),Sheet6!AC179), VLOOKUP(Sheet6!AC179, Sheet4!$A$27:$B$52, 2), VLOOKUP(Sheet6!AC179, Sheet4!$A$1:$B$26, 2)))"),"")</f>
        <v/>
      </c>
      <c r="AD179" s="2" t="str">
        <f>IFERROR(__xludf.DUMMYFUNCTION("IF(Sheet6!AD179="""", """", IF(regexmatch(upper(Sheet6!AD179),Sheet6!AD179), VLOOKUP(Sheet6!AD179, Sheet4!$A$27:$B$52, 2), VLOOKUP(Sheet6!AD179, Sheet4!$A$1:$B$26, 2)))"),"")</f>
        <v/>
      </c>
      <c r="AE179" s="2" t="str">
        <f>IFERROR(__xludf.DUMMYFUNCTION("IF(Sheet6!AE179="""", """", IF(regexmatch(upper(Sheet6!AE179),Sheet6!AE179), VLOOKUP(Sheet6!AE179, Sheet4!$A$27:$B$52, 2), VLOOKUP(Sheet6!AE179, Sheet4!$A$1:$B$26, 2)))"),"")</f>
        <v/>
      </c>
      <c r="AF179" s="2" t="str">
        <f>IFERROR(__xludf.DUMMYFUNCTION("IF(Sheet6!AF179="""", """", IF(regexmatch(upper(Sheet6!AF179),Sheet6!AF179), VLOOKUP(Sheet6!AF179, Sheet4!$A$27:$B$52, 2), VLOOKUP(Sheet6!AF179, Sheet4!$A$1:$B$26, 2)))"),"")</f>
        <v/>
      </c>
      <c r="AG179" s="2" t="str">
        <f>IFERROR(__xludf.DUMMYFUNCTION("IF(Sheet6!AG179="""", """", IF(regexmatch(upper(Sheet6!AG179),Sheet6!AG179), VLOOKUP(Sheet6!AG179, Sheet4!$A$27:$B$52, 2), VLOOKUP(Sheet6!AG179, Sheet4!$A$1:$B$26, 2)))"),"")</f>
        <v/>
      </c>
      <c r="AH179" s="2" t="str">
        <f>IFERROR(__xludf.DUMMYFUNCTION("IF(Sheet6!AH179="""", """", IF(regexmatch(upper(Sheet6!AH179),Sheet6!AH179), VLOOKUP(Sheet6!AH179, Sheet4!$A$27:$B$52, 2), VLOOKUP(Sheet6!AH179, Sheet4!$A$1:$B$26, 2)))"),"")</f>
        <v/>
      </c>
      <c r="AI179" s="2" t="str">
        <f>IFERROR(__xludf.DUMMYFUNCTION("IF(Sheet6!AI179="""", """", IF(regexmatch(upper(Sheet6!AI179),Sheet6!AI179), VLOOKUP(Sheet6!AI179, Sheet4!$A$27:$B$52, 2), VLOOKUP(Sheet6!AI179, Sheet4!$A$1:$B$26, 2)))"),"")</f>
        <v/>
      </c>
      <c r="AJ179" s="2" t="str">
        <f>IFERROR(__xludf.DUMMYFUNCTION("IF(Sheet6!AJ179="""", """", IF(regexmatch(upper(Sheet6!AJ179),Sheet6!AJ179), VLOOKUP(Sheet6!AJ179, Sheet4!$A$27:$B$52, 2), VLOOKUP(Sheet6!AJ179, Sheet4!$A$1:$B$26, 2)))"),"")</f>
        <v/>
      </c>
      <c r="AK179" s="2" t="str">
        <f>IFERROR(__xludf.DUMMYFUNCTION("IF(Sheet6!AK179="""", """", IF(regexmatch(upper(Sheet6!AK179),Sheet6!AK179), VLOOKUP(Sheet6!AK179, Sheet4!$A$27:$B$52, 2), VLOOKUP(Sheet6!AK179, Sheet4!$A$1:$B$26, 2)))"),"")</f>
        <v/>
      </c>
      <c r="AL179" s="2" t="str">
        <f>IFERROR(__xludf.DUMMYFUNCTION("IF(Sheet6!AL179="""", """", IF(regexmatch(upper(Sheet6!AL179),Sheet6!AL179), VLOOKUP(Sheet6!AL179, Sheet4!$A$27:$B$52, 2), VLOOKUP(Sheet6!AL179, Sheet4!$A$1:$B$26, 2)))"),"")</f>
        <v/>
      </c>
      <c r="AM179" s="2" t="str">
        <f>IFERROR(__xludf.DUMMYFUNCTION("IF(Sheet6!AM179="""", """", IF(regexmatch(upper(Sheet6!AM179),Sheet6!AM179), VLOOKUP(Sheet6!AM179, Sheet4!$A$27:$B$52, 2), VLOOKUP(Sheet6!AM179, Sheet4!$A$1:$B$26, 2)))"),"")</f>
        <v/>
      </c>
      <c r="AN179" s="2" t="str">
        <f>IFERROR(__xludf.DUMMYFUNCTION("IF(Sheet6!AN179="""", """", IF(regexmatch(upper(Sheet6!AN179),Sheet6!AN179), VLOOKUP(Sheet6!AN179, Sheet4!$A$27:$B$52, 2), VLOOKUP(Sheet6!AN179, Sheet4!$A$1:$B$26, 2)))"),"")</f>
        <v/>
      </c>
      <c r="AO179" s="2" t="str">
        <f>IFERROR(__xludf.DUMMYFUNCTION("IF(Sheet6!AO179="""", """", IF(regexmatch(upper(Sheet6!AO179),Sheet6!AO179), VLOOKUP(Sheet6!AO179, Sheet4!$A$27:$B$52, 2), VLOOKUP(Sheet6!AO179, Sheet4!$A$1:$B$26, 2)))"),"")</f>
        <v/>
      </c>
      <c r="AP179" s="2" t="str">
        <f>IFERROR(__xludf.DUMMYFUNCTION("IF(Sheet6!AP179="""", """", IF(regexmatch(upper(Sheet6!AP179),Sheet6!AP179), VLOOKUP(Sheet6!AP179, Sheet4!$A$27:$B$52, 2), VLOOKUP(Sheet6!AP179, Sheet4!$A$1:$B$26, 2)))"),"")</f>
        <v/>
      </c>
      <c r="AQ179" s="2" t="str">
        <f>IFERROR(__xludf.DUMMYFUNCTION("IF(Sheet6!AQ179="""", """", IF(regexmatch(upper(Sheet6!AQ179),Sheet6!AQ179), VLOOKUP(Sheet6!AQ179, Sheet4!$A$27:$B$52, 2), VLOOKUP(Sheet6!AQ179, Sheet4!$A$1:$B$26, 2)))"),"")</f>
        <v/>
      </c>
      <c r="AR179" s="2" t="str">
        <f>IFERROR(__xludf.DUMMYFUNCTION("IF(Sheet6!AR179="""", """", IF(regexmatch(upper(Sheet6!AR179),Sheet6!AR179), VLOOKUP(Sheet6!AR179, Sheet4!$A$27:$B$52, 2), VLOOKUP(Sheet6!AR179, Sheet4!$A$1:$B$26, 2)))"),"")</f>
        <v/>
      </c>
      <c r="AS179" s="2" t="str">
        <f>IFERROR(__xludf.DUMMYFUNCTION("IF(Sheet6!AS179="""", """", IF(regexmatch(upper(Sheet6!AS179),Sheet6!AS179), VLOOKUP(Sheet6!AS179, Sheet4!$A$27:$B$52, 2), VLOOKUP(Sheet6!AS179, Sheet4!$A$1:$B$26, 2)))"),"")</f>
        <v/>
      </c>
      <c r="AT179" s="2" t="str">
        <f>IFERROR(__xludf.DUMMYFUNCTION("IF(Sheet6!AT179="""", """", IF(regexmatch(upper(Sheet6!AT179),Sheet6!AT179), VLOOKUP(Sheet6!AT179, Sheet4!$A$27:$B$52, 2), VLOOKUP(Sheet6!AT179, Sheet4!$A$1:$B$26, 2)))"),"")</f>
        <v/>
      </c>
    </row>
    <row r="180">
      <c r="A180" s="2" t="str">
        <f>IFERROR(__xludf.DUMMYFUNCTION("IF(Sheet6!A180="""", """", IF(regexmatch(upper(Sheet6!A180),Sheet6!A180), VLOOKUP(Sheet6!A180, Sheet4!$A$27:$B$52, 2), VLOOKUP(Sheet6!A180, Sheet4!$A$1:$B$26, 2)))"),"")</f>
        <v/>
      </c>
      <c r="B180" s="2" t="str">
        <f>IFERROR(__xludf.DUMMYFUNCTION("IF(Sheet6!B180="""", """", IF(regexmatch(upper(Sheet6!B180),Sheet6!B180), VLOOKUP(Sheet6!B180, Sheet4!$A$27:$B$52, 2), VLOOKUP(Sheet6!B180, Sheet4!$A$1:$B$26, 2)))"),"")</f>
        <v/>
      </c>
      <c r="C180" s="2" t="str">
        <f>IFERROR(__xludf.DUMMYFUNCTION("IF(Sheet6!C180="""", """", IF(regexmatch(upper(Sheet6!C180),Sheet6!C180), VLOOKUP(Sheet6!C180, Sheet4!$A$27:$B$52, 2), VLOOKUP(Sheet6!C180, Sheet4!$A$1:$B$26, 2)))"),"")</f>
        <v/>
      </c>
      <c r="D180" s="2" t="str">
        <f>IFERROR(__xludf.DUMMYFUNCTION("IF(Sheet6!D180="""", """", IF(regexmatch(upper(Sheet6!D180),Sheet6!D180), VLOOKUP(Sheet6!D180, Sheet4!$A$27:$B$52, 2), VLOOKUP(Sheet6!D180, Sheet4!$A$1:$B$26, 2)))"),"")</f>
        <v/>
      </c>
      <c r="E180" s="2" t="str">
        <f>IFERROR(__xludf.DUMMYFUNCTION("IF(Sheet6!E180="""", """", IF(regexmatch(upper(Sheet6!E180),Sheet6!E180), VLOOKUP(Sheet6!E180, Sheet4!$A$27:$B$52, 2), VLOOKUP(Sheet6!E180, Sheet4!$A$1:$B$26, 2)))"),"")</f>
        <v/>
      </c>
      <c r="F180" s="2" t="str">
        <f>IFERROR(__xludf.DUMMYFUNCTION("IF(Sheet6!F180="""", """", IF(regexmatch(upper(Sheet6!F180),Sheet6!F180), VLOOKUP(Sheet6!F180, Sheet4!$A$27:$B$52, 2), VLOOKUP(Sheet6!F180, Sheet4!$A$1:$B$26, 2)))"),"")</f>
        <v/>
      </c>
      <c r="G180" s="2" t="str">
        <f>IFERROR(__xludf.DUMMYFUNCTION("IF(Sheet6!G180="""", """", IF(regexmatch(upper(Sheet6!G180),Sheet6!G180), VLOOKUP(Sheet6!G180, Sheet4!$A$27:$B$52, 2), VLOOKUP(Sheet6!G180, Sheet4!$A$1:$B$26, 2)))"),"")</f>
        <v/>
      </c>
      <c r="H180" s="2" t="str">
        <f>IFERROR(__xludf.DUMMYFUNCTION("IF(Sheet6!H180="""", """", IF(regexmatch(upper(Sheet6!H180),Sheet6!H180), VLOOKUP(Sheet6!H180, Sheet4!$A$27:$B$52, 2), VLOOKUP(Sheet6!H180, Sheet4!$A$1:$B$26, 2)))"),"")</f>
        <v/>
      </c>
      <c r="I180" s="2" t="str">
        <f>IFERROR(__xludf.DUMMYFUNCTION("IF(Sheet6!I180="""", """", IF(regexmatch(upper(Sheet6!I180),Sheet6!I180), VLOOKUP(Sheet6!I180, Sheet4!$A$27:$B$52, 2), VLOOKUP(Sheet6!I180, Sheet4!$A$1:$B$26, 2)))"),"")</f>
        <v/>
      </c>
      <c r="J180" s="2" t="str">
        <f>IFERROR(__xludf.DUMMYFUNCTION("IF(Sheet6!J180="""", """", IF(regexmatch(upper(Sheet6!J180),Sheet6!J180), VLOOKUP(Sheet6!J180, Sheet4!$A$27:$B$52, 2), VLOOKUP(Sheet6!J180, Sheet4!$A$1:$B$26, 2)))"),"")</f>
        <v/>
      </c>
      <c r="K180" s="2" t="str">
        <f>IFERROR(__xludf.DUMMYFUNCTION("IF(Sheet6!K180="""", """", IF(regexmatch(upper(Sheet6!K180),Sheet6!K180), VLOOKUP(Sheet6!K180, Sheet4!$A$27:$B$52, 2), VLOOKUP(Sheet6!K180, Sheet4!$A$1:$B$26, 2)))"),"")</f>
        <v/>
      </c>
      <c r="L180" s="2" t="str">
        <f>IFERROR(__xludf.DUMMYFUNCTION("IF(Sheet6!L180="""", """", IF(regexmatch(upper(Sheet6!L180),Sheet6!L180), VLOOKUP(Sheet6!L180, Sheet4!$A$27:$B$52, 2), VLOOKUP(Sheet6!L180, Sheet4!$A$1:$B$26, 2)))"),"")</f>
        <v/>
      </c>
      <c r="M180" s="2" t="str">
        <f>IFERROR(__xludf.DUMMYFUNCTION("IF(Sheet6!M180="""", """", IF(regexmatch(upper(Sheet6!M180),Sheet6!M180), VLOOKUP(Sheet6!M180, Sheet4!$A$27:$B$52, 2), VLOOKUP(Sheet6!M180, Sheet4!$A$1:$B$26, 2)))"),"")</f>
        <v/>
      </c>
      <c r="N180" s="2" t="str">
        <f>IFERROR(__xludf.DUMMYFUNCTION("IF(Sheet6!N180="""", """", IF(regexmatch(upper(Sheet6!N180),Sheet6!N180), VLOOKUP(Sheet6!N180, Sheet4!$A$27:$B$52, 2), VLOOKUP(Sheet6!N180, Sheet4!$A$1:$B$26, 2)))"),"")</f>
        <v/>
      </c>
      <c r="O180" s="2" t="str">
        <f>IFERROR(__xludf.DUMMYFUNCTION("IF(Sheet6!O180="""", """", IF(regexmatch(upper(Sheet6!O180),Sheet6!O180), VLOOKUP(Sheet6!O180, Sheet4!$A$27:$B$52, 2), VLOOKUP(Sheet6!O180, Sheet4!$A$1:$B$26, 2)))"),"")</f>
        <v/>
      </c>
      <c r="P180" s="2" t="str">
        <f>IFERROR(__xludf.DUMMYFUNCTION("IF(Sheet6!P180="""", """", IF(regexmatch(upper(Sheet6!P180),Sheet6!P180), VLOOKUP(Sheet6!P180, Sheet4!$A$27:$B$52, 2), VLOOKUP(Sheet6!P180, Sheet4!$A$1:$B$26, 2)))"),"")</f>
        <v/>
      </c>
      <c r="Q180" s="2" t="str">
        <f>IFERROR(__xludf.DUMMYFUNCTION("IF(Sheet6!Q180="""", """", IF(regexmatch(upper(Sheet6!Q180),Sheet6!Q180), VLOOKUP(Sheet6!Q180, Sheet4!$A$27:$B$52, 2), VLOOKUP(Sheet6!Q180, Sheet4!$A$1:$B$26, 2)))"),"")</f>
        <v/>
      </c>
      <c r="R180" s="2" t="str">
        <f>IFERROR(__xludf.DUMMYFUNCTION("IF(Sheet6!R180="""", """", IF(regexmatch(upper(Sheet6!R180),Sheet6!R180), VLOOKUP(Sheet6!R180, Sheet4!$A$27:$B$52, 2), VLOOKUP(Sheet6!R180, Sheet4!$A$1:$B$26, 2)))"),"")</f>
        <v/>
      </c>
      <c r="S180" s="2" t="str">
        <f>IFERROR(__xludf.DUMMYFUNCTION("IF(Sheet6!S180="""", """", IF(regexmatch(upper(Sheet6!S180),Sheet6!S180), VLOOKUP(Sheet6!S180, Sheet4!$A$27:$B$52, 2), VLOOKUP(Sheet6!S180, Sheet4!$A$1:$B$26, 2)))"),"")</f>
        <v/>
      </c>
      <c r="T180" s="2" t="str">
        <f>IFERROR(__xludf.DUMMYFUNCTION("IF(Sheet6!T180="""", """", IF(regexmatch(upper(Sheet6!T180),Sheet6!T180), VLOOKUP(Sheet6!T180, Sheet4!$A$27:$B$52, 2), VLOOKUP(Sheet6!T180, Sheet4!$A$1:$B$26, 2)))"),"")</f>
        <v/>
      </c>
      <c r="U180" s="2" t="str">
        <f>IFERROR(__xludf.DUMMYFUNCTION("IF(Sheet6!U180="""", """", IF(regexmatch(upper(Sheet6!U180),Sheet6!U180), VLOOKUP(Sheet6!U180, Sheet4!$A$27:$B$52, 2), VLOOKUP(Sheet6!U180, Sheet4!$A$1:$B$26, 2)))"),"")</f>
        <v/>
      </c>
      <c r="V180" s="2" t="str">
        <f>IFERROR(__xludf.DUMMYFUNCTION("IF(Sheet6!V180="""", """", IF(regexmatch(upper(Sheet6!V180),Sheet6!V180), VLOOKUP(Sheet6!V180, Sheet4!$A$27:$B$52, 2), VLOOKUP(Sheet6!V180, Sheet4!$A$1:$B$26, 2)))"),"")</f>
        <v/>
      </c>
      <c r="W180" s="2" t="str">
        <f>IFERROR(__xludf.DUMMYFUNCTION("IF(Sheet6!W180="""", """", IF(regexmatch(upper(Sheet6!W180),Sheet6!W180), VLOOKUP(Sheet6!W180, Sheet4!$A$27:$B$52, 2), VLOOKUP(Sheet6!W180, Sheet4!$A$1:$B$26, 2)))"),"")</f>
        <v/>
      </c>
      <c r="X180" s="2" t="str">
        <f>IFERROR(__xludf.DUMMYFUNCTION("IF(Sheet6!X180="""", """", IF(regexmatch(upper(Sheet6!X180),Sheet6!X180), VLOOKUP(Sheet6!X180, Sheet4!$A$27:$B$52, 2), VLOOKUP(Sheet6!X180, Sheet4!$A$1:$B$26, 2)))"),"")</f>
        <v/>
      </c>
      <c r="Y180" s="2" t="str">
        <f>IFERROR(__xludf.DUMMYFUNCTION("IF(Sheet6!Y180="""", """", IF(regexmatch(upper(Sheet6!Y180),Sheet6!Y180), VLOOKUP(Sheet6!Y180, Sheet4!$A$27:$B$52, 2), VLOOKUP(Sheet6!Y180, Sheet4!$A$1:$B$26, 2)))"),"")</f>
        <v/>
      </c>
      <c r="Z180" s="2" t="str">
        <f>IFERROR(__xludf.DUMMYFUNCTION("IF(Sheet6!Z180="""", """", IF(regexmatch(upper(Sheet6!Z180),Sheet6!Z180), VLOOKUP(Sheet6!Z180, Sheet4!$A$27:$B$52, 2), VLOOKUP(Sheet6!Z180, Sheet4!$A$1:$B$26, 2)))"),"")</f>
        <v/>
      </c>
      <c r="AA180" s="2" t="str">
        <f>IFERROR(__xludf.DUMMYFUNCTION("IF(Sheet6!AA180="""", """", IF(regexmatch(upper(Sheet6!AA180),Sheet6!AA180), VLOOKUP(Sheet6!AA180, Sheet4!$A$27:$B$52, 2), VLOOKUP(Sheet6!AA180, Sheet4!$A$1:$B$26, 2)))"),"")</f>
        <v/>
      </c>
      <c r="AB180" s="2" t="str">
        <f>IFERROR(__xludf.DUMMYFUNCTION("IF(Sheet6!AB180="""", """", IF(regexmatch(upper(Sheet6!AB180),Sheet6!AB180), VLOOKUP(Sheet6!AB180, Sheet4!$A$27:$B$52, 2), VLOOKUP(Sheet6!AB180, Sheet4!$A$1:$B$26, 2)))"),"")</f>
        <v/>
      </c>
      <c r="AC180" s="2" t="str">
        <f>IFERROR(__xludf.DUMMYFUNCTION("IF(Sheet6!AC180="""", """", IF(regexmatch(upper(Sheet6!AC180),Sheet6!AC180), VLOOKUP(Sheet6!AC180, Sheet4!$A$27:$B$52, 2), VLOOKUP(Sheet6!AC180, Sheet4!$A$1:$B$26, 2)))"),"")</f>
        <v/>
      </c>
      <c r="AD180" s="2" t="str">
        <f>IFERROR(__xludf.DUMMYFUNCTION("IF(Sheet6!AD180="""", """", IF(regexmatch(upper(Sheet6!AD180),Sheet6!AD180), VLOOKUP(Sheet6!AD180, Sheet4!$A$27:$B$52, 2), VLOOKUP(Sheet6!AD180, Sheet4!$A$1:$B$26, 2)))"),"")</f>
        <v/>
      </c>
      <c r="AE180" s="2" t="str">
        <f>IFERROR(__xludf.DUMMYFUNCTION("IF(Sheet6!AE180="""", """", IF(regexmatch(upper(Sheet6!AE180),Sheet6!AE180), VLOOKUP(Sheet6!AE180, Sheet4!$A$27:$B$52, 2), VLOOKUP(Sheet6!AE180, Sheet4!$A$1:$B$26, 2)))"),"")</f>
        <v/>
      </c>
      <c r="AF180" s="2" t="str">
        <f>IFERROR(__xludf.DUMMYFUNCTION("IF(Sheet6!AF180="""", """", IF(regexmatch(upper(Sheet6!AF180),Sheet6!AF180), VLOOKUP(Sheet6!AF180, Sheet4!$A$27:$B$52, 2), VLOOKUP(Sheet6!AF180, Sheet4!$A$1:$B$26, 2)))"),"")</f>
        <v/>
      </c>
      <c r="AG180" s="2" t="str">
        <f>IFERROR(__xludf.DUMMYFUNCTION("IF(Sheet6!AG180="""", """", IF(regexmatch(upper(Sheet6!AG180),Sheet6!AG180), VLOOKUP(Sheet6!AG180, Sheet4!$A$27:$B$52, 2), VLOOKUP(Sheet6!AG180, Sheet4!$A$1:$B$26, 2)))"),"")</f>
        <v/>
      </c>
      <c r="AH180" s="2" t="str">
        <f>IFERROR(__xludf.DUMMYFUNCTION("IF(Sheet6!AH180="""", """", IF(regexmatch(upper(Sheet6!AH180),Sheet6!AH180), VLOOKUP(Sheet6!AH180, Sheet4!$A$27:$B$52, 2), VLOOKUP(Sheet6!AH180, Sheet4!$A$1:$B$26, 2)))"),"")</f>
        <v/>
      </c>
      <c r="AI180" s="2" t="str">
        <f>IFERROR(__xludf.DUMMYFUNCTION("IF(Sheet6!AI180="""", """", IF(regexmatch(upper(Sheet6!AI180),Sheet6!AI180), VLOOKUP(Sheet6!AI180, Sheet4!$A$27:$B$52, 2), VLOOKUP(Sheet6!AI180, Sheet4!$A$1:$B$26, 2)))"),"")</f>
        <v/>
      </c>
      <c r="AJ180" s="2" t="str">
        <f>IFERROR(__xludf.DUMMYFUNCTION("IF(Sheet6!AJ180="""", """", IF(regexmatch(upper(Sheet6!AJ180),Sheet6!AJ180), VLOOKUP(Sheet6!AJ180, Sheet4!$A$27:$B$52, 2), VLOOKUP(Sheet6!AJ180, Sheet4!$A$1:$B$26, 2)))"),"")</f>
        <v/>
      </c>
      <c r="AK180" s="2" t="str">
        <f>IFERROR(__xludf.DUMMYFUNCTION("IF(Sheet6!AK180="""", """", IF(regexmatch(upper(Sheet6!AK180),Sheet6!AK180), VLOOKUP(Sheet6!AK180, Sheet4!$A$27:$B$52, 2), VLOOKUP(Sheet6!AK180, Sheet4!$A$1:$B$26, 2)))"),"")</f>
        <v/>
      </c>
      <c r="AL180" s="2" t="str">
        <f>IFERROR(__xludf.DUMMYFUNCTION("IF(Sheet6!AL180="""", """", IF(regexmatch(upper(Sheet6!AL180),Sheet6!AL180), VLOOKUP(Sheet6!AL180, Sheet4!$A$27:$B$52, 2), VLOOKUP(Sheet6!AL180, Sheet4!$A$1:$B$26, 2)))"),"")</f>
        <v/>
      </c>
      <c r="AM180" s="2" t="str">
        <f>IFERROR(__xludf.DUMMYFUNCTION("IF(Sheet6!AM180="""", """", IF(regexmatch(upper(Sheet6!AM180),Sheet6!AM180), VLOOKUP(Sheet6!AM180, Sheet4!$A$27:$B$52, 2), VLOOKUP(Sheet6!AM180, Sheet4!$A$1:$B$26, 2)))"),"")</f>
        <v/>
      </c>
      <c r="AN180" s="2" t="str">
        <f>IFERROR(__xludf.DUMMYFUNCTION("IF(Sheet6!AN180="""", """", IF(regexmatch(upper(Sheet6!AN180),Sheet6!AN180), VLOOKUP(Sheet6!AN180, Sheet4!$A$27:$B$52, 2), VLOOKUP(Sheet6!AN180, Sheet4!$A$1:$B$26, 2)))"),"")</f>
        <v/>
      </c>
      <c r="AO180" s="2" t="str">
        <f>IFERROR(__xludf.DUMMYFUNCTION("IF(Sheet6!AO180="""", """", IF(regexmatch(upper(Sheet6!AO180),Sheet6!AO180), VLOOKUP(Sheet6!AO180, Sheet4!$A$27:$B$52, 2), VLOOKUP(Sheet6!AO180, Sheet4!$A$1:$B$26, 2)))"),"")</f>
        <v/>
      </c>
      <c r="AP180" s="2" t="str">
        <f>IFERROR(__xludf.DUMMYFUNCTION("IF(Sheet6!AP180="""", """", IF(regexmatch(upper(Sheet6!AP180),Sheet6!AP180), VLOOKUP(Sheet6!AP180, Sheet4!$A$27:$B$52, 2), VLOOKUP(Sheet6!AP180, Sheet4!$A$1:$B$26, 2)))"),"")</f>
        <v/>
      </c>
      <c r="AQ180" s="2" t="str">
        <f>IFERROR(__xludf.DUMMYFUNCTION("IF(Sheet6!AQ180="""", """", IF(regexmatch(upper(Sheet6!AQ180),Sheet6!AQ180), VLOOKUP(Sheet6!AQ180, Sheet4!$A$27:$B$52, 2), VLOOKUP(Sheet6!AQ180, Sheet4!$A$1:$B$26, 2)))"),"")</f>
        <v/>
      </c>
      <c r="AR180" s="2" t="str">
        <f>IFERROR(__xludf.DUMMYFUNCTION("IF(Sheet6!AR180="""", """", IF(regexmatch(upper(Sheet6!AR180),Sheet6!AR180), VLOOKUP(Sheet6!AR180, Sheet4!$A$27:$B$52, 2), VLOOKUP(Sheet6!AR180, Sheet4!$A$1:$B$26, 2)))"),"")</f>
        <v/>
      </c>
      <c r="AS180" s="2" t="str">
        <f>IFERROR(__xludf.DUMMYFUNCTION("IF(Sheet6!AS180="""", """", IF(regexmatch(upper(Sheet6!AS180),Sheet6!AS180), VLOOKUP(Sheet6!AS180, Sheet4!$A$27:$B$52, 2), VLOOKUP(Sheet6!AS180, Sheet4!$A$1:$B$26, 2)))"),"")</f>
        <v/>
      </c>
      <c r="AT180" s="2" t="str">
        <f>IFERROR(__xludf.DUMMYFUNCTION("IF(Sheet6!AT180="""", """", IF(regexmatch(upper(Sheet6!AT180),Sheet6!AT180), VLOOKUP(Sheet6!AT180, Sheet4!$A$27:$B$52, 2), VLOOKUP(Sheet6!AT180, Sheet4!$A$1:$B$26, 2)))"),"")</f>
        <v/>
      </c>
    </row>
    <row r="181">
      <c r="A181" s="2" t="str">
        <f>IFERROR(__xludf.DUMMYFUNCTION("IF(Sheet6!A181="""", """", IF(regexmatch(upper(Sheet6!A181),Sheet6!A181), VLOOKUP(Sheet6!A181, Sheet4!$A$27:$B$52, 2), VLOOKUP(Sheet6!A181, Sheet4!$A$1:$B$26, 2)))"),"")</f>
        <v/>
      </c>
      <c r="B181" s="2" t="str">
        <f>IFERROR(__xludf.DUMMYFUNCTION("IF(Sheet6!B181="""", """", IF(regexmatch(upper(Sheet6!B181),Sheet6!B181), VLOOKUP(Sheet6!B181, Sheet4!$A$27:$B$52, 2), VLOOKUP(Sheet6!B181, Sheet4!$A$1:$B$26, 2)))"),"")</f>
        <v/>
      </c>
      <c r="C181" s="2" t="str">
        <f>IFERROR(__xludf.DUMMYFUNCTION("IF(Sheet6!C181="""", """", IF(regexmatch(upper(Sheet6!C181),Sheet6!C181), VLOOKUP(Sheet6!C181, Sheet4!$A$27:$B$52, 2), VLOOKUP(Sheet6!C181, Sheet4!$A$1:$B$26, 2)))"),"")</f>
        <v/>
      </c>
      <c r="D181" s="2" t="str">
        <f>IFERROR(__xludf.DUMMYFUNCTION("IF(Sheet6!D181="""", """", IF(regexmatch(upper(Sheet6!D181),Sheet6!D181), VLOOKUP(Sheet6!D181, Sheet4!$A$27:$B$52, 2), VLOOKUP(Sheet6!D181, Sheet4!$A$1:$B$26, 2)))"),"")</f>
        <v/>
      </c>
      <c r="E181" s="2" t="str">
        <f>IFERROR(__xludf.DUMMYFUNCTION("IF(Sheet6!E181="""", """", IF(regexmatch(upper(Sheet6!E181),Sheet6!E181), VLOOKUP(Sheet6!E181, Sheet4!$A$27:$B$52, 2), VLOOKUP(Sheet6!E181, Sheet4!$A$1:$B$26, 2)))"),"")</f>
        <v/>
      </c>
      <c r="F181" s="2" t="str">
        <f>IFERROR(__xludf.DUMMYFUNCTION("IF(Sheet6!F181="""", """", IF(regexmatch(upper(Sheet6!F181),Sheet6!F181), VLOOKUP(Sheet6!F181, Sheet4!$A$27:$B$52, 2), VLOOKUP(Sheet6!F181, Sheet4!$A$1:$B$26, 2)))"),"")</f>
        <v/>
      </c>
      <c r="G181" s="2" t="str">
        <f>IFERROR(__xludf.DUMMYFUNCTION("IF(Sheet6!G181="""", """", IF(regexmatch(upper(Sheet6!G181),Sheet6!G181), VLOOKUP(Sheet6!G181, Sheet4!$A$27:$B$52, 2), VLOOKUP(Sheet6!G181, Sheet4!$A$1:$B$26, 2)))"),"")</f>
        <v/>
      </c>
      <c r="H181" s="2" t="str">
        <f>IFERROR(__xludf.DUMMYFUNCTION("IF(Sheet6!H181="""", """", IF(regexmatch(upper(Sheet6!H181),Sheet6!H181), VLOOKUP(Sheet6!H181, Sheet4!$A$27:$B$52, 2), VLOOKUP(Sheet6!H181, Sheet4!$A$1:$B$26, 2)))"),"")</f>
        <v/>
      </c>
      <c r="I181" s="2" t="str">
        <f>IFERROR(__xludf.DUMMYFUNCTION("IF(Sheet6!I181="""", """", IF(regexmatch(upper(Sheet6!I181),Sheet6!I181), VLOOKUP(Sheet6!I181, Sheet4!$A$27:$B$52, 2), VLOOKUP(Sheet6!I181, Sheet4!$A$1:$B$26, 2)))"),"")</f>
        <v/>
      </c>
      <c r="J181" s="2" t="str">
        <f>IFERROR(__xludf.DUMMYFUNCTION("IF(Sheet6!J181="""", """", IF(regexmatch(upper(Sheet6!J181),Sheet6!J181), VLOOKUP(Sheet6!J181, Sheet4!$A$27:$B$52, 2), VLOOKUP(Sheet6!J181, Sheet4!$A$1:$B$26, 2)))"),"")</f>
        <v/>
      </c>
      <c r="K181" s="2" t="str">
        <f>IFERROR(__xludf.DUMMYFUNCTION("IF(Sheet6!K181="""", """", IF(regexmatch(upper(Sheet6!K181),Sheet6!K181), VLOOKUP(Sheet6!K181, Sheet4!$A$27:$B$52, 2), VLOOKUP(Sheet6!K181, Sheet4!$A$1:$B$26, 2)))"),"")</f>
        <v/>
      </c>
      <c r="L181" s="2" t="str">
        <f>IFERROR(__xludf.DUMMYFUNCTION("IF(Sheet6!L181="""", """", IF(regexmatch(upper(Sheet6!L181),Sheet6!L181), VLOOKUP(Sheet6!L181, Sheet4!$A$27:$B$52, 2), VLOOKUP(Sheet6!L181, Sheet4!$A$1:$B$26, 2)))"),"")</f>
        <v/>
      </c>
      <c r="M181" s="2" t="str">
        <f>IFERROR(__xludf.DUMMYFUNCTION("IF(Sheet6!M181="""", """", IF(regexmatch(upper(Sheet6!M181),Sheet6!M181), VLOOKUP(Sheet6!M181, Sheet4!$A$27:$B$52, 2), VLOOKUP(Sheet6!M181, Sheet4!$A$1:$B$26, 2)))"),"")</f>
        <v/>
      </c>
      <c r="N181" s="2" t="str">
        <f>IFERROR(__xludf.DUMMYFUNCTION("IF(Sheet6!N181="""", """", IF(regexmatch(upper(Sheet6!N181),Sheet6!N181), VLOOKUP(Sheet6!N181, Sheet4!$A$27:$B$52, 2), VLOOKUP(Sheet6!N181, Sheet4!$A$1:$B$26, 2)))"),"")</f>
        <v/>
      </c>
      <c r="O181" s="2" t="str">
        <f>IFERROR(__xludf.DUMMYFUNCTION("IF(Sheet6!O181="""", """", IF(regexmatch(upper(Sheet6!O181),Sheet6!O181), VLOOKUP(Sheet6!O181, Sheet4!$A$27:$B$52, 2), VLOOKUP(Sheet6!O181, Sheet4!$A$1:$B$26, 2)))"),"")</f>
        <v/>
      </c>
      <c r="P181" s="2" t="str">
        <f>IFERROR(__xludf.DUMMYFUNCTION("IF(Sheet6!P181="""", """", IF(regexmatch(upper(Sheet6!P181),Sheet6!P181), VLOOKUP(Sheet6!P181, Sheet4!$A$27:$B$52, 2), VLOOKUP(Sheet6!P181, Sheet4!$A$1:$B$26, 2)))"),"")</f>
        <v/>
      </c>
      <c r="Q181" s="2" t="str">
        <f>IFERROR(__xludf.DUMMYFUNCTION("IF(Sheet6!Q181="""", """", IF(regexmatch(upper(Sheet6!Q181),Sheet6!Q181), VLOOKUP(Sheet6!Q181, Sheet4!$A$27:$B$52, 2), VLOOKUP(Sheet6!Q181, Sheet4!$A$1:$B$26, 2)))"),"")</f>
        <v/>
      </c>
      <c r="R181" s="2" t="str">
        <f>IFERROR(__xludf.DUMMYFUNCTION("IF(Sheet6!R181="""", """", IF(regexmatch(upper(Sheet6!R181),Sheet6!R181), VLOOKUP(Sheet6!R181, Sheet4!$A$27:$B$52, 2), VLOOKUP(Sheet6!R181, Sheet4!$A$1:$B$26, 2)))"),"")</f>
        <v/>
      </c>
      <c r="S181" s="2">
        <f>IFERROR(__xludf.DUMMYFUNCTION("IF(Sheet6!S181="""", """", IF(regexmatch(upper(Sheet6!S181),Sheet6!S181), VLOOKUP(Sheet6!S181, Sheet4!$A$27:$B$52, 2), VLOOKUP(Sheet6!S181, Sheet4!$A$1:$B$26, 2)))"),20.0)</f>
        <v>20</v>
      </c>
      <c r="T181" s="2" t="str">
        <f>IFERROR(__xludf.DUMMYFUNCTION("IF(Sheet6!T181="""", """", IF(regexmatch(upper(Sheet6!T181),Sheet6!T181), VLOOKUP(Sheet6!T181, Sheet4!$A$27:$B$52, 2), VLOOKUP(Sheet6!T181, Sheet4!$A$1:$B$26, 2)))"),"")</f>
        <v/>
      </c>
      <c r="U181" s="2" t="str">
        <f>IFERROR(__xludf.DUMMYFUNCTION("IF(Sheet6!U181="""", """", IF(regexmatch(upper(Sheet6!U181),Sheet6!U181), VLOOKUP(Sheet6!U181, Sheet4!$A$27:$B$52, 2), VLOOKUP(Sheet6!U181, Sheet4!$A$1:$B$26, 2)))"),"")</f>
        <v/>
      </c>
      <c r="V181" s="2" t="str">
        <f>IFERROR(__xludf.DUMMYFUNCTION("IF(Sheet6!V181="""", """", IF(regexmatch(upper(Sheet6!V181),Sheet6!V181), VLOOKUP(Sheet6!V181, Sheet4!$A$27:$B$52, 2), VLOOKUP(Sheet6!V181, Sheet4!$A$1:$B$26, 2)))"),"")</f>
        <v/>
      </c>
      <c r="W181" s="2" t="str">
        <f>IFERROR(__xludf.DUMMYFUNCTION("IF(Sheet6!W181="""", """", IF(regexmatch(upper(Sheet6!W181),Sheet6!W181), VLOOKUP(Sheet6!W181, Sheet4!$A$27:$B$52, 2), VLOOKUP(Sheet6!W181, Sheet4!$A$1:$B$26, 2)))"),"")</f>
        <v/>
      </c>
      <c r="X181" s="2" t="str">
        <f>IFERROR(__xludf.DUMMYFUNCTION("IF(Sheet6!X181="""", """", IF(regexmatch(upper(Sheet6!X181),Sheet6!X181), VLOOKUP(Sheet6!X181, Sheet4!$A$27:$B$52, 2), VLOOKUP(Sheet6!X181, Sheet4!$A$1:$B$26, 2)))"),"")</f>
        <v/>
      </c>
      <c r="Y181" s="2" t="str">
        <f>IFERROR(__xludf.DUMMYFUNCTION("IF(Sheet6!Y181="""", """", IF(regexmatch(upper(Sheet6!Y181),Sheet6!Y181), VLOOKUP(Sheet6!Y181, Sheet4!$A$27:$B$52, 2), VLOOKUP(Sheet6!Y181, Sheet4!$A$1:$B$26, 2)))"),"")</f>
        <v/>
      </c>
      <c r="Z181" s="2" t="str">
        <f>IFERROR(__xludf.DUMMYFUNCTION("IF(Sheet6!Z181="""", """", IF(regexmatch(upper(Sheet6!Z181),Sheet6!Z181), VLOOKUP(Sheet6!Z181, Sheet4!$A$27:$B$52, 2), VLOOKUP(Sheet6!Z181, Sheet4!$A$1:$B$26, 2)))"),"")</f>
        <v/>
      </c>
      <c r="AA181" s="2" t="str">
        <f>IFERROR(__xludf.DUMMYFUNCTION("IF(Sheet6!AA181="""", """", IF(regexmatch(upper(Sheet6!AA181),Sheet6!AA181), VLOOKUP(Sheet6!AA181, Sheet4!$A$27:$B$52, 2), VLOOKUP(Sheet6!AA181, Sheet4!$A$1:$B$26, 2)))"),"")</f>
        <v/>
      </c>
      <c r="AB181" s="2" t="str">
        <f>IFERROR(__xludf.DUMMYFUNCTION("IF(Sheet6!AB181="""", """", IF(regexmatch(upper(Sheet6!AB181),Sheet6!AB181), VLOOKUP(Sheet6!AB181, Sheet4!$A$27:$B$52, 2), VLOOKUP(Sheet6!AB181, Sheet4!$A$1:$B$26, 2)))"),"")</f>
        <v/>
      </c>
      <c r="AC181" s="2" t="str">
        <f>IFERROR(__xludf.DUMMYFUNCTION("IF(Sheet6!AC181="""", """", IF(regexmatch(upper(Sheet6!AC181),Sheet6!AC181), VLOOKUP(Sheet6!AC181, Sheet4!$A$27:$B$52, 2), VLOOKUP(Sheet6!AC181, Sheet4!$A$1:$B$26, 2)))"),"")</f>
        <v/>
      </c>
      <c r="AD181" s="2" t="str">
        <f>IFERROR(__xludf.DUMMYFUNCTION("IF(Sheet6!AD181="""", """", IF(regexmatch(upper(Sheet6!AD181),Sheet6!AD181), VLOOKUP(Sheet6!AD181, Sheet4!$A$27:$B$52, 2), VLOOKUP(Sheet6!AD181, Sheet4!$A$1:$B$26, 2)))"),"")</f>
        <v/>
      </c>
      <c r="AE181" s="2" t="str">
        <f>IFERROR(__xludf.DUMMYFUNCTION("IF(Sheet6!AE181="""", """", IF(regexmatch(upper(Sheet6!AE181),Sheet6!AE181), VLOOKUP(Sheet6!AE181, Sheet4!$A$27:$B$52, 2), VLOOKUP(Sheet6!AE181, Sheet4!$A$1:$B$26, 2)))"),"")</f>
        <v/>
      </c>
      <c r="AF181" s="2" t="str">
        <f>IFERROR(__xludf.DUMMYFUNCTION("IF(Sheet6!AF181="""", """", IF(regexmatch(upper(Sheet6!AF181),Sheet6!AF181), VLOOKUP(Sheet6!AF181, Sheet4!$A$27:$B$52, 2), VLOOKUP(Sheet6!AF181, Sheet4!$A$1:$B$26, 2)))"),"")</f>
        <v/>
      </c>
      <c r="AG181" s="2" t="str">
        <f>IFERROR(__xludf.DUMMYFUNCTION("IF(Sheet6!AG181="""", """", IF(regexmatch(upper(Sheet6!AG181),Sheet6!AG181), VLOOKUP(Sheet6!AG181, Sheet4!$A$27:$B$52, 2), VLOOKUP(Sheet6!AG181, Sheet4!$A$1:$B$26, 2)))"),"")</f>
        <v/>
      </c>
      <c r="AH181" s="2" t="str">
        <f>IFERROR(__xludf.DUMMYFUNCTION("IF(Sheet6!AH181="""", """", IF(regexmatch(upper(Sheet6!AH181),Sheet6!AH181), VLOOKUP(Sheet6!AH181, Sheet4!$A$27:$B$52, 2), VLOOKUP(Sheet6!AH181, Sheet4!$A$1:$B$26, 2)))"),"")</f>
        <v/>
      </c>
      <c r="AI181" s="2" t="str">
        <f>IFERROR(__xludf.DUMMYFUNCTION("IF(Sheet6!AI181="""", """", IF(regexmatch(upper(Sheet6!AI181),Sheet6!AI181), VLOOKUP(Sheet6!AI181, Sheet4!$A$27:$B$52, 2), VLOOKUP(Sheet6!AI181, Sheet4!$A$1:$B$26, 2)))"),"")</f>
        <v/>
      </c>
      <c r="AJ181" s="2" t="str">
        <f>IFERROR(__xludf.DUMMYFUNCTION("IF(Sheet6!AJ181="""", """", IF(regexmatch(upper(Sheet6!AJ181),Sheet6!AJ181), VLOOKUP(Sheet6!AJ181, Sheet4!$A$27:$B$52, 2), VLOOKUP(Sheet6!AJ181, Sheet4!$A$1:$B$26, 2)))"),"")</f>
        <v/>
      </c>
      <c r="AK181" s="2" t="str">
        <f>IFERROR(__xludf.DUMMYFUNCTION("IF(Sheet6!AK181="""", """", IF(regexmatch(upper(Sheet6!AK181),Sheet6!AK181), VLOOKUP(Sheet6!AK181, Sheet4!$A$27:$B$52, 2), VLOOKUP(Sheet6!AK181, Sheet4!$A$1:$B$26, 2)))"),"")</f>
        <v/>
      </c>
      <c r="AL181" s="2" t="str">
        <f>IFERROR(__xludf.DUMMYFUNCTION("IF(Sheet6!AL181="""", """", IF(regexmatch(upper(Sheet6!AL181),Sheet6!AL181), VLOOKUP(Sheet6!AL181, Sheet4!$A$27:$B$52, 2), VLOOKUP(Sheet6!AL181, Sheet4!$A$1:$B$26, 2)))"),"")</f>
        <v/>
      </c>
      <c r="AM181" s="2" t="str">
        <f>IFERROR(__xludf.DUMMYFUNCTION("IF(Sheet6!AM181="""", """", IF(regexmatch(upper(Sheet6!AM181),Sheet6!AM181), VLOOKUP(Sheet6!AM181, Sheet4!$A$27:$B$52, 2), VLOOKUP(Sheet6!AM181, Sheet4!$A$1:$B$26, 2)))"),"")</f>
        <v/>
      </c>
      <c r="AN181" s="2" t="str">
        <f>IFERROR(__xludf.DUMMYFUNCTION("IF(Sheet6!AN181="""", """", IF(regexmatch(upper(Sheet6!AN181),Sheet6!AN181), VLOOKUP(Sheet6!AN181, Sheet4!$A$27:$B$52, 2), VLOOKUP(Sheet6!AN181, Sheet4!$A$1:$B$26, 2)))"),"")</f>
        <v/>
      </c>
      <c r="AO181" s="2" t="str">
        <f>IFERROR(__xludf.DUMMYFUNCTION("IF(Sheet6!AO181="""", """", IF(regexmatch(upper(Sheet6!AO181),Sheet6!AO181), VLOOKUP(Sheet6!AO181, Sheet4!$A$27:$B$52, 2), VLOOKUP(Sheet6!AO181, Sheet4!$A$1:$B$26, 2)))"),"")</f>
        <v/>
      </c>
      <c r="AP181" s="2" t="str">
        <f>IFERROR(__xludf.DUMMYFUNCTION("IF(Sheet6!AP181="""", """", IF(regexmatch(upper(Sheet6!AP181),Sheet6!AP181), VLOOKUP(Sheet6!AP181, Sheet4!$A$27:$B$52, 2), VLOOKUP(Sheet6!AP181, Sheet4!$A$1:$B$26, 2)))"),"")</f>
        <v/>
      </c>
      <c r="AQ181" s="2" t="str">
        <f>IFERROR(__xludf.DUMMYFUNCTION("IF(Sheet6!AQ181="""", """", IF(regexmatch(upper(Sheet6!AQ181),Sheet6!AQ181), VLOOKUP(Sheet6!AQ181, Sheet4!$A$27:$B$52, 2), VLOOKUP(Sheet6!AQ181, Sheet4!$A$1:$B$26, 2)))"),"")</f>
        <v/>
      </c>
      <c r="AR181" s="2" t="str">
        <f>IFERROR(__xludf.DUMMYFUNCTION("IF(Sheet6!AR181="""", """", IF(regexmatch(upper(Sheet6!AR181),Sheet6!AR181), VLOOKUP(Sheet6!AR181, Sheet4!$A$27:$B$52, 2), VLOOKUP(Sheet6!AR181, Sheet4!$A$1:$B$26, 2)))"),"")</f>
        <v/>
      </c>
      <c r="AS181" s="2" t="str">
        <f>IFERROR(__xludf.DUMMYFUNCTION("IF(Sheet6!AS181="""", """", IF(regexmatch(upper(Sheet6!AS181),Sheet6!AS181), VLOOKUP(Sheet6!AS181, Sheet4!$A$27:$B$52, 2), VLOOKUP(Sheet6!AS181, Sheet4!$A$1:$B$26, 2)))"),"")</f>
        <v/>
      </c>
      <c r="AT181" s="2" t="str">
        <f>IFERROR(__xludf.DUMMYFUNCTION("IF(Sheet6!AT181="""", """", IF(regexmatch(upper(Sheet6!AT181),Sheet6!AT181), VLOOKUP(Sheet6!AT181, Sheet4!$A$27:$B$52, 2), VLOOKUP(Sheet6!AT181, Sheet4!$A$1:$B$26, 2)))"),"")</f>
        <v/>
      </c>
    </row>
    <row r="182">
      <c r="A182" s="2" t="str">
        <f>IFERROR(__xludf.DUMMYFUNCTION("IF(Sheet6!A182="""", """", IF(regexmatch(upper(Sheet6!A182),Sheet6!A182), VLOOKUP(Sheet6!A182, Sheet4!$A$27:$B$52, 2), VLOOKUP(Sheet6!A182, Sheet4!$A$1:$B$26, 2)))"),"")</f>
        <v/>
      </c>
      <c r="B182" s="2" t="str">
        <f>IFERROR(__xludf.DUMMYFUNCTION("IF(Sheet6!B182="""", """", IF(regexmatch(upper(Sheet6!B182),Sheet6!B182), VLOOKUP(Sheet6!B182, Sheet4!$A$27:$B$52, 2), VLOOKUP(Sheet6!B182, Sheet4!$A$1:$B$26, 2)))"),"")</f>
        <v/>
      </c>
      <c r="C182" s="2" t="str">
        <f>IFERROR(__xludf.DUMMYFUNCTION("IF(Sheet6!C182="""", """", IF(regexmatch(upper(Sheet6!C182),Sheet6!C182), VLOOKUP(Sheet6!C182, Sheet4!$A$27:$B$52, 2), VLOOKUP(Sheet6!C182, Sheet4!$A$1:$B$26, 2)))"),"")</f>
        <v/>
      </c>
      <c r="D182" s="2" t="str">
        <f>IFERROR(__xludf.DUMMYFUNCTION("IF(Sheet6!D182="""", """", IF(regexmatch(upper(Sheet6!D182),Sheet6!D182), VLOOKUP(Sheet6!D182, Sheet4!$A$27:$B$52, 2), VLOOKUP(Sheet6!D182, Sheet4!$A$1:$B$26, 2)))"),"")</f>
        <v/>
      </c>
      <c r="E182" s="2" t="str">
        <f>IFERROR(__xludf.DUMMYFUNCTION("IF(Sheet6!E182="""", """", IF(regexmatch(upper(Sheet6!E182),Sheet6!E182), VLOOKUP(Sheet6!E182, Sheet4!$A$27:$B$52, 2), VLOOKUP(Sheet6!E182, Sheet4!$A$1:$B$26, 2)))"),"")</f>
        <v/>
      </c>
      <c r="F182" s="2" t="str">
        <f>IFERROR(__xludf.DUMMYFUNCTION("IF(Sheet6!F182="""", """", IF(regexmatch(upper(Sheet6!F182),Sheet6!F182), VLOOKUP(Sheet6!F182, Sheet4!$A$27:$B$52, 2), VLOOKUP(Sheet6!F182, Sheet4!$A$1:$B$26, 2)))"),"")</f>
        <v/>
      </c>
      <c r="G182" s="2" t="str">
        <f>IFERROR(__xludf.DUMMYFUNCTION("IF(Sheet6!G182="""", """", IF(regexmatch(upper(Sheet6!G182),Sheet6!G182), VLOOKUP(Sheet6!G182, Sheet4!$A$27:$B$52, 2), VLOOKUP(Sheet6!G182, Sheet4!$A$1:$B$26, 2)))"),"")</f>
        <v/>
      </c>
      <c r="H182" s="2" t="str">
        <f>IFERROR(__xludf.DUMMYFUNCTION("IF(Sheet6!H182="""", """", IF(regexmatch(upper(Sheet6!H182),Sheet6!H182), VLOOKUP(Sheet6!H182, Sheet4!$A$27:$B$52, 2), VLOOKUP(Sheet6!H182, Sheet4!$A$1:$B$26, 2)))"),"")</f>
        <v/>
      </c>
      <c r="I182" s="2" t="str">
        <f>IFERROR(__xludf.DUMMYFUNCTION("IF(Sheet6!I182="""", """", IF(regexmatch(upper(Sheet6!I182),Sheet6!I182), VLOOKUP(Sheet6!I182, Sheet4!$A$27:$B$52, 2), VLOOKUP(Sheet6!I182, Sheet4!$A$1:$B$26, 2)))"),"")</f>
        <v/>
      </c>
      <c r="J182" s="2" t="str">
        <f>IFERROR(__xludf.DUMMYFUNCTION("IF(Sheet6!J182="""", """", IF(regexmatch(upper(Sheet6!J182),Sheet6!J182), VLOOKUP(Sheet6!J182, Sheet4!$A$27:$B$52, 2), VLOOKUP(Sheet6!J182, Sheet4!$A$1:$B$26, 2)))"),"")</f>
        <v/>
      </c>
      <c r="K182" s="2" t="str">
        <f>IFERROR(__xludf.DUMMYFUNCTION("IF(Sheet6!K182="""", """", IF(regexmatch(upper(Sheet6!K182),Sheet6!K182), VLOOKUP(Sheet6!K182, Sheet4!$A$27:$B$52, 2), VLOOKUP(Sheet6!K182, Sheet4!$A$1:$B$26, 2)))"),"")</f>
        <v/>
      </c>
      <c r="L182" s="2" t="str">
        <f>IFERROR(__xludf.DUMMYFUNCTION("IF(Sheet6!L182="""", """", IF(regexmatch(upper(Sheet6!L182),Sheet6!L182), VLOOKUP(Sheet6!L182, Sheet4!$A$27:$B$52, 2), VLOOKUP(Sheet6!L182, Sheet4!$A$1:$B$26, 2)))"),"")</f>
        <v/>
      </c>
      <c r="M182" s="2" t="str">
        <f>IFERROR(__xludf.DUMMYFUNCTION("IF(Sheet6!M182="""", """", IF(regexmatch(upper(Sheet6!M182),Sheet6!M182), VLOOKUP(Sheet6!M182, Sheet4!$A$27:$B$52, 2), VLOOKUP(Sheet6!M182, Sheet4!$A$1:$B$26, 2)))"),"")</f>
        <v/>
      </c>
      <c r="N182" s="2" t="str">
        <f>IFERROR(__xludf.DUMMYFUNCTION("IF(Sheet6!N182="""", """", IF(regexmatch(upper(Sheet6!N182),Sheet6!N182), VLOOKUP(Sheet6!N182, Sheet4!$A$27:$B$52, 2), VLOOKUP(Sheet6!N182, Sheet4!$A$1:$B$26, 2)))"),"")</f>
        <v/>
      </c>
      <c r="O182" s="2" t="str">
        <f>IFERROR(__xludf.DUMMYFUNCTION("IF(Sheet6!O182="""", """", IF(regexmatch(upper(Sheet6!O182),Sheet6!O182), VLOOKUP(Sheet6!O182, Sheet4!$A$27:$B$52, 2), VLOOKUP(Sheet6!O182, Sheet4!$A$1:$B$26, 2)))"),"")</f>
        <v/>
      </c>
      <c r="P182" s="2" t="str">
        <f>IFERROR(__xludf.DUMMYFUNCTION("IF(Sheet6!P182="""", """", IF(regexmatch(upper(Sheet6!P182),Sheet6!P182), VLOOKUP(Sheet6!P182, Sheet4!$A$27:$B$52, 2), VLOOKUP(Sheet6!P182, Sheet4!$A$1:$B$26, 2)))"),"")</f>
        <v/>
      </c>
      <c r="Q182" s="2" t="str">
        <f>IFERROR(__xludf.DUMMYFUNCTION("IF(Sheet6!Q182="""", """", IF(regexmatch(upper(Sheet6!Q182),Sheet6!Q182), VLOOKUP(Sheet6!Q182, Sheet4!$A$27:$B$52, 2), VLOOKUP(Sheet6!Q182, Sheet4!$A$1:$B$26, 2)))"),"")</f>
        <v/>
      </c>
      <c r="R182" s="2" t="str">
        <f>IFERROR(__xludf.DUMMYFUNCTION("IF(Sheet6!R182="""", """", IF(regexmatch(upper(Sheet6!R182),Sheet6!R182), VLOOKUP(Sheet6!R182, Sheet4!$A$27:$B$52, 2), VLOOKUP(Sheet6!R182, Sheet4!$A$1:$B$26, 2)))"),"")</f>
        <v/>
      </c>
      <c r="S182" s="2" t="str">
        <f>IFERROR(__xludf.DUMMYFUNCTION("IF(Sheet6!S182="""", """", IF(regexmatch(upper(Sheet6!S182),Sheet6!S182), VLOOKUP(Sheet6!S182, Sheet4!$A$27:$B$52, 2), VLOOKUP(Sheet6!S182, Sheet4!$A$1:$B$26, 2)))"),"")</f>
        <v/>
      </c>
      <c r="T182" s="2" t="str">
        <f>IFERROR(__xludf.DUMMYFUNCTION("IF(Sheet6!T182="""", """", IF(regexmatch(upper(Sheet6!T182),Sheet6!T182), VLOOKUP(Sheet6!T182, Sheet4!$A$27:$B$52, 2), VLOOKUP(Sheet6!T182, Sheet4!$A$1:$B$26, 2)))"),"")</f>
        <v/>
      </c>
      <c r="U182" s="2" t="str">
        <f>IFERROR(__xludf.DUMMYFUNCTION("IF(Sheet6!U182="""", """", IF(regexmatch(upper(Sheet6!U182),Sheet6!U182), VLOOKUP(Sheet6!U182, Sheet4!$A$27:$B$52, 2), VLOOKUP(Sheet6!U182, Sheet4!$A$1:$B$26, 2)))"),"")</f>
        <v/>
      </c>
      <c r="V182" s="2" t="str">
        <f>IFERROR(__xludf.DUMMYFUNCTION("IF(Sheet6!V182="""", """", IF(regexmatch(upper(Sheet6!V182),Sheet6!V182), VLOOKUP(Sheet6!V182, Sheet4!$A$27:$B$52, 2), VLOOKUP(Sheet6!V182, Sheet4!$A$1:$B$26, 2)))"),"")</f>
        <v/>
      </c>
      <c r="W182" s="2" t="str">
        <f>IFERROR(__xludf.DUMMYFUNCTION("IF(Sheet6!W182="""", """", IF(regexmatch(upper(Sheet6!W182),Sheet6!W182), VLOOKUP(Sheet6!W182, Sheet4!$A$27:$B$52, 2), VLOOKUP(Sheet6!W182, Sheet4!$A$1:$B$26, 2)))"),"")</f>
        <v/>
      </c>
      <c r="X182" s="2" t="str">
        <f>IFERROR(__xludf.DUMMYFUNCTION("IF(Sheet6!X182="""", """", IF(regexmatch(upper(Sheet6!X182),Sheet6!X182), VLOOKUP(Sheet6!X182, Sheet4!$A$27:$B$52, 2), VLOOKUP(Sheet6!X182, Sheet4!$A$1:$B$26, 2)))"),"")</f>
        <v/>
      </c>
      <c r="Y182" s="2" t="str">
        <f>IFERROR(__xludf.DUMMYFUNCTION("IF(Sheet6!Y182="""", """", IF(regexmatch(upper(Sheet6!Y182),Sheet6!Y182), VLOOKUP(Sheet6!Y182, Sheet4!$A$27:$B$52, 2), VLOOKUP(Sheet6!Y182, Sheet4!$A$1:$B$26, 2)))"),"")</f>
        <v/>
      </c>
      <c r="Z182" s="2" t="str">
        <f>IFERROR(__xludf.DUMMYFUNCTION("IF(Sheet6!Z182="""", """", IF(regexmatch(upper(Sheet6!Z182),Sheet6!Z182), VLOOKUP(Sheet6!Z182, Sheet4!$A$27:$B$52, 2), VLOOKUP(Sheet6!Z182, Sheet4!$A$1:$B$26, 2)))"),"")</f>
        <v/>
      </c>
      <c r="AA182" s="2" t="str">
        <f>IFERROR(__xludf.DUMMYFUNCTION("IF(Sheet6!AA182="""", """", IF(regexmatch(upper(Sheet6!AA182),Sheet6!AA182), VLOOKUP(Sheet6!AA182, Sheet4!$A$27:$B$52, 2), VLOOKUP(Sheet6!AA182, Sheet4!$A$1:$B$26, 2)))"),"")</f>
        <v/>
      </c>
      <c r="AB182" s="2" t="str">
        <f>IFERROR(__xludf.DUMMYFUNCTION("IF(Sheet6!AB182="""", """", IF(regexmatch(upper(Sheet6!AB182),Sheet6!AB182), VLOOKUP(Sheet6!AB182, Sheet4!$A$27:$B$52, 2), VLOOKUP(Sheet6!AB182, Sheet4!$A$1:$B$26, 2)))"),"")</f>
        <v/>
      </c>
      <c r="AC182" s="2" t="str">
        <f>IFERROR(__xludf.DUMMYFUNCTION("IF(Sheet6!AC182="""", """", IF(regexmatch(upper(Sheet6!AC182),Sheet6!AC182), VLOOKUP(Sheet6!AC182, Sheet4!$A$27:$B$52, 2), VLOOKUP(Sheet6!AC182, Sheet4!$A$1:$B$26, 2)))"),"")</f>
        <v/>
      </c>
      <c r="AD182" s="2" t="str">
        <f>IFERROR(__xludf.DUMMYFUNCTION("IF(Sheet6!AD182="""", """", IF(regexmatch(upper(Sheet6!AD182),Sheet6!AD182), VLOOKUP(Sheet6!AD182, Sheet4!$A$27:$B$52, 2), VLOOKUP(Sheet6!AD182, Sheet4!$A$1:$B$26, 2)))"),"")</f>
        <v/>
      </c>
      <c r="AE182" s="2" t="str">
        <f>IFERROR(__xludf.DUMMYFUNCTION("IF(Sheet6!AE182="""", """", IF(regexmatch(upper(Sheet6!AE182),Sheet6!AE182), VLOOKUP(Sheet6!AE182, Sheet4!$A$27:$B$52, 2), VLOOKUP(Sheet6!AE182, Sheet4!$A$1:$B$26, 2)))"),"")</f>
        <v/>
      </c>
      <c r="AF182" s="2" t="str">
        <f>IFERROR(__xludf.DUMMYFUNCTION("IF(Sheet6!AF182="""", """", IF(regexmatch(upper(Sheet6!AF182),Sheet6!AF182), VLOOKUP(Sheet6!AF182, Sheet4!$A$27:$B$52, 2), VLOOKUP(Sheet6!AF182, Sheet4!$A$1:$B$26, 2)))"),"")</f>
        <v/>
      </c>
      <c r="AG182" s="2" t="str">
        <f>IFERROR(__xludf.DUMMYFUNCTION("IF(Sheet6!AG182="""", """", IF(regexmatch(upper(Sheet6!AG182),Sheet6!AG182), VLOOKUP(Sheet6!AG182, Sheet4!$A$27:$B$52, 2), VLOOKUP(Sheet6!AG182, Sheet4!$A$1:$B$26, 2)))"),"")</f>
        <v/>
      </c>
      <c r="AH182" s="2" t="str">
        <f>IFERROR(__xludf.DUMMYFUNCTION("IF(Sheet6!AH182="""", """", IF(regexmatch(upper(Sheet6!AH182),Sheet6!AH182), VLOOKUP(Sheet6!AH182, Sheet4!$A$27:$B$52, 2), VLOOKUP(Sheet6!AH182, Sheet4!$A$1:$B$26, 2)))"),"")</f>
        <v/>
      </c>
      <c r="AI182" s="2" t="str">
        <f>IFERROR(__xludf.DUMMYFUNCTION("IF(Sheet6!AI182="""", """", IF(regexmatch(upper(Sheet6!AI182),Sheet6!AI182), VLOOKUP(Sheet6!AI182, Sheet4!$A$27:$B$52, 2), VLOOKUP(Sheet6!AI182, Sheet4!$A$1:$B$26, 2)))"),"")</f>
        <v/>
      </c>
      <c r="AJ182" s="2" t="str">
        <f>IFERROR(__xludf.DUMMYFUNCTION("IF(Sheet6!AJ182="""", """", IF(regexmatch(upper(Sheet6!AJ182),Sheet6!AJ182), VLOOKUP(Sheet6!AJ182, Sheet4!$A$27:$B$52, 2), VLOOKUP(Sheet6!AJ182, Sheet4!$A$1:$B$26, 2)))"),"")</f>
        <v/>
      </c>
      <c r="AK182" s="2" t="str">
        <f>IFERROR(__xludf.DUMMYFUNCTION("IF(Sheet6!AK182="""", """", IF(regexmatch(upper(Sheet6!AK182),Sheet6!AK182), VLOOKUP(Sheet6!AK182, Sheet4!$A$27:$B$52, 2), VLOOKUP(Sheet6!AK182, Sheet4!$A$1:$B$26, 2)))"),"")</f>
        <v/>
      </c>
      <c r="AL182" s="2" t="str">
        <f>IFERROR(__xludf.DUMMYFUNCTION("IF(Sheet6!AL182="""", """", IF(regexmatch(upper(Sheet6!AL182),Sheet6!AL182), VLOOKUP(Sheet6!AL182, Sheet4!$A$27:$B$52, 2), VLOOKUP(Sheet6!AL182, Sheet4!$A$1:$B$26, 2)))"),"")</f>
        <v/>
      </c>
      <c r="AM182" s="2" t="str">
        <f>IFERROR(__xludf.DUMMYFUNCTION("IF(Sheet6!AM182="""", """", IF(regexmatch(upper(Sheet6!AM182),Sheet6!AM182), VLOOKUP(Sheet6!AM182, Sheet4!$A$27:$B$52, 2), VLOOKUP(Sheet6!AM182, Sheet4!$A$1:$B$26, 2)))"),"")</f>
        <v/>
      </c>
      <c r="AN182" s="2" t="str">
        <f>IFERROR(__xludf.DUMMYFUNCTION("IF(Sheet6!AN182="""", """", IF(regexmatch(upper(Sheet6!AN182),Sheet6!AN182), VLOOKUP(Sheet6!AN182, Sheet4!$A$27:$B$52, 2), VLOOKUP(Sheet6!AN182, Sheet4!$A$1:$B$26, 2)))"),"")</f>
        <v/>
      </c>
      <c r="AO182" s="2" t="str">
        <f>IFERROR(__xludf.DUMMYFUNCTION("IF(Sheet6!AO182="""", """", IF(regexmatch(upper(Sheet6!AO182),Sheet6!AO182), VLOOKUP(Sheet6!AO182, Sheet4!$A$27:$B$52, 2), VLOOKUP(Sheet6!AO182, Sheet4!$A$1:$B$26, 2)))"),"")</f>
        <v/>
      </c>
      <c r="AP182" s="2" t="str">
        <f>IFERROR(__xludf.DUMMYFUNCTION("IF(Sheet6!AP182="""", """", IF(regexmatch(upper(Sheet6!AP182),Sheet6!AP182), VLOOKUP(Sheet6!AP182, Sheet4!$A$27:$B$52, 2), VLOOKUP(Sheet6!AP182, Sheet4!$A$1:$B$26, 2)))"),"")</f>
        <v/>
      </c>
      <c r="AQ182" s="2" t="str">
        <f>IFERROR(__xludf.DUMMYFUNCTION("IF(Sheet6!AQ182="""", """", IF(regexmatch(upper(Sheet6!AQ182),Sheet6!AQ182), VLOOKUP(Sheet6!AQ182, Sheet4!$A$27:$B$52, 2), VLOOKUP(Sheet6!AQ182, Sheet4!$A$1:$B$26, 2)))"),"")</f>
        <v/>
      </c>
      <c r="AR182" s="2" t="str">
        <f>IFERROR(__xludf.DUMMYFUNCTION("IF(Sheet6!AR182="""", """", IF(regexmatch(upper(Sheet6!AR182),Sheet6!AR182), VLOOKUP(Sheet6!AR182, Sheet4!$A$27:$B$52, 2), VLOOKUP(Sheet6!AR182, Sheet4!$A$1:$B$26, 2)))"),"")</f>
        <v/>
      </c>
      <c r="AS182" s="2" t="str">
        <f>IFERROR(__xludf.DUMMYFUNCTION("IF(Sheet6!AS182="""", """", IF(regexmatch(upper(Sheet6!AS182),Sheet6!AS182), VLOOKUP(Sheet6!AS182, Sheet4!$A$27:$B$52, 2), VLOOKUP(Sheet6!AS182, Sheet4!$A$1:$B$26, 2)))"),"")</f>
        <v/>
      </c>
      <c r="AT182" s="2" t="str">
        <f>IFERROR(__xludf.DUMMYFUNCTION("IF(Sheet6!AT182="""", """", IF(regexmatch(upper(Sheet6!AT182),Sheet6!AT182), VLOOKUP(Sheet6!AT182, Sheet4!$A$27:$B$52, 2), VLOOKUP(Sheet6!AT182, Sheet4!$A$1:$B$26, 2)))"),"")</f>
        <v/>
      </c>
    </row>
    <row r="183">
      <c r="A183" s="2" t="str">
        <f>IFERROR(__xludf.DUMMYFUNCTION("IF(Sheet6!A183="""", """", IF(regexmatch(upper(Sheet6!A183),Sheet6!A183), VLOOKUP(Sheet6!A183, Sheet4!$A$27:$B$52, 2), VLOOKUP(Sheet6!A183, Sheet4!$A$1:$B$26, 2)))"),"")</f>
        <v/>
      </c>
      <c r="B183" s="2" t="str">
        <f>IFERROR(__xludf.DUMMYFUNCTION("IF(Sheet6!B183="""", """", IF(regexmatch(upper(Sheet6!B183),Sheet6!B183), VLOOKUP(Sheet6!B183, Sheet4!$A$27:$B$52, 2), VLOOKUP(Sheet6!B183, Sheet4!$A$1:$B$26, 2)))"),"")</f>
        <v/>
      </c>
      <c r="C183" s="2" t="str">
        <f>IFERROR(__xludf.DUMMYFUNCTION("IF(Sheet6!C183="""", """", IF(regexmatch(upper(Sheet6!C183),Sheet6!C183), VLOOKUP(Sheet6!C183, Sheet4!$A$27:$B$52, 2), VLOOKUP(Sheet6!C183, Sheet4!$A$1:$B$26, 2)))"),"")</f>
        <v/>
      </c>
      <c r="D183" s="2" t="str">
        <f>IFERROR(__xludf.DUMMYFUNCTION("IF(Sheet6!D183="""", """", IF(regexmatch(upper(Sheet6!D183),Sheet6!D183), VLOOKUP(Sheet6!D183, Sheet4!$A$27:$B$52, 2), VLOOKUP(Sheet6!D183, Sheet4!$A$1:$B$26, 2)))"),"")</f>
        <v/>
      </c>
      <c r="E183" s="2" t="str">
        <f>IFERROR(__xludf.DUMMYFUNCTION("IF(Sheet6!E183="""", """", IF(regexmatch(upper(Sheet6!E183),Sheet6!E183), VLOOKUP(Sheet6!E183, Sheet4!$A$27:$B$52, 2), VLOOKUP(Sheet6!E183, Sheet4!$A$1:$B$26, 2)))"),"")</f>
        <v/>
      </c>
      <c r="F183" s="2" t="str">
        <f>IFERROR(__xludf.DUMMYFUNCTION("IF(Sheet6!F183="""", """", IF(regexmatch(upper(Sheet6!F183),Sheet6!F183), VLOOKUP(Sheet6!F183, Sheet4!$A$27:$B$52, 2), VLOOKUP(Sheet6!F183, Sheet4!$A$1:$B$26, 2)))"),"")</f>
        <v/>
      </c>
      <c r="G183" s="2" t="str">
        <f>IFERROR(__xludf.DUMMYFUNCTION("IF(Sheet6!G183="""", """", IF(regexmatch(upper(Sheet6!G183),Sheet6!G183), VLOOKUP(Sheet6!G183, Sheet4!$A$27:$B$52, 2), VLOOKUP(Sheet6!G183, Sheet4!$A$1:$B$26, 2)))"),"")</f>
        <v/>
      </c>
      <c r="H183" s="2" t="str">
        <f>IFERROR(__xludf.DUMMYFUNCTION("IF(Sheet6!H183="""", """", IF(regexmatch(upper(Sheet6!H183),Sheet6!H183), VLOOKUP(Sheet6!H183, Sheet4!$A$27:$B$52, 2), VLOOKUP(Sheet6!H183, Sheet4!$A$1:$B$26, 2)))"),"")</f>
        <v/>
      </c>
      <c r="I183" s="2" t="str">
        <f>IFERROR(__xludf.DUMMYFUNCTION("IF(Sheet6!I183="""", """", IF(regexmatch(upper(Sheet6!I183),Sheet6!I183), VLOOKUP(Sheet6!I183, Sheet4!$A$27:$B$52, 2), VLOOKUP(Sheet6!I183, Sheet4!$A$1:$B$26, 2)))"),"")</f>
        <v/>
      </c>
      <c r="J183" s="2" t="str">
        <f>IFERROR(__xludf.DUMMYFUNCTION("IF(Sheet6!J183="""", """", IF(regexmatch(upper(Sheet6!J183),Sheet6!J183), VLOOKUP(Sheet6!J183, Sheet4!$A$27:$B$52, 2), VLOOKUP(Sheet6!J183, Sheet4!$A$1:$B$26, 2)))"),"")</f>
        <v/>
      </c>
      <c r="K183" s="2" t="str">
        <f>IFERROR(__xludf.DUMMYFUNCTION("IF(Sheet6!K183="""", """", IF(regexmatch(upper(Sheet6!K183),Sheet6!K183), VLOOKUP(Sheet6!K183, Sheet4!$A$27:$B$52, 2), VLOOKUP(Sheet6!K183, Sheet4!$A$1:$B$26, 2)))"),"")</f>
        <v/>
      </c>
      <c r="L183" s="2" t="str">
        <f>IFERROR(__xludf.DUMMYFUNCTION("IF(Sheet6!L183="""", """", IF(regexmatch(upper(Sheet6!L183),Sheet6!L183), VLOOKUP(Sheet6!L183, Sheet4!$A$27:$B$52, 2), VLOOKUP(Sheet6!L183, Sheet4!$A$1:$B$26, 2)))"),"")</f>
        <v/>
      </c>
      <c r="M183" s="2" t="str">
        <f>IFERROR(__xludf.DUMMYFUNCTION("IF(Sheet6!M183="""", """", IF(regexmatch(upper(Sheet6!M183),Sheet6!M183), VLOOKUP(Sheet6!M183, Sheet4!$A$27:$B$52, 2), VLOOKUP(Sheet6!M183, Sheet4!$A$1:$B$26, 2)))"),"")</f>
        <v/>
      </c>
      <c r="N183" s="2" t="str">
        <f>IFERROR(__xludf.DUMMYFUNCTION("IF(Sheet6!N183="""", """", IF(regexmatch(upper(Sheet6!N183),Sheet6!N183), VLOOKUP(Sheet6!N183, Sheet4!$A$27:$B$52, 2), VLOOKUP(Sheet6!N183, Sheet4!$A$1:$B$26, 2)))"),"")</f>
        <v/>
      </c>
      <c r="O183" s="2" t="str">
        <f>IFERROR(__xludf.DUMMYFUNCTION("IF(Sheet6!O183="""", """", IF(regexmatch(upper(Sheet6!O183),Sheet6!O183), VLOOKUP(Sheet6!O183, Sheet4!$A$27:$B$52, 2), VLOOKUP(Sheet6!O183, Sheet4!$A$1:$B$26, 2)))"),"")</f>
        <v/>
      </c>
      <c r="P183" s="2" t="str">
        <f>IFERROR(__xludf.DUMMYFUNCTION("IF(Sheet6!P183="""", """", IF(regexmatch(upper(Sheet6!P183),Sheet6!P183), VLOOKUP(Sheet6!P183, Sheet4!$A$27:$B$52, 2), VLOOKUP(Sheet6!P183, Sheet4!$A$1:$B$26, 2)))"),"")</f>
        <v/>
      </c>
      <c r="Q183" s="2" t="str">
        <f>IFERROR(__xludf.DUMMYFUNCTION("IF(Sheet6!Q183="""", """", IF(regexmatch(upper(Sheet6!Q183),Sheet6!Q183), VLOOKUP(Sheet6!Q183, Sheet4!$A$27:$B$52, 2), VLOOKUP(Sheet6!Q183, Sheet4!$A$1:$B$26, 2)))"),"")</f>
        <v/>
      </c>
      <c r="R183" s="2" t="str">
        <f>IFERROR(__xludf.DUMMYFUNCTION("IF(Sheet6!R183="""", """", IF(regexmatch(upper(Sheet6!R183),Sheet6!R183), VLOOKUP(Sheet6!R183, Sheet4!$A$27:$B$52, 2), VLOOKUP(Sheet6!R183, Sheet4!$A$1:$B$26, 2)))"),"")</f>
        <v/>
      </c>
      <c r="S183" s="2" t="str">
        <f>IFERROR(__xludf.DUMMYFUNCTION("IF(Sheet6!S183="""", """", IF(regexmatch(upper(Sheet6!S183),Sheet6!S183), VLOOKUP(Sheet6!S183, Sheet4!$A$27:$B$52, 2), VLOOKUP(Sheet6!S183, Sheet4!$A$1:$B$26, 2)))"),"")</f>
        <v/>
      </c>
      <c r="T183" s="2" t="str">
        <f>IFERROR(__xludf.DUMMYFUNCTION("IF(Sheet6!T183="""", """", IF(regexmatch(upper(Sheet6!T183),Sheet6!T183), VLOOKUP(Sheet6!T183, Sheet4!$A$27:$B$52, 2), VLOOKUP(Sheet6!T183, Sheet4!$A$1:$B$26, 2)))"),"")</f>
        <v/>
      </c>
      <c r="U183" s="2" t="str">
        <f>IFERROR(__xludf.DUMMYFUNCTION("IF(Sheet6!U183="""", """", IF(regexmatch(upper(Sheet6!U183),Sheet6!U183), VLOOKUP(Sheet6!U183, Sheet4!$A$27:$B$52, 2), VLOOKUP(Sheet6!U183, Sheet4!$A$1:$B$26, 2)))"),"")</f>
        <v/>
      </c>
      <c r="V183" s="2" t="str">
        <f>IFERROR(__xludf.DUMMYFUNCTION("IF(Sheet6!V183="""", """", IF(regexmatch(upper(Sheet6!V183),Sheet6!V183), VLOOKUP(Sheet6!V183, Sheet4!$A$27:$B$52, 2), VLOOKUP(Sheet6!V183, Sheet4!$A$1:$B$26, 2)))"),"")</f>
        <v/>
      </c>
      <c r="W183" s="2" t="str">
        <f>IFERROR(__xludf.DUMMYFUNCTION("IF(Sheet6!W183="""", """", IF(regexmatch(upper(Sheet6!W183),Sheet6!W183), VLOOKUP(Sheet6!W183, Sheet4!$A$27:$B$52, 2), VLOOKUP(Sheet6!W183, Sheet4!$A$1:$B$26, 2)))"),"")</f>
        <v/>
      </c>
      <c r="X183" s="2" t="str">
        <f>IFERROR(__xludf.DUMMYFUNCTION("IF(Sheet6!X183="""", """", IF(regexmatch(upper(Sheet6!X183),Sheet6!X183), VLOOKUP(Sheet6!X183, Sheet4!$A$27:$B$52, 2), VLOOKUP(Sheet6!X183, Sheet4!$A$1:$B$26, 2)))"),"")</f>
        <v/>
      </c>
      <c r="Y183" s="2" t="str">
        <f>IFERROR(__xludf.DUMMYFUNCTION("IF(Sheet6!Y183="""", """", IF(regexmatch(upper(Sheet6!Y183),Sheet6!Y183), VLOOKUP(Sheet6!Y183, Sheet4!$A$27:$B$52, 2), VLOOKUP(Sheet6!Y183, Sheet4!$A$1:$B$26, 2)))"),"")</f>
        <v/>
      </c>
      <c r="Z183" s="2" t="str">
        <f>IFERROR(__xludf.DUMMYFUNCTION("IF(Sheet6!Z183="""", """", IF(regexmatch(upper(Sheet6!Z183),Sheet6!Z183), VLOOKUP(Sheet6!Z183, Sheet4!$A$27:$B$52, 2), VLOOKUP(Sheet6!Z183, Sheet4!$A$1:$B$26, 2)))"),"")</f>
        <v/>
      </c>
      <c r="AA183" s="2" t="str">
        <f>IFERROR(__xludf.DUMMYFUNCTION("IF(Sheet6!AA183="""", """", IF(regexmatch(upper(Sheet6!AA183),Sheet6!AA183), VLOOKUP(Sheet6!AA183, Sheet4!$A$27:$B$52, 2), VLOOKUP(Sheet6!AA183, Sheet4!$A$1:$B$26, 2)))"),"")</f>
        <v/>
      </c>
      <c r="AB183" s="2" t="str">
        <f>IFERROR(__xludf.DUMMYFUNCTION("IF(Sheet6!AB183="""", """", IF(regexmatch(upper(Sheet6!AB183),Sheet6!AB183), VLOOKUP(Sheet6!AB183, Sheet4!$A$27:$B$52, 2), VLOOKUP(Sheet6!AB183, Sheet4!$A$1:$B$26, 2)))"),"")</f>
        <v/>
      </c>
      <c r="AC183" s="2" t="str">
        <f>IFERROR(__xludf.DUMMYFUNCTION("IF(Sheet6!AC183="""", """", IF(regexmatch(upper(Sheet6!AC183),Sheet6!AC183), VLOOKUP(Sheet6!AC183, Sheet4!$A$27:$B$52, 2), VLOOKUP(Sheet6!AC183, Sheet4!$A$1:$B$26, 2)))"),"")</f>
        <v/>
      </c>
      <c r="AD183" s="2" t="str">
        <f>IFERROR(__xludf.DUMMYFUNCTION("IF(Sheet6!AD183="""", """", IF(regexmatch(upper(Sheet6!AD183),Sheet6!AD183), VLOOKUP(Sheet6!AD183, Sheet4!$A$27:$B$52, 2), VLOOKUP(Sheet6!AD183, Sheet4!$A$1:$B$26, 2)))"),"")</f>
        <v/>
      </c>
      <c r="AE183" s="2" t="str">
        <f>IFERROR(__xludf.DUMMYFUNCTION("IF(Sheet6!AE183="""", """", IF(regexmatch(upper(Sheet6!AE183),Sheet6!AE183), VLOOKUP(Sheet6!AE183, Sheet4!$A$27:$B$52, 2), VLOOKUP(Sheet6!AE183, Sheet4!$A$1:$B$26, 2)))"),"")</f>
        <v/>
      </c>
      <c r="AF183" s="2" t="str">
        <f>IFERROR(__xludf.DUMMYFUNCTION("IF(Sheet6!AF183="""", """", IF(regexmatch(upper(Sheet6!AF183),Sheet6!AF183), VLOOKUP(Sheet6!AF183, Sheet4!$A$27:$B$52, 2), VLOOKUP(Sheet6!AF183, Sheet4!$A$1:$B$26, 2)))"),"")</f>
        <v/>
      </c>
      <c r="AG183" s="2" t="str">
        <f>IFERROR(__xludf.DUMMYFUNCTION("IF(Sheet6!AG183="""", """", IF(regexmatch(upper(Sheet6!AG183),Sheet6!AG183), VLOOKUP(Sheet6!AG183, Sheet4!$A$27:$B$52, 2), VLOOKUP(Sheet6!AG183, Sheet4!$A$1:$B$26, 2)))"),"")</f>
        <v/>
      </c>
      <c r="AH183" s="2" t="str">
        <f>IFERROR(__xludf.DUMMYFUNCTION("IF(Sheet6!AH183="""", """", IF(regexmatch(upper(Sheet6!AH183),Sheet6!AH183), VLOOKUP(Sheet6!AH183, Sheet4!$A$27:$B$52, 2), VLOOKUP(Sheet6!AH183, Sheet4!$A$1:$B$26, 2)))"),"")</f>
        <v/>
      </c>
      <c r="AI183" s="2" t="str">
        <f>IFERROR(__xludf.DUMMYFUNCTION("IF(Sheet6!AI183="""", """", IF(regexmatch(upper(Sheet6!AI183),Sheet6!AI183), VLOOKUP(Sheet6!AI183, Sheet4!$A$27:$B$52, 2), VLOOKUP(Sheet6!AI183, Sheet4!$A$1:$B$26, 2)))"),"")</f>
        <v/>
      </c>
      <c r="AJ183" s="2" t="str">
        <f>IFERROR(__xludf.DUMMYFUNCTION("IF(Sheet6!AJ183="""", """", IF(regexmatch(upper(Sheet6!AJ183),Sheet6!AJ183), VLOOKUP(Sheet6!AJ183, Sheet4!$A$27:$B$52, 2), VLOOKUP(Sheet6!AJ183, Sheet4!$A$1:$B$26, 2)))"),"")</f>
        <v/>
      </c>
      <c r="AK183" s="2" t="str">
        <f>IFERROR(__xludf.DUMMYFUNCTION("IF(Sheet6!AK183="""", """", IF(regexmatch(upper(Sheet6!AK183),Sheet6!AK183), VLOOKUP(Sheet6!AK183, Sheet4!$A$27:$B$52, 2), VLOOKUP(Sheet6!AK183, Sheet4!$A$1:$B$26, 2)))"),"")</f>
        <v/>
      </c>
      <c r="AL183" s="2" t="str">
        <f>IFERROR(__xludf.DUMMYFUNCTION("IF(Sheet6!AL183="""", """", IF(regexmatch(upper(Sheet6!AL183),Sheet6!AL183), VLOOKUP(Sheet6!AL183, Sheet4!$A$27:$B$52, 2), VLOOKUP(Sheet6!AL183, Sheet4!$A$1:$B$26, 2)))"),"")</f>
        <v/>
      </c>
      <c r="AM183" s="2" t="str">
        <f>IFERROR(__xludf.DUMMYFUNCTION("IF(Sheet6!AM183="""", """", IF(regexmatch(upper(Sheet6!AM183),Sheet6!AM183), VLOOKUP(Sheet6!AM183, Sheet4!$A$27:$B$52, 2), VLOOKUP(Sheet6!AM183, Sheet4!$A$1:$B$26, 2)))"),"")</f>
        <v/>
      </c>
      <c r="AN183" s="2" t="str">
        <f>IFERROR(__xludf.DUMMYFUNCTION("IF(Sheet6!AN183="""", """", IF(regexmatch(upper(Sheet6!AN183),Sheet6!AN183), VLOOKUP(Sheet6!AN183, Sheet4!$A$27:$B$52, 2), VLOOKUP(Sheet6!AN183, Sheet4!$A$1:$B$26, 2)))"),"")</f>
        <v/>
      </c>
      <c r="AO183" s="2" t="str">
        <f>IFERROR(__xludf.DUMMYFUNCTION("IF(Sheet6!AO183="""", """", IF(regexmatch(upper(Sheet6!AO183),Sheet6!AO183), VLOOKUP(Sheet6!AO183, Sheet4!$A$27:$B$52, 2), VLOOKUP(Sheet6!AO183, Sheet4!$A$1:$B$26, 2)))"),"")</f>
        <v/>
      </c>
      <c r="AP183" s="2" t="str">
        <f>IFERROR(__xludf.DUMMYFUNCTION("IF(Sheet6!AP183="""", """", IF(regexmatch(upper(Sheet6!AP183),Sheet6!AP183), VLOOKUP(Sheet6!AP183, Sheet4!$A$27:$B$52, 2), VLOOKUP(Sheet6!AP183, Sheet4!$A$1:$B$26, 2)))"),"")</f>
        <v/>
      </c>
      <c r="AQ183" s="2" t="str">
        <f>IFERROR(__xludf.DUMMYFUNCTION("IF(Sheet6!AQ183="""", """", IF(regexmatch(upper(Sheet6!AQ183),Sheet6!AQ183), VLOOKUP(Sheet6!AQ183, Sheet4!$A$27:$B$52, 2), VLOOKUP(Sheet6!AQ183, Sheet4!$A$1:$B$26, 2)))"),"")</f>
        <v/>
      </c>
      <c r="AR183" s="2" t="str">
        <f>IFERROR(__xludf.DUMMYFUNCTION("IF(Sheet6!AR183="""", """", IF(regexmatch(upper(Sheet6!AR183),Sheet6!AR183), VLOOKUP(Sheet6!AR183, Sheet4!$A$27:$B$52, 2), VLOOKUP(Sheet6!AR183, Sheet4!$A$1:$B$26, 2)))"),"")</f>
        <v/>
      </c>
      <c r="AS183" s="2" t="str">
        <f>IFERROR(__xludf.DUMMYFUNCTION("IF(Sheet6!AS183="""", """", IF(regexmatch(upper(Sheet6!AS183),Sheet6!AS183), VLOOKUP(Sheet6!AS183, Sheet4!$A$27:$B$52, 2), VLOOKUP(Sheet6!AS183, Sheet4!$A$1:$B$26, 2)))"),"")</f>
        <v/>
      </c>
      <c r="AT183" s="2" t="str">
        <f>IFERROR(__xludf.DUMMYFUNCTION("IF(Sheet6!AT183="""", """", IF(regexmatch(upper(Sheet6!AT183),Sheet6!AT183), VLOOKUP(Sheet6!AT183, Sheet4!$A$27:$B$52, 2), VLOOKUP(Sheet6!AT183, Sheet4!$A$1:$B$26, 2)))"),"")</f>
        <v/>
      </c>
    </row>
    <row r="184">
      <c r="A184" s="2" t="str">
        <f>IFERROR(__xludf.DUMMYFUNCTION("IF(Sheet6!A184="""", """", IF(regexmatch(upper(Sheet6!A184),Sheet6!A184), VLOOKUP(Sheet6!A184, Sheet4!$A$27:$B$52, 2), VLOOKUP(Sheet6!A184, Sheet4!$A$1:$B$26, 2)))"),"")</f>
        <v/>
      </c>
      <c r="B184" s="2" t="str">
        <f>IFERROR(__xludf.DUMMYFUNCTION("IF(Sheet6!B184="""", """", IF(regexmatch(upper(Sheet6!B184),Sheet6!B184), VLOOKUP(Sheet6!B184, Sheet4!$A$27:$B$52, 2), VLOOKUP(Sheet6!B184, Sheet4!$A$1:$B$26, 2)))"),"")</f>
        <v/>
      </c>
      <c r="C184" s="2" t="str">
        <f>IFERROR(__xludf.DUMMYFUNCTION("IF(Sheet6!C184="""", """", IF(regexmatch(upper(Sheet6!C184),Sheet6!C184), VLOOKUP(Sheet6!C184, Sheet4!$A$27:$B$52, 2), VLOOKUP(Sheet6!C184, Sheet4!$A$1:$B$26, 2)))"),"")</f>
        <v/>
      </c>
      <c r="D184" s="2" t="str">
        <f>IFERROR(__xludf.DUMMYFUNCTION("IF(Sheet6!D184="""", """", IF(regexmatch(upper(Sheet6!D184),Sheet6!D184), VLOOKUP(Sheet6!D184, Sheet4!$A$27:$B$52, 2), VLOOKUP(Sheet6!D184, Sheet4!$A$1:$B$26, 2)))"),"")</f>
        <v/>
      </c>
      <c r="E184" s="2" t="str">
        <f>IFERROR(__xludf.DUMMYFUNCTION("IF(Sheet6!E184="""", """", IF(regexmatch(upper(Sheet6!E184),Sheet6!E184), VLOOKUP(Sheet6!E184, Sheet4!$A$27:$B$52, 2), VLOOKUP(Sheet6!E184, Sheet4!$A$1:$B$26, 2)))"),"")</f>
        <v/>
      </c>
      <c r="F184" s="2" t="str">
        <f>IFERROR(__xludf.DUMMYFUNCTION("IF(Sheet6!F184="""", """", IF(regexmatch(upper(Sheet6!F184),Sheet6!F184), VLOOKUP(Sheet6!F184, Sheet4!$A$27:$B$52, 2), VLOOKUP(Sheet6!F184, Sheet4!$A$1:$B$26, 2)))"),"")</f>
        <v/>
      </c>
      <c r="G184" s="2" t="str">
        <f>IFERROR(__xludf.DUMMYFUNCTION("IF(Sheet6!G184="""", """", IF(regexmatch(upper(Sheet6!G184),Sheet6!G184), VLOOKUP(Sheet6!G184, Sheet4!$A$27:$B$52, 2), VLOOKUP(Sheet6!G184, Sheet4!$A$1:$B$26, 2)))"),"")</f>
        <v/>
      </c>
      <c r="H184" s="2" t="str">
        <f>IFERROR(__xludf.DUMMYFUNCTION("IF(Sheet6!H184="""", """", IF(regexmatch(upper(Sheet6!H184),Sheet6!H184), VLOOKUP(Sheet6!H184, Sheet4!$A$27:$B$52, 2), VLOOKUP(Sheet6!H184, Sheet4!$A$1:$B$26, 2)))"),"")</f>
        <v/>
      </c>
      <c r="I184" s="2" t="str">
        <f>IFERROR(__xludf.DUMMYFUNCTION("IF(Sheet6!I184="""", """", IF(regexmatch(upper(Sheet6!I184),Sheet6!I184), VLOOKUP(Sheet6!I184, Sheet4!$A$27:$B$52, 2), VLOOKUP(Sheet6!I184, Sheet4!$A$1:$B$26, 2)))"),"")</f>
        <v/>
      </c>
      <c r="J184" s="2" t="str">
        <f>IFERROR(__xludf.DUMMYFUNCTION("IF(Sheet6!J184="""", """", IF(regexmatch(upper(Sheet6!J184),Sheet6!J184), VLOOKUP(Sheet6!J184, Sheet4!$A$27:$B$52, 2), VLOOKUP(Sheet6!J184, Sheet4!$A$1:$B$26, 2)))"),"")</f>
        <v/>
      </c>
      <c r="K184" s="2" t="str">
        <f>IFERROR(__xludf.DUMMYFUNCTION("IF(Sheet6!K184="""", """", IF(regexmatch(upper(Sheet6!K184),Sheet6!K184), VLOOKUP(Sheet6!K184, Sheet4!$A$27:$B$52, 2), VLOOKUP(Sheet6!K184, Sheet4!$A$1:$B$26, 2)))"),"")</f>
        <v/>
      </c>
      <c r="L184" s="2" t="str">
        <f>IFERROR(__xludf.DUMMYFUNCTION("IF(Sheet6!L184="""", """", IF(regexmatch(upper(Sheet6!L184),Sheet6!L184), VLOOKUP(Sheet6!L184, Sheet4!$A$27:$B$52, 2), VLOOKUP(Sheet6!L184, Sheet4!$A$1:$B$26, 2)))"),"")</f>
        <v/>
      </c>
      <c r="M184" s="2" t="str">
        <f>IFERROR(__xludf.DUMMYFUNCTION("IF(Sheet6!M184="""", """", IF(regexmatch(upper(Sheet6!M184),Sheet6!M184), VLOOKUP(Sheet6!M184, Sheet4!$A$27:$B$52, 2), VLOOKUP(Sheet6!M184, Sheet4!$A$1:$B$26, 2)))"),"")</f>
        <v/>
      </c>
      <c r="N184" s="2" t="str">
        <f>IFERROR(__xludf.DUMMYFUNCTION("IF(Sheet6!N184="""", """", IF(regexmatch(upper(Sheet6!N184),Sheet6!N184), VLOOKUP(Sheet6!N184, Sheet4!$A$27:$B$52, 2), VLOOKUP(Sheet6!N184, Sheet4!$A$1:$B$26, 2)))"),"")</f>
        <v/>
      </c>
      <c r="O184" s="2" t="str">
        <f>IFERROR(__xludf.DUMMYFUNCTION("IF(Sheet6!O184="""", """", IF(regexmatch(upper(Sheet6!O184),Sheet6!O184), VLOOKUP(Sheet6!O184, Sheet4!$A$27:$B$52, 2), VLOOKUP(Sheet6!O184, Sheet4!$A$1:$B$26, 2)))"),"")</f>
        <v/>
      </c>
      <c r="P184" s="2" t="str">
        <f>IFERROR(__xludf.DUMMYFUNCTION("IF(Sheet6!P184="""", """", IF(regexmatch(upper(Sheet6!P184),Sheet6!P184), VLOOKUP(Sheet6!P184, Sheet4!$A$27:$B$52, 2), VLOOKUP(Sheet6!P184, Sheet4!$A$1:$B$26, 2)))"),"")</f>
        <v/>
      </c>
      <c r="Q184" s="2" t="str">
        <f>IFERROR(__xludf.DUMMYFUNCTION("IF(Sheet6!Q184="""", """", IF(regexmatch(upper(Sheet6!Q184),Sheet6!Q184), VLOOKUP(Sheet6!Q184, Sheet4!$A$27:$B$52, 2), VLOOKUP(Sheet6!Q184, Sheet4!$A$1:$B$26, 2)))"),"")</f>
        <v/>
      </c>
      <c r="R184" s="2" t="str">
        <f>IFERROR(__xludf.DUMMYFUNCTION("IF(Sheet6!R184="""", """", IF(regexmatch(upper(Sheet6!R184),Sheet6!R184), VLOOKUP(Sheet6!R184, Sheet4!$A$27:$B$52, 2), VLOOKUP(Sheet6!R184, Sheet4!$A$1:$B$26, 2)))"),"")</f>
        <v/>
      </c>
      <c r="S184" s="2" t="str">
        <f>IFERROR(__xludf.DUMMYFUNCTION("IF(Sheet6!S184="""", """", IF(regexmatch(upper(Sheet6!S184),Sheet6!S184), VLOOKUP(Sheet6!S184, Sheet4!$A$27:$B$52, 2), VLOOKUP(Sheet6!S184, Sheet4!$A$1:$B$26, 2)))"),"")</f>
        <v/>
      </c>
      <c r="T184" s="2" t="str">
        <f>IFERROR(__xludf.DUMMYFUNCTION("IF(Sheet6!T184="""", """", IF(regexmatch(upper(Sheet6!T184),Sheet6!T184), VLOOKUP(Sheet6!T184, Sheet4!$A$27:$B$52, 2), VLOOKUP(Sheet6!T184, Sheet4!$A$1:$B$26, 2)))"),"")</f>
        <v/>
      </c>
      <c r="U184" s="2" t="str">
        <f>IFERROR(__xludf.DUMMYFUNCTION("IF(Sheet6!U184="""", """", IF(regexmatch(upper(Sheet6!U184),Sheet6!U184), VLOOKUP(Sheet6!U184, Sheet4!$A$27:$B$52, 2), VLOOKUP(Sheet6!U184, Sheet4!$A$1:$B$26, 2)))"),"")</f>
        <v/>
      </c>
      <c r="V184" s="2" t="str">
        <f>IFERROR(__xludf.DUMMYFUNCTION("IF(Sheet6!V184="""", """", IF(regexmatch(upper(Sheet6!V184),Sheet6!V184), VLOOKUP(Sheet6!V184, Sheet4!$A$27:$B$52, 2), VLOOKUP(Sheet6!V184, Sheet4!$A$1:$B$26, 2)))"),"")</f>
        <v/>
      </c>
      <c r="W184" s="2" t="str">
        <f>IFERROR(__xludf.DUMMYFUNCTION("IF(Sheet6!W184="""", """", IF(regexmatch(upper(Sheet6!W184),Sheet6!W184), VLOOKUP(Sheet6!W184, Sheet4!$A$27:$B$52, 2), VLOOKUP(Sheet6!W184, Sheet4!$A$1:$B$26, 2)))"),"")</f>
        <v/>
      </c>
      <c r="X184" s="2" t="str">
        <f>IFERROR(__xludf.DUMMYFUNCTION("IF(Sheet6!X184="""", """", IF(regexmatch(upper(Sheet6!X184),Sheet6!X184), VLOOKUP(Sheet6!X184, Sheet4!$A$27:$B$52, 2), VLOOKUP(Sheet6!X184, Sheet4!$A$1:$B$26, 2)))"),"")</f>
        <v/>
      </c>
      <c r="Y184" s="2" t="str">
        <f>IFERROR(__xludf.DUMMYFUNCTION("IF(Sheet6!Y184="""", """", IF(regexmatch(upper(Sheet6!Y184),Sheet6!Y184), VLOOKUP(Sheet6!Y184, Sheet4!$A$27:$B$52, 2), VLOOKUP(Sheet6!Y184, Sheet4!$A$1:$B$26, 2)))"),"")</f>
        <v/>
      </c>
      <c r="Z184" s="2" t="str">
        <f>IFERROR(__xludf.DUMMYFUNCTION("IF(Sheet6!Z184="""", """", IF(regexmatch(upper(Sheet6!Z184),Sheet6!Z184), VLOOKUP(Sheet6!Z184, Sheet4!$A$27:$B$52, 2), VLOOKUP(Sheet6!Z184, Sheet4!$A$1:$B$26, 2)))"),"")</f>
        <v/>
      </c>
      <c r="AA184" s="2" t="str">
        <f>IFERROR(__xludf.DUMMYFUNCTION("IF(Sheet6!AA184="""", """", IF(regexmatch(upper(Sheet6!AA184),Sheet6!AA184), VLOOKUP(Sheet6!AA184, Sheet4!$A$27:$B$52, 2), VLOOKUP(Sheet6!AA184, Sheet4!$A$1:$B$26, 2)))"),"")</f>
        <v/>
      </c>
      <c r="AB184" s="2" t="str">
        <f>IFERROR(__xludf.DUMMYFUNCTION("IF(Sheet6!AB184="""", """", IF(regexmatch(upper(Sheet6!AB184),Sheet6!AB184), VLOOKUP(Sheet6!AB184, Sheet4!$A$27:$B$52, 2), VLOOKUP(Sheet6!AB184, Sheet4!$A$1:$B$26, 2)))"),"")</f>
        <v/>
      </c>
      <c r="AC184" s="2" t="str">
        <f>IFERROR(__xludf.DUMMYFUNCTION("IF(Sheet6!AC184="""", """", IF(regexmatch(upper(Sheet6!AC184),Sheet6!AC184), VLOOKUP(Sheet6!AC184, Sheet4!$A$27:$B$52, 2), VLOOKUP(Sheet6!AC184, Sheet4!$A$1:$B$26, 2)))"),"")</f>
        <v/>
      </c>
      <c r="AD184" s="2" t="str">
        <f>IFERROR(__xludf.DUMMYFUNCTION("IF(Sheet6!AD184="""", """", IF(regexmatch(upper(Sheet6!AD184),Sheet6!AD184), VLOOKUP(Sheet6!AD184, Sheet4!$A$27:$B$52, 2), VLOOKUP(Sheet6!AD184, Sheet4!$A$1:$B$26, 2)))"),"")</f>
        <v/>
      </c>
      <c r="AE184" s="2" t="str">
        <f>IFERROR(__xludf.DUMMYFUNCTION("IF(Sheet6!AE184="""", """", IF(regexmatch(upper(Sheet6!AE184),Sheet6!AE184), VLOOKUP(Sheet6!AE184, Sheet4!$A$27:$B$52, 2), VLOOKUP(Sheet6!AE184, Sheet4!$A$1:$B$26, 2)))"),"")</f>
        <v/>
      </c>
      <c r="AF184" s="2" t="str">
        <f>IFERROR(__xludf.DUMMYFUNCTION("IF(Sheet6!AF184="""", """", IF(regexmatch(upper(Sheet6!AF184),Sheet6!AF184), VLOOKUP(Sheet6!AF184, Sheet4!$A$27:$B$52, 2), VLOOKUP(Sheet6!AF184, Sheet4!$A$1:$B$26, 2)))"),"")</f>
        <v/>
      </c>
      <c r="AG184" s="2" t="str">
        <f>IFERROR(__xludf.DUMMYFUNCTION("IF(Sheet6!AG184="""", """", IF(regexmatch(upper(Sheet6!AG184),Sheet6!AG184), VLOOKUP(Sheet6!AG184, Sheet4!$A$27:$B$52, 2), VLOOKUP(Sheet6!AG184, Sheet4!$A$1:$B$26, 2)))"),"")</f>
        <v/>
      </c>
      <c r="AH184" s="2" t="str">
        <f>IFERROR(__xludf.DUMMYFUNCTION("IF(Sheet6!AH184="""", """", IF(regexmatch(upper(Sheet6!AH184),Sheet6!AH184), VLOOKUP(Sheet6!AH184, Sheet4!$A$27:$B$52, 2), VLOOKUP(Sheet6!AH184, Sheet4!$A$1:$B$26, 2)))"),"")</f>
        <v/>
      </c>
      <c r="AI184" s="2" t="str">
        <f>IFERROR(__xludf.DUMMYFUNCTION("IF(Sheet6!AI184="""", """", IF(regexmatch(upper(Sheet6!AI184),Sheet6!AI184), VLOOKUP(Sheet6!AI184, Sheet4!$A$27:$B$52, 2), VLOOKUP(Sheet6!AI184, Sheet4!$A$1:$B$26, 2)))"),"")</f>
        <v/>
      </c>
      <c r="AJ184" s="2" t="str">
        <f>IFERROR(__xludf.DUMMYFUNCTION("IF(Sheet6!AJ184="""", """", IF(regexmatch(upper(Sheet6!AJ184),Sheet6!AJ184), VLOOKUP(Sheet6!AJ184, Sheet4!$A$27:$B$52, 2), VLOOKUP(Sheet6!AJ184, Sheet4!$A$1:$B$26, 2)))"),"")</f>
        <v/>
      </c>
      <c r="AK184" s="2" t="str">
        <f>IFERROR(__xludf.DUMMYFUNCTION("IF(Sheet6!AK184="""", """", IF(regexmatch(upper(Sheet6!AK184),Sheet6!AK184), VLOOKUP(Sheet6!AK184, Sheet4!$A$27:$B$52, 2), VLOOKUP(Sheet6!AK184, Sheet4!$A$1:$B$26, 2)))"),"")</f>
        <v/>
      </c>
      <c r="AL184" s="2" t="str">
        <f>IFERROR(__xludf.DUMMYFUNCTION("IF(Sheet6!AL184="""", """", IF(regexmatch(upper(Sheet6!AL184),Sheet6!AL184), VLOOKUP(Sheet6!AL184, Sheet4!$A$27:$B$52, 2), VLOOKUP(Sheet6!AL184, Sheet4!$A$1:$B$26, 2)))"),"")</f>
        <v/>
      </c>
      <c r="AM184" s="2">
        <f>IFERROR(__xludf.DUMMYFUNCTION("IF(Sheet6!AM184="""", """", IF(regexmatch(upper(Sheet6!AM184),Sheet6!AM184), VLOOKUP(Sheet6!AM184, Sheet4!$A$27:$B$52, 2), VLOOKUP(Sheet6!AM184, Sheet4!$A$1:$B$26, 2)))"),14.0)</f>
        <v>14</v>
      </c>
      <c r="AN184" s="2">
        <f>IFERROR(__xludf.DUMMYFUNCTION("IF(Sheet6!AN184="""", """", IF(regexmatch(upper(Sheet6!AN184),Sheet6!AN184), VLOOKUP(Sheet6!AN184, Sheet4!$A$27:$B$52, 2), VLOOKUP(Sheet6!AN184, Sheet4!$A$1:$B$26, 2)))"),14.0)</f>
        <v>14</v>
      </c>
      <c r="AO184" s="2" t="str">
        <f>IFERROR(__xludf.DUMMYFUNCTION("IF(Sheet6!AO184="""", """", IF(regexmatch(upper(Sheet6!AO184),Sheet6!AO184), VLOOKUP(Sheet6!AO184, Sheet4!$A$27:$B$52, 2), VLOOKUP(Sheet6!AO184, Sheet4!$A$1:$B$26, 2)))"),"")</f>
        <v/>
      </c>
      <c r="AP184" s="2" t="str">
        <f>IFERROR(__xludf.DUMMYFUNCTION("IF(Sheet6!AP184="""", """", IF(regexmatch(upper(Sheet6!AP184),Sheet6!AP184), VLOOKUP(Sheet6!AP184, Sheet4!$A$27:$B$52, 2), VLOOKUP(Sheet6!AP184, Sheet4!$A$1:$B$26, 2)))"),"")</f>
        <v/>
      </c>
      <c r="AQ184" s="2" t="str">
        <f>IFERROR(__xludf.DUMMYFUNCTION("IF(Sheet6!AQ184="""", """", IF(regexmatch(upper(Sheet6!AQ184),Sheet6!AQ184), VLOOKUP(Sheet6!AQ184, Sheet4!$A$27:$B$52, 2), VLOOKUP(Sheet6!AQ184, Sheet4!$A$1:$B$26, 2)))"),"")</f>
        <v/>
      </c>
      <c r="AR184" s="2" t="str">
        <f>IFERROR(__xludf.DUMMYFUNCTION("IF(Sheet6!AR184="""", """", IF(regexmatch(upper(Sheet6!AR184),Sheet6!AR184), VLOOKUP(Sheet6!AR184, Sheet4!$A$27:$B$52, 2), VLOOKUP(Sheet6!AR184, Sheet4!$A$1:$B$26, 2)))"),"")</f>
        <v/>
      </c>
      <c r="AS184" s="2" t="str">
        <f>IFERROR(__xludf.DUMMYFUNCTION("IF(Sheet6!AS184="""", """", IF(regexmatch(upper(Sheet6!AS184),Sheet6!AS184), VLOOKUP(Sheet6!AS184, Sheet4!$A$27:$B$52, 2), VLOOKUP(Sheet6!AS184, Sheet4!$A$1:$B$26, 2)))"),"")</f>
        <v/>
      </c>
      <c r="AT184" s="2" t="str">
        <f>IFERROR(__xludf.DUMMYFUNCTION("IF(Sheet6!AT184="""", """", IF(regexmatch(upper(Sheet6!AT184),Sheet6!AT184), VLOOKUP(Sheet6!AT184, Sheet4!$A$27:$B$52, 2), VLOOKUP(Sheet6!AT184, Sheet4!$A$1:$B$26, 2)))"),"")</f>
        <v/>
      </c>
    </row>
    <row r="185">
      <c r="A185" s="2" t="str">
        <f>IFERROR(__xludf.DUMMYFUNCTION("IF(Sheet6!A185="""", """", IF(regexmatch(upper(Sheet6!A185),Sheet6!A185), VLOOKUP(Sheet6!A185, Sheet4!$A$27:$B$52, 2), VLOOKUP(Sheet6!A185, Sheet4!$A$1:$B$26, 2)))"),"")</f>
        <v/>
      </c>
      <c r="B185" s="2" t="str">
        <f>IFERROR(__xludf.DUMMYFUNCTION("IF(Sheet6!B185="""", """", IF(regexmatch(upper(Sheet6!B185),Sheet6!B185), VLOOKUP(Sheet6!B185, Sheet4!$A$27:$B$52, 2), VLOOKUP(Sheet6!B185, Sheet4!$A$1:$B$26, 2)))"),"")</f>
        <v/>
      </c>
      <c r="C185" s="2" t="str">
        <f>IFERROR(__xludf.DUMMYFUNCTION("IF(Sheet6!C185="""", """", IF(regexmatch(upper(Sheet6!C185),Sheet6!C185), VLOOKUP(Sheet6!C185, Sheet4!$A$27:$B$52, 2), VLOOKUP(Sheet6!C185, Sheet4!$A$1:$B$26, 2)))"),"")</f>
        <v/>
      </c>
      <c r="D185" s="2" t="str">
        <f>IFERROR(__xludf.DUMMYFUNCTION("IF(Sheet6!D185="""", """", IF(regexmatch(upper(Sheet6!D185),Sheet6!D185), VLOOKUP(Sheet6!D185, Sheet4!$A$27:$B$52, 2), VLOOKUP(Sheet6!D185, Sheet4!$A$1:$B$26, 2)))"),"")</f>
        <v/>
      </c>
      <c r="E185" s="2" t="str">
        <f>IFERROR(__xludf.DUMMYFUNCTION("IF(Sheet6!E185="""", """", IF(regexmatch(upper(Sheet6!E185),Sheet6!E185), VLOOKUP(Sheet6!E185, Sheet4!$A$27:$B$52, 2), VLOOKUP(Sheet6!E185, Sheet4!$A$1:$B$26, 2)))"),"")</f>
        <v/>
      </c>
      <c r="F185" s="2" t="str">
        <f>IFERROR(__xludf.DUMMYFUNCTION("IF(Sheet6!F185="""", """", IF(regexmatch(upper(Sheet6!F185),Sheet6!F185), VLOOKUP(Sheet6!F185, Sheet4!$A$27:$B$52, 2), VLOOKUP(Sheet6!F185, Sheet4!$A$1:$B$26, 2)))"),"")</f>
        <v/>
      </c>
      <c r="G185" s="2" t="str">
        <f>IFERROR(__xludf.DUMMYFUNCTION("IF(Sheet6!G185="""", """", IF(regexmatch(upper(Sheet6!G185),Sheet6!G185), VLOOKUP(Sheet6!G185, Sheet4!$A$27:$B$52, 2), VLOOKUP(Sheet6!G185, Sheet4!$A$1:$B$26, 2)))"),"")</f>
        <v/>
      </c>
      <c r="H185" s="2" t="str">
        <f>IFERROR(__xludf.DUMMYFUNCTION("IF(Sheet6!H185="""", """", IF(regexmatch(upper(Sheet6!H185),Sheet6!H185), VLOOKUP(Sheet6!H185, Sheet4!$A$27:$B$52, 2), VLOOKUP(Sheet6!H185, Sheet4!$A$1:$B$26, 2)))"),"")</f>
        <v/>
      </c>
      <c r="I185" s="2" t="str">
        <f>IFERROR(__xludf.DUMMYFUNCTION("IF(Sheet6!I185="""", """", IF(regexmatch(upper(Sheet6!I185),Sheet6!I185), VLOOKUP(Sheet6!I185, Sheet4!$A$27:$B$52, 2), VLOOKUP(Sheet6!I185, Sheet4!$A$1:$B$26, 2)))"),"")</f>
        <v/>
      </c>
      <c r="J185" s="2" t="str">
        <f>IFERROR(__xludf.DUMMYFUNCTION("IF(Sheet6!J185="""", """", IF(regexmatch(upper(Sheet6!J185),Sheet6!J185), VLOOKUP(Sheet6!J185, Sheet4!$A$27:$B$52, 2), VLOOKUP(Sheet6!J185, Sheet4!$A$1:$B$26, 2)))"),"")</f>
        <v/>
      </c>
      <c r="K185" s="2" t="str">
        <f>IFERROR(__xludf.DUMMYFUNCTION("IF(Sheet6!K185="""", """", IF(regexmatch(upper(Sheet6!K185),Sheet6!K185), VLOOKUP(Sheet6!K185, Sheet4!$A$27:$B$52, 2), VLOOKUP(Sheet6!K185, Sheet4!$A$1:$B$26, 2)))"),"")</f>
        <v/>
      </c>
      <c r="L185" s="2" t="str">
        <f>IFERROR(__xludf.DUMMYFUNCTION("IF(Sheet6!L185="""", """", IF(regexmatch(upper(Sheet6!L185),Sheet6!L185), VLOOKUP(Sheet6!L185, Sheet4!$A$27:$B$52, 2), VLOOKUP(Sheet6!L185, Sheet4!$A$1:$B$26, 2)))"),"")</f>
        <v/>
      </c>
      <c r="M185" s="2" t="str">
        <f>IFERROR(__xludf.DUMMYFUNCTION("IF(Sheet6!M185="""", """", IF(regexmatch(upper(Sheet6!M185),Sheet6!M185), VLOOKUP(Sheet6!M185, Sheet4!$A$27:$B$52, 2), VLOOKUP(Sheet6!M185, Sheet4!$A$1:$B$26, 2)))"),"")</f>
        <v/>
      </c>
      <c r="N185" s="2" t="str">
        <f>IFERROR(__xludf.DUMMYFUNCTION("IF(Sheet6!N185="""", """", IF(regexmatch(upper(Sheet6!N185),Sheet6!N185), VLOOKUP(Sheet6!N185, Sheet4!$A$27:$B$52, 2), VLOOKUP(Sheet6!N185, Sheet4!$A$1:$B$26, 2)))"),"")</f>
        <v/>
      </c>
      <c r="O185" s="2" t="str">
        <f>IFERROR(__xludf.DUMMYFUNCTION("IF(Sheet6!O185="""", """", IF(regexmatch(upper(Sheet6!O185),Sheet6!O185), VLOOKUP(Sheet6!O185, Sheet4!$A$27:$B$52, 2), VLOOKUP(Sheet6!O185, Sheet4!$A$1:$B$26, 2)))"),"")</f>
        <v/>
      </c>
      <c r="P185" s="2" t="str">
        <f>IFERROR(__xludf.DUMMYFUNCTION("IF(Sheet6!P185="""", """", IF(regexmatch(upper(Sheet6!P185),Sheet6!P185), VLOOKUP(Sheet6!P185, Sheet4!$A$27:$B$52, 2), VLOOKUP(Sheet6!P185, Sheet4!$A$1:$B$26, 2)))"),"")</f>
        <v/>
      </c>
      <c r="Q185" s="2" t="str">
        <f>IFERROR(__xludf.DUMMYFUNCTION("IF(Sheet6!Q185="""", """", IF(regexmatch(upper(Sheet6!Q185),Sheet6!Q185), VLOOKUP(Sheet6!Q185, Sheet4!$A$27:$B$52, 2), VLOOKUP(Sheet6!Q185, Sheet4!$A$1:$B$26, 2)))"),"")</f>
        <v/>
      </c>
      <c r="R185" s="2" t="str">
        <f>IFERROR(__xludf.DUMMYFUNCTION("IF(Sheet6!R185="""", """", IF(regexmatch(upper(Sheet6!R185),Sheet6!R185), VLOOKUP(Sheet6!R185, Sheet4!$A$27:$B$52, 2), VLOOKUP(Sheet6!R185, Sheet4!$A$1:$B$26, 2)))"),"")</f>
        <v/>
      </c>
      <c r="S185" s="2" t="str">
        <f>IFERROR(__xludf.DUMMYFUNCTION("IF(Sheet6!S185="""", """", IF(regexmatch(upper(Sheet6!S185),Sheet6!S185), VLOOKUP(Sheet6!S185, Sheet4!$A$27:$B$52, 2), VLOOKUP(Sheet6!S185, Sheet4!$A$1:$B$26, 2)))"),"")</f>
        <v/>
      </c>
      <c r="T185" s="2" t="str">
        <f>IFERROR(__xludf.DUMMYFUNCTION("IF(Sheet6!T185="""", """", IF(regexmatch(upper(Sheet6!T185),Sheet6!T185), VLOOKUP(Sheet6!T185, Sheet4!$A$27:$B$52, 2), VLOOKUP(Sheet6!T185, Sheet4!$A$1:$B$26, 2)))"),"")</f>
        <v/>
      </c>
      <c r="U185" s="2" t="str">
        <f>IFERROR(__xludf.DUMMYFUNCTION("IF(Sheet6!U185="""", """", IF(regexmatch(upper(Sheet6!U185),Sheet6!U185), VLOOKUP(Sheet6!U185, Sheet4!$A$27:$B$52, 2), VLOOKUP(Sheet6!U185, Sheet4!$A$1:$B$26, 2)))"),"")</f>
        <v/>
      </c>
      <c r="V185" s="2" t="str">
        <f>IFERROR(__xludf.DUMMYFUNCTION("IF(Sheet6!V185="""", """", IF(regexmatch(upper(Sheet6!V185),Sheet6!V185), VLOOKUP(Sheet6!V185, Sheet4!$A$27:$B$52, 2), VLOOKUP(Sheet6!V185, Sheet4!$A$1:$B$26, 2)))"),"")</f>
        <v/>
      </c>
      <c r="W185" s="2" t="str">
        <f>IFERROR(__xludf.DUMMYFUNCTION("IF(Sheet6!W185="""", """", IF(regexmatch(upper(Sheet6!W185),Sheet6!W185), VLOOKUP(Sheet6!W185, Sheet4!$A$27:$B$52, 2), VLOOKUP(Sheet6!W185, Sheet4!$A$1:$B$26, 2)))"),"")</f>
        <v/>
      </c>
      <c r="X185" s="2" t="str">
        <f>IFERROR(__xludf.DUMMYFUNCTION("IF(Sheet6!X185="""", """", IF(regexmatch(upper(Sheet6!X185),Sheet6!X185), VLOOKUP(Sheet6!X185, Sheet4!$A$27:$B$52, 2), VLOOKUP(Sheet6!X185, Sheet4!$A$1:$B$26, 2)))"),"")</f>
        <v/>
      </c>
      <c r="Y185" s="2" t="str">
        <f>IFERROR(__xludf.DUMMYFUNCTION("IF(Sheet6!Y185="""", """", IF(regexmatch(upper(Sheet6!Y185),Sheet6!Y185), VLOOKUP(Sheet6!Y185, Sheet4!$A$27:$B$52, 2), VLOOKUP(Sheet6!Y185, Sheet4!$A$1:$B$26, 2)))"),"")</f>
        <v/>
      </c>
      <c r="Z185" s="2" t="str">
        <f>IFERROR(__xludf.DUMMYFUNCTION("IF(Sheet6!Z185="""", """", IF(regexmatch(upper(Sheet6!Z185),Sheet6!Z185), VLOOKUP(Sheet6!Z185, Sheet4!$A$27:$B$52, 2), VLOOKUP(Sheet6!Z185, Sheet4!$A$1:$B$26, 2)))"),"")</f>
        <v/>
      </c>
      <c r="AA185" s="2" t="str">
        <f>IFERROR(__xludf.DUMMYFUNCTION("IF(Sheet6!AA185="""", """", IF(regexmatch(upper(Sheet6!AA185),Sheet6!AA185), VLOOKUP(Sheet6!AA185, Sheet4!$A$27:$B$52, 2), VLOOKUP(Sheet6!AA185, Sheet4!$A$1:$B$26, 2)))"),"")</f>
        <v/>
      </c>
      <c r="AB185" s="2" t="str">
        <f>IFERROR(__xludf.DUMMYFUNCTION("IF(Sheet6!AB185="""", """", IF(regexmatch(upper(Sheet6!AB185),Sheet6!AB185), VLOOKUP(Sheet6!AB185, Sheet4!$A$27:$B$52, 2), VLOOKUP(Sheet6!AB185, Sheet4!$A$1:$B$26, 2)))"),"")</f>
        <v/>
      </c>
      <c r="AC185" s="2" t="str">
        <f>IFERROR(__xludf.DUMMYFUNCTION("IF(Sheet6!AC185="""", """", IF(regexmatch(upper(Sheet6!AC185),Sheet6!AC185), VLOOKUP(Sheet6!AC185, Sheet4!$A$27:$B$52, 2), VLOOKUP(Sheet6!AC185, Sheet4!$A$1:$B$26, 2)))"),"")</f>
        <v/>
      </c>
      <c r="AD185" s="2" t="str">
        <f>IFERROR(__xludf.DUMMYFUNCTION("IF(Sheet6!AD185="""", """", IF(regexmatch(upper(Sheet6!AD185),Sheet6!AD185), VLOOKUP(Sheet6!AD185, Sheet4!$A$27:$B$52, 2), VLOOKUP(Sheet6!AD185, Sheet4!$A$1:$B$26, 2)))"),"")</f>
        <v/>
      </c>
      <c r="AE185" s="2" t="str">
        <f>IFERROR(__xludf.DUMMYFUNCTION("IF(Sheet6!AE185="""", """", IF(regexmatch(upper(Sheet6!AE185),Sheet6!AE185), VLOOKUP(Sheet6!AE185, Sheet4!$A$27:$B$52, 2), VLOOKUP(Sheet6!AE185, Sheet4!$A$1:$B$26, 2)))"),"")</f>
        <v/>
      </c>
      <c r="AF185" s="2" t="str">
        <f>IFERROR(__xludf.DUMMYFUNCTION("IF(Sheet6!AF185="""", """", IF(regexmatch(upper(Sheet6!AF185),Sheet6!AF185), VLOOKUP(Sheet6!AF185, Sheet4!$A$27:$B$52, 2), VLOOKUP(Sheet6!AF185, Sheet4!$A$1:$B$26, 2)))"),"")</f>
        <v/>
      </c>
      <c r="AG185" s="2" t="str">
        <f>IFERROR(__xludf.DUMMYFUNCTION("IF(Sheet6!AG185="""", """", IF(regexmatch(upper(Sheet6!AG185),Sheet6!AG185), VLOOKUP(Sheet6!AG185, Sheet4!$A$27:$B$52, 2), VLOOKUP(Sheet6!AG185, Sheet4!$A$1:$B$26, 2)))"),"")</f>
        <v/>
      </c>
      <c r="AH185" s="2" t="str">
        <f>IFERROR(__xludf.DUMMYFUNCTION("IF(Sheet6!AH185="""", """", IF(regexmatch(upper(Sheet6!AH185),Sheet6!AH185), VLOOKUP(Sheet6!AH185, Sheet4!$A$27:$B$52, 2), VLOOKUP(Sheet6!AH185, Sheet4!$A$1:$B$26, 2)))"),"")</f>
        <v/>
      </c>
      <c r="AI185" s="2" t="str">
        <f>IFERROR(__xludf.DUMMYFUNCTION("IF(Sheet6!AI185="""", """", IF(regexmatch(upper(Sheet6!AI185),Sheet6!AI185), VLOOKUP(Sheet6!AI185, Sheet4!$A$27:$B$52, 2), VLOOKUP(Sheet6!AI185, Sheet4!$A$1:$B$26, 2)))"),"")</f>
        <v/>
      </c>
      <c r="AJ185" s="2" t="str">
        <f>IFERROR(__xludf.DUMMYFUNCTION("IF(Sheet6!AJ185="""", """", IF(regexmatch(upper(Sheet6!AJ185),Sheet6!AJ185), VLOOKUP(Sheet6!AJ185, Sheet4!$A$27:$B$52, 2), VLOOKUP(Sheet6!AJ185, Sheet4!$A$1:$B$26, 2)))"),"")</f>
        <v/>
      </c>
      <c r="AK185" s="2" t="str">
        <f>IFERROR(__xludf.DUMMYFUNCTION("IF(Sheet6!AK185="""", """", IF(regexmatch(upper(Sheet6!AK185),Sheet6!AK185), VLOOKUP(Sheet6!AK185, Sheet4!$A$27:$B$52, 2), VLOOKUP(Sheet6!AK185, Sheet4!$A$1:$B$26, 2)))"),"")</f>
        <v/>
      </c>
      <c r="AL185" s="2" t="str">
        <f>IFERROR(__xludf.DUMMYFUNCTION("IF(Sheet6!AL185="""", """", IF(regexmatch(upper(Sheet6!AL185),Sheet6!AL185), VLOOKUP(Sheet6!AL185, Sheet4!$A$27:$B$52, 2), VLOOKUP(Sheet6!AL185, Sheet4!$A$1:$B$26, 2)))"),"")</f>
        <v/>
      </c>
      <c r="AM185" s="2" t="str">
        <f>IFERROR(__xludf.DUMMYFUNCTION("IF(Sheet6!AM185="""", """", IF(regexmatch(upper(Sheet6!AM185),Sheet6!AM185), VLOOKUP(Sheet6!AM185, Sheet4!$A$27:$B$52, 2), VLOOKUP(Sheet6!AM185, Sheet4!$A$1:$B$26, 2)))"),"")</f>
        <v/>
      </c>
      <c r="AN185" s="2" t="str">
        <f>IFERROR(__xludf.DUMMYFUNCTION("IF(Sheet6!AN185="""", """", IF(regexmatch(upper(Sheet6!AN185),Sheet6!AN185), VLOOKUP(Sheet6!AN185, Sheet4!$A$27:$B$52, 2), VLOOKUP(Sheet6!AN185, Sheet4!$A$1:$B$26, 2)))"),"")</f>
        <v/>
      </c>
      <c r="AO185" s="2" t="str">
        <f>IFERROR(__xludf.DUMMYFUNCTION("IF(Sheet6!AO185="""", """", IF(regexmatch(upper(Sheet6!AO185),Sheet6!AO185), VLOOKUP(Sheet6!AO185, Sheet4!$A$27:$B$52, 2), VLOOKUP(Sheet6!AO185, Sheet4!$A$1:$B$26, 2)))"),"")</f>
        <v/>
      </c>
      <c r="AP185" s="2" t="str">
        <f>IFERROR(__xludf.DUMMYFUNCTION("IF(Sheet6!AP185="""", """", IF(regexmatch(upper(Sheet6!AP185),Sheet6!AP185), VLOOKUP(Sheet6!AP185, Sheet4!$A$27:$B$52, 2), VLOOKUP(Sheet6!AP185, Sheet4!$A$1:$B$26, 2)))"),"")</f>
        <v/>
      </c>
      <c r="AQ185" s="2" t="str">
        <f>IFERROR(__xludf.DUMMYFUNCTION("IF(Sheet6!AQ185="""", """", IF(regexmatch(upper(Sheet6!AQ185),Sheet6!AQ185), VLOOKUP(Sheet6!AQ185, Sheet4!$A$27:$B$52, 2), VLOOKUP(Sheet6!AQ185, Sheet4!$A$1:$B$26, 2)))"),"")</f>
        <v/>
      </c>
      <c r="AR185" s="2" t="str">
        <f>IFERROR(__xludf.DUMMYFUNCTION("IF(Sheet6!AR185="""", """", IF(regexmatch(upper(Sheet6!AR185),Sheet6!AR185), VLOOKUP(Sheet6!AR185, Sheet4!$A$27:$B$52, 2), VLOOKUP(Sheet6!AR185, Sheet4!$A$1:$B$26, 2)))"),"")</f>
        <v/>
      </c>
      <c r="AS185" s="2" t="str">
        <f>IFERROR(__xludf.DUMMYFUNCTION("IF(Sheet6!AS185="""", """", IF(regexmatch(upper(Sheet6!AS185),Sheet6!AS185), VLOOKUP(Sheet6!AS185, Sheet4!$A$27:$B$52, 2), VLOOKUP(Sheet6!AS185, Sheet4!$A$1:$B$26, 2)))"),"")</f>
        <v/>
      </c>
      <c r="AT185" s="2" t="str">
        <f>IFERROR(__xludf.DUMMYFUNCTION("IF(Sheet6!AT185="""", """", IF(regexmatch(upper(Sheet6!AT185),Sheet6!AT185), VLOOKUP(Sheet6!AT185, Sheet4!$A$27:$B$52, 2), VLOOKUP(Sheet6!AT185, Sheet4!$A$1:$B$26, 2)))"),"")</f>
        <v/>
      </c>
    </row>
    <row r="186">
      <c r="A186" s="2" t="str">
        <f>IFERROR(__xludf.DUMMYFUNCTION("IF(Sheet6!A186="""", """", IF(regexmatch(upper(Sheet6!A186),Sheet6!A186), VLOOKUP(Sheet6!A186, Sheet4!$A$27:$B$52, 2), VLOOKUP(Sheet6!A186, Sheet4!$A$1:$B$26, 2)))"),"")</f>
        <v/>
      </c>
      <c r="B186" s="2" t="str">
        <f>IFERROR(__xludf.DUMMYFUNCTION("IF(Sheet6!B186="""", """", IF(regexmatch(upper(Sheet6!B186),Sheet6!B186), VLOOKUP(Sheet6!B186, Sheet4!$A$27:$B$52, 2), VLOOKUP(Sheet6!B186, Sheet4!$A$1:$B$26, 2)))"),"")</f>
        <v/>
      </c>
      <c r="C186" s="2" t="str">
        <f>IFERROR(__xludf.DUMMYFUNCTION("IF(Sheet6!C186="""", """", IF(regexmatch(upper(Sheet6!C186),Sheet6!C186), VLOOKUP(Sheet6!C186, Sheet4!$A$27:$B$52, 2), VLOOKUP(Sheet6!C186, Sheet4!$A$1:$B$26, 2)))"),"")</f>
        <v/>
      </c>
      <c r="D186" s="2" t="str">
        <f>IFERROR(__xludf.DUMMYFUNCTION("IF(Sheet6!D186="""", """", IF(regexmatch(upper(Sheet6!D186),Sheet6!D186), VLOOKUP(Sheet6!D186, Sheet4!$A$27:$B$52, 2), VLOOKUP(Sheet6!D186, Sheet4!$A$1:$B$26, 2)))"),"")</f>
        <v/>
      </c>
      <c r="E186" s="2" t="str">
        <f>IFERROR(__xludf.DUMMYFUNCTION("IF(Sheet6!E186="""", """", IF(regexmatch(upper(Sheet6!E186),Sheet6!E186), VLOOKUP(Sheet6!E186, Sheet4!$A$27:$B$52, 2), VLOOKUP(Sheet6!E186, Sheet4!$A$1:$B$26, 2)))"),"")</f>
        <v/>
      </c>
      <c r="F186" s="2" t="str">
        <f>IFERROR(__xludf.DUMMYFUNCTION("IF(Sheet6!F186="""", """", IF(regexmatch(upper(Sheet6!F186),Sheet6!F186), VLOOKUP(Sheet6!F186, Sheet4!$A$27:$B$52, 2), VLOOKUP(Sheet6!F186, Sheet4!$A$1:$B$26, 2)))"),"")</f>
        <v/>
      </c>
      <c r="G186" s="2" t="str">
        <f>IFERROR(__xludf.DUMMYFUNCTION("IF(Sheet6!G186="""", """", IF(regexmatch(upper(Sheet6!G186),Sheet6!G186), VLOOKUP(Sheet6!G186, Sheet4!$A$27:$B$52, 2), VLOOKUP(Sheet6!G186, Sheet4!$A$1:$B$26, 2)))"),"")</f>
        <v/>
      </c>
      <c r="H186" s="2" t="str">
        <f>IFERROR(__xludf.DUMMYFUNCTION("IF(Sheet6!H186="""", """", IF(regexmatch(upper(Sheet6!H186),Sheet6!H186), VLOOKUP(Sheet6!H186, Sheet4!$A$27:$B$52, 2), VLOOKUP(Sheet6!H186, Sheet4!$A$1:$B$26, 2)))"),"")</f>
        <v/>
      </c>
      <c r="I186" s="2" t="str">
        <f>IFERROR(__xludf.DUMMYFUNCTION("IF(Sheet6!I186="""", """", IF(regexmatch(upper(Sheet6!I186),Sheet6!I186), VLOOKUP(Sheet6!I186, Sheet4!$A$27:$B$52, 2), VLOOKUP(Sheet6!I186, Sheet4!$A$1:$B$26, 2)))"),"")</f>
        <v/>
      </c>
      <c r="J186" s="2" t="str">
        <f>IFERROR(__xludf.DUMMYFUNCTION("IF(Sheet6!J186="""", """", IF(regexmatch(upper(Sheet6!J186),Sheet6!J186), VLOOKUP(Sheet6!J186, Sheet4!$A$27:$B$52, 2), VLOOKUP(Sheet6!J186, Sheet4!$A$1:$B$26, 2)))"),"")</f>
        <v/>
      </c>
      <c r="K186" s="2" t="str">
        <f>IFERROR(__xludf.DUMMYFUNCTION("IF(Sheet6!K186="""", """", IF(regexmatch(upper(Sheet6!K186),Sheet6!K186), VLOOKUP(Sheet6!K186, Sheet4!$A$27:$B$52, 2), VLOOKUP(Sheet6!K186, Sheet4!$A$1:$B$26, 2)))"),"")</f>
        <v/>
      </c>
      <c r="L186" s="2" t="str">
        <f>IFERROR(__xludf.DUMMYFUNCTION("IF(Sheet6!L186="""", """", IF(regexmatch(upper(Sheet6!L186),Sheet6!L186), VLOOKUP(Sheet6!L186, Sheet4!$A$27:$B$52, 2), VLOOKUP(Sheet6!L186, Sheet4!$A$1:$B$26, 2)))"),"")</f>
        <v/>
      </c>
      <c r="M186" s="2" t="str">
        <f>IFERROR(__xludf.DUMMYFUNCTION("IF(Sheet6!M186="""", """", IF(regexmatch(upper(Sheet6!M186),Sheet6!M186), VLOOKUP(Sheet6!M186, Sheet4!$A$27:$B$52, 2), VLOOKUP(Sheet6!M186, Sheet4!$A$1:$B$26, 2)))"),"")</f>
        <v/>
      </c>
      <c r="N186" s="2" t="str">
        <f>IFERROR(__xludf.DUMMYFUNCTION("IF(Sheet6!N186="""", """", IF(regexmatch(upper(Sheet6!N186),Sheet6!N186), VLOOKUP(Sheet6!N186, Sheet4!$A$27:$B$52, 2), VLOOKUP(Sheet6!N186, Sheet4!$A$1:$B$26, 2)))"),"")</f>
        <v/>
      </c>
      <c r="O186" s="2" t="str">
        <f>IFERROR(__xludf.DUMMYFUNCTION("IF(Sheet6!O186="""", """", IF(regexmatch(upper(Sheet6!O186),Sheet6!O186), VLOOKUP(Sheet6!O186, Sheet4!$A$27:$B$52, 2), VLOOKUP(Sheet6!O186, Sheet4!$A$1:$B$26, 2)))"),"")</f>
        <v/>
      </c>
      <c r="P186" s="2" t="str">
        <f>IFERROR(__xludf.DUMMYFUNCTION("IF(Sheet6!P186="""", """", IF(regexmatch(upper(Sheet6!P186),Sheet6!P186), VLOOKUP(Sheet6!P186, Sheet4!$A$27:$B$52, 2), VLOOKUP(Sheet6!P186, Sheet4!$A$1:$B$26, 2)))"),"")</f>
        <v/>
      </c>
      <c r="Q186" s="2" t="str">
        <f>IFERROR(__xludf.DUMMYFUNCTION("IF(Sheet6!Q186="""", """", IF(regexmatch(upper(Sheet6!Q186),Sheet6!Q186), VLOOKUP(Sheet6!Q186, Sheet4!$A$27:$B$52, 2), VLOOKUP(Sheet6!Q186, Sheet4!$A$1:$B$26, 2)))"),"")</f>
        <v/>
      </c>
      <c r="R186" s="2" t="str">
        <f>IFERROR(__xludf.DUMMYFUNCTION("IF(Sheet6!R186="""", """", IF(regexmatch(upper(Sheet6!R186),Sheet6!R186), VLOOKUP(Sheet6!R186, Sheet4!$A$27:$B$52, 2), VLOOKUP(Sheet6!R186, Sheet4!$A$1:$B$26, 2)))"),"")</f>
        <v/>
      </c>
      <c r="S186" s="2" t="str">
        <f>IFERROR(__xludf.DUMMYFUNCTION("IF(Sheet6!S186="""", """", IF(regexmatch(upper(Sheet6!S186),Sheet6!S186), VLOOKUP(Sheet6!S186, Sheet4!$A$27:$B$52, 2), VLOOKUP(Sheet6!S186, Sheet4!$A$1:$B$26, 2)))"),"")</f>
        <v/>
      </c>
      <c r="T186" s="2" t="str">
        <f>IFERROR(__xludf.DUMMYFUNCTION("IF(Sheet6!T186="""", """", IF(regexmatch(upper(Sheet6!T186),Sheet6!T186), VLOOKUP(Sheet6!T186, Sheet4!$A$27:$B$52, 2), VLOOKUP(Sheet6!T186, Sheet4!$A$1:$B$26, 2)))"),"")</f>
        <v/>
      </c>
      <c r="U186" s="2" t="str">
        <f>IFERROR(__xludf.DUMMYFUNCTION("IF(Sheet6!U186="""", """", IF(regexmatch(upper(Sheet6!U186),Sheet6!U186), VLOOKUP(Sheet6!U186, Sheet4!$A$27:$B$52, 2), VLOOKUP(Sheet6!U186, Sheet4!$A$1:$B$26, 2)))"),"")</f>
        <v/>
      </c>
      <c r="V186" s="2" t="str">
        <f>IFERROR(__xludf.DUMMYFUNCTION("IF(Sheet6!V186="""", """", IF(regexmatch(upper(Sheet6!V186),Sheet6!V186), VLOOKUP(Sheet6!V186, Sheet4!$A$27:$B$52, 2), VLOOKUP(Sheet6!V186, Sheet4!$A$1:$B$26, 2)))"),"")</f>
        <v/>
      </c>
      <c r="W186" s="2" t="str">
        <f>IFERROR(__xludf.DUMMYFUNCTION("IF(Sheet6!W186="""", """", IF(regexmatch(upper(Sheet6!W186),Sheet6!W186), VLOOKUP(Sheet6!W186, Sheet4!$A$27:$B$52, 2), VLOOKUP(Sheet6!W186, Sheet4!$A$1:$B$26, 2)))"),"")</f>
        <v/>
      </c>
      <c r="X186" s="2" t="str">
        <f>IFERROR(__xludf.DUMMYFUNCTION("IF(Sheet6!X186="""", """", IF(regexmatch(upper(Sheet6!X186),Sheet6!X186), VLOOKUP(Sheet6!X186, Sheet4!$A$27:$B$52, 2), VLOOKUP(Sheet6!X186, Sheet4!$A$1:$B$26, 2)))"),"")</f>
        <v/>
      </c>
      <c r="Y186" s="2" t="str">
        <f>IFERROR(__xludf.DUMMYFUNCTION("IF(Sheet6!Y186="""", """", IF(regexmatch(upper(Sheet6!Y186),Sheet6!Y186), VLOOKUP(Sheet6!Y186, Sheet4!$A$27:$B$52, 2), VLOOKUP(Sheet6!Y186, Sheet4!$A$1:$B$26, 2)))"),"")</f>
        <v/>
      </c>
      <c r="Z186" s="2" t="str">
        <f>IFERROR(__xludf.DUMMYFUNCTION("IF(Sheet6!Z186="""", """", IF(regexmatch(upper(Sheet6!Z186),Sheet6!Z186), VLOOKUP(Sheet6!Z186, Sheet4!$A$27:$B$52, 2), VLOOKUP(Sheet6!Z186, Sheet4!$A$1:$B$26, 2)))"),"")</f>
        <v/>
      </c>
      <c r="AA186" s="2" t="str">
        <f>IFERROR(__xludf.DUMMYFUNCTION("IF(Sheet6!AA186="""", """", IF(regexmatch(upper(Sheet6!AA186),Sheet6!AA186), VLOOKUP(Sheet6!AA186, Sheet4!$A$27:$B$52, 2), VLOOKUP(Sheet6!AA186, Sheet4!$A$1:$B$26, 2)))"),"")</f>
        <v/>
      </c>
      <c r="AB186" s="2" t="str">
        <f>IFERROR(__xludf.DUMMYFUNCTION("IF(Sheet6!AB186="""", """", IF(regexmatch(upper(Sheet6!AB186),Sheet6!AB186), VLOOKUP(Sheet6!AB186, Sheet4!$A$27:$B$52, 2), VLOOKUP(Sheet6!AB186, Sheet4!$A$1:$B$26, 2)))"),"")</f>
        <v/>
      </c>
      <c r="AC186" s="2" t="str">
        <f>IFERROR(__xludf.DUMMYFUNCTION("IF(Sheet6!AC186="""", """", IF(regexmatch(upper(Sheet6!AC186),Sheet6!AC186), VLOOKUP(Sheet6!AC186, Sheet4!$A$27:$B$52, 2), VLOOKUP(Sheet6!AC186, Sheet4!$A$1:$B$26, 2)))"),"")</f>
        <v/>
      </c>
      <c r="AD186" s="2" t="str">
        <f>IFERROR(__xludf.DUMMYFUNCTION("IF(Sheet6!AD186="""", """", IF(regexmatch(upper(Sheet6!AD186),Sheet6!AD186), VLOOKUP(Sheet6!AD186, Sheet4!$A$27:$B$52, 2), VLOOKUP(Sheet6!AD186, Sheet4!$A$1:$B$26, 2)))"),"")</f>
        <v/>
      </c>
      <c r="AE186" s="2" t="str">
        <f>IFERROR(__xludf.DUMMYFUNCTION("IF(Sheet6!AE186="""", """", IF(regexmatch(upper(Sheet6!AE186),Sheet6!AE186), VLOOKUP(Sheet6!AE186, Sheet4!$A$27:$B$52, 2), VLOOKUP(Sheet6!AE186, Sheet4!$A$1:$B$26, 2)))"),"")</f>
        <v/>
      </c>
      <c r="AF186" s="2" t="str">
        <f>IFERROR(__xludf.DUMMYFUNCTION("IF(Sheet6!AF186="""", """", IF(regexmatch(upper(Sheet6!AF186),Sheet6!AF186), VLOOKUP(Sheet6!AF186, Sheet4!$A$27:$B$52, 2), VLOOKUP(Sheet6!AF186, Sheet4!$A$1:$B$26, 2)))"),"")</f>
        <v/>
      </c>
      <c r="AG186" s="2" t="str">
        <f>IFERROR(__xludf.DUMMYFUNCTION("IF(Sheet6!AG186="""", """", IF(regexmatch(upper(Sheet6!AG186),Sheet6!AG186), VLOOKUP(Sheet6!AG186, Sheet4!$A$27:$B$52, 2), VLOOKUP(Sheet6!AG186, Sheet4!$A$1:$B$26, 2)))"),"")</f>
        <v/>
      </c>
      <c r="AH186" s="2" t="str">
        <f>IFERROR(__xludf.DUMMYFUNCTION("IF(Sheet6!AH186="""", """", IF(regexmatch(upper(Sheet6!AH186),Sheet6!AH186), VLOOKUP(Sheet6!AH186, Sheet4!$A$27:$B$52, 2), VLOOKUP(Sheet6!AH186, Sheet4!$A$1:$B$26, 2)))"),"")</f>
        <v/>
      </c>
      <c r="AI186" s="2" t="str">
        <f>IFERROR(__xludf.DUMMYFUNCTION("IF(Sheet6!AI186="""", """", IF(regexmatch(upper(Sheet6!AI186),Sheet6!AI186), VLOOKUP(Sheet6!AI186, Sheet4!$A$27:$B$52, 2), VLOOKUP(Sheet6!AI186, Sheet4!$A$1:$B$26, 2)))"),"")</f>
        <v/>
      </c>
      <c r="AJ186" s="2" t="str">
        <f>IFERROR(__xludf.DUMMYFUNCTION("IF(Sheet6!AJ186="""", """", IF(regexmatch(upper(Sheet6!AJ186),Sheet6!AJ186), VLOOKUP(Sheet6!AJ186, Sheet4!$A$27:$B$52, 2), VLOOKUP(Sheet6!AJ186, Sheet4!$A$1:$B$26, 2)))"),"")</f>
        <v/>
      </c>
      <c r="AK186" s="2" t="str">
        <f>IFERROR(__xludf.DUMMYFUNCTION("IF(Sheet6!AK186="""", """", IF(regexmatch(upper(Sheet6!AK186),Sheet6!AK186), VLOOKUP(Sheet6!AK186, Sheet4!$A$27:$B$52, 2), VLOOKUP(Sheet6!AK186, Sheet4!$A$1:$B$26, 2)))"),"")</f>
        <v/>
      </c>
      <c r="AL186" s="2" t="str">
        <f>IFERROR(__xludf.DUMMYFUNCTION("IF(Sheet6!AL186="""", """", IF(regexmatch(upper(Sheet6!AL186),Sheet6!AL186), VLOOKUP(Sheet6!AL186, Sheet4!$A$27:$B$52, 2), VLOOKUP(Sheet6!AL186, Sheet4!$A$1:$B$26, 2)))"),"")</f>
        <v/>
      </c>
      <c r="AM186" s="2" t="str">
        <f>IFERROR(__xludf.DUMMYFUNCTION("IF(Sheet6!AM186="""", """", IF(regexmatch(upper(Sheet6!AM186),Sheet6!AM186), VLOOKUP(Sheet6!AM186, Sheet4!$A$27:$B$52, 2), VLOOKUP(Sheet6!AM186, Sheet4!$A$1:$B$26, 2)))"),"")</f>
        <v/>
      </c>
      <c r="AN186" s="2" t="str">
        <f>IFERROR(__xludf.DUMMYFUNCTION("IF(Sheet6!AN186="""", """", IF(regexmatch(upper(Sheet6!AN186),Sheet6!AN186), VLOOKUP(Sheet6!AN186, Sheet4!$A$27:$B$52, 2), VLOOKUP(Sheet6!AN186, Sheet4!$A$1:$B$26, 2)))"),"")</f>
        <v/>
      </c>
      <c r="AO186" s="2" t="str">
        <f>IFERROR(__xludf.DUMMYFUNCTION("IF(Sheet6!AO186="""", """", IF(regexmatch(upper(Sheet6!AO186),Sheet6!AO186), VLOOKUP(Sheet6!AO186, Sheet4!$A$27:$B$52, 2), VLOOKUP(Sheet6!AO186, Sheet4!$A$1:$B$26, 2)))"),"")</f>
        <v/>
      </c>
      <c r="AP186" s="2" t="str">
        <f>IFERROR(__xludf.DUMMYFUNCTION("IF(Sheet6!AP186="""", """", IF(regexmatch(upper(Sheet6!AP186),Sheet6!AP186), VLOOKUP(Sheet6!AP186, Sheet4!$A$27:$B$52, 2), VLOOKUP(Sheet6!AP186, Sheet4!$A$1:$B$26, 2)))"),"")</f>
        <v/>
      </c>
      <c r="AQ186" s="2" t="str">
        <f>IFERROR(__xludf.DUMMYFUNCTION("IF(Sheet6!AQ186="""", """", IF(regexmatch(upper(Sheet6!AQ186),Sheet6!AQ186), VLOOKUP(Sheet6!AQ186, Sheet4!$A$27:$B$52, 2), VLOOKUP(Sheet6!AQ186, Sheet4!$A$1:$B$26, 2)))"),"")</f>
        <v/>
      </c>
      <c r="AR186" s="2" t="str">
        <f>IFERROR(__xludf.DUMMYFUNCTION("IF(Sheet6!AR186="""", """", IF(regexmatch(upper(Sheet6!AR186),Sheet6!AR186), VLOOKUP(Sheet6!AR186, Sheet4!$A$27:$B$52, 2), VLOOKUP(Sheet6!AR186, Sheet4!$A$1:$B$26, 2)))"),"")</f>
        <v/>
      </c>
      <c r="AS186" s="2" t="str">
        <f>IFERROR(__xludf.DUMMYFUNCTION("IF(Sheet6!AS186="""", """", IF(regexmatch(upper(Sheet6!AS186),Sheet6!AS186), VLOOKUP(Sheet6!AS186, Sheet4!$A$27:$B$52, 2), VLOOKUP(Sheet6!AS186, Sheet4!$A$1:$B$26, 2)))"),"")</f>
        <v/>
      </c>
      <c r="AT186" s="2" t="str">
        <f>IFERROR(__xludf.DUMMYFUNCTION("IF(Sheet6!AT186="""", """", IF(regexmatch(upper(Sheet6!AT186),Sheet6!AT186), VLOOKUP(Sheet6!AT186, Sheet4!$A$27:$B$52, 2), VLOOKUP(Sheet6!AT186, Sheet4!$A$1:$B$26, 2)))"),"")</f>
        <v/>
      </c>
    </row>
    <row r="187">
      <c r="A187" s="2" t="str">
        <f>IFERROR(__xludf.DUMMYFUNCTION("IF(Sheet6!A187="""", """", IF(regexmatch(upper(Sheet6!A187),Sheet6!A187), VLOOKUP(Sheet6!A187, Sheet4!$A$27:$B$52, 2), VLOOKUP(Sheet6!A187, Sheet4!$A$1:$B$26, 2)))"),"")</f>
        <v/>
      </c>
      <c r="B187" s="2" t="str">
        <f>IFERROR(__xludf.DUMMYFUNCTION("IF(Sheet6!B187="""", """", IF(regexmatch(upper(Sheet6!B187),Sheet6!B187), VLOOKUP(Sheet6!B187, Sheet4!$A$27:$B$52, 2), VLOOKUP(Sheet6!B187, Sheet4!$A$1:$B$26, 2)))"),"")</f>
        <v/>
      </c>
      <c r="C187" s="2" t="str">
        <f>IFERROR(__xludf.DUMMYFUNCTION("IF(Sheet6!C187="""", """", IF(regexmatch(upper(Sheet6!C187),Sheet6!C187), VLOOKUP(Sheet6!C187, Sheet4!$A$27:$B$52, 2), VLOOKUP(Sheet6!C187, Sheet4!$A$1:$B$26, 2)))"),"")</f>
        <v/>
      </c>
      <c r="D187" s="2" t="str">
        <f>IFERROR(__xludf.DUMMYFUNCTION("IF(Sheet6!D187="""", """", IF(regexmatch(upper(Sheet6!D187),Sheet6!D187), VLOOKUP(Sheet6!D187, Sheet4!$A$27:$B$52, 2), VLOOKUP(Sheet6!D187, Sheet4!$A$1:$B$26, 2)))"),"")</f>
        <v/>
      </c>
      <c r="E187" s="2" t="str">
        <f>IFERROR(__xludf.DUMMYFUNCTION("IF(Sheet6!E187="""", """", IF(regexmatch(upper(Sheet6!E187),Sheet6!E187), VLOOKUP(Sheet6!E187, Sheet4!$A$27:$B$52, 2), VLOOKUP(Sheet6!E187, Sheet4!$A$1:$B$26, 2)))"),"")</f>
        <v/>
      </c>
      <c r="F187" s="2" t="str">
        <f>IFERROR(__xludf.DUMMYFUNCTION("IF(Sheet6!F187="""", """", IF(regexmatch(upper(Sheet6!F187),Sheet6!F187), VLOOKUP(Sheet6!F187, Sheet4!$A$27:$B$52, 2), VLOOKUP(Sheet6!F187, Sheet4!$A$1:$B$26, 2)))"),"")</f>
        <v/>
      </c>
      <c r="G187" s="2" t="str">
        <f>IFERROR(__xludf.DUMMYFUNCTION("IF(Sheet6!G187="""", """", IF(regexmatch(upper(Sheet6!G187),Sheet6!G187), VLOOKUP(Sheet6!G187, Sheet4!$A$27:$B$52, 2), VLOOKUP(Sheet6!G187, Sheet4!$A$1:$B$26, 2)))"),"")</f>
        <v/>
      </c>
      <c r="H187" s="2" t="str">
        <f>IFERROR(__xludf.DUMMYFUNCTION("IF(Sheet6!H187="""", """", IF(regexmatch(upper(Sheet6!H187),Sheet6!H187), VLOOKUP(Sheet6!H187, Sheet4!$A$27:$B$52, 2), VLOOKUP(Sheet6!H187, Sheet4!$A$1:$B$26, 2)))"),"")</f>
        <v/>
      </c>
      <c r="I187" s="2" t="str">
        <f>IFERROR(__xludf.DUMMYFUNCTION("IF(Sheet6!I187="""", """", IF(regexmatch(upper(Sheet6!I187),Sheet6!I187), VLOOKUP(Sheet6!I187, Sheet4!$A$27:$B$52, 2), VLOOKUP(Sheet6!I187, Sheet4!$A$1:$B$26, 2)))"),"")</f>
        <v/>
      </c>
      <c r="J187" s="2" t="str">
        <f>IFERROR(__xludf.DUMMYFUNCTION("IF(Sheet6!J187="""", """", IF(regexmatch(upper(Sheet6!J187),Sheet6!J187), VLOOKUP(Sheet6!J187, Sheet4!$A$27:$B$52, 2), VLOOKUP(Sheet6!J187, Sheet4!$A$1:$B$26, 2)))"),"")</f>
        <v/>
      </c>
      <c r="K187" s="2" t="str">
        <f>IFERROR(__xludf.DUMMYFUNCTION("IF(Sheet6!K187="""", """", IF(regexmatch(upper(Sheet6!K187),Sheet6!K187), VLOOKUP(Sheet6!K187, Sheet4!$A$27:$B$52, 2), VLOOKUP(Sheet6!K187, Sheet4!$A$1:$B$26, 2)))"),"")</f>
        <v/>
      </c>
      <c r="L187" s="2" t="str">
        <f>IFERROR(__xludf.DUMMYFUNCTION("IF(Sheet6!L187="""", """", IF(regexmatch(upper(Sheet6!L187),Sheet6!L187), VLOOKUP(Sheet6!L187, Sheet4!$A$27:$B$52, 2), VLOOKUP(Sheet6!L187, Sheet4!$A$1:$B$26, 2)))"),"")</f>
        <v/>
      </c>
      <c r="M187" s="2" t="str">
        <f>IFERROR(__xludf.DUMMYFUNCTION("IF(Sheet6!M187="""", """", IF(regexmatch(upper(Sheet6!M187),Sheet6!M187), VLOOKUP(Sheet6!M187, Sheet4!$A$27:$B$52, 2), VLOOKUP(Sheet6!M187, Sheet4!$A$1:$B$26, 2)))"),"")</f>
        <v/>
      </c>
      <c r="N187" s="2" t="str">
        <f>IFERROR(__xludf.DUMMYFUNCTION("IF(Sheet6!N187="""", """", IF(regexmatch(upper(Sheet6!N187),Sheet6!N187), VLOOKUP(Sheet6!N187, Sheet4!$A$27:$B$52, 2), VLOOKUP(Sheet6!N187, Sheet4!$A$1:$B$26, 2)))"),"")</f>
        <v/>
      </c>
      <c r="O187" s="2" t="str">
        <f>IFERROR(__xludf.DUMMYFUNCTION("IF(Sheet6!O187="""", """", IF(regexmatch(upper(Sheet6!O187),Sheet6!O187), VLOOKUP(Sheet6!O187, Sheet4!$A$27:$B$52, 2), VLOOKUP(Sheet6!O187, Sheet4!$A$1:$B$26, 2)))"),"")</f>
        <v/>
      </c>
      <c r="P187" s="2" t="str">
        <f>IFERROR(__xludf.DUMMYFUNCTION("IF(Sheet6!P187="""", """", IF(regexmatch(upper(Sheet6!P187),Sheet6!P187), VLOOKUP(Sheet6!P187, Sheet4!$A$27:$B$52, 2), VLOOKUP(Sheet6!P187, Sheet4!$A$1:$B$26, 2)))"),"")</f>
        <v/>
      </c>
      <c r="Q187" s="2" t="str">
        <f>IFERROR(__xludf.DUMMYFUNCTION("IF(Sheet6!Q187="""", """", IF(regexmatch(upper(Sheet6!Q187),Sheet6!Q187), VLOOKUP(Sheet6!Q187, Sheet4!$A$27:$B$52, 2), VLOOKUP(Sheet6!Q187, Sheet4!$A$1:$B$26, 2)))"),"")</f>
        <v/>
      </c>
      <c r="R187" s="2" t="str">
        <f>IFERROR(__xludf.DUMMYFUNCTION("IF(Sheet6!R187="""", """", IF(regexmatch(upper(Sheet6!R187),Sheet6!R187), VLOOKUP(Sheet6!R187, Sheet4!$A$27:$B$52, 2), VLOOKUP(Sheet6!R187, Sheet4!$A$1:$B$26, 2)))"),"")</f>
        <v/>
      </c>
      <c r="S187" s="2" t="str">
        <f>IFERROR(__xludf.DUMMYFUNCTION("IF(Sheet6!S187="""", """", IF(regexmatch(upper(Sheet6!S187),Sheet6!S187), VLOOKUP(Sheet6!S187, Sheet4!$A$27:$B$52, 2), VLOOKUP(Sheet6!S187, Sheet4!$A$1:$B$26, 2)))"),"")</f>
        <v/>
      </c>
      <c r="T187" s="2">
        <f>IFERROR(__xludf.DUMMYFUNCTION("IF(Sheet6!T187="""", """", IF(regexmatch(upper(Sheet6!T187),Sheet6!T187), VLOOKUP(Sheet6!T187, Sheet4!$A$27:$B$52, 2), VLOOKUP(Sheet6!T187, Sheet4!$A$1:$B$26, 2)))"),2.0)</f>
        <v>2</v>
      </c>
      <c r="U187" s="2" t="str">
        <f>IFERROR(__xludf.DUMMYFUNCTION("IF(Sheet6!U187="""", """", IF(regexmatch(upper(Sheet6!U187),Sheet6!U187), VLOOKUP(Sheet6!U187, Sheet4!$A$27:$B$52, 2), VLOOKUP(Sheet6!U187, Sheet4!$A$1:$B$26, 2)))"),"")</f>
        <v/>
      </c>
      <c r="V187" s="2" t="str">
        <f>IFERROR(__xludf.DUMMYFUNCTION("IF(Sheet6!V187="""", """", IF(regexmatch(upper(Sheet6!V187),Sheet6!V187), VLOOKUP(Sheet6!V187, Sheet4!$A$27:$B$52, 2), VLOOKUP(Sheet6!V187, Sheet4!$A$1:$B$26, 2)))"),"")</f>
        <v/>
      </c>
      <c r="W187" s="2" t="str">
        <f>IFERROR(__xludf.DUMMYFUNCTION("IF(Sheet6!W187="""", """", IF(regexmatch(upper(Sheet6!W187),Sheet6!W187), VLOOKUP(Sheet6!W187, Sheet4!$A$27:$B$52, 2), VLOOKUP(Sheet6!W187, Sheet4!$A$1:$B$26, 2)))"),"")</f>
        <v/>
      </c>
      <c r="X187" s="2" t="str">
        <f>IFERROR(__xludf.DUMMYFUNCTION("IF(Sheet6!X187="""", """", IF(regexmatch(upper(Sheet6!X187),Sheet6!X187), VLOOKUP(Sheet6!X187, Sheet4!$A$27:$B$52, 2), VLOOKUP(Sheet6!X187, Sheet4!$A$1:$B$26, 2)))"),"")</f>
        <v/>
      </c>
      <c r="Y187" s="2" t="str">
        <f>IFERROR(__xludf.DUMMYFUNCTION("IF(Sheet6!Y187="""", """", IF(regexmatch(upper(Sheet6!Y187),Sheet6!Y187), VLOOKUP(Sheet6!Y187, Sheet4!$A$27:$B$52, 2), VLOOKUP(Sheet6!Y187, Sheet4!$A$1:$B$26, 2)))"),"")</f>
        <v/>
      </c>
      <c r="Z187" s="2" t="str">
        <f>IFERROR(__xludf.DUMMYFUNCTION("IF(Sheet6!Z187="""", """", IF(regexmatch(upper(Sheet6!Z187),Sheet6!Z187), VLOOKUP(Sheet6!Z187, Sheet4!$A$27:$B$52, 2), VLOOKUP(Sheet6!Z187, Sheet4!$A$1:$B$26, 2)))"),"")</f>
        <v/>
      </c>
      <c r="AA187" s="2" t="str">
        <f>IFERROR(__xludf.DUMMYFUNCTION("IF(Sheet6!AA187="""", """", IF(regexmatch(upper(Sheet6!AA187),Sheet6!AA187), VLOOKUP(Sheet6!AA187, Sheet4!$A$27:$B$52, 2), VLOOKUP(Sheet6!AA187, Sheet4!$A$1:$B$26, 2)))"),"")</f>
        <v/>
      </c>
      <c r="AB187" s="2" t="str">
        <f>IFERROR(__xludf.DUMMYFUNCTION("IF(Sheet6!AB187="""", """", IF(regexmatch(upper(Sheet6!AB187),Sheet6!AB187), VLOOKUP(Sheet6!AB187, Sheet4!$A$27:$B$52, 2), VLOOKUP(Sheet6!AB187, Sheet4!$A$1:$B$26, 2)))"),"")</f>
        <v/>
      </c>
      <c r="AC187" s="2" t="str">
        <f>IFERROR(__xludf.DUMMYFUNCTION("IF(Sheet6!AC187="""", """", IF(regexmatch(upper(Sheet6!AC187),Sheet6!AC187), VLOOKUP(Sheet6!AC187, Sheet4!$A$27:$B$52, 2), VLOOKUP(Sheet6!AC187, Sheet4!$A$1:$B$26, 2)))"),"")</f>
        <v/>
      </c>
      <c r="AD187" s="2" t="str">
        <f>IFERROR(__xludf.DUMMYFUNCTION("IF(Sheet6!AD187="""", """", IF(regexmatch(upper(Sheet6!AD187),Sheet6!AD187), VLOOKUP(Sheet6!AD187, Sheet4!$A$27:$B$52, 2), VLOOKUP(Sheet6!AD187, Sheet4!$A$1:$B$26, 2)))"),"")</f>
        <v/>
      </c>
      <c r="AE187" s="2" t="str">
        <f>IFERROR(__xludf.DUMMYFUNCTION("IF(Sheet6!AE187="""", """", IF(regexmatch(upper(Sheet6!AE187),Sheet6!AE187), VLOOKUP(Sheet6!AE187, Sheet4!$A$27:$B$52, 2), VLOOKUP(Sheet6!AE187, Sheet4!$A$1:$B$26, 2)))"),"")</f>
        <v/>
      </c>
      <c r="AF187" s="2" t="str">
        <f>IFERROR(__xludf.DUMMYFUNCTION("IF(Sheet6!AF187="""", """", IF(regexmatch(upper(Sheet6!AF187),Sheet6!AF187), VLOOKUP(Sheet6!AF187, Sheet4!$A$27:$B$52, 2), VLOOKUP(Sheet6!AF187, Sheet4!$A$1:$B$26, 2)))"),"")</f>
        <v/>
      </c>
      <c r="AG187" s="2" t="str">
        <f>IFERROR(__xludf.DUMMYFUNCTION("IF(Sheet6!AG187="""", """", IF(regexmatch(upper(Sheet6!AG187),Sheet6!AG187), VLOOKUP(Sheet6!AG187, Sheet4!$A$27:$B$52, 2), VLOOKUP(Sheet6!AG187, Sheet4!$A$1:$B$26, 2)))"),"")</f>
        <v/>
      </c>
      <c r="AH187" s="2" t="str">
        <f>IFERROR(__xludf.DUMMYFUNCTION("IF(Sheet6!AH187="""", """", IF(regexmatch(upper(Sheet6!AH187),Sheet6!AH187), VLOOKUP(Sheet6!AH187, Sheet4!$A$27:$B$52, 2), VLOOKUP(Sheet6!AH187, Sheet4!$A$1:$B$26, 2)))"),"")</f>
        <v/>
      </c>
      <c r="AI187" s="2" t="str">
        <f>IFERROR(__xludf.DUMMYFUNCTION("IF(Sheet6!AI187="""", """", IF(regexmatch(upper(Sheet6!AI187),Sheet6!AI187), VLOOKUP(Sheet6!AI187, Sheet4!$A$27:$B$52, 2), VLOOKUP(Sheet6!AI187, Sheet4!$A$1:$B$26, 2)))"),"")</f>
        <v/>
      </c>
      <c r="AJ187" s="2" t="str">
        <f>IFERROR(__xludf.DUMMYFUNCTION("IF(Sheet6!AJ187="""", """", IF(regexmatch(upper(Sheet6!AJ187),Sheet6!AJ187), VLOOKUP(Sheet6!AJ187, Sheet4!$A$27:$B$52, 2), VLOOKUP(Sheet6!AJ187, Sheet4!$A$1:$B$26, 2)))"),"")</f>
        <v/>
      </c>
      <c r="AK187" s="2" t="str">
        <f>IFERROR(__xludf.DUMMYFUNCTION("IF(Sheet6!AK187="""", """", IF(regexmatch(upper(Sheet6!AK187),Sheet6!AK187), VLOOKUP(Sheet6!AK187, Sheet4!$A$27:$B$52, 2), VLOOKUP(Sheet6!AK187, Sheet4!$A$1:$B$26, 2)))"),"")</f>
        <v/>
      </c>
      <c r="AL187" s="2" t="str">
        <f>IFERROR(__xludf.DUMMYFUNCTION("IF(Sheet6!AL187="""", """", IF(regexmatch(upper(Sheet6!AL187),Sheet6!AL187), VLOOKUP(Sheet6!AL187, Sheet4!$A$27:$B$52, 2), VLOOKUP(Sheet6!AL187, Sheet4!$A$1:$B$26, 2)))"),"")</f>
        <v/>
      </c>
      <c r="AM187" s="2" t="str">
        <f>IFERROR(__xludf.DUMMYFUNCTION("IF(Sheet6!AM187="""", """", IF(regexmatch(upper(Sheet6!AM187),Sheet6!AM187), VLOOKUP(Sheet6!AM187, Sheet4!$A$27:$B$52, 2), VLOOKUP(Sheet6!AM187, Sheet4!$A$1:$B$26, 2)))"),"")</f>
        <v/>
      </c>
      <c r="AN187" s="2" t="str">
        <f>IFERROR(__xludf.DUMMYFUNCTION("IF(Sheet6!AN187="""", """", IF(regexmatch(upper(Sheet6!AN187),Sheet6!AN187), VLOOKUP(Sheet6!AN187, Sheet4!$A$27:$B$52, 2), VLOOKUP(Sheet6!AN187, Sheet4!$A$1:$B$26, 2)))"),"")</f>
        <v/>
      </c>
      <c r="AO187" s="2" t="str">
        <f>IFERROR(__xludf.DUMMYFUNCTION("IF(Sheet6!AO187="""", """", IF(regexmatch(upper(Sheet6!AO187),Sheet6!AO187), VLOOKUP(Sheet6!AO187, Sheet4!$A$27:$B$52, 2), VLOOKUP(Sheet6!AO187, Sheet4!$A$1:$B$26, 2)))"),"")</f>
        <v/>
      </c>
      <c r="AP187" s="2" t="str">
        <f>IFERROR(__xludf.DUMMYFUNCTION("IF(Sheet6!AP187="""", """", IF(regexmatch(upper(Sheet6!AP187),Sheet6!AP187), VLOOKUP(Sheet6!AP187, Sheet4!$A$27:$B$52, 2), VLOOKUP(Sheet6!AP187, Sheet4!$A$1:$B$26, 2)))"),"")</f>
        <v/>
      </c>
      <c r="AQ187" s="2" t="str">
        <f>IFERROR(__xludf.DUMMYFUNCTION("IF(Sheet6!AQ187="""", """", IF(regexmatch(upper(Sheet6!AQ187),Sheet6!AQ187), VLOOKUP(Sheet6!AQ187, Sheet4!$A$27:$B$52, 2), VLOOKUP(Sheet6!AQ187, Sheet4!$A$1:$B$26, 2)))"),"")</f>
        <v/>
      </c>
      <c r="AR187" s="2" t="str">
        <f>IFERROR(__xludf.DUMMYFUNCTION("IF(Sheet6!AR187="""", """", IF(regexmatch(upper(Sheet6!AR187),Sheet6!AR187), VLOOKUP(Sheet6!AR187, Sheet4!$A$27:$B$52, 2), VLOOKUP(Sheet6!AR187, Sheet4!$A$1:$B$26, 2)))"),"")</f>
        <v/>
      </c>
      <c r="AS187" s="2" t="str">
        <f>IFERROR(__xludf.DUMMYFUNCTION("IF(Sheet6!AS187="""", """", IF(regexmatch(upper(Sheet6!AS187),Sheet6!AS187), VLOOKUP(Sheet6!AS187, Sheet4!$A$27:$B$52, 2), VLOOKUP(Sheet6!AS187, Sheet4!$A$1:$B$26, 2)))"),"")</f>
        <v/>
      </c>
      <c r="AT187" s="2" t="str">
        <f>IFERROR(__xludf.DUMMYFUNCTION("IF(Sheet6!AT187="""", """", IF(regexmatch(upper(Sheet6!AT187),Sheet6!AT187), VLOOKUP(Sheet6!AT187, Sheet4!$A$27:$B$52, 2), VLOOKUP(Sheet6!AT187, Sheet4!$A$1:$B$26, 2)))"),"")</f>
        <v/>
      </c>
    </row>
    <row r="188">
      <c r="A188" s="2" t="str">
        <f>IFERROR(__xludf.DUMMYFUNCTION("IF(Sheet6!A188="""", """", IF(regexmatch(upper(Sheet6!A188),Sheet6!A188), VLOOKUP(Sheet6!A188, Sheet4!$A$27:$B$52, 2), VLOOKUP(Sheet6!A188, Sheet4!$A$1:$B$26, 2)))"),"")</f>
        <v/>
      </c>
      <c r="B188" s="2" t="str">
        <f>IFERROR(__xludf.DUMMYFUNCTION("IF(Sheet6!B188="""", """", IF(regexmatch(upper(Sheet6!B188),Sheet6!B188), VLOOKUP(Sheet6!B188, Sheet4!$A$27:$B$52, 2), VLOOKUP(Sheet6!B188, Sheet4!$A$1:$B$26, 2)))"),"")</f>
        <v/>
      </c>
      <c r="C188" s="2" t="str">
        <f>IFERROR(__xludf.DUMMYFUNCTION("IF(Sheet6!C188="""", """", IF(regexmatch(upper(Sheet6!C188),Sheet6!C188), VLOOKUP(Sheet6!C188, Sheet4!$A$27:$B$52, 2), VLOOKUP(Sheet6!C188, Sheet4!$A$1:$B$26, 2)))"),"")</f>
        <v/>
      </c>
      <c r="D188" s="2" t="str">
        <f>IFERROR(__xludf.DUMMYFUNCTION("IF(Sheet6!D188="""", """", IF(regexmatch(upper(Sheet6!D188),Sheet6!D188), VLOOKUP(Sheet6!D188, Sheet4!$A$27:$B$52, 2), VLOOKUP(Sheet6!D188, Sheet4!$A$1:$B$26, 2)))"),"")</f>
        <v/>
      </c>
      <c r="E188" s="2" t="str">
        <f>IFERROR(__xludf.DUMMYFUNCTION("IF(Sheet6!E188="""", """", IF(regexmatch(upper(Sheet6!E188),Sheet6!E188), VLOOKUP(Sheet6!E188, Sheet4!$A$27:$B$52, 2), VLOOKUP(Sheet6!E188, Sheet4!$A$1:$B$26, 2)))"),"")</f>
        <v/>
      </c>
      <c r="F188" s="2" t="str">
        <f>IFERROR(__xludf.DUMMYFUNCTION("IF(Sheet6!F188="""", """", IF(regexmatch(upper(Sheet6!F188),Sheet6!F188), VLOOKUP(Sheet6!F188, Sheet4!$A$27:$B$52, 2), VLOOKUP(Sheet6!F188, Sheet4!$A$1:$B$26, 2)))"),"")</f>
        <v/>
      </c>
      <c r="G188" s="2" t="str">
        <f>IFERROR(__xludf.DUMMYFUNCTION("IF(Sheet6!G188="""", """", IF(regexmatch(upper(Sheet6!G188),Sheet6!G188), VLOOKUP(Sheet6!G188, Sheet4!$A$27:$B$52, 2), VLOOKUP(Sheet6!G188, Sheet4!$A$1:$B$26, 2)))"),"")</f>
        <v/>
      </c>
      <c r="H188" s="2" t="str">
        <f>IFERROR(__xludf.DUMMYFUNCTION("IF(Sheet6!H188="""", """", IF(regexmatch(upper(Sheet6!H188),Sheet6!H188), VLOOKUP(Sheet6!H188, Sheet4!$A$27:$B$52, 2), VLOOKUP(Sheet6!H188, Sheet4!$A$1:$B$26, 2)))"),"")</f>
        <v/>
      </c>
      <c r="I188" s="2" t="str">
        <f>IFERROR(__xludf.DUMMYFUNCTION("IF(Sheet6!I188="""", """", IF(regexmatch(upper(Sheet6!I188),Sheet6!I188), VLOOKUP(Sheet6!I188, Sheet4!$A$27:$B$52, 2), VLOOKUP(Sheet6!I188, Sheet4!$A$1:$B$26, 2)))"),"")</f>
        <v/>
      </c>
      <c r="J188" s="2" t="str">
        <f>IFERROR(__xludf.DUMMYFUNCTION("IF(Sheet6!J188="""", """", IF(regexmatch(upper(Sheet6!J188),Sheet6!J188), VLOOKUP(Sheet6!J188, Sheet4!$A$27:$B$52, 2), VLOOKUP(Sheet6!J188, Sheet4!$A$1:$B$26, 2)))"),"")</f>
        <v/>
      </c>
      <c r="K188" s="2" t="str">
        <f>IFERROR(__xludf.DUMMYFUNCTION("IF(Sheet6!K188="""", """", IF(regexmatch(upper(Sheet6!K188),Sheet6!K188), VLOOKUP(Sheet6!K188, Sheet4!$A$27:$B$52, 2), VLOOKUP(Sheet6!K188, Sheet4!$A$1:$B$26, 2)))"),"")</f>
        <v/>
      </c>
      <c r="L188" s="2" t="str">
        <f>IFERROR(__xludf.DUMMYFUNCTION("IF(Sheet6!L188="""", """", IF(regexmatch(upper(Sheet6!L188),Sheet6!L188), VLOOKUP(Sheet6!L188, Sheet4!$A$27:$B$52, 2), VLOOKUP(Sheet6!L188, Sheet4!$A$1:$B$26, 2)))"),"")</f>
        <v/>
      </c>
      <c r="M188" s="2" t="str">
        <f>IFERROR(__xludf.DUMMYFUNCTION("IF(Sheet6!M188="""", """", IF(regexmatch(upper(Sheet6!M188),Sheet6!M188), VLOOKUP(Sheet6!M188, Sheet4!$A$27:$B$52, 2), VLOOKUP(Sheet6!M188, Sheet4!$A$1:$B$26, 2)))"),"")</f>
        <v/>
      </c>
      <c r="N188" s="2" t="str">
        <f>IFERROR(__xludf.DUMMYFUNCTION("IF(Sheet6!N188="""", """", IF(regexmatch(upper(Sheet6!N188),Sheet6!N188), VLOOKUP(Sheet6!N188, Sheet4!$A$27:$B$52, 2), VLOOKUP(Sheet6!N188, Sheet4!$A$1:$B$26, 2)))"),"")</f>
        <v/>
      </c>
      <c r="O188" s="2" t="str">
        <f>IFERROR(__xludf.DUMMYFUNCTION("IF(Sheet6!O188="""", """", IF(regexmatch(upper(Sheet6!O188),Sheet6!O188), VLOOKUP(Sheet6!O188, Sheet4!$A$27:$B$52, 2), VLOOKUP(Sheet6!O188, Sheet4!$A$1:$B$26, 2)))"),"")</f>
        <v/>
      </c>
      <c r="P188" s="2" t="str">
        <f>IFERROR(__xludf.DUMMYFUNCTION("IF(Sheet6!P188="""", """", IF(regexmatch(upper(Sheet6!P188),Sheet6!P188), VLOOKUP(Sheet6!P188, Sheet4!$A$27:$B$52, 2), VLOOKUP(Sheet6!P188, Sheet4!$A$1:$B$26, 2)))"),"")</f>
        <v/>
      </c>
      <c r="Q188" s="2" t="str">
        <f>IFERROR(__xludf.DUMMYFUNCTION("IF(Sheet6!Q188="""", """", IF(regexmatch(upper(Sheet6!Q188),Sheet6!Q188), VLOOKUP(Sheet6!Q188, Sheet4!$A$27:$B$52, 2), VLOOKUP(Sheet6!Q188, Sheet4!$A$1:$B$26, 2)))"),"")</f>
        <v/>
      </c>
      <c r="R188" s="2" t="str">
        <f>IFERROR(__xludf.DUMMYFUNCTION("IF(Sheet6!R188="""", """", IF(regexmatch(upper(Sheet6!R188),Sheet6!R188), VLOOKUP(Sheet6!R188, Sheet4!$A$27:$B$52, 2), VLOOKUP(Sheet6!R188, Sheet4!$A$1:$B$26, 2)))"),"")</f>
        <v/>
      </c>
      <c r="S188" s="2" t="str">
        <f>IFERROR(__xludf.DUMMYFUNCTION("IF(Sheet6!S188="""", """", IF(regexmatch(upper(Sheet6!S188),Sheet6!S188), VLOOKUP(Sheet6!S188, Sheet4!$A$27:$B$52, 2), VLOOKUP(Sheet6!S188, Sheet4!$A$1:$B$26, 2)))"),"")</f>
        <v/>
      </c>
      <c r="T188" s="2" t="str">
        <f>IFERROR(__xludf.DUMMYFUNCTION("IF(Sheet6!T188="""", """", IF(regexmatch(upper(Sheet6!T188),Sheet6!T188), VLOOKUP(Sheet6!T188, Sheet4!$A$27:$B$52, 2), VLOOKUP(Sheet6!T188, Sheet4!$A$1:$B$26, 2)))"),"")</f>
        <v/>
      </c>
      <c r="U188" s="2" t="str">
        <f>IFERROR(__xludf.DUMMYFUNCTION("IF(Sheet6!U188="""", """", IF(regexmatch(upper(Sheet6!U188),Sheet6!U188), VLOOKUP(Sheet6!U188, Sheet4!$A$27:$B$52, 2), VLOOKUP(Sheet6!U188, Sheet4!$A$1:$B$26, 2)))"),"")</f>
        <v/>
      </c>
      <c r="V188" s="2" t="str">
        <f>IFERROR(__xludf.DUMMYFUNCTION("IF(Sheet6!V188="""", """", IF(regexmatch(upper(Sheet6!V188),Sheet6!V188), VLOOKUP(Sheet6!V188, Sheet4!$A$27:$B$52, 2), VLOOKUP(Sheet6!V188, Sheet4!$A$1:$B$26, 2)))"),"")</f>
        <v/>
      </c>
      <c r="W188" s="2" t="str">
        <f>IFERROR(__xludf.DUMMYFUNCTION("IF(Sheet6!W188="""", """", IF(regexmatch(upper(Sheet6!W188),Sheet6!W188), VLOOKUP(Sheet6!W188, Sheet4!$A$27:$B$52, 2), VLOOKUP(Sheet6!W188, Sheet4!$A$1:$B$26, 2)))"),"")</f>
        <v/>
      </c>
      <c r="X188" s="2" t="str">
        <f>IFERROR(__xludf.DUMMYFUNCTION("IF(Sheet6!X188="""", """", IF(regexmatch(upper(Sheet6!X188),Sheet6!X188), VLOOKUP(Sheet6!X188, Sheet4!$A$27:$B$52, 2), VLOOKUP(Sheet6!X188, Sheet4!$A$1:$B$26, 2)))"),"")</f>
        <v/>
      </c>
      <c r="Y188" s="2" t="str">
        <f>IFERROR(__xludf.DUMMYFUNCTION("IF(Sheet6!Y188="""", """", IF(regexmatch(upper(Sheet6!Y188),Sheet6!Y188), VLOOKUP(Sheet6!Y188, Sheet4!$A$27:$B$52, 2), VLOOKUP(Sheet6!Y188, Sheet4!$A$1:$B$26, 2)))"),"")</f>
        <v/>
      </c>
      <c r="Z188" s="2" t="str">
        <f>IFERROR(__xludf.DUMMYFUNCTION("IF(Sheet6!Z188="""", """", IF(regexmatch(upper(Sheet6!Z188),Sheet6!Z188), VLOOKUP(Sheet6!Z188, Sheet4!$A$27:$B$52, 2), VLOOKUP(Sheet6!Z188, Sheet4!$A$1:$B$26, 2)))"),"")</f>
        <v/>
      </c>
      <c r="AA188" s="2" t="str">
        <f>IFERROR(__xludf.DUMMYFUNCTION("IF(Sheet6!AA188="""", """", IF(regexmatch(upper(Sheet6!AA188),Sheet6!AA188), VLOOKUP(Sheet6!AA188, Sheet4!$A$27:$B$52, 2), VLOOKUP(Sheet6!AA188, Sheet4!$A$1:$B$26, 2)))"),"")</f>
        <v/>
      </c>
      <c r="AB188" s="2" t="str">
        <f>IFERROR(__xludf.DUMMYFUNCTION("IF(Sheet6!AB188="""", """", IF(regexmatch(upper(Sheet6!AB188),Sheet6!AB188), VLOOKUP(Sheet6!AB188, Sheet4!$A$27:$B$52, 2), VLOOKUP(Sheet6!AB188, Sheet4!$A$1:$B$26, 2)))"),"")</f>
        <v/>
      </c>
      <c r="AC188" s="2" t="str">
        <f>IFERROR(__xludf.DUMMYFUNCTION("IF(Sheet6!AC188="""", """", IF(regexmatch(upper(Sheet6!AC188),Sheet6!AC188), VLOOKUP(Sheet6!AC188, Sheet4!$A$27:$B$52, 2), VLOOKUP(Sheet6!AC188, Sheet4!$A$1:$B$26, 2)))"),"")</f>
        <v/>
      </c>
      <c r="AD188" s="2" t="str">
        <f>IFERROR(__xludf.DUMMYFUNCTION("IF(Sheet6!AD188="""", """", IF(regexmatch(upper(Sheet6!AD188),Sheet6!AD188), VLOOKUP(Sheet6!AD188, Sheet4!$A$27:$B$52, 2), VLOOKUP(Sheet6!AD188, Sheet4!$A$1:$B$26, 2)))"),"")</f>
        <v/>
      </c>
      <c r="AE188" s="2" t="str">
        <f>IFERROR(__xludf.DUMMYFUNCTION("IF(Sheet6!AE188="""", """", IF(regexmatch(upper(Sheet6!AE188),Sheet6!AE188), VLOOKUP(Sheet6!AE188, Sheet4!$A$27:$B$52, 2), VLOOKUP(Sheet6!AE188, Sheet4!$A$1:$B$26, 2)))"),"")</f>
        <v/>
      </c>
      <c r="AF188" s="2" t="str">
        <f>IFERROR(__xludf.DUMMYFUNCTION("IF(Sheet6!AF188="""", """", IF(regexmatch(upper(Sheet6!AF188),Sheet6!AF188), VLOOKUP(Sheet6!AF188, Sheet4!$A$27:$B$52, 2), VLOOKUP(Sheet6!AF188, Sheet4!$A$1:$B$26, 2)))"),"")</f>
        <v/>
      </c>
      <c r="AG188" s="2" t="str">
        <f>IFERROR(__xludf.DUMMYFUNCTION("IF(Sheet6!AG188="""", """", IF(regexmatch(upper(Sheet6!AG188),Sheet6!AG188), VLOOKUP(Sheet6!AG188, Sheet4!$A$27:$B$52, 2), VLOOKUP(Sheet6!AG188, Sheet4!$A$1:$B$26, 2)))"),"")</f>
        <v/>
      </c>
      <c r="AH188" s="2" t="str">
        <f>IFERROR(__xludf.DUMMYFUNCTION("IF(Sheet6!AH188="""", """", IF(regexmatch(upper(Sheet6!AH188),Sheet6!AH188), VLOOKUP(Sheet6!AH188, Sheet4!$A$27:$B$52, 2), VLOOKUP(Sheet6!AH188, Sheet4!$A$1:$B$26, 2)))"),"")</f>
        <v/>
      </c>
      <c r="AI188" s="2" t="str">
        <f>IFERROR(__xludf.DUMMYFUNCTION("IF(Sheet6!AI188="""", """", IF(regexmatch(upper(Sheet6!AI188),Sheet6!AI188), VLOOKUP(Sheet6!AI188, Sheet4!$A$27:$B$52, 2), VLOOKUP(Sheet6!AI188, Sheet4!$A$1:$B$26, 2)))"),"")</f>
        <v/>
      </c>
      <c r="AJ188" s="2" t="str">
        <f>IFERROR(__xludf.DUMMYFUNCTION("IF(Sheet6!AJ188="""", """", IF(regexmatch(upper(Sheet6!AJ188),Sheet6!AJ188), VLOOKUP(Sheet6!AJ188, Sheet4!$A$27:$B$52, 2), VLOOKUP(Sheet6!AJ188, Sheet4!$A$1:$B$26, 2)))"),"")</f>
        <v/>
      </c>
      <c r="AK188" s="2" t="str">
        <f>IFERROR(__xludf.DUMMYFUNCTION("IF(Sheet6!AK188="""", """", IF(regexmatch(upper(Sheet6!AK188),Sheet6!AK188), VLOOKUP(Sheet6!AK188, Sheet4!$A$27:$B$52, 2), VLOOKUP(Sheet6!AK188, Sheet4!$A$1:$B$26, 2)))"),"")</f>
        <v/>
      </c>
      <c r="AL188" s="2" t="str">
        <f>IFERROR(__xludf.DUMMYFUNCTION("IF(Sheet6!AL188="""", """", IF(regexmatch(upper(Sheet6!AL188),Sheet6!AL188), VLOOKUP(Sheet6!AL188, Sheet4!$A$27:$B$52, 2), VLOOKUP(Sheet6!AL188, Sheet4!$A$1:$B$26, 2)))"),"")</f>
        <v/>
      </c>
      <c r="AM188" s="2" t="str">
        <f>IFERROR(__xludf.DUMMYFUNCTION("IF(Sheet6!AM188="""", """", IF(regexmatch(upper(Sheet6!AM188),Sheet6!AM188), VLOOKUP(Sheet6!AM188, Sheet4!$A$27:$B$52, 2), VLOOKUP(Sheet6!AM188, Sheet4!$A$1:$B$26, 2)))"),"")</f>
        <v/>
      </c>
      <c r="AN188" s="2" t="str">
        <f>IFERROR(__xludf.DUMMYFUNCTION("IF(Sheet6!AN188="""", """", IF(regexmatch(upper(Sheet6!AN188),Sheet6!AN188), VLOOKUP(Sheet6!AN188, Sheet4!$A$27:$B$52, 2), VLOOKUP(Sheet6!AN188, Sheet4!$A$1:$B$26, 2)))"),"")</f>
        <v/>
      </c>
      <c r="AO188" s="2" t="str">
        <f>IFERROR(__xludf.DUMMYFUNCTION("IF(Sheet6!AO188="""", """", IF(regexmatch(upper(Sheet6!AO188),Sheet6!AO188), VLOOKUP(Sheet6!AO188, Sheet4!$A$27:$B$52, 2), VLOOKUP(Sheet6!AO188, Sheet4!$A$1:$B$26, 2)))"),"")</f>
        <v/>
      </c>
      <c r="AP188" s="2" t="str">
        <f>IFERROR(__xludf.DUMMYFUNCTION("IF(Sheet6!AP188="""", """", IF(regexmatch(upper(Sheet6!AP188),Sheet6!AP188), VLOOKUP(Sheet6!AP188, Sheet4!$A$27:$B$52, 2), VLOOKUP(Sheet6!AP188, Sheet4!$A$1:$B$26, 2)))"),"")</f>
        <v/>
      </c>
      <c r="AQ188" s="2" t="str">
        <f>IFERROR(__xludf.DUMMYFUNCTION("IF(Sheet6!AQ188="""", """", IF(regexmatch(upper(Sheet6!AQ188),Sheet6!AQ188), VLOOKUP(Sheet6!AQ188, Sheet4!$A$27:$B$52, 2), VLOOKUP(Sheet6!AQ188, Sheet4!$A$1:$B$26, 2)))"),"")</f>
        <v/>
      </c>
      <c r="AR188" s="2" t="str">
        <f>IFERROR(__xludf.DUMMYFUNCTION("IF(Sheet6!AR188="""", """", IF(regexmatch(upper(Sheet6!AR188),Sheet6!AR188), VLOOKUP(Sheet6!AR188, Sheet4!$A$27:$B$52, 2), VLOOKUP(Sheet6!AR188, Sheet4!$A$1:$B$26, 2)))"),"")</f>
        <v/>
      </c>
      <c r="AS188" s="2" t="str">
        <f>IFERROR(__xludf.DUMMYFUNCTION("IF(Sheet6!AS188="""", """", IF(regexmatch(upper(Sheet6!AS188),Sheet6!AS188), VLOOKUP(Sheet6!AS188, Sheet4!$A$27:$B$52, 2), VLOOKUP(Sheet6!AS188, Sheet4!$A$1:$B$26, 2)))"),"")</f>
        <v/>
      </c>
      <c r="AT188" s="2" t="str">
        <f>IFERROR(__xludf.DUMMYFUNCTION("IF(Sheet6!AT188="""", """", IF(regexmatch(upper(Sheet6!AT188),Sheet6!AT188), VLOOKUP(Sheet6!AT188, Sheet4!$A$27:$B$52, 2), VLOOKUP(Sheet6!AT188, Sheet4!$A$1:$B$26, 2)))"),"")</f>
        <v/>
      </c>
    </row>
    <row r="189">
      <c r="A189" s="2" t="str">
        <f>IFERROR(__xludf.DUMMYFUNCTION("IF(Sheet6!A189="""", """", IF(regexmatch(upper(Sheet6!A189),Sheet6!A189), VLOOKUP(Sheet6!A189, Sheet4!$A$27:$B$52, 2), VLOOKUP(Sheet6!A189, Sheet4!$A$1:$B$26, 2)))"),"")</f>
        <v/>
      </c>
      <c r="B189" s="2" t="str">
        <f>IFERROR(__xludf.DUMMYFUNCTION("IF(Sheet6!B189="""", """", IF(regexmatch(upper(Sheet6!B189),Sheet6!B189), VLOOKUP(Sheet6!B189, Sheet4!$A$27:$B$52, 2), VLOOKUP(Sheet6!B189, Sheet4!$A$1:$B$26, 2)))"),"")</f>
        <v/>
      </c>
      <c r="C189" s="2" t="str">
        <f>IFERROR(__xludf.DUMMYFUNCTION("IF(Sheet6!C189="""", """", IF(regexmatch(upper(Sheet6!C189),Sheet6!C189), VLOOKUP(Sheet6!C189, Sheet4!$A$27:$B$52, 2), VLOOKUP(Sheet6!C189, Sheet4!$A$1:$B$26, 2)))"),"")</f>
        <v/>
      </c>
      <c r="D189" s="2" t="str">
        <f>IFERROR(__xludf.DUMMYFUNCTION("IF(Sheet6!D189="""", """", IF(regexmatch(upper(Sheet6!D189),Sheet6!D189), VLOOKUP(Sheet6!D189, Sheet4!$A$27:$B$52, 2), VLOOKUP(Sheet6!D189, Sheet4!$A$1:$B$26, 2)))"),"")</f>
        <v/>
      </c>
      <c r="E189" s="2" t="str">
        <f>IFERROR(__xludf.DUMMYFUNCTION("IF(Sheet6!E189="""", """", IF(regexmatch(upper(Sheet6!E189),Sheet6!E189), VLOOKUP(Sheet6!E189, Sheet4!$A$27:$B$52, 2), VLOOKUP(Sheet6!E189, Sheet4!$A$1:$B$26, 2)))"),"")</f>
        <v/>
      </c>
      <c r="F189" s="2" t="str">
        <f>IFERROR(__xludf.DUMMYFUNCTION("IF(Sheet6!F189="""", """", IF(regexmatch(upper(Sheet6!F189),Sheet6!F189), VLOOKUP(Sheet6!F189, Sheet4!$A$27:$B$52, 2), VLOOKUP(Sheet6!F189, Sheet4!$A$1:$B$26, 2)))"),"")</f>
        <v/>
      </c>
      <c r="G189" s="2" t="str">
        <f>IFERROR(__xludf.DUMMYFUNCTION("IF(Sheet6!G189="""", """", IF(regexmatch(upper(Sheet6!G189),Sheet6!G189), VLOOKUP(Sheet6!G189, Sheet4!$A$27:$B$52, 2), VLOOKUP(Sheet6!G189, Sheet4!$A$1:$B$26, 2)))"),"")</f>
        <v/>
      </c>
      <c r="H189" s="2" t="str">
        <f>IFERROR(__xludf.DUMMYFUNCTION("IF(Sheet6!H189="""", """", IF(regexmatch(upper(Sheet6!H189),Sheet6!H189), VLOOKUP(Sheet6!H189, Sheet4!$A$27:$B$52, 2), VLOOKUP(Sheet6!H189, Sheet4!$A$1:$B$26, 2)))"),"")</f>
        <v/>
      </c>
      <c r="I189" s="2" t="str">
        <f>IFERROR(__xludf.DUMMYFUNCTION("IF(Sheet6!I189="""", """", IF(regexmatch(upper(Sheet6!I189),Sheet6!I189), VLOOKUP(Sheet6!I189, Sheet4!$A$27:$B$52, 2), VLOOKUP(Sheet6!I189, Sheet4!$A$1:$B$26, 2)))"),"")</f>
        <v/>
      </c>
      <c r="J189" s="2" t="str">
        <f>IFERROR(__xludf.DUMMYFUNCTION("IF(Sheet6!J189="""", """", IF(regexmatch(upper(Sheet6!J189),Sheet6!J189), VLOOKUP(Sheet6!J189, Sheet4!$A$27:$B$52, 2), VLOOKUP(Sheet6!J189, Sheet4!$A$1:$B$26, 2)))"),"")</f>
        <v/>
      </c>
      <c r="K189" s="2" t="str">
        <f>IFERROR(__xludf.DUMMYFUNCTION("IF(Sheet6!K189="""", """", IF(regexmatch(upper(Sheet6!K189),Sheet6!K189), VLOOKUP(Sheet6!K189, Sheet4!$A$27:$B$52, 2), VLOOKUP(Sheet6!K189, Sheet4!$A$1:$B$26, 2)))"),"")</f>
        <v/>
      </c>
      <c r="L189" s="2" t="str">
        <f>IFERROR(__xludf.DUMMYFUNCTION("IF(Sheet6!L189="""", """", IF(regexmatch(upper(Sheet6!L189),Sheet6!L189), VLOOKUP(Sheet6!L189, Sheet4!$A$27:$B$52, 2), VLOOKUP(Sheet6!L189, Sheet4!$A$1:$B$26, 2)))"),"")</f>
        <v/>
      </c>
      <c r="M189" s="2" t="str">
        <f>IFERROR(__xludf.DUMMYFUNCTION("IF(Sheet6!M189="""", """", IF(regexmatch(upper(Sheet6!M189),Sheet6!M189), VLOOKUP(Sheet6!M189, Sheet4!$A$27:$B$52, 2), VLOOKUP(Sheet6!M189, Sheet4!$A$1:$B$26, 2)))"),"")</f>
        <v/>
      </c>
      <c r="N189" s="2" t="str">
        <f>IFERROR(__xludf.DUMMYFUNCTION("IF(Sheet6!N189="""", """", IF(regexmatch(upper(Sheet6!N189),Sheet6!N189), VLOOKUP(Sheet6!N189, Sheet4!$A$27:$B$52, 2), VLOOKUP(Sheet6!N189, Sheet4!$A$1:$B$26, 2)))"),"")</f>
        <v/>
      </c>
      <c r="O189" s="2" t="str">
        <f>IFERROR(__xludf.DUMMYFUNCTION("IF(Sheet6!O189="""", """", IF(regexmatch(upper(Sheet6!O189),Sheet6!O189), VLOOKUP(Sheet6!O189, Sheet4!$A$27:$B$52, 2), VLOOKUP(Sheet6!O189, Sheet4!$A$1:$B$26, 2)))"),"")</f>
        <v/>
      </c>
      <c r="P189" s="2" t="str">
        <f>IFERROR(__xludf.DUMMYFUNCTION("IF(Sheet6!P189="""", """", IF(regexmatch(upper(Sheet6!P189),Sheet6!P189), VLOOKUP(Sheet6!P189, Sheet4!$A$27:$B$52, 2), VLOOKUP(Sheet6!P189, Sheet4!$A$1:$B$26, 2)))"),"")</f>
        <v/>
      </c>
      <c r="Q189" s="2" t="str">
        <f>IFERROR(__xludf.DUMMYFUNCTION("IF(Sheet6!Q189="""", """", IF(regexmatch(upper(Sheet6!Q189),Sheet6!Q189), VLOOKUP(Sheet6!Q189, Sheet4!$A$27:$B$52, 2), VLOOKUP(Sheet6!Q189, Sheet4!$A$1:$B$26, 2)))"),"")</f>
        <v/>
      </c>
      <c r="R189" s="2" t="str">
        <f>IFERROR(__xludf.DUMMYFUNCTION("IF(Sheet6!R189="""", """", IF(regexmatch(upper(Sheet6!R189),Sheet6!R189), VLOOKUP(Sheet6!R189, Sheet4!$A$27:$B$52, 2), VLOOKUP(Sheet6!R189, Sheet4!$A$1:$B$26, 2)))"),"")</f>
        <v/>
      </c>
      <c r="S189" s="2" t="str">
        <f>IFERROR(__xludf.DUMMYFUNCTION("IF(Sheet6!S189="""", """", IF(regexmatch(upper(Sheet6!S189),Sheet6!S189), VLOOKUP(Sheet6!S189, Sheet4!$A$27:$B$52, 2), VLOOKUP(Sheet6!S189, Sheet4!$A$1:$B$26, 2)))"),"")</f>
        <v/>
      </c>
      <c r="T189" s="2" t="str">
        <f>IFERROR(__xludf.DUMMYFUNCTION("IF(Sheet6!T189="""", """", IF(regexmatch(upper(Sheet6!T189),Sheet6!T189), VLOOKUP(Sheet6!T189, Sheet4!$A$27:$B$52, 2), VLOOKUP(Sheet6!T189, Sheet4!$A$1:$B$26, 2)))"),"")</f>
        <v/>
      </c>
      <c r="U189" s="2" t="str">
        <f>IFERROR(__xludf.DUMMYFUNCTION("IF(Sheet6!U189="""", """", IF(regexmatch(upper(Sheet6!U189),Sheet6!U189), VLOOKUP(Sheet6!U189, Sheet4!$A$27:$B$52, 2), VLOOKUP(Sheet6!U189, Sheet4!$A$1:$B$26, 2)))"),"")</f>
        <v/>
      </c>
      <c r="V189" s="2" t="str">
        <f>IFERROR(__xludf.DUMMYFUNCTION("IF(Sheet6!V189="""", """", IF(regexmatch(upper(Sheet6!V189),Sheet6!V189), VLOOKUP(Sheet6!V189, Sheet4!$A$27:$B$52, 2), VLOOKUP(Sheet6!V189, Sheet4!$A$1:$B$26, 2)))"),"")</f>
        <v/>
      </c>
      <c r="W189" s="2" t="str">
        <f>IFERROR(__xludf.DUMMYFUNCTION("IF(Sheet6!W189="""", """", IF(regexmatch(upper(Sheet6!W189),Sheet6!W189), VLOOKUP(Sheet6!W189, Sheet4!$A$27:$B$52, 2), VLOOKUP(Sheet6!W189, Sheet4!$A$1:$B$26, 2)))"),"")</f>
        <v/>
      </c>
      <c r="X189" s="2" t="str">
        <f>IFERROR(__xludf.DUMMYFUNCTION("IF(Sheet6!X189="""", """", IF(regexmatch(upper(Sheet6!X189),Sheet6!X189), VLOOKUP(Sheet6!X189, Sheet4!$A$27:$B$52, 2), VLOOKUP(Sheet6!X189, Sheet4!$A$1:$B$26, 2)))"),"")</f>
        <v/>
      </c>
      <c r="Y189" s="2" t="str">
        <f>IFERROR(__xludf.DUMMYFUNCTION("IF(Sheet6!Y189="""", """", IF(regexmatch(upper(Sheet6!Y189),Sheet6!Y189), VLOOKUP(Sheet6!Y189, Sheet4!$A$27:$B$52, 2), VLOOKUP(Sheet6!Y189, Sheet4!$A$1:$B$26, 2)))"),"")</f>
        <v/>
      </c>
      <c r="Z189" s="2" t="str">
        <f>IFERROR(__xludf.DUMMYFUNCTION("IF(Sheet6!Z189="""", """", IF(regexmatch(upper(Sheet6!Z189),Sheet6!Z189), VLOOKUP(Sheet6!Z189, Sheet4!$A$27:$B$52, 2), VLOOKUP(Sheet6!Z189, Sheet4!$A$1:$B$26, 2)))"),"")</f>
        <v/>
      </c>
      <c r="AA189" s="2" t="str">
        <f>IFERROR(__xludf.DUMMYFUNCTION("IF(Sheet6!AA189="""", """", IF(regexmatch(upper(Sheet6!AA189),Sheet6!AA189), VLOOKUP(Sheet6!AA189, Sheet4!$A$27:$B$52, 2), VLOOKUP(Sheet6!AA189, Sheet4!$A$1:$B$26, 2)))"),"")</f>
        <v/>
      </c>
      <c r="AB189" s="2" t="str">
        <f>IFERROR(__xludf.DUMMYFUNCTION("IF(Sheet6!AB189="""", """", IF(regexmatch(upper(Sheet6!AB189),Sheet6!AB189), VLOOKUP(Sheet6!AB189, Sheet4!$A$27:$B$52, 2), VLOOKUP(Sheet6!AB189, Sheet4!$A$1:$B$26, 2)))"),"")</f>
        <v/>
      </c>
      <c r="AC189" s="2" t="str">
        <f>IFERROR(__xludf.DUMMYFUNCTION("IF(Sheet6!AC189="""", """", IF(regexmatch(upper(Sheet6!AC189),Sheet6!AC189), VLOOKUP(Sheet6!AC189, Sheet4!$A$27:$B$52, 2), VLOOKUP(Sheet6!AC189, Sheet4!$A$1:$B$26, 2)))"),"")</f>
        <v/>
      </c>
      <c r="AD189" s="2" t="str">
        <f>IFERROR(__xludf.DUMMYFUNCTION("IF(Sheet6!AD189="""", """", IF(regexmatch(upper(Sheet6!AD189),Sheet6!AD189), VLOOKUP(Sheet6!AD189, Sheet4!$A$27:$B$52, 2), VLOOKUP(Sheet6!AD189, Sheet4!$A$1:$B$26, 2)))"),"")</f>
        <v/>
      </c>
      <c r="AE189" s="2" t="str">
        <f>IFERROR(__xludf.DUMMYFUNCTION("IF(Sheet6!AE189="""", """", IF(regexmatch(upper(Sheet6!AE189),Sheet6!AE189), VLOOKUP(Sheet6!AE189, Sheet4!$A$27:$B$52, 2), VLOOKUP(Sheet6!AE189, Sheet4!$A$1:$B$26, 2)))"),"")</f>
        <v/>
      </c>
      <c r="AF189" s="2" t="str">
        <f>IFERROR(__xludf.DUMMYFUNCTION("IF(Sheet6!AF189="""", """", IF(regexmatch(upper(Sheet6!AF189),Sheet6!AF189), VLOOKUP(Sheet6!AF189, Sheet4!$A$27:$B$52, 2), VLOOKUP(Sheet6!AF189, Sheet4!$A$1:$B$26, 2)))"),"")</f>
        <v/>
      </c>
      <c r="AG189" s="2" t="str">
        <f>IFERROR(__xludf.DUMMYFUNCTION("IF(Sheet6!AG189="""", """", IF(regexmatch(upper(Sheet6!AG189),Sheet6!AG189), VLOOKUP(Sheet6!AG189, Sheet4!$A$27:$B$52, 2), VLOOKUP(Sheet6!AG189, Sheet4!$A$1:$B$26, 2)))"),"")</f>
        <v/>
      </c>
      <c r="AH189" s="2" t="str">
        <f>IFERROR(__xludf.DUMMYFUNCTION("IF(Sheet6!AH189="""", """", IF(regexmatch(upper(Sheet6!AH189),Sheet6!AH189), VLOOKUP(Sheet6!AH189, Sheet4!$A$27:$B$52, 2), VLOOKUP(Sheet6!AH189, Sheet4!$A$1:$B$26, 2)))"),"")</f>
        <v/>
      </c>
      <c r="AI189" s="2" t="str">
        <f>IFERROR(__xludf.DUMMYFUNCTION("IF(Sheet6!AI189="""", """", IF(regexmatch(upper(Sheet6!AI189),Sheet6!AI189), VLOOKUP(Sheet6!AI189, Sheet4!$A$27:$B$52, 2), VLOOKUP(Sheet6!AI189, Sheet4!$A$1:$B$26, 2)))"),"")</f>
        <v/>
      </c>
      <c r="AJ189" s="2" t="str">
        <f>IFERROR(__xludf.DUMMYFUNCTION("IF(Sheet6!AJ189="""", """", IF(regexmatch(upper(Sheet6!AJ189),Sheet6!AJ189), VLOOKUP(Sheet6!AJ189, Sheet4!$A$27:$B$52, 2), VLOOKUP(Sheet6!AJ189, Sheet4!$A$1:$B$26, 2)))"),"")</f>
        <v/>
      </c>
      <c r="AK189" s="2" t="str">
        <f>IFERROR(__xludf.DUMMYFUNCTION("IF(Sheet6!AK189="""", """", IF(regexmatch(upper(Sheet6!AK189),Sheet6!AK189), VLOOKUP(Sheet6!AK189, Sheet4!$A$27:$B$52, 2), VLOOKUP(Sheet6!AK189, Sheet4!$A$1:$B$26, 2)))"),"")</f>
        <v/>
      </c>
      <c r="AL189" s="2" t="str">
        <f>IFERROR(__xludf.DUMMYFUNCTION("IF(Sheet6!AL189="""", """", IF(regexmatch(upper(Sheet6!AL189),Sheet6!AL189), VLOOKUP(Sheet6!AL189, Sheet4!$A$27:$B$52, 2), VLOOKUP(Sheet6!AL189, Sheet4!$A$1:$B$26, 2)))"),"")</f>
        <v/>
      </c>
      <c r="AM189" s="2" t="str">
        <f>IFERROR(__xludf.DUMMYFUNCTION("IF(Sheet6!AM189="""", """", IF(regexmatch(upper(Sheet6!AM189),Sheet6!AM189), VLOOKUP(Sheet6!AM189, Sheet4!$A$27:$B$52, 2), VLOOKUP(Sheet6!AM189, Sheet4!$A$1:$B$26, 2)))"),"")</f>
        <v/>
      </c>
      <c r="AN189" s="2" t="str">
        <f>IFERROR(__xludf.DUMMYFUNCTION("IF(Sheet6!AN189="""", """", IF(regexmatch(upper(Sheet6!AN189),Sheet6!AN189), VLOOKUP(Sheet6!AN189, Sheet4!$A$27:$B$52, 2), VLOOKUP(Sheet6!AN189, Sheet4!$A$1:$B$26, 2)))"),"")</f>
        <v/>
      </c>
      <c r="AO189" s="2" t="str">
        <f>IFERROR(__xludf.DUMMYFUNCTION("IF(Sheet6!AO189="""", """", IF(regexmatch(upper(Sheet6!AO189),Sheet6!AO189), VLOOKUP(Sheet6!AO189, Sheet4!$A$27:$B$52, 2), VLOOKUP(Sheet6!AO189, Sheet4!$A$1:$B$26, 2)))"),"")</f>
        <v/>
      </c>
      <c r="AP189" s="2" t="str">
        <f>IFERROR(__xludf.DUMMYFUNCTION("IF(Sheet6!AP189="""", """", IF(regexmatch(upper(Sheet6!AP189),Sheet6!AP189), VLOOKUP(Sheet6!AP189, Sheet4!$A$27:$B$52, 2), VLOOKUP(Sheet6!AP189, Sheet4!$A$1:$B$26, 2)))"),"")</f>
        <v/>
      </c>
      <c r="AQ189" s="2" t="str">
        <f>IFERROR(__xludf.DUMMYFUNCTION("IF(Sheet6!AQ189="""", """", IF(regexmatch(upper(Sheet6!AQ189),Sheet6!AQ189), VLOOKUP(Sheet6!AQ189, Sheet4!$A$27:$B$52, 2), VLOOKUP(Sheet6!AQ189, Sheet4!$A$1:$B$26, 2)))"),"")</f>
        <v/>
      </c>
      <c r="AR189" s="2" t="str">
        <f>IFERROR(__xludf.DUMMYFUNCTION("IF(Sheet6!AR189="""", """", IF(regexmatch(upper(Sheet6!AR189),Sheet6!AR189), VLOOKUP(Sheet6!AR189, Sheet4!$A$27:$B$52, 2), VLOOKUP(Sheet6!AR189, Sheet4!$A$1:$B$26, 2)))"),"")</f>
        <v/>
      </c>
      <c r="AS189" s="2" t="str">
        <f>IFERROR(__xludf.DUMMYFUNCTION("IF(Sheet6!AS189="""", """", IF(regexmatch(upper(Sheet6!AS189),Sheet6!AS189), VLOOKUP(Sheet6!AS189, Sheet4!$A$27:$B$52, 2), VLOOKUP(Sheet6!AS189, Sheet4!$A$1:$B$26, 2)))"),"")</f>
        <v/>
      </c>
      <c r="AT189" s="2" t="str">
        <f>IFERROR(__xludf.DUMMYFUNCTION("IF(Sheet6!AT189="""", """", IF(regexmatch(upper(Sheet6!AT189),Sheet6!AT189), VLOOKUP(Sheet6!AT189, Sheet4!$A$27:$B$52, 2), VLOOKUP(Sheet6!AT189, Sheet4!$A$1:$B$26, 2)))"),"")</f>
        <v/>
      </c>
    </row>
    <row r="190">
      <c r="A190" s="2" t="str">
        <f>IFERROR(__xludf.DUMMYFUNCTION("IF(Sheet6!A190="""", """", IF(regexmatch(upper(Sheet6!A190),Sheet6!A190), VLOOKUP(Sheet6!A190, Sheet4!$A$27:$B$52, 2), VLOOKUP(Sheet6!A190, Sheet4!$A$1:$B$26, 2)))"),"")</f>
        <v/>
      </c>
      <c r="B190" s="2" t="str">
        <f>IFERROR(__xludf.DUMMYFUNCTION("IF(Sheet6!B190="""", """", IF(regexmatch(upper(Sheet6!B190),Sheet6!B190), VLOOKUP(Sheet6!B190, Sheet4!$A$27:$B$52, 2), VLOOKUP(Sheet6!B190, Sheet4!$A$1:$B$26, 2)))"),"")</f>
        <v/>
      </c>
      <c r="C190" s="2" t="str">
        <f>IFERROR(__xludf.DUMMYFUNCTION("IF(Sheet6!C190="""", """", IF(regexmatch(upper(Sheet6!C190),Sheet6!C190), VLOOKUP(Sheet6!C190, Sheet4!$A$27:$B$52, 2), VLOOKUP(Sheet6!C190, Sheet4!$A$1:$B$26, 2)))"),"")</f>
        <v/>
      </c>
      <c r="D190" s="2" t="str">
        <f>IFERROR(__xludf.DUMMYFUNCTION("IF(Sheet6!D190="""", """", IF(regexmatch(upper(Sheet6!D190),Sheet6!D190), VLOOKUP(Sheet6!D190, Sheet4!$A$27:$B$52, 2), VLOOKUP(Sheet6!D190, Sheet4!$A$1:$B$26, 2)))"),"")</f>
        <v/>
      </c>
      <c r="E190" s="2" t="str">
        <f>IFERROR(__xludf.DUMMYFUNCTION("IF(Sheet6!E190="""", """", IF(regexmatch(upper(Sheet6!E190),Sheet6!E190), VLOOKUP(Sheet6!E190, Sheet4!$A$27:$B$52, 2), VLOOKUP(Sheet6!E190, Sheet4!$A$1:$B$26, 2)))"),"")</f>
        <v/>
      </c>
      <c r="F190" s="2" t="str">
        <f>IFERROR(__xludf.DUMMYFUNCTION("IF(Sheet6!F190="""", """", IF(regexmatch(upper(Sheet6!F190),Sheet6!F190), VLOOKUP(Sheet6!F190, Sheet4!$A$27:$B$52, 2), VLOOKUP(Sheet6!F190, Sheet4!$A$1:$B$26, 2)))"),"")</f>
        <v/>
      </c>
      <c r="G190" s="2" t="str">
        <f>IFERROR(__xludf.DUMMYFUNCTION("IF(Sheet6!G190="""", """", IF(regexmatch(upper(Sheet6!G190),Sheet6!G190), VLOOKUP(Sheet6!G190, Sheet4!$A$27:$B$52, 2), VLOOKUP(Sheet6!G190, Sheet4!$A$1:$B$26, 2)))"),"")</f>
        <v/>
      </c>
      <c r="H190" s="2" t="str">
        <f>IFERROR(__xludf.DUMMYFUNCTION("IF(Sheet6!H190="""", """", IF(regexmatch(upper(Sheet6!H190),Sheet6!H190), VLOOKUP(Sheet6!H190, Sheet4!$A$27:$B$52, 2), VLOOKUP(Sheet6!H190, Sheet4!$A$1:$B$26, 2)))"),"")</f>
        <v/>
      </c>
      <c r="I190" s="2" t="str">
        <f>IFERROR(__xludf.DUMMYFUNCTION("IF(Sheet6!I190="""", """", IF(regexmatch(upper(Sheet6!I190),Sheet6!I190), VLOOKUP(Sheet6!I190, Sheet4!$A$27:$B$52, 2), VLOOKUP(Sheet6!I190, Sheet4!$A$1:$B$26, 2)))"),"")</f>
        <v/>
      </c>
      <c r="J190" s="2" t="str">
        <f>IFERROR(__xludf.DUMMYFUNCTION("IF(Sheet6!J190="""", """", IF(regexmatch(upper(Sheet6!J190),Sheet6!J190), VLOOKUP(Sheet6!J190, Sheet4!$A$27:$B$52, 2), VLOOKUP(Sheet6!J190, Sheet4!$A$1:$B$26, 2)))"),"")</f>
        <v/>
      </c>
      <c r="K190" s="2" t="str">
        <f>IFERROR(__xludf.DUMMYFUNCTION("IF(Sheet6!K190="""", """", IF(regexmatch(upper(Sheet6!K190),Sheet6!K190), VLOOKUP(Sheet6!K190, Sheet4!$A$27:$B$52, 2), VLOOKUP(Sheet6!K190, Sheet4!$A$1:$B$26, 2)))"),"")</f>
        <v/>
      </c>
      <c r="L190" s="2" t="str">
        <f>IFERROR(__xludf.DUMMYFUNCTION("IF(Sheet6!L190="""", """", IF(regexmatch(upper(Sheet6!L190),Sheet6!L190), VLOOKUP(Sheet6!L190, Sheet4!$A$27:$B$52, 2), VLOOKUP(Sheet6!L190, Sheet4!$A$1:$B$26, 2)))"),"")</f>
        <v/>
      </c>
      <c r="M190" s="2" t="str">
        <f>IFERROR(__xludf.DUMMYFUNCTION("IF(Sheet6!M190="""", """", IF(regexmatch(upper(Sheet6!M190),Sheet6!M190), VLOOKUP(Sheet6!M190, Sheet4!$A$27:$B$52, 2), VLOOKUP(Sheet6!M190, Sheet4!$A$1:$B$26, 2)))"),"")</f>
        <v/>
      </c>
      <c r="N190" s="2" t="str">
        <f>IFERROR(__xludf.DUMMYFUNCTION("IF(Sheet6!N190="""", """", IF(regexmatch(upper(Sheet6!N190),Sheet6!N190), VLOOKUP(Sheet6!N190, Sheet4!$A$27:$B$52, 2), VLOOKUP(Sheet6!N190, Sheet4!$A$1:$B$26, 2)))"),"")</f>
        <v/>
      </c>
      <c r="O190" s="2" t="str">
        <f>IFERROR(__xludf.DUMMYFUNCTION("IF(Sheet6!O190="""", """", IF(regexmatch(upper(Sheet6!O190),Sheet6!O190), VLOOKUP(Sheet6!O190, Sheet4!$A$27:$B$52, 2), VLOOKUP(Sheet6!O190, Sheet4!$A$1:$B$26, 2)))"),"")</f>
        <v/>
      </c>
      <c r="P190" s="2" t="str">
        <f>IFERROR(__xludf.DUMMYFUNCTION("IF(Sheet6!P190="""", """", IF(regexmatch(upper(Sheet6!P190),Sheet6!P190), VLOOKUP(Sheet6!P190, Sheet4!$A$27:$B$52, 2), VLOOKUP(Sheet6!P190, Sheet4!$A$1:$B$26, 2)))"),"")</f>
        <v/>
      </c>
      <c r="Q190" s="2" t="str">
        <f>IFERROR(__xludf.DUMMYFUNCTION("IF(Sheet6!Q190="""", """", IF(regexmatch(upper(Sheet6!Q190),Sheet6!Q190), VLOOKUP(Sheet6!Q190, Sheet4!$A$27:$B$52, 2), VLOOKUP(Sheet6!Q190, Sheet4!$A$1:$B$26, 2)))"),"")</f>
        <v/>
      </c>
      <c r="R190" s="2" t="str">
        <f>IFERROR(__xludf.DUMMYFUNCTION("IF(Sheet6!R190="""", """", IF(regexmatch(upper(Sheet6!R190),Sheet6!R190), VLOOKUP(Sheet6!R190, Sheet4!$A$27:$B$52, 2), VLOOKUP(Sheet6!R190, Sheet4!$A$1:$B$26, 2)))"),"")</f>
        <v/>
      </c>
      <c r="S190" s="2">
        <f>IFERROR(__xludf.DUMMYFUNCTION("IF(Sheet6!S190="""", """", IF(regexmatch(upper(Sheet6!S190),Sheet6!S190), VLOOKUP(Sheet6!S190, Sheet4!$A$27:$B$52, 2), VLOOKUP(Sheet6!S190, Sheet4!$A$1:$B$26, 2)))"),48.0)</f>
        <v>48</v>
      </c>
      <c r="T190" s="2" t="str">
        <f>IFERROR(__xludf.DUMMYFUNCTION("IF(Sheet6!T190="""", """", IF(regexmatch(upper(Sheet6!T190),Sheet6!T190), VLOOKUP(Sheet6!T190, Sheet4!$A$27:$B$52, 2), VLOOKUP(Sheet6!T190, Sheet4!$A$1:$B$26, 2)))"),"")</f>
        <v/>
      </c>
      <c r="U190" s="2" t="str">
        <f>IFERROR(__xludf.DUMMYFUNCTION("IF(Sheet6!U190="""", """", IF(regexmatch(upper(Sheet6!U190),Sheet6!U190), VLOOKUP(Sheet6!U190, Sheet4!$A$27:$B$52, 2), VLOOKUP(Sheet6!U190, Sheet4!$A$1:$B$26, 2)))"),"")</f>
        <v/>
      </c>
      <c r="V190" s="2" t="str">
        <f>IFERROR(__xludf.DUMMYFUNCTION("IF(Sheet6!V190="""", """", IF(regexmatch(upper(Sheet6!V190),Sheet6!V190), VLOOKUP(Sheet6!V190, Sheet4!$A$27:$B$52, 2), VLOOKUP(Sheet6!V190, Sheet4!$A$1:$B$26, 2)))"),"")</f>
        <v/>
      </c>
      <c r="W190" s="2" t="str">
        <f>IFERROR(__xludf.DUMMYFUNCTION("IF(Sheet6!W190="""", """", IF(regexmatch(upper(Sheet6!W190),Sheet6!W190), VLOOKUP(Sheet6!W190, Sheet4!$A$27:$B$52, 2), VLOOKUP(Sheet6!W190, Sheet4!$A$1:$B$26, 2)))"),"")</f>
        <v/>
      </c>
      <c r="X190" s="2" t="str">
        <f>IFERROR(__xludf.DUMMYFUNCTION("IF(Sheet6!X190="""", """", IF(regexmatch(upper(Sheet6!X190),Sheet6!X190), VLOOKUP(Sheet6!X190, Sheet4!$A$27:$B$52, 2), VLOOKUP(Sheet6!X190, Sheet4!$A$1:$B$26, 2)))"),"")</f>
        <v/>
      </c>
      <c r="Y190" s="2" t="str">
        <f>IFERROR(__xludf.DUMMYFUNCTION("IF(Sheet6!Y190="""", """", IF(regexmatch(upper(Sheet6!Y190),Sheet6!Y190), VLOOKUP(Sheet6!Y190, Sheet4!$A$27:$B$52, 2), VLOOKUP(Sheet6!Y190, Sheet4!$A$1:$B$26, 2)))"),"")</f>
        <v/>
      </c>
      <c r="Z190" s="2" t="str">
        <f>IFERROR(__xludf.DUMMYFUNCTION("IF(Sheet6!Z190="""", """", IF(regexmatch(upper(Sheet6!Z190),Sheet6!Z190), VLOOKUP(Sheet6!Z190, Sheet4!$A$27:$B$52, 2), VLOOKUP(Sheet6!Z190, Sheet4!$A$1:$B$26, 2)))"),"")</f>
        <v/>
      </c>
      <c r="AA190" s="2" t="str">
        <f>IFERROR(__xludf.DUMMYFUNCTION("IF(Sheet6!AA190="""", """", IF(regexmatch(upper(Sheet6!AA190),Sheet6!AA190), VLOOKUP(Sheet6!AA190, Sheet4!$A$27:$B$52, 2), VLOOKUP(Sheet6!AA190, Sheet4!$A$1:$B$26, 2)))"),"")</f>
        <v/>
      </c>
      <c r="AB190" s="2" t="str">
        <f>IFERROR(__xludf.DUMMYFUNCTION("IF(Sheet6!AB190="""", """", IF(regexmatch(upper(Sheet6!AB190),Sheet6!AB190), VLOOKUP(Sheet6!AB190, Sheet4!$A$27:$B$52, 2), VLOOKUP(Sheet6!AB190, Sheet4!$A$1:$B$26, 2)))"),"")</f>
        <v/>
      </c>
      <c r="AC190" s="2" t="str">
        <f>IFERROR(__xludf.DUMMYFUNCTION("IF(Sheet6!AC190="""", """", IF(regexmatch(upper(Sheet6!AC190),Sheet6!AC190), VLOOKUP(Sheet6!AC190, Sheet4!$A$27:$B$52, 2), VLOOKUP(Sheet6!AC190, Sheet4!$A$1:$B$26, 2)))"),"")</f>
        <v/>
      </c>
      <c r="AD190" s="2" t="str">
        <f>IFERROR(__xludf.DUMMYFUNCTION("IF(Sheet6!AD190="""", """", IF(regexmatch(upper(Sheet6!AD190),Sheet6!AD190), VLOOKUP(Sheet6!AD190, Sheet4!$A$27:$B$52, 2), VLOOKUP(Sheet6!AD190, Sheet4!$A$1:$B$26, 2)))"),"")</f>
        <v/>
      </c>
      <c r="AE190" s="2" t="str">
        <f>IFERROR(__xludf.DUMMYFUNCTION("IF(Sheet6!AE190="""", """", IF(regexmatch(upper(Sheet6!AE190),Sheet6!AE190), VLOOKUP(Sheet6!AE190, Sheet4!$A$27:$B$52, 2), VLOOKUP(Sheet6!AE190, Sheet4!$A$1:$B$26, 2)))"),"")</f>
        <v/>
      </c>
      <c r="AF190" s="2" t="str">
        <f>IFERROR(__xludf.DUMMYFUNCTION("IF(Sheet6!AF190="""", """", IF(regexmatch(upper(Sheet6!AF190),Sheet6!AF190), VLOOKUP(Sheet6!AF190, Sheet4!$A$27:$B$52, 2), VLOOKUP(Sheet6!AF190, Sheet4!$A$1:$B$26, 2)))"),"")</f>
        <v/>
      </c>
      <c r="AG190" s="2" t="str">
        <f>IFERROR(__xludf.DUMMYFUNCTION("IF(Sheet6!AG190="""", """", IF(regexmatch(upper(Sheet6!AG190),Sheet6!AG190), VLOOKUP(Sheet6!AG190, Sheet4!$A$27:$B$52, 2), VLOOKUP(Sheet6!AG190, Sheet4!$A$1:$B$26, 2)))"),"")</f>
        <v/>
      </c>
      <c r="AH190" s="2" t="str">
        <f>IFERROR(__xludf.DUMMYFUNCTION("IF(Sheet6!AH190="""", """", IF(regexmatch(upper(Sheet6!AH190),Sheet6!AH190), VLOOKUP(Sheet6!AH190, Sheet4!$A$27:$B$52, 2), VLOOKUP(Sheet6!AH190, Sheet4!$A$1:$B$26, 2)))"),"")</f>
        <v/>
      </c>
      <c r="AI190" s="2" t="str">
        <f>IFERROR(__xludf.DUMMYFUNCTION("IF(Sheet6!AI190="""", """", IF(regexmatch(upper(Sheet6!AI190),Sheet6!AI190), VLOOKUP(Sheet6!AI190, Sheet4!$A$27:$B$52, 2), VLOOKUP(Sheet6!AI190, Sheet4!$A$1:$B$26, 2)))"),"")</f>
        <v/>
      </c>
      <c r="AJ190" s="2" t="str">
        <f>IFERROR(__xludf.DUMMYFUNCTION("IF(Sheet6!AJ190="""", """", IF(regexmatch(upper(Sheet6!AJ190),Sheet6!AJ190), VLOOKUP(Sheet6!AJ190, Sheet4!$A$27:$B$52, 2), VLOOKUP(Sheet6!AJ190, Sheet4!$A$1:$B$26, 2)))"),"")</f>
        <v/>
      </c>
      <c r="AK190" s="2" t="str">
        <f>IFERROR(__xludf.DUMMYFUNCTION("IF(Sheet6!AK190="""", """", IF(regexmatch(upper(Sheet6!AK190),Sheet6!AK190), VLOOKUP(Sheet6!AK190, Sheet4!$A$27:$B$52, 2), VLOOKUP(Sheet6!AK190, Sheet4!$A$1:$B$26, 2)))"),"")</f>
        <v/>
      </c>
      <c r="AL190" s="2" t="str">
        <f>IFERROR(__xludf.DUMMYFUNCTION("IF(Sheet6!AL190="""", """", IF(regexmatch(upper(Sheet6!AL190),Sheet6!AL190), VLOOKUP(Sheet6!AL190, Sheet4!$A$27:$B$52, 2), VLOOKUP(Sheet6!AL190, Sheet4!$A$1:$B$26, 2)))"),"")</f>
        <v/>
      </c>
      <c r="AM190" s="2" t="str">
        <f>IFERROR(__xludf.DUMMYFUNCTION("IF(Sheet6!AM190="""", """", IF(regexmatch(upper(Sheet6!AM190),Sheet6!AM190), VLOOKUP(Sheet6!AM190, Sheet4!$A$27:$B$52, 2), VLOOKUP(Sheet6!AM190, Sheet4!$A$1:$B$26, 2)))"),"")</f>
        <v/>
      </c>
      <c r="AN190" s="2" t="str">
        <f>IFERROR(__xludf.DUMMYFUNCTION("IF(Sheet6!AN190="""", """", IF(regexmatch(upper(Sheet6!AN190),Sheet6!AN190), VLOOKUP(Sheet6!AN190, Sheet4!$A$27:$B$52, 2), VLOOKUP(Sheet6!AN190, Sheet4!$A$1:$B$26, 2)))"),"")</f>
        <v/>
      </c>
      <c r="AO190" s="2" t="str">
        <f>IFERROR(__xludf.DUMMYFUNCTION("IF(Sheet6!AO190="""", """", IF(regexmatch(upper(Sheet6!AO190),Sheet6!AO190), VLOOKUP(Sheet6!AO190, Sheet4!$A$27:$B$52, 2), VLOOKUP(Sheet6!AO190, Sheet4!$A$1:$B$26, 2)))"),"")</f>
        <v/>
      </c>
      <c r="AP190" s="2" t="str">
        <f>IFERROR(__xludf.DUMMYFUNCTION("IF(Sheet6!AP190="""", """", IF(regexmatch(upper(Sheet6!AP190),Sheet6!AP190), VLOOKUP(Sheet6!AP190, Sheet4!$A$27:$B$52, 2), VLOOKUP(Sheet6!AP190, Sheet4!$A$1:$B$26, 2)))"),"")</f>
        <v/>
      </c>
      <c r="AQ190" s="2" t="str">
        <f>IFERROR(__xludf.DUMMYFUNCTION("IF(Sheet6!AQ190="""", """", IF(regexmatch(upper(Sheet6!AQ190),Sheet6!AQ190), VLOOKUP(Sheet6!AQ190, Sheet4!$A$27:$B$52, 2), VLOOKUP(Sheet6!AQ190, Sheet4!$A$1:$B$26, 2)))"),"")</f>
        <v/>
      </c>
      <c r="AR190" s="2" t="str">
        <f>IFERROR(__xludf.DUMMYFUNCTION("IF(Sheet6!AR190="""", """", IF(regexmatch(upper(Sheet6!AR190),Sheet6!AR190), VLOOKUP(Sheet6!AR190, Sheet4!$A$27:$B$52, 2), VLOOKUP(Sheet6!AR190, Sheet4!$A$1:$B$26, 2)))"),"")</f>
        <v/>
      </c>
      <c r="AS190" s="2" t="str">
        <f>IFERROR(__xludf.DUMMYFUNCTION("IF(Sheet6!AS190="""", """", IF(regexmatch(upper(Sheet6!AS190),Sheet6!AS190), VLOOKUP(Sheet6!AS190, Sheet4!$A$27:$B$52, 2), VLOOKUP(Sheet6!AS190, Sheet4!$A$1:$B$26, 2)))"),"")</f>
        <v/>
      </c>
      <c r="AT190" s="2" t="str">
        <f>IFERROR(__xludf.DUMMYFUNCTION("IF(Sheet6!AT190="""", """", IF(regexmatch(upper(Sheet6!AT190),Sheet6!AT190), VLOOKUP(Sheet6!AT190, Sheet4!$A$27:$B$52, 2), VLOOKUP(Sheet6!AT190, Sheet4!$A$1:$B$26, 2)))"),"")</f>
        <v/>
      </c>
    </row>
    <row r="191">
      <c r="A191" s="2" t="str">
        <f>IFERROR(__xludf.DUMMYFUNCTION("IF(Sheet6!A191="""", """", IF(regexmatch(upper(Sheet6!A191),Sheet6!A191), VLOOKUP(Sheet6!A191, Sheet4!$A$27:$B$52, 2), VLOOKUP(Sheet6!A191, Sheet4!$A$1:$B$26, 2)))"),"")</f>
        <v/>
      </c>
      <c r="B191" s="2" t="str">
        <f>IFERROR(__xludf.DUMMYFUNCTION("IF(Sheet6!B191="""", """", IF(regexmatch(upper(Sheet6!B191),Sheet6!B191), VLOOKUP(Sheet6!B191, Sheet4!$A$27:$B$52, 2), VLOOKUP(Sheet6!B191, Sheet4!$A$1:$B$26, 2)))"),"")</f>
        <v/>
      </c>
      <c r="C191" s="2" t="str">
        <f>IFERROR(__xludf.DUMMYFUNCTION("IF(Sheet6!C191="""", """", IF(regexmatch(upper(Sheet6!C191),Sheet6!C191), VLOOKUP(Sheet6!C191, Sheet4!$A$27:$B$52, 2), VLOOKUP(Sheet6!C191, Sheet4!$A$1:$B$26, 2)))"),"")</f>
        <v/>
      </c>
      <c r="D191" s="2" t="str">
        <f>IFERROR(__xludf.DUMMYFUNCTION("IF(Sheet6!D191="""", """", IF(regexmatch(upper(Sheet6!D191),Sheet6!D191), VLOOKUP(Sheet6!D191, Sheet4!$A$27:$B$52, 2), VLOOKUP(Sheet6!D191, Sheet4!$A$1:$B$26, 2)))"),"")</f>
        <v/>
      </c>
      <c r="E191" s="2" t="str">
        <f>IFERROR(__xludf.DUMMYFUNCTION("IF(Sheet6!E191="""", """", IF(regexmatch(upper(Sheet6!E191),Sheet6!E191), VLOOKUP(Sheet6!E191, Sheet4!$A$27:$B$52, 2), VLOOKUP(Sheet6!E191, Sheet4!$A$1:$B$26, 2)))"),"")</f>
        <v/>
      </c>
      <c r="F191" s="2" t="str">
        <f>IFERROR(__xludf.DUMMYFUNCTION("IF(Sheet6!F191="""", """", IF(regexmatch(upper(Sheet6!F191),Sheet6!F191), VLOOKUP(Sheet6!F191, Sheet4!$A$27:$B$52, 2), VLOOKUP(Sheet6!F191, Sheet4!$A$1:$B$26, 2)))"),"")</f>
        <v/>
      </c>
      <c r="G191" s="2" t="str">
        <f>IFERROR(__xludf.DUMMYFUNCTION("IF(Sheet6!G191="""", """", IF(regexmatch(upper(Sheet6!G191),Sheet6!G191), VLOOKUP(Sheet6!G191, Sheet4!$A$27:$B$52, 2), VLOOKUP(Sheet6!G191, Sheet4!$A$1:$B$26, 2)))"),"")</f>
        <v/>
      </c>
      <c r="H191" s="2" t="str">
        <f>IFERROR(__xludf.DUMMYFUNCTION("IF(Sheet6!H191="""", """", IF(regexmatch(upper(Sheet6!H191),Sheet6!H191), VLOOKUP(Sheet6!H191, Sheet4!$A$27:$B$52, 2), VLOOKUP(Sheet6!H191, Sheet4!$A$1:$B$26, 2)))"),"")</f>
        <v/>
      </c>
      <c r="I191" s="2" t="str">
        <f>IFERROR(__xludf.DUMMYFUNCTION("IF(Sheet6!I191="""", """", IF(regexmatch(upper(Sheet6!I191),Sheet6!I191), VLOOKUP(Sheet6!I191, Sheet4!$A$27:$B$52, 2), VLOOKUP(Sheet6!I191, Sheet4!$A$1:$B$26, 2)))"),"")</f>
        <v/>
      </c>
      <c r="J191" s="2" t="str">
        <f>IFERROR(__xludf.DUMMYFUNCTION("IF(Sheet6!J191="""", """", IF(regexmatch(upper(Sheet6!J191),Sheet6!J191), VLOOKUP(Sheet6!J191, Sheet4!$A$27:$B$52, 2), VLOOKUP(Sheet6!J191, Sheet4!$A$1:$B$26, 2)))"),"")</f>
        <v/>
      </c>
      <c r="K191" s="2" t="str">
        <f>IFERROR(__xludf.DUMMYFUNCTION("IF(Sheet6!K191="""", """", IF(regexmatch(upper(Sheet6!K191),Sheet6!K191), VLOOKUP(Sheet6!K191, Sheet4!$A$27:$B$52, 2), VLOOKUP(Sheet6!K191, Sheet4!$A$1:$B$26, 2)))"),"")</f>
        <v/>
      </c>
      <c r="L191" s="2" t="str">
        <f>IFERROR(__xludf.DUMMYFUNCTION("IF(Sheet6!L191="""", """", IF(regexmatch(upper(Sheet6!L191),Sheet6!L191), VLOOKUP(Sheet6!L191, Sheet4!$A$27:$B$52, 2), VLOOKUP(Sheet6!L191, Sheet4!$A$1:$B$26, 2)))"),"")</f>
        <v/>
      </c>
      <c r="M191" s="2" t="str">
        <f>IFERROR(__xludf.DUMMYFUNCTION("IF(Sheet6!M191="""", """", IF(regexmatch(upper(Sheet6!M191),Sheet6!M191), VLOOKUP(Sheet6!M191, Sheet4!$A$27:$B$52, 2), VLOOKUP(Sheet6!M191, Sheet4!$A$1:$B$26, 2)))"),"")</f>
        <v/>
      </c>
      <c r="N191" s="2" t="str">
        <f>IFERROR(__xludf.DUMMYFUNCTION("IF(Sheet6!N191="""", """", IF(regexmatch(upper(Sheet6!N191),Sheet6!N191), VLOOKUP(Sheet6!N191, Sheet4!$A$27:$B$52, 2), VLOOKUP(Sheet6!N191, Sheet4!$A$1:$B$26, 2)))"),"")</f>
        <v/>
      </c>
      <c r="O191" s="2" t="str">
        <f>IFERROR(__xludf.DUMMYFUNCTION("IF(Sheet6!O191="""", """", IF(regexmatch(upper(Sheet6!O191),Sheet6!O191), VLOOKUP(Sheet6!O191, Sheet4!$A$27:$B$52, 2), VLOOKUP(Sheet6!O191, Sheet4!$A$1:$B$26, 2)))"),"")</f>
        <v/>
      </c>
      <c r="P191" s="2" t="str">
        <f>IFERROR(__xludf.DUMMYFUNCTION("IF(Sheet6!P191="""", """", IF(regexmatch(upper(Sheet6!P191),Sheet6!P191), VLOOKUP(Sheet6!P191, Sheet4!$A$27:$B$52, 2), VLOOKUP(Sheet6!P191, Sheet4!$A$1:$B$26, 2)))"),"")</f>
        <v/>
      </c>
      <c r="Q191" s="2" t="str">
        <f>IFERROR(__xludf.DUMMYFUNCTION("IF(Sheet6!Q191="""", """", IF(regexmatch(upper(Sheet6!Q191),Sheet6!Q191), VLOOKUP(Sheet6!Q191, Sheet4!$A$27:$B$52, 2), VLOOKUP(Sheet6!Q191, Sheet4!$A$1:$B$26, 2)))"),"")</f>
        <v/>
      </c>
      <c r="R191" s="2" t="str">
        <f>IFERROR(__xludf.DUMMYFUNCTION("IF(Sheet6!R191="""", """", IF(regexmatch(upper(Sheet6!R191),Sheet6!R191), VLOOKUP(Sheet6!R191, Sheet4!$A$27:$B$52, 2), VLOOKUP(Sheet6!R191, Sheet4!$A$1:$B$26, 2)))"),"")</f>
        <v/>
      </c>
      <c r="S191" s="2" t="str">
        <f>IFERROR(__xludf.DUMMYFUNCTION("IF(Sheet6!S191="""", """", IF(regexmatch(upper(Sheet6!S191),Sheet6!S191), VLOOKUP(Sheet6!S191, Sheet4!$A$27:$B$52, 2), VLOOKUP(Sheet6!S191, Sheet4!$A$1:$B$26, 2)))"),"")</f>
        <v/>
      </c>
      <c r="T191" s="2" t="str">
        <f>IFERROR(__xludf.DUMMYFUNCTION("IF(Sheet6!T191="""", """", IF(regexmatch(upper(Sheet6!T191),Sheet6!T191), VLOOKUP(Sheet6!T191, Sheet4!$A$27:$B$52, 2), VLOOKUP(Sheet6!T191, Sheet4!$A$1:$B$26, 2)))"),"")</f>
        <v/>
      </c>
      <c r="U191" s="2" t="str">
        <f>IFERROR(__xludf.DUMMYFUNCTION("IF(Sheet6!U191="""", """", IF(regexmatch(upper(Sheet6!U191),Sheet6!U191), VLOOKUP(Sheet6!U191, Sheet4!$A$27:$B$52, 2), VLOOKUP(Sheet6!U191, Sheet4!$A$1:$B$26, 2)))"),"")</f>
        <v/>
      </c>
      <c r="V191" s="2" t="str">
        <f>IFERROR(__xludf.DUMMYFUNCTION("IF(Sheet6!V191="""", """", IF(regexmatch(upper(Sheet6!V191),Sheet6!V191), VLOOKUP(Sheet6!V191, Sheet4!$A$27:$B$52, 2), VLOOKUP(Sheet6!V191, Sheet4!$A$1:$B$26, 2)))"),"")</f>
        <v/>
      </c>
      <c r="W191" s="2" t="str">
        <f>IFERROR(__xludf.DUMMYFUNCTION("IF(Sheet6!W191="""", """", IF(regexmatch(upper(Sheet6!W191),Sheet6!W191), VLOOKUP(Sheet6!W191, Sheet4!$A$27:$B$52, 2), VLOOKUP(Sheet6!W191, Sheet4!$A$1:$B$26, 2)))"),"")</f>
        <v/>
      </c>
      <c r="X191" s="2" t="str">
        <f>IFERROR(__xludf.DUMMYFUNCTION("IF(Sheet6!X191="""", """", IF(regexmatch(upper(Sheet6!X191),Sheet6!X191), VLOOKUP(Sheet6!X191, Sheet4!$A$27:$B$52, 2), VLOOKUP(Sheet6!X191, Sheet4!$A$1:$B$26, 2)))"),"")</f>
        <v/>
      </c>
      <c r="Y191" s="2" t="str">
        <f>IFERROR(__xludf.DUMMYFUNCTION("IF(Sheet6!Y191="""", """", IF(regexmatch(upper(Sheet6!Y191),Sheet6!Y191), VLOOKUP(Sheet6!Y191, Sheet4!$A$27:$B$52, 2), VLOOKUP(Sheet6!Y191, Sheet4!$A$1:$B$26, 2)))"),"")</f>
        <v/>
      </c>
      <c r="Z191" s="2" t="str">
        <f>IFERROR(__xludf.DUMMYFUNCTION("IF(Sheet6!Z191="""", """", IF(regexmatch(upper(Sheet6!Z191),Sheet6!Z191), VLOOKUP(Sheet6!Z191, Sheet4!$A$27:$B$52, 2), VLOOKUP(Sheet6!Z191, Sheet4!$A$1:$B$26, 2)))"),"")</f>
        <v/>
      </c>
      <c r="AA191" s="2" t="str">
        <f>IFERROR(__xludf.DUMMYFUNCTION("IF(Sheet6!AA191="""", """", IF(regexmatch(upper(Sheet6!AA191),Sheet6!AA191), VLOOKUP(Sheet6!AA191, Sheet4!$A$27:$B$52, 2), VLOOKUP(Sheet6!AA191, Sheet4!$A$1:$B$26, 2)))"),"")</f>
        <v/>
      </c>
      <c r="AB191" s="2" t="str">
        <f>IFERROR(__xludf.DUMMYFUNCTION("IF(Sheet6!AB191="""", """", IF(regexmatch(upper(Sheet6!AB191),Sheet6!AB191), VLOOKUP(Sheet6!AB191, Sheet4!$A$27:$B$52, 2), VLOOKUP(Sheet6!AB191, Sheet4!$A$1:$B$26, 2)))"),"")</f>
        <v/>
      </c>
      <c r="AC191" s="2" t="str">
        <f>IFERROR(__xludf.DUMMYFUNCTION("IF(Sheet6!AC191="""", """", IF(regexmatch(upper(Sheet6!AC191),Sheet6!AC191), VLOOKUP(Sheet6!AC191, Sheet4!$A$27:$B$52, 2), VLOOKUP(Sheet6!AC191, Sheet4!$A$1:$B$26, 2)))"),"")</f>
        <v/>
      </c>
      <c r="AD191" s="2" t="str">
        <f>IFERROR(__xludf.DUMMYFUNCTION("IF(Sheet6!AD191="""", """", IF(regexmatch(upper(Sheet6!AD191),Sheet6!AD191), VLOOKUP(Sheet6!AD191, Sheet4!$A$27:$B$52, 2), VLOOKUP(Sheet6!AD191, Sheet4!$A$1:$B$26, 2)))"),"")</f>
        <v/>
      </c>
      <c r="AE191" s="2" t="str">
        <f>IFERROR(__xludf.DUMMYFUNCTION("IF(Sheet6!AE191="""", """", IF(regexmatch(upper(Sheet6!AE191),Sheet6!AE191), VLOOKUP(Sheet6!AE191, Sheet4!$A$27:$B$52, 2), VLOOKUP(Sheet6!AE191, Sheet4!$A$1:$B$26, 2)))"),"")</f>
        <v/>
      </c>
      <c r="AF191" s="2" t="str">
        <f>IFERROR(__xludf.DUMMYFUNCTION("IF(Sheet6!AF191="""", """", IF(regexmatch(upper(Sheet6!AF191),Sheet6!AF191), VLOOKUP(Sheet6!AF191, Sheet4!$A$27:$B$52, 2), VLOOKUP(Sheet6!AF191, Sheet4!$A$1:$B$26, 2)))"),"")</f>
        <v/>
      </c>
      <c r="AG191" s="2" t="str">
        <f>IFERROR(__xludf.DUMMYFUNCTION("IF(Sheet6!AG191="""", """", IF(regexmatch(upper(Sheet6!AG191),Sheet6!AG191), VLOOKUP(Sheet6!AG191, Sheet4!$A$27:$B$52, 2), VLOOKUP(Sheet6!AG191, Sheet4!$A$1:$B$26, 2)))"),"")</f>
        <v/>
      </c>
      <c r="AH191" s="2" t="str">
        <f>IFERROR(__xludf.DUMMYFUNCTION("IF(Sheet6!AH191="""", """", IF(regexmatch(upper(Sheet6!AH191),Sheet6!AH191), VLOOKUP(Sheet6!AH191, Sheet4!$A$27:$B$52, 2), VLOOKUP(Sheet6!AH191, Sheet4!$A$1:$B$26, 2)))"),"")</f>
        <v/>
      </c>
      <c r="AI191" s="2" t="str">
        <f>IFERROR(__xludf.DUMMYFUNCTION("IF(Sheet6!AI191="""", """", IF(regexmatch(upper(Sheet6!AI191),Sheet6!AI191), VLOOKUP(Sheet6!AI191, Sheet4!$A$27:$B$52, 2), VLOOKUP(Sheet6!AI191, Sheet4!$A$1:$B$26, 2)))"),"")</f>
        <v/>
      </c>
      <c r="AJ191" s="2" t="str">
        <f>IFERROR(__xludf.DUMMYFUNCTION("IF(Sheet6!AJ191="""", """", IF(regexmatch(upper(Sheet6!AJ191),Sheet6!AJ191), VLOOKUP(Sheet6!AJ191, Sheet4!$A$27:$B$52, 2), VLOOKUP(Sheet6!AJ191, Sheet4!$A$1:$B$26, 2)))"),"")</f>
        <v/>
      </c>
      <c r="AK191" s="2" t="str">
        <f>IFERROR(__xludf.DUMMYFUNCTION("IF(Sheet6!AK191="""", """", IF(regexmatch(upper(Sheet6!AK191),Sheet6!AK191), VLOOKUP(Sheet6!AK191, Sheet4!$A$27:$B$52, 2), VLOOKUP(Sheet6!AK191, Sheet4!$A$1:$B$26, 2)))"),"")</f>
        <v/>
      </c>
      <c r="AL191" s="2" t="str">
        <f>IFERROR(__xludf.DUMMYFUNCTION("IF(Sheet6!AL191="""", """", IF(regexmatch(upper(Sheet6!AL191),Sheet6!AL191), VLOOKUP(Sheet6!AL191, Sheet4!$A$27:$B$52, 2), VLOOKUP(Sheet6!AL191, Sheet4!$A$1:$B$26, 2)))"),"")</f>
        <v/>
      </c>
      <c r="AM191" s="2" t="str">
        <f>IFERROR(__xludf.DUMMYFUNCTION("IF(Sheet6!AM191="""", """", IF(regexmatch(upper(Sheet6!AM191),Sheet6!AM191), VLOOKUP(Sheet6!AM191, Sheet4!$A$27:$B$52, 2), VLOOKUP(Sheet6!AM191, Sheet4!$A$1:$B$26, 2)))"),"")</f>
        <v/>
      </c>
      <c r="AN191" s="2" t="str">
        <f>IFERROR(__xludf.DUMMYFUNCTION("IF(Sheet6!AN191="""", """", IF(regexmatch(upper(Sheet6!AN191),Sheet6!AN191), VLOOKUP(Sheet6!AN191, Sheet4!$A$27:$B$52, 2), VLOOKUP(Sheet6!AN191, Sheet4!$A$1:$B$26, 2)))"),"")</f>
        <v/>
      </c>
      <c r="AO191" s="2" t="str">
        <f>IFERROR(__xludf.DUMMYFUNCTION("IF(Sheet6!AO191="""", """", IF(regexmatch(upper(Sheet6!AO191),Sheet6!AO191), VLOOKUP(Sheet6!AO191, Sheet4!$A$27:$B$52, 2), VLOOKUP(Sheet6!AO191, Sheet4!$A$1:$B$26, 2)))"),"")</f>
        <v/>
      </c>
      <c r="AP191" s="2" t="str">
        <f>IFERROR(__xludf.DUMMYFUNCTION("IF(Sheet6!AP191="""", """", IF(regexmatch(upper(Sheet6!AP191),Sheet6!AP191), VLOOKUP(Sheet6!AP191, Sheet4!$A$27:$B$52, 2), VLOOKUP(Sheet6!AP191, Sheet4!$A$1:$B$26, 2)))"),"")</f>
        <v/>
      </c>
      <c r="AQ191" s="2" t="str">
        <f>IFERROR(__xludf.DUMMYFUNCTION("IF(Sheet6!AQ191="""", """", IF(regexmatch(upper(Sheet6!AQ191),Sheet6!AQ191), VLOOKUP(Sheet6!AQ191, Sheet4!$A$27:$B$52, 2), VLOOKUP(Sheet6!AQ191, Sheet4!$A$1:$B$26, 2)))"),"")</f>
        <v/>
      </c>
      <c r="AR191" s="2" t="str">
        <f>IFERROR(__xludf.DUMMYFUNCTION("IF(Sheet6!AR191="""", """", IF(regexmatch(upper(Sheet6!AR191),Sheet6!AR191), VLOOKUP(Sheet6!AR191, Sheet4!$A$27:$B$52, 2), VLOOKUP(Sheet6!AR191, Sheet4!$A$1:$B$26, 2)))"),"")</f>
        <v/>
      </c>
      <c r="AS191" s="2" t="str">
        <f>IFERROR(__xludf.DUMMYFUNCTION("IF(Sheet6!AS191="""", """", IF(regexmatch(upper(Sheet6!AS191),Sheet6!AS191), VLOOKUP(Sheet6!AS191, Sheet4!$A$27:$B$52, 2), VLOOKUP(Sheet6!AS191, Sheet4!$A$1:$B$26, 2)))"),"")</f>
        <v/>
      </c>
      <c r="AT191" s="2" t="str">
        <f>IFERROR(__xludf.DUMMYFUNCTION("IF(Sheet6!AT191="""", """", IF(regexmatch(upper(Sheet6!AT191),Sheet6!AT191), VLOOKUP(Sheet6!AT191, Sheet4!$A$27:$B$52, 2), VLOOKUP(Sheet6!AT191, Sheet4!$A$1:$B$26, 2)))"),"")</f>
        <v/>
      </c>
    </row>
    <row r="192">
      <c r="A192" s="2" t="str">
        <f>IFERROR(__xludf.DUMMYFUNCTION("IF(Sheet6!A192="""", """", IF(regexmatch(upper(Sheet6!A192),Sheet6!A192), VLOOKUP(Sheet6!A192, Sheet4!$A$27:$B$52, 2), VLOOKUP(Sheet6!A192, Sheet4!$A$1:$B$26, 2)))"),"")</f>
        <v/>
      </c>
      <c r="B192" s="2" t="str">
        <f>IFERROR(__xludf.DUMMYFUNCTION("IF(Sheet6!B192="""", """", IF(regexmatch(upper(Sheet6!B192),Sheet6!B192), VLOOKUP(Sheet6!B192, Sheet4!$A$27:$B$52, 2), VLOOKUP(Sheet6!B192, Sheet4!$A$1:$B$26, 2)))"),"")</f>
        <v/>
      </c>
      <c r="C192" s="2" t="str">
        <f>IFERROR(__xludf.DUMMYFUNCTION("IF(Sheet6!C192="""", """", IF(regexmatch(upper(Sheet6!C192),Sheet6!C192), VLOOKUP(Sheet6!C192, Sheet4!$A$27:$B$52, 2), VLOOKUP(Sheet6!C192, Sheet4!$A$1:$B$26, 2)))"),"")</f>
        <v/>
      </c>
      <c r="D192" s="2" t="str">
        <f>IFERROR(__xludf.DUMMYFUNCTION("IF(Sheet6!D192="""", """", IF(regexmatch(upper(Sheet6!D192),Sheet6!D192), VLOOKUP(Sheet6!D192, Sheet4!$A$27:$B$52, 2), VLOOKUP(Sheet6!D192, Sheet4!$A$1:$B$26, 2)))"),"")</f>
        <v/>
      </c>
      <c r="E192" s="2" t="str">
        <f>IFERROR(__xludf.DUMMYFUNCTION("IF(Sheet6!E192="""", """", IF(regexmatch(upper(Sheet6!E192),Sheet6!E192), VLOOKUP(Sheet6!E192, Sheet4!$A$27:$B$52, 2), VLOOKUP(Sheet6!E192, Sheet4!$A$1:$B$26, 2)))"),"")</f>
        <v/>
      </c>
      <c r="F192" s="2" t="str">
        <f>IFERROR(__xludf.DUMMYFUNCTION("IF(Sheet6!F192="""", """", IF(regexmatch(upper(Sheet6!F192),Sheet6!F192), VLOOKUP(Sheet6!F192, Sheet4!$A$27:$B$52, 2), VLOOKUP(Sheet6!F192, Sheet4!$A$1:$B$26, 2)))"),"")</f>
        <v/>
      </c>
      <c r="G192" s="2" t="str">
        <f>IFERROR(__xludf.DUMMYFUNCTION("IF(Sheet6!G192="""", """", IF(regexmatch(upper(Sheet6!G192),Sheet6!G192), VLOOKUP(Sheet6!G192, Sheet4!$A$27:$B$52, 2), VLOOKUP(Sheet6!G192, Sheet4!$A$1:$B$26, 2)))"),"")</f>
        <v/>
      </c>
      <c r="H192" s="2" t="str">
        <f>IFERROR(__xludf.DUMMYFUNCTION("IF(Sheet6!H192="""", """", IF(regexmatch(upper(Sheet6!H192),Sheet6!H192), VLOOKUP(Sheet6!H192, Sheet4!$A$27:$B$52, 2), VLOOKUP(Sheet6!H192, Sheet4!$A$1:$B$26, 2)))"),"")</f>
        <v/>
      </c>
      <c r="I192" s="2" t="str">
        <f>IFERROR(__xludf.DUMMYFUNCTION("IF(Sheet6!I192="""", """", IF(regexmatch(upper(Sheet6!I192),Sheet6!I192), VLOOKUP(Sheet6!I192, Sheet4!$A$27:$B$52, 2), VLOOKUP(Sheet6!I192, Sheet4!$A$1:$B$26, 2)))"),"")</f>
        <v/>
      </c>
      <c r="J192" s="2" t="str">
        <f>IFERROR(__xludf.DUMMYFUNCTION("IF(Sheet6!J192="""", """", IF(regexmatch(upper(Sheet6!J192),Sheet6!J192), VLOOKUP(Sheet6!J192, Sheet4!$A$27:$B$52, 2), VLOOKUP(Sheet6!J192, Sheet4!$A$1:$B$26, 2)))"),"")</f>
        <v/>
      </c>
      <c r="K192" s="2" t="str">
        <f>IFERROR(__xludf.DUMMYFUNCTION("IF(Sheet6!K192="""", """", IF(regexmatch(upper(Sheet6!K192),Sheet6!K192), VLOOKUP(Sheet6!K192, Sheet4!$A$27:$B$52, 2), VLOOKUP(Sheet6!K192, Sheet4!$A$1:$B$26, 2)))"),"")</f>
        <v/>
      </c>
      <c r="L192" s="2" t="str">
        <f>IFERROR(__xludf.DUMMYFUNCTION("IF(Sheet6!L192="""", """", IF(regexmatch(upper(Sheet6!L192),Sheet6!L192), VLOOKUP(Sheet6!L192, Sheet4!$A$27:$B$52, 2), VLOOKUP(Sheet6!L192, Sheet4!$A$1:$B$26, 2)))"),"")</f>
        <v/>
      </c>
      <c r="M192" s="2" t="str">
        <f>IFERROR(__xludf.DUMMYFUNCTION("IF(Sheet6!M192="""", """", IF(regexmatch(upper(Sheet6!M192),Sheet6!M192), VLOOKUP(Sheet6!M192, Sheet4!$A$27:$B$52, 2), VLOOKUP(Sheet6!M192, Sheet4!$A$1:$B$26, 2)))"),"")</f>
        <v/>
      </c>
      <c r="N192" s="2" t="str">
        <f>IFERROR(__xludf.DUMMYFUNCTION("IF(Sheet6!N192="""", """", IF(regexmatch(upper(Sheet6!N192),Sheet6!N192), VLOOKUP(Sheet6!N192, Sheet4!$A$27:$B$52, 2), VLOOKUP(Sheet6!N192, Sheet4!$A$1:$B$26, 2)))"),"")</f>
        <v/>
      </c>
      <c r="O192" s="2" t="str">
        <f>IFERROR(__xludf.DUMMYFUNCTION("IF(Sheet6!O192="""", """", IF(regexmatch(upper(Sheet6!O192),Sheet6!O192), VLOOKUP(Sheet6!O192, Sheet4!$A$27:$B$52, 2), VLOOKUP(Sheet6!O192, Sheet4!$A$1:$B$26, 2)))"),"")</f>
        <v/>
      </c>
      <c r="P192" s="2" t="str">
        <f>IFERROR(__xludf.DUMMYFUNCTION("IF(Sheet6!P192="""", """", IF(regexmatch(upper(Sheet6!P192),Sheet6!P192), VLOOKUP(Sheet6!P192, Sheet4!$A$27:$B$52, 2), VLOOKUP(Sheet6!P192, Sheet4!$A$1:$B$26, 2)))"),"")</f>
        <v/>
      </c>
      <c r="Q192" s="2" t="str">
        <f>IFERROR(__xludf.DUMMYFUNCTION("IF(Sheet6!Q192="""", """", IF(regexmatch(upper(Sheet6!Q192),Sheet6!Q192), VLOOKUP(Sheet6!Q192, Sheet4!$A$27:$B$52, 2), VLOOKUP(Sheet6!Q192, Sheet4!$A$1:$B$26, 2)))"),"")</f>
        <v/>
      </c>
      <c r="R192" s="2" t="str">
        <f>IFERROR(__xludf.DUMMYFUNCTION("IF(Sheet6!R192="""", """", IF(regexmatch(upper(Sheet6!R192),Sheet6!R192), VLOOKUP(Sheet6!R192, Sheet4!$A$27:$B$52, 2), VLOOKUP(Sheet6!R192, Sheet4!$A$1:$B$26, 2)))"),"")</f>
        <v/>
      </c>
      <c r="S192" s="2" t="str">
        <f>IFERROR(__xludf.DUMMYFUNCTION("IF(Sheet6!S192="""", """", IF(regexmatch(upper(Sheet6!S192),Sheet6!S192), VLOOKUP(Sheet6!S192, Sheet4!$A$27:$B$52, 2), VLOOKUP(Sheet6!S192, Sheet4!$A$1:$B$26, 2)))"),"")</f>
        <v/>
      </c>
      <c r="T192" s="2" t="str">
        <f>IFERROR(__xludf.DUMMYFUNCTION("IF(Sheet6!T192="""", """", IF(regexmatch(upper(Sheet6!T192),Sheet6!T192), VLOOKUP(Sheet6!T192, Sheet4!$A$27:$B$52, 2), VLOOKUP(Sheet6!T192, Sheet4!$A$1:$B$26, 2)))"),"")</f>
        <v/>
      </c>
      <c r="U192" s="2" t="str">
        <f>IFERROR(__xludf.DUMMYFUNCTION("IF(Sheet6!U192="""", """", IF(regexmatch(upper(Sheet6!U192),Sheet6!U192), VLOOKUP(Sheet6!U192, Sheet4!$A$27:$B$52, 2), VLOOKUP(Sheet6!U192, Sheet4!$A$1:$B$26, 2)))"),"")</f>
        <v/>
      </c>
      <c r="V192" s="2" t="str">
        <f>IFERROR(__xludf.DUMMYFUNCTION("IF(Sheet6!V192="""", """", IF(regexmatch(upper(Sheet6!V192),Sheet6!V192), VLOOKUP(Sheet6!V192, Sheet4!$A$27:$B$52, 2), VLOOKUP(Sheet6!V192, Sheet4!$A$1:$B$26, 2)))"),"")</f>
        <v/>
      </c>
      <c r="W192" s="2" t="str">
        <f>IFERROR(__xludf.DUMMYFUNCTION("IF(Sheet6!W192="""", """", IF(regexmatch(upper(Sheet6!W192),Sheet6!W192), VLOOKUP(Sheet6!W192, Sheet4!$A$27:$B$52, 2), VLOOKUP(Sheet6!W192, Sheet4!$A$1:$B$26, 2)))"),"")</f>
        <v/>
      </c>
      <c r="X192" s="2" t="str">
        <f>IFERROR(__xludf.DUMMYFUNCTION("IF(Sheet6!X192="""", """", IF(regexmatch(upper(Sheet6!X192),Sheet6!X192), VLOOKUP(Sheet6!X192, Sheet4!$A$27:$B$52, 2), VLOOKUP(Sheet6!X192, Sheet4!$A$1:$B$26, 2)))"),"")</f>
        <v/>
      </c>
      <c r="Y192" s="2" t="str">
        <f>IFERROR(__xludf.DUMMYFUNCTION("IF(Sheet6!Y192="""", """", IF(regexmatch(upper(Sheet6!Y192),Sheet6!Y192), VLOOKUP(Sheet6!Y192, Sheet4!$A$27:$B$52, 2), VLOOKUP(Sheet6!Y192, Sheet4!$A$1:$B$26, 2)))"),"")</f>
        <v/>
      </c>
      <c r="Z192" s="2" t="str">
        <f>IFERROR(__xludf.DUMMYFUNCTION("IF(Sheet6!Z192="""", """", IF(regexmatch(upper(Sheet6!Z192),Sheet6!Z192), VLOOKUP(Sheet6!Z192, Sheet4!$A$27:$B$52, 2), VLOOKUP(Sheet6!Z192, Sheet4!$A$1:$B$26, 2)))"),"")</f>
        <v/>
      </c>
      <c r="AA192" s="2" t="str">
        <f>IFERROR(__xludf.DUMMYFUNCTION("IF(Sheet6!AA192="""", """", IF(regexmatch(upper(Sheet6!AA192),Sheet6!AA192), VLOOKUP(Sheet6!AA192, Sheet4!$A$27:$B$52, 2), VLOOKUP(Sheet6!AA192, Sheet4!$A$1:$B$26, 2)))"),"")</f>
        <v/>
      </c>
      <c r="AB192" s="2" t="str">
        <f>IFERROR(__xludf.DUMMYFUNCTION("IF(Sheet6!AB192="""", """", IF(regexmatch(upper(Sheet6!AB192),Sheet6!AB192), VLOOKUP(Sheet6!AB192, Sheet4!$A$27:$B$52, 2), VLOOKUP(Sheet6!AB192, Sheet4!$A$1:$B$26, 2)))"),"")</f>
        <v/>
      </c>
      <c r="AC192" s="2" t="str">
        <f>IFERROR(__xludf.DUMMYFUNCTION("IF(Sheet6!AC192="""", """", IF(regexmatch(upper(Sheet6!AC192),Sheet6!AC192), VLOOKUP(Sheet6!AC192, Sheet4!$A$27:$B$52, 2), VLOOKUP(Sheet6!AC192, Sheet4!$A$1:$B$26, 2)))"),"")</f>
        <v/>
      </c>
      <c r="AD192" s="2" t="str">
        <f>IFERROR(__xludf.DUMMYFUNCTION("IF(Sheet6!AD192="""", """", IF(regexmatch(upper(Sheet6!AD192),Sheet6!AD192), VLOOKUP(Sheet6!AD192, Sheet4!$A$27:$B$52, 2), VLOOKUP(Sheet6!AD192, Sheet4!$A$1:$B$26, 2)))"),"")</f>
        <v/>
      </c>
      <c r="AE192" s="2" t="str">
        <f>IFERROR(__xludf.DUMMYFUNCTION("IF(Sheet6!AE192="""", """", IF(regexmatch(upper(Sheet6!AE192),Sheet6!AE192), VLOOKUP(Sheet6!AE192, Sheet4!$A$27:$B$52, 2), VLOOKUP(Sheet6!AE192, Sheet4!$A$1:$B$26, 2)))"),"")</f>
        <v/>
      </c>
      <c r="AF192" s="2" t="str">
        <f>IFERROR(__xludf.DUMMYFUNCTION("IF(Sheet6!AF192="""", """", IF(regexmatch(upper(Sheet6!AF192),Sheet6!AF192), VLOOKUP(Sheet6!AF192, Sheet4!$A$27:$B$52, 2), VLOOKUP(Sheet6!AF192, Sheet4!$A$1:$B$26, 2)))"),"")</f>
        <v/>
      </c>
      <c r="AG192" s="2" t="str">
        <f>IFERROR(__xludf.DUMMYFUNCTION("IF(Sheet6!AG192="""", """", IF(regexmatch(upper(Sheet6!AG192),Sheet6!AG192), VLOOKUP(Sheet6!AG192, Sheet4!$A$27:$B$52, 2), VLOOKUP(Sheet6!AG192, Sheet4!$A$1:$B$26, 2)))"),"")</f>
        <v/>
      </c>
      <c r="AH192" s="2" t="str">
        <f>IFERROR(__xludf.DUMMYFUNCTION("IF(Sheet6!AH192="""", """", IF(regexmatch(upper(Sheet6!AH192),Sheet6!AH192), VLOOKUP(Sheet6!AH192, Sheet4!$A$27:$B$52, 2), VLOOKUP(Sheet6!AH192, Sheet4!$A$1:$B$26, 2)))"),"")</f>
        <v/>
      </c>
      <c r="AI192" s="2" t="str">
        <f>IFERROR(__xludf.DUMMYFUNCTION("IF(Sheet6!AI192="""", """", IF(regexmatch(upper(Sheet6!AI192),Sheet6!AI192), VLOOKUP(Sheet6!AI192, Sheet4!$A$27:$B$52, 2), VLOOKUP(Sheet6!AI192, Sheet4!$A$1:$B$26, 2)))"),"")</f>
        <v/>
      </c>
      <c r="AJ192" s="2" t="str">
        <f>IFERROR(__xludf.DUMMYFUNCTION("IF(Sheet6!AJ192="""", """", IF(regexmatch(upper(Sheet6!AJ192),Sheet6!AJ192), VLOOKUP(Sheet6!AJ192, Sheet4!$A$27:$B$52, 2), VLOOKUP(Sheet6!AJ192, Sheet4!$A$1:$B$26, 2)))"),"")</f>
        <v/>
      </c>
      <c r="AK192" s="2" t="str">
        <f>IFERROR(__xludf.DUMMYFUNCTION("IF(Sheet6!AK192="""", """", IF(regexmatch(upper(Sheet6!AK192),Sheet6!AK192), VLOOKUP(Sheet6!AK192, Sheet4!$A$27:$B$52, 2), VLOOKUP(Sheet6!AK192, Sheet4!$A$1:$B$26, 2)))"),"")</f>
        <v/>
      </c>
      <c r="AL192" s="2" t="str">
        <f>IFERROR(__xludf.DUMMYFUNCTION("IF(Sheet6!AL192="""", """", IF(regexmatch(upper(Sheet6!AL192),Sheet6!AL192), VLOOKUP(Sheet6!AL192, Sheet4!$A$27:$B$52, 2), VLOOKUP(Sheet6!AL192, Sheet4!$A$1:$B$26, 2)))"),"")</f>
        <v/>
      </c>
      <c r="AM192" s="2" t="str">
        <f>IFERROR(__xludf.DUMMYFUNCTION("IF(Sheet6!AM192="""", """", IF(regexmatch(upper(Sheet6!AM192),Sheet6!AM192), VLOOKUP(Sheet6!AM192, Sheet4!$A$27:$B$52, 2), VLOOKUP(Sheet6!AM192, Sheet4!$A$1:$B$26, 2)))"),"")</f>
        <v/>
      </c>
      <c r="AN192" s="2" t="str">
        <f>IFERROR(__xludf.DUMMYFUNCTION("IF(Sheet6!AN192="""", """", IF(regexmatch(upper(Sheet6!AN192),Sheet6!AN192), VLOOKUP(Sheet6!AN192, Sheet4!$A$27:$B$52, 2), VLOOKUP(Sheet6!AN192, Sheet4!$A$1:$B$26, 2)))"),"")</f>
        <v/>
      </c>
      <c r="AO192" s="2" t="str">
        <f>IFERROR(__xludf.DUMMYFUNCTION("IF(Sheet6!AO192="""", """", IF(regexmatch(upper(Sheet6!AO192),Sheet6!AO192), VLOOKUP(Sheet6!AO192, Sheet4!$A$27:$B$52, 2), VLOOKUP(Sheet6!AO192, Sheet4!$A$1:$B$26, 2)))"),"")</f>
        <v/>
      </c>
      <c r="AP192" s="2" t="str">
        <f>IFERROR(__xludf.DUMMYFUNCTION("IF(Sheet6!AP192="""", """", IF(regexmatch(upper(Sheet6!AP192),Sheet6!AP192), VLOOKUP(Sheet6!AP192, Sheet4!$A$27:$B$52, 2), VLOOKUP(Sheet6!AP192, Sheet4!$A$1:$B$26, 2)))"),"")</f>
        <v/>
      </c>
      <c r="AQ192" s="2" t="str">
        <f>IFERROR(__xludf.DUMMYFUNCTION("IF(Sheet6!AQ192="""", """", IF(regexmatch(upper(Sheet6!AQ192),Sheet6!AQ192), VLOOKUP(Sheet6!AQ192, Sheet4!$A$27:$B$52, 2), VLOOKUP(Sheet6!AQ192, Sheet4!$A$1:$B$26, 2)))"),"")</f>
        <v/>
      </c>
      <c r="AR192" s="2" t="str">
        <f>IFERROR(__xludf.DUMMYFUNCTION("IF(Sheet6!AR192="""", """", IF(regexmatch(upper(Sheet6!AR192),Sheet6!AR192), VLOOKUP(Sheet6!AR192, Sheet4!$A$27:$B$52, 2), VLOOKUP(Sheet6!AR192, Sheet4!$A$1:$B$26, 2)))"),"")</f>
        <v/>
      </c>
      <c r="AS192" s="2" t="str">
        <f>IFERROR(__xludf.DUMMYFUNCTION("IF(Sheet6!AS192="""", """", IF(regexmatch(upper(Sheet6!AS192),Sheet6!AS192), VLOOKUP(Sheet6!AS192, Sheet4!$A$27:$B$52, 2), VLOOKUP(Sheet6!AS192, Sheet4!$A$1:$B$26, 2)))"),"")</f>
        <v/>
      </c>
      <c r="AT192" s="2" t="str">
        <f>IFERROR(__xludf.DUMMYFUNCTION("IF(Sheet6!AT192="""", """", IF(regexmatch(upper(Sheet6!AT192),Sheet6!AT192), VLOOKUP(Sheet6!AT192, Sheet4!$A$27:$B$52, 2), VLOOKUP(Sheet6!AT192, Sheet4!$A$1:$B$26, 2)))"),"")</f>
        <v/>
      </c>
    </row>
    <row r="193">
      <c r="A193" s="2" t="str">
        <f>IFERROR(__xludf.DUMMYFUNCTION("IF(Sheet6!A193="""", """", IF(regexmatch(upper(Sheet6!A193),Sheet6!A193), VLOOKUP(Sheet6!A193, Sheet4!$A$27:$B$52, 2), VLOOKUP(Sheet6!A193, Sheet4!$A$1:$B$26, 2)))"),"")</f>
        <v/>
      </c>
      <c r="B193" s="2" t="str">
        <f>IFERROR(__xludf.DUMMYFUNCTION("IF(Sheet6!B193="""", """", IF(regexmatch(upper(Sheet6!B193),Sheet6!B193), VLOOKUP(Sheet6!B193, Sheet4!$A$27:$B$52, 2), VLOOKUP(Sheet6!B193, Sheet4!$A$1:$B$26, 2)))"),"")</f>
        <v/>
      </c>
      <c r="C193" s="2" t="str">
        <f>IFERROR(__xludf.DUMMYFUNCTION("IF(Sheet6!C193="""", """", IF(regexmatch(upper(Sheet6!C193),Sheet6!C193), VLOOKUP(Sheet6!C193, Sheet4!$A$27:$B$52, 2), VLOOKUP(Sheet6!C193, Sheet4!$A$1:$B$26, 2)))"),"")</f>
        <v/>
      </c>
      <c r="D193" s="2" t="str">
        <f>IFERROR(__xludf.DUMMYFUNCTION("IF(Sheet6!D193="""", """", IF(regexmatch(upper(Sheet6!D193),Sheet6!D193), VLOOKUP(Sheet6!D193, Sheet4!$A$27:$B$52, 2), VLOOKUP(Sheet6!D193, Sheet4!$A$1:$B$26, 2)))"),"")</f>
        <v/>
      </c>
      <c r="E193" s="2" t="str">
        <f>IFERROR(__xludf.DUMMYFUNCTION("IF(Sheet6!E193="""", """", IF(regexmatch(upper(Sheet6!E193),Sheet6!E193), VLOOKUP(Sheet6!E193, Sheet4!$A$27:$B$52, 2), VLOOKUP(Sheet6!E193, Sheet4!$A$1:$B$26, 2)))"),"")</f>
        <v/>
      </c>
      <c r="F193" s="2" t="str">
        <f>IFERROR(__xludf.DUMMYFUNCTION("IF(Sheet6!F193="""", """", IF(regexmatch(upper(Sheet6!F193),Sheet6!F193), VLOOKUP(Sheet6!F193, Sheet4!$A$27:$B$52, 2), VLOOKUP(Sheet6!F193, Sheet4!$A$1:$B$26, 2)))"),"")</f>
        <v/>
      </c>
      <c r="G193" s="2" t="str">
        <f>IFERROR(__xludf.DUMMYFUNCTION("IF(Sheet6!G193="""", """", IF(regexmatch(upper(Sheet6!G193),Sheet6!G193), VLOOKUP(Sheet6!G193, Sheet4!$A$27:$B$52, 2), VLOOKUP(Sheet6!G193, Sheet4!$A$1:$B$26, 2)))"),"")</f>
        <v/>
      </c>
      <c r="H193" s="2" t="str">
        <f>IFERROR(__xludf.DUMMYFUNCTION("IF(Sheet6!H193="""", """", IF(regexmatch(upper(Sheet6!H193),Sheet6!H193), VLOOKUP(Sheet6!H193, Sheet4!$A$27:$B$52, 2), VLOOKUP(Sheet6!H193, Sheet4!$A$1:$B$26, 2)))"),"")</f>
        <v/>
      </c>
      <c r="I193" s="2" t="str">
        <f>IFERROR(__xludf.DUMMYFUNCTION("IF(Sheet6!I193="""", """", IF(regexmatch(upper(Sheet6!I193),Sheet6!I193), VLOOKUP(Sheet6!I193, Sheet4!$A$27:$B$52, 2), VLOOKUP(Sheet6!I193, Sheet4!$A$1:$B$26, 2)))"),"")</f>
        <v/>
      </c>
      <c r="J193" s="2" t="str">
        <f>IFERROR(__xludf.DUMMYFUNCTION("IF(Sheet6!J193="""", """", IF(regexmatch(upper(Sheet6!J193),Sheet6!J193), VLOOKUP(Sheet6!J193, Sheet4!$A$27:$B$52, 2), VLOOKUP(Sheet6!J193, Sheet4!$A$1:$B$26, 2)))"),"")</f>
        <v/>
      </c>
      <c r="K193" s="2" t="str">
        <f>IFERROR(__xludf.DUMMYFUNCTION("IF(Sheet6!K193="""", """", IF(regexmatch(upper(Sheet6!K193),Sheet6!K193), VLOOKUP(Sheet6!K193, Sheet4!$A$27:$B$52, 2), VLOOKUP(Sheet6!K193, Sheet4!$A$1:$B$26, 2)))"),"")</f>
        <v/>
      </c>
      <c r="L193" s="2" t="str">
        <f>IFERROR(__xludf.DUMMYFUNCTION("IF(Sheet6!L193="""", """", IF(regexmatch(upper(Sheet6!L193),Sheet6!L193), VLOOKUP(Sheet6!L193, Sheet4!$A$27:$B$52, 2), VLOOKUP(Sheet6!L193, Sheet4!$A$1:$B$26, 2)))"),"")</f>
        <v/>
      </c>
      <c r="M193" s="2" t="str">
        <f>IFERROR(__xludf.DUMMYFUNCTION("IF(Sheet6!M193="""", """", IF(regexmatch(upper(Sheet6!M193),Sheet6!M193), VLOOKUP(Sheet6!M193, Sheet4!$A$27:$B$52, 2), VLOOKUP(Sheet6!M193, Sheet4!$A$1:$B$26, 2)))"),"")</f>
        <v/>
      </c>
      <c r="N193" s="2" t="str">
        <f>IFERROR(__xludf.DUMMYFUNCTION("IF(Sheet6!N193="""", """", IF(regexmatch(upper(Sheet6!N193),Sheet6!N193), VLOOKUP(Sheet6!N193, Sheet4!$A$27:$B$52, 2), VLOOKUP(Sheet6!N193, Sheet4!$A$1:$B$26, 2)))"),"")</f>
        <v/>
      </c>
      <c r="O193" s="2" t="str">
        <f>IFERROR(__xludf.DUMMYFUNCTION("IF(Sheet6!O193="""", """", IF(regexmatch(upper(Sheet6!O193),Sheet6!O193), VLOOKUP(Sheet6!O193, Sheet4!$A$27:$B$52, 2), VLOOKUP(Sheet6!O193, Sheet4!$A$1:$B$26, 2)))"),"")</f>
        <v/>
      </c>
      <c r="P193" s="2">
        <f>IFERROR(__xludf.DUMMYFUNCTION("IF(Sheet6!P193="""", """", IF(regexmatch(upper(Sheet6!P193),Sheet6!P193), VLOOKUP(Sheet6!P193, Sheet4!$A$27:$B$52, 2), VLOOKUP(Sheet6!P193, Sheet4!$A$1:$B$26, 2)))"),12.0)</f>
        <v>12</v>
      </c>
      <c r="Q193" s="2" t="str">
        <f>IFERROR(__xludf.DUMMYFUNCTION("IF(Sheet6!Q193="""", """", IF(regexmatch(upper(Sheet6!Q193),Sheet6!Q193), VLOOKUP(Sheet6!Q193, Sheet4!$A$27:$B$52, 2), VLOOKUP(Sheet6!Q193, Sheet4!$A$1:$B$26, 2)))"),"")</f>
        <v/>
      </c>
      <c r="R193" s="2" t="str">
        <f>IFERROR(__xludf.DUMMYFUNCTION("IF(Sheet6!R193="""", """", IF(regexmatch(upper(Sheet6!R193),Sheet6!R193), VLOOKUP(Sheet6!R193, Sheet4!$A$27:$B$52, 2), VLOOKUP(Sheet6!R193, Sheet4!$A$1:$B$26, 2)))"),"")</f>
        <v/>
      </c>
      <c r="S193" s="2" t="str">
        <f>IFERROR(__xludf.DUMMYFUNCTION("IF(Sheet6!S193="""", """", IF(regexmatch(upper(Sheet6!S193),Sheet6!S193), VLOOKUP(Sheet6!S193, Sheet4!$A$27:$B$52, 2), VLOOKUP(Sheet6!S193, Sheet4!$A$1:$B$26, 2)))"),"")</f>
        <v/>
      </c>
      <c r="T193" s="2" t="str">
        <f>IFERROR(__xludf.DUMMYFUNCTION("IF(Sheet6!T193="""", """", IF(regexmatch(upper(Sheet6!T193),Sheet6!T193), VLOOKUP(Sheet6!T193, Sheet4!$A$27:$B$52, 2), VLOOKUP(Sheet6!T193, Sheet4!$A$1:$B$26, 2)))"),"")</f>
        <v/>
      </c>
      <c r="U193" s="2" t="str">
        <f>IFERROR(__xludf.DUMMYFUNCTION("IF(Sheet6!U193="""", """", IF(regexmatch(upper(Sheet6!U193),Sheet6!U193), VLOOKUP(Sheet6!U193, Sheet4!$A$27:$B$52, 2), VLOOKUP(Sheet6!U193, Sheet4!$A$1:$B$26, 2)))"),"")</f>
        <v/>
      </c>
      <c r="V193" s="2" t="str">
        <f>IFERROR(__xludf.DUMMYFUNCTION("IF(Sheet6!V193="""", """", IF(regexmatch(upper(Sheet6!V193),Sheet6!V193), VLOOKUP(Sheet6!V193, Sheet4!$A$27:$B$52, 2), VLOOKUP(Sheet6!V193, Sheet4!$A$1:$B$26, 2)))"),"")</f>
        <v/>
      </c>
      <c r="W193" s="2" t="str">
        <f>IFERROR(__xludf.DUMMYFUNCTION("IF(Sheet6!W193="""", """", IF(regexmatch(upper(Sheet6!W193),Sheet6!W193), VLOOKUP(Sheet6!W193, Sheet4!$A$27:$B$52, 2), VLOOKUP(Sheet6!W193, Sheet4!$A$1:$B$26, 2)))"),"")</f>
        <v/>
      </c>
      <c r="X193" s="2" t="str">
        <f>IFERROR(__xludf.DUMMYFUNCTION("IF(Sheet6!X193="""", """", IF(regexmatch(upper(Sheet6!X193),Sheet6!X193), VLOOKUP(Sheet6!X193, Sheet4!$A$27:$B$52, 2), VLOOKUP(Sheet6!X193, Sheet4!$A$1:$B$26, 2)))"),"")</f>
        <v/>
      </c>
      <c r="Y193" s="2" t="str">
        <f>IFERROR(__xludf.DUMMYFUNCTION("IF(Sheet6!Y193="""", """", IF(regexmatch(upper(Sheet6!Y193),Sheet6!Y193), VLOOKUP(Sheet6!Y193, Sheet4!$A$27:$B$52, 2), VLOOKUP(Sheet6!Y193, Sheet4!$A$1:$B$26, 2)))"),"")</f>
        <v/>
      </c>
      <c r="Z193" s="2" t="str">
        <f>IFERROR(__xludf.DUMMYFUNCTION("IF(Sheet6!Z193="""", """", IF(regexmatch(upper(Sheet6!Z193),Sheet6!Z193), VLOOKUP(Sheet6!Z193, Sheet4!$A$27:$B$52, 2), VLOOKUP(Sheet6!Z193, Sheet4!$A$1:$B$26, 2)))"),"")</f>
        <v/>
      </c>
      <c r="AA193" s="2" t="str">
        <f>IFERROR(__xludf.DUMMYFUNCTION("IF(Sheet6!AA193="""", """", IF(regexmatch(upper(Sheet6!AA193),Sheet6!AA193), VLOOKUP(Sheet6!AA193, Sheet4!$A$27:$B$52, 2), VLOOKUP(Sheet6!AA193, Sheet4!$A$1:$B$26, 2)))"),"")</f>
        <v/>
      </c>
      <c r="AB193" s="2" t="str">
        <f>IFERROR(__xludf.DUMMYFUNCTION("IF(Sheet6!AB193="""", """", IF(regexmatch(upper(Sheet6!AB193),Sheet6!AB193), VLOOKUP(Sheet6!AB193, Sheet4!$A$27:$B$52, 2), VLOOKUP(Sheet6!AB193, Sheet4!$A$1:$B$26, 2)))"),"")</f>
        <v/>
      </c>
      <c r="AC193" s="2" t="str">
        <f>IFERROR(__xludf.DUMMYFUNCTION("IF(Sheet6!AC193="""", """", IF(regexmatch(upper(Sheet6!AC193),Sheet6!AC193), VLOOKUP(Sheet6!AC193, Sheet4!$A$27:$B$52, 2), VLOOKUP(Sheet6!AC193, Sheet4!$A$1:$B$26, 2)))"),"")</f>
        <v/>
      </c>
      <c r="AD193" s="2" t="str">
        <f>IFERROR(__xludf.DUMMYFUNCTION("IF(Sheet6!AD193="""", """", IF(regexmatch(upper(Sheet6!AD193),Sheet6!AD193), VLOOKUP(Sheet6!AD193, Sheet4!$A$27:$B$52, 2), VLOOKUP(Sheet6!AD193, Sheet4!$A$1:$B$26, 2)))"),"")</f>
        <v/>
      </c>
      <c r="AE193" s="2" t="str">
        <f>IFERROR(__xludf.DUMMYFUNCTION("IF(Sheet6!AE193="""", """", IF(regexmatch(upper(Sheet6!AE193),Sheet6!AE193), VLOOKUP(Sheet6!AE193, Sheet4!$A$27:$B$52, 2), VLOOKUP(Sheet6!AE193, Sheet4!$A$1:$B$26, 2)))"),"")</f>
        <v/>
      </c>
      <c r="AF193" s="2" t="str">
        <f>IFERROR(__xludf.DUMMYFUNCTION("IF(Sheet6!AF193="""", """", IF(regexmatch(upper(Sheet6!AF193),Sheet6!AF193), VLOOKUP(Sheet6!AF193, Sheet4!$A$27:$B$52, 2), VLOOKUP(Sheet6!AF193, Sheet4!$A$1:$B$26, 2)))"),"")</f>
        <v/>
      </c>
      <c r="AG193" s="2" t="str">
        <f>IFERROR(__xludf.DUMMYFUNCTION("IF(Sheet6!AG193="""", """", IF(regexmatch(upper(Sheet6!AG193),Sheet6!AG193), VLOOKUP(Sheet6!AG193, Sheet4!$A$27:$B$52, 2), VLOOKUP(Sheet6!AG193, Sheet4!$A$1:$B$26, 2)))"),"")</f>
        <v/>
      </c>
      <c r="AH193" s="2" t="str">
        <f>IFERROR(__xludf.DUMMYFUNCTION("IF(Sheet6!AH193="""", """", IF(regexmatch(upper(Sheet6!AH193),Sheet6!AH193), VLOOKUP(Sheet6!AH193, Sheet4!$A$27:$B$52, 2), VLOOKUP(Sheet6!AH193, Sheet4!$A$1:$B$26, 2)))"),"")</f>
        <v/>
      </c>
      <c r="AI193" s="2" t="str">
        <f>IFERROR(__xludf.DUMMYFUNCTION("IF(Sheet6!AI193="""", """", IF(regexmatch(upper(Sheet6!AI193),Sheet6!AI193), VLOOKUP(Sheet6!AI193, Sheet4!$A$27:$B$52, 2), VLOOKUP(Sheet6!AI193, Sheet4!$A$1:$B$26, 2)))"),"")</f>
        <v/>
      </c>
      <c r="AJ193" s="2" t="str">
        <f>IFERROR(__xludf.DUMMYFUNCTION("IF(Sheet6!AJ193="""", """", IF(regexmatch(upper(Sheet6!AJ193),Sheet6!AJ193), VLOOKUP(Sheet6!AJ193, Sheet4!$A$27:$B$52, 2), VLOOKUP(Sheet6!AJ193, Sheet4!$A$1:$B$26, 2)))"),"")</f>
        <v/>
      </c>
      <c r="AK193" s="2" t="str">
        <f>IFERROR(__xludf.DUMMYFUNCTION("IF(Sheet6!AK193="""", """", IF(regexmatch(upper(Sheet6!AK193),Sheet6!AK193), VLOOKUP(Sheet6!AK193, Sheet4!$A$27:$B$52, 2), VLOOKUP(Sheet6!AK193, Sheet4!$A$1:$B$26, 2)))"),"")</f>
        <v/>
      </c>
      <c r="AL193" s="2" t="str">
        <f>IFERROR(__xludf.DUMMYFUNCTION("IF(Sheet6!AL193="""", """", IF(regexmatch(upper(Sheet6!AL193),Sheet6!AL193), VLOOKUP(Sheet6!AL193, Sheet4!$A$27:$B$52, 2), VLOOKUP(Sheet6!AL193, Sheet4!$A$1:$B$26, 2)))"),"")</f>
        <v/>
      </c>
      <c r="AM193" s="2" t="str">
        <f>IFERROR(__xludf.DUMMYFUNCTION("IF(Sheet6!AM193="""", """", IF(regexmatch(upper(Sheet6!AM193),Sheet6!AM193), VLOOKUP(Sheet6!AM193, Sheet4!$A$27:$B$52, 2), VLOOKUP(Sheet6!AM193, Sheet4!$A$1:$B$26, 2)))"),"")</f>
        <v/>
      </c>
      <c r="AN193" s="2" t="str">
        <f>IFERROR(__xludf.DUMMYFUNCTION("IF(Sheet6!AN193="""", """", IF(regexmatch(upper(Sheet6!AN193),Sheet6!AN193), VLOOKUP(Sheet6!AN193, Sheet4!$A$27:$B$52, 2), VLOOKUP(Sheet6!AN193, Sheet4!$A$1:$B$26, 2)))"),"")</f>
        <v/>
      </c>
      <c r="AO193" s="2" t="str">
        <f>IFERROR(__xludf.DUMMYFUNCTION("IF(Sheet6!AO193="""", """", IF(regexmatch(upper(Sheet6!AO193),Sheet6!AO193), VLOOKUP(Sheet6!AO193, Sheet4!$A$27:$B$52, 2), VLOOKUP(Sheet6!AO193, Sheet4!$A$1:$B$26, 2)))"),"")</f>
        <v/>
      </c>
      <c r="AP193" s="2" t="str">
        <f>IFERROR(__xludf.DUMMYFUNCTION("IF(Sheet6!AP193="""", """", IF(regexmatch(upper(Sheet6!AP193),Sheet6!AP193), VLOOKUP(Sheet6!AP193, Sheet4!$A$27:$B$52, 2), VLOOKUP(Sheet6!AP193, Sheet4!$A$1:$B$26, 2)))"),"")</f>
        <v/>
      </c>
      <c r="AQ193" s="2" t="str">
        <f>IFERROR(__xludf.DUMMYFUNCTION("IF(Sheet6!AQ193="""", """", IF(regexmatch(upper(Sheet6!AQ193),Sheet6!AQ193), VLOOKUP(Sheet6!AQ193, Sheet4!$A$27:$B$52, 2), VLOOKUP(Sheet6!AQ193, Sheet4!$A$1:$B$26, 2)))"),"")</f>
        <v/>
      </c>
      <c r="AR193" s="2" t="str">
        <f>IFERROR(__xludf.DUMMYFUNCTION("IF(Sheet6!AR193="""", """", IF(regexmatch(upper(Sheet6!AR193),Sheet6!AR193), VLOOKUP(Sheet6!AR193, Sheet4!$A$27:$B$52, 2), VLOOKUP(Sheet6!AR193, Sheet4!$A$1:$B$26, 2)))"),"")</f>
        <v/>
      </c>
      <c r="AS193" s="2" t="str">
        <f>IFERROR(__xludf.DUMMYFUNCTION("IF(Sheet6!AS193="""", """", IF(regexmatch(upper(Sheet6!AS193),Sheet6!AS193), VLOOKUP(Sheet6!AS193, Sheet4!$A$27:$B$52, 2), VLOOKUP(Sheet6!AS193, Sheet4!$A$1:$B$26, 2)))"),"")</f>
        <v/>
      </c>
      <c r="AT193" s="2" t="str">
        <f>IFERROR(__xludf.DUMMYFUNCTION("IF(Sheet6!AT193="""", """", IF(regexmatch(upper(Sheet6!AT193),Sheet6!AT193), VLOOKUP(Sheet6!AT193, Sheet4!$A$27:$B$52, 2), VLOOKUP(Sheet6!AT193, Sheet4!$A$1:$B$26, 2)))"),"")</f>
        <v/>
      </c>
    </row>
    <row r="194">
      <c r="A194" s="2" t="str">
        <f>IFERROR(__xludf.DUMMYFUNCTION("IF(Sheet6!A194="""", """", IF(regexmatch(upper(Sheet6!A194),Sheet6!A194), VLOOKUP(Sheet6!A194, Sheet4!$A$27:$B$52, 2), VLOOKUP(Sheet6!A194, Sheet4!$A$1:$B$26, 2)))"),"")</f>
        <v/>
      </c>
      <c r="B194" s="2" t="str">
        <f>IFERROR(__xludf.DUMMYFUNCTION("IF(Sheet6!B194="""", """", IF(regexmatch(upper(Sheet6!B194),Sheet6!B194), VLOOKUP(Sheet6!B194, Sheet4!$A$27:$B$52, 2), VLOOKUP(Sheet6!B194, Sheet4!$A$1:$B$26, 2)))"),"")</f>
        <v/>
      </c>
      <c r="C194" s="2" t="str">
        <f>IFERROR(__xludf.DUMMYFUNCTION("IF(Sheet6!C194="""", """", IF(regexmatch(upper(Sheet6!C194),Sheet6!C194), VLOOKUP(Sheet6!C194, Sheet4!$A$27:$B$52, 2), VLOOKUP(Sheet6!C194, Sheet4!$A$1:$B$26, 2)))"),"")</f>
        <v/>
      </c>
      <c r="D194" s="2" t="str">
        <f>IFERROR(__xludf.DUMMYFUNCTION("IF(Sheet6!D194="""", """", IF(regexmatch(upper(Sheet6!D194),Sheet6!D194), VLOOKUP(Sheet6!D194, Sheet4!$A$27:$B$52, 2), VLOOKUP(Sheet6!D194, Sheet4!$A$1:$B$26, 2)))"),"")</f>
        <v/>
      </c>
      <c r="E194" s="2" t="str">
        <f>IFERROR(__xludf.DUMMYFUNCTION("IF(Sheet6!E194="""", """", IF(regexmatch(upper(Sheet6!E194),Sheet6!E194), VLOOKUP(Sheet6!E194, Sheet4!$A$27:$B$52, 2), VLOOKUP(Sheet6!E194, Sheet4!$A$1:$B$26, 2)))"),"")</f>
        <v/>
      </c>
      <c r="F194" s="2" t="str">
        <f>IFERROR(__xludf.DUMMYFUNCTION("IF(Sheet6!F194="""", """", IF(regexmatch(upper(Sheet6!F194),Sheet6!F194), VLOOKUP(Sheet6!F194, Sheet4!$A$27:$B$52, 2), VLOOKUP(Sheet6!F194, Sheet4!$A$1:$B$26, 2)))"),"")</f>
        <v/>
      </c>
      <c r="G194" s="2" t="str">
        <f>IFERROR(__xludf.DUMMYFUNCTION("IF(Sheet6!G194="""", """", IF(regexmatch(upper(Sheet6!G194),Sheet6!G194), VLOOKUP(Sheet6!G194, Sheet4!$A$27:$B$52, 2), VLOOKUP(Sheet6!G194, Sheet4!$A$1:$B$26, 2)))"),"")</f>
        <v/>
      </c>
      <c r="H194" s="2" t="str">
        <f>IFERROR(__xludf.DUMMYFUNCTION("IF(Sheet6!H194="""", """", IF(regexmatch(upper(Sheet6!H194),Sheet6!H194), VLOOKUP(Sheet6!H194, Sheet4!$A$27:$B$52, 2), VLOOKUP(Sheet6!H194, Sheet4!$A$1:$B$26, 2)))"),"")</f>
        <v/>
      </c>
      <c r="I194" s="2" t="str">
        <f>IFERROR(__xludf.DUMMYFUNCTION("IF(Sheet6!I194="""", """", IF(regexmatch(upper(Sheet6!I194),Sheet6!I194), VLOOKUP(Sheet6!I194, Sheet4!$A$27:$B$52, 2), VLOOKUP(Sheet6!I194, Sheet4!$A$1:$B$26, 2)))"),"")</f>
        <v/>
      </c>
      <c r="J194" s="2" t="str">
        <f>IFERROR(__xludf.DUMMYFUNCTION("IF(Sheet6!J194="""", """", IF(regexmatch(upper(Sheet6!J194),Sheet6!J194), VLOOKUP(Sheet6!J194, Sheet4!$A$27:$B$52, 2), VLOOKUP(Sheet6!J194, Sheet4!$A$1:$B$26, 2)))"),"")</f>
        <v/>
      </c>
      <c r="K194" s="2" t="str">
        <f>IFERROR(__xludf.DUMMYFUNCTION("IF(Sheet6!K194="""", """", IF(regexmatch(upper(Sheet6!K194),Sheet6!K194), VLOOKUP(Sheet6!K194, Sheet4!$A$27:$B$52, 2), VLOOKUP(Sheet6!K194, Sheet4!$A$1:$B$26, 2)))"),"")</f>
        <v/>
      </c>
      <c r="L194" s="2" t="str">
        <f>IFERROR(__xludf.DUMMYFUNCTION("IF(Sheet6!L194="""", """", IF(regexmatch(upper(Sheet6!L194),Sheet6!L194), VLOOKUP(Sheet6!L194, Sheet4!$A$27:$B$52, 2), VLOOKUP(Sheet6!L194, Sheet4!$A$1:$B$26, 2)))"),"")</f>
        <v/>
      </c>
      <c r="M194" s="2" t="str">
        <f>IFERROR(__xludf.DUMMYFUNCTION("IF(Sheet6!M194="""", """", IF(regexmatch(upper(Sheet6!M194),Sheet6!M194), VLOOKUP(Sheet6!M194, Sheet4!$A$27:$B$52, 2), VLOOKUP(Sheet6!M194, Sheet4!$A$1:$B$26, 2)))"),"")</f>
        <v/>
      </c>
      <c r="N194" s="2" t="str">
        <f>IFERROR(__xludf.DUMMYFUNCTION("IF(Sheet6!N194="""", """", IF(regexmatch(upper(Sheet6!N194),Sheet6!N194), VLOOKUP(Sheet6!N194, Sheet4!$A$27:$B$52, 2), VLOOKUP(Sheet6!N194, Sheet4!$A$1:$B$26, 2)))"),"")</f>
        <v/>
      </c>
      <c r="O194" s="2" t="str">
        <f>IFERROR(__xludf.DUMMYFUNCTION("IF(Sheet6!O194="""", """", IF(regexmatch(upper(Sheet6!O194),Sheet6!O194), VLOOKUP(Sheet6!O194, Sheet4!$A$27:$B$52, 2), VLOOKUP(Sheet6!O194, Sheet4!$A$1:$B$26, 2)))"),"")</f>
        <v/>
      </c>
      <c r="P194" s="2" t="str">
        <f>IFERROR(__xludf.DUMMYFUNCTION("IF(Sheet6!P194="""", """", IF(regexmatch(upper(Sheet6!P194),Sheet6!P194), VLOOKUP(Sheet6!P194, Sheet4!$A$27:$B$52, 2), VLOOKUP(Sheet6!P194, Sheet4!$A$1:$B$26, 2)))"),"")</f>
        <v/>
      </c>
      <c r="Q194" s="2" t="str">
        <f>IFERROR(__xludf.DUMMYFUNCTION("IF(Sheet6!Q194="""", """", IF(regexmatch(upper(Sheet6!Q194),Sheet6!Q194), VLOOKUP(Sheet6!Q194, Sheet4!$A$27:$B$52, 2), VLOOKUP(Sheet6!Q194, Sheet4!$A$1:$B$26, 2)))"),"")</f>
        <v/>
      </c>
      <c r="R194" s="2" t="str">
        <f>IFERROR(__xludf.DUMMYFUNCTION("IF(Sheet6!R194="""", """", IF(regexmatch(upper(Sheet6!R194),Sheet6!R194), VLOOKUP(Sheet6!R194, Sheet4!$A$27:$B$52, 2), VLOOKUP(Sheet6!R194, Sheet4!$A$1:$B$26, 2)))"),"")</f>
        <v/>
      </c>
      <c r="S194" s="2" t="str">
        <f>IFERROR(__xludf.DUMMYFUNCTION("IF(Sheet6!S194="""", """", IF(regexmatch(upper(Sheet6!S194),Sheet6!S194), VLOOKUP(Sheet6!S194, Sheet4!$A$27:$B$52, 2), VLOOKUP(Sheet6!S194, Sheet4!$A$1:$B$26, 2)))"),"")</f>
        <v/>
      </c>
      <c r="T194" s="2" t="str">
        <f>IFERROR(__xludf.DUMMYFUNCTION("IF(Sheet6!T194="""", """", IF(regexmatch(upper(Sheet6!T194),Sheet6!T194), VLOOKUP(Sheet6!T194, Sheet4!$A$27:$B$52, 2), VLOOKUP(Sheet6!T194, Sheet4!$A$1:$B$26, 2)))"),"")</f>
        <v/>
      </c>
      <c r="U194" s="2" t="str">
        <f>IFERROR(__xludf.DUMMYFUNCTION("IF(Sheet6!U194="""", """", IF(regexmatch(upper(Sheet6!U194),Sheet6!U194), VLOOKUP(Sheet6!U194, Sheet4!$A$27:$B$52, 2), VLOOKUP(Sheet6!U194, Sheet4!$A$1:$B$26, 2)))"),"")</f>
        <v/>
      </c>
      <c r="V194" s="2" t="str">
        <f>IFERROR(__xludf.DUMMYFUNCTION("IF(Sheet6!V194="""", """", IF(regexmatch(upper(Sheet6!V194),Sheet6!V194), VLOOKUP(Sheet6!V194, Sheet4!$A$27:$B$52, 2), VLOOKUP(Sheet6!V194, Sheet4!$A$1:$B$26, 2)))"),"")</f>
        <v/>
      </c>
      <c r="W194" s="2" t="str">
        <f>IFERROR(__xludf.DUMMYFUNCTION("IF(Sheet6!W194="""", """", IF(regexmatch(upper(Sheet6!W194),Sheet6!W194), VLOOKUP(Sheet6!W194, Sheet4!$A$27:$B$52, 2), VLOOKUP(Sheet6!W194, Sheet4!$A$1:$B$26, 2)))"),"")</f>
        <v/>
      </c>
      <c r="X194" s="2" t="str">
        <f>IFERROR(__xludf.DUMMYFUNCTION("IF(Sheet6!X194="""", """", IF(regexmatch(upper(Sheet6!X194),Sheet6!X194), VLOOKUP(Sheet6!X194, Sheet4!$A$27:$B$52, 2), VLOOKUP(Sheet6!X194, Sheet4!$A$1:$B$26, 2)))"),"")</f>
        <v/>
      </c>
      <c r="Y194" s="2" t="str">
        <f>IFERROR(__xludf.DUMMYFUNCTION("IF(Sheet6!Y194="""", """", IF(regexmatch(upper(Sheet6!Y194),Sheet6!Y194), VLOOKUP(Sheet6!Y194, Sheet4!$A$27:$B$52, 2), VLOOKUP(Sheet6!Y194, Sheet4!$A$1:$B$26, 2)))"),"")</f>
        <v/>
      </c>
      <c r="Z194" s="2" t="str">
        <f>IFERROR(__xludf.DUMMYFUNCTION("IF(Sheet6!Z194="""", """", IF(regexmatch(upper(Sheet6!Z194),Sheet6!Z194), VLOOKUP(Sheet6!Z194, Sheet4!$A$27:$B$52, 2), VLOOKUP(Sheet6!Z194, Sheet4!$A$1:$B$26, 2)))"),"")</f>
        <v/>
      </c>
      <c r="AA194" s="2" t="str">
        <f>IFERROR(__xludf.DUMMYFUNCTION("IF(Sheet6!AA194="""", """", IF(regexmatch(upper(Sheet6!AA194),Sheet6!AA194), VLOOKUP(Sheet6!AA194, Sheet4!$A$27:$B$52, 2), VLOOKUP(Sheet6!AA194, Sheet4!$A$1:$B$26, 2)))"),"")</f>
        <v/>
      </c>
      <c r="AB194" s="2" t="str">
        <f>IFERROR(__xludf.DUMMYFUNCTION("IF(Sheet6!AB194="""", """", IF(regexmatch(upper(Sheet6!AB194),Sheet6!AB194), VLOOKUP(Sheet6!AB194, Sheet4!$A$27:$B$52, 2), VLOOKUP(Sheet6!AB194, Sheet4!$A$1:$B$26, 2)))"),"")</f>
        <v/>
      </c>
      <c r="AC194" s="2" t="str">
        <f>IFERROR(__xludf.DUMMYFUNCTION("IF(Sheet6!AC194="""", """", IF(regexmatch(upper(Sheet6!AC194),Sheet6!AC194), VLOOKUP(Sheet6!AC194, Sheet4!$A$27:$B$52, 2), VLOOKUP(Sheet6!AC194, Sheet4!$A$1:$B$26, 2)))"),"")</f>
        <v/>
      </c>
      <c r="AD194" s="2" t="str">
        <f>IFERROR(__xludf.DUMMYFUNCTION("IF(Sheet6!AD194="""", """", IF(regexmatch(upper(Sheet6!AD194),Sheet6!AD194), VLOOKUP(Sheet6!AD194, Sheet4!$A$27:$B$52, 2), VLOOKUP(Sheet6!AD194, Sheet4!$A$1:$B$26, 2)))"),"")</f>
        <v/>
      </c>
      <c r="AE194" s="2" t="str">
        <f>IFERROR(__xludf.DUMMYFUNCTION("IF(Sheet6!AE194="""", """", IF(regexmatch(upper(Sheet6!AE194),Sheet6!AE194), VLOOKUP(Sheet6!AE194, Sheet4!$A$27:$B$52, 2), VLOOKUP(Sheet6!AE194, Sheet4!$A$1:$B$26, 2)))"),"")</f>
        <v/>
      </c>
      <c r="AF194" s="2" t="str">
        <f>IFERROR(__xludf.DUMMYFUNCTION("IF(Sheet6!AF194="""", """", IF(regexmatch(upper(Sheet6!AF194),Sheet6!AF194), VLOOKUP(Sheet6!AF194, Sheet4!$A$27:$B$52, 2), VLOOKUP(Sheet6!AF194, Sheet4!$A$1:$B$26, 2)))"),"")</f>
        <v/>
      </c>
      <c r="AG194" s="2" t="str">
        <f>IFERROR(__xludf.DUMMYFUNCTION("IF(Sheet6!AG194="""", """", IF(regexmatch(upper(Sheet6!AG194),Sheet6!AG194), VLOOKUP(Sheet6!AG194, Sheet4!$A$27:$B$52, 2), VLOOKUP(Sheet6!AG194, Sheet4!$A$1:$B$26, 2)))"),"")</f>
        <v/>
      </c>
      <c r="AH194" s="2" t="str">
        <f>IFERROR(__xludf.DUMMYFUNCTION("IF(Sheet6!AH194="""", """", IF(regexmatch(upper(Sheet6!AH194),Sheet6!AH194), VLOOKUP(Sheet6!AH194, Sheet4!$A$27:$B$52, 2), VLOOKUP(Sheet6!AH194, Sheet4!$A$1:$B$26, 2)))"),"")</f>
        <v/>
      </c>
      <c r="AI194" s="2" t="str">
        <f>IFERROR(__xludf.DUMMYFUNCTION("IF(Sheet6!AI194="""", """", IF(regexmatch(upper(Sheet6!AI194),Sheet6!AI194), VLOOKUP(Sheet6!AI194, Sheet4!$A$27:$B$52, 2), VLOOKUP(Sheet6!AI194, Sheet4!$A$1:$B$26, 2)))"),"")</f>
        <v/>
      </c>
      <c r="AJ194" s="2" t="str">
        <f>IFERROR(__xludf.DUMMYFUNCTION("IF(Sheet6!AJ194="""", """", IF(regexmatch(upper(Sheet6!AJ194),Sheet6!AJ194), VLOOKUP(Sheet6!AJ194, Sheet4!$A$27:$B$52, 2), VLOOKUP(Sheet6!AJ194, Sheet4!$A$1:$B$26, 2)))"),"")</f>
        <v/>
      </c>
      <c r="AK194" s="2" t="str">
        <f>IFERROR(__xludf.DUMMYFUNCTION("IF(Sheet6!AK194="""", """", IF(regexmatch(upper(Sheet6!AK194),Sheet6!AK194), VLOOKUP(Sheet6!AK194, Sheet4!$A$27:$B$52, 2), VLOOKUP(Sheet6!AK194, Sheet4!$A$1:$B$26, 2)))"),"")</f>
        <v/>
      </c>
      <c r="AL194" s="2" t="str">
        <f>IFERROR(__xludf.DUMMYFUNCTION("IF(Sheet6!AL194="""", """", IF(regexmatch(upper(Sheet6!AL194),Sheet6!AL194), VLOOKUP(Sheet6!AL194, Sheet4!$A$27:$B$52, 2), VLOOKUP(Sheet6!AL194, Sheet4!$A$1:$B$26, 2)))"),"")</f>
        <v/>
      </c>
      <c r="AM194" s="2" t="str">
        <f>IFERROR(__xludf.DUMMYFUNCTION("IF(Sheet6!AM194="""", """", IF(regexmatch(upper(Sheet6!AM194),Sheet6!AM194), VLOOKUP(Sheet6!AM194, Sheet4!$A$27:$B$52, 2), VLOOKUP(Sheet6!AM194, Sheet4!$A$1:$B$26, 2)))"),"")</f>
        <v/>
      </c>
      <c r="AN194" s="2" t="str">
        <f>IFERROR(__xludf.DUMMYFUNCTION("IF(Sheet6!AN194="""", """", IF(regexmatch(upper(Sheet6!AN194),Sheet6!AN194), VLOOKUP(Sheet6!AN194, Sheet4!$A$27:$B$52, 2), VLOOKUP(Sheet6!AN194, Sheet4!$A$1:$B$26, 2)))"),"")</f>
        <v/>
      </c>
      <c r="AO194" s="2" t="str">
        <f>IFERROR(__xludf.DUMMYFUNCTION("IF(Sheet6!AO194="""", """", IF(regexmatch(upper(Sheet6!AO194),Sheet6!AO194), VLOOKUP(Sheet6!AO194, Sheet4!$A$27:$B$52, 2), VLOOKUP(Sheet6!AO194, Sheet4!$A$1:$B$26, 2)))"),"")</f>
        <v/>
      </c>
      <c r="AP194" s="2" t="str">
        <f>IFERROR(__xludf.DUMMYFUNCTION("IF(Sheet6!AP194="""", """", IF(regexmatch(upper(Sheet6!AP194),Sheet6!AP194), VLOOKUP(Sheet6!AP194, Sheet4!$A$27:$B$52, 2), VLOOKUP(Sheet6!AP194, Sheet4!$A$1:$B$26, 2)))"),"")</f>
        <v/>
      </c>
      <c r="AQ194" s="2" t="str">
        <f>IFERROR(__xludf.DUMMYFUNCTION("IF(Sheet6!AQ194="""", """", IF(regexmatch(upper(Sheet6!AQ194),Sheet6!AQ194), VLOOKUP(Sheet6!AQ194, Sheet4!$A$27:$B$52, 2), VLOOKUP(Sheet6!AQ194, Sheet4!$A$1:$B$26, 2)))"),"")</f>
        <v/>
      </c>
      <c r="AR194" s="2" t="str">
        <f>IFERROR(__xludf.DUMMYFUNCTION("IF(Sheet6!AR194="""", """", IF(regexmatch(upper(Sheet6!AR194),Sheet6!AR194), VLOOKUP(Sheet6!AR194, Sheet4!$A$27:$B$52, 2), VLOOKUP(Sheet6!AR194, Sheet4!$A$1:$B$26, 2)))"),"")</f>
        <v/>
      </c>
      <c r="AS194" s="2" t="str">
        <f>IFERROR(__xludf.DUMMYFUNCTION("IF(Sheet6!AS194="""", """", IF(regexmatch(upper(Sheet6!AS194),Sheet6!AS194), VLOOKUP(Sheet6!AS194, Sheet4!$A$27:$B$52, 2), VLOOKUP(Sheet6!AS194, Sheet4!$A$1:$B$26, 2)))"),"")</f>
        <v/>
      </c>
      <c r="AT194" s="2" t="str">
        <f>IFERROR(__xludf.DUMMYFUNCTION("IF(Sheet6!AT194="""", """", IF(regexmatch(upper(Sheet6!AT194),Sheet6!AT194), VLOOKUP(Sheet6!AT194, Sheet4!$A$27:$B$52, 2), VLOOKUP(Sheet6!AT194, Sheet4!$A$1:$B$26, 2)))"),"")</f>
        <v/>
      </c>
    </row>
    <row r="195">
      <c r="A195" s="2" t="str">
        <f>IFERROR(__xludf.DUMMYFUNCTION("IF(Sheet6!A195="""", """", IF(regexmatch(upper(Sheet6!A195),Sheet6!A195), VLOOKUP(Sheet6!A195, Sheet4!$A$27:$B$52, 2), VLOOKUP(Sheet6!A195, Sheet4!$A$1:$B$26, 2)))"),"")</f>
        <v/>
      </c>
      <c r="B195" s="2" t="str">
        <f>IFERROR(__xludf.DUMMYFUNCTION("IF(Sheet6!B195="""", """", IF(regexmatch(upper(Sheet6!B195),Sheet6!B195), VLOOKUP(Sheet6!B195, Sheet4!$A$27:$B$52, 2), VLOOKUP(Sheet6!B195, Sheet4!$A$1:$B$26, 2)))"),"")</f>
        <v/>
      </c>
      <c r="C195" s="2" t="str">
        <f>IFERROR(__xludf.DUMMYFUNCTION("IF(Sheet6!C195="""", """", IF(regexmatch(upper(Sheet6!C195),Sheet6!C195), VLOOKUP(Sheet6!C195, Sheet4!$A$27:$B$52, 2), VLOOKUP(Sheet6!C195, Sheet4!$A$1:$B$26, 2)))"),"")</f>
        <v/>
      </c>
      <c r="D195" s="2" t="str">
        <f>IFERROR(__xludf.DUMMYFUNCTION("IF(Sheet6!D195="""", """", IF(regexmatch(upper(Sheet6!D195),Sheet6!D195), VLOOKUP(Sheet6!D195, Sheet4!$A$27:$B$52, 2), VLOOKUP(Sheet6!D195, Sheet4!$A$1:$B$26, 2)))"),"")</f>
        <v/>
      </c>
      <c r="E195" s="2" t="str">
        <f>IFERROR(__xludf.DUMMYFUNCTION("IF(Sheet6!E195="""", """", IF(regexmatch(upper(Sheet6!E195),Sheet6!E195), VLOOKUP(Sheet6!E195, Sheet4!$A$27:$B$52, 2), VLOOKUP(Sheet6!E195, Sheet4!$A$1:$B$26, 2)))"),"")</f>
        <v/>
      </c>
      <c r="F195" s="2" t="str">
        <f>IFERROR(__xludf.DUMMYFUNCTION("IF(Sheet6!F195="""", """", IF(regexmatch(upper(Sheet6!F195),Sheet6!F195), VLOOKUP(Sheet6!F195, Sheet4!$A$27:$B$52, 2), VLOOKUP(Sheet6!F195, Sheet4!$A$1:$B$26, 2)))"),"")</f>
        <v/>
      </c>
      <c r="G195" s="2" t="str">
        <f>IFERROR(__xludf.DUMMYFUNCTION("IF(Sheet6!G195="""", """", IF(regexmatch(upper(Sheet6!G195),Sheet6!G195), VLOOKUP(Sheet6!G195, Sheet4!$A$27:$B$52, 2), VLOOKUP(Sheet6!G195, Sheet4!$A$1:$B$26, 2)))"),"")</f>
        <v/>
      </c>
      <c r="H195" s="2" t="str">
        <f>IFERROR(__xludf.DUMMYFUNCTION("IF(Sheet6!H195="""", """", IF(regexmatch(upper(Sheet6!H195),Sheet6!H195), VLOOKUP(Sheet6!H195, Sheet4!$A$27:$B$52, 2), VLOOKUP(Sheet6!H195, Sheet4!$A$1:$B$26, 2)))"),"")</f>
        <v/>
      </c>
      <c r="I195" s="2" t="str">
        <f>IFERROR(__xludf.DUMMYFUNCTION("IF(Sheet6!I195="""", """", IF(regexmatch(upper(Sheet6!I195),Sheet6!I195), VLOOKUP(Sheet6!I195, Sheet4!$A$27:$B$52, 2), VLOOKUP(Sheet6!I195, Sheet4!$A$1:$B$26, 2)))"),"")</f>
        <v/>
      </c>
      <c r="J195" s="2" t="str">
        <f>IFERROR(__xludf.DUMMYFUNCTION("IF(Sheet6!J195="""", """", IF(regexmatch(upper(Sheet6!J195),Sheet6!J195), VLOOKUP(Sheet6!J195, Sheet4!$A$27:$B$52, 2), VLOOKUP(Sheet6!J195, Sheet4!$A$1:$B$26, 2)))"),"")</f>
        <v/>
      </c>
      <c r="K195" s="2" t="str">
        <f>IFERROR(__xludf.DUMMYFUNCTION("IF(Sheet6!K195="""", """", IF(regexmatch(upper(Sheet6!K195),Sheet6!K195), VLOOKUP(Sheet6!K195, Sheet4!$A$27:$B$52, 2), VLOOKUP(Sheet6!K195, Sheet4!$A$1:$B$26, 2)))"),"")</f>
        <v/>
      </c>
      <c r="L195" s="2" t="str">
        <f>IFERROR(__xludf.DUMMYFUNCTION("IF(Sheet6!L195="""", """", IF(regexmatch(upper(Sheet6!L195),Sheet6!L195), VLOOKUP(Sheet6!L195, Sheet4!$A$27:$B$52, 2), VLOOKUP(Sheet6!L195, Sheet4!$A$1:$B$26, 2)))"),"")</f>
        <v/>
      </c>
      <c r="M195" s="2" t="str">
        <f>IFERROR(__xludf.DUMMYFUNCTION("IF(Sheet6!M195="""", """", IF(regexmatch(upper(Sheet6!M195),Sheet6!M195), VLOOKUP(Sheet6!M195, Sheet4!$A$27:$B$52, 2), VLOOKUP(Sheet6!M195, Sheet4!$A$1:$B$26, 2)))"),"")</f>
        <v/>
      </c>
      <c r="N195" s="2" t="str">
        <f>IFERROR(__xludf.DUMMYFUNCTION("IF(Sheet6!N195="""", """", IF(regexmatch(upper(Sheet6!N195),Sheet6!N195), VLOOKUP(Sheet6!N195, Sheet4!$A$27:$B$52, 2), VLOOKUP(Sheet6!N195, Sheet4!$A$1:$B$26, 2)))"),"")</f>
        <v/>
      </c>
      <c r="O195" s="2" t="str">
        <f>IFERROR(__xludf.DUMMYFUNCTION("IF(Sheet6!O195="""", """", IF(regexmatch(upper(Sheet6!O195),Sheet6!O195), VLOOKUP(Sheet6!O195, Sheet4!$A$27:$B$52, 2), VLOOKUP(Sheet6!O195, Sheet4!$A$1:$B$26, 2)))"),"")</f>
        <v/>
      </c>
      <c r="P195" s="2" t="str">
        <f>IFERROR(__xludf.DUMMYFUNCTION("IF(Sheet6!P195="""", """", IF(regexmatch(upper(Sheet6!P195),Sheet6!P195), VLOOKUP(Sheet6!P195, Sheet4!$A$27:$B$52, 2), VLOOKUP(Sheet6!P195, Sheet4!$A$1:$B$26, 2)))"),"")</f>
        <v/>
      </c>
      <c r="Q195" s="2" t="str">
        <f>IFERROR(__xludf.DUMMYFUNCTION("IF(Sheet6!Q195="""", """", IF(regexmatch(upper(Sheet6!Q195),Sheet6!Q195), VLOOKUP(Sheet6!Q195, Sheet4!$A$27:$B$52, 2), VLOOKUP(Sheet6!Q195, Sheet4!$A$1:$B$26, 2)))"),"")</f>
        <v/>
      </c>
      <c r="R195" s="2" t="str">
        <f>IFERROR(__xludf.DUMMYFUNCTION("IF(Sheet6!R195="""", """", IF(regexmatch(upper(Sheet6!R195),Sheet6!R195), VLOOKUP(Sheet6!R195, Sheet4!$A$27:$B$52, 2), VLOOKUP(Sheet6!R195, Sheet4!$A$1:$B$26, 2)))"),"")</f>
        <v/>
      </c>
      <c r="S195" s="2" t="str">
        <f>IFERROR(__xludf.DUMMYFUNCTION("IF(Sheet6!S195="""", """", IF(regexmatch(upper(Sheet6!S195),Sheet6!S195), VLOOKUP(Sheet6!S195, Sheet4!$A$27:$B$52, 2), VLOOKUP(Sheet6!S195, Sheet4!$A$1:$B$26, 2)))"),"")</f>
        <v/>
      </c>
      <c r="T195" s="2" t="str">
        <f>IFERROR(__xludf.DUMMYFUNCTION("IF(Sheet6!T195="""", """", IF(regexmatch(upper(Sheet6!T195),Sheet6!T195), VLOOKUP(Sheet6!T195, Sheet4!$A$27:$B$52, 2), VLOOKUP(Sheet6!T195, Sheet4!$A$1:$B$26, 2)))"),"")</f>
        <v/>
      </c>
      <c r="U195" s="2" t="str">
        <f>IFERROR(__xludf.DUMMYFUNCTION("IF(Sheet6!U195="""", """", IF(regexmatch(upper(Sheet6!U195),Sheet6!U195), VLOOKUP(Sheet6!U195, Sheet4!$A$27:$B$52, 2), VLOOKUP(Sheet6!U195, Sheet4!$A$1:$B$26, 2)))"),"")</f>
        <v/>
      </c>
      <c r="V195" s="2" t="str">
        <f>IFERROR(__xludf.DUMMYFUNCTION("IF(Sheet6!V195="""", """", IF(regexmatch(upper(Sheet6!V195),Sheet6!V195), VLOOKUP(Sheet6!V195, Sheet4!$A$27:$B$52, 2), VLOOKUP(Sheet6!V195, Sheet4!$A$1:$B$26, 2)))"),"")</f>
        <v/>
      </c>
      <c r="W195" s="2" t="str">
        <f>IFERROR(__xludf.DUMMYFUNCTION("IF(Sheet6!W195="""", """", IF(regexmatch(upper(Sheet6!W195),Sheet6!W195), VLOOKUP(Sheet6!W195, Sheet4!$A$27:$B$52, 2), VLOOKUP(Sheet6!W195, Sheet4!$A$1:$B$26, 2)))"),"")</f>
        <v/>
      </c>
      <c r="X195" s="2" t="str">
        <f>IFERROR(__xludf.DUMMYFUNCTION("IF(Sheet6!X195="""", """", IF(regexmatch(upper(Sheet6!X195),Sheet6!X195), VLOOKUP(Sheet6!X195, Sheet4!$A$27:$B$52, 2), VLOOKUP(Sheet6!X195, Sheet4!$A$1:$B$26, 2)))"),"")</f>
        <v/>
      </c>
      <c r="Y195" s="2" t="str">
        <f>IFERROR(__xludf.DUMMYFUNCTION("IF(Sheet6!Y195="""", """", IF(regexmatch(upper(Sheet6!Y195),Sheet6!Y195), VLOOKUP(Sheet6!Y195, Sheet4!$A$27:$B$52, 2), VLOOKUP(Sheet6!Y195, Sheet4!$A$1:$B$26, 2)))"),"")</f>
        <v/>
      </c>
      <c r="Z195" s="2" t="str">
        <f>IFERROR(__xludf.DUMMYFUNCTION("IF(Sheet6!Z195="""", """", IF(regexmatch(upper(Sheet6!Z195),Sheet6!Z195), VLOOKUP(Sheet6!Z195, Sheet4!$A$27:$B$52, 2), VLOOKUP(Sheet6!Z195, Sheet4!$A$1:$B$26, 2)))"),"")</f>
        <v/>
      </c>
      <c r="AA195" s="2" t="str">
        <f>IFERROR(__xludf.DUMMYFUNCTION("IF(Sheet6!AA195="""", """", IF(regexmatch(upper(Sheet6!AA195),Sheet6!AA195), VLOOKUP(Sheet6!AA195, Sheet4!$A$27:$B$52, 2), VLOOKUP(Sheet6!AA195, Sheet4!$A$1:$B$26, 2)))"),"")</f>
        <v/>
      </c>
      <c r="AB195" s="2" t="str">
        <f>IFERROR(__xludf.DUMMYFUNCTION("IF(Sheet6!AB195="""", """", IF(regexmatch(upper(Sheet6!AB195),Sheet6!AB195), VLOOKUP(Sheet6!AB195, Sheet4!$A$27:$B$52, 2), VLOOKUP(Sheet6!AB195, Sheet4!$A$1:$B$26, 2)))"),"")</f>
        <v/>
      </c>
      <c r="AC195" s="2" t="str">
        <f>IFERROR(__xludf.DUMMYFUNCTION("IF(Sheet6!AC195="""", """", IF(regexmatch(upper(Sheet6!AC195),Sheet6!AC195), VLOOKUP(Sheet6!AC195, Sheet4!$A$27:$B$52, 2), VLOOKUP(Sheet6!AC195, Sheet4!$A$1:$B$26, 2)))"),"")</f>
        <v/>
      </c>
      <c r="AD195" s="2" t="str">
        <f>IFERROR(__xludf.DUMMYFUNCTION("IF(Sheet6!AD195="""", """", IF(regexmatch(upper(Sheet6!AD195),Sheet6!AD195), VLOOKUP(Sheet6!AD195, Sheet4!$A$27:$B$52, 2), VLOOKUP(Sheet6!AD195, Sheet4!$A$1:$B$26, 2)))"),"")</f>
        <v/>
      </c>
      <c r="AE195" s="2" t="str">
        <f>IFERROR(__xludf.DUMMYFUNCTION("IF(Sheet6!AE195="""", """", IF(regexmatch(upper(Sheet6!AE195),Sheet6!AE195), VLOOKUP(Sheet6!AE195, Sheet4!$A$27:$B$52, 2), VLOOKUP(Sheet6!AE195, Sheet4!$A$1:$B$26, 2)))"),"")</f>
        <v/>
      </c>
      <c r="AF195" s="2" t="str">
        <f>IFERROR(__xludf.DUMMYFUNCTION("IF(Sheet6!AF195="""", """", IF(regexmatch(upper(Sheet6!AF195),Sheet6!AF195), VLOOKUP(Sheet6!AF195, Sheet4!$A$27:$B$52, 2), VLOOKUP(Sheet6!AF195, Sheet4!$A$1:$B$26, 2)))"),"")</f>
        <v/>
      </c>
      <c r="AG195" s="2" t="str">
        <f>IFERROR(__xludf.DUMMYFUNCTION("IF(Sheet6!AG195="""", """", IF(regexmatch(upper(Sheet6!AG195),Sheet6!AG195), VLOOKUP(Sheet6!AG195, Sheet4!$A$27:$B$52, 2), VLOOKUP(Sheet6!AG195, Sheet4!$A$1:$B$26, 2)))"),"")</f>
        <v/>
      </c>
      <c r="AH195" s="2" t="str">
        <f>IFERROR(__xludf.DUMMYFUNCTION("IF(Sheet6!AH195="""", """", IF(regexmatch(upper(Sheet6!AH195),Sheet6!AH195), VLOOKUP(Sheet6!AH195, Sheet4!$A$27:$B$52, 2), VLOOKUP(Sheet6!AH195, Sheet4!$A$1:$B$26, 2)))"),"")</f>
        <v/>
      </c>
      <c r="AI195" s="2" t="str">
        <f>IFERROR(__xludf.DUMMYFUNCTION("IF(Sheet6!AI195="""", """", IF(regexmatch(upper(Sheet6!AI195),Sheet6!AI195), VLOOKUP(Sheet6!AI195, Sheet4!$A$27:$B$52, 2), VLOOKUP(Sheet6!AI195, Sheet4!$A$1:$B$26, 2)))"),"")</f>
        <v/>
      </c>
      <c r="AJ195" s="2" t="str">
        <f>IFERROR(__xludf.DUMMYFUNCTION("IF(Sheet6!AJ195="""", """", IF(regexmatch(upper(Sheet6!AJ195),Sheet6!AJ195), VLOOKUP(Sheet6!AJ195, Sheet4!$A$27:$B$52, 2), VLOOKUP(Sheet6!AJ195, Sheet4!$A$1:$B$26, 2)))"),"")</f>
        <v/>
      </c>
      <c r="AK195" s="2" t="str">
        <f>IFERROR(__xludf.DUMMYFUNCTION("IF(Sheet6!AK195="""", """", IF(regexmatch(upper(Sheet6!AK195),Sheet6!AK195), VLOOKUP(Sheet6!AK195, Sheet4!$A$27:$B$52, 2), VLOOKUP(Sheet6!AK195, Sheet4!$A$1:$B$26, 2)))"),"")</f>
        <v/>
      </c>
      <c r="AL195" s="2" t="str">
        <f>IFERROR(__xludf.DUMMYFUNCTION("IF(Sheet6!AL195="""", """", IF(regexmatch(upper(Sheet6!AL195),Sheet6!AL195), VLOOKUP(Sheet6!AL195, Sheet4!$A$27:$B$52, 2), VLOOKUP(Sheet6!AL195, Sheet4!$A$1:$B$26, 2)))"),"")</f>
        <v/>
      </c>
      <c r="AM195" s="2" t="str">
        <f>IFERROR(__xludf.DUMMYFUNCTION("IF(Sheet6!AM195="""", """", IF(regexmatch(upper(Sheet6!AM195),Sheet6!AM195), VLOOKUP(Sheet6!AM195, Sheet4!$A$27:$B$52, 2), VLOOKUP(Sheet6!AM195, Sheet4!$A$1:$B$26, 2)))"),"")</f>
        <v/>
      </c>
      <c r="AN195" s="2" t="str">
        <f>IFERROR(__xludf.DUMMYFUNCTION("IF(Sheet6!AN195="""", """", IF(regexmatch(upper(Sheet6!AN195),Sheet6!AN195), VLOOKUP(Sheet6!AN195, Sheet4!$A$27:$B$52, 2), VLOOKUP(Sheet6!AN195, Sheet4!$A$1:$B$26, 2)))"),"")</f>
        <v/>
      </c>
      <c r="AO195" s="2" t="str">
        <f>IFERROR(__xludf.DUMMYFUNCTION("IF(Sheet6!AO195="""", """", IF(regexmatch(upper(Sheet6!AO195),Sheet6!AO195), VLOOKUP(Sheet6!AO195, Sheet4!$A$27:$B$52, 2), VLOOKUP(Sheet6!AO195, Sheet4!$A$1:$B$26, 2)))"),"")</f>
        <v/>
      </c>
      <c r="AP195" s="2" t="str">
        <f>IFERROR(__xludf.DUMMYFUNCTION("IF(Sheet6!AP195="""", """", IF(regexmatch(upper(Sheet6!AP195),Sheet6!AP195), VLOOKUP(Sheet6!AP195, Sheet4!$A$27:$B$52, 2), VLOOKUP(Sheet6!AP195, Sheet4!$A$1:$B$26, 2)))"),"")</f>
        <v/>
      </c>
      <c r="AQ195" s="2" t="str">
        <f>IFERROR(__xludf.DUMMYFUNCTION("IF(Sheet6!AQ195="""", """", IF(regexmatch(upper(Sheet6!AQ195),Sheet6!AQ195), VLOOKUP(Sheet6!AQ195, Sheet4!$A$27:$B$52, 2), VLOOKUP(Sheet6!AQ195, Sheet4!$A$1:$B$26, 2)))"),"")</f>
        <v/>
      </c>
      <c r="AR195" s="2" t="str">
        <f>IFERROR(__xludf.DUMMYFUNCTION("IF(Sheet6!AR195="""", """", IF(regexmatch(upper(Sheet6!AR195),Sheet6!AR195), VLOOKUP(Sheet6!AR195, Sheet4!$A$27:$B$52, 2), VLOOKUP(Sheet6!AR195, Sheet4!$A$1:$B$26, 2)))"),"")</f>
        <v/>
      </c>
      <c r="AS195" s="2" t="str">
        <f>IFERROR(__xludf.DUMMYFUNCTION("IF(Sheet6!AS195="""", """", IF(regexmatch(upper(Sheet6!AS195),Sheet6!AS195), VLOOKUP(Sheet6!AS195, Sheet4!$A$27:$B$52, 2), VLOOKUP(Sheet6!AS195, Sheet4!$A$1:$B$26, 2)))"),"")</f>
        <v/>
      </c>
      <c r="AT195" s="2" t="str">
        <f>IFERROR(__xludf.DUMMYFUNCTION("IF(Sheet6!AT195="""", """", IF(regexmatch(upper(Sheet6!AT195),Sheet6!AT195), VLOOKUP(Sheet6!AT195, Sheet4!$A$27:$B$52, 2), VLOOKUP(Sheet6!AT195, Sheet4!$A$1:$B$26, 2)))"),"")</f>
        <v/>
      </c>
    </row>
    <row r="196">
      <c r="A196" s="2" t="str">
        <f>IFERROR(__xludf.DUMMYFUNCTION("IF(Sheet6!A196="""", """", IF(regexmatch(upper(Sheet6!A196),Sheet6!A196), VLOOKUP(Sheet6!A196, Sheet4!$A$27:$B$52, 2), VLOOKUP(Sheet6!A196, Sheet4!$A$1:$B$26, 2)))"),"")</f>
        <v/>
      </c>
      <c r="B196" s="2" t="str">
        <f>IFERROR(__xludf.DUMMYFUNCTION("IF(Sheet6!B196="""", """", IF(regexmatch(upper(Sheet6!B196),Sheet6!B196), VLOOKUP(Sheet6!B196, Sheet4!$A$27:$B$52, 2), VLOOKUP(Sheet6!B196, Sheet4!$A$1:$B$26, 2)))"),"")</f>
        <v/>
      </c>
      <c r="C196" s="2" t="str">
        <f>IFERROR(__xludf.DUMMYFUNCTION("IF(Sheet6!C196="""", """", IF(regexmatch(upper(Sheet6!C196),Sheet6!C196), VLOOKUP(Sheet6!C196, Sheet4!$A$27:$B$52, 2), VLOOKUP(Sheet6!C196, Sheet4!$A$1:$B$26, 2)))"),"")</f>
        <v/>
      </c>
      <c r="D196" s="2" t="str">
        <f>IFERROR(__xludf.DUMMYFUNCTION("IF(Sheet6!D196="""", """", IF(regexmatch(upper(Sheet6!D196),Sheet6!D196), VLOOKUP(Sheet6!D196, Sheet4!$A$27:$B$52, 2), VLOOKUP(Sheet6!D196, Sheet4!$A$1:$B$26, 2)))"),"")</f>
        <v/>
      </c>
      <c r="E196" s="2" t="str">
        <f>IFERROR(__xludf.DUMMYFUNCTION("IF(Sheet6!E196="""", """", IF(regexmatch(upper(Sheet6!E196),Sheet6!E196), VLOOKUP(Sheet6!E196, Sheet4!$A$27:$B$52, 2), VLOOKUP(Sheet6!E196, Sheet4!$A$1:$B$26, 2)))"),"")</f>
        <v/>
      </c>
      <c r="F196" s="2" t="str">
        <f>IFERROR(__xludf.DUMMYFUNCTION("IF(Sheet6!F196="""", """", IF(regexmatch(upper(Sheet6!F196),Sheet6!F196), VLOOKUP(Sheet6!F196, Sheet4!$A$27:$B$52, 2), VLOOKUP(Sheet6!F196, Sheet4!$A$1:$B$26, 2)))"),"")</f>
        <v/>
      </c>
      <c r="G196" s="2" t="str">
        <f>IFERROR(__xludf.DUMMYFUNCTION("IF(Sheet6!G196="""", """", IF(regexmatch(upper(Sheet6!G196),Sheet6!G196), VLOOKUP(Sheet6!G196, Sheet4!$A$27:$B$52, 2), VLOOKUP(Sheet6!G196, Sheet4!$A$1:$B$26, 2)))"),"")</f>
        <v/>
      </c>
      <c r="H196" s="2" t="str">
        <f>IFERROR(__xludf.DUMMYFUNCTION("IF(Sheet6!H196="""", """", IF(regexmatch(upper(Sheet6!H196),Sheet6!H196), VLOOKUP(Sheet6!H196, Sheet4!$A$27:$B$52, 2), VLOOKUP(Sheet6!H196, Sheet4!$A$1:$B$26, 2)))"),"")</f>
        <v/>
      </c>
      <c r="I196" s="2" t="str">
        <f>IFERROR(__xludf.DUMMYFUNCTION("IF(Sheet6!I196="""", """", IF(regexmatch(upper(Sheet6!I196),Sheet6!I196), VLOOKUP(Sheet6!I196, Sheet4!$A$27:$B$52, 2), VLOOKUP(Sheet6!I196, Sheet4!$A$1:$B$26, 2)))"),"")</f>
        <v/>
      </c>
      <c r="J196" s="2" t="str">
        <f>IFERROR(__xludf.DUMMYFUNCTION("IF(Sheet6!J196="""", """", IF(regexmatch(upper(Sheet6!J196),Sheet6!J196), VLOOKUP(Sheet6!J196, Sheet4!$A$27:$B$52, 2), VLOOKUP(Sheet6!J196, Sheet4!$A$1:$B$26, 2)))"),"")</f>
        <v/>
      </c>
      <c r="K196" s="2" t="str">
        <f>IFERROR(__xludf.DUMMYFUNCTION("IF(Sheet6!K196="""", """", IF(regexmatch(upper(Sheet6!K196),Sheet6!K196), VLOOKUP(Sheet6!K196, Sheet4!$A$27:$B$52, 2), VLOOKUP(Sheet6!K196, Sheet4!$A$1:$B$26, 2)))"),"")</f>
        <v/>
      </c>
      <c r="L196" s="2" t="str">
        <f>IFERROR(__xludf.DUMMYFUNCTION("IF(Sheet6!L196="""", """", IF(regexmatch(upper(Sheet6!L196),Sheet6!L196), VLOOKUP(Sheet6!L196, Sheet4!$A$27:$B$52, 2), VLOOKUP(Sheet6!L196, Sheet4!$A$1:$B$26, 2)))"),"")</f>
        <v/>
      </c>
      <c r="M196" s="2" t="str">
        <f>IFERROR(__xludf.DUMMYFUNCTION("IF(Sheet6!M196="""", """", IF(regexmatch(upper(Sheet6!M196),Sheet6!M196), VLOOKUP(Sheet6!M196, Sheet4!$A$27:$B$52, 2), VLOOKUP(Sheet6!M196, Sheet4!$A$1:$B$26, 2)))"),"")</f>
        <v/>
      </c>
      <c r="N196" s="2" t="str">
        <f>IFERROR(__xludf.DUMMYFUNCTION("IF(Sheet6!N196="""", """", IF(regexmatch(upper(Sheet6!N196),Sheet6!N196), VLOOKUP(Sheet6!N196, Sheet4!$A$27:$B$52, 2), VLOOKUP(Sheet6!N196, Sheet4!$A$1:$B$26, 2)))"),"")</f>
        <v/>
      </c>
      <c r="O196" s="2" t="str">
        <f>IFERROR(__xludf.DUMMYFUNCTION("IF(Sheet6!O196="""", """", IF(regexmatch(upper(Sheet6!O196),Sheet6!O196), VLOOKUP(Sheet6!O196, Sheet4!$A$27:$B$52, 2), VLOOKUP(Sheet6!O196, Sheet4!$A$1:$B$26, 2)))"),"")</f>
        <v/>
      </c>
      <c r="P196" s="2" t="str">
        <f>IFERROR(__xludf.DUMMYFUNCTION("IF(Sheet6!P196="""", """", IF(regexmatch(upper(Sheet6!P196),Sheet6!P196), VLOOKUP(Sheet6!P196, Sheet4!$A$27:$B$52, 2), VLOOKUP(Sheet6!P196, Sheet4!$A$1:$B$26, 2)))"),"")</f>
        <v/>
      </c>
      <c r="Q196" s="2" t="str">
        <f>IFERROR(__xludf.DUMMYFUNCTION("IF(Sheet6!Q196="""", """", IF(regexmatch(upper(Sheet6!Q196),Sheet6!Q196), VLOOKUP(Sheet6!Q196, Sheet4!$A$27:$B$52, 2), VLOOKUP(Sheet6!Q196, Sheet4!$A$1:$B$26, 2)))"),"")</f>
        <v/>
      </c>
      <c r="R196" s="2" t="str">
        <f>IFERROR(__xludf.DUMMYFUNCTION("IF(Sheet6!R196="""", """", IF(regexmatch(upper(Sheet6!R196),Sheet6!R196), VLOOKUP(Sheet6!R196, Sheet4!$A$27:$B$52, 2), VLOOKUP(Sheet6!R196, Sheet4!$A$1:$B$26, 2)))"),"")</f>
        <v/>
      </c>
      <c r="S196" s="2" t="str">
        <f>IFERROR(__xludf.DUMMYFUNCTION("IF(Sheet6!S196="""", """", IF(regexmatch(upper(Sheet6!S196),Sheet6!S196), VLOOKUP(Sheet6!S196, Sheet4!$A$27:$B$52, 2), VLOOKUP(Sheet6!S196, Sheet4!$A$1:$B$26, 2)))"),"")</f>
        <v/>
      </c>
      <c r="T196" s="2">
        <f>IFERROR(__xludf.DUMMYFUNCTION("IF(Sheet6!T196="""", """", IF(regexmatch(upper(Sheet6!T196),Sheet6!T196), VLOOKUP(Sheet6!T196, Sheet4!$A$27:$B$52, 2), VLOOKUP(Sheet6!T196, Sheet4!$A$1:$B$26, 2)))"),48.0)</f>
        <v>48</v>
      </c>
      <c r="U196" s="2" t="str">
        <f>IFERROR(__xludf.DUMMYFUNCTION("IF(Sheet6!U196="""", """", IF(regexmatch(upper(Sheet6!U196),Sheet6!U196), VLOOKUP(Sheet6!U196, Sheet4!$A$27:$B$52, 2), VLOOKUP(Sheet6!U196, Sheet4!$A$1:$B$26, 2)))"),"")</f>
        <v/>
      </c>
      <c r="V196" s="2" t="str">
        <f>IFERROR(__xludf.DUMMYFUNCTION("IF(Sheet6!V196="""", """", IF(regexmatch(upper(Sheet6!V196),Sheet6!V196), VLOOKUP(Sheet6!V196, Sheet4!$A$27:$B$52, 2), VLOOKUP(Sheet6!V196, Sheet4!$A$1:$B$26, 2)))"),"")</f>
        <v/>
      </c>
      <c r="W196" s="2" t="str">
        <f>IFERROR(__xludf.DUMMYFUNCTION("IF(Sheet6!W196="""", """", IF(regexmatch(upper(Sheet6!W196),Sheet6!W196), VLOOKUP(Sheet6!W196, Sheet4!$A$27:$B$52, 2), VLOOKUP(Sheet6!W196, Sheet4!$A$1:$B$26, 2)))"),"")</f>
        <v/>
      </c>
      <c r="X196" s="2" t="str">
        <f>IFERROR(__xludf.DUMMYFUNCTION("IF(Sheet6!X196="""", """", IF(regexmatch(upper(Sheet6!X196),Sheet6!X196), VLOOKUP(Sheet6!X196, Sheet4!$A$27:$B$52, 2), VLOOKUP(Sheet6!X196, Sheet4!$A$1:$B$26, 2)))"),"")</f>
        <v/>
      </c>
      <c r="Y196" s="2" t="str">
        <f>IFERROR(__xludf.DUMMYFUNCTION("IF(Sheet6!Y196="""", """", IF(regexmatch(upper(Sheet6!Y196),Sheet6!Y196), VLOOKUP(Sheet6!Y196, Sheet4!$A$27:$B$52, 2), VLOOKUP(Sheet6!Y196, Sheet4!$A$1:$B$26, 2)))"),"")</f>
        <v/>
      </c>
      <c r="Z196" s="2" t="str">
        <f>IFERROR(__xludf.DUMMYFUNCTION("IF(Sheet6!Z196="""", """", IF(regexmatch(upper(Sheet6!Z196),Sheet6!Z196), VLOOKUP(Sheet6!Z196, Sheet4!$A$27:$B$52, 2), VLOOKUP(Sheet6!Z196, Sheet4!$A$1:$B$26, 2)))"),"")</f>
        <v/>
      </c>
      <c r="AA196" s="2" t="str">
        <f>IFERROR(__xludf.DUMMYFUNCTION("IF(Sheet6!AA196="""", """", IF(regexmatch(upper(Sheet6!AA196),Sheet6!AA196), VLOOKUP(Sheet6!AA196, Sheet4!$A$27:$B$52, 2), VLOOKUP(Sheet6!AA196, Sheet4!$A$1:$B$26, 2)))"),"")</f>
        <v/>
      </c>
      <c r="AB196" s="2" t="str">
        <f>IFERROR(__xludf.DUMMYFUNCTION("IF(Sheet6!AB196="""", """", IF(regexmatch(upper(Sheet6!AB196),Sheet6!AB196), VLOOKUP(Sheet6!AB196, Sheet4!$A$27:$B$52, 2), VLOOKUP(Sheet6!AB196, Sheet4!$A$1:$B$26, 2)))"),"")</f>
        <v/>
      </c>
      <c r="AC196" s="2" t="str">
        <f>IFERROR(__xludf.DUMMYFUNCTION("IF(Sheet6!AC196="""", """", IF(regexmatch(upper(Sheet6!AC196),Sheet6!AC196), VLOOKUP(Sheet6!AC196, Sheet4!$A$27:$B$52, 2), VLOOKUP(Sheet6!AC196, Sheet4!$A$1:$B$26, 2)))"),"")</f>
        <v/>
      </c>
      <c r="AD196" s="2" t="str">
        <f>IFERROR(__xludf.DUMMYFUNCTION("IF(Sheet6!AD196="""", """", IF(regexmatch(upper(Sheet6!AD196),Sheet6!AD196), VLOOKUP(Sheet6!AD196, Sheet4!$A$27:$B$52, 2), VLOOKUP(Sheet6!AD196, Sheet4!$A$1:$B$26, 2)))"),"")</f>
        <v/>
      </c>
      <c r="AE196" s="2" t="str">
        <f>IFERROR(__xludf.DUMMYFUNCTION("IF(Sheet6!AE196="""", """", IF(regexmatch(upper(Sheet6!AE196),Sheet6!AE196), VLOOKUP(Sheet6!AE196, Sheet4!$A$27:$B$52, 2), VLOOKUP(Sheet6!AE196, Sheet4!$A$1:$B$26, 2)))"),"")</f>
        <v/>
      </c>
      <c r="AF196" s="2" t="str">
        <f>IFERROR(__xludf.DUMMYFUNCTION("IF(Sheet6!AF196="""", """", IF(regexmatch(upper(Sheet6!AF196),Sheet6!AF196), VLOOKUP(Sheet6!AF196, Sheet4!$A$27:$B$52, 2), VLOOKUP(Sheet6!AF196, Sheet4!$A$1:$B$26, 2)))"),"")</f>
        <v/>
      </c>
      <c r="AG196" s="2" t="str">
        <f>IFERROR(__xludf.DUMMYFUNCTION("IF(Sheet6!AG196="""", """", IF(regexmatch(upper(Sheet6!AG196),Sheet6!AG196), VLOOKUP(Sheet6!AG196, Sheet4!$A$27:$B$52, 2), VLOOKUP(Sheet6!AG196, Sheet4!$A$1:$B$26, 2)))"),"")</f>
        <v/>
      </c>
      <c r="AH196" s="2" t="str">
        <f>IFERROR(__xludf.DUMMYFUNCTION("IF(Sheet6!AH196="""", """", IF(regexmatch(upper(Sheet6!AH196),Sheet6!AH196), VLOOKUP(Sheet6!AH196, Sheet4!$A$27:$B$52, 2), VLOOKUP(Sheet6!AH196, Sheet4!$A$1:$B$26, 2)))"),"")</f>
        <v/>
      </c>
      <c r="AI196" s="2" t="str">
        <f>IFERROR(__xludf.DUMMYFUNCTION("IF(Sheet6!AI196="""", """", IF(regexmatch(upper(Sheet6!AI196),Sheet6!AI196), VLOOKUP(Sheet6!AI196, Sheet4!$A$27:$B$52, 2), VLOOKUP(Sheet6!AI196, Sheet4!$A$1:$B$26, 2)))"),"")</f>
        <v/>
      </c>
      <c r="AJ196" s="2" t="str">
        <f>IFERROR(__xludf.DUMMYFUNCTION("IF(Sheet6!AJ196="""", """", IF(regexmatch(upper(Sheet6!AJ196),Sheet6!AJ196), VLOOKUP(Sheet6!AJ196, Sheet4!$A$27:$B$52, 2), VLOOKUP(Sheet6!AJ196, Sheet4!$A$1:$B$26, 2)))"),"")</f>
        <v/>
      </c>
      <c r="AK196" s="2" t="str">
        <f>IFERROR(__xludf.DUMMYFUNCTION("IF(Sheet6!AK196="""", """", IF(regexmatch(upper(Sheet6!AK196),Sheet6!AK196), VLOOKUP(Sheet6!AK196, Sheet4!$A$27:$B$52, 2), VLOOKUP(Sheet6!AK196, Sheet4!$A$1:$B$26, 2)))"),"")</f>
        <v/>
      </c>
      <c r="AL196" s="2" t="str">
        <f>IFERROR(__xludf.DUMMYFUNCTION("IF(Sheet6!AL196="""", """", IF(regexmatch(upper(Sheet6!AL196),Sheet6!AL196), VLOOKUP(Sheet6!AL196, Sheet4!$A$27:$B$52, 2), VLOOKUP(Sheet6!AL196, Sheet4!$A$1:$B$26, 2)))"),"")</f>
        <v/>
      </c>
      <c r="AM196" s="2" t="str">
        <f>IFERROR(__xludf.DUMMYFUNCTION("IF(Sheet6!AM196="""", """", IF(regexmatch(upper(Sheet6!AM196),Sheet6!AM196), VLOOKUP(Sheet6!AM196, Sheet4!$A$27:$B$52, 2), VLOOKUP(Sheet6!AM196, Sheet4!$A$1:$B$26, 2)))"),"")</f>
        <v/>
      </c>
      <c r="AN196" s="2" t="str">
        <f>IFERROR(__xludf.DUMMYFUNCTION("IF(Sheet6!AN196="""", """", IF(regexmatch(upper(Sheet6!AN196),Sheet6!AN196), VLOOKUP(Sheet6!AN196, Sheet4!$A$27:$B$52, 2), VLOOKUP(Sheet6!AN196, Sheet4!$A$1:$B$26, 2)))"),"")</f>
        <v/>
      </c>
      <c r="AO196" s="2" t="str">
        <f>IFERROR(__xludf.DUMMYFUNCTION("IF(Sheet6!AO196="""", """", IF(regexmatch(upper(Sheet6!AO196),Sheet6!AO196), VLOOKUP(Sheet6!AO196, Sheet4!$A$27:$B$52, 2), VLOOKUP(Sheet6!AO196, Sheet4!$A$1:$B$26, 2)))"),"")</f>
        <v/>
      </c>
      <c r="AP196" s="2" t="str">
        <f>IFERROR(__xludf.DUMMYFUNCTION("IF(Sheet6!AP196="""", """", IF(regexmatch(upper(Sheet6!AP196),Sheet6!AP196), VLOOKUP(Sheet6!AP196, Sheet4!$A$27:$B$52, 2), VLOOKUP(Sheet6!AP196, Sheet4!$A$1:$B$26, 2)))"),"")</f>
        <v/>
      </c>
      <c r="AQ196" s="2" t="str">
        <f>IFERROR(__xludf.DUMMYFUNCTION("IF(Sheet6!AQ196="""", """", IF(regexmatch(upper(Sheet6!AQ196),Sheet6!AQ196), VLOOKUP(Sheet6!AQ196, Sheet4!$A$27:$B$52, 2), VLOOKUP(Sheet6!AQ196, Sheet4!$A$1:$B$26, 2)))"),"")</f>
        <v/>
      </c>
      <c r="AR196" s="2" t="str">
        <f>IFERROR(__xludf.DUMMYFUNCTION("IF(Sheet6!AR196="""", """", IF(regexmatch(upper(Sheet6!AR196),Sheet6!AR196), VLOOKUP(Sheet6!AR196, Sheet4!$A$27:$B$52, 2), VLOOKUP(Sheet6!AR196, Sheet4!$A$1:$B$26, 2)))"),"")</f>
        <v/>
      </c>
      <c r="AS196" s="2" t="str">
        <f>IFERROR(__xludf.DUMMYFUNCTION("IF(Sheet6!AS196="""", """", IF(regexmatch(upper(Sheet6!AS196),Sheet6!AS196), VLOOKUP(Sheet6!AS196, Sheet4!$A$27:$B$52, 2), VLOOKUP(Sheet6!AS196, Sheet4!$A$1:$B$26, 2)))"),"")</f>
        <v/>
      </c>
      <c r="AT196" s="2" t="str">
        <f>IFERROR(__xludf.DUMMYFUNCTION("IF(Sheet6!AT196="""", """", IF(regexmatch(upper(Sheet6!AT196),Sheet6!AT196), VLOOKUP(Sheet6!AT196, Sheet4!$A$27:$B$52, 2), VLOOKUP(Sheet6!AT196, Sheet4!$A$1:$B$26, 2)))"),"")</f>
        <v/>
      </c>
    </row>
    <row r="197">
      <c r="A197" s="2" t="str">
        <f>IFERROR(__xludf.DUMMYFUNCTION("IF(Sheet6!A197="""", """", IF(regexmatch(upper(Sheet6!A197),Sheet6!A197), VLOOKUP(Sheet6!A197, Sheet4!$A$27:$B$52, 2), VLOOKUP(Sheet6!A197, Sheet4!$A$1:$B$26, 2)))"),"")</f>
        <v/>
      </c>
      <c r="B197" s="2" t="str">
        <f>IFERROR(__xludf.DUMMYFUNCTION("IF(Sheet6!B197="""", """", IF(regexmatch(upper(Sheet6!B197),Sheet6!B197), VLOOKUP(Sheet6!B197, Sheet4!$A$27:$B$52, 2), VLOOKUP(Sheet6!B197, Sheet4!$A$1:$B$26, 2)))"),"")</f>
        <v/>
      </c>
      <c r="C197" s="2" t="str">
        <f>IFERROR(__xludf.DUMMYFUNCTION("IF(Sheet6!C197="""", """", IF(regexmatch(upper(Sheet6!C197),Sheet6!C197), VLOOKUP(Sheet6!C197, Sheet4!$A$27:$B$52, 2), VLOOKUP(Sheet6!C197, Sheet4!$A$1:$B$26, 2)))"),"")</f>
        <v/>
      </c>
      <c r="D197" s="2" t="str">
        <f>IFERROR(__xludf.DUMMYFUNCTION("IF(Sheet6!D197="""", """", IF(regexmatch(upper(Sheet6!D197),Sheet6!D197), VLOOKUP(Sheet6!D197, Sheet4!$A$27:$B$52, 2), VLOOKUP(Sheet6!D197, Sheet4!$A$1:$B$26, 2)))"),"")</f>
        <v/>
      </c>
      <c r="E197" s="2" t="str">
        <f>IFERROR(__xludf.DUMMYFUNCTION("IF(Sheet6!E197="""", """", IF(regexmatch(upper(Sheet6!E197),Sheet6!E197), VLOOKUP(Sheet6!E197, Sheet4!$A$27:$B$52, 2), VLOOKUP(Sheet6!E197, Sheet4!$A$1:$B$26, 2)))"),"")</f>
        <v/>
      </c>
      <c r="F197" s="2" t="str">
        <f>IFERROR(__xludf.DUMMYFUNCTION("IF(Sheet6!F197="""", """", IF(regexmatch(upper(Sheet6!F197),Sheet6!F197), VLOOKUP(Sheet6!F197, Sheet4!$A$27:$B$52, 2), VLOOKUP(Sheet6!F197, Sheet4!$A$1:$B$26, 2)))"),"")</f>
        <v/>
      </c>
      <c r="G197" s="2" t="str">
        <f>IFERROR(__xludf.DUMMYFUNCTION("IF(Sheet6!G197="""", """", IF(regexmatch(upper(Sheet6!G197),Sheet6!G197), VLOOKUP(Sheet6!G197, Sheet4!$A$27:$B$52, 2), VLOOKUP(Sheet6!G197, Sheet4!$A$1:$B$26, 2)))"),"")</f>
        <v/>
      </c>
      <c r="H197" s="2" t="str">
        <f>IFERROR(__xludf.DUMMYFUNCTION("IF(Sheet6!H197="""", """", IF(regexmatch(upper(Sheet6!H197),Sheet6!H197), VLOOKUP(Sheet6!H197, Sheet4!$A$27:$B$52, 2), VLOOKUP(Sheet6!H197, Sheet4!$A$1:$B$26, 2)))"),"")</f>
        <v/>
      </c>
      <c r="I197" s="2" t="str">
        <f>IFERROR(__xludf.DUMMYFUNCTION("IF(Sheet6!I197="""", """", IF(regexmatch(upper(Sheet6!I197),Sheet6!I197), VLOOKUP(Sheet6!I197, Sheet4!$A$27:$B$52, 2), VLOOKUP(Sheet6!I197, Sheet4!$A$1:$B$26, 2)))"),"")</f>
        <v/>
      </c>
      <c r="J197" s="2" t="str">
        <f>IFERROR(__xludf.DUMMYFUNCTION("IF(Sheet6!J197="""", """", IF(regexmatch(upper(Sheet6!J197),Sheet6!J197), VLOOKUP(Sheet6!J197, Sheet4!$A$27:$B$52, 2), VLOOKUP(Sheet6!J197, Sheet4!$A$1:$B$26, 2)))"),"")</f>
        <v/>
      </c>
      <c r="K197" s="2" t="str">
        <f>IFERROR(__xludf.DUMMYFUNCTION("IF(Sheet6!K197="""", """", IF(regexmatch(upper(Sheet6!K197),Sheet6!K197), VLOOKUP(Sheet6!K197, Sheet4!$A$27:$B$52, 2), VLOOKUP(Sheet6!K197, Sheet4!$A$1:$B$26, 2)))"),"")</f>
        <v/>
      </c>
      <c r="L197" s="2" t="str">
        <f>IFERROR(__xludf.DUMMYFUNCTION("IF(Sheet6!L197="""", """", IF(regexmatch(upper(Sheet6!L197),Sheet6!L197), VLOOKUP(Sheet6!L197, Sheet4!$A$27:$B$52, 2), VLOOKUP(Sheet6!L197, Sheet4!$A$1:$B$26, 2)))"),"")</f>
        <v/>
      </c>
      <c r="M197" s="2" t="str">
        <f>IFERROR(__xludf.DUMMYFUNCTION("IF(Sheet6!M197="""", """", IF(regexmatch(upper(Sheet6!M197),Sheet6!M197), VLOOKUP(Sheet6!M197, Sheet4!$A$27:$B$52, 2), VLOOKUP(Sheet6!M197, Sheet4!$A$1:$B$26, 2)))"),"")</f>
        <v/>
      </c>
      <c r="N197" s="2" t="str">
        <f>IFERROR(__xludf.DUMMYFUNCTION("IF(Sheet6!N197="""", """", IF(regexmatch(upper(Sheet6!N197),Sheet6!N197), VLOOKUP(Sheet6!N197, Sheet4!$A$27:$B$52, 2), VLOOKUP(Sheet6!N197, Sheet4!$A$1:$B$26, 2)))"),"")</f>
        <v/>
      </c>
      <c r="O197" s="2" t="str">
        <f>IFERROR(__xludf.DUMMYFUNCTION("IF(Sheet6!O197="""", """", IF(regexmatch(upper(Sheet6!O197),Sheet6!O197), VLOOKUP(Sheet6!O197, Sheet4!$A$27:$B$52, 2), VLOOKUP(Sheet6!O197, Sheet4!$A$1:$B$26, 2)))"),"")</f>
        <v/>
      </c>
      <c r="P197" s="2" t="str">
        <f>IFERROR(__xludf.DUMMYFUNCTION("IF(Sheet6!P197="""", """", IF(regexmatch(upper(Sheet6!P197),Sheet6!P197), VLOOKUP(Sheet6!P197, Sheet4!$A$27:$B$52, 2), VLOOKUP(Sheet6!P197, Sheet4!$A$1:$B$26, 2)))"),"")</f>
        <v/>
      </c>
      <c r="Q197" s="2" t="str">
        <f>IFERROR(__xludf.DUMMYFUNCTION("IF(Sheet6!Q197="""", """", IF(regexmatch(upper(Sheet6!Q197),Sheet6!Q197), VLOOKUP(Sheet6!Q197, Sheet4!$A$27:$B$52, 2), VLOOKUP(Sheet6!Q197, Sheet4!$A$1:$B$26, 2)))"),"")</f>
        <v/>
      </c>
      <c r="R197" s="2" t="str">
        <f>IFERROR(__xludf.DUMMYFUNCTION("IF(Sheet6!R197="""", """", IF(regexmatch(upper(Sheet6!R197),Sheet6!R197), VLOOKUP(Sheet6!R197, Sheet4!$A$27:$B$52, 2), VLOOKUP(Sheet6!R197, Sheet4!$A$1:$B$26, 2)))"),"")</f>
        <v/>
      </c>
      <c r="S197" s="2" t="str">
        <f>IFERROR(__xludf.DUMMYFUNCTION("IF(Sheet6!S197="""", """", IF(regexmatch(upper(Sheet6!S197),Sheet6!S197), VLOOKUP(Sheet6!S197, Sheet4!$A$27:$B$52, 2), VLOOKUP(Sheet6!S197, Sheet4!$A$1:$B$26, 2)))"),"")</f>
        <v/>
      </c>
      <c r="T197" s="2" t="str">
        <f>IFERROR(__xludf.DUMMYFUNCTION("IF(Sheet6!T197="""", """", IF(regexmatch(upper(Sheet6!T197),Sheet6!T197), VLOOKUP(Sheet6!T197, Sheet4!$A$27:$B$52, 2), VLOOKUP(Sheet6!T197, Sheet4!$A$1:$B$26, 2)))"),"")</f>
        <v/>
      </c>
      <c r="U197" s="2" t="str">
        <f>IFERROR(__xludf.DUMMYFUNCTION("IF(Sheet6!U197="""", """", IF(regexmatch(upper(Sheet6!U197),Sheet6!U197), VLOOKUP(Sheet6!U197, Sheet4!$A$27:$B$52, 2), VLOOKUP(Sheet6!U197, Sheet4!$A$1:$B$26, 2)))"),"")</f>
        <v/>
      </c>
      <c r="V197" s="2" t="str">
        <f>IFERROR(__xludf.DUMMYFUNCTION("IF(Sheet6!V197="""", """", IF(regexmatch(upper(Sheet6!V197),Sheet6!V197), VLOOKUP(Sheet6!V197, Sheet4!$A$27:$B$52, 2), VLOOKUP(Sheet6!V197, Sheet4!$A$1:$B$26, 2)))"),"")</f>
        <v/>
      </c>
      <c r="W197" s="2" t="str">
        <f>IFERROR(__xludf.DUMMYFUNCTION("IF(Sheet6!W197="""", """", IF(regexmatch(upper(Sheet6!W197),Sheet6!W197), VLOOKUP(Sheet6!W197, Sheet4!$A$27:$B$52, 2), VLOOKUP(Sheet6!W197, Sheet4!$A$1:$B$26, 2)))"),"")</f>
        <v/>
      </c>
      <c r="X197" s="2" t="str">
        <f>IFERROR(__xludf.DUMMYFUNCTION("IF(Sheet6!X197="""", """", IF(regexmatch(upper(Sheet6!X197),Sheet6!X197), VLOOKUP(Sheet6!X197, Sheet4!$A$27:$B$52, 2), VLOOKUP(Sheet6!X197, Sheet4!$A$1:$B$26, 2)))"),"")</f>
        <v/>
      </c>
      <c r="Y197" s="2" t="str">
        <f>IFERROR(__xludf.DUMMYFUNCTION("IF(Sheet6!Y197="""", """", IF(regexmatch(upper(Sheet6!Y197),Sheet6!Y197), VLOOKUP(Sheet6!Y197, Sheet4!$A$27:$B$52, 2), VLOOKUP(Sheet6!Y197, Sheet4!$A$1:$B$26, 2)))"),"")</f>
        <v/>
      </c>
      <c r="Z197" s="2" t="str">
        <f>IFERROR(__xludf.DUMMYFUNCTION("IF(Sheet6!Z197="""", """", IF(regexmatch(upper(Sheet6!Z197),Sheet6!Z197), VLOOKUP(Sheet6!Z197, Sheet4!$A$27:$B$52, 2), VLOOKUP(Sheet6!Z197, Sheet4!$A$1:$B$26, 2)))"),"")</f>
        <v/>
      </c>
      <c r="AA197" s="2" t="str">
        <f>IFERROR(__xludf.DUMMYFUNCTION("IF(Sheet6!AA197="""", """", IF(regexmatch(upper(Sheet6!AA197),Sheet6!AA197), VLOOKUP(Sheet6!AA197, Sheet4!$A$27:$B$52, 2), VLOOKUP(Sheet6!AA197, Sheet4!$A$1:$B$26, 2)))"),"")</f>
        <v/>
      </c>
      <c r="AB197" s="2" t="str">
        <f>IFERROR(__xludf.DUMMYFUNCTION("IF(Sheet6!AB197="""", """", IF(regexmatch(upper(Sheet6!AB197),Sheet6!AB197), VLOOKUP(Sheet6!AB197, Sheet4!$A$27:$B$52, 2), VLOOKUP(Sheet6!AB197, Sheet4!$A$1:$B$26, 2)))"),"")</f>
        <v/>
      </c>
      <c r="AC197" s="2" t="str">
        <f>IFERROR(__xludf.DUMMYFUNCTION("IF(Sheet6!AC197="""", """", IF(regexmatch(upper(Sheet6!AC197),Sheet6!AC197), VLOOKUP(Sheet6!AC197, Sheet4!$A$27:$B$52, 2), VLOOKUP(Sheet6!AC197, Sheet4!$A$1:$B$26, 2)))"),"")</f>
        <v/>
      </c>
      <c r="AD197" s="2" t="str">
        <f>IFERROR(__xludf.DUMMYFUNCTION("IF(Sheet6!AD197="""", """", IF(regexmatch(upper(Sheet6!AD197),Sheet6!AD197), VLOOKUP(Sheet6!AD197, Sheet4!$A$27:$B$52, 2), VLOOKUP(Sheet6!AD197, Sheet4!$A$1:$B$26, 2)))"),"")</f>
        <v/>
      </c>
      <c r="AE197" s="2" t="str">
        <f>IFERROR(__xludf.DUMMYFUNCTION("IF(Sheet6!AE197="""", """", IF(regexmatch(upper(Sheet6!AE197),Sheet6!AE197), VLOOKUP(Sheet6!AE197, Sheet4!$A$27:$B$52, 2), VLOOKUP(Sheet6!AE197, Sheet4!$A$1:$B$26, 2)))"),"")</f>
        <v/>
      </c>
      <c r="AF197" s="2" t="str">
        <f>IFERROR(__xludf.DUMMYFUNCTION("IF(Sheet6!AF197="""", """", IF(regexmatch(upper(Sheet6!AF197),Sheet6!AF197), VLOOKUP(Sheet6!AF197, Sheet4!$A$27:$B$52, 2), VLOOKUP(Sheet6!AF197, Sheet4!$A$1:$B$26, 2)))"),"")</f>
        <v/>
      </c>
      <c r="AG197" s="2" t="str">
        <f>IFERROR(__xludf.DUMMYFUNCTION("IF(Sheet6!AG197="""", """", IF(regexmatch(upper(Sheet6!AG197),Sheet6!AG197), VLOOKUP(Sheet6!AG197, Sheet4!$A$27:$B$52, 2), VLOOKUP(Sheet6!AG197, Sheet4!$A$1:$B$26, 2)))"),"")</f>
        <v/>
      </c>
      <c r="AH197" s="2" t="str">
        <f>IFERROR(__xludf.DUMMYFUNCTION("IF(Sheet6!AH197="""", """", IF(regexmatch(upper(Sheet6!AH197),Sheet6!AH197), VLOOKUP(Sheet6!AH197, Sheet4!$A$27:$B$52, 2), VLOOKUP(Sheet6!AH197, Sheet4!$A$1:$B$26, 2)))"),"")</f>
        <v/>
      </c>
      <c r="AI197" s="2" t="str">
        <f>IFERROR(__xludf.DUMMYFUNCTION("IF(Sheet6!AI197="""", """", IF(regexmatch(upper(Sheet6!AI197),Sheet6!AI197), VLOOKUP(Sheet6!AI197, Sheet4!$A$27:$B$52, 2), VLOOKUP(Sheet6!AI197, Sheet4!$A$1:$B$26, 2)))"),"")</f>
        <v/>
      </c>
      <c r="AJ197" s="2" t="str">
        <f>IFERROR(__xludf.DUMMYFUNCTION("IF(Sheet6!AJ197="""", """", IF(regexmatch(upper(Sheet6!AJ197),Sheet6!AJ197), VLOOKUP(Sheet6!AJ197, Sheet4!$A$27:$B$52, 2), VLOOKUP(Sheet6!AJ197, Sheet4!$A$1:$B$26, 2)))"),"")</f>
        <v/>
      </c>
      <c r="AK197" s="2" t="str">
        <f>IFERROR(__xludf.DUMMYFUNCTION("IF(Sheet6!AK197="""", """", IF(regexmatch(upper(Sheet6!AK197),Sheet6!AK197), VLOOKUP(Sheet6!AK197, Sheet4!$A$27:$B$52, 2), VLOOKUP(Sheet6!AK197, Sheet4!$A$1:$B$26, 2)))"),"")</f>
        <v/>
      </c>
      <c r="AL197" s="2" t="str">
        <f>IFERROR(__xludf.DUMMYFUNCTION("IF(Sheet6!AL197="""", """", IF(regexmatch(upper(Sheet6!AL197),Sheet6!AL197), VLOOKUP(Sheet6!AL197, Sheet4!$A$27:$B$52, 2), VLOOKUP(Sheet6!AL197, Sheet4!$A$1:$B$26, 2)))"),"")</f>
        <v/>
      </c>
      <c r="AM197" s="2" t="str">
        <f>IFERROR(__xludf.DUMMYFUNCTION("IF(Sheet6!AM197="""", """", IF(regexmatch(upper(Sheet6!AM197),Sheet6!AM197), VLOOKUP(Sheet6!AM197, Sheet4!$A$27:$B$52, 2), VLOOKUP(Sheet6!AM197, Sheet4!$A$1:$B$26, 2)))"),"")</f>
        <v/>
      </c>
      <c r="AN197" s="2" t="str">
        <f>IFERROR(__xludf.DUMMYFUNCTION("IF(Sheet6!AN197="""", """", IF(regexmatch(upper(Sheet6!AN197),Sheet6!AN197), VLOOKUP(Sheet6!AN197, Sheet4!$A$27:$B$52, 2), VLOOKUP(Sheet6!AN197, Sheet4!$A$1:$B$26, 2)))"),"")</f>
        <v/>
      </c>
      <c r="AO197" s="2" t="str">
        <f>IFERROR(__xludf.DUMMYFUNCTION("IF(Sheet6!AO197="""", """", IF(regexmatch(upper(Sheet6!AO197),Sheet6!AO197), VLOOKUP(Sheet6!AO197, Sheet4!$A$27:$B$52, 2), VLOOKUP(Sheet6!AO197, Sheet4!$A$1:$B$26, 2)))"),"")</f>
        <v/>
      </c>
      <c r="AP197" s="2" t="str">
        <f>IFERROR(__xludf.DUMMYFUNCTION("IF(Sheet6!AP197="""", """", IF(regexmatch(upper(Sheet6!AP197),Sheet6!AP197), VLOOKUP(Sheet6!AP197, Sheet4!$A$27:$B$52, 2), VLOOKUP(Sheet6!AP197, Sheet4!$A$1:$B$26, 2)))"),"")</f>
        <v/>
      </c>
      <c r="AQ197" s="2" t="str">
        <f>IFERROR(__xludf.DUMMYFUNCTION("IF(Sheet6!AQ197="""", """", IF(regexmatch(upper(Sheet6!AQ197),Sheet6!AQ197), VLOOKUP(Sheet6!AQ197, Sheet4!$A$27:$B$52, 2), VLOOKUP(Sheet6!AQ197, Sheet4!$A$1:$B$26, 2)))"),"")</f>
        <v/>
      </c>
      <c r="AR197" s="2" t="str">
        <f>IFERROR(__xludf.DUMMYFUNCTION("IF(Sheet6!AR197="""", """", IF(regexmatch(upper(Sheet6!AR197),Sheet6!AR197), VLOOKUP(Sheet6!AR197, Sheet4!$A$27:$B$52, 2), VLOOKUP(Sheet6!AR197, Sheet4!$A$1:$B$26, 2)))"),"")</f>
        <v/>
      </c>
      <c r="AS197" s="2" t="str">
        <f>IFERROR(__xludf.DUMMYFUNCTION("IF(Sheet6!AS197="""", """", IF(regexmatch(upper(Sheet6!AS197),Sheet6!AS197), VLOOKUP(Sheet6!AS197, Sheet4!$A$27:$B$52, 2), VLOOKUP(Sheet6!AS197, Sheet4!$A$1:$B$26, 2)))"),"")</f>
        <v/>
      </c>
      <c r="AT197" s="2" t="str">
        <f>IFERROR(__xludf.DUMMYFUNCTION("IF(Sheet6!AT197="""", """", IF(regexmatch(upper(Sheet6!AT197),Sheet6!AT197), VLOOKUP(Sheet6!AT197, Sheet4!$A$27:$B$52, 2), VLOOKUP(Sheet6!AT197, Sheet4!$A$1:$B$26, 2)))"),"")</f>
        <v/>
      </c>
    </row>
    <row r="198">
      <c r="A198" s="2" t="str">
        <f>IFERROR(__xludf.DUMMYFUNCTION("IF(Sheet6!A198="""", """", IF(regexmatch(upper(Sheet6!A198),Sheet6!A198), VLOOKUP(Sheet6!A198, Sheet4!$A$27:$B$52, 2), VLOOKUP(Sheet6!A198, Sheet4!$A$1:$B$26, 2)))"),"")</f>
        <v/>
      </c>
      <c r="B198" s="2" t="str">
        <f>IFERROR(__xludf.DUMMYFUNCTION("IF(Sheet6!B198="""", """", IF(regexmatch(upper(Sheet6!B198),Sheet6!B198), VLOOKUP(Sheet6!B198, Sheet4!$A$27:$B$52, 2), VLOOKUP(Sheet6!B198, Sheet4!$A$1:$B$26, 2)))"),"")</f>
        <v/>
      </c>
      <c r="C198" s="2" t="str">
        <f>IFERROR(__xludf.DUMMYFUNCTION("IF(Sheet6!C198="""", """", IF(regexmatch(upper(Sheet6!C198),Sheet6!C198), VLOOKUP(Sheet6!C198, Sheet4!$A$27:$B$52, 2), VLOOKUP(Sheet6!C198, Sheet4!$A$1:$B$26, 2)))"),"")</f>
        <v/>
      </c>
      <c r="D198" s="2" t="str">
        <f>IFERROR(__xludf.DUMMYFUNCTION("IF(Sheet6!D198="""", """", IF(regexmatch(upper(Sheet6!D198),Sheet6!D198), VLOOKUP(Sheet6!D198, Sheet4!$A$27:$B$52, 2), VLOOKUP(Sheet6!D198, Sheet4!$A$1:$B$26, 2)))"),"")</f>
        <v/>
      </c>
      <c r="E198" s="2" t="str">
        <f>IFERROR(__xludf.DUMMYFUNCTION("IF(Sheet6!E198="""", """", IF(regexmatch(upper(Sheet6!E198),Sheet6!E198), VLOOKUP(Sheet6!E198, Sheet4!$A$27:$B$52, 2), VLOOKUP(Sheet6!E198, Sheet4!$A$1:$B$26, 2)))"),"")</f>
        <v/>
      </c>
      <c r="F198" s="2" t="str">
        <f>IFERROR(__xludf.DUMMYFUNCTION("IF(Sheet6!F198="""", """", IF(regexmatch(upper(Sheet6!F198),Sheet6!F198), VLOOKUP(Sheet6!F198, Sheet4!$A$27:$B$52, 2), VLOOKUP(Sheet6!F198, Sheet4!$A$1:$B$26, 2)))"),"")</f>
        <v/>
      </c>
      <c r="G198" s="2" t="str">
        <f>IFERROR(__xludf.DUMMYFUNCTION("IF(Sheet6!G198="""", """", IF(regexmatch(upper(Sheet6!G198),Sheet6!G198), VLOOKUP(Sheet6!G198, Sheet4!$A$27:$B$52, 2), VLOOKUP(Sheet6!G198, Sheet4!$A$1:$B$26, 2)))"),"")</f>
        <v/>
      </c>
      <c r="H198" s="2" t="str">
        <f>IFERROR(__xludf.DUMMYFUNCTION("IF(Sheet6!H198="""", """", IF(regexmatch(upper(Sheet6!H198),Sheet6!H198), VLOOKUP(Sheet6!H198, Sheet4!$A$27:$B$52, 2), VLOOKUP(Sheet6!H198, Sheet4!$A$1:$B$26, 2)))"),"")</f>
        <v/>
      </c>
      <c r="I198" s="2" t="str">
        <f>IFERROR(__xludf.DUMMYFUNCTION("IF(Sheet6!I198="""", """", IF(regexmatch(upper(Sheet6!I198),Sheet6!I198), VLOOKUP(Sheet6!I198, Sheet4!$A$27:$B$52, 2), VLOOKUP(Sheet6!I198, Sheet4!$A$1:$B$26, 2)))"),"")</f>
        <v/>
      </c>
      <c r="J198" s="2" t="str">
        <f>IFERROR(__xludf.DUMMYFUNCTION("IF(Sheet6!J198="""", """", IF(regexmatch(upper(Sheet6!J198),Sheet6!J198), VLOOKUP(Sheet6!J198, Sheet4!$A$27:$B$52, 2), VLOOKUP(Sheet6!J198, Sheet4!$A$1:$B$26, 2)))"),"")</f>
        <v/>
      </c>
      <c r="K198" s="2" t="str">
        <f>IFERROR(__xludf.DUMMYFUNCTION("IF(Sheet6!K198="""", """", IF(regexmatch(upper(Sheet6!K198),Sheet6!K198), VLOOKUP(Sheet6!K198, Sheet4!$A$27:$B$52, 2), VLOOKUP(Sheet6!K198, Sheet4!$A$1:$B$26, 2)))"),"")</f>
        <v/>
      </c>
      <c r="L198" s="2" t="str">
        <f>IFERROR(__xludf.DUMMYFUNCTION("IF(Sheet6!L198="""", """", IF(regexmatch(upper(Sheet6!L198),Sheet6!L198), VLOOKUP(Sheet6!L198, Sheet4!$A$27:$B$52, 2), VLOOKUP(Sheet6!L198, Sheet4!$A$1:$B$26, 2)))"),"")</f>
        <v/>
      </c>
      <c r="M198" s="2" t="str">
        <f>IFERROR(__xludf.DUMMYFUNCTION("IF(Sheet6!M198="""", """", IF(regexmatch(upper(Sheet6!M198),Sheet6!M198), VLOOKUP(Sheet6!M198, Sheet4!$A$27:$B$52, 2), VLOOKUP(Sheet6!M198, Sheet4!$A$1:$B$26, 2)))"),"")</f>
        <v/>
      </c>
      <c r="N198" s="2" t="str">
        <f>IFERROR(__xludf.DUMMYFUNCTION("IF(Sheet6!N198="""", """", IF(regexmatch(upper(Sheet6!N198),Sheet6!N198), VLOOKUP(Sheet6!N198, Sheet4!$A$27:$B$52, 2), VLOOKUP(Sheet6!N198, Sheet4!$A$1:$B$26, 2)))"),"")</f>
        <v/>
      </c>
      <c r="O198" s="2" t="str">
        <f>IFERROR(__xludf.DUMMYFUNCTION("IF(Sheet6!O198="""", """", IF(regexmatch(upper(Sheet6!O198),Sheet6!O198), VLOOKUP(Sheet6!O198, Sheet4!$A$27:$B$52, 2), VLOOKUP(Sheet6!O198, Sheet4!$A$1:$B$26, 2)))"),"")</f>
        <v/>
      </c>
      <c r="P198" s="2" t="str">
        <f>IFERROR(__xludf.DUMMYFUNCTION("IF(Sheet6!P198="""", """", IF(regexmatch(upper(Sheet6!P198),Sheet6!P198), VLOOKUP(Sheet6!P198, Sheet4!$A$27:$B$52, 2), VLOOKUP(Sheet6!P198, Sheet4!$A$1:$B$26, 2)))"),"")</f>
        <v/>
      </c>
      <c r="Q198" s="2" t="str">
        <f>IFERROR(__xludf.DUMMYFUNCTION("IF(Sheet6!Q198="""", """", IF(regexmatch(upper(Sheet6!Q198),Sheet6!Q198), VLOOKUP(Sheet6!Q198, Sheet4!$A$27:$B$52, 2), VLOOKUP(Sheet6!Q198, Sheet4!$A$1:$B$26, 2)))"),"")</f>
        <v/>
      </c>
      <c r="R198" s="2" t="str">
        <f>IFERROR(__xludf.DUMMYFUNCTION("IF(Sheet6!R198="""", """", IF(regexmatch(upper(Sheet6!R198),Sheet6!R198), VLOOKUP(Sheet6!R198, Sheet4!$A$27:$B$52, 2), VLOOKUP(Sheet6!R198, Sheet4!$A$1:$B$26, 2)))"),"")</f>
        <v/>
      </c>
      <c r="S198" s="2" t="str">
        <f>IFERROR(__xludf.DUMMYFUNCTION("IF(Sheet6!S198="""", """", IF(regexmatch(upper(Sheet6!S198),Sheet6!S198), VLOOKUP(Sheet6!S198, Sheet4!$A$27:$B$52, 2), VLOOKUP(Sheet6!S198, Sheet4!$A$1:$B$26, 2)))"),"")</f>
        <v/>
      </c>
      <c r="T198" s="2" t="str">
        <f>IFERROR(__xludf.DUMMYFUNCTION("IF(Sheet6!T198="""", """", IF(regexmatch(upper(Sheet6!T198),Sheet6!T198), VLOOKUP(Sheet6!T198, Sheet4!$A$27:$B$52, 2), VLOOKUP(Sheet6!T198, Sheet4!$A$1:$B$26, 2)))"),"")</f>
        <v/>
      </c>
      <c r="U198" s="2" t="str">
        <f>IFERROR(__xludf.DUMMYFUNCTION("IF(Sheet6!U198="""", """", IF(regexmatch(upper(Sheet6!U198),Sheet6!U198), VLOOKUP(Sheet6!U198, Sheet4!$A$27:$B$52, 2), VLOOKUP(Sheet6!U198, Sheet4!$A$1:$B$26, 2)))"),"")</f>
        <v/>
      </c>
      <c r="V198" s="2" t="str">
        <f>IFERROR(__xludf.DUMMYFUNCTION("IF(Sheet6!V198="""", """", IF(regexmatch(upper(Sheet6!V198),Sheet6!V198), VLOOKUP(Sheet6!V198, Sheet4!$A$27:$B$52, 2), VLOOKUP(Sheet6!V198, Sheet4!$A$1:$B$26, 2)))"),"")</f>
        <v/>
      </c>
      <c r="W198" s="2" t="str">
        <f>IFERROR(__xludf.DUMMYFUNCTION("IF(Sheet6!W198="""", """", IF(regexmatch(upper(Sheet6!W198),Sheet6!W198), VLOOKUP(Sheet6!W198, Sheet4!$A$27:$B$52, 2), VLOOKUP(Sheet6!W198, Sheet4!$A$1:$B$26, 2)))"),"")</f>
        <v/>
      </c>
      <c r="X198" s="2" t="str">
        <f>IFERROR(__xludf.DUMMYFUNCTION("IF(Sheet6!X198="""", """", IF(regexmatch(upper(Sheet6!X198),Sheet6!X198), VLOOKUP(Sheet6!X198, Sheet4!$A$27:$B$52, 2), VLOOKUP(Sheet6!X198, Sheet4!$A$1:$B$26, 2)))"),"")</f>
        <v/>
      </c>
      <c r="Y198" s="2" t="str">
        <f>IFERROR(__xludf.DUMMYFUNCTION("IF(Sheet6!Y198="""", """", IF(regexmatch(upper(Sheet6!Y198),Sheet6!Y198), VLOOKUP(Sheet6!Y198, Sheet4!$A$27:$B$52, 2), VLOOKUP(Sheet6!Y198, Sheet4!$A$1:$B$26, 2)))"),"")</f>
        <v/>
      </c>
      <c r="Z198" s="2" t="str">
        <f>IFERROR(__xludf.DUMMYFUNCTION("IF(Sheet6!Z198="""", """", IF(regexmatch(upper(Sheet6!Z198),Sheet6!Z198), VLOOKUP(Sheet6!Z198, Sheet4!$A$27:$B$52, 2), VLOOKUP(Sheet6!Z198, Sheet4!$A$1:$B$26, 2)))"),"")</f>
        <v/>
      </c>
      <c r="AA198" s="2" t="str">
        <f>IFERROR(__xludf.DUMMYFUNCTION("IF(Sheet6!AA198="""", """", IF(regexmatch(upper(Sheet6!AA198),Sheet6!AA198), VLOOKUP(Sheet6!AA198, Sheet4!$A$27:$B$52, 2), VLOOKUP(Sheet6!AA198, Sheet4!$A$1:$B$26, 2)))"),"")</f>
        <v/>
      </c>
      <c r="AB198" s="2" t="str">
        <f>IFERROR(__xludf.DUMMYFUNCTION("IF(Sheet6!AB198="""", """", IF(regexmatch(upper(Sheet6!AB198),Sheet6!AB198), VLOOKUP(Sheet6!AB198, Sheet4!$A$27:$B$52, 2), VLOOKUP(Sheet6!AB198, Sheet4!$A$1:$B$26, 2)))"),"")</f>
        <v/>
      </c>
      <c r="AC198" s="2" t="str">
        <f>IFERROR(__xludf.DUMMYFUNCTION("IF(Sheet6!AC198="""", """", IF(regexmatch(upper(Sheet6!AC198),Sheet6!AC198), VLOOKUP(Sheet6!AC198, Sheet4!$A$27:$B$52, 2), VLOOKUP(Sheet6!AC198, Sheet4!$A$1:$B$26, 2)))"),"")</f>
        <v/>
      </c>
      <c r="AD198" s="2" t="str">
        <f>IFERROR(__xludf.DUMMYFUNCTION("IF(Sheet6!AD198="""", """", IF(regexmatch(upper(Sheet6!AD198),Sheet6!AD198), VLOOKUP(Sheet6!AD198, Sheet4!$A$27:$B$52, 2), VLOOKUP(Sheet6!AD198, Sheet4!$A$1:$B$26, 2)))"),"")</f>
        <v/>
      </c>
      <c r="AE198" s="2" t="str">
        <f>IFERROR(__xludf.DUMMYFUNCTION("IF(Sheet6!AE198="""", """", IF(regexmatch(upper(Sheet6!AE198),Sheet6!AE198), VLOOKUP(Sheet6!AE198, Sheet4!$A$27:$B$52, 2), VLOOKUP(Sheet6!AE198, Sheet4!$A$1:$B$26, 2)))"),"")</f>
        <v/>
      </c>
      <c r="AF198" s="2" t="str">
        <f>IFERROR(__xludf.DUMMYFUNCTION("IF(Sheet6!AF198="""", """", IF(regexmatch(upper(Sheet6!AF198),Sheet6!AF198), VLOOKUP(Sheet6!AF198, Sheet4!$A$27:$B$52, 2), VLOOKUP(Sheet6!AF198, Sheet4!$A$1:$B$26, 2)))"),"")</f>
        <v/>
      </c>
      <c r="AG198" s="2" t="str">
        <f>IFERROR(__xludf.DUMMYFUNCTION("IF(Sheet6!AG198="""", """", IF(regexmatch(upper(Sheet6!AG198),Sheet6!AG198), VLOOKUP(Sheet6!AG198, Sheet4!$A$27:$B$52, 2), VLOOKUP(Sheet6!AG198, Sheet4!$A$1:$B$26, 2)))"),"")</f>
        <v/>
      </c>
      <c r="AH198" s="2" t="str">
        <f>IFERROR(__xludf.DUMMYFUNCTION("IF(Sheet6!AH198="""", """", IF(regexmatch(upper(Sheet6!AH198),Sheet6!AH198), VLOOKUP(Sheet6!AH198, Sheet4!$A$27:$B$52, 2), VLOOKUP(Sheet6!AH198, Sheet4!$A$1:$B$26, 2)))"),"")</f>
        <v/>
      </c>
      <c r="AI198" s="2" t="str">
        <f>IFERROR(__xludf.DUMMYFUNCTION("IF(Sheet6!AI198="""", """", IF(regexmatch(upper(Sheet6!AI198),Sheet6!AI198), VLOOKUP(Sheet6!AI198, Sheet4!$A$27:$B$52, 2), VLOOKUP(Sheet6!AI198, Sheet4!$A$1:$B$26, 2)))"),"")</f>
        <v/>
      </c>
      <c r="AJ198" s="2" t="str">
        <f>IFERROR(__xludf.DUMMYFUNCTION("IF(Sheet6!AJ198="""", """", IF(regexmatch(upper(Sheet6!AJ198),Sheet6!AJ198), VLOOKUP(Sheet6!AJ198, Sheet4!$A$27:$B$52, 2), VLOOKUP(Sheet6!AJ198, Sheet4!$A$1:$B$26, 2)))"),"")</f>
        <v/>
      </c>
      <c r="AK198" s="2" t="str">
        <f>IFERROR(__xludf.DUMMYFUNCTION("IF(Sheet6!AK198="""", """", IF(regexmatch(upper(Sheet6!AK198),Sheet6!AK198), VLOOKUP(Sheet6!AK198, Sheet4!$A$27:$B$52, 2), VLOOKUP(Sheet6!AK198, Sheet4!$A$1:$B$26, 2)))"),"")</f>
        <v/>
      </c>
      <c r="AL198" s="2" t="str">
        <f>IFERROR(__xludf.DUMMYFUNCTION("IF(Sheet6!AL198="""", """", IF(regexmatch(upper(Sheet6!AL198),Sheet6!AL198), VLOOKUP(Sheet6!AL198, Sheet4!$A$27:$B$52, 2), VLOOKUP(Sheet6!AL198, Sheet4!$A$1:$B$26, 2)))"),"")</f>
        <v/>
      </c>
      <c r="AM198" s="2" t="str">
        <f>IFERROR(__xludf.DUMMYFUNCTION("IF(Sheet6!AM198="""", """", IF(regexmatch(upper(Sheet6!AM198),Sheet6!AM198), VLOOKUP(Sheet6!AM198, Sheet4!$A$27:$B$52, 2), VLOOKUP(Sheet6!AM198, Sheet4!$A$1:$B$26, 2)))"),"")</f>
        <v/>
      </c>
      <c r="AN198" s="2" t="str">
        <f>IFERROR(__xludf.DUMMYFUNCTION("IF(Sheet6!AN198="""", """", IF(regexmatch(upper(Sheet6!AN198),Sheet6!AN198), VLOOKUP(Sheet6!AN198, Sheet4!$A$27:$B$52, 2), VLOOKUP(Sheet6!AN198, Sheet4!$A$1:$B$26, 2)))"),"")</f>
        <v/>
      </c>
      <c r="AO198" s="2" t="str">
        <f>IFERROR(__xludf.DUMMYFUNCTION("IF(Sheet6!AO198="""", """", IF(regexmatch(upper(Sheet6!AO198),Sheet6!AO198), VLOOKUP(Sheet6!AO198, Sheet4!$A$27:$B$52, 2), VLOOKUP(Sheet6!AO198, Sheet4!$A$1:$B$26, 2)))"),"")</f>
        <v/>
      </c>
      <c r="AP198" s="2" t="str">
        <f>IFERROR(__xludf.DUMMYFUNCTION("IF(Sheet6!AP198="""", """", IF(regexmatch(upper(Sheet6!AP198),Sheet6!AP198), VLOOKUP(Sheet6!AP198, Sheet4!$A$27:$B$52, 2), VLOOKUP(Sheet6!AP198, Sheet4!$A$1:$B$26, 2)))"),"")</f>
        <v/>
      </c>
      <c r="AQ198" s="2" t="str">
        <f>IFERROR(__xludf.DUMMYFUNCTION("IF(Sheet6!AQ198="""", """", IF(regexmatch(upper(Sheet6!AQ198),Sheet6!AQ198), VLOOKUP(Sheet6!AQ198, Sheet4!$A$27:$B$52, 2), VLOOKUP(Sheet6!AQ198, Sheet4!$A$1:$B$26, 2)))"),"")</f>
        <v/>
      </c>
      <c r="AR198" s="2" t="str">
        <f>IFERROR(__xludf.DUMMYFUNCTION("IF(Sheet6!AR198="""", """", IF(regexmatch(upper(Sheet6!AR198),Sheet6!AR198), VLOOKUP(Sheet6!AR198, Sheet4!$A$27:$B$52, 2), VLOOKUP(Sheet6!AR198, Sheet4!$A$1:$B$26, 2)))"),"")</f>
        <v/>
      </c>
      <c r="AS198" s="2" t="str">
        <f>IFERROR(__xludf.DUMMYFUNCTION("IF(Sheet6!AS198="""", """", IF(regexmatch(upper(Sheet6!AS198),Sheet6!AS198), VLOOKUP(Sheet6!AS198, Sheet4!$A$27:$B$52, 2), VLOOKUP(Sheet6!AS198, Sheet4!$A$1:$B$26, 2)))"),"")</f>
        <v/>
      </c>
      <c r="AT198" s="2" t="str">
        <f>IFERROR(__xludf.DUMMYFUNCTION("IF(Sheet6!AT198="""", """", IF(regexmatch(upper(Sheet6!AT198),Sheet6!AT198), VLOOKUP(Sheet6!AT198, Sheet4!$A$27:$B$52, 2), VLOOKUP(Sheet6!AT198, Sheet4!$A$1:$B$26, 2)))"),"")</f>
        <v/>
      </c>
    </row>
    <row r="199">
      <c r="A199" s="2" t="str">
        <f>IFERROR(__xludf.DUMMYFUNCTION("IF(Sheet6!A199="""", """", IF(regexmatch(upper(Sheet6!A199),Sheet6!A199), VLOOKUP(Sheet6!A199, Sheet4!$A$27:$B$52, 2), VLOOKUP(Sheet6!A199, Sheet4!$A$1:$B$26, 2)))"),"")</f>
        <v/>
      </c>
      <c r="B199" s="2" t="str">
        <f>IFERROR(__xludf.DUMMYFUNCTION("IF(Sheet6!B199="""", """", IF(regexmatch(upper(Sheet6!B199),Sheet6!B199), VLOOKUP(Sheet6!B199, Sheet4!$A$27:$B$52, 2), VLOOKUP(Sheet6!B199, Sheet4!$A$1:$B$26, 2)))"),"")</f>
        <v/>
      </c>
      <c r="C199" s="2" t="str">
        <f>IFERROR(__xludf.DUMMYFUNCTION("IF(Sheet6!C199="""", """", IF(regexmatch(upper(Sheet6!C199),Sheet6!C199), VLOOKUP(Sheet6!C199, Sheet4!$A$27:$B$52, 2), VLOOKUP(Sheet6!C199, Sheet4!$A$1:$B$26, 2)))"),"")</f>
        <v/>
      </c>
      <c r="D199" s="2" t="str">
        <f>IFERROR(__xludf.DUMMYFUNCTION("IF(Sheet6!D199="""", """", IF(regexmatch(upper(Sheet6!D199),Sheet6!D199), VLOOKUP(Sheet6!D199, Sheet4!$A$27:$B$52, 2), VLOOKUP(Sheet6!D199, Sheet4!$A$1:$B$26, 2)))"),"")</f>
        <v/>
      </c>
      <c r="E199" s="2" t="str">
        <f>IFERROR(__xludf.DUMMYFUNCTION("IF(Sheet6!E199="""", """", IF(regexmatch(upper(Sheet6!E199),Sheet6!E199), VLOOKUP(Sheet6!E199, Sheet4!$A$27:$B$52, 2), VLOOKUP(Sheet6!E199, Sheet4!$A$1:$B$26, 2)))"),"")</f>
        <v/>
      </c>
      <c r="F199" s="2" t="str">
        <f>IFERROR(__xludf.DUMMYFUNCTION("IF(Sheet6!F199="""", """", IF(regexmatch(upper(Sheet6!F199),Sheet6!F199), VLOOKUP(Sheet6!F199, Sheet4!$A$27:$B$52, 2), VLOOKUP(Sheet6!F199, Sheet4!$A$1:$B$26, 2)))"),"")</f>
        <v/>
      </c>
      <c r="G199" s="2" t="str">
        <f>IFERROR(__xludf.DUMMYFUNCTION("IF(Sheet6!G199="""", """", IF(regexmatch(upper(Sheet6!G199),Sheet6!G199), VLOOKUP(Sheet6!G199, Sheet4!$A$27:$B$52, 2), VLOOKUP(Sheet6!G199, Sheet4!$A$1:$B$26, 2)))"),"")</f>
        <v/>
      </c>
      <c r="H199" s="2" t="str">
        <f>IFERROR(__xludf.DUMMYFUNCTION("IF(Sheet6!H199="""", """", IF(regexmatch(upper(Sheet6!H199),Sheet6!H199), VLOOKUP(Sheet6!H199, Sheet4!$A$27:$B$52, 2), VLOOKUP(Sheet6!H199, Sheet4!$A$1:$B$26, 2)))"),"")</f>
        <v/>
      </c>
      <c r="I199" s="2" t="str">
        <f>IFERROR(__xludf.DUMMYFUNCTION("IF(Sheet6!I199="""", """", IF(regexmatch(upper(Sheet6!I199),Sheet6!I199), VLOOKUP(Sheet6!I199, Sheet4!$A$27:$B$52, 2), VLOOKUP(Sheet6!I199, Sheet4!$A$1:$B$26, 2)))"),"")</f>
        <v/>
      </c>
      <c r="J199" s="2" t="str">
        <f>IFERROR(__xludf.DUMMYFUNCTION("IF(Sheet6!J199="""", """", IF(regexmatch(upper(Sheet6!J199),Sheet6!J199), VLOOKUP(Sheet6!J199, Sheet4!$A$27:$B$52, 2), VLOOKUP(Sheet6!J199, Sheet4!$A$1:$B$26, 2)))"),"")</f>
        <v/>
      </c>
      <c r="K199" s="2" t="str">
        <f>IFERROR(__xludf.DUMMYFUNCTION("IF(Sheet6!K199="""", """", IF(regexmatch(upper(Sheet6!K199),Sheet6!K199), VLOOKUP(Sheet6!K199, Sheet4!$A$27:$B$52, 2), VLOOKUP(Sheet6!K199, Sheet4!$A$1:$B$26, 2)))"),"")</f>
        <v/>
      </c>
      <c r="L199" s="2" t="str">
        <f>IFERROR(__xludf.DUMMYFUNCTION("IF(Sheet6!L199="""", """", IF(regexmatch(upper(Sheet6!L199),Sheet6!L199), VLOOKUP(Sheet6!L199, Sheet4!$A$27:$B$52, 2), VLOOKUP(Sheet6!L199, Sheet4!$A$1:$B$26, 2)))"),"")</f>
        <v/>
      </c>
      <c r="M199" s="2" t="str">
        <f>IFERROR(__xludf.DUMMYFUNCTION("IF(Sheet6!M199="""", """", IF(regexmatch(upper(Sheet6!M199),Sheet6!M199), VLOOKUP(Sheet6!M199, Sheet4!$A$27:$B$52, 2), VLOOKUP(Sheet6!M199, Sheet4!$A$1:$B$26, 2)))"),"")</f>
        <v/>
      </c>
      <c r="N199" s="2" t="str">
        <f>IFERROR(__xludf.DUMMYFUNCTION("IF(Sheet6!N199="""", """", IF(regexmatch(upper(Sheet6!N199),Sheet6!N199), VLOOKUP(Sheet6!N199, Sheet4!$A$27:$B$52, 2), VLOOKUP(Sheet6!N199, Sheet4!$A$1:$B$26, 2)))"),"")</f>
        <v/>
      </c>
      <c r="O199" s="2" t="str">
        <f>IFERROR(__xludf.DUMMYFUNCTION("IF(Sheet6!O199="""", """", IF(regexmatch(upper(Sheet6!O199),Sheet6!O199), VLOOKUP(Sheet6!O199, Sheet4!$A$27:$B$52, 2), VLOOKUP(Sheet6!O199, Sheet4!$A$1:$B$26, 2)))"),"")</f>
        <v/>
      </c>
      <c r="P199" s="2" t="str">
        <f>IFERROR(__xludf.DUMMYFUNCTION("IF(Sheet6!P199="""", """", IF(regexmatch(upper(Sheet6!P199),Sheet6!P199), VLOOKUP(Sheet6!P199, Sheet4!$A$27:$B$52, 2), VLOOKUP(Sheet6!P199, Sheet4!$A$1:$B$26, 2)))"),"")</f>
        <v/>
      </c>
      <c r="Q199" s="2" t="str">
        <f>IFERROR(__xludf.DUMMYFUNCTION("IF(Sheet6!Q199="""", """", IF(regexmatch(upper(Sheet6!Q199),Sheet6!Q199), VLOOKUP(Sheet6!Q199, Sheet4!$A$27:$B$52, 2), VLOOKUP(Sheet6!Q199, Sheet4!$A$1:$B$26, 2)))"),"")</f>
        <v/>
      </c>
      <c r="R199" s="2" t="str">
        <f>IFERROR(__xludf.DUMMYFUNCTION("IF(Sheet6!R199="""", """", IF(regexmatch(upper(Sheet6!R199),Sheet6!R199), VLOOKUP(Sheet6!R199, Sheet4!$A$27:$B$52, 2), VLOOKUP(Sheet6!R199, Sheet4!$A$1:$B$26, 2)))"),"")</f>
        <v/>
      </c>
      <c r="S199" s="2" t="str">
        <f>IFERROR(__xludf.DUMMYFUNCTION("IF(Sheet6!S199="""", """", IF(regexmatch(upper(Sheet6!S199),Sheet6!S199), VLOOKUP(Sheet6!S199, Sheet4!$A$27:$B$52, 2), VLOOKUP(Sheet6!S199, Sheet4!$A$1:$B$26, 2)))"),"")</f>
        <v/>
      </c>
      <c r="T199" s="2">
        <f>IFERROR(__xludf.DUMMYFUNCTION("IF(Sheet6!T199="""", """", IF(regexmatch(upper(Sheet6!T199),Sheet6!T199), VLOOKUP(Sheet6!T199, Sheet4!$A$27:$B$52, 2), VLOOKUP(Sheet6!T199, Sheet4!$A$1:$B$26, 2)))"),14.0)</f>
        <v>14</v>
      </c>
      <c r="U199" s="2" t="str">
        <f>IFERROR(__xludf.DUMMYFUNCTION("IF(Sheet6!U199="""", """", IF(regexmatch(upper(Sheet6!U199),Sheet6!U199), VLOOKUP(Sheet6!U199, Sheet4!$A$27:$B$52, 2), VLOOKUP(Sheet6!U199, Sheet4!$A$1:$B$26, 2)))"),"")</f>
        <v/>
      </c>
      <c r="V199" s="2" t="str">
        <f>IFERROR(__xludf.DUMMYFUNCTION("IF(Sheet6!V199="""", """", IF(regexmatch(upper(Sheet6!V199),Sheet6!V199), VLOOKUP(Sheet6!V199, Sheet4!$A$27:$B$52, 2), VLOOKUP(Sheet6!V199, Sheet4!$A$1:$B$26, 2)))"),"")</f>
        <v/>
      </c>
      <c r="W199" s="2" t="str">
        <f>IFERROR(__xludf.DUMMYFUNCTION("IF(Sheet6!W199="""", """", IF(regexmatch(upper(Sheet6!W199),Sheet6!W199), VLOOKUP(Sheet6!W199, Sheet4!$A$27:$B$52, 2), VLOOKUP(Sheet6!W199, Sheet4!$A$1:$B$26, 2)))"),"")</f>
        <v/>
      </c>
      <c r="X199" s="2">
        <f>IFERROR(__xludf.DUMMYFUNCTION("IF(Sheet6!X199="""", """", IF(regexmatch(upper(Sheet6!X199),Sheet6!X199), VLOOKUP(Sheet6!X199, Sheet4!$A$27:$B$52, 2), VLOOKUP(Sheet6!X199, Sheet4!$A$1:$B$26, 2)))"),14.0)</f>
        <v>14</v>
      </c>
      <c r="Y199" s="2" t="str">
        <f>IFERROR(__xludf.DUMMYFUNCTION("IF(Sheet6!Y199="""", """", IF(regexmatch(upper(Sheet6!Y199),Sheet6!Y199), VLOOKUP(Sheet6!Y199, Sheet4!$A$27:$B$52, 2), VLOOKUP(Sheet6!Y199, Sheet4!$A$1:$B$26, 2)))"),"")</f>
        <v/>
      </c>
      <c r="Z199" s="2" t="str">
        <f>IFERROR(__xludf.DUMMYFUNCTION("IF(Sheet6!Z199="""", """", IF(regexmatch(upper(Sheet6!Z199),Sheet6!Z199), VLOOKUP(Sheet6!Z199, Sheet4!$A$27:$B$52, 2), VLOOKUP(Sheet6!Z199, Sheet4!$A$1:$B$26, 2)))"),"")</f>
        <v/>
      </c>
      <c r="AA199" s="2" t="str">
        <f>IFERROR(__xludf.DUMMYFUNCTION("IF(Sheet6!AA199="""", """", IF(regexmatch(upper(Sheet6!AA199),Sheet6!AA199), VLOOKUP(Sheet6!AA199, Sheet4!$A$27:$B$52, 2), VLOOKUP(Sheet6!AA199, Sheet4!$A$1:$B$26, 2)))"),"")</f>
        <v/>
      </c>
      <c r="AB199" s="2" t="str">
        <f>IFERROR(__xludf.DUMMYFUNCTION("IF(Sheet6!AB199="""", """", IF(regexmatch(upper(Sheet6!AB199),Sheet6!AB199), VLOOKUP(Sheet6!AB199, Sheet4!$A$27:$B$52, 2), VLOOKUP(Sheet6!AB199, Sheet4!$A$1:$B$26, 2)))"),"")</f>
        <v/>
      </c>
      <c r="AC199" s="2" t="str">
        <f>IFERROR(__xludf.DUMMYFUNCTION("IF(Sheet6!AC199="""", """", IF(regexmatch(upper(Sheet6!AC199),Sheet6!AC199), VLOOKUP(Sheet6!AC199, Sheet4!$A$27:$B$52, 2), VLOOKUP(Sheet6!AC199, Sheet4!$A$1:$B$26, 2)))"),"")</f>
        <v/>
      </c>
      <c r="AD199" s="2" t="str">
        <f>IFERROR(__xludf.DUMMYFUNCTION("IF(Sheet6!AD199="""", """", IF(regexmatch(upper(Sheet6!AD199),Sheet6!AD199), VLOOKUP(Sheet6!AD199, Sheet4!$A$27:$B$52, 2), VLOOKUP(Sheet6!AD199, Sheet4!$A$1:$B$26, 2)))"),"")</f>
        <v/>
      </c>
      <c r="AE199" s="2" t="str">
        <f>IFERROR(__xludf.DUMMYFUNCTION("IF(Sheet6!AE199="""", """", IF(regexmatch(upper(Sheet6!AE199),Sheet6!AE199), VLOOKUP(Sheet6!AE199, Sheet4!$A$27:$B$52, 2), VLOOKUP(Sheet6!AE199, Sheet4!$A$1:$B$26, 2)))"),"")</f>
        <v/>
      </c>
      <c r="AF199" s="2" t="str">
        <f>IFERROR(__xludf.DUMMYFUNCTION("IF(Sheet6!AF199="""", """", IF(regexmatch(upper(Sheet6!AF199),Sheet6!AF199), VLOOKUP(Sheet6!AF199, Sheet4!$A$27:$B$52, 2), VLOOKUP(Sheet6!AF199, Sheet4!$A$1:$B$26, 2)))"),"")</f>
        <v/>
      </c>
      <c r="AG199" s="2" t="str">
        <f>IFERROR(__xludf.DUMMYFUNCTION("IF(Sheet6!AG199="""", """", IF(regexmatch(upper(Sheet6!AG199),Sheet6!AG199), VLOOKUP(Sheet6!AG199, Sheet4!$A$27:$B$52, 2), VLOOKUP(Sheet6!AG199, Sheet4!$A$1:$B$26, 2)))"),"")</f>
        <v/>
      </c>
      <c r="AH199" s="2" t="str">
        <f>IFERROR(__xludf.DUMMYFUNCTION("IF(Sheet6!AH199="""", """", IF(regexmatch(upper(Sheet6!AH199),Sheet6!AH199), VLOOKUP(Sheet6!AH199, Sheet4!$A$27:$B$52, 2), VLOOKUP(Sheet6!AH199, Sheet4!$A$1:$B$26, 2)))"),"")</f>
        <v/>
      </c>
      <c r="AI199" s="2" t="str">
        <f>IFERROR(__xludf.DUMMYFUNCTION("IF(Sheet6!AI199="""", """", IF(regexmatch(upper(Sheet6!AI199),Sheet6!AI199), VLOOKUP(Sheet6!AI199, Sheet4!$A$27:$B$52, 2), VLOOKUP(Sheet6!AI199, Sheet4!$A$1:$B$26, 2)))"),"")</f>
        <v/>
      </c>
      <c r="AJ199" s="2" t="str">
        <f>IFERROR(__xludf.DUMMYFUNCTION("IF(Sheet6!AJ199="""", """", IF(regexmatch(upper(Sheet6!AJ199),Sheet6!AJ199), VLOOKUP(Sheet6!AJ199, Sheet4!$A$27:$B$52, 2), VLOOKUP(Sheet6!AJ199, Sheet4!$A$1:$B$26, 2)))"),"")</f>
        <v/>
      </c>
      <c r="AK199" s="2" t="str">
        <f>IFERROR(__xludf.DUMMYFUNCTION("IF(Sheet6!AK199="""", """", IF(regexmatch(upper(Sheet6!AK199),Sheet6!AK199), VLOOKUP(Sheet6!AK199, Sheet4!$A$27:$B$52, 2), VLOOKUP(Sheet6!AK199, Sheet4!$A$1:$B$26, 2)))"),"")</f>
        <v/>
      </c>
      <c r="AL199" s="2" t="str">
        <f>IFERROR(__xludf.DUMMYFUNCTION("IF(Sheet6!AL199="""", """", IF(regexmatch(upper(Sheet6!AL199),Sheet6!AL199), VLOOKUP(Sheet6!AL199, Sheet4!$A$27:$B$52, 2), VLOOKUP(Sheet6!AL199, Sheet4!$A$1:$B$26, 2)))"),"")</f>
        <v/>
      </c>
      <c r="AM199" s="2" t="str">
        <f>IFERROR(__xludf.DUMMYFUNCTION("IF(Sheet6!AM199="""", """", IF(regexmatch(upper(Sheet6!AM199),Sheet6!AM199), VLOOKUP(Sheet6!AM199, Sheet4!$A$27:$B$52, 2), VLOOKUP(Sheet6!AM199, Sheet4!$A$1:$B$26, 2)))"),"")</f>
        <v/>
      </c>
      <c r="AN199" s="2" t="str">
        <f>IFERROR(__xludf.DUMMYFUNCTION("IF(Sheet6!AN199="""", """", IF(regexmatch(upper(Sheet6!AN199),Sheet6!AN199), VLOOKUP(Sheet6!AN199, Sheet4!$A$27:$B$52, 2), VLOOKUP(Sheet6!AN199, Sheet4!$A$1:$B$26, 2)))"),"")</f>
        <v/>
      </c>
      <c r="AO199" s="2" t="str">
        <f>IFERROR(__xludf.DUMMYFUNCTION("IF(Sheet6!AO199="""", """", IF(regexmatch(upper(Sheet6!AO199),Sheet6!AO199), VLOOKUP(Sheet6!AO199, Sheet4!$A$27:$B$52, 2), VLOOKUP(Sheet6!AO199, Sheet4!$A$1:$B$26, 2)))"),"")</f>
        <v/>
      </c>
      <c r="AP199" s="2" t="str">
        <f>IFERROR(__xludf.DUMMYFUNCTION("IF(Sheet6!AP199="""", """", IF(regexmatch(upper(Sheet6!AP199),Sheet6!AP199), VLOOKUP(Sheet6!AP199, Sheet4!$A$27:$B$52, 2), VLOOKUP(Sheet6!AP199, Sheet4!$A$1:$B$26, 2)))"),"")</f>
        <v/>
      </c>
      <c r="AQ199" s="2" t="str">
        <f>IFERROR(__xludf.DUMMYFUNCTION("IF(Sheet6!AQ199="""", """", IF(regexmatch(upper(Sheet6!AQ199),Sheet6!AQ199), VLOOKUP(Sheet6!AQ199, Sheet4!$A$27:$B$52, 2), VLOOKUP(Sheet6!AQ199, Sheet4!$A$1:$B$26, 2)))"),"")</f>
        <v/>
      </c>
      <c r="AR199" s="2" t="str">
        <f>IFERROR(__xludf.DUMMYFUNCTION("IF(Sheet6!AR199="""", """", IF(regexmatch(upper(Sheet6!AR199),Sheet6!AR199), VLOOKUP(Sheet6!AR199, Sheet4!$A$27:$B$52, 2), VLOOKUP(Sheet6!AR199, Sheet4!$A$1:$B$26, 2)))"),"")</f>
        <v/>
      </c>
      <c r="AS199" s="2" t="str">
        <f>IFERROR(__xludf.DUMMYFUNCTION("IF(Sheet6!AS199="""", """", IF(regexmatch(upper(Sheet6!AS199),Sheet6!AS199), VLOOKUP(Sheet6!AS199, Sheet4!$A$27:$B$52, 2), VLOOKUP(Sheet6!AS199, Sheet4!$A$1:$B$26, 2)))"),"")</f>
        <v/>
      </c>
      <c r="AT199" s="2" t="str">
        <f>IFERROR(__xludf.DUMMYFUNCTION("IF(Sheet6!AT199="""", """", IF(regexmatch(upper(Sheet6!AT199),Sheet6!AT199), VLOOKUP(Sheet6!AT199, Sheet4!$A$27:$B$52, 2), VLOOKUP(Sheet6!AT199, Sheet4!$A$1:$B$26, 2)))"),"")</f>
        <v/>
      </c>
    </row>
    <row r="200">
      <c r="A200" s="2" t="str">
        <f>IFERROR(__xludf.DUMMYFUNCTION("IF(Sheet6!A200="""", """", IF(regexmatch(upper(Sheet6!A200),Sheet6!A200), VLOOKUP(Sheet6!A200, Sheet4!$A$27:$B$52, 2), VLOOKUP(Sheet6!A200, Sheet4!$A$1:$B$26, 2)))"),"")</f>
        <v/>
      </c>
      <c r="B200" s="2" t="str">
        <f>IFERROR(__xludf.DUMMYFUNCTION("IF(Sheet6!B200="""", """", IF(regexmatch(upper(Sheet6!B200),Sheet6!B200), VLOOKUP(Sheet6!B200, Sheet4!$A$27:$B$52, 2), VLOOKUP(Sheet6!B200, Sheet4!$A$1:$B$26, 2)))"),"")</f>
        <v/>
      </c>
      <c r="C200" s="2" t="str">
        <f>IFERROR(__xludf.DUMMYFUNCTION("IF(Sheet6!C200="""", """", IF(regexmatch(upper(Sheet6!C200),Sheet6!C200), VLOOKUP(Sheet6!C200, Sheet4!$A$27:$B$52, 2), VLOOKUP(Sheet6!C200, Sheet4!$A$1:$B$26, 2)))"),"")</f>
        <v/>
      </c>
      <c r="D200" s="2" t="str">
        <f>IFERROR(__xludf.DUMMYFUNCTION("IF(Sheet6!D200="""", """", IF(regexmatch(upper(Sheet6!D200),Sheet6!D200), VLOOKUP(Sheet6!D200, Sheet4!$A$27:$B$52, 2), VLOOKUP(Sheet6!D200, Sheet4!$A$1:$B$26, 2)))"),"")</f>
        <v/>
      </c>
      <c r="E200" s="2" t="str">
        <f>IFERROR(__xludf.DUMMYFUNCTION("IF(Sheet6!E200="""", """", IF(regexmatch(upper(Sheet6!E200),Sheet6!E200), VLOOKUP(Sheet6!E200, Sheet4!$A$27:$B$52, 2), VLOOKUP(Sheet6!E200, Sheet4!$A$1:$B$26, 2)))"),"")</f>
        <v/>
      </c>
      <c r="F200" s="2" t="str">
        <f>IFERROR(__xludf.DUMMYFUNCTION("IF(Sheet6!F200="""", """", IF(regexmatch(upper(Sheet6!F200),Sheet6!F200), VLOOKUP(Sheet6!F200, Sheet4!$A$27:$B$52, 2), VLOOKUP(Sheet6!F200, Sheet4!$A$1:$B$26, 2)))"),"")</f>
        <v/>
      </c>
      <c r="G200" s="2" t="str">
        <f>IFERROR(__xludf.DUMMYFUNCTION("IF(Sheet6!G200="""", """", IF(regexmatch(upper(Sheet6!G200),Sheet6!G200), VLOOKUP(Sheet6!G200, Sheet4!$A$27:$B$52, 2), VLOOKUP(Sheet6!G200, Sheet4!$A$1:$B$26, 2)))"),"")</f>
        <v/>
      </c>
      <c r="H200" s="2" t="str">
        <f>IFERROR(__xludf.DUMMYFUNCTION("IF(Sheet6!H200="""", """", IF(regexmatch(upper(Sheet6!H200),Sheet6!H200), VLOOKUP(Sheet6!H200, Sheet4!$A$27:$B$52, 2), VLOOKUP(Sheet6!H200, Sheet4!$A$1:$B$26, 2)))"),"")</f>
        <v/>
      </c>
      <c r="I200" s="2" t="str">
        <f>IFERROR(__xludf.DUMMYFUNCTION("IF(Sheet6!I200="""", """", IF(regexmatch(upper(Sheet6!I200),Sheet6!I200), VLOOKUP(Sheet6!I200, Sheet4!$A$27:$B$52, 2), VLOOKUP(Sheet6!I200, Sheet4!$A$1:$B$26, 2)))"),"")</f>
        <v/>
      </c>
      <c r="J200" s="2" t="str">
        <f>IFERROR(__xludf.DUMMYFUNCTION("IF(Sheet6!J200="""", """", IF(regexmatch(upper(Sheet6!J200),Sheet6!J200), VLOOKUP(Sheet6!J200, Sheet4!$A$27:$B$52, 2), VLOOKUP(Sheet6!J200, Sheet4!$A$1:$B$26, 2)))"),"")</f>
        <v/>
      </c>
      <c r="K200" s="2" t="str">
        <f>IFERROR(__xludf.DUMMYFUNCTION("IF(Sheet6!K200="""", """", IF(regexmatch(upper(Sheet6!K200),Sheet6!K200), VLOOKUP(Sheet6!K200, Sheet4!$A$27:$B$52, 2), VLOOKUP(Sheet6!K200, Sheet4!$A$1:$B$26, 2)))"),"")</f>
        <v/>
      </c>
      <c r="L200" s="2" t="str">
        <f>IFERROR(__xludf.DUMMYFUNCTION("IF(Sheet6!L200="""", """", IF(regexmatch(upper(Sheet6!L200),Sheet6!L200), VLOOKUP(Sheet6!L200, Sheet4!$A$27:$B$52, 2), VLOOKUP(Sheet6!L200, Sheet4!$A$1:$B$26, 2)))"),"")</f>
        <v/>
      </c>
      <c r="M200" s="2" t="str">
        <f>IFERROR(__xludf.DUMMYFUNCTION("IF(Sheet6!M200="""", """", IF(regexmatch(upper(Sheet6!M200),Sheet6!M200), VLOOKUP(Sheet6!M200, Sheet4!$A$27:$B$52, 2), VLOOKUP(Sheet6!M200, Sheet4!$A$1:$B$26, 2)))"),"")</f>
        <v/>
      </c>
      <c r="N200" s="2" t="str">
        <f>IFERROR(__xludf.DUMMYFUNCTION("IF(Sheet6!N200="""", """", IF(regexmatch(upper(Sheet6!N200),Sheet6!N200), VLOOKUP(Sheet6!N200, Sheet4!$A$27:$B$52, 2), VLOOKUP(Sheet6!N200, Sheet4!$A$1:$B$26, 2)))"),"")</f>
        <v/>
      </c>
      <c r="O200" s="2" t="str">
        <f>IFERROR(__xludf.DUMMYFUNCTION("IF(Sheet6!O200="""", """", IF(regexmatch(upper(Sheet6!O200),Sheet6!O200), VLOOKUP(Sheet6!O200, Sheet4!$A$27:$B$52, 2), VLOOKUP(Sheet6!O200, Sheet4!$A$1:$B$26, 2)))"),"")</f>
        <v/>
      </c>
      <c r="P200" s="2" t="str">
        <f>IFERROR(__xludf.DUMMYFUNCTION("IF(Sheet6!P200="""", """", IF(regexmatch(upper(Sheet6!P200),Sheet6!P200), VLOOKUP(Sheet6!P200, Sheet4!$A$27:$B$52, 2), VLOOKUP(Sheet6!P200, Sheet4!$A$1:$B$26, 2)))"),"")</f>
        <v/>
      </c>
      <c r="Q200" s="2" t="str">
        <f>IFERROR(__xludf.DUMMYFUNCTION("IF(Sheet6!Q200="""", """", IF(regexmatch(upper(Sheet6!Q200),Sheet6!Q200), VLOOKUP(Sheet6!Q200, Sheet4!$A$27:$B$52, 2), VLOOKUP(Sheet6!Q200, Sheet4!$A$1:$B$26, 2)))"),"")</f>
        <v/>
      </c>
      <c r="R200" s="2" t="str">
        <f>IFERROR(__xludf.DUMMYFUNCTION("IF(Sheet6!R200="""", """", IF(regexmatch(upper(Sheet6!R200),Sheet6!R200), VLOOKUP(Sheet6!R200, Sheet4!$A$27:$B$52, 2), VLOOKUP(Sheet6!R200, Sheet4!$A$1:$B$26, 2)))"),"")</f>
        <v/>
      </c>
      <c r="S200" s="2" t="str">
        <f>IFERROR(__xludf.DUMMYFUNCTION("IF(Sheet6!S200="""", """", IF(regexmatch(upper(Sheet6!S200),Sheet6!S200), VLOOKUP(Sheet6!S200, Sheet4!$A$27:$B$52, 2), VLOOKUP(Sheet6!S200, Sheet4!$A$1:$B$26, 2)))"),"")</f>
        <v/>
      </c>
      <c r="T200" s="2" t="str">
        <f>IFERROR(__xludf.DUMMYFUNCTION("IF(Sheet6!T200="""", """", IF(regexmatch(upper(Sheet6!T200),Sheet6!T200), VLOOKUP(Sheet6!T200, Sheet4!$A$27:$B$52, 2), VLOOKUP(Sheet6!T200, Sheet4!$A$1:$B$26, 2)))"),"")</f>
        <v/>
      </c>
      <c r="U200" s="2" t="str">
        <f>IFERROR(__xludf.DUMMYFUNCTION("IF(Sheet6!U200="""", """", IF(regexmatch(upper(Sheet6!U200),Sheet6!U200), VLOOKUP(Sheet6!U200, Sheet4!$A$27:$B$52, 2), VLOOKUP(Sheet6!U200, Sheet4!$A$1:$B$26, 2)))"),"")</f>
        <v/>
      </c>
      <c r="V200" s="2" t="str">
        <f>IFERROR(__xludf.DUMMYFUNCTION("IF(Sheet6!V200="""", """", IF(regexmatch(upper(Sheet6!V200),Sheet6!V200), VLOOKUP(Sheet6!V200, Sheet4!$A$27:$B$52, 2), VLOOKUP(Sheet6!V200, Sheet4!$A$1:$B$26, 2)))"),"")</f>
        <v/>
      </c>
      <c r="W200" s="2" t="str">
        <f>IFERROR(__xludf.DUMMYFUNCTION("IF(Sheet6!W200="""", """", IF(regexmatch(upper(Sheet6!W200),Sheet6!W200), VLOOKUP(Sheet6!W200, Sheet4!$A$27:$B$52, 2), VLOOKUP(Sheet6!W200, Sheet4!$A$1:$B$26, 2)))"),"")</f>
        <v/>
      </c>
      <c r="X200" s="2" t="str">
        <f>IFERROR(__xludf.DUMMYFUNCTION("IF(Sheet6!X200="""", """", IF(regexmatch(upper(Sheet6!X200),Sheet6!X200), VLOOKUP(Sheet6!X200, Sheet4!$A$27:$B$52, 2), VLOOKUP(Sheet6!X200, Sheet4!$A$1:$B$26, 2)))"),"")</f>
        <v/>
      </c>
      <c r="Y200" s="2" t="str">
        <f>IFERROR(__xludf.DUMMYFUNCTION("IF(Sheet6!Y200="""", """", IF(regexmatch(upper(Sheet6!Y200),Sheet6!Y200), VLOOKUP(Sheet6!Y200, Sheet4!$A$27:$B$52, 2), VLOOKUP(Sheet6!Y200, Sheet4!$A$1:$B$26, 2)))"),"")</f>
        <v/>
      </c>
      <c r="Z200" s="2" t="str">
        <f>IFERROR(__xludf.DUMMYFUNCTION("IF(Sheet6!Z200="""", """", IF(regexmatch(upper(Sheet6!Z200),Sheet6!Z200), VLOOKUP(Sheet6!Z200, Sheet4!$A$27:$B$52, 2), VLOOKUP(Sheet6!Z200, Sheet4!$A$1:$B$26, 2)))"),"")</f>
        <v/>
      </c>
      <c r="AA200" s="2" t="str">
        <f>IFERROR(__xludf.DUMMYFUNCTION("IF(Sheet6!AA200="""", """", IF(regexmatch(upper(Sheet6!AA200),Sheet6!AA200), VLOOKUP(Sheet6!AA200, Sheet4!$A$27:$B$52, 2), VLOOKUP(Sheet6!AA200, Sheet4!$A$1:$B$26, 2)))"),"")</f>
        <v/>
      </c>
      <c r="AB200" s="2" t="str">
        <f>IFERROR(__xludf.DUMMYFUNCTION("IF(Sheet6!AB200="""", """", IF(regexmatch(upper(Sheet6!AB200),Sheet6!AB200), VLOOKUP(Sheet6!AB200, Sheet4!$A$27:$B$52, 2), VLOOKUP(Sheet6!AB200, Sheet4!$A$1:$B$26, 2)))"),"")</f>
        <v/>
      </c>
      <c r="AC200" s="2" t="str">
        <f>IFERROR(__xludf.DUMMYFUNCTION("IF(Sheet6!AC200="""", """", IF(regexmatch(upper(Sheet6!AC200),Sheet6!AC200), VLOOKUP(Sheet6!AC200, Sheet4!$A$27:$B$52, 2), VLOOKUP(Sheet6!AC200, Sheet4!$A$1:$B$26, 2)))"),"")</f>
        <v/>
      </c>
      <c r="AD200" s="2" t="str">
        <f>IFERROR(__xludf.DUMMYFUNCTION("IF(Sheet6!AD200="""", """", IF(regexmatch(upper(Sheet6!AD200),Sheet6!AD200), VLOOKUP(Sheet6!AD200, Sheet4!$A$27:$B$52, 2), VLOOKUP(Sheet6!AD200, Sheet4!$A$1:$B$26, 2)))"),"")</f>
        <v/>
      </c>
      <c r="AE200" s="2" t="str">
        <f>IFERROR(__xludf.DUMMYFUNCTION("IF(Sheet6!AE200="""", """", IF(regexmatch(upper(Sheet6!AE200),Sheet6!AE200), VLOOKUP(Sheet6!AE200, Sheet4!$A$27:$B$52, 2), VLOOKUP(Sheet6!AE200, Sheet4!$A$1:$B$26, 2)))"),"")</f>
        <v/>
      </c>
      <c r="AF200" s="2" t="str">
        <f>IFERROR(__xludf.DUMMYFUNCTION("IF(Sheet6!AF200="""", """", IF(regexmatch(upper(Sheet6!AF200),Sheet6!AF200), VLOOKUP(Sheet6!AF200, Sheet4!$A$27:$B$52, 2), VLOOKUP(Sheet6!AF200, Sheet4!$A$1:$B$26, 2)))"),"")</f>
        <v/>
      </c>
      <c r="AG200" s="2" t="str">
        <f>IFERROR(__xludf.DUMMYFUNCTION("IF(Sheet6!AG200="""", """", IF(regexmatch(upper(Sheet6!AG200),Sheet6!AG200), VLOOKUP(Sheet6!AG200, Sheet4!$A$27:$B$52, 2), VLOOKUP(Sheet6!AG200, Sheet4!$A$1:$B$26, 2)))"),"")</f>
        <v/>
      </c>
      <c r="AH200" s="2" t="str">
        <f>IFERROR(__xludf.DUMMYFUNCTION("IF(Sheet6!AH200="""", """", IF(regexmatch(upper(Sheet6!AH200),Sheet6!AH200), VLOOKUP(Sheet6!AH200, Sheet4!$A$27:$B$52, 2), VLOOKUP(Sheet6!AH200, Sheet4!$A$1:$B$26, 2)))"),"")</f>
        <v/>
      </c>
      <c r="AI200" s="2" t="str">
        <f>IFERROR(__xludf.DUMMYFUNCTION("IF(Sheet6!AI200="""", """", IF(regexmatch(upper(Sheet6!AI200),Sheet6!AI200), VLOOKUP(Sheet6!AI200, Sheet4!$A$27:$B$52, 2), VLOOKUP(Sheet6!AI200, Sheet4!$A$1:$B$26, 2)))"),"")</f>
        <v/>
      </c>
      <c r="AJ200" s="2" t="str">
        <f>IFERROR(__xludf.DUMMYFUNCTION("IF(Sheet6!AJ200="""", """", IF(regexmatch(upper(Sheet6!AJ200),Sheet6!AJ200), VLOOKUP(Sheet6!AJ200, Sheet4!$A$27:$B$52, 2), VLOOKUP(Sheet6!AJ200, Sheet4!$A$1:$B$26, 2)))"),"")</f>
        <v/>
      </c>
      <c r="AK200" s="2" t="str">
        <f>IFERROR(__xludf.DUMMYFUNCTION("IF(Sheet6!AK200="""", """", IF(regexmatch(upper(Sheet6!AK200),Sheet6!AK200), VLOOKUP(Sheet6!AK200, Sheet4!$A$27:$B$52, 2), VLOOKUP(Sheet6!AK200, Sheet4!$A$1:$B$26, 2)))"),"")</f>
        <v/>
      </c>
      <c r="AL200" s="2" t="str">
        <f>IFERROR(__xludf.DUMMYFUNCTION("IF(Sheet6!AL200="""", """", IF(regexmatch(upper(Sheet6!AL200),Sheet6!AL200), VLOOKUP(Sheet6!AL200, Sheet4!$A$27:$B$52, 2), VLOOKUP(Sheet6!AL200, Sheet4!$A$1:$B$26, 2)))"),"")</f>
        <v/>
      </c>
      <c r="AM200" s="2" t="str">
        <f>IFERROR(__xludf.DUMMYFUNCTION("IF(Sheet6!AM200="""", """", IF(regexmatch(upper(Sheet6!AM200),Sheet6!AM200), VLOOKUP(Sheet6!AM200, Sheet4!$A$27:$B$52, 2), VLOOKUP(Sheet6!AM200, Sheet4!$A$1:$B$26, 2)))"),"")</f>
        <v/>
      </c>
      <c r="AN200" s="2" t="str">
        <f>IFERROR(__xludf.DUMMYFUNCTION("IF(Sheet6!AN200="""", """", IF(regexmatch(upper(Sheet6!AN200),Sheet6!AN200), VLOOKUP(Sheet6!AN200, Sheet4!$A$27:$B$52, 2), VLOOKUP(Sheet6!AN200, Sheet4!$A$1:$B$26, 2)))"),"")</f>
        <v/>
      </c>
      <c r="AO200" s="2" t="str">
        <f>IFERROR(__xludf.DUMMYFUNCTION("IF(Sheet6!AO200="""", """", IF(regexmatch(upper(Sheet6!AO200),Sheet6!AO200), VLOOKUP(Sheet6!AO200, Sheet4!$A$27:$B$52, 2), VLOOKUP(Sheet6!AO200, Sheet4!$A$1:$B$26, 2)))"),"")</f>
        <v/>
      </c>
      <c r="AP200" s="2" t="str">
        <f>IFERROR(__xludf.DUMMYFUNCTION("IF(Sheet6!AP200="""", """", IF(regexmatch(upper(Sheet6!AP200),Sheet6!AP200), VLOOKUP(Sheet6!AP200, Sheet4!$A$27:$B$52, 2), VLOOKUP(Sheet6!AP200, Sheet4!$A$1:$B$26, 2)))"),"")</f>
        <v/>
      </c>
      <c r="AQ200" s="2" t="str">
        <f>IFERROR(__xludf.DUMMYFUNCTION("IF(Sheet6!AQ200="""", """", IF(regexmatch(upper(Sheet6!AQ200),Sheet6!AQ200), VLOOKUP(Sheet6!AQ200, Sheet4!$A$27:$B$52, 2), VLOOKUP(Sheet6!AQ200, Sheet4!$A$1:$B$26, 2)))"),"")</f>
        <v/>
      </c>
      <c r="AR200" s="2" t="str">
        <f>IFERROR(__xludf.DUMMYFUNCTION("IF(Sheet6!AR200="""", """", IF(regexmatch(upper(Sheet6!AR200),Sheet6!AR200), VLOOKUP(Sheet6!AR200, Sheet4!$A$27:$B$52, 2), VLOOKUP(Sheet6!AR200, Sheet4!$A$1:$B$26, 2)))"),"")</f>
        <v/>
      </c>
      <c r="AS200" s="2" t="str">
        <f>IFERROR(__xludf.DUMMYFUNCTION("IF(Sheet6!AS200="""", """", IF(regexmatch(upper(Sheet6!AS200),Sheet6!AS200), VLOOKUP(Sheet6!AS200, Sheet4!$A$27:$B$52, 2), VLOOKUP(Sheet6!AS200, Sheet4!$A$1:$B$26, 2)))"),"")</f>
        <v/>
      </c>
      <c r="AT200" s="2" t="str">
        <f>IFERROR(__xludf.DUMMYFUNCTION("IF(Sheet6!AT200="""", """", IF(regexmatch(upper(Sheet6!AT200),Sheet6!AT200), VLOOKUP(Sheet6!AT200, Sheet4!$A$27:$B$52, 2), VLOOKUP(Sheet6!AT200, Sheet4!$A$1:$B$26, 2)))"),"")</f>
        <v/>
      </c>
    </row>
    <row r="201">
      <c r="A201" s="2" t="str">
        <f>IFERROR(__xludf.DUMMYFUNCTION("IF(Sheet6!A201="""", """", IF(regexmatch(upper(Sheet6!A201),Sheet6!A201), VLOOKUP(Sheet6!A201, Sheet4!$A$27:$B$52, 2), VLOOKUP(Sheet6!A201, Sheet4!$A$1:$B$26, 2)))"),"")</f>
        <v/>
      </c>
      <c r="B201" s="2" t="str">
        <f>IFERROR(__xludf.DUMMYFUNCTION("IF(Sheet6!B201="""", """", IF(regexmatch(upper(Sheet6!B201),Sheet6!B201), VLOOKUP(Sheet6!B201, Sheet4!$A$27:$B$52, 2), VLOOKUP(Sheet6!B201, Sheet4!$A$1:$B$26, 2)))"),"")</f>
        <v/>
      </c>
      <c r="C201" s="2" t="str">
        <f>IFERROR(__xludf.DUMMYFUNCTION("IF(Sheet6!C201="""", """", IF(regexmatch(upper(Sheet6!C201),Sheet6!C201), VLOOKUP(Sheet6!C201, Sheet4!$A$27:$B$52, 2), VLOOKUP(Sheet6!C201, Sheet4!$A$1:$B$26, 2)))"),"")</f>
        <v/>
      </c>
      <c r="D201" s="2" t="str">
        <f>IFERROR(__xludf.DUMMYFUNCTION("IF(Sheet6!D201="""", """", IF(regexmatch(upper(Sheet6!D201),Sheet6!D201), VLOOKUP(Sheet6!D201, Sheet4!$A$27:$B$52, 2), VLOOKUP(Sheet6!D201, Sheet4!$A$1:$B$26, 2)))"),"")</f>
        <v/>
      </c>
      <c r="E201" s="2" t="str">
        <f>IFERROR(__xludf.DUMMYFUNCTION("IF(Sheet6!E201="""", """", IF(regexmatch(upper(Sheet6!E201),Sheet6!E201), VLOOKUP(Sheet6!E201, Sheet4!$A$27:$B$52, 2), VLOOKUP(Sheet6!E201, Sheet4!$A$1:$B$26, 2)))"),"")</f>
        <v/>
      </c>
      <c r="F201" s="2" t="str">
        <f>IFERROR(__xludf.DUMMYFUNCTION("IF(Sheet6!F201="""", """", IF(regexmatch(upper(Sheet6!F201),Sheet6!F201), VLOOKUP(Sheet6!F201, Sheet4!$A$27:$B$52, 2), VLOOKUP(Sheet6!F201, Sheet4!$A$1:$B$26, 2)))"),"")</f>
        <v/>
      </c>
      <c r="G201" s="2" t="str">
        <f>IFERROR(__xludf.DUMMYFUNCTION("IF(Sheet6!G201="""", """", IF(regexmatch(upper(Sheet6!G201),Sheet6!G201), VLOOKUP(Sheet6!G201, Sheet4!$A$27:$B$52, 2), VLOOKUP(Sheet6!G201, Sheet4!$A$1:$B$26, 2)))"),"")</f>
        <v/>
      </c>
      <c r="H201" s="2" t="str">
        <f>IFERROR(__xludf.DUMMYFUNCTION("IF(Sheet6!H201="""", """", IF(regexmatch(upper(Sheet6!H201),Sheet6!H201), VLOOKUP(Sheet6!H201, Sheet4!$A$27:$B$52, 2), VLOOKUP(Sheet6!H201, Sheet4!$A$1:$B$26, 2)))"),"")</f>
        <v/>
      </c>
      <c r="I201" s="2" t="str">
        <f>IFERROR(__xludf.DUMMYFUNCTION("IF(Sheet6!I201="""", """", IF(regexmatch(upper(Sheet6!I201),Sheet6!I201), VLOOKUP(Sheet6!I201, Sheet4!$A$27:$B$52, 2), VLOOKUP(Sheet6!I201, Sheet4!$A$1:$B$26, 2)))"),"")</f>
        <v/>
      </c>
      <c r="J201" s="2" t="str">
        <f>IFERROR(__xludf.DUMMYFUNCTION("IF(Sheet6!J201="""", """", IF(regexmatch(upper(Sheet6!J201),Sheet6!J201), VLOOKUP(Sheet6!J201, Sheet4!$A$27:$B$52, 2), VLOOKUP(Sheet6!J201, Sheet4!$A$1:$B$26, 2)))"),"")</f>
        <v/>
      </c>
      <c r="K201" s="2" t="str">
        <f>IFERROR(__xludf.DUMMYFUNCTION("IF(Sheet6!K201="""", """", IF(regexmatch(upper(Sheet6!K201),Sheet6!K201), VLOOKUP(Sheet6!K201, Sheet4!$A$27:$B$52, 2), VLOOKUP(Sheet6!K201, Sheet4!$A$1:$B$26, 2)))"),"")</f>
        <v/>
      </c>
      <c r="L201" s="2" t="str">
        <f>IFERROR(__xludf.DUMMYFUNCTION("IF(Sheet6!L201="""", """", IF(regexmatch(upper(Sheet6!L201),Sheet6!L201), VLOOKUP(Sheet6!L201, Sheet4!$A$27:$B$52, 2), VLOOKUP(Sheet6!L201, Sheet4!$A$1:$B$26, 2)))"),"")</f>
        <v/>
      </c>
      <c r="M201" s="2" t="str">
        <f>IFERROR(__xludf.DUMMYFUNCTION("IF(Sheet6!M201="""", """", IF(regexmatch(upper(Sheet6!M201),Sheet6!M201), VLOOKUP(Sheet6!M201, Sheet4!$A$27:$B$52, 2), VLOOKUP(Sheet6!M201, Sheet4!$A$1:$B$26, 2)))"),"")</f>
        <v/>
      </c>
      <c r="N201" s="2" t="str">
        <f>IFERROR(__xludf.DUMMYFUNCTION("IF(Sheet6!N201="""", """", IF(regexmatch(upper(Sheet6!N201),Sheet6!N201), VLOOKUP(Sheet6!N201, Sheet4!$A$27:$B$52, 2), VLOOKUP(Sheet6!N201, Sheet4!$A$1:$B$26, 2)))"),"")</f>
        <v/>
      </c>
      <c r="O201" s="2" t="str">
        <f>IFERROR(__xludf.DUMMYFUNCTION("IF(Sheet6!O201="""", """", IF(regexmatch(upper(Sheet6!O201),Sheet6!O201), VLOOKUP(Sheet6!O201, Sheet4!$A$27:$B$52, 2), VLOOKUP(Sheet6!O201, Sheet4!$A$1:$B$26, 2)))"),"")</f>
        <v/>
      </c>
      <c r="P201" s="2" t="str">
        <f>IFERROR(__xludf.DUMMYFUNCTION("IF(Sheet6!P201="""", """", IF(regexmatch(upper(Sheet6!P201),Sheet6!P201), VLOOKUP(Sheet6!P201, Sheet4!$A$27:$B$52, 2), VLOOKUP(Sheet6!P201, Sheet4!$A$1:$B$26, 2)))"),"")</f>
        <v/>
      </c>
      <c r="Q201" s="2" t="str">
        <f>IFERROR(__xludf.DUMMYFUNCTION("IF(Sheet6!Q201="""", """", IF(regexmatch(upper(Sheet6!Q201),Sheet6!Q201), VLOOKUP(Sheet6!Q201, Sheet4!$A$27:$B$52, 2), VLOOKUP(Sheet6!Q201, Sheet4!$A$1:$B$26, 2)))"),"")</f>
        <v/>
      </c>
      <c r="R201" s="2" t="str">
        <f>IFERROR(__xludf.DUMMYFUNCTION("IF(Sheet6!R201="""", """", IF(regexmatch(upper(Sheet6!R201),Sheet6!R201), VLOOKUP(Sheet6!R201, Sheet4!$A$27:$B$52, 2), VLOOKUP(Sheet6!R201, Sheet4!$A$1:$B$26, 2)))"),"")</f>
        <v/>
      </c>
      <c r="S201" s="2" t="str">
        <f>IFERROR(__xludf.DUMMYFUNCTION("IF(Sheet6!S201="""", """", IF(regexmatch(upper(Sheet6!S201),Sheet6!S201), VLOOKUP(Sheet6!S201, Sheet4!$A$27:$B$52, 2), VLOOKUP(Sheet6!S201, Sheet4!$A$1:$B$26, 2)))"),"")</f>
        <v/>
      </c>
      <c r="T201" s="2" t="str">
        <f>IFERROR(__xludf.DUMMYFUNCTION("IF(Sheet6!T201="""", """", IF(regexmatch(upper(Sheet6!T201),Sheet6!T201), VLOOKUP(Sheet6!T201, Sheet4!$A$27:$B$52, 2), VLOOKUP(Sheet6!T201, Sheet4!$A$1:$B$26, 2)))"),"")</f>
        <v/>
      </c>
      <c r="U201" s="2" t="str">
        <f>IFERROR(__xludf.DUMMYFUNCTION("IF(Sheet6!U201="""", """", IF(regexmatch(upper(Sheet6!U201),Sheet6!U201), VLOOKUP(Sheet6!U201, Sheet4!$A$27:$B$52, 2), VLOOKUP(Sheet6!U201, Sheet4!$A$1:$B$26, 2)))"),"")</f>
        <v/>
      </c>
      <c r="V201" s="2" t="str">
        <f>IFERROR(__xludf.DUMMYFUNCTION("IF(Sheet6!V201="""", """", IF(regexmatch(upper(Sheet6!V201),Sheet6!V201), VLOOKUP(Sheet6!V201, Sheet4!$A$27:$B$52, 2), VLOOKUP(Sheet6!V201, Sheet4!$A$1:$B$26, 2)))"),"")</f>
        <v/>
      </c>
      <c r="W201" s="2" t="str">
        <f>IFERROR(__xludf.DUMMYFUNCTION("IF(Sheet6!W201="""", """", IF(regexmatch(upper(Sheet6!W201),Sheet6!W201), VLOOKUP(Sheet6!W201, Sheet4!$A$27:$B$52, 2), VLOOKUP(Sheet6!W201, Sheet4!$A$1:$B$26, 2)))"),"")</f>
        <v/>
      </c>
      <c r="X201" s="2" t="str">
        <f>IFERROR(__xludf.DUMMYFUNCTION("IF(Sheet6!X201="""", """", IF(regexmatch(upper(Sheet6!X201),Sheet6!X201), VLOOKUP(Sheet6!X201, Sheet4!$A$27:$B$52, 2), VLOOKUP(Sheet6!X201, Sheet4!$A$1:$B$26, 2)))"),"")</f>
        <v/>
      </c>
      <c r="Y201" s="2" t="str">
        <f>IFERROR(__xludf.DUMMYFUNCTION("IF(Sheet6!Y201="""", """", IF(regexmatch(upper(Sheet6!Y201),Sheet6!Y201), VLOOKUP(Sheet6!Y201, Sheet4!$A$27:$B$52, 2), VLOOKUP(Sheet6!Y201, Sheet4!$A$1:$B$26, 2)))"),"")</f>
        <v/>
      </c>
      <c r="Z201" s="2" t="str">
        <f>IFERROR(__xludf.DUMMYFUNCTION("IF(Sheet6!Z201="""", """", IF(regexmatch(upper(Sheet6!Z201),Sheet6!Z201), VLOOKUP(Sheet6!Z201, Sheet4!$A$27:$B$52, 2), VLOOKUP(Sheet6!Z201, Sheet4!$A$1:$B$26, 2)))"),"")</f>
        <v/>
      </c>
      <c r="AA201" s="2" t="str">
        <f>IFERROR(__xludf.DUMMYFUNCTION("IF(Sheet6!AA201="""", """", IF(regexmatch(upper(Sheet6!AA201),Sheet6!AA201), VLOOKUP(Sheet6!AA201, Sheet4!$A$27:$B$52, 2), VLOOKUP(Sheet6!AA201, Sheet4!$A$1:$B$26, 2)))"),"")</f>
        <v/>
      </c>
      <c r="AB201" s="2" t="str">
        <f>IFERROR(__xludf.DUMMYFUNCTION("IF(Sheet6!AB201="""", """", IF(regexmatch(upper(Sheet6!AB201),Sheet6!AB201), VLOOKUP(Sheet6!AB201, Sheet4!$A$27:$B$52, 2), VLOOKUP(Sheet6!AB201, Sheet4!$A$1:$B$26, 2)))"),"")</f>
        <v/>
      </c>
      <c r="AC201" s="2" t="str">
        <f>IFERROR(__xludf.DUMMYFUNCTION("IF(Sheet6!AC201="""", """", IF(regexmatch(upper(Sheet6!AC201),Sheet6!AC201), VLOOKUP(Sheet6!AC201, Sheet4!$A$27:$B$52, 2), VLOOKUP(Sheet6!AC201, Sheet4!$A$1:$B$26, 2)))"),"")</f>
        <v/>
      </c>
      <c r="AD201" s="2" t="str">
        <f>IFERROR(__xludf.DUMMYFUNCTION("IF(Sheet6!AD201="""", """", IF(regexmatch(upper(Sheet6!AD201),Sheet6!AD201), VLOOKUP(Sheet6!AD201, Sheet4!$A$27:$B$52, 2), VLOOKUP(Sheet6!AD201, Sheet4!$A$1:$B$26, 2)))"),"")</f>
        <v/>
      </c>
      <c r="AE201" s="2" t="str">
        <f>IFERROR(__xludf.DUMMYFUNCTION("IF(Sheet6!AE201="""", """", IF(regexmatch(upper(Sheet6!AE201),Sheet6!AE201), VLOOKUP(Sheet6!AE201, Sheet4!$A$27:$B$52, 2), VLOOKUP(Sheet6!AE201, Sheet4!$A$1:$B$26, 2)))"),"")</f>
        <v/>
      </c>
      <c r="AF201" s="2" t="str">
        <f>IFERROR(__xludf.DUMMYFUNCTION("IF(Sheet6!AF201="""", """", IF(regexmatch(upper(Sheet6!AF201),Sheet6!AF201), VLOOKUP(Sheet6!AF201, Sheet4!$A$27:$B$52, 2), VLOOKUP(Sheet6!AF201, Sheet4!$A$1:$B$26, 2)))"),"")</f>
        <v/>
      </c>
      <c r="AG201" s="2" t="str">
        <f>IFERROR(__xludf.DUMMYFUNCTION("IF(Sheet6!AG201="""", """", IF(regexmatch(upper(Sheet6!AG201),Sheet6!AG201), VLOOKUP(Sheet6!AG201, Sheet4!$A$27:$B$52, 2), VLOOKUP(Sheet6!AG201, Sheet4!$A$1:$B$26, 2)))"),"")</f>
        <v/>
      </c>
      <c r="AH201" s="2" t="str">
        <f>IFERROR(__xludf.DUMMYFUNCTION("IF(Sheet6!AH201="""", """", IF(regexmatch(upper(Sheet6!AH201),Sheet6!AH201), VLOOKUP(Sheet6!AH201, Sheet4!$A$27:$B$52, 2), VLOOKUP(Sheet6!AH201, Sheet4!$A$1:$B$26, 2)))"),"")</f>
        <v/>
      </c>
      <c r="AI201" s="2" t="str">
        <f>IFERROR(__xludf.DUMMYFUNCTION("IF(Sheet6!AI201="""", """", IF(regexmatch(upper(Sheet6!AI201),Sheet6!AI201), VLOOKUP(Sheet6!AI201, Sheet4!$A$27:$B$52, 2), VLOOKUP(Sheet6!AI201, Sheet4!$A$1:$B$26, 2)))"),"")</f>
        <v/>
      </c>
      <c r="AJ201" s="2" t="str">
        <f>IFERROR(__xludf.DUMMYFUNCTION("IF(Sheet6!AJ201="""", """", IF(regexmatch(upper(Sheet6!AJ201),Sheet6!AJ201), VLOOKUP(Sheet6!AJ201, Sheet4!$A$27:$B$52, 2), VLOOKUP(Sheet6!AJ201, Sheet4!$A$1:$B$26, 2)))"),"")</f>
        <v/>
      </c>
      <c r="AK201" s="2" t="str">
        <f>IFERROR(__xludf.DUMMYFUNCTION("IF(Sheet6!AK201="""", """", IF(regexmatch(upper(Sheet6!AK201),Sheet6!AK201), VLOOKUP(Sheet6!AK201, Sheet4!$A$27:$B$52, 2), VLOOKUP(Sheet6!AK201, Sheet4!$A$1:$B$26, 2)))"),"")</f>
        <v/>
      </c>
      <c r="AL201" s="2" t="str">
        <f>IFERROR(__xludf.DUMMYFUNCTION("IF(Sheet6!AL201="""", """", IF(regexmatch(upper(Sheet6!AL201),Sheet6!AL201), VLOOKUP(Sheet6!AL201, Sheet4!$A$27:$B$52, 2), VLOOKUP(Sheet6!AL201, Sheet4!$A$1:$B$26, 2)))"),"")</f>
        <v/>
      </c>
      <c r="AM201" s="2" t="str">
        <f>IFERROR(__xludf.DUMMYFUNCTION("IF(Sheet6!AM201="""", """", IF(regexmatch(upper(Sheet6!AM201),Sheet6!AM201), VLOOKUP(Sheet6!AM201, Sheet4!$A$27:$B$52, 2), VLOOKUP(Sheet6!AM201, Sheet4!$A$1:$B$26, 2)))"),"")</f>
        <v/>
      </c>
      <c r="AN201" s="2" t="str">
        <f>IFERROR(__xludf.DUMMYFUNCTION("IF(Sheet6!AN201="""", """", IF(regexmatch(upper(Sheet6!AN201),Sheet6!AN201), VLOOKUP(Sheet6!AN201, Sheet4!$A$27:$B$52, 2), VLOOKUP(Sheet6!AN201, Sheet4!$A$1:$B$26, 2)))"),"")</f>
        <v/>
      </c>
      <c r="AO201" s="2" t="str">
        <f>IFERROR(__xludf.DUMMYFUNCTION("IF(Sheet6!AO201="""", """", IF(regexmatch(upper(Sheet6!AO201),Sheet6!AO201), VLOOKUP(Sheet6!AO201, Sheet4!$A$27:$B$52, 2), VLOOKUP(Sheet6!AO201, Sheet4!$A$1:$B$26, 2)))"),"")</f>
        <v/>
      </c>
      <c r="AP201" s="2" t="str">
        <f>IFERROR(__xludf.DUMMYFUNCTION("IF(Sheet6!AP201="""", """", IF(regexmatch(upper(Sheet6!AP201),Sheet6!AP201), VLOOKUP(Sheet6!AP201, Sheet4!$A$27:$B$52, 2), VLOOKUP(Sheet6!AP201, Sheet4!$A$1:$B$26, 2)))"),"")</f>
        <v/>
      </c>
      <c r="AQ201" s="2" t="str">
        <f>IFERROR(__xludf.DUMMYFUNCTION("IF(Sheet6!AQ201="""", """", IF(regexmatch(upper(Sheet6!AQ201),Sheet6!AQ201), VLOOKUP(Sheet6!AQ201, Sheet4!$A$27:$B$52, 2), VLOOKUP(Sheet6!AQ201, Sheet4!$A$1:$B$26, 2)))"),"")</f>
        <v/>
      </c>
      <c r="AR201" s="2" t="str">
        <f>IFERROR(__xludf.DUMMYFUNCTION("IF(Sheet6!AR201="""", """", IF(regexmatch(upper(Sheet6!AR201),Sheet6!AR201), VLOOKUP(Sheet6!AR201, Sheet4!$A$27:$B$52, 2), VLOOKUP(Sheet6!AR201, Sheet4!$A$1:$B$26, 2)))"),"")</f>
        <v/>
      </c>
      <c r="AS201" s="2" t="str">
        <f>IFERROR(__xludf.DUMMYFUNCTION("IF(Sheet6!AS201="""", """", IF(regexmatch(upper(Sheet6!AS201),Sheet6!AS201), VLOOKUP(Sheet6!AS201, Sheet4!$A$27:$B$52, 2), VLOOKUP(Sheet6!AS201, Sheet4!$A$1:$B$26, 2)))"),"")</f>
        <v/>
      </c>
      <c r="AT201" s="2" t="str">
        <f>IFERROR(__xludf.DUMMYFUNCTION("IF(Sheet6!AT201="""", """", IF(regexmatch(upper(Sheet6!AT201),Sheet6!AT201), VLOOKUP(Sheet6!AT201, Sheet4!$A$27:$B$52, 2), VLOOKUP(Sheet6!AT201, Sheet4!$A$1:$B$26, 2)))"),"")</f>
        <v/>
      </c>
    </row>
    <row r="202">
      <c r="A202" s="2" t="str">
        <f>IFERROR(__xludf.DUMMYFUNCTION("IF(Sheet6!A202="""", """", IF(regexmatch(upper(Sheet6!A202),Sheet6!A202), VLOOKUP(Sheet6!A202, Sheet4!$A$27:$B$52, 2), VLOOKUP(Sheet6!A202, Sheet4!$A$1:$B$26, 2)))"),"")</f>
        <v/>
      </c>
      <c r="B202" s="2" t="str">
        <f>IFERROR(__xludf.DUMMYFUNCTION("IF(Sheet6!B202="""", """", IF(regexmatch(upper(Sheet6!B202),Sheet6!B202), VLOOKUP(Sheet6!B202, Sheet4!$A$27:$B$52, 2), VLOOKUP(Sheet6!B202, Sheet4!$A$1:$B$26, 2)))"),"")</f>
        <v/>
      </c>
      <c r="C202" s="2" t="str">
        <f>IFERROR(__xludf.DUMMYFUNCTION("IF(Sheet6!C202="""", """", IF(regexmatch(upper(Sheet6!C202),Sheet6!C202), VLOOKUP(Sheet6!C202, Sheet4!$A$27:$B$52, 2), VLOOKUP(Sheet6!C202, Sheet4!$A$1:$B$26, 2)))"),"")</f>
        <v/>
      </c>
      <c r="D202" s="2" t="str">
        <f>IFERROR(__xludf.DUMMYFUNCTION("IF(Sheet6!D202="""", """", IF(regexmatch(upper(Sheet6!D202),Sheet6!D202), VLOOKUP(Sheet6!D202, Sheet4!$A$27:$B$52, 2), VLOOKUP(Sheet6!D202, Sheet4!$A$1:$B$26, 2)))"),"")</f>
        <v/>
      </c>
      <c r="E202" s="2" t="str">
        <f>IFERROR(__xludf.DUMMYFUNCTION("IF(Sheet6!E202="""", """", IF(regexmatch(upper(Sheet6!E202),Sheet6!E202), VLOOKUP(Sheet6!E202, Sheet4!$A$27:$B$52, 2), VLOOKUP(Sheet6!E202, Sheet4!$A$1:$B$26, 2)))"),"")</f>
        <v/>
      </c>
      <c r="F202" s="2" t="str">
        <f>IFERROR(__xludf.DUMMYFUNCTION("IF(Sheet6!F202="""", """", IF(regexmatch(upper(Sheet6!F202),Sheet6!F202), VLOOKUP(Sheet6!F202, Sheet4!$A$27:$B$52, 2), VLOOKUP(Sheet6!F202, Sheet4!$A$1:$B$26, 2)))"),"")</f>
        <v/>
      </c>
      <c r="G202" s="2" t="str">
        <f>IFERROR(__xludf.DUMMYFUNCTION("IF(Sheet6!G202="""", """", IF(regexmatch(upper(Sheet6!G202),Sheet6!G202), VLOOKUP(Sheet6!G202, Sheet4!$A$27:$B$52, 2), VLOOKUP(Sheet6!G202, Sheet4!$A$1:$B$26, 2)))"),"")</f>
        <v/>
      </c>
      <c r="H202" s="2" t="str">
        <f>IFERROR(__xludf.DUMMYFUNCTION("IF(Sheet6!H202="""", """", IF(regexmatch(upper(Sheet6!H202),Sheet6!H202), VLOOKUP(Sheet6!H202, Sheet4!$A$27:$B$52, 2), VLOOKUP(Sheet6!H202, Sheet4!$A$1:$B$26, 2)))"),"")</f>
        <v/>
      </c>
      <c r="I202" s="2">
        <f>IFERROR(__xludf.DUMMYFUNCTION("IF(Sheet6!I202="""", """", IF(regexmatch(upper(Sheet6!I202),Sheet6!I202), VLOOKUP(Sheet6!I202, Sheet4!$A$27:$B$52, 2), VLOOKUP(Sheet6!I202, Sheet4!$A$1:$B$26, 2)))"),13.0)</f>
        <v>13</v>
      </c>
      <c r="J202" s="2" t="str">
        <f>IFERROR(__xludf.DUMMYFUNCTION("IF(Sheet6!J202="""", """", IF(regexmatch(upper(Sheet6!J202),Sheet6!J202), VLOOKUP(Sheet6!J202, Sheet4!$A$27:$B$52, 2), VLOOKUP(Sheet6!J202, Sheet4!$A$1:$B$26, 2)))"),"")</f>
        <v/>
      </c>
      <c r="K202" s="2" t="str">
        <f>IFERROR(__xludf.DUMMYFUNCTION("IF(Sheet6!K202="""", """", IF(regexmatch(upper(Sheet6!K202),Sheet6!K202), VLOOKUP(Sheet6!K202, Sheet4!$A$27:$B$52, 2), VLOOKUP(Sheet6!K202, Sheet4!$A$1:$B$26, 2)))"),"")</f>
        <v/>
      </c>
      <c r="L202" s="2" t="str">
        <f>IFERROR(__xludf.DUMMYFUNCTION("IF(Sheet6!L202="""", """", IF(regexmatch(upper(Sheet6!L202),Sheet6!L202), VLOOKUP(Sheet6!L202, Sheet4!$A$27:$B$52, 2), VLOOKUP(Sheet6!L202, Sheet4!$A$1:$B$26, 2)))"),"")</f>
        <v/>
      </c>
      <c r="M202" s="2" t="str">
        <f>IFERROR(__xludf.DUMMYFUNCTION("IF(Sheet6!M202="""", """", IF(regexmatch(upper(Sheet6!M202),Sheet6!M202), VLOOKUP(Sheet6!M202, Sheet4!$A$27:$B$52, 2), VLOOKUP(Sheet6!M202, Sheet4!$A$1:$B$26, 2)))"),"")</f>
        <v/>
      </c>
      <c r="N202" s="2" t="str">
        <f>IFERROR(__xludf.DUMMYFUNCTION("IF(Sheet6!N202="""", """", IF(regexmatch(upper(Sheet6!N202),Sheet6!N202), VLOOKUP(Sheet6!N202, Sheet4!$A$27:$B$52, 2), VLOOKUP(Sheet6!N202, Sheet4!$A$1:$B$26, 2)))"),"")</f>
        <v/>
      </c>
      <c r="O202" s="2" t="str">
        <f>IFERROR(__xludf.DUMMYFUNCTION("IF(Sheet6!O202="""", """", IF(regexmatch(upper(Sheet6!O202),Sheet6!O202), VLOOKUP(Sheet6!O202, Sheet4!$A$27:$B$52, 2), VLOOKUP(Sheet6!O202, Sheet4!$A$1:$B$26, 2)))"),"")</f>
        <v/>
      </c>
      <c r="P202" s="2" t="str">
        <f>IFERROR(__xludf.DUMMYFUNCTION("IF(Sheet6!P202="""", """", IF(regexmatch(upper(Sheet6!P202),Sheet6!P202), VLOOKUP(Sheet6!P202, Sheet4!$A$27:$B$52, 2), VLOOKUP(Sheet6!P202, Sheet4!$A$1:$B$26, 2)))"),"")</f>
        <v/>
      </c>
      <c r="Q202" s="2">
        <f>IFERROR(__xludf.DUMMYFUNCTION("IF(Sheet6!Q202="""", """", IF(regexmatch(upper(Sheet6!Q202),Sheet6!Q202), VLOOKUP(Sheet6!Q202, Sheet4!$A$27:$B$52, 2), VLOOKUP(Sheet6!Q202, Sheet4!$A$1:$B$26, 2)))"),13.0)</f>
        <v>13</v>
      </c>
      <c r="R202" s="2" t="str">
        <f>IFERROR(__xludf.DUMMYFUNCTION("IF(Sheet6!R202="""", """", IF(regexmatch(upper(Sheet6!R202),Sheet6!R202), VLOOKUP(Sheet6!R202, Sheet4!$A$27:$B$52, 2), VLOOKUP(Sheet6!R202, Sheet4!$A$1:$B$26, 2)))"),"")</f>
        <v/>
      </c>
      <c r="S202" s="2">
        <f>IFERROR(__xludf.DUMMYFUNCTION("IF(Sheet6!S202="""", """", IF(regexmatch(upper(Sheet6!S202),Sheet6!S202), VLOOKUP(Sheet6!S202, Sheet4!$A$27:$B$52, 2), VLOOKUP(Sheet6!S202, Sheet4!$A$1:$B$26, 2)))"),13.0)</f>
        <v>13</v>
      </c>
      <c r="T202" s="2" t="str">
        <f>IFERROR(__xludf.DUMMYFUNCTION("IF(Sheet6!T202="""", """", IF(regexmatch(upper(Sheet6!T202),Sheet6!T202), VLOOKUP(Sheet6!T202, Sheet4!$A$27:$B$52, 2), VLOOKUP(Sheet6!T202, Sheet4!$A$1:$B$26, 2)))"),"")</f>
        <v/>
      </c>
      <c r="U202" s="2" t="str">
        <f>IFERROR(__xludf.DUMMYFUNCTION("IF(Sheet6!U202="""", """", IF(regexmatch(upper(Sheet6!U202),Sheet6!U202), VLOOKUP(Sheet6!U202, Sheet4!$A$27:$B$52, 2), VLOOKUP(Sheet6!U202, Sheet4!$A$1:$B$26, 2)))"),"")</f>
        <v/>
      </c>
      <c r="V202" s="2" t="str">
        <f>IFERROR(__xludf.DUMMYFUNCTION("IF(Sheet6!V202="""", """", IF(regexmatch(upper(Sheet6!V202),Sheet6!V202), VLOOKUP(Sheet6!V202, Sheet4!$A$27:$B$52, 2), VLOOKUP(Sheet6!V202, Sheet4!$A$1:$B$26, 2)))"),"")</f>
        <v/>
      </c>
      <c r="W202" s="2" t="str">
        <f>IFERROR(__xludf.DUMMYFUNCTION("IF(Sheet6!W202="""", """", IF(regexmatch(upper(Sheet6!W202),Sheet6!W202), VLOOKUP(Sheet6!W202, Sheet4!$A$27:$B$52, 2), VLOOKUP(Sheet6!W202, Sheet4!$A$1:$B$26, 2)))"),"")</f>
        <v/>
      </c>
      <c r="X202" s="2" t="str">
        <f>IFERROR(__xludf.DUMMYFUNCTION("IF(Sheet6!X202="""", """", IF(regexmatch(upper(Sheet6!X202),Sheet6!X202), VLOOKUP(Sheet6!X202, Sheet4!$A$27:$B$52, 2), VLOOKUP(Sheet6!X202, Sheet4!$A$1:$B$26, 2)))"),"")</f>
        <v/>
      </c>
      <c r="Y202" s="2" t="str">
        <f>IFERROR(__xludf.DUMMYFUNCTION("IF(Sheet6!Y202="""", """", IF(regexmatch(upper(Sheet6!Y202),Sheet6!Y202), VLOOKUP(Sheet6!Y202, Sheet4!$A$27:$B$52, 2), VLOOKUP(Sheet6!Y202, Sheet4!$A$1:$B$26, 2)))"),"")</f>
        <v/>
      </c>
      <c r="Z202" s="2" t="str">
        <f>IFERROR(__xludf.DUMMYFUNCTION("IF(Sheet6!Z202="""", """", IF(regexmatch(upper(Sheet6!Z202),Sheet6!Z202), VLOOKUP(Sheet6!Z202, Sheet4!$A$27:$B$52, 2), VLOOKUP(Sheet6!Z202, Sheet4!$A$1:$B$26, 2)))"),"")</f>
        <v/>
      </c>
      <c r="AA202" s="2" t="str">
        <f>IFERROR(__xludf.DUMMYFUNCTION("IF(Sheet6!AA202="""", """", IF(regexmatch(upper(Sheet6!AA202),Sheet6!AA202), VLOOKUP(Sheet6!AA202, Sheet4!$A$27:$B$52, 2), VLOOKUP(Sheet6!AA202, Sheet4!$A$1:$B$26, 2)))"),"")</f>
        <v/>
      </c>
      <c r="AB202" s="2" t="str">
        <f>IFERROR(__xludf.DUMMYFUNCTION("IF(Sheet6!AB202="""", """", IF(regexmatch(upper(Sheet6!AB202),Sheet6!AB202), VLOOKUP(Sheet6!AB202, Sheet4!$A$27:$B$52, 2), VLOOKUP(Sheet6!AB202, Sheet4!$A$1:$B$26, 2)))"),"")</f>
        <v/>
      </c>
      <c r="AC202" s="2" t="str">
        <f>IFERROR(__xludf.DUMMYFUNCTION("IF(Sheet6!AC202="""", """", IF(regexmatch(upper(Sheet6!AC202),Sheet6!AC202), VLOOKUP(Sheet6!AC202, Sheet4!$A$27:$B$52, 2), VLOOKUP(Sheet6!AC202, Sheet4!$A$1:$B$26, 2)))"),"")</f>
        <v/>
      </c>
      <c r="AD202" s="2" t="str">
        <f>IFERROR(__xludf.DUMMYFUNCTION("IF(Sheet6!AD202="""", """", IF(regexmatch(upper(Sheet6!AD202),Sheet6!AD202), VLOOKUP(Sheet6!AD202, Sheet4!$A$27:$B$52, 2), VLOOKUP(Sheet6!AD202, Sheet4!$A$1:$B$26, 2)))"),"")</f>
        <v/>
      </c>
      <c r="AE202" s="2" t="str">
        <f>IFERROR(__xludf.DUMMYFUNCTION("IF(Sheet6!AE202="""", """", IF(regexmatch(upper(Sheet6!AE202),Sheet6!AE202), VLOOKUP(Sheet6!AE202, Sheet4!$A$27:$B$52, 2), VLOOKUP(Sheet6!AE202, Sheet4!$A$1:$B$26, 2)))"),"")</f>
        <v/>
      </c>
      <c r="AF202" s="2" t="str">
        <f>IFERROR(__xludf.DUMMYFUNCTION("IF(Sheet6!AF202="""", """", IF(regexmatch(upper(Sheet6!AF202),Sheet6!AF202), VLOOKUP(Sheet6!AF202, Sheet4!$A$27:$B$52, 2), VLOOKUP(Sheet6!AF202, Sheet4!$A$1:$B$26, 2)))"),"")</f>
        <v/>
      </c>
      <c r="AG202" s="2" t="str">
        <f>IFERROR(__xludf.DUMMYFUNCTION("IF(Sheet6!AG202="""", """", IF(regexmatch(upper(Sheet6!AG202),Sheet6!AG202), VLOOKUP(Sheet6!AG202, Sheet4!$A$27:$B$52, 2), VLOOKUP(Sheet6!AG202, Sheet4!$A$1:$B$26, 2)))"),"")</f>
        <v/>
      </c>
      <c r="AH202" s="2" t="str">
        <f>IFERROR(__xludf.DUMMYFUNCTION("IF(Sheet6!AH202="""", """", IF(regexmatch(upper(Sheet6!AH202),Sheet6!AH202), VLOOKUP(Sheet6!AH202, Sheet4!$A$27:$B$52, 2), VLOOKUP(Sheet6!AH202, Sheet4!$A$1:$B$26, 2)))"),"")</f>
        <v/>
      </c>
      <c r="AI202" s="2" t="str">
        <f>IFERROR(__xludf.DUMMYFUNCTION("IF(Sheet6!AI202="""", """", IF(regexmatch(upper(Sheet6!AI202),Sheet6!AI202), VLOOKUP(Sheet6!AI202, Sheet4!$A$27:$B$52, 2), VLOOKUP(Sheet6!AI202, Sheet4!$A$1:$B$26, 2)))"),"")</f>
        <v/>
      </c>
      <c r="AJ202" s="2" t="str">
        <f>IFERROR(__xludf.DUMMYFUNCTION("IF(Sheet6!AJ202="""", """", IF(regexmatch(upper(Sheet6!AJ202),Sheet6!AJ202), VLOOKUP(Sheet6!AJ202, Sheet4!$A$27:$B$52, 2), VLOOKUP(Sheet6!AJ202, Sheet4!$A$1:$B$26, 2)))"),"")</f>
        <v/>
      </c>
      <c r="AK202" s="2" t="str">
        <f>IFERROR(__xludf.DUMMYFUNCTION("IF(Sheet6!AK202="""", """", IF(regexmatch(upper(Sheet6!AK202),Sheet6!AK202), VLOOKUP(Sheet6!AK202, Sheet4!$A$27:$B$52, 2), VLOOKUP(Sheet6!AK202, Sheet4!$A$1:$B$26, 2)))"),"")</f>
        <v/>
      </c>
      <c r="AL202" s="2" t="str">
        <f>IFERROR(__xludf.DUMMYFUNCTION("IF(Sheet6!AL202="""", """", IF(regexmatch(upper(Sheet6!AL202),Sheet6!AL202), VLOOKUP(Sheet6!AL202, Sheet4!$A$27:$B$52, 2), VLOOKUP(Sheet6!AL202, Sheet4!$A$1:$B$26, 2)))"),"")</f>
        <v/>
      </c>
      <c r="AM202" s="2" t="str">
        <f>IFERROR(__xludf.DUMMYFUNCTION("IF(Sheet6!AM202="""", """", IF(regexmatch(upper(Sheet6!AM202),Sheet6!AM202), VLOOKUP(Sheet6!AM202, Sheet4!$A$27:$B$52, 2), VLOOKUP(Sheet6!AM202, Sheet4!$A$1:$B$26, 2)))"),"")</f>
        <v/>
      </c>
      <c r="AN202" s="2" t="str">
        <f>IFERROR(__xludf.DUMMYFUNCTION("IF(Sheet6!AN202="""", """", IF(regexmatch(upper(Sheet6!AN202),Sheet6!AN202), VLOOKUP(Sheet6!AN202, Sheet4!$A$27:$B$52, 2), VLOOKUP(Sheet6!AN202, Sheet4!$A$1:$B$26, 2)))"),"")</f>
        <v/>
      </c>
      <c r="AO202" s="2" t="str">
        <f>IFERROR(__xludf.DUMMYFUNCTION("IF(Sheet6!AO202="""", """", IF(regexmatch(upper(Sheet6!AO202),Sheet6!AO202), VLOOKUP(Sheet6!AO202, Sheet4!$A$27:$B$52, 2), VLOOKUP(Sheet6!AO202, Sheet4!$A$1:$B$26, 2)))"),"")</f>
        <v/>
      </c>
      <c r="AP202" s="2" t="str">
        <f>IFERROR(__xludf.DUMMYFUNCTION("IF(Sheet6!AP202="""", """", IF(regexmatch(upper(Sheet6!AP202),Sheet6!AP202), VLOOKUP(Sheet6!AP202, Sheet4!$A$27:$B$52, 2), VLOOKUP(Sheet6!AP202, Sheet4!$A$1:$B$26, 2)))"),"")</f>
        <v/>
      </c>
      <c r="AQ202" s="2" t="str">
        <f>IFERROR(__xludf.DUMMYFUNCTION("IF(Sheet6!AQ202="""", """", IF(regexmatch(upper(Sheet6!AQ202),Sheet6!AQ202), VLOOKUP(Sheet6!AQ202, Sheet4!$A$27:$B$52, 2), VLOOKUP(Sheet6!AQ202, Sheet4!$A$1:$B$26, 2)))"),"")</f>
        <v/>
      </c>
      <c r="AR202" s="2" t="str">
        <f>IFERROR(__xludf.DUMMYFUNCTION("IF(Sheet6!AR202="""", """", IF(regexmatch(upper(Sheet6!AR202),Sheet6!AR202), VLOOKUP(Sheet6!AR202, Sheet4!$A$27:$B$52, 2), VLOOKUP(Sheet6!AR202, Sheet4!$A$1:$B$26, 2)))"),"")</f>
        <v/>
      </c>
      <c r="AS202" s="2" t="str">
        <f>IFERROR(__xludf.DUMMYFUNCTION("IF(Sheet6!AS202="""", """", IF(regexmatch(upper(Sheet6!AS202),Sheet6!AS202), VLOOKUP(Sheet6!AS202, Sheet4!$A$27:$B$52, 2), VLOOKUP(Sheet6!AS202, Sheet4!$A$1:$B$26, 2)))"),"")</f>
        <v/>
      </c>
      <c r="AT202" s="2" t="str">
        <f>IFERROR(__xludf.DUMMYFUNCTION("IF(Sheet6!AT202="""", """", IF(regexmatch(upper(Sheet6!AT202),Sheet6!AT202), VLOOKUP(Sheet6!AT202, Sheet4!$A$27:$B$52, 2), VLOOKUP(Sheet6!AT202, Sheet4!$A$1:$B$26, 2)))"),"")</f>
        <v/>
      </c>
    </row>
    <row r="203">
      <c r="A203" s="2" t="str">
        <f>IFERROR(__xludf.DUMMYFUNCTION("IF(Sheet6!A203="""", """", IF(regexmatch(upper(Sheet6!A203),Sheet6!A203), VLOOKUP(Sheet6!A203, Sheet4!$A$27:$B$52, 2), VLOOKUP(Sheet6!A203, Sheet4!$A$1:$B$26, 2)))"),"")</f>
        <v/>
      </c>
      <c r="B203" s="2" t="str">
        <f>IFERROR(__xludf.DUMMYFUNCTION("IF(Sheet6!B203="""", """", IF(regexmatch(upper(Sheet6!B203),Sheet6!B203), VLOOKUP(Sheet6!B203, Sheet4!$A$27:$B$52, 2), VLOOKUP(Sheet6!B203, Sheet4!$A$1:$B$26, 2)))"),"")</f>
        <v/>
      </c>
      <c r="C203" s="2" t="str">
        <f>IFERROR(__xludf.DUMMYFUNCTION("IF(Sheet6!C203="""", """", IF(regexmatch(upper(Sheet6!C203),Sheet6!C203), VLOOKUP(Sheet6!C203, Sheet4!$A$27:$B$52, 2), VLOOKUP(Sheet6!C203, Sheet4!$A$1:$B$26, 2)))"),"")</f>
        <v/>
      </c>
      <c r="D203" s="2" t="str">
        <f>IFERROR(__xludf.DUMMYFUNCTION("IF(Sheet6!D203="""", """", IF(regexmatch(upper(Sheet6!D203),Sheet6!D203), VLOOKUP(Sheet6!D203, Sheet4!$A$27:$B$52, 2), VLOOKUP(Sheet6!D203, Sheet4!$A$1:$B$26, 2)))"),"")</f>
        <v/>
      </c>
      <c r="E203" s="2" t="str">
        <f>IFERROR(__xludf.DUMMYFUNCTION("IF(Sheet6!E203="""", """", IF(regexmatch(upper(Sheet6!E203),Sheet6!E203), VLOOKUP(Sheet6!E203, Sheet4!$A$27:$B$52, 2), VLOOKUP(Sheet6!E203, Sheet4!$A$1:$B$26, 2)))"),"")</f>
        <v/>
      </c>
      <c r="F203" s="2" t="str">
        <f>IFERROR(__xludf.DUMMYFUNCTION("IF(Sheet6!F203="""", """", IF(regexmatch(upper(Sheet6!F203),Sheet6!F203), VLOOKUP(Sheet6!F203, Sheet4!$A$27:$B$52, 2), VLOOKUP(Sheet6!F203, Sheet4!$A$1:$B$26, 2)))"),"")</f>
        <v/>
      </c>
      <c r="G203" s="2" t="str">
        <f>IFERROR(__xludf.DUMMYFUNCTION("IF(Sheet6!G203="""", """", IF(regexmatch(upper(Sheet6!G203),Sheet6!G203), VLOOKUP(Sheet6!G203, Sheet4!$A$27:$B$52, 2), VLOOKUP(Sheet6!G203, Sheet4!$A$1:$B$26, 2)))"),"")</f>
        <v/>
      </c>
      <c r="H203" s="2" t="str">
        <f>IFERROR(__xludf.DUMMYFUNCTION("IF(Sheet6!H203="""", """", IF(regexmatch(upper(Sheet6!H203),Sheet6!H203), VLOOKUP(Sheet6!H203, Sheet4!$A$27:$B$52, 2), VLOOKUP(Sheet6!H203, Sheet4!$A$1:$B$26, 2)))"),"")</f>
        <v/>
      </c>
      <c r="I203" s="2" t="str">
        <f>IFERROR(__xludf.DUMMYFUNCTION("IF(Sheet6!I203="""", """", IF(regexmatch(upper(Sheet6!I203),Sheet6!I203), VLOOKUP(Sheet6!I203, Sheet4!$A$27:$B$52, 2), VLOOKUP(Sheet6!I203, Sheet4!$A$1:$B$26, 2)))"),"")</f>
        <v/>
      </c>
      <c r="J203" s="2" t="str">
        <f>IFERROR(__xludf.DUMMYFUNCTION("IF(Sheet6!J203="""", """", IF(regexmatch(upper(Sheet6!J203),Sheet6!J203), VLOOKUP(Sheet6!J203, Sheet4!$A$27:$B$52, 2), VLOOKUP(Sheet6!J203, Sheet4!$A$1:$B$26, 2)))"),"")</f>
        <v/>
      </c>
      <c r="K203" s="2" t="str">
        <f>IFERROR(__xludf.DUMMYFUNCTION("IF(Sheet6!K203="""", """", IF(regexmatch(upper(Sheet6!K203),Sheet6!K203), VLOOKUP(Sheet6!K203, Sheet4!$A$27:$B$52, 2), VLOOKUP(Sheet6!K203, Sheet4!$A$1:$B$26, 2)))"),"")</f>
        <v/>
      </c>
      <c r="L203" s="2" t="str">
        <f>IFERROR(__xludf.DUMMYFUNCTION("IF(Sheet6!L203="""", """", IF(regexmatch(upper(Sheet6!L203),Sheet6!L203), VLOOKUP(Sheet6!L203, Sheet4!$A$27:$B$52, 2), VLOOKUP(Sheet6!L203, Sheet4!$A$1:$B$26, 2)))"),"")</f>
        <v/>
      </c>
      <c r="M203" s="2" t="str">
        <f>IFERROR(__xludf.DUMMYFUNCTION("IF(Sheet6!M203="""", """", IF(regexmatch(upper(Sheet6!M203),Sheet6!M203), VLOOKUP(Sheet6!M203, Sheet4!$A$27:$B$52, 2), VLOOKUP(Sheet6!M203, Sheet4!$A$1:$B$26, 2)))"),"")</f>
        <v/>
      </c>
      <c r="N203" s="2" t="str">
        <f>IFERROR(__xludf.DUMMYFUNCTION("IF(Sheet6!N203="""", """", IF(regexmatch(upper(Sheet6!N203),Sheet6!N203), VLOOKUP(Sheet6!N203, Sheet4!$A$27:$B$52, 2), VLOOKUP(Sheet6!N203, Sheet4!$A$1:$B$26, 2)))"),"")</f>
        <v/>
      </c>
      <c r="O203" s="2" t="str">
        <f>IFERROR(__xludf.DUMMYFUNCTION("IF(Sheet6!O203="""", """", IF(regexmatch(upper(Sheet6!O203),Sheet6!O203), VLOOKUP(Sheet6!O203, Sheet4!$A$27:$B$52, 2), VLOOKUP(Sheet6!O203, Sheet4!$A$1:$B$26, 2)))"),"")</f>
        <v/>
      </c>
      <c r="P203" s="2" t="str">
        <f>IFERROR(__xludf.DUMMYFUNCTION("IF(Sheet6!P203="""", """", IF(regexmatch(upper(Sheet6!P203),Sheet6!P203), VLOOKUP(Sheet6!P203, Sheet4!$A$27:$B$52, 2), VLOOKUP(Sheet6!P203, Sheet4!$A$1:$B$26, 2)))"),"")</f>
        <v/>
      </c>
      <c r="Q203" s="2" t="str">
        <f>IFERROR(__xludf.DUMMYFUNCTION("IF(Sheet6!Q203="""", """", IF(regexmatch(upper(Sheet6!Q203),Sheet6!Q203), VLOOKUP(Sheet6!Q203, Sheet4!$A$27:$B$52, 2), VLOOKUP(Sheet6!Q203, Sheet4!$A$1:$B$26, 2)))"),"")</f>
        <v/>
      </c>
      <c r="R203" s="2" t="str">
        <f>IFERROR(__xludf.DUMMYFUNCTION("IF(Sheet6!R203="""", """", IF(regexmatch(upper(Sheet6!R203),Sheet6!R203), VLOOKUP(Sheet6!R203, Sheet4!$A$27:$B$52, 2), VLOOKUP(Sheet6!R203, Sheet4!$A$1:$B$26, 2)))"),"")</f>
        <v/>
      </c>
      <c r="S203" s="2" t="str">
        <f>IFERROR(__xludf.DUMMYFUNCTION("IF(Sheet6!S203="""", """", IF(regexmatch(upper(Sheet6!S203),Sheet6!S203), VLOOKUP(Sheet6!S203, Sheet4!$A$27:$B$52, 2), VLOOKUP(Sheet6!S203, Sheet4!$A$1:$B$26, 2)))"),"")</f>
        <v/>
      </c>
      <c r="T203" s="2" t="str">
        <f>IFERROR(__xludf.DUMMYFUNCTION("IF(Sheet6!T203="""", """", IF(regexmatch(upper(Sheet6!T203),Sheet6!T203), VLOOKUP(Sheet6!T203, Sheet4!$A$27:$B$52, 2), VLOOKUP(Sheet6!T203, Sheet4!$A$1:$B$26, 2)))"),"")</f>
        <v/>
      </c>
      <c r="U203" s="2" t="str">
        <f>IFERROR(__xludf.DUMMYFUNCTION("IF(Sheet6!U203="""", """", IF(regexmatch(upper(Sheet6!U203),Sheet6!U203), VLOOKUP(Sheet6!U203, Sheet4!$A$27:$B$52, 2), VLOOKUP(Sheet6!U203, Sheet4!$A$1:$B$26, 2)))"),"")</f>
        <v/>
      </c>
      <c r="V203" s="2" t="str">
        <f>IFERROR(__xludf.DUMMYFUNCTION("IF(Sheet6!V203="""", """", IF(regexmatch(upper(Sheet6!V203),Sheet6!V203), VLOOKUP(Sheet6!V203, Sheet4!$A$27:$B$52, 2), VLOOKUP(Sheet6!V203, Sheet4!$A$1:$B$26, 2)))"),"")</f>
        <v/>
      </c>
      <c r="W203" s="2" t="str">
        <f>IFERROR(__xludf.DUMMYFUNCTION("IF(Sheet6!W203="""", """", IF(regexmatch(upper(Sheet6!W203),Sheet6!W203), VLOOKUP(Sheet6!W203, Sheet4!$A$27:$B$52, 2), VLOOKUP(Sheet6!W203, Sheet4!$A$1:$B$26, 2)))"),"")</f>
        <v/>
      </c>
      <c r="X203" s="2" t="str">
        <f>IFERROR(__xludf.DUMMYFUNCTION("IF(Sheet6!X203="""", """", IF(regexmatch(upper(Sheet6!X203),Sheet6!X203), VLOOKUP(Sheet6!X203, Sheet4!$A$27:$B$52, 2), VLOOKUP(Sheet6!X203, Sheet4!$A$1:$B$26, 2)))"),"")</f>
        <v/>
      </c>
      <c r="Y203" s="2" t="str">
        <f>IFERROR(__xludf.DUMMYFUNCTION("IF(Sheet6!Y203="""", """", IF(regexmatch(upper(Sheet6!Y203),Sheet6!Y203), VLOOKUP(Sheet6!Y203, Sheet4!$A$27:$B$52, 2), VLOOKUP(Sheet6!Y203, Sheet4!$A$1:$B$26, 2)))"),"")</f>
        <v/>
      </c>
      <c r="Z203" s="2" t="str">
        <f>IFERROR(__xludf.DUMMYFUNCTION("IF(Sheet6!Z203="""", """", IF(regexmatch(upper(Sheet6!Z203),Sheet6!Z203), VLOOKUP(Sheet6!Z203, Sheet4!$A$27:$B$52, 2), VLOOKUP(Sheet6!Z203, Sheet4!$A$1:$B$26, 2)))"),"")</f>
        <v/>
      </c>
      <c r="AA203" s="2" t="str">
        <f>IFERROR(__xludf.DUMMYFUNCTION("IF(Sheet6!AA203="""", """", IF(regexmatch(upper(Sheet6!AA203),Sheet6!AA203), VLOOKUP(Sheet6!AA203, Sheet4!$A$27:$B$52, 2), VLOOKUP(Sheet6!AA203, Sheet4!$A$1:$B$26, 2)))"),"")</f>
        <v/>
      </c>
      <c r="AB203" s="2" t="str">
        <f>IFERROR(__xludf.DUMMYFUNCTION("IF(Sheet6!AB203="""", """", IF(regexmatch(upper(Sheet6!AB203),Sheet6!AB203), VLOOKUP(Sheet6!AB203, Sheet4!$A$27:$B$52, 2), VLOOKUP(Sheet6!AB203, Sheet4!$A$1:$B$26, 2)))"),"")</f>
        <v/>
      </c>
      <c r="AC203" s="2" t="str">
        <f>IFERROR(__xludf.DUMMYFUNCTION("IF(Sheet6!AC203="""", """", IF(regexmatch(upper(Sheet6!AC203),Sheet6!AC203), VLOOKUP(Sheet6!AC203, Sheet4!$A$27:$B$52, 2), VLOOKUP(Sheet6!AC203, Sheet4!$A$1:$B$26, 2)))"),"")</f>
        <v/>
      </c>
      <c r="AD203" s="2" t="str">
        <f>IFERROR(__xludf.DUMMYFUNCTION("IF(Sheet6!AD203="""", """", IF(regexmatch(upper(Sheet6!AD203),Sheet6!AD203), VLOOKUP(Sheet6!AD203, Sheet4!$A$27:$B$52, 2), VLOOKUP(Sheet6!AD203, Sheet4!$A$1:$B$26, 2)))"),"")</f>
        <v/>
      </c>
      <c r="AE203" s="2" t="str">
        <f>IFERROR(__xludf.DUMMYFUNCTION("IF(Sheet6!AE203="""", """", IF(regexmatch(upper(Sheet6!AE203),Sheet6!AE203), VLOOKUP(Sheet6!AE203, Sheet4!$A$27:$B$52, 2), VLOOKUP(Sheet6!AE203, Sheet4!$A$1:$B$26, 2)))"),"")</f>
        <v/>
      </c>
      <c r="AF203" s="2" t="str">
        <f>IFERROR(__xludf.DUMMYFUNCTION("IF(Sheet6!AF203="""", """", IF(regexmatch(upper(Sheet6!AF203),Sheet6!AF203), VLOOKUP(Sheet6!AF203, Sheet4!$A$27:$B$52, 2), VLOOKUP(Sheet6!AF203, Sheet4!$A$1:$B$26, 2)))"),"")</f>
        <v/>
      </c>
      <c r="AG203" s="2" t="str">
        <f>IFERROR(__xludf.DUMMYFUNCTION("IF(Sheet6!AG203="""", """", IF(regexmatch(upper(Sheet6!AG203),Sheet6!AG203), VLOOKUP(Sheet6!AG203, Sheet4!$A$27:$B$52, 2), VLOOKUP(Sheet6!AG203, Sheet4!$A$1:$B$26, 2)))"),"")</f>
        <v/>
      </c>
      <c r="AH203" s="2" t="str">
        <f>IFERROR(__xludf.DUMMYFUNCTION("IF(Sheet6!AH203="""", """", IF(regexmatch(upper(Sheet6!AH203),Sheet6!AH203), VLOOKUP(Sheet6!AH203, Sheet4!$A$27:$B$52, 2), VLOOKUP(Sheet6!AH203, Sheet4!$A$1:$B$26, 2)))"),"")</f>
        <v/>
      </c>
      <c r="AI203" s="2" t="str">
        <f>IFERROR(__xludf.DUMMYFUNCTION("IF(Sheet6!AI203="""", """", IF(regexmatch(upper(Sheet6!AI203),Sheet6!AI203), VLOOKUP(Sheet6!AI203, Sheet4!$A$27:$B$52, 2), VLOOKUP(Sheet6!AI203, Sheet4!$A$1:$B$26, 2)))"),"")</f>
        <v/>
      </c>
      <c r="AJ203" s="2" t="str">
        <f>IFERROR(__xludf.DUMMYFUNCTION("IF(Sheet6!AJ203="""", """", IF(regexmatch(upper(Sheet6!AJ203),Sheet6!AJ203), VLOOKUP(Sheet6!AJ203, Sheet4!$A$27:$B$52, 2), VLOOKUP(Sheet6!AJ203, Sheet4!$A$1:$B$26, 2)))"),"")</f>
        <v/>
      </c>
      <c r="AK203" s="2" t="str">
        <f>IFERROR(__xludf.DUMMYFUNCTION("IF(Sheet6!AK203="""", """", IF(regexmatch(upper(Sheet6!AK203),Sheet6!AK203), VLOOKUP(Sheet6!AK203, Sheet4!$A$27:$B$52, 2), VLOOKUP(Sheet6!AK203, Sheet4!$A$1:$B$26, 2)))"),"")</f>
        <v/>
      </c>
      <c r="AL203" s="2" t="str">
        <f>IFERROR(__xludf.DUMMYFUNCTION("IF(Sheet6!AL203="""", """", IF(regexmatch(upper(Sheet6!AL203),Sheet6!AL203), VLOOKUP(Sheet6!AL203, Sheet4!$A$27:$B$52, 2), VLOOKUP(Sheet6!AL203, Sheet4!$A$1:$B$26, 2)))"),"")</f>
        <v/>
      </c>
      <c r="AM203" s="2" t="str">
        <f>IFERROR(__xludf.DUMMYFUNCTION("IF(Sheet6!AM203="""", """", IF(regexmatch(upper(Sheet6!AM203),Sheet6!AM203), VLOOKUP(Sheet6!AM203, Sheet4!$A$27:$B$52, 2), VLOOKUP(Sheet6!AM203, Sheet4!$A$1:$B$26, 2)))"),"")</f>
        <v/>
      </c>
      <c r="AN203" s="2" t="str">
        <f>IFERROR(__xludf.DUMMYFUNCTION("IF(Sheet6!AN203="""", """", IF(regexmatch(upper(Sheet6!AN203),Sheet6!AN203), VLOOKUP(Sheet6!AN203, Sheet4!$A$27:$B$52, 2), VLOOKUP(Sheet6!AN203, Sheet4!$A$1:$B$26, 2)))"),"")</f>
        <v/>
      </c>
      <c r="AO203" s="2" t="str">
        <f>IFERROR(__xludf.DUMMYFUNCTION("IF(Sheet6!AO203="""", """", IF(regexmatch(upper(Sheet6!AO203),Sheet6!AO203), VLOOKUP(Sheet6!AO203, Sheet4!$A$27:$B$52, 2), VLOOKUP(Sheet6!AO203, Sheet4!$A$1:$B$26, 2)))"),"")</f>
        <v/>
      </c>
      <c r="AP203" s="2" t="str">
        <f>IFERROR(__xludf.DUMMYFUNCTION("IF(Sheet6!AP203="""", """", IF(regexmatch(upper(Sheet6!AP203),Sheet6!AP203), VLOOKUP(Sheet6!AP203, Sheet4!$A$27:$B$52, 2), VLOOKUP(Sheet6!AP203, Sheet4!$A$1:$B$26, 2)))"),"")</f>
        <v/>
      </c>
      <c r="AQ203" s="2" t="str">
        <f>IFERROR(__xludf.DUMMYFUNCTION("IF(Sheet6!AQ203="""", """", IF(regexmatch(upper(Sheet6!AQ203),Sheet6!AQ203), VLOOKUP(Sheet6!AQ203, Sheet4!$A$27:$B$52, 2), VLOOKUP(Sheet6!AQ203, Sheet4!$A$1:$B$26, 2)))"),"")</f>
        <v/>
      </c>
      <c r="AR203" s="2" t="str">
        <f>IFERROR(__xludf.DUMMYFUNCTION("IF(Sheet6!AR203="""", """", IF(regexmatch(upper(Sheet6!AR203),Sheet6!AR203), VLOOKUP(Sheet6!AR203, Sheet4!$A$27:$B$52, 2), VLOOKUP(Sheet6!AR203, Sheet4!$A$1:$B$26, 2)))"),"")</f>
        <v/>
      </c>
      <c r="AS203" s="2" t="str">
        <f>IFERROR(__xludf.DUMMYFUNCTION("IF(Sheet6!AS203="""", """", IF(regexmatch(upper(Sheet6!AS203),Sheet6!AS203), VLOOKUP(Sheet6!AS203, Sheet4!$A$27:$B$52, 2), VLOOKUP(Sheet6!AS203, Sheet4!$A$1:$B$26, 2)))"),"")</f>
        <v/>
      </c>
      <c r="AT203" s="2" t="str">
        <f>IFERROR(__xludf.DUMMYFUNCTION("IF(Sheet6!AT203="""", """", IF(regexmatch(upper(Sheet6!AT203),Sheet6!AT203), VLOOKUP(Sheet6!AT203, Sheet4!$A$27:$B$52, 2), VLOOKUP(Sheet6!AT203, Sheet4!$A$1:$B$26, 2)))"),"")</f>
        <v/>
      </c>
    </row>
    <row r="204">
      <c r="A204" s="2" t="str">
        <f>IFERROR(__xludf.DUMMYFUNCTION("IF(Sheet6!A204="""", """", IF(regexmatch(upper(Sheet6!A204),Sheet6!A204), VLOOKUP(Sheet6!A204, Sheet4!$A$27:$B$52, 2), VLOOKUP(Sheet6!A204, Sheet4!$A$1:$B$26, 2)))"),"")</f>
        <v/>
      </c>
      <c r="B204" s="2" t="str">
        <f>IFERROR(__xludf.DUMMYFUNCTION("IF(Sheet6!B204="""", """", IF(regexmatch(upper(Sheet6!B204),Sheet6!B204), VLOOKUP(Sheet6!B204, Sheet4!$A$27:$B$52, 2), VLOOKUP(Sheet6!B204, Sheet4!$A$1:$B$26, 2)))"),"")</f>
        <v/>
      </c>
      <c r="C204" s="2" t="str">
        <f>IFERROR(__xludf.DUMMYFUNCTION("IF(Sheet6!C204="""", """", IF(regexmatch(upper(Sheet6!C204),Sheet6!C204), VLOOKUP(Sheet6!C204, Sheet4!$A$27:$B$52, 2), VLOOKUP(Sheet6!C204, Sheet4!$A$1:$B$26, 2)))"),"")</f>
        <v/>
      </c>
      <c r="D204" s="2" t="str">
        <f>IFERROR(__xludf.DUMMYFUNCTION("IF(Sheet6!D204="""", """", IF(regexmatch(upper(Sheet6!D204),Sheet6!D204), VLOOKUP(Sheet6!D204, Sheet4!$A$27:$B$52, 2), VLOOKUP(Sheet6!D204, Sheet4!$A$1:$B$26, 2)))"),"")</f>
        <v/>
      </c>
      <c r="E204" s="2" t="str">
        <f>IFERROR(__xludf.DUMMYFUNCTION("IF(Sheet6!E204="""", """", IF(regexmatch(upper(Sheet6!E204),Sheet6!E204), VLOOKUP(Sheet6!E204, Sheet4!$A$27:$B$52, 2), VLOOKUP(Sheet6!E204, Sheet4!$A$1:$B$26, 2)))"),"")</f>
        <v/>
      </c>
      <c r="F204" s="2" t="str">
        <f>IFERROR(__xludf.DUMMYFUNCTION("IF(Sheet6!F204="""", """", IF(regexmatch(upper(Sheet6!F204),Sheet6!F204), VLOOKUP(Sheet6!F204, Sheet4!$A$27:$B$52, 2), VLOOKUP(Sheet6!F204, Sheet4!$A$1:$B$26, 2)))"),"")</f>
        <v/>
      </c>
      <c r="G204" s="2" t="str">
        <f>IFERROR(__xludf.DUMMYFUNCTION("IF(Sheet6!G204="""", """", IF(regexmatch(upper(Sheet6!G204),Sheet6!G204), VLOOKUP(Sheet6!G204, Sheet4!$A$27:$B$52, 2), VLOOKUP(Sheet6!G204, Sheet4!$A$1:$B$26, 2)))"),"")</f>
        <v/>
      </c>
      <c r="H204" s="2" t="str">
        <f>IFERROR(__xludf.DUMMYFUNCTION("IF(Sheet6!H204="""", """", IF(regexmatch(upper(Sheet6!H204),Sheet6!H204), VLOOKUP(Sheet6!H204, Sheet4!$A$27:$B$52, 2), VLOOKUP(Sheet6!H204, Sheet4!$A$1:$B$26, 2)))"),"")</f>
        <v/>
      </c>
      <c r="I204" s="2" t="str">
        <f>IFERROR(__xludf.DUMMYFUNCTION("IF(Sheet6!I204="""", """", IF(regexmatch(upper(Sheet6!I204),Sheet6!I204), VLOOKUP(Sheet6!I204, Sheet4!$A$27:$B$52, 2), VLOOKUP(Sheet6!I204, Sheet4!$A$1:$B$26, 2)))"),"")</f>
        <v/>
      </c>
      <c r="J204" s="2" t="str">
        <f>IFERROR(__xludf.DUMMYFUNCTION("IF(Sheet6!J204="""", """", IF(regexmatch(upper(Sheet6!J204),Sheet6!J204), VLOOKUP(Sheet6!J204, Sheet4!$A$27:$B$52, 2), VLOOKUP(Sheet6!J204, Sheet4!$A$1:$B$26, 2)))"),"")</f>
        <v/>
      </c>
      <c r="K204" s="2" t="str">
        <f>IFERROR(__xludf.DUMMYFUNCTION("IF(Sheet6!K204="""", """", IF(regexmatch(upper(Sheet6!K204),Sheet6!K204), VLOOKUP(Sheet6!K204, Sheet4!$A$27:$B$52, 2), VLOOKUP(Sheet6!K204, Sheet4!$A$1:$B$26, 2)))"),"")</f>
        <v/>
      </c>
      <c r="L204" s="2" t="str">
        <f>IFERROR(__xludf.DUMMYFUNCTION("IF(Sheet6!L204="""", """", IF(regexmatch(upper(Sheet6!L204),Sheet6!L204), VLOOKUP(Sheet6!L204, Sheet4!$A$27:$B$52, 2), VLOOKUP(Sheet6!L204, Sheet4!$A$1:$B$26, 2)))"),"")</f>
        <v/>
      </c>
      <c r="M204" s="2" t="str">
        <f>IFERROR(__xludf.DUMMYFUNCTION("IF(Sheet6!M204="""", """", IF(regexmatch(upper(Sheet6!M204),Sheet6!M204), VLOOKUP(Sheet6!M204, Sheet4!$A$27:$B$52, 2), VLOOKUP(Sheet6!M204, Sheet4!$A$1:$B$26, 2)))"),"")</f>
        <v/>
      </c>
      <c r="N204" s="2" t="str">
        <f>IFERROR(__xludf.DUMMYFUNCTION("IF(Sheet6!N204="""", """", IF(regexmatch(upper(Sheet6!N204),Sheet6!N204), VLOOKUP(Sheet6!N204, Sheet4!$A$27:$B$52, 2), VLOOKUP(Sheet6!N204, Sheet4!$A$1:$B$26, 2)))"),"")</f>
        <v/>
      </c>
      <c r="O204" s="2" t="str">
        <f>IFERROR(__xludf.DUMMYFUNCTION("IF(Sheet6!O204="""", """", IF(regexmatch(upper(Sheet6!O204),Sheet6!O204), VLOOKUP(Sheet6!O204, Sheet4!$A$27:$B$52, 2), VLOOKUP(Sheet6!O204, Sheet4!$A$1:$B$26, 2)))"),"")</f>
        <v/>
      </c>
      <c r="P204" s="2" t="str">
        <f>IFERROR(__xludf.DUMMYFUNCTION("IF(Sheet6!P204="""", """", IF(regexmatch(upper(Sheet6!P204),Sheet6!P204), VLOOKUP(Sheet6!P204, Sheet4!$A$27:$B$52, 2), VLOOKUP(Sheet6!P204, Sheet4!$A$1:$B$26, 2)))"),"")</f>
        <v/>
      </c>
      <c r="Q204" s="2" t="str">
        <f>IFERROR(__xludf.DUMMYFUNCTION("IF(Sheet6!Q204="""", """", IF(regexmatch(upper(Sheet6!Q204),Sheet6!Q204), VLOOKUP(Sheet6!Q204, Sheet4!$A$27:$B$52, 2), VLOOKUP(Sheet6!Q204, Sheet4!$A$1:$B$26, 2)))"),"")</f>
        <v/>
      </c>
      <c r="R204" s="2" t="str">
        <f>IFERROR(__xludf.DUMMYFUNCTION("IF(Sheet6!R204="""", """", IF(regexmatch(upper(Sheet6!R204),Sheet6!R204), VLOOKUP(Sheet6!R204, Sheet4!$A$27:$B$52, 2), VLOOKUP(Sheet6!R204, Sheet4!$A$1:$B$26, 2)))"),"")</f>
        <v/>
      </c>
      <c r="S204" s="2" t="str">
        <f>IFERROR(__xludf.DUMMYFUNCTION("IF(Sheet6!S204="""", """", IF(regexmatch(upper(Sheet6!S204),Sheet6!S204), VLOOKUP(Sheet6!S204, Sheet4!$A$27:$B$52, 2), VLOOKUP(Sheet6!S204, Sheet4!$A$1:$B$26, 2)))"),"")</f>
        <v/>
      </c>
      <c r="T204" s="2" t="str">
        <f>IFERROR(__xludf.DUMMYFUNCTION("IF(Sheet6!T204="""", """", IF(regexmatch(upper(Sheet6!T204),Sheet6!T204), VLOOKUP(Sheet6!T204, Sheet4!$A$27:$B$52, 2), VLOOKUP(Sheet6!T204, Sheet4!$A$1:$B$26, 2)))"),"")</f>
        <v/>
      </c>
      <c r="U204" s="2" t="str">
        <f>IFERROR(__xludf.DUMMYFUNCTION("IF(Sheet6!U204="""", """", IF(regexmatch(upper(Sheet6!U204),Sheet6!U204), VLOOKUP(Sheet6!U204, Sheet4!$A$27:$B$52, 2), VLOOKUP(Sheet6!U204, Sheet4!$A$1:$B$26, 2)))"),"")</f>
        <v/>
      </c>
      <c r="V204" s="2" t="str">
        <f>IFERROR(__xludf.DUMMYFUNCTION("IF(Sheet6!V204="""", """", IF(regexmatch(upper(Sheet6!V204),Sheet6!V204), VLOOKUP(Sheet6!V204, Sheet4!$A$27:$B$52, 2), VLOOKUP(Sheet6!V204, Sheet4!$A$1:$B$26, 2)))"),"")</f>
        <v/>
      </c>
      <c r="W204" s="2" t="str">
        <f>IFERROR(__xludf.DUMMYFUNCTION("IF(Sheet6!W204="""", """", IF(regexmatch(upper(Sheet6!W204),Sheet6!W204), VLOOKUP(Sheet6!W204, Sheet4!$A$27:$B$52, 2), VLOOKUP(Sheet6!W204, Sheet4!$A$1:$B$26, 2)))"),"")</f>
        <v/>
      </c>
      <c r="X204" s="2" t="str">
        <f>IFERROR(__xludf.DUMMYFUNCTION("IF(Sheet6!X204="""", """", IF(regexmatch(upper(Sheet6!X204),Sheet6!X204), VLOOKUP(Sheet6!X204, Sheet4!$A$27:$B$52, 2), VLOOKUP(Sheet6!X204, Sheet4!$A$1:$B$26, 2)))"),"")</f>
        <v/>
      </c>
      <c r="Y204" s="2" t="str">
        <f>IFERROR(__xludf.DUMMYFUNCTION("IF(Sheet6!Y204="""", """", IF(regexmatch(upper(Sheet6!Y204),Sheet6!Y204), VLOOKUP(Sheet6!Y204, Sheet4!$A$27:$B$52, 2), VLOOKUP(Sheet6!Y204, Sheet4!$A$1:$B$26, 2)))"),"")</f>
        <v/>
      </c>
      <c r="Z204" s="2" t="str">
        <f>IFERROR(__xludf.DUMMYFUNCTION("IF(Sheet6!Z204="""", """", IF(regexmatch(upper(Sheet6!Z204),Sheet6!Z204), VLOOKUP(Sheet6!Z204, Sheet4!$A$27:$B$52, 2), VLOOKUP(Sheet6!Z204, Sheet4!$A$1:$B$26, 2)))"),"")</f>
        <v/>
      </c>
      <c r="AA204" s="2" t="str">
        <f>IFERROR(__xludf.DUMMYFUNCTION("IF(Sheet6!AA204="""", """", IF(regexmatch(upper(Sheet6!AA204),Sheet6!AA204), VLOOKUP(Sheet6!AA204, Sheet4!$A$27:$B$52, 2), VLOOKUP(Sheet6!AA204, Sheet4!$A$1:$B$26, 2)))"),"")</f>
        <v/>
      </c>
      <c r="AB204" s="2" t="str">
        <f>IFERROR(__xludf.DUMMYFUNCTION("IF(Sheet6!AB204="""", """", IF(regexmatch(upper(Sheet6!AB204),Sheet6!AB204), VLOOKUP(Sheet6!AB204, Sheet4!$A$27:$B$52, 2), VLOOKUP(Sheet6!AB204, Sheet4!$A$1:$B$26, 2)))"),"")</f>
        <v/>
      </c>
      <c r="AC204" s="2" t="str">
        <f>IFERROR(__xludf.DUMMYFUNCTION("IF(Sheet6!AC204="""", """", IF(regexmatch(upper(Sheet6!AC204),Sheet6!AC204), VLOOKUP(Sheet6!AC204, Sheet4!$A$27:$B$52, 2), VLOOKUP(Sheet6!AC204, Sheet4!$A$1:$B$26, 2)))"),"")</f>
        <v/>
      </c>
      <c r="AD204" s="2" t="str">
        <f>IFERROR(__xludf.DUMMYFUNCTION("IF(Sheet6!AD204="""", """", IF(regexmatch(upper(Sheet6!AD204),Sheet6!AD204), VLOOKUP(Sheet6!AD204, Sheet4!$A$27:$B$52, 2), VLOOKUP(Sheet6!AD204, Sheet4!$A$1:$B$26, 2)))"),"")</f>
        <v/>
      </c>
      <c r="AE204" s="2" t="str">
        <f>IFERROR(__xludf.DUMMYFUNCTION("IF(Sheet6!AE204="""", """", IF(regexmatch(upper(Sheet6!AE204),Sheet6!AE204), VLOOKUP(Sheet6!AE204, Sheet4!$A$27:$B$52, 2), VLOOKUP(Sheet6!AE204, Sheet4!$A$1:$B$26, 2)))"),"")</f>
        <v/>
      </c>
      <c r="AF204" s="2" t="str">
        <f>IFERROR(__xludf.DUMMYFUNCTION("IF(Sheet6!AF204="""", """", IF(regexmatch(upper(Sheet6!AF204),Sheet6!AF204), VLOOKUP(Sheet6!AF204, Sheet4!$A$27:$B$52, 2), VLOOKUP(Sheet6!AF204, Sheet4!$A$1:$B$26, 2)))"),"")</f>
        <v/>
      </c>
      <c r="AG204" s="2" t="str">
        <f>IFERROR(__xludf.DUMMYFUNCTION("IF(Sheet6!AG204="""", """", IF(regexmatch(upper(Sheet6!AG204),Sheet6!AG204), VLOOKUP(Sheet6!AG204, Sheet4!$A$27:$B$52, 2), VLOOKUP(Sheet6!AG204, Sheet4!$A$1:$B$26, 2)))"),"")</f>
        <v/>
      </c>
      <c r="AH204" s="2" t="str">
        <f>IFERROR(__xludf.DUMMYFUNCTION("IF(Sheet6!AH204="""", """", IF(regexmatch(upper(Sheet6!AH204),Sheet6!AH204), VLOOKUP(Sheet6!AH204, Sheet4!$A$27:$B$52, 2), VLOOKUP(Sheet6!AH204, Sheet4!$A$1:$B$26, 2)))"),"")</f>
        <v/>
      </c>
      <c r="AI204" s="2" t="str">
        <f>IFERROR(__xludf.DUMMYFUNCTION("IF(Sheet6!AI204="""", """", IF(regexmatch(upper(Sheet6!AI204),Sheet6!AI204), VLOOKUP(Sheet6!AI204, Sheet4!$A$27:$B$52, 2), VLOOKUP(Sheet6!AI204, Sheet4!$A$1:$B$26, 2)))"),"")</f>
        <v/>
      </c>
      <c r="AJ204" s="2" t="str">
        <f>IFERROR(__xludf.DUMMYFUNCTION("IF(Sheet6!AJ204="""", """", IF(regexmatch(upper(Sheet6!AJ204),Sheet6!AJ204), VLOOKUP(Sheet6!AJ204, Sheet4!$A$27:$B$52, 2), VLOOKUP(Sheet6!AJ204, Sheet4!$A$1:$B$26, 2)))"),"")</f>
        <v/>
      </c>
      <c r="AK204" s="2" t="str">
        <f>IFERROR(__xludf.DUMMYFUNCTION("IF(Sheet6!AK204="""", """", IF(regexmatch(upper(Sheet6!AK204),Sheet6!AK204), VLOOKUP(Sheet6!AK204, Sheet4!$A$27:$B$52, 2), VLOOKUP(Sheet6!AK204, Sheet4!$A$1:$B$26, 2)))"),"")</f>
        <v/>
      </c>
      <c r="AL204" s="2" t="str">
        <f>IFERROR(__xludf.DUMMYFUNCTION("IF(Sheet6!AL204="""", """", IF(regexmatch(upper(Sheet6!AL204),Sheet6!AL204), VLOOKUP(Sheet6!AL204, Sheet4!$A$27:$B$52, 2), VLOOKUP(Sheet6!AL204, Sheet4!$A$1:$B$26, 2)))"),"")</f>
        <v/>
      </c>
      <c r="AM204" s="2" t="str">
        <f>IFERROR(__xludf.DUMMYFUNCTION("IF(Sheet6!AM204="""", """", IF(regexmatch(upper(Sheet6!AM204),Sheet6!AM204), VLOOKUP(Sheet6!AM204, Sheet4!$A$27:$B$52, 2), VLOOKUP(Sheet6!AM204, Sheet4!$A$1:$B$26, 2)))"),"")</f>
        <v/>
      </c>
      <c r="AN204" s="2" t="str">
        <f>IFERROR(__xludf.DUMMYFUNCTION("IF(Sheet6!AN204="""", """", IF(regexmatch(upper(Sheet6!AN204),Sheet6!AN204), VLOOKUP(Sheet6!AN204, Sheet4!$A$27:$B$52, 2), VLOOKUP(Sheet6!AN204, Sheet4!$A$1:$B$26, 2)))"),"")</f>
        <v/>
      </c>
      <c r="AO204" s="2" t="str">
        <f>IFERROR(__xludf.DUMMYFUNCTION("IF(Sheet6!AO204="""", """", IF(regexmatch(upper(Sheet6!AO204),Sheet6!AO204), VLOOKUP(Sheet6!AO204, Sheet4!$A$27:$B$52, 2), VLOOKUP(Sheet6!AO204, Sheet4!$A$1:$B$26, 2)))"),"")</f>
        <v/>
      </c>
      <c r="AP204" s="2" t="str">
        <f>IFERROR(__xludf.DUMMYFUNCTION("IF(Sheet6!AP204="""", """", IF(regexmatch(upper(Sheet6!AP204),Sheet6!AP204), VLOOKUP(Sheet6!AP204, Sheet4!$A$27:$B$52, 2), VLOOKUP(Sheet6!AP204, Sheet4!$A$1:$B$26, 2)))"),"")</f>
        <v/>
      </c>
      <c r="AQ204" s="2" t="str">
        <f>IFERROR(__xludf.DUMMYFUNCTION("IF(Sheet6!AQ204="""", """", IF(regexmatch(upper(Sheet6!AQ204),Sheet6!AQ204), VLOOKUP(Sheet6!AQ204, Sheet4!$A$27:$B$52, 2), VLOOKUP(Sheet6!AQ204, Sheet4!$A$1:$B$26, 2)))"),"")</f>
        <v/>
      </c>
      <c r="AR204" s="2" t="str">
        <f>IFERROR(__xludf.DUMMYFUNCTION("IF(Sheet6!AR204="""", """", IF(regexmatch(upper(Sheet6!AR204),Sheet6!AR204), VLOOKUP(Sheet6!AR204, Sheet4!$A$27:$B$52, 2), VLOOKUP(Sheet6!AR204, Sheet4!$A$1:$B$26, 2)))"),"")</f>
        <v/>
      </c>
      <c r="AS204" s="2" t="str">
        <f>IFERROR(__xludf.DUMMYFUNCTION("IF(Sheet6!AS204="""", """", IF(regexmatch(upper(Sheet6!AS204),Sheet6!AS204), VLOOKUP(Sheet6!AS204, Sheet4!$A$27:$B$52, 2), VLOOKUP(Sheet6!AS204, Sheet4!$A$1:$B$26, 2)))"),"")</f>
        <v/>
      </c>
      <c r="AT204" s="2" t="str">
        <f>IFERROR(__xludf.DUMMYFUNCTION("IF(Sheet6!AT204="""", """", IF(regexmatch(upper(Sheet6!AT204),Sheet6!AT204), VLOOKUP(Sheet6!AT204, Sheet4!$A$27:$B$52, 2), VLOOKUP(Sheet6!AT204, Sheet4!$A$1:$B$26, 2)))"),"")</f>
        <v/>
      </c>
    </row>
    <row r="205">
      <c r="A205" s="2" t="str">
        <f>IFERROR(__xludf.DUMMYFUNCTION("IF(Sheet6!A205="""", """", IF(regexmatch(upper(Sheet6!A205),Sheet6!A205), VLOOKUP(Sheet6!A205, Sheet4!$A$27:$B$52, 2), VLOOKUP(Sheet6!A205, Sheet4!$A$1:$B$26, 2)))"),"")</f>
        <v/>
      </c>
      <c r="B205" s="2" t="str">
        <f>IFERROR(__xludf.DUMMYFUNCTION("IF(Sheet6!B205="""", """", IF(regexmatch(upper(Sheet6!B205),Sheet6!B205), VLOOKUP(Sheet6!B205, Sheet4!$A$27:$B$52, 2), VLOOKUP(Sheet6!B205, Sheet4!$A$1:$B$26, 2)))"),"")</f>
        <v/>
      </c>
      <c r="C205" s="2" t="str">
        <f>IFERROR(__xludf.DUMMYFUNCTION("IF(Sheet6!C205="""", """", IF(regexmatch(upper(Sheet6!C205),Sheet6!C205), VLOOKUP(Sheet6!C205, Sheet4!$A$27:$B$52, 2), VLOOKUP(Sheet6!C205, Sheet4!$A$1:$B$26, 2)))"),"")</f>
        <v/>
      </c>
      <c r="D205" s="2" t="str">
        <f>IFERROR(__xludf.DUMMYFUNCTION("IF(Sheet6!D205="""", """", IF(regexmatch(upper(Sheet6!D205),Sheet6!D205), VLOOKUP(Sheet6!D205, Sheet4!$A$27:$B$52, 2), VLOOKUP(Sheet6!D205, Sheet4!$A$1:$B$26, 2)))"),"")</f>
        <v/>
      </c>
      <c r="E205" s="2">
        <f>IFERROR(__xludf.DUMMYFUNCTION("IF(Sheet6!E205="""", """", IF(regexmatch(upper(Sheet6!E205),Sheet6!E205), VLOOKUP(Sheet6!E205, Sheet4!$A$27:$B$52, 2), VLOOKUP(Sheet6!E205, Sheet4!$A$1:$B$26, 2)))"),23.0)</f>
        <v>23</v>
      </c>
      <c r="F205" s="2" t="str">
        <f>IFERROR(__xludf.DUMMYFUNCTION("IF(Sheet6!F205="""", """", IF(regexmatch(upper(Sheet6!F205),Sheet6!F205), VLOOKUP(Sheet6!F205, Sheet4!$A$27:$B$52, 2), VLOOKUP(Sheet6!F205, Sheet4!$A$1:$B$26, 2)))"),"")</f>
        <v/>
      </c>
      <c r="G205" s="2" t="str">
        <f>IFERROR(__xludf.DUMMYFUNCTION("IF(Sheet6!G205="""", """", IF(regexmatch(upper(Sheet6!G205),Sheet6!G205), VLOOKUP(Sheet6!G205, Sheet4!$A$27:$B$52, 2), VLOOKUP(Sheet6!G205, Sheet4!$A$1:$B$26, 2)))"),"")</f>
        <v/>
      </c>
      <c r="H205" s="2" t="str">
        <f>IFERROR(__xludf.DUMMYFUNCTION("IF(Sheet6!H205="""", """", IF(regexmatch(upper(Sheet6!H205),Sheet6!H205), VLOOKUP(Sheet6!H205, Sheet4!$A$27:$B$52, 2), VLOOKUP(Sheet6!H205, Sheet4!$A$1:$B$26, 2)))"),"")</f>
        <v/>
      </c>
      <c r="I205" s="2" t="str">
        <f>IFERROR(__xludf.DUMMYFUNCTION("IF(Sheet6!I205="""", """", IF(regexmatch(upper(Sheet6!I205),Sheet6!I205), VLOOKUP(Sheet6!I205, Sheet4!$A$27:$B$52, 2), VLOOKUP(Sheet6!I205, Sheet4!$A$1:$B$26, 2)))"),"")</f>
        <v/>
      </c>
      <c r="J205" s="2" t="str">
        <f>IFERROR(__xludf.DUMMYFUNCTION("IF(Sheet6!J205="""", """", IF(regexmatch(upper(Sheet6!J205),Sheet6!J205), VLOOKUP(Sheet6!J205, Sheet4!$A$27:$B$52, 2), VLOOKUP(Sheet6!J205, Sheet4!$A$1:$B$26, 2)))"),"")</f>
        <v/>
      </c>
      <c r="K205" s="2" t="str">
        <f>IFERROR(__xludf.DUMMYFUNCTION("IF(Sheet6!K205="""", """", IF(regexmatch(upper(Sheet6!K205),Sheet6!K205), VLOOKUP(Sheet6!K205, Sheet4!$A$27:$B$52, 2), VLOOKUP(Sheet6!K205, Sheet4!$A$1:$B$26, 2)))"),"")</f>
        <v/>
      </c>
      <c r="L205" s="2" t="str">
        <f>IFERROR(__xludf.DUMMYFUNCTION("IF(Sheet6!L205="""", """", IF(regexmatch(upper(Sheet6!L205),Sheet6!L205), VLOOKUP(Sheet6!L205, Sheet4!$A$27:$B$52, 2), VLOOKUP(Sheet6!L205, Sheet4!$A$1:$B$26, 2)))"),"")</f>
        <v/>
      </c>
      <c r="M205" s="2" t="str">
        <f>IFERROR(__xludf.DUMMYFUNCTION("IF(Sheet6!M205="""", """", IF(regexmatch(upper(Sheet6!M205),Sheet6!M205), VLOOKUP(Sheet6!M205, Sheet4!$A$27:$B$52, 2), VLOOKUP(Sheet6!M205, Sheet4!$A$1:$B$26, 2)))"),"")</f>
        <v/>
      </c>
      <c r="N205" s="2" t="str">
        <f>IFERROR(__xludf.DUMMYFUNCTION("IF(Sheet6!N205="""", """", IF(regexmatch(upper(Sheet6!N205),Sheet6!N205), VLOOKUP(Sheet6!N205, Sheet4!$A$27:$B$52, 2), VLOOKUP(Sheet6!N205, Sheet4!$A$1:$B$26, 2)))"),"")</f>
        <v/>
      </c>
      <c r="O205" s="2" t="str">
        <f>IFERROR(__xludf.DUMMYFUNCTION("IF(Sheet6!O205="""", """", IF(regexmatch(upper(Sheet6!O205),Sheet6!O205), VLOOKUP(Sheet6!O205, Sheet4!$A$27:$B$52, 2), VLOOKUP(Sheet6!O205, Sheet4!$A$1:$B$26, 2)))"),"")</f>
        <v/>
      </c>
      <c r="P205" s="2" t="str">
        <f>IFERROR(__xludf.DUMMYFUNCTION("IF(Sheet6!P205="""", """", IF(regexmatch(upper(Sheet6!P205),Sheet6!P205), VLOOKUP(Sheet6!P205, Sheet4!$A$27:$B$52, 2), VLOOKUP(Sheet6!P205, Sheet4!$A$1:$B$26, 2)))"),"")</f>
        <v/>
      </c>
      <c r="Q205" s="2" t="str">
        <f>IFERROR(__xludf.DUMMYFUNCTION("IF(Sheet6!Q205="""", """", IF(regexmatch(upper(Sheet6!Q205),Sheet6!Q205), VLOOKUP(Sheet6!Q205, Sheet4!$A$27:$B$52, 2), VLOOKUP(Sheet6!Q205, Sheet4!$A$1:$B$26, 2)))"),"")</f>
        <v/>
      </c>
      <c r="R205" s="2" t="str">
        <f>IFERROR(__xludf.DUMMYFUNCTION("IF(Sheet6!R205="""", """", IF(regexmatch(upper(Sheet6!R205),Sheet6!R205), VLOOKUP(Sheet6!R205, Sheet4!$A$27:$B$52, 2), VLOOKUP(Sheet6!R205, Sheet4!$A$1:$B$26, 2)))"),"")</f>
        <v/>
      </c>
      <c r="S205" s="2" t="str">
        <f>IFERROR(__xludf.DUMMYFUNCTION("IF(Sheet6!S205="""", """", IF(regexmatch(upper(Sheet6!S205),Sheet6!S205), VLOOKUP(Sheet6!S205, Sheet4!$A$27:$B$52, 2), VLOOKUP(Sheet6!S205, Sheet4!$A$1:$B$26, 2)))"),"")</f>
        <v/>
      </c>
      <c r="T205" s="2" t="str">
        <f>IFERROR(__xludf.DUMMYFUNCTION("IF(Sheet6!T205="""", """", IF(regexmatch(upper(Sheet6!T205),Sheet6!T205), VLOOKUP(Sheet6!T205, Sheet4!$A$27:$B$52, 2), VLOOKUP(Sheet6!T205, Sheet4!$A$1:$B$26, 2)))"),"")</f>
        <v/>
      </c>
      <c r="U205" s="2" t="str">
        <f>IFERROR(__xludf.DUMMYFUNCTION("IF(Sheet6!U205="""", """", IF(regexmatch(upper(Sheet6!U205),Sheet6!U205), VLOOKUP(Sheet6!U205, Sheet4!$A$27:$B$52, 2), VLOOKUP(Sheet6!U205, Sheet4!$A$1:$B$26, 2)))"),"")</f>
        <v/>
      </c>
      <c r="V205" s="2" t="str">
        <f>IFERROR(__xludf.DUMMYFUNCTION("IF(Sheet6!V205="""", """", IF(regexmatch(upper(Sheet6!V205),Sheet6!V205), VLOOKUP(Sheet6!V205, Sheet4!$A$27:$B$52, 2), VLOOKUP(Sheet6!V205, Sheet4!$A$1:$B$26, 2)))"),"")</f>
        <v/>
      </c>
      <c r="W205" s="2" t="str">
        <f>IFERROR(__xludf.DUMMYFUNCTION("IF(Sheet6!W205="""", """", IF(regexmatch(upper(Sheet6!W205),Sheet6!W205), VLOOKUP(Sheet6!W205, Sheet4!$A$27:$B$52, 2), VLOOKUP(Sheet6!W205, Sheet4!$A$1:$B$26, 2)))"),"")</f>
        <v/>
      </c>
      <c r="X205" s="2" t="str">
        <f>IFERROR(__xludf.DUMMYFUNCTION("IF(Sheet6!X205="""", """", IF(regexmatch(upper(Sheet6!X205),Sheet6!X205), VLOOKUP(Sheet6!X205, Sheet4!$A$27:$B$52, 2), VLOOKUP(Sheet6!X205, Sheet4!$A$1:$B$26, 2)))"),"")</f>
        <v/>
      </c>
      <c r="Y205" s="2" t="str">
        <f>IFERROR(__xludf.DUMMYFUNCTION("IF(Sheet6!Y205="""", """", IF(regexmatch(upper(Sheet6!Y205),Sheet6!Y205), VLOOKUP(Sheet6!Y205, Sheet4!$A$27:$B$52, 2), VLOOKUP(Sheet6!Y205, Sheet4!$A$1:$B$26, 2)))"),"")</f>
        <v/>
      </c>
      <c r="Z205" s="2" t="str">
        <f>IFERROR(__xludf.DUMMYFUNCTION("IF(Sheet6!Z205="""", """", IF(regexmatch(upper(Sheet6!Z205),Sheet6!Z205), VLOOKUP(Sheet6!Z205, Sheet4!$A$27:$B$52, 2), VLOOKUP(Sheet6!Z205, Sheet4!$A$1:$B$26, 2)))"),"")</f>
        <v/>
      </c>
      <c r="AA205" s="2" t="str">
        <f>IFERROR(__xludf.DUMMYFUNCTION("IF(Sheet6!AA205="""", """", IF(regexmatch(upper(Sheet6!AA205),Sheet6!AA205), VLOOKUP(Sheet6!AA205, Sheet4!$A$27:$B$52, 2), VLOOKUP(Sheet6!AA205, Sheet4!$A$1:$B$26, 2)))"),"")</f>
        <v/>
      </c>
      <c r="AB205" s="2" t="str">
        <f>IFERROR(__xludf.DUMMYFUNCTION("IF(Sheet6!AB205="""", """", IF(regexmatch(upper(Sheet6!AB205),Sheet6!AB205), VLOOKUP(Sheet6!AB205, Sheet4!$A$27:$B$52, 2), VLOOKUP(Sheet6!AB205, Sheet4!$A$1:$B$26, 2)))"),"")</f>
        <v/>
      </c>
      <c r="AC205" s="2" t="str">
        <f>IFERROR(__xludf.DUMMYFUNCTION("IF(Sheet6!AC205="""", """", IF(regexmatch(upper(Sheet6!AC205),Sheet6!AC205), VLOOKUP(Sheet6!AC205, Sheet4!$A$27:$B$52, 2), VLOOKUP(Sheet6!AC205, Sheet4!$A$1:$B$26, 2)))"),"")</f>
        <v/>
      </c>
      <c r="AD205" s="2" t="str">
        <f>IFERROR(__xludf.DUMMYFUNCTION("IF(Sheet6!AD205="""", """", IF(regexmatch(upper(Sheet6!AD205),Sheet6!AD205), VLOOKUP(Sheet6!AD205, Sheet4!$A$27:$B$52, 2), VLOOKUP(Sheet6!AD205, Sheet4!$A$1:$B$26, 2)))"),"")</f>
        <v/>
      </c>
      <c r="AE205" s="2" t="str">
        <f>IFERROR(__xludf.DUMMYFUNCTION("IF(Sheet6!AE205="""", """", IF(regexmatch(upper(Sheet6!AE205),Sheet6!AE205), VLOOKUP(Sheet6!AE205, Sheet4!$A$27:$B$52, 2), VLOOKUP(Sheet6!AE205, Sheet4!$A$1:$B$26, 2)))"),"")</f>
        <v/>
      </c>
      <c r="AF205" s="2" t="str">
        <f>IFERROR(__xludf.DUMMYFUNCTION("IF(Sheet6!AF205="""", """", IF(regexmatch(upper(Sheet6!AF205),Sheet6!AF205), VLOOKUP(Sheet6!AF205, Sheet4!$A$27:$B$52, 2), VLOOKUP(Sheet6!AF205, Sheet4!$A$1:$B$26, 2)))"),"")</f>
        <v/>
      </c>
      <c r="AG205" s="2" t="str">
        <f>IFERROR(__xludf.DUMMYFUNCTION("IF(Sheet6!AG205="""", """", IF(regexmatch(upper(Sheet6!AG205),Sheet6!AG205), VLOOKUP(Sheet6!AG205, Sheet4!$A$27:$B$52, 2), VLOOKUP(Sheet6!AG205, Sheet4!$A$1:$B$26, 2)))"),"")</f>
        <v/>
      </c>
      <c r="AH205" s="2" t="str">
        <f>IFERROR(__xludf.DUMMYFUNCTION("IF(Sheet6!AH205="""", """", IF(regexmatch(upper(Sheet6!AH205),Sheet6!AH205), VLOOKUP(Sheet6!AH205, Sheet4!$A$27:$B$52, 2), VLOOKUP(Sheet6!AH205, Sheet4!$A$1:$B$26, 2)))"),"")</f>
        <v/>
      </c>
      <c r="AI205" s="2" t="str">
        <f>IFERROR(__xludf.DUMMYFUNCTION("IF(Sheet6!AI205="""", """", IF(regexmatch(upper(Sheet6!AI205),Sheet6!AI205), VLOOKUP(Sheet6!AI205, Sheet4!$A$27:$B$52, 2), VLOOKUP(Sheet6!AI205, Sheet4!$A$1:$B$26, 2)))"),"")</f>
        <v/>
      </c>
      <c r="AJ205" s="2" t="str">
        <f>IFERROR(__xludf.DUMMYFUNCTION("IF(Sheet6!AJ205="""", """", IF(regexmatch(upper(Sheet6!AJ205),Sheet6!AJ205), VLOOKUP(Sheet6!AJ205, Sheet4!$A$27:$B$52, 2), VLOOKUP(Sheet6!AJ205, Sheet4!$A$1:$B$26, 2)))"),"")</f>
        <v/>
      </c>
      <c r="AK205" s="2" t="str">
        <f>IFERROR(__xludf.DUMMYFUNCTION("IF(Sheet6!AK205="""", """", IF(regexmatch(upper(Sheet6!AK205),Sheet6!AK205), VLOOKUP(Sheet6!AK205, Sheet4!$A$27:$B$52, 2), VLOOKUP(Sheet6!AK205, Sheet4!$A$1:$B$26, 2)))"),"")</f>
        <v/>
      </c>
      <c r="AL205" s="2" t="str">
        <f>IFERROR(__xludf.DUMMYFUNCTION("IF(Sheet6!AL205="""", """", IF(regexmatch(upper(Sheet6!AL205),Sheet6!AL205), VLOOKUP(Sheet6!AL205, Sheet4!$A$27:$B$52, 2), VLOOKUP(Sheet6!AL205, Sheet4!$A$1:$B$26, 2)))"),"")</f>
        <v/>
      </c>
      <c r="AM205" s="2" t="str">
        <f>IFERROR(__xludf.DUMMYFUNCTION("IF(Sheet6!AM205="""", """", IF(regexmatch(upper(Sheet6!AM205),Sheet6!AM205), VLOOKUP(Sheet6!AM205, Sheet4!$A$27:$B$52, 2), VLOOKUP(Sheet6!AM205, Sheet4!$A$1:$B$26, 2)))"),"")</f>
        <v/>
      </c>
      <c r="AN205" s="2" t="str">
        <f>IFERROR(__xludf.DUMMYFUNCTION("IF(Sheet6!AN205="""", """", IF(regexmatch(upper(Sheet6!AN205),Sheet6!AN205), VLOOKUP(Sheet6!AN205, Sheet4!$A$27:$B$52, 2), VLOOKUP(Sheet6!AN205, Sheet4!$A$1:$B$26, 2)))"),"")</f>
        <v/>
      </c>
      <c r="AO205" s="2" t="str">
        <f>IFERROR(__xludf.DUMMYFUNCTION("IF(Sheet6!AO205="""", """", IF(regexmatch(upper(Sheet6!AO205),Sheet6!AO205), VLOOKUP(Sheet6!AO205, Sheet4!$A$27:$B$52, 2), VLOOKUP(Sheet6!AO205, Sheet4!$A$1:$B$26, 2)))"),"")</f>
        <v/>
      </c>
      <c r="AP205" s="2" t="str">
        <f>IFERROR(__xludf.DUMMYFUNCTION("IF(Sheet6!AP205="""", """", IF(regexmatch(upper(Sheet6!AP205),Sheet6!AP205), VLOOKUP(Sheet6!AP205, Sheet4!$A$27:$B$52, 2), VLOOKUP(Sheet6!AP205, Sheet4!$A$1:$B$26, 2)))"),"")</f>
        <v/>
      </c>
      <c r="AQ205" s="2" t="str">
        <f>IFERROR(__xludf.DUMMYFUNCTION("IF(Sheet6!AQ205="""", """", IF(regexmatch(upper(Sheet6!AQ205),Sheet6!AQ205), VLOOKUP(Sheet6!AQ205, Sheet4!$A$27:$B$52, 2), VLOOKUP(Sheet6!AQ205, Sheet4!$A$1:$B$26, 2)))"),"")</f>
        <v/>
      </c>
      <c r="AR205" s="2" t="str">
        <f>IFERROR(__xludf.DUMMYFUNCTION("IF(Sheet6!AR205="""", """", IF(regexmatch(upper(Sheet6!AR205),Sheet6!AR205), VLOOKUP(Sheet6!AR205, Sheet4!$A$27:$B$52, 2), VLOOKUP(Sheet6!AR205, Sheet4!$A$1:$B$26, 2)))"),"")</f>
        <v/>
      </c>
      <c r="AS205" s="2" t="str">
        <f>IFERROR(__xludf.DUMMYFUNCTION("IF(Sheet6!AS205="""", """", IF(regexmatch(upper(Sheet6!AS205),Sheet6!AS205), VLOOKUP(Sheet6!AS205, Sheet4!$A$27:$B$52, 2), VLOOKUP(Sheet6!AS205, Sheet4!$A$1:$B$26, 2)))"),"")</f>
        <v/>
      </c>
      <c r="AT205" s="2" t="str">
        <f>IFERROR(__xludf.DUMMYFUNCTION("IF(Sheet6!AT205="""", """", IF(regexmatch(upper(Sheet6!AT205),Sheet6!AT205), VLOOKUP(Sheet6!AT205, Sheet4!$A$27:$B$52, 2), VLOOKUP(Sheet6!AT205, Sheet4!$A$1:$B$26, 2)))"),"")</f>
        <v/>
      </c>
    </row>
    <row r="206">
      <c r="A206" s="2" t="str">
        <f>IFERROR(__xludf.DUMMYFUNCTION("IF(Sheet6!A206="""", """", IF(regexmatch(upper(Sheet6!A206),Sheet6!A206), VLOOKUP(Sheet6!A206, Sheet4!$A$27:$B$52, 2), VLOOKUP(Sheet6!A206, Sheet4!$A$1:$B$26, 2)))"),"")</f>
        <v/>
      </c>
      <c r="B206" s="2" t="str">
        <f>IFERROR(__xludf.DUMMYFUNCTION("IF(Sheet6!B206="""", """", IF(regexmatch(upper(Sheet6!B206),Sheet6!B206), VLOOKUP(Sheet6!B206, Sheet4!$A$27:$B$52, 2), VLOOKUP(Sheet6!B206, Sheet4!$A$1:$B$26, 2)))"),"")</f>
        <v/>
      </c>
      <c r="C206" s="2" t="str">
        <f>IFERROR(__xludf.DUMMYFUNCTION("IF(Sheet6!C206="""", """", IF(regexmatch(upper(Sheet6!C206),Sheet6!C206), VLOOKUP(Sheet6!C206, Sheet4!$A$27:$B$52, 2), VLOOKUP(Sheet6!C206, Sheet4!$A$1:$B$26, 2)))"),"")</f>
        <v/>
      </c>
      <c r="D206" s="2" t="str">
        <f>IFERROR(__xludf.DUMMYFUNCTION("IF(Sheet6!D206="""", """", IF(regexmatch(upper(Sheet6!D206),Sheet6!D206), VLOOKUP(Sheet6!D206, Sheet4!$A$27:$B$52, 2), VLOOKUP(Sheet6!D206, Sheet4!$A$1:$B$26, 2)))"),"")</f>
        <v/>
      </c>
      <c r="E206" s="2" t="str">
        <f>IFERROR(__xludf.DUMMYFUNCTION("IF(Sheet6!E206="""", """", IF(regexmatch(upper(Sheet6!E206),Sheet6!E206), VLOOKUP(Sheet6!E206, Sheet4!$A$27:$B$52, 2), VLOOKUP(Sheet6!E206, Sheet4!$A$1:$B$26, 2)))"),"")</f>
        <v/>
      </c>
      <c r="F206" s="2" t="str">
        <f>IFERROR(__xludf.DUMMYFUNCTION("IF(Sheet6!F206="""", """", IF(regexmatch(upper(Sheet6!F206),Sheet6!F206), VLOOKUP(Sheet6!F206, Sheet4!$A$27:$B$52, 2), VLOOKUP(Sheet6!F206, Sheet4!$A$1:$B$26, 2)))"),"")</f>
        <v/>
      </c>
      <c r="G206" s="2" t="str">
        <f>IFERROR(__xludf.DUMMYFUNCTION("IF(Sheet6!G206="""", """", IF(regexmatch(upper(Sheet6!G206),Sheet6!G206), VLOOKUP(Sheet6!G206, Sheet4!$A$27:$B$52, 2), VLOOKUP(Sheet6!G206, Sheet4!$A$1:$B$26, 2)))"),"")</f>
        <v/>
      </c>
      <c r="H206" s="2" t="str">
        <f>IFERROR(__xludf.DUMMYFUNCTION("IF(Sheet6!H206="""", """", IF(regexmatch(upper(Sheet6!H206),Sheet6!H206), VLOOKUP(Sheet6!H206, Sheet4!$A$27:$B$52, 2), VLOOKUP(Sheet6!H206, Sheet4!$A$1:$B$26, 2)))"),"")</f>
        <v/>
      </c>
      <c r="I206" s="2" t="str">
        <f>IFERROR(__xludf.DUMMYFUNCTION("IF(Sheet6!I206="""", """", IF(regexmatch(upper(Sheet6!I206),Sheet6!I206), VLOOKUP(Sheet6!I206, Sheet4!$A$27:$B$52, 2), VLOOKUP(Sheet6!I206, Sheet4!$A$1:$B$26, 2)))"),"")</f>
        <v/>
      </c>
      <c r="J206" s="2" t="str">
        <f>IFERROR(__xludf.DUMMYFUNCTION("IF(Sheet6!J206="""", """", IF(regexmatch(upper(Sheet6!J206),Sheet6!J206), VLOOKUP(Sheet6!J206, Sheet4!$A$27:$B$52, 2), VLOOKUP(Sheet6!J206, Sheet4!$A$1:$B$26, 2)))"),"")</f>
        <v/>
      </c>
      <c r="K206" s="2" t="str">
        <f>IFERROR(__xludf.DUMMYFUNCTION("IF(Sheet6!K206="""", """", IF(regexmatch(upper(Sheet6!K206),Sheet6!K206), VLOOKUP(Sheet6!K206, Sheet4!$A$27:$B$52, 2), VLOOKUP(Sheet6!K206, Sheet4!$A$1:$B$26, 2)))"),"")</f>
        <v/>
      </c>
      <c r="L206" s="2" t="str">
        <f>IFERROR(__xludf.DUMMYFUNCTION("IF(Sheet6!L206="""", """", IF(regexmatch(upper(Sheet6!L206),Sheet6!L206), VLOOKUP(Sheet6!L206, Sheet4!$A$27:$B$52, 2), VLOOKUP(Sheet6!L206, Sheet4!$A$1:$B$26, 2)))"),"")</f>
        <v/>
      </c>
      <c r="M206" s="2" t="str">
        <f>IFERROR(__xludf.DUMMYFUNCTION("IF(Sheet6!M206="""", """", IF(regexmatch(upper(Sheet6!M206),Sheet6!M206), VLOOKUP(Sheet6!M206, Sheet4!$A$27:$B$52, 2), VLOOKUP(Sheet6!M206, Sheet4!$A$1:$B$26, 2)))"),"")</f>
        <v/>
      </c>
      <c r="N206" s="2" t="str">
        <f>IFERROR(__xludf.DUMMYFUNCTION("IF(Sheet6!N206="""", """", IF(regexmatch(upper(Sheet6!N206),Sheet6!N206), VLOOKUP(Sheet6!N206, Sheet4!$A$27:$B$52, 2), VLOOKUP(Sheet6!N206, Sheet4!$A$1:$B$26, 2)))"),"")</f>
        <v/>
      </c>
      <c r="O206" s="2" t="str">
        <f>IFERROR(__xludf.DUMMYFUNCTION("IF(Sheet6!O206="""", """", IF(regexmatch(upper(Sheet6!O206),Sheet6!O206), VLOOKUP(Sheet6!O206, Sheet4!$A$27:$B$52, 2), VLOOKUP(Sheet6!O206, Sheet4!$A$1:$B$26, 2)))"),"")</f>
        <v/>
      </c>
      <c r="P206" s="2" t="str">
        <f>IFERROR(__xludf.DUMMYFUNCTION("IF(Sheet6!P206="""", """", IF(regexmatch(upper(Sheet6!P206),Sheet6!P206), VLOOKUP(Sheet6!P206, Sheet4!$A$27:$B$52, 2), VLOOKUP(Sheet6!P206, Sheet4!$A$1:$B$26, 2)))"),"")</f>
        <v/>
      </c>
      <c r="Q206" s="2" t="str">
        <f>IFERROR(__xludf.DUMMYFUNCTION("IF(Sheet6!Q206="""", """", IF(regexmatch(upper(Sheet6!Q206),Sheet6!Q206), VLOOKUP(Sheet6!Q206, Sheet4!$A$27:$B$52, 2), VLOOKUP(Sheet6!Q206, Sheet4!$A$1:$B$26, 2)))"),"")</f>
        <v/>
      </c>
      <c r="R206" s="2" t="str">
        <f>IFERROR(__xludf.DUMMYFUNCTION("IF(Sheet6!R206="""", """", IF(regexmatch(upper(Sheet6!R206),Sheet6!R206), VLOOKUP(Sheet6!R206, Sheet4!$A$27:$B$52, 2), VLOOKUP(Sheet6!R206, Sheet4!$A$1:$B$26, 2)))"),"")</f>
        <v/>
      </c>
      <c r="S206" s="2" t="str">
        <f>IFERROR(__xludf.DUMMYFUNCTION("IF(Sheet6!S206="""", """", IF(regexmatch(upper(Sheet6!S206),Sheet6!S206), VLOOKUP(Sheet6!S206, Sheet4!$A$27:$B$52, 2), VLOOKUP(Sheet6!S206, Sheet4!$A$1:$B$26, 2)))"),"")</f>
        <v/>
      </c>
      <c r="T206" s="2" t="str">
        <f>IFERROR(__xludf.DUMMYFUNCTION("IF(Sheet6!T206="""", """", IF(regexmatch(upper(Sheet6!T206),Sheet6!T206), VLOOKUP(Sheet6!T206, Sheet4!$A$27:$B$52, 2), VLOOKUP(Sheet6!T206, Sheet4!$A$1:$B$26, 2)))"),"")</f>
        <v/>
      </c>
      <c r="U206" s="2" t="str">
        <f>IFERROR(__xludf.DUMMYFUNCTION("IF(Sheet6!U206="""", """", IF(regexmatch(upper(Sheet6!U206),Sheet6!U206), VLOOKUP(Sheet6!U206, Sheet4!$A$27:$B$52, 2), VLOOKUP(Sheet6!U206, Sheet4!$A$1:$B$26, 2)))"),"")</f>
        <v/>
      </c>
      <c r="V206" s="2" t="str">
        <f>IFERROR(__xludf.DUMMYFUNCTION("IF(Sheet6!V206="""", """", IF(regexmatch(upper(Sheet6!V206),Sheet6!V206), VLOOKUP(Sheet6!V206, Sheet4!$A$27:$B$52, 2), VLOOKUP(Sheet6!V206, Sheet4!$A$1:$B$26, 2)))"),"")</f>
        <v/>
      </c>
      <c r="W206" s="2" t="str">
        <f>IFERROR(__xludf.DUMMYFUNCTION("IF(Sheet6!W206="""", """", IF(regexmatch(upper(Sheet6!W206),Sheet6!W206), VLOOKUP(Sheet6!W206, Sheet4!$A$27:$B$52, 2), VLOOKUP(Sheet6!W206, Sheet4!$A$1:$B$26, 2)))"),"")</f>
        <v/>
      </c>
      <c r="X206" s="2" t="str">
        <f>IFERROR(__xludf.DUMMYFUNCTION("IF(Sheet6!X206="""", """", IF(regexmatch(upper(Sheet6!X206),Sheet6!X206), VLOOKUP(Sheet6!X206, Sheet4!$A$27:$B$52, 2), VLOOKUP(Sheet6!X206, Sheet4!$A$1:$B$26, 2)))"),"")</f>
        <v/>
      </c>
      <c r="Y206" s="2" t="str">
        <f>IFERROR(__xludf.DUMMYFUNCTION("IF(Sheet6!Y206="""", """", IF(regexmatch(upper(Sheet6!Y206),Sheet6!Y206), VLOOKUP(Sheet6!Y206, Sheet4!$A$27:$B$52, 2), VLOOKUP(Sheet6!Y206, Sheet4!$A$1:$B$26, 2)))"),"")</f>
        <v/>
      </c>
      <c r="Z206" s="2" t="str">
        <f>IFERROR(__xludf.DUMMYFUNCTION("IF(Sheet6!Z206="""", """", IF(regexmatch(upper(Sheet6!Z206),Sheet6!Z206), VLOOKUP(Sheet6!Z206, Sheet4!$A$27:$B$52, 2), VLOOKUP(Sheet6!Z206, Sheet4!$A$1:$B$26, 2)))"),"")</f>
        <v/>
      </c>
      <c r="AA206" s="2" t="str">
        <f>IFERROR(__xludf.DUMMYFUNCTION("IF(Sheet6!AA206="""", """", IF(regexmatch(upper(Sheet6!AA206),Sheet6!AA206), VLOOKUP(Sheet6!AA206, Sheet4!$A$27:$B$52, 2), VLOOKUP(Sheet6!AA206, Sheet4!$A$1:$B$26, 2)))"),"")</f>
        <v/>
      </c>
      <c r="AB206" s="2" t="str">
        <f>IFERROR(__xludf.DUMMYFUNCTION("IF(Sheet6!AB206="""", """", IF(regexmatch(upper(Sheet6!AB206),Sheet6!AB206), VLOOKUP(Sheet6!AB206, Sheet4!$A$27:$B$52, 2), VLOOKUP(Sheet6!AB206, Sheet4!$A$1:$B$26, 2)))"),"")</f>
        <v/>
      </c>
      <c r="AC206" s="2" t="str">
        <f>IFERROR(__xludf.DUMMYFUNCTION("IF(Sheet6!AC206="""", """", IF(regexmatch(upper(Sheet6!AC206),Sheet6!AC206), VLOOKUP(Sheet6!AC206, Sheet4!$A$27:$B$52, 2), VLOOKUP(Sheet6!AC206, Sheet4!$A$1:$B$26, 2)))"),"")</f>
        <v/>
      </c>
      <c r="AD206" s="2" t="str">
        <f>IFERROR(__xludf.DUMMYFUNCTION("IF(Sheet6!AD206="""", """", IF(regexmatch(upper(Sheet6!AD206),Sheet6!AD206), VLOOKUP(Sheet6!AD206, Sheet4!$A$27:$B$52, 2), VLOOKUP(Sheet6!AD206, Sheet4!$A$1:$B$26, 2)))"),"")</f>
        <v/>
      </c>
      <c r="AE206" s="2" t="str">
        <f>IFERROR(__xludf.DUMMYFUNCTION("IF(Sheet6!AE206="""", """", IF(regexmatch(upper(Sheet6!AE206),Sheet6!AE206), VLOOKUP(Sheet6!AE206, Sheet4!$A$27:$B$52, 2), VLOOKUP(Sheet6!AE206, Sheet4!$A$1:$B$26, 2)))"),"")</f>
        <v/>
      </c>
      <c r="AF206" s="2" t="str">
        <f>IFERROR(__xludf.DUMMYFUNCTION("IF(Sheet6!AF206="""", """", IF(regexmatch(upper(Sheet6!AF206),Sheet6!AF206), VLOOKUP(Sheet6!AF206, Sheet4!$A$27:$B$52, 2), VLOOKUP(Sheet6!AF206, Sheet4!$A$1:$B$26, 2)))"),"")</f>
        <v/>
      </c>
      <c r="AG206" s="2" t="str">
        <f>IFERROR(__xludf.DUMMYFUNCTION("IF(Sheet6!AG206="""", """", IF(regexmatch(upper(Sheet6!AG206),Sheet6!AG206), VLOOKUP(Sheet6!AG206, Sheet4!$A$27:$B$52, 2), VLOOKUP(Sheet6!AG206, Sheet4!$A$1:$B$26, 2)))"),"")</f>
        <v/>
      </c>
      <c r="AH206" s="2" t="str">
        <f>IFERROR(__xludf.DUMMYFUNCTION("IF(Sheet6!AH206="""", """", IF(regexmatch(upper(Sheet6!AH206),Sheet6!AH206), VLOOKUP(Sheet6!AH206, Sheet4!$A$27:$B$52, 2), VLOOKUP(Sheet6!AH206, Sheet4!$A$1:$B$26, 2)))"),"")</f>
        <v/>
      </c>
      <c r="AI206" s="2" t="str">
        <f>IFERROR(__xludf.DUMMYFUNCTION("IF(Sheet6!AI206="""", """", IF(regexmatch(upper(Sheet6!AI206),Sheet6!AI206), VLOOKUP(Sheet6!AI206, Sheet4!$A$27:$B$52, 2), VLOOKUP(Sheet6!AI206, Sheet4!$A$1:$B$26, 2)))"),"")</f>
        <v/>
      </c>
      <c r="AJ206" s="2" t="str">
        <f>IFERROR(__xludf.DUMMYFUNCTION("IF(Sheet6!AJ206="""", """", IF(regexmatch(upper(Sheet6!AJ206),Sheet6!AJ206), VLOOKUP(Sheet6!AJ206, Sheet4!$A$27:$B$52, 2), VLOOKUP(Sheet6!AJ206, Sheet4!$A$1:$B$26, 2)))"),"")</f>
        <v/>
      </c>
      <c r="AK206" s="2" t="str">
        <f>IFERROR(__xludf.DUMMYFUNCTION("IF(Sheet6!AK206="""", """", IF(regexmatch(upper(Sheet6!AK206),Sheet6!AK206), VLOOKUP(Sheet6!AK206, Sheet4!$A$27:$B$52, 2), VLOOKUP(Sheet6!AK206, Sheet4!$A$1:$B$26, 2)))"),"")</f>
        <v/>
      </c>
      <c r="AL206" s="2" t="str">
        <f>IFERROR(__xludf.DUMMYFUNCTION("IF(Sheet6!AL206="""", """", IF(regexmatch(upper(Sheet6!AL206),Sheet6!AL206), VLOOKUP(Sheet6!AL206, Sheet4!$A$27:$B$52, 2), VLOOKUP(Sheet6!AL206, Sheet4!$A$1:$B$26, 2)))"),"")</f>
        <v/>
      </c>
      <c r="AM206" s="2" t="str">
        <f>IFERROR(__xludf.DUMMYFUNCTION("IF(Sheet6!AM206="""", """", IF(regexmatch(upper(Sheet6!AM206),Sheet6!AM206), VLOOKUP(Sheet6!AM206, Sheet4!$A$27:$B$52, 2), VLOOKUP(Sheet6!AM206, Sheet4!$A$1:$B$26, 2)))"),"")</f>
        <v/>
      </c>
      <c r="AN206" s="2" t="str">
        <f>IFERROR(__xludf.DUMMYFUNCTION("IF(Sheet6!AN206="""", """", IF(regexmatch(upper(Sheet6!AN206),Sheet6!AN206), VLOOKUP(Sheet6!AN206, Sheet4!$A$27:$B$52, 2), VLOOKUP(Sheet6!AN206, Sheet4!$A$1:$B$26, 2)))"),"")</f>
        <v/>
      </c>
      <c r="AO206" s="2" t="str">
        <f>IFERROR(__xludf.DUMMYFUNCTION("IF(Sheet6!AO206="""", """", IF(regexmatch(upper(Sheet6!AO206),Sheet6!AO206), VLOOKUP(Sheet6!AO206, Sheet4!$A$27:$B$52, 2), VLOOKUP(Sheet6!AO206, Sheet4!$A$1:$B$26, 2)))"),"")</f>
        <v/>
      </c>
      <c r="AP206" s="2" t="str">
        <f>IFERROR(__xludf.DUMMYFUNCTION("IF(Sheet6!AP206="""", """", IF(regexmatch(upper(Sheet6!AP206),Sheet6!AP206), VLOOKUP(Sheet6!AP206, Sheet4!$A$27:$B$52, 2), VLOOKUP(Sheet6!AP206, Sheet4!$A$1:$B$26, 2)))"),"")</f>
        <v/>
      </c>
      <c r="AQ206" s="2" t="str">
        <f>IFERROR(__xludf.DUMMYFUNCTION("IF(Sheet6!AQ206="""", """", IF(regexmatch(upper(Sheet6!AQ206),Sheet6!AQ206), VLOOKUP(Sheet6!AQ206, Sheet4!$A$27:$B$52, 2), VLOOKUP(Sheet6!AQ206, Sheet4!$A$1:$B$26, 2)))"),"")</f>
        <v/>
      </c>
      <c r="AR206" s="2" t="str">
        <f>IFERROR(__xludf.DUMMYFUNCTION("IF(Sheet6!AR206="""", """", IF(regexmatch(upper(Sheet6!AR206),Sheet6!AR206), VLOOKUP(Sheet6!AR206, Sheet4!$A$27:$B$52, 2), VLOOKUP(Sheet6!AR206, Sheet4!$A$1:$B$26, 2)))"),"")</f>
        <v/>
      </c>
      <c r="AS206" s="2" t="str">
        <f>IFERROR(__xludf.DUMMYFUNCTION("IF(Sheet6!AS206="""", """", IF(regexmatch(upper(Sheet6!AS206),Sheet6!AS206), VLOOKUP(Sheet6!AS206, Sheet4!$A$27:$B$52, 2), VLOOKUP(Sheet6!AS206, Sheet4!$A$1:$B$26, 2)))"),"")</f>
        <v/>
      </c>
      <c r="AT206" s="2" t="str">
        <f>IFERROR(__xludf.DUMMYFUNCTION("IF(Sheet6!AT206="""", """", IF(regexmatch(upper(Sheet6!AT206),Sheet6!AT206), VLOOKUP(Sheet6!AT206, Sheet4!$A$27:$B$52, 2), VLOOKUP(Sheet6!AT206, Sheet4!$A$1:$B$26, 2)))"),"")</f>
        <v/>
      </c>
    </row>
    <row r="207">
      <c r="A207" s="2" t="str">
        <f>IFERROR(__xludf.DUMMYFUNCTION("IF(Sheet6!A207="""", """", IF(regexmatch(upper(Sheet6!A207),Sheet6!A207), VLOOKUP(Sheet6!A207, Sheet4!$A$27:$B$52, 2), VLOOKUP(Sheet6!A207, Sheet4!$A$1:$B$26, 2)))"),"")</f>
        <v/>
      </c>
      <c r="B207" s="2" t="str">
        <f>IFERROR(__xludf.DUMMYFUNCTION("IF(Sheet6!B207="""", """", IF(regexmatch(upper(Sheet6!B207),Sheet6!B207), VLOOKUP(Sheet6!B207, Sheet4!$A$27:$B$52, 2), VLOOKUP(Sheet6!B207, Sheet4!$A$1:$B$26, 2)))"),"")</f>
        <v/>
      </c>
      <c r="C207" s="2" t="str">
        <f>IFERROR(__xludf.DUMMYFUNCTION("IF(Sheet6!C207="""", """", IF(regexmatch(upper(Sheet6!C207),Sheet6!C207), VLOOKUP(Sheet6!C207, Sheet4!$A$27:$B$52, 2), VLOOKUP(Sheet6!C207, Sheet4!$A$1:$B$26, 2)))"),"")</f>
        <v/>
      </c>
      <c r="D207" s="2" t="str">
        <f>IFERROR(__xludf.DUMMYFUNCTION("IF(Sheet6!D207="""", """", IF(regexmatch(upper(Sheet6!D207),Sheet6!D207), VLOOKUP(Sheet6!D207, Sheet4!$A$27:$B$52, 2), VLOOKUP(Sheet6!D207, Sheet4!$A$1:$B$26, 2)))"),"")</f>
        <v/>
      </c>
      <c r="E207" s="2" t="str">
        <f>IFERROR(__xludf.DUMMYFUNCTION("IF(Sheet6!E207="""", """", IF(regexmatch(upper(Sheet6!E207),Sheet6!E207), VLOOKUP(Sheet6!E207, Sheet4!$A$27:$B$52, 2), VLOOKUP(Sheet6!E207, Sheet4!$A$1:$B$26, 2)))"),"")</f>
        <v/>
      </c>
      <c r="F207" s="2" t="str">
        <f>IFERROR(__xludf.DUMMYFUNCTION("IF(Sheet6!F207="""", """", IF(regexmatch(upper(Sheet6!F207),Sheet6!F207), VLOOKUP(Sheet6!F207, Sheet4!$A$27:$B$52, 2), VLOOKUP(Sheet6!F207, Sheet4!$A$1:$B$26, 2)))"),"")</f>
        <v/>
      </c>
      <c r="G207" s="2" t="str">
        <f>IFERROR(__xludf.DUMMYFUNCTION("IF(Sheet6!G207="""", """", IF(regexmatch(upper(Sheet6!G207),Sheet6!G207), VLOOKUP(Sheet6!G207, Sheet4!$A$27:$B$52, 2), VLOOKUP(Sheet6!G207, Sheet4!$A$1:$B$26, 2)))"),"")</f>
        <v/>
      </c>
      <c r="H207" s="2" t="str">
        <f>IFERROR(__xludf.DUMMYFUNCTION("IF(Sheet6!H207="""", """", IF(regexmatch(upper(Sheet6!H207),Sheet6!H207), VLOOKUP(Sheet6!H207, Sheet4!$A$27:$B$52, 2), VLOOKUP(Sheet6!H207, Sheet4!$A$1:$B$26, 2)))"),"")</f>
        <v/>
      </c>
      <c r="I207" s="2" t="str">
        <f>IFERROR(__xludf.DUMMYFUNCTION("IF(Sheet6!I207="""", """", IF(regexmatch(upper(Sheet6!I207),Sheet6!I207), VLOOKUP(Sheet6!I207, Sheet4!$A$27:$B$52, 2), VLOOKUP(Sheet6!I207, Sheet4!$A$1:$B$26, 2)))"),"")</f>
        <v/>
      </c>
      <c r="J207" s="2" t="str">
        <f>IFERROR(__xludf.DUMMYFUNCTION("IF(Sheet6!J207="""", """", IF(regexmatch(upper(Sheet6!J207),Sheet6!J207), VLOOKUP(Sheet6!J207, Sheet4!$A$27:$B$52, 2), VLOOKUP(Sheet6!J207, Sheet4!$A$1:$B$26, 2)))"),"")</f>
        <v/>
      </c>
      <c r="K207" s="2" t="str">
        <f>IFERROR(__xludf.DUMMYFUNCTION("IF(Sheet6!K207="""", """", IF(regexmatch(upper(Sheet6!K207),Sheet6!K207), VLOOKUP(Sheet6!K207, Sheet4!$A$27:$B$52, 2), VLOOKUP(Sheet6!K207, Sheet4!$A$1:$B$26, 2)))"),"")</f>
        <v/>
      </c>
      <c r="L207" s="2" t="str">
        <f>IFERROR(__xludf.DUMMYFUNCTION("IF(Sheet6!L207="""", """", IF(regexmatch(upper(Sheet6!L207),Sheet6!L207), VLOOKUP(Sheet6!L207, Sheet4!$A$27:$B$52, 2), VLOOKUP(Sheet6!L207, Sheet4!$A$1:$B$26, 2)))"),"")</f>
        <v/>
      </c>
      <c r="M207" s="2" t="str">
        <f>IFERROR(__xludf.DUMMYFUNCTION("IF(Sheet6!M207="""", """", IF(regexmatch(upper(Sheet6!M207),Sheet6!M207), VLOOKUP(Sheet6!M207, Sheet4!$A$27:$B$52, 2), VLOOKUP(Sheet6!M207, Sheet4!$A$1:$B$26, 2)))"),"")</f>
        <v/>
      </c>
      <c r="N207" s="2" t="str">
        <f>IFERROR(__xludf.DUMMYFUNCTION("IF(Sheet6!N207="""", """", IF(regexmatch(upper(Sheet6!N207),Sheet6!N207), VLOOKUP(Sheet6!N207, Sheet4!$A$27:$B$52, 2), VLOOKUP(Sheet6!N207, Sheet4!$A$1:$B$26, 2)))"),"")</f>
        <v/>
      </c>
      <c r="O207" s="2" t="str">
        <f>IFERROR(__xludf.DUMMYFUNCTION("IF(Sheet6!O207="""", """", IF(regexmatch(upper(Sheet6!O207),Sheet6!O207), VLOOKUP(Sheet6!O207, Sheet4!$A$27:$B$52, 2), VLOOKUP(Sheet6!O207, Sheet4!$A$1:$B$26, 2)))"),"")</f>
        <v/>
      </c>
      <c r="P207" s="2" t="str">
        <f>IFERROR(__xludf.DUMMYFUNCTION("IF(Sheet6!P207="""", """", IF(regexmatch(upper(Sheet6!P207),Sheet6!P207), VLOOKUP(Sheet6!P207, Sheet4!$A$27:$B$52, 2), VLOOKUP(Sheet6!P207, Sheet4!$A$1:$B$26, 2)))"),"")</f>
        <v/>
      </c>
      <c r="Q207" s="2" t="str">
        <f>IFERROR(__xludf.DUMMYFUNCTION("IF(Sheet6!Q207="""", """", IF(regexmatch(upper(Sheet6!Q207),Sheet6!Q207), VLOOKUP(Sheet6!Q207, Sheet4!$A$27:$B$52, 2), VLOOKUP(Sheet6!Q207, Sheet4!$A$1:$B$26, 2)))"),"")</f>
        <v/>
      </c>
      <c r="R207" s="2" t="str">
        <f>IFERROR(__xludf.DUMMYFUNCTION("IF(Sheet6!R207="""", """", IF(regexmatch(upper(Sheet6!R207),Sheet6!R207), VLOOKUP(Sheet6!R207, Sheet4!$A$27:$B$52, 2), VLOOKUP(Sheet6!R207, Sheet4!$A$1:$B$26, 2)))"),"")</f>
        <v/>
      </c>
      <c r="S207" s="2" t="str">
        <f>IFERROR(__xludf.DUMMYFUNCTION("IF(Sheet6!S207="""", """", IF(regexmatch(upper(Sheet6!S207),Sheet6!S207), VLOOKUP(Sheet6!S207, Sheet4!$A$27:$B$52, 2), VLOOKUP(Sheet6!S207, Sheet4!$A$1:$B$26, 2)))"),"")</f>
        <v/>
      </c>
      <c r="T207" s="2" t="str">
        <f>IFERROR(__xludf.DUMMYFUNCTION("IF(Sheet6!T207="""", """", IF(regexmatch(upper(Sheet6!T207),Sheet6!T207), VLOOKUP(Sheet6!T207, Sheet4!$A$27:$B$52, 2), VLOOKUP(Sheet6!T207, Sheet4!$A$1:$B$26, 2)))"),"")</f>
        <v/>
      </c>
      <c r="U207" s="2" t="str">
        <f>IFERROR(__xludf.DUMMYFUNCTION("IF(Sheet6!U207="""", """", IF(regexmatch(upper(Sheet6!U207),Sheet6!U207), VLOOKUP(Sheet6!U207, Sheet4!$A$27:$B$52, 2), VLOOKUP(Sheet6!U207, Sheet4!$A$1:$B$26, 2)))"),"")</f>
        <v/>
      </c>
      <c r="V207" s="2" t="str">
        <f>IFERROR(__xludf.DUMMYFUNCTION("IF(Sheet6!V207="""", """", IF(regexmatch(upper(Sheet6!V207),Sheet6!V207), VLOOKUP(Sheet6!V207, Sheet4!$A$27:$B$52, 2), VLOOKUP(Sheet6!V207, Sheet4!$A$1:$B$26, 2)))"),"")</f>
        <v/>
      </c>
      <c r="W207" s="2" t="str">
        <f>IFERROR(__xludf.DUMMYFUNCTION("IF(Sheet6!W207="""", """", IF(regexmatch(upper(Sheet6!W207),Sheet6!W207), VLOOKUP(Sheet6!W207, Sheet4!$A$27:$B$52, 2), VLOOKUP(Sheet6!W207, Sheet4!$A$1:$B$26, 2)))"),"")</f>
        <v/>
      </c>
      <c r="X207" s="2" t="str">
        <f>IFERROR(__xludf.DUMMYFUNCTION("IF(Sheet6!X207="""", """", IF(regexmatch(upper(Sheet6!X207),Sheet6!X207), VLOOKUP(Sheet6!X207, Sheet4!$A$27:$B$52, 2), VLOOKUP(Sheet6!X207, Sheet4!$A$1:$B$26, 2)))"),"")</f>
        <v/>
      </c>
      <c r="Y207" s="2" t="str">
        <f>IFERROR(__xludf.DUMMYFUNCTION("IF(Sheet6!Y207="""", """", IF(regexmatch(upper(Sheet6!Y207),Sheet6!Y207), VLOOKUP(Sheet6!Y207, Sheet4!$A$27:$B$52, 2), VLOOKUP(Sheet6!Y207, Sheet4!$A$1:$B$26, 2)))"),"")</f>
        <v/>
      </c>
      <c r="Z207" s="2" t="str">
        <f>IFERROR(__xludf.DUMMYFUNCTION("IF(Sheet6!Z207="""", """", IF(regexmatch(upper(Sheet6!Z207),Sheet6!Z207), VLOOKUP(Sheet6!Z207, Sheet4!$A$27:$B$52, 2), VLOOKUP(Sheet6!Z207, Sheet4!$A$1:$B$26, 2)))"),"")</f>
        <v/>
      </c>
      <c r="AA207" s="2" t="str">
        <f>IFERROR(__xludf.DUMMYFUNCTION("IF(Sheet6!AA207="""", """", IF(regexmatch(upper(Sheet6!AA207),Sheet6!AA207), VLOOKUP(Sheet6!AA207, Sheet4!$A$27:$B$52, 2), VLOOKUP(Sheet6!AA207, Sheet4!$A$1:$B$26, 2)))"),"")</f>
        <v/>
      </c>
      <c r="AB207" s="2" t="str">
        <f>IFERROR(__xludf.DUMMYFUNCTION("IF(Sheet6!AB207="""", """", IF(regexmatch(upper(Sheet6!AB207),Sheet6!AB207), VLOOKUP(Sheet6!AB207, Sheet4!$A$27:$B$52, 2), VLOOKUP(Sheet6!AB207, Sheet4!$A$1:$B$26, 2)))"),"")</f>
        <v/>
      </c>
      <c r="AC207" s="2" t="str">
        <f>IFERROR(__xludf.DUMMYFUNCTION("IF(Sheet6!AC207="""", """", IF(regexmatch(upper(Sheet6!AC207),Sheet6!AC207), VLOOKUP(Sheet6!AC207, Sheet4!$A$27:$B$52, 2), VLOOKUP(Sheet6!AC207, Sheet4!$A$1:$B$26, 2)))"),"")</f>
        <v/>
      </c>
      <c r="AD207" s="2" t="str">
        <f>IFERROR(__xludf.DUMMYFUNCTION("IF(Sheet6!AD207="""", """", IF(regexmatch(upper(Sheet6!AD207),Sheet6!AD207), VLOOKUP(Sheet6!AD207, Sheet4!$A$27:$B$52, 2), VLOOKUP(Sheet6!AD207, Sheet4!$A$1:$B$26, 2)))"),"")</f>
        <v/>
      </c>
      <c r="AE207" s="2" t="str">
        <f>IFERROR(__xludf.DUMMYFUNCTION("IF(Sheet6!AE207="""", """", IF(regexmatch(upper(Sheet6!AE207),Sheet6!AE207), VLOOKUP(Sheet6!AE207, Sheet4!$A$27:$B$52, 2), VLOOKUP(Sheet6!AE207, Sheet4!$A$1:$B$26, 2)))"),"")</f>
        <v/>
      </c>
      <c r="AF207" s="2" t="str">
        <f>IFERROR(__xludf.DUMMYFUNCTION("IF(Sheet6!AF207="""", """", IF(regexmatch(upper(Sheet6!AF207),Sheet6!AF207), VLOOKUP(Sheet6!AF207, Sheet4!$A$27:$B$52, 2), VLOOKUP(Sheet6!AF207, Sheet4!$A$1:$B$26, 2)))"),"")</f>
        <v/>
      </c>
      <c r="AG207" s="2" t="str">
        <f>IFERROR(__xludf.DUMMYFUNCTION("IF(Sheet6!AG207="""", """", IF(regexmatch(upper(Sheet6!AG207),Sheet6!AG207), VLOOKUP(Sheet6!AG207, Sheet4!$A$27:$B$52, 2), VLOOKUP(Sheet6!AG207, Sheet4!$A$1:$B$26, 2)))"),"")</f>
        <v/>
      </c>
      <c r="AH207" s="2" t="str">
        <f>IFERROR(__xludf.DUMMYFUNCTION("IF(Sheet6!AH207="""", """", IF(regexmatch(upper(Sheet6!AH207),Sheet6!AH207), VLOOKUP(Sheet6!AH207, Sheet4!$A$27:$B$52, 2), VLOOKUP(Sheet6!AH207, Sheet4!$A$1:$B$26, 2)))"),"")</f>
        <v/>
      </c>
      <c r="AI207" s="2" t="str">
        <f>IFERROR(__xludf.DUMMYFUNCTION("IF(Sheet6!AI207="""", """", IF(regexmatch(upper(Sheet6!AI207),Sheet6!AI207), VLOOKUP(Sheet6!AI207, Sheet4!$A$27:$B$52, 2), VLOOKUP(Sheet6!AI207, Sheet4!$A$1:$B$26, 2)))"),"")</f>
        <v/>
      </c>
      <c r="AJ207" s="2" t="str">
        <f>IFERROR(__xludf.DUMMYFUNCTION("IF(Sheet6!AJ207="""", """", IF(regexmatch(upper(Sheet6!AJ207),Sheet6!AJ207), VLOOKUP(Sheet6!AJ207, Sheet4!$A$27:$B$52, 2), VLOOKUP(Sheet6!AJ207, Sheet4!$A$1:$B$26, 2)))"),"")</f>
        <v/>
      </c>
      <c r="AK207" s="2" t="str">
        <f>IFERROR(__xludf.DUMMYFUNCTION("IF(Sheet6!AK207="""", """", IF(regexmatch(upper(Sheet6!AK207),Sheet6!AK207), VLOOKUP(Sheet6!AK207, Sheet4!$A$27:$B$52, 2), VLOOKUP(Sheet6!AK207, Sheet4!$A$1:$B$26, 2)))"),"")</f>
        <v/>
      </c>
      <c r="AL207" s="2" t="str">
        <f>IFERROR(__xludf.DUMMYFUNCTION("IF(Sheet6!AL207="""", """", IF(regexmatch(upper(Sheet6!AL207),Sheet6!AL207), VLOOKUP(Sheet6!AL207, Sheet4!$A$27:$B$52, 2), VLOOKUP(Sheet6!AL207, Sheet4!$A$1:$B$26, 2)))"),"")</f>
        <v/>
      </c>
      <c r="AM207" s="2" t="str">
        <f>IFERROR(__xludf.DUMMYFUNCTION("IF(Sheet6!AM207="""", """", IF(regexmatch(upper(Sheet6!AM207),Sheet6!AM207), VLOOKUP(Sheet6!AM207, Sheet4!$A$27:$B$52, 2), VLOOKUP(Sheet6!AM207, Sheet4!$A$1:$B$26, 2)))"),"")</f>
        <v/>
      </c>
      <c r="AN207" s="2" t="str">
        <f>IFERROR(__xludf.DUMMYFUNCTION("IF(Sheet6!AN207="""", """", IF(regexmatch(upper(Sheet6!AN207),Sheet6!AN207), VLOOKUP(Sheet6!AN207, Sheet4!$A$27:$B$52, 2), VLOOKUP(Sheet6!AN207, Sheet4!$A$1:$B$26, 2)))"),"")</f>
        <v/>
      </c>
      <c r="AO207" s="2" t="str">
        <f>IFERROR(__xludf.DUMMYFUNCTION("IF(Sheet6!AO207="""", """", IF(regexmatch(upper(Sheet6!AO207),Sheet6!AO207), VLOOKUP(Sheet6!AO207, Sheet4!$A$27:$B$52, 2), VLOOKUP(Sheet6!AO207, Sheet4!$A$1:$B$26, 2)))"),"")</f>
        <v/>
      </c>
      <c r="AP207" s="2" t="str">
        <f>IFERROR(__xludf.DUMMYFUNCTION("IF(Sheet6!AP207="""", """", IF(regexmatch(upper(Sheet6!AP207),Sheet6!AP207), VLOOKUP(Sheet6!AP207, Sheet4!$A$27:$B$52, 2), VLOOKUP(Sheet6!AP207, Sheet4!$A$1:$B$26, 2)))"),"")</f>
        <v/>
      </c>
      <c r="AQ207" s="2" t="str">
        <f>IFERROR(__xludf.DUMMYFUNCTION("IF(Sheet6!AQ207="""", """", IF(regexmatch(upper(Sheet6!AQ207),Sheet6!AQ207), VLOOKUP(Sheet6!AQ207, Sheet4!$A$27:$B$52, 2), VLOOKUP(Sheet6!AQ207, Sheet4!$A$1:$B$26, 2)))"),"")</f>
        <v/>
      </c>
      <c r="AR207" s="2" t="str">
        <f>IFERROR(__xludf.DUMMYFUNCTION("IF(Sheet6!AR207="""", """", IF(regexmatch(upper(Sheet6!AR207),Sheet6!AR207), VLOOKUP(Sheet6!AR207, Sheet4!$A$27:$B$52, 2), VLOOKUP(Sheet6!AR207, Sheet4!$A$1:$B$26, 2)))"),"")</f>
        <v/>
      </c>
      <c r="AS207" s="2" t="str">
        <f>IFERROR(__xludf.DUMMYFUNCTION("IF(Sheet6!AS207="""", """", IF(regexmatch(upper(Sheet6!AS207),Sheet6!AS207), VLOOKUP(Sheet6!AS207, Sheet4!$A$27:$B$52, 2), VLOOKUP(Sheet6!AS207, Sheet4!$A$1:$B$26, 2)))"),"")</f>
        <v/>
      </c>
      <c r="AT207" s="2" t="str">
        <f>IFERROR(__xludf.DUMMYFUNCTION("IF(Sheet6!AT207="""", """", IF(regexmatch(upper(Sheet6!AT207),Sheet6!AT207), VLOOKUP(Sheet6!AT207, Sheet4!$A$27:$B$52, 2), VLOOKUP(Sheet6!AT207, Sheet4!$A$1:$B$26, 2)))"),"")</f>
        <v/>
      </c>
    </row>
    <row r="208">
      <c r="A208" s="2" t="str">
        <f>IFERROR(__xludf.DUMMYFUNCTION("IF(Sheet6!A208="""", """", IF(regexmatch(upper(Sheet6!A208),Sheet6!A208), VLOOKUP(Sheet6!A208, Sheet4!$A$27:$B$52, 2), VLOOKUP(Sheet6!A208, Sheet4!$A$1:$B$26, 2)))"),"")</f>
        <v/>
      </c>
      <c r="B208" s="2" t="str">
        <f>IFERROR(__xludf.DUMMYFUNCTION("IF(Sheet6!B208="""", """", IF(regexmatch(upper(Sheet6!B208),Sheet6!B208), VLOOKUP(Sheet6!B208, Sheet4!$A$27:$B$52, 2), VLOOKUP(Sheet6!B208, Sheet4!$A$1:$B$26, 2)))"),"")</f>
        <v/>
      </c>
      <c r="C208" s="2" t="str">
        <f>IFERROR(__xludf.DUMMYFUNCTION("IF(Sheet6!C208="""", """", IF(regexmatch(upper(Sheet6!C208),Sheet6!C208), VLOOKUP(Sheet6!C208, Sheet4!$A$27:$B$52, 2), VLOOKUP(Sheet6!C208, Sheet4!$A$1:$B$26, 2)))"),"")</f>
        <v/>
      </c>
      <c r="D208" s="2" t="str">
        <f>IFERROR(__xludf.DUMMYFUNCTION("IF(Sheet6!D208="""", """", IF(regexmatch(upper(Sheet6!D208),Sheet6!D208), VLOOKUP(Sheet6!D208, Sheet4!$A$27:$B$52, 2), VLOOKUP(Sheet6!D208, Sheet4!$A$1:$B$26, 2)))"),"")</f>
        <v/>
      </c>
      <c r="E208" s="2" t="str">
        <f>IFERROR(__xludf.DUMMYFUNCTION("IF(Sheet6!E208="""", """", IF(regexmatch(upper(Sheet6!E208),Sheet6!E208), VLOOKUP(Sheet6!E208, Sheet4!$A$27:$B$52, 2), VLOOKUP(Sheet6!E208, Sheet4!$A$1:$B$26, 2)))"),"")</f>
        <v/>
      </c>
      <c r="F208" s="2" t="str">
        <f>IFERROR(__xludf.DUMMYFUNCTION("IF(Sheet6!F208="""", """", IF(regexmatch(upper(Sheet6!F208),Sheet6!F208), VLOOKUP(Sheet6!F208, Sheet4!$A$27:$B$52, 2), VLOOKUP(Sheet6!F208, Sheet4!$A$1:$B$26, 2)))"),"")</f>
        <v/>
      </c>
      <c r="G208" s="2" t="str">
        <f>IFERROR(__xludf.DUMMYFUNCTION("IF(Sheet6!G208="""", """", IF(regexmatch(upper(Sheet6!G208),Sheet6!G208), VLOOKUP(Sheet6!G208, Sheet4!$A$27:$B$52, 2), VLOOKUP(Sheet6!G208, Sheet4!$A$1:$B$26, 2)))"),"")</f>
        <v/>
      </c>
      <c r="H208" s="2" t="str">
        <f>IFERROR(__xludf.DUMMYFUNCTION("IF(Sheet6!H208="""", """", IF(regexmatch(upper(Sheet6!H208),Sheet6!H208), VLOOKUP(Sheet6!H208, Sheet4!$A$27:$B$52, 2), VLOOKUP(Sheet6!H208, Sheet4!$A$1:$B$26, 2)))"),"")</f>
        <v/>
      </c>
      <c r="I208" s="2" t="str">
        <f>IFERROR(__xludf.DUMMYFUNCTION("IF(Sheet6!I208="""", """", IF(regexmatch(upper(Sheet6!I208),Sheet6!I208), VLOOKUP(Sheet6!I208, Sheet4!$A$27:$B$52, 2), VLOOKUP(Sheet6!I208, Sheet4!$A$1:$B$26, 2)))"),"")</f>
        <v/>
      </c>
      <c r="J208" s="2" t="str">
        <f>IFERROR(__xludf.DUMMYFUNCTION("IF(Sheet6!J208="""", """", IF(regexmatch(upper(Sheet6!J208),Sheet6!J208), VLOOKUP(Sheet6!J208, Sheet4!$A$27:$B$52, 2), VLOOKUP(Sheet6!J208, Sheet4!$A$1:$B$26, 2)))"),"")</f>
        <v/>
      </c>
      <c r="K208" s="2" t="str">
        <f>IFERROR(__xludf.DUMMYFUNCTION("IF(Sheet6!K208="""", """", IF(regexmatch(upper(Sheet6!K208),Sheet6!K208), VLOOKUP(Sheet6!K208, Sheet4!$A$27:$B$52, 2), VLOOKUP(Sheet6!K208, Sheet4!$A$1:$B$26, 2)))"),"")</f>
        <v/>
      </c>
      <c r="L208" s="2" t="str">
        <f>IFERROR(__xludf.DUMMYFUNCTION("IF(Sheet6!L208="""", """", IF(regexmatch(upper(Sheet6!L208),Sheet6!L208), VLOOKUP(Sheet6!L208, Sheet4!$A$27:$B$52, 2), VLOOKUP(Sheet6!L208, Sheet4!$A$1:$B$26, 2)))"),"")</f>
        <v/>
      </c>
      <c r="M208" s="2" t="str">
        <f>IFERROR(__xludf.DUMMYFUNCTION("IF(Sheet6!M208="""", """", IF(regexmatch(upper(Sheet6!M208),Sheet6!M208), VLOOKUP(Sheet6!M208, Sheet4!$A$27:$B$52, 2), VLOOKUP(Sheet6!M208, Sheet4!$A$1:$B$26, 2)))"),"")</f>
        <v/>
      </c>
      <c r="N208" s="2" t="str">
        <f>IFERROR(__xludf.DUMMYFUNCTION("IF(Sheet6!N208="""", """", IF(regexmatch(upper(Sheet6!N208),Sheet6!N208), VLOOKUP(Sheet6!N208, Sheet4!$A$27:$B$52, 2), VLOOKUP(Sheet6!N208, Sheet4!$A$1:$B$26, 2)))"),"")</f>
        <v/>
      </c>
      <c r="O208" s="2">
        <f>IFERROR(__xludf.DUMMYFUNCTION("IF(Sheet6!O208="""", """", IF(regexmatch(upper(Sheet6!O208),Sheet6!O208), VLOOKUP(Sheet6!O208, Sheet4!$A$27:$B$52, 2), VLOOKUP(Sheet6!O208, Sheet4!$A$1:$B$26, 2)))"),28.0)</f>
        <v>28</v>
      </c>
      <c r="P208" s="2" t="str">
        <f>IFERROR(__xludf.DUMMYFUNCTION("IF(Sheet6!P208="""", """", IF(regexmatch(upper(Sheet6!P208),Sheet6!P208), VLOOKUP(Sheet6!P208, Sheet4!$A$27:$B$52, 2), VLOOKUP(Sheet6!P208, Sheet4!$A$1:$B$26, 2)))"),"")</f>
        <v/>
      </c>
      <c r="Q208" s="2" t="str">
        <f>IFERROR(__xludf.DUMMYFUNCTION("IF(Sheet6!Q208="""", """", IF(regexmatch(upper(Sheet6!Q208),Sheet6!Q208), VLOOKUP(Sheet6!Q208, Sheet4!$A$27:$B$52, 2), VLOOKUP(Sheet6!Q208, Sheet4!$A$1:$B$26, 2)))"),"")</f>
        <v/>
      </c>
      <c r="R208" s="2" t="str">
        <f>IFERROR(__xludf.DUMMYFUNCTION("IF(Sheet6!R208="""", """", IF(regexmatch(upper(Sheet6!R208),Sheet6!R208), VLOOKUP(Sheet6!R208, Sheet4!$A$27:$B$52, 2), VLOOKUP(Sheet6!R208, Sheet4!$A$1:$B$26, 2)))"),"")</f>
        <v/>
      </c>
      <c r="S208" s="2">
        <f>IFERROR(__xludf.DUMMYFUNCTION("IF(Sheet6!S208="""", """", IF(regexmatch(upper(Sheet6!S208),Sheet6!S208), VLOOKUP(Sheet6!S208, Sheet4!$A$27:$B$52, 2), VLOOKUP(Sheet6!S208, Sheet4!$A$1:$B$26, 2)))"),28.0)</f>
        <v>28</v>
      </c>
      <c r="T208" s="2" t="str">
        <f>IFERROR(__xludf.DUMMYFUNCTION("IF(Sheet6!T208="""", """", IF(regexmatch(upper(Sheet6!T208),Sheet6!T208), VLOOKUP(Sheet6!T208, Sheet4!$A$27:$B$52, 2), VLOOKUP(Sheet6!T208, Sheet4!$A$1:$B$26, 2)))"),"")</f>
        <v/>
      </c>
      <c r="U208" s="2" t="str">
        <f>IFERROR(__xludf.DUMMYFUNCTION("IF(Sheet6!U208="""", """", IF(regexmatch(upper(Sheet6!U208),Sheet6!U208), VLOOKUP(Sheet6!U208, Sheet4!$A$27:$B$52, 2), VLOOKUP(Sheet6!U208, Sheet4!$A$1:$B$26, 2)))"),"")</f>
        <v/>
      </c>
      <c r="V208" s="2" t="str">
        <f>IFERROR(__xludf.DUMMYFUNCTION("IF(Sheet6!V208="""", """", IF(regexmatch(upper(Sheet6!V208),Sheet6!V208), VLOOKUP(Sheet6!V208, Sheet4!$A$27:$B$52, 2), VLOOKUP(Sheet6!V208, Sheet4!$A$1:$B$26, 2)))"),"")</f>
        <v/>
      </c>
      <c r="W208" s="2" t="str">
        <f>IFERROR(__xludf.DUMMYFUNCTION("IF(Sheet6!W208="""", """", IF(regexmatch(upper(Sheet6!W208),Sheet6!W208), VLOOKUP(Sheet6!W208, Sheet4!$A$27:$B$52, 2), VLOOKUP(Sheet6!W208, Sheet4!$A$1:$B$26, 2)))"),"")</f>
        <v/>
      </c>
      <c r="X208" s="2" t="str">
        <f>IFERROR(__xludf.DUMMYFUNCTION("IF(Sheet6!X208="""", """", IF(regexmatch(upper(Sheet6!X208),Sheet6!X208), VLOOKUP(Sheet6!X208, Sheet4!$A$27:$B$52, 2), VLOOKUP(Sheet6!X208, Sheet4!$A$1:$B$26, 2)))"),"")</f>
        <v/>
      </c>
      <c r="Y208" s="2" t="str">
        <f>IFERROR(__xludf.DUMMYFUNCTION("IF(Sheet6!Y208="""", """", IF(regexmatch(upper(Sheet6!Y208),Sheet6!Y208), VLOOKUP(Sheet6!Y208, Sheet4!$A$27:$B$52, 2), VLOOKUP(Sheet6!Y208, Sheet4!$A$1:$B$26, 2)))"),"")</f>
        <v/>
      </c>
      <c r="Z208" s="2" t="str">
        <f>IFERROR(__xludf.DUMMYFUNCTION("IF(Sheet6!Z208="""", """", IF(regexmatch(upper(Sheet6!Z208),Sheet6!Z208), VLOOKUP(Sheet6!Z208, Sheet4!$A$27:$B$52, 2), VLOOKUP(Sheet6!Z208, Sheet4!$A$1:$B$26, 2)))"),"")</f>
        <v/>
      </c>
      <c r="AA208" s="2" t="str">
        <f>IFERROR(__xludf.DUMMYFUNCTION("IF(Sheet6!AA208="""", """", IF(regexmatch(upper(Sheet6!AA208),Sheet6!AA208), VLOOKUP(Sheet6!AA208, Sheet4!$A$27:$B$52, 2), VLOOKUP(Sheet6!AA208, Sheet4!$A$1:$B$26, 2)))"),"")</f>
        <v/>
      </c>
      <c r="AB208" s="2" t="str">
        <f>IFERROR(__xludf.DUMMYFUNCTION("IF(Sheet6!AB208="""", """", IF(regexmatch(upper(Sheet6!AB208),Sheet6!AB208), VLOOKUP(Sheet6!AB208, Sheet4!$A$27:$B$52, 2), VLOOKUP(Sheet6!AB208, Sheet4!$A$1:$B$26, 2)))"),"")</f>
        <v/>
      </c>
      <c r="AC208" s="2" t="str">
        <f>IFERROR(__xludf.DUMMYFUNCTION("IF(Sheet6!AC208="""", """", IF(regexmatch(upper(Sheet6!AC208),Sheet6!AC208), VLOOKUP(Sheet6!AC208, Sheet4!$A$27:$B$52, 2), VLOOKUP(Sheet6!AC208, Sheet4!$A$1:$B$26, 2)))"),"")</f>
        <v/>
      </c>
      <c r="AD208" s="2" t="str">
        <f>IFERROR(__xludf.DUMMYFUNCTION("IF(Sheet6!AD208="""", """", IF(regexmatch(upper(Sheet6!AD208),Sheet6!AD208), VLOOKUP(Sheet6!AD208, Sheet4!$A$27:$B$52, 2), VLOOKUP(Sheet6!AD208, Sheet4!$A$1:$B$26, 2)))"),"")</f>
        <v/>
      </c>
      <c r="AE208" s="2" t="str">
        <f>IFERROR(__xludf.DUMMYFUNCTION("IF(Sheet6!AE208="""", """", IF(regexmatch(upper(Sheet6!AE208),Sheet6!AE208), VLOOKUP(Sheet6!AE208, Sheet4!$A$27:$B$52, 2), VLOOKUP(Sheet6!AE208, Sheet4!$A$1:$B$26, 2)))"),"")</f>
        <v/>
      </c>
      <c r="AF208" s="2" t="str">
        <f>IFERROR(__xludf.DUMMYFUNCTION("IF(Sheet6!AF208="""", """", IF(regexmatch(upper(Sheet6!AF208),Sheet6!AF208), VLOOKUP(Sheet6!AF208, Sheet4!$A$27:$B$52, 2), VLOOKUP(Sheet6!AF208, Sheet4!$A$1:$B$26, 2)))"),"")</f>
        <v/>
      </c>
      <c r="AG208" s="2" t="str">
        <f>IFERROR(__xludf.DUMMYFUNCTION("IF(Sheet6!AG208="""", """", IF(regexmatch(upper(Sheet6!AG208),Sheet6!AG208), VLOOKUP(Sheet6!AG208, Sheet4!$A$27:$B$52, 2), VLOOKUP(Sheet6!AG208, Sheet4!$A$1:$B$26, 2)))"),"")</f>
        <v/>
      </c>
      <c r="AH208" s="2" t="str">
        <f>IFERROR(__xludf.DUMMYFUNCTION("IF(Sheet6!AH208="""", """", IF(regexmatch(upper(Sheet6!AH208),Sheet6!AH208), VLOOKUP(Sheet6!AH208, Sheet4!$A$27:$B$52, 2), VLOOKUP(Sheet6!AH208, Sheet4!$A$1:$B$26, 2)))"),"")</f>
        <v/>
      </c>
      <c r="AI208" s="2" t="str">
        <f>IFERROR(__xludf.DUMMYFUNCTION("IF(Sheet6!AI208="""", """", IF(regexmatch(upper(Sheet6!AI208),Sheet6!AI208), VLOOKUP(Sheet6!AI208, Sheet4!$A$27:$B$52, 2), VLOOKUP(Sheet6!AI208, Sheet4!$A$1:$B$26, 2)))"),"")</f>
        <v/>
      </c>
      <c r="AJ208" s="2" t="str">
        <f>IFERROR(__xludf.DUMMYFUNCTION("IF(Sheet6!AJ208="""", """", IF(regexmatch(upper(Sheet6!AJ208),Sheet6!AJ208), VLOOKUP(Sheet6!AJ208, Sheet4!$A$27:$B$52, 2), VLOOKUP(Sheet6!AJ208, Sheet4!$A$1:$B$26, 2)))"),"")</f>
        <v/>
      </c>
      <c r="AK208" s="2" t="str">
        <f>IFERROR(__xludf.DUMMYFUNCTION("IF(Sheet6!AK208="""", """", IF(regexmatch(upper(Sheet6!AK208),Sheet6!AK208), VLOOKUP(Sheet6!AK208, Sheet4!$A$27:$B$52, 2), VLOOKUP(Sheet6!AK208, Sheet4!$A$1:$B$26, 2)))"),"")</f>
        <v/>
      </c>
      <c r="AL208" s="2" t="str">
        <f>IFERROR(__xludf.DUMMYFUNCTION("IF(Sheet6!AL208="""", """", IF(regexmatch(upper(Sheet6!AL208),Sheet6!AL208), VLOOKUP(Sheet6!AL208, Sheet4!$A$27:$B$52, 2), VLOOKUP(Sheet6!AL208, Sheet4!$A$1:$B$26, 2)))"),"")</f>
        <v/>
      </c>
      <c r="AM208" s="2" t="str">
        <f>IFERROR(__xludf.DUMMYFUNCTION("IF(Sheet6!AM208="""", """", IF(regexmatch(upper(Sheet6!AM208),Sheet6!AM208), VLOOKUP(Sheet6!AM208, Sheet4!$A$27:$B$52, 2), VLOOKUP(Sheet6!AM208, Sheet4!$A$1:$B$26, 2)))"),"")</f>
        <v/>
      </c>
      <c r="AN208" s="2" t="str">
        <f>IFERROR(__xludf.DUMMYFUNCTION("IF(Sheet6!AN208="""", """", IF(regexmatch(upper(Sheet6!AN208),Sheet6!AN208), VLOOKUP(Sheet6!AN208, Sheet4!$A$27:$B$52, 2), VLOOKUP(Sheet6!AN208, Sheet4!$A$1:$B$26, 2)))"),"")</f>
        <v/>
      </c>
      <c r="AO208" s="2" t="str">
        <f>IFERROR(__xludf.DUMMYFUNCTION("IF(Sheet6!AO208="""", """", IF(regexmatch(upper(Sheet6!AO208),Sheet6!AO208), VLOOKUP(Sheet6!AO208, Sheet4!$A$27:$B$52, 2), VLOOKUP(Sheet6!AO208, Sheet4!$A$1:$B$26, 2)))"),"")</f>
        <v/>
      </c>
      <c r="AP208" s="2" t="str">
        <f>IFERROR(__xludf.DUMMYFUNCTION("IF(Sheet6!AP208="""", """", IF(regexmatch(upper(Sheet6!AP208),Sheet6!AP208), VLOOKUP(Sheet6!AP208, Sheet4!$A$27:$B$52, 2), VLOOKUP(Sheet6!AP208, Sheet4!$A$1:$B$26, 2)))"),"")</f>
        <v/>
      </c>
      <c r="AQ208" s="2" t="str">
        <f>IFERROR(__xludf.DUMMYFUNCTION("IF(Sheet6!AQ208="""", """", IF(regexmatch(upper(Sheet6!AQ208),Sheet6!AQ208), VLOOKUP(Sheet6!AQ208, Sheet4!$A$27:$B$52, 2), VLOOKUP(Sheet6!AQ208, Sheet4!$A$1:$B$26, 2)))"),"")</f>
        <v/>
      </c>
      <c r="AR208" s="2" t="str">
        <f>IFERROR(__xludf.DUMMYFUNCTION("IF(Sheet6!AR208="""", """", IF(regexmatch(upper(Sheet6!AR208),Sheet6!AR208), VLOOKUP(Sheet6!AR208, Sheet4!$A$27:$B$52, 2), VLOOKUP(Sheet6!AR208, Sheet4!$A$1:$B$26, 2)))"),"")</f>
        <v/>
      </c>
      <c r="AS208" s="2" t="str">
        <f>IFERROR(__xludf.DUMMYFUNCTION("IF(Sheet6!AS208="""", """", IF(regexmatch(upper(Sheet6!AS208),Sheet6!AS208), VLOOKUP(Sheet6!AS208, Sheet4!$A$27:$B$52, 2), VLOOKUP(Sheet6!AS208, Sheet4!$A$1:$B$26, 2)))"),"")</f>
        <v/>
      </c>
      <c r="AT208" s="2" t="str">
        <f>IFERROR(__xludf.DUMMYFUNCTION("IF(Sheet6!AT208="""", """", IF(regexmatch(upper(Sheet6!AT208),Sheet6!AT208), VLOOKUP(Sheet6!AT208, Sheet4!$A$27:$B$52, 2), VLOOKUP(Sheet6!AT208, Sheet4!$A$1:$B$26, 2)))"),"")</f>
        <v/>
      </c>
    </row>
    <row r="209">
      <c r="A209" s="2" t="str">
        <f>IFERROR(__xludf.DUMMYFUNCTION("IF(Sheet6!A209="""", """", IF(regexmatch(upper(Sheet6!A209),Sheet6!A209), VLOOKUP(Sheet6!A209, Sheet4!$A$27:$B$52, 2), VLOOKUP(Sheet6!A209, Sheet4!$A$1:$B$26, 2)))"),"")</f>
        <v/>
      </c>
      <c r="B209" s="2" t="str">
        <f>IFERROR(__xludf.DUMMYFUNCTION("IF(Sheet6!B209="""", """", IF(regexmatch(upper(Sheet6!B209),Sheet6!B209), VLOOKUP(Sheet6!B209, Sheet4!$A$27:$B$52, 2), VLOOKUP(Sheet6!B209, Sheet4!$A$1:$B$26, 2)))"),"")</f>
        <v/>
      </c>
      <c r="C209" s="2" t="str">
        <f>IFERROR(__xludf.DUMMYFUNCTION("IF(Sheet6!C209="""", """", IF(regexmatch(upper(Sheet6!C209),Sheet6!C209), VLOOKUP(Sheet6!C209, Sheet4!$A$27:$B$52, 2), VLOOKUP(Sheet6!C209, Sheet4!$A$1:$B$26, 2)))"),"")</f>
        <v/>
      </c>
      <c r="D209" s="2" t="str">
        <f>IFERROR(__xludf.DUMMYFUNCTION("IF(Sheet6!D209="""", """", IF(regexmatch(upper(Sheet6!D209),Sheet6!D209), VLOOKUP(Sheet6!D209, Sheet4!$A$27:$B$52, 2), VLOOKUP(Sheet6!D209, Sheet4!$A$1:$B$26, 2)))"),"")</f>
        <v/>
      </c>
      <c r="E209" s="2" t="str">
        <f>IFERROR(__xludf.DUMMYFUNCTION("IF(Sheet6!E209="""", """", IF(regexmatch(upper(Sheet6!E209),Sheet6!E209), VLOOKUP(Sheet6!E209, Sheet4!$A$27:$B$52, 2), VLOOKUP(Sheet6!E209, Sheet4!$A$1:$B$26, 2)))"),"")</f>
        <v/>
      </c>
      <c r="F209" s="2" t="str">
        <f>IFERROR(__xludf.DUMMYFUNCTION("IF(Sheet6!F209="""", """", IF(regexmatch(upper(Sheet6!F209),Sheet6!F209), VLOOKUP(Sheet6!F209, Sheet4!$A$27:$B$52, 2), VLOOKUP(Sheet6!F209, Sheet4!$A$1:$B$26, 2)))"),"")</f>
        <v/>
      </c>
      <c r="G209" s="2" t="str">
        <f>IFERROR(__xludf.DUMMYFUNCTION("IF(Sheet6!G209="""", """", IF(regexmatch(upper(Sheet6!G209),Sheet6!G209), VLOOKUP(Sheet6!G209, Sheet4!$A$27:$B$52, 2), VLOOKUP(Sheet6!G209, Sheet4!$A$1:$B$26, 2)))"),"")</f>
        <v/>
      </c>
      <c r="H209" s="2" t="str">
        <f>IFERROR(__xludf.DUMMYFUNCTION("IF(Sheet6!H209="""", """", IF(regexmatch(upper(Sheet6!H209),Sheet6!H209), VLOOKUP(Sheet6!H209, Sheet4!$A$27:$B$52, 2), VLOOKUP(Sheet6!H209, Sheet4!$A$1:$B$26, 2)))"),"")</f>
        <v/>
      </c>
      <c r="I209" s="2" t="str">
        <f>IFERROR(__xludf.DUMMYFUNCTION("IF(Sheet6!I209="""", """", IF(regexmatch(upper(Sheet6!I209),Sheet6!I209), VLOOKUP(Sheet6!I209, Sheet4!$A$27:$B$52, 2), VLOOKUP(Sheet6!I209, Sheet4!$A$1:$B$26, 2)))"),"")</f>
        <v/>
      </c>
      <c r="J209" s="2" t="str">
        <f>IFERROR(__xludf.DUMMYFUNCTION("IF(Sheet6!J209="""", """", IF(regexmatch(upper(Sheet6!J209),Sheet6!J209), VLOOKUP(Sheet6!J209, Sheet4!$A$27:$B$52, 2), VLOOKUP(Sheet6!J209, Sheet4!$A$1:$B$26, 2)))"),"")</f>
        <v/>
      </c>
      <c r="K209" s="2" t="str">
        <f>IFERROR(__xludf.DUMMYFUNCTION("IF(Sheet6!K209="""", """", IF(regexmatch(upper(Sheet6!K209),Sheet6!K209), VLOOKUP(Sheet6!K209, Sheet4!$A$27:$B$52, 2), VLOOKUP(Sheet6!K209, Sheet4!$A$1:$B$26, 2)))"),"")</f>
        <v/>
      </c>
      <c r="L209" s="2" t="str">
        <f>IFERROR(__xludf.DUMMYFUNCTION("IF(Sheet6!L209="""", """", IF(regexmatch(upper(Sheet6!L209),Sheet6!L209), VLOOKUP(Sheet6!L209, Sheet4!$A$27:$B$52, 2), VLOOKUP(Sheet6!L209, Sheet4!$A$1:$B$26, 2)))"),"")</f>
        <v/>
      </c>
      <c r="M209" s="2" t="str">
        <f>IFERROR(__xludf.DUMMYFUNCTION("IF(Sheet6!M209="""", """", IF(regexmatch(upper(Sheet6!M209),Sheet6!M209), VLOOKUP(Sheet6!M209, Sheet4!$A$27:$B$52, 2), VLOOKUP(Sheet6!M209, Sheet4!$A$1:$B$26, 2)))"),"")</f>
        <v/>
      </c>
      <c r="N209" s="2" t="str">
        <f>IFERROR(__xludf.DUMMYFUNCTION("IF(Sheet6!N209="""", """", IF(regexmatch(upper(Sheet6!N209),Sheet6!N209), VLOOKUP(Sheet6!N209, Sheet4!$A$27:$B$52, 2), VLOOKUP(Sheet6!N209, Sheet4!$A$1:$B$26, 2)))"),"")</f>
        <v/>
      </c>
      <c r="O209" s="2" t="str">
        <f>IFERROR(__xludf.DUMMYFUNCTION("IF(Sheet6!O209="""", """", IF(regexmatch(upper(Sheet6!O209),Sheet6!O209), VLOOKUP(Sheet6!O209, Sheet4!$A$27:$B$52, 2), VLOOKUP(Sheet6!O209, Sheet4!$A$1:$B$26, 2)))"),"")</f>
        <v/>
      </c>
      <c r="P209" s="2" t="str">
        <f>IFERROR(__xludf.DUMMYFUNCTION("IF(Sheet6!P209="""", """", IF(regexmatch(upper(Sheet6!P209),Sheet6!P209), VLOOKUP(Sheet6!P209, Sheet4!$A$27:$B$52, 2), VLOOKUP(Sheet6!P209, Sheet4!$A$1:$B$26, 2)))"),"")</f>
        <v/>
      </c>
      <c r="Q209" s="2" t="str">
        <f>IFERROR(__xludf.DUMMYFUNCTION("IF(Sheet6!Q209="""", """", IF(regexmatch(upper(Sheet6!Q209),Sheet6!Q209), VLOOKUP(Sheet6!Q209, Sheet4!$A$27:$B$52, 2), VLOOKUP(Sheet6!Q209, Sheet4!$A$1:$B$26, 2)))"),"")</f>
        <v/>
      </c>
      <c r="R209" s="2" t="str">
        <f>IFERROR(__xludf.DUMMYFUNCTION("IF(Sheet6!R209="""", """", IF(regexmatch(upper(Sheet6!R209),Sheet6!R209), VLOOKUP(Sheet6!R209, Sheet4!$A$27:$B$52, 2), VLOOKUP(Sheet6!R209, Sheet4!$A$1:$B$26, 2)))"),"")</f>
        <v/>
      </c>
      <c r="S209" s="2" t="str">
        <f>IFERROR(__xludf.DUMMYFUNCTION("IF(Sheet6!S209="""", """", IF(regexmatch(upper(Sheet6!S209),Sheet6!S209), VLOOKUP(Sheet6!S209, Sheet4!$A$27:$B$52, 2), VLOOKUP(Sheet6!S209, Sheet4!$A$1:$B$26, 2)))"),"")</f>
        <v/>
      </c>
      <c r="T209" s="2" t="str">
        <f>IFERROR(__xludf.DUMMYFUNCTION("IF(Sheet6!T209="""", """", IF(regexmatch(upper(Sheet6!T209),Sheet6!T209), VLOOKUP(Sheet6!T209, Sheet4!$A$27:$B$52, 2), VLOOKUP(Sheet6!T209, Sheet4!$A$1:$B$26, 2)))"),"")</f>
        <v/>
      </c>
      <c r="U209" s="2" t="str">
        <f>IFERROR(__xludf.DUMMYFUNCTION("IF(Sheet6!U209="""", """", IF(regexmatch(upper(Sheet6!U209),Sheet6!U209), VLOOKUP(Sheet6!U209, Sheet4!$A$27:$B$52, 2), VLOOKUP(Sheet6!U209, Sheet4!$A$1:$B$26, 2)))"),"")</f>
        <v/>
      </c>
      <c r="V209" s="2" t="str">
        <f>IFERROR(__xludf.DUMMYFUNCTION("IF(Sheet6!V209="""", """", IF(regexmatch(upper(Sheet6!V209),Sheet6!V209), VLOOKUP(Sheet6!V209, Sheet4!$A$27:$B$52, 2), VLOOKUP(Sheet6!V209, Sheet4!$A$1:$B$26, 2)))"),"")</f>
        <v/>
      </c>
      <c r="W209" s="2" t="str">
        <f>IFERROR(__xludf.DUMMYFUNCTION("IF(Sheet6!W209="""", """", IF(regexmatch(upper(Sheet6!W209),Sheet6!W209), VLOOKUP(Sheet6!W209, Sheet4!$A$27:$B$52, 2), VLOOKUP(Sheet6!W209, Sheet4!$A$1:$B$26, 2)))"),"")</f>
        <v/>
      </c>
      <c r="X209" s="2" t="str">
        <f>IFERROR(__xludf.DUMMYFUNCTION("IF(Sheet6!X209="""", """", IF(regexmatch(upper(Sheet6!X209),Sheet6!X209), VLOOKUP(Sheet6!X209, Sheet4!$A$27:$B$52, 2), VLOOKUP(Sheet6!X209, Sheet4!$A$1:$B$26, 2)))"),"")</f>
        <v/>
      </c>
      <c r="Y209" s="2" t="str">
        <f>IFERROR(__xludf.DUMMYFUNCTION("IF(Sheet6!Y209="""", """", IF(regexmatch(upper(Sheet6!Y209),Sheet6!Y209), VLOOKUP(Sheet6!Y209, Sheet4!$A$27:$B$52, 2), VLOOKUP(Sheet6!Y209, Sheet4!$A$1:$B$26, 2)))"),"")</f>
        <v/>
      </c>
      <c r="Z209" s="2" t="str">
        <f>IFERROR(__xludf.DUMMYFUNCTION("IF(Sheet6!Z209="""", """", IF(regexmatch(upper(Sheet6!Z209),Sheet6!Z209), VLOOKUP(Sheet6!Z209, Sheet4!$A$27:$B$52, 2), VLOOKUP(Sheet6!Z209, Sheet4!$A$1:$B$26, 2)))"),"")</f>
        <v/>
      </c>
      <c r="AA209" s="2" t="str">
        <f>IFERROR(__xludf.DUMMYFUNCTION("IF(Sheet6!AA209="""", """", IF(regexmatch(upper(Sheet6!AA209),Sheet6!AA209), VLOOKUP(Sheet6!AA209, Sheet4!$A$27:$B$52, 2), VLOOKUP(Sheet6!AA209, Sheet4!$A$1:$B$26, 2)))"),"")</f>
        <v/>
      </c>
      <c r="AB209" s="2" t="str">
        <f>IFERROR(__xludf.DUMMYFUNCTION("IF(Sheet6!AB209="""", """", IF(regexmatch(upper(Sheet6!AB209),Sheet6!AB209), VLOOKUP(Sheet6!AB209, Sheet4!$A$27:$B$52, 2), VLOOKUP(Sheet6!AB209, Sheet4!$A$1:$B$26, 2)))"),"")</f>
        <v/>
      </c>
      <c r="AC209" s="2" t="str">
        <f>IFERROR(__xludf.DUMMYFUNCTION("IF(Sheet6!AC209="""", """", IF(regexmatch(upper(Sheet6!AC209),Sheet6!AC209), VLOOKUP(Sheet6!AC209, Sheet4!$A$27:$B$52, 2), VLOOKUP(Sheet6!AC209, Sheet4!$A$1:$B$26, 2)))"),"")</f>
        <v/>
      </c>
      <c r="AD209" s="2" t="str">
        <f>IFERROR(__xludf.DUMMYFUNCTION("IF(Sheet6!AD209="""", """", IF(regexmatch(upper(Sheet6!AD209),Sheet6!AD209), VLOOKUP(Sheet6!AD209, Sheet4!$A$27:$B$52, 2), VLOOKUP(Sheet6!AD209, Sheet4!$A$1:$B$26, 2)))"),"")</f>
        <v/>
      </c>
      <c r="AE209" s="2" t="str">
        <f>IFERROR(__xludf.DUMMYFUNCTION("IF(Sheet6!AE209="""", """", IF(regexmatch(upper(Sheet6!AE209),Sheet6!AE209), VLOOKUP(Sheet6!AE209, Sheet4!$A$27:$B$52, 2), VLOOKUP(Sheet6!AE209, Sheet4!$A$1:$B$26, 2)))"),"")</f>
        <v/>
      </c>
      <c r="AF209" s="2" t="str">
        <f>IFERROR(__xludf.DUMMYFUNCTION("IF(Sheet6!AF209="""", """", IF(regexmatch(upper(Sheet6!AF209),Sheet6!AF209), VLOOKUP(Sheet6!AF209, Sheet4!$A$27:$B$52, 2), VLOOKUP(Sheet6!AF209, Sheet4!$A$1:$B$26, 2)))"),"")</f>
        <v/>
      </c>
      <c r="AG209" s="2" t="str">
        <f>IFERROR(__xludf.DUMMYFUNCTION("IF(Sheet6!AG209="""", """", IF(regexmatch(upper(Sheet6!AG209),Sheet6!AG209), VLOOKUP(Sheet6!AG209, Sheet4!$A$27:$B$52, 2), VLOOKUP(Sheet6!AG209, Sheet4!$A$1:$B$26, 2)))"),"")</f>
        <v/>
      </c>
      <c r="AH209" s="2" t="str">
        <f>IFERROR(__xludf.DUMMYFUNCTION("IF(Sheet6!AH209="""", """", IF(regexmatch(upper(Sheet6!AH209),Sheet6!AH209), VLOOKUP(Sheet6!AH209, Sheet4!$A$27:$B$52, 2), VLOOKUP(Sheet6!AH209, Sheet4!$A$1:$B$26, 2)))"),"")</f>
        <v/>
      </c>
      <c r="AI209" s="2" t="str">
        <f>IFERROR(__xludf.DUMMYFUNCTION("IF(Sheet6!AI209="""", """", IF(regexmatch(upper(Sheet6!AI209),Sheet6!AI209), VLOOKUP(Sheet6!AI209, Sheet4!$A$27:$B$52, 2), VLOOKUP(Sheet6!AI209, Sheet4!$A$1:$B$26, 2)))"),"")</f>
        <v/>
      </c>
      <c r="AJ209" s="2" t="str">
        <f>IFERROR(__xludf.DUMMYFUNCTION("IF(Sheet6!AJ209="""", """", IF(regexmatch(upper(Sheet6!AJ209),Sheet6!AJ209), VLOOKUP(Sheet6!AJ209, Sheet4!$A$27:$B$52, 2), VLOOKUP(Sheet6!AJ209, Sheet4!$A$1:$B$26, 2)))"),"")</f>
        <v/>
      </c>
      <c r="AK209" s="2" t="str">
        <f>IFERROR(__xludf.DUMMYFUNCTION("IF(Sheet6!AK209="""", """", IF(regexmatch(upper(Sheet6!AK209),Sheet6!AK209), VLOOKUP(Sheet6!AK209, Sheet4!$A$27:$B$52, 2), VLOOKUP(Sheet6!AK209, Sheet4!$A$1:$B$26, 2)))"),"")</f>
        <v/>
      </c>
      <c r="AL209" s="2" t="str">
        <f>IFERROR(__xludf.DUMMYFUNCTION("IF(Sheet6!AL209="""", """", IF(regexmatch(upper(Sheet6!AL209),Sheet6!AL209), VLOOKUP(Sheet6!AL209, Sheet4!$A$27:$B$52, 2), VLOOKUP(Sheet6!AL209, Sheet4!$A$1:$B$26, 2)))"),"")</f>
        <v/>
      </c>
      <c r="AM209" s="2" t="str">
        <f>IFERROR(__xludf.DUMMYFUNCTION("IF(Sheet6!AM209="""", """", IF(regexmatch(upper(Sheet6!AM209),Sheet6!AM209), VLOOKUP(Sheet6!AM209, Sheet4!$A$27:$B$52, 2), VLOOKUP(Sheet6!AM209, Sheet4!$A$1:$B$26, 2)))"),"")</f>
        <v/>
      </c>
      <c r="AN209" s="2" t="str">
        <f>IFERROR(__xludf.DUMMYFUNCTION("IF(Sheet6!AN209="""", """", IF(regexmatch(upper(Sheet6!AN209),Sheet6!AN209), VLOOKUP(Sheet6!AN209, Sheet4!$A$27:$B$52, 2), VLOOKUP(Sheet6!AN209, Sheet4!$A$1:$B$26, 2)))"),"")</f>
        <v/>
      </c>
      <c r="AO209" s="2" t="str">
        <f>IFERROR(__xludf.DUMMYFUNCTION("IF(Sheet6!AO209="""", """", IF(regexmatch(upper(Sheet6!AO209),Sheet6!AO209), VLOOKUP(Sheet6!AO209, Sheet4!$A$27:$B$52, 2), VLOOKUP(Sheet6!AO209, Sheet4!$A$1:$B$26, 2)))"),"")</f>
        <v/>
      </c>
      <c r="AP209" s="2" t="str">
        <f>IFERROR(__xludf.DUMMYFUNCTION("IF(Sheet6!AP209="""", """", IF(regexmatch(upper(Sheet6!AP209),Sheet6!AP209), VLOOKUP(Sheet6!AP209, Sheet4!$A$27:$B$52, 2), VLOOKUP(Sheet6!AP209, Sheet4!$A$1:$B$26, 2)))"),"")</f>
        <v/>
      </c>
      <c r="AQ209" s="2" t="str">
        <f>IFERROR(__xludf.DUMMYFUNCTION("IF(Sheet6!AQ209="""", """", IF(regexmatch(upper(Sheet6!AQ209),Sheet6!AQ209), VLOOKUP(Sheet6!AQ209, Sheet4!$A$27:$B$52, 2), VLOOKUP(Sheet6!AQ209, Sheet4!$A$1:$B$26, 2)))"),"")</f>
        <v/>
      </c>
      <c r="AR209" s="2" t="str">
        <f>IFERROR(__xludf.DUMMYFUNCTION("IF(Sheet6!AR209="""", """", IF(regexmatch(upper(Sheet6!AR209),Sheet6!AR209), VLOOKUP(Sheet6!AR209, Sheet4!$A$27:$B$52, 2), VLOOKUP(Sheet6!AR209, Sheet4!$A$1:$B$26, 2)))"),"")</f>
        <v/>
      </c>
      <c r="AS209" s="2" t="str">
        <f>IFERROR(__xludf.DUMMYFUNCTION("IF(Sheet6!AS209="""", """", IF(regexmatch(upper(Sheet6!AS209),Sheet6!AS209), VLOOKUP(Sheet6!AS209, Sheet4!$A$27:$B$52, 2), VLOOKUP(Sheet6!AS209, Sheet4!$A$1:$B$26, 2)))"),"")</f>
        <v/>
      </c>
      <c r="AT209" s="2" t="str">
        <f>IFERROR(__xludf.DUMMYFUNCTION("IF(Sheet6!AT209="""", """", IF(regexmatch(upper(Sheet6!AT209),Sheet6!AT209), VLOOKUP(Sheet6!AT209, Sheet4!$A$27:$B$52, 2), VLOOKUP(Sheet6!AT209, Sheet4!$A$1:$B$26, 2)))"),"")</f>
        <v/>
      </c>
    </row>
    <row r="210">
      <c r="A210" s="2" t="str">
        <f>IFERROR(__xludf.DUMMYFUNCTION("IF(Sheet6!A210="""", """", IF(regexmatch(upper(Sheet6!A210),Sheet6!A210), VLOOKUP(Sheet6!A210, Sheet4!$A$27:$B$52, 2), VLOOKUP(Sheet6!A210, Sheet4!$A$1:$B$26, 2)))"),"")</f>
        <v/>
      </c>
      <c r="B210" s="2" t="str">
        <f>IFERROR(__xludf.DUMMYFUNCTION("IF(Sheet6!B210="""", """", IF(regexmatch(upper(Sheet6!B210),Sheet6!B210), VLOOKUP(Sheet6!B210, Sheet4!$A$27:$B$52, 2), VLOOKUP(Sheet6!B210, Sheet4!$A$1:$B$26, 2)))"),"")</f>
        <v/>
      </c>
      <c r="C210" s="2" t="str">
        <f>IFERROR(__xludf.DUMMYFUNCTION("IF(Sheet6!C210="""", """", IF(regexmatch(upper(Sheet6!C210),Sheet6!C210), VLOOKUP(Sheet6!C210, Sheet4!$A$27:$B$52, 2), VLOOKUP(Sheet6!C210, Sheet4!$A$1:$B$26, 2)))"),"")</f>
        <v/>
      </c>
      <c r="D210" s="2" t="str">
        <f>IFERROR(__xludf.DUMMYFUNCTION("IF(Sheet6!D210="""", """", IF(regexmatch(upper(Sheet6!D210),Sheet6!D210), VLOOKUP(Sheet6!D210, Sheet4!$A$27:$B$52, 2), VLOOKUP(Sheet6!D210, Sheet4!$A$1:$B$26, 2)))"),"")</f>
        <v/>
      </c>
      <c r="E210" s="2" t="str">
        <f>IFERROR(__xludf.DUMMYFUNCTION("IF(Sheet6!E210="""", """", IF(regexmatch(upper(Sheet6!E210),Sheet6!E210), VLOOKUP(Sheet6!E210, Sheet4!$A$27:$B$52, 2), VLOOKUP(Sheet6!E210, Sheet4!$A$1:$B$26, 2)))"),"")</f>
        <v/>
      </c>
      <c r="F210" s="2" t="str">
        <f>IFERROR(__xludf.DUMMYFUNCTION("IF(Sheet6!F210="""", """", IF(regexmatch(upper(Sheet6!F210),Sheet6!F210), VLOOKUP(Sheet6!F210, Sheet4!$A$27:$B$52, 2), VLOOKUP(Sheet6!F210, Sheet4!$A$1:$B$26, 2)))"),"")</f>
        <v/>
      </c>
      <c r="G210" s="2" t="str">
        <f>IFERROR(__xludf.DUMMYFUNCTION("IF(Sheet6!G210="""", """", IF(regexmatch(upper(Sheet6!G210),Sheet6!G210), VLOOKUP(Sheet6!G210, Sheet4!$A$27:$B$52, 2), VLOOKUP(Sheet6!G210, Sheet4!$A$1:$B$26, 2)))"),"")</f>
        <v/>
      </c>
      <c r="H210" s="2" t="str">
        <f>IFERROR(__xludf.DUMMYFUNCTION("IF(Sheet6!H210="""", """", IF(regexmatch(upper(Sheet6!H210),Sheet6!H210), VLOOKUP(Sheet6!H210, Sheet4!$A$27:$B$52, 2), VLOOKUP(Sheet6!H210, Sheet4!$A$1:$B$26, 2)))"),"")</f>
        <v/>
      </c>
      <c r="I210" s="2" t="str">
        <f>IFERROR(__xludf.DUMMYFUNCTION("IF(Sheet6!I210="""", """", IF(regexmatch(upper(Sheet6!I210),Sheet6!I210), VLOOKUP(Sheet6!I210, Sheet4!$A$27:$B$52, 2), VLOOKUP(Sheet6!I210, Sheet4!$A$1:$B$26, 2)))"),"")</f>
        <v/>
      </c>
      <c r="J210" s="2" t="str">
        <f>IFERROR(__xludf.DUMMYFUNCTION("IF(Sheet6!J210="""", """", IF(regexmatch(upper(Sheet6!J210),Sheet6!J210), VLOOKUP(Sheet6!J210, Sheet4!$A$27:$B$52, 2), VLOOKUP(Sheet6!J210, Sheet4!$A$1:$B$26, 2)))"),"")</f>
        <v/>
      </c>
      <c r="K210" s="2" t="str">
        <f>IFERROR(__xludf.DUMMYFUNCTION("IF(Sheet6!K210="""", """", IF(regexmatch(upper(Sheet6!K210),Sheet6!K210), VLOOKUP(Sheet6!K210, Sheet4!$A$27:$B$52, 2), VLOOKUP(Sheet6!K210, Sheet4!$A$1:$B$26, 2)))"),"")</f>
        <v/>
      </c>
      <c r="L210" s="2" t="str">
        <f>IFERROR(__xludf.DUMMYFUNCTION("IF(Sheet6!L210="""", """", IF(regexmatch(upper(Sheet6!L210),Sheet6!L210), VLOOKUP(Sheet6!L210, Sheet4!$A$27:$B$52, 2), VLOOKUP(Sheet6!L210, Sheet4!$A$1:$B$26, 2)))"),"")</f>
        <v/>
      </c>
      <c r="M210" s="2" t="str">
        <f>IFERROR(__xludf.DUMMYFUNCTION("IF(Sheet6!M210="""", """", IF(regexmatch(upper(Sheet6!M210),Sheet6!M210), VLOOKUP(Sheet6!M210, Sheet4!$A$27:$B$52, 2), VLOOKUP(Sheet6!M210, Sheet4!$A$1:$B$26, 2)))"),"")</f>
        <v/>
      </c>
      <c r="N210" s="2" t="str">
        <f>IFERROR(__xludf.DUMMYFUNCTION("IF(Sheet6!N210="""", """", IF(regexmatch(upper(Sheet6!N210),Sheet6!N210), VLOOKUP(Sheet6!N210, Sheet4!$A$27:$B$52, 2), VLOOKUP(Sheet6!N210, Sheet4!$A$1:$B$26, 2)))"),"")</f>
        <v/>
      </c>
      <c r="O210" s="2" t="str">
        <f>IFERROR(__xludf.DUMMYFUNCTION("IF(Sheet6!O210="""", """", IF(regexmatch(upper(Sheet6!O210),Sheet6!O210), VLOOKUP(Sheet6!O210, Sheet4!$A$27:$B$52, 2), VLOOKUP(Sheet6!O210, Sheet4!$A$1:$B$26, 2)))"),"")</f>
        <v/>
      </c>
      <c r="P210" s="2" t="str">
        <f>IFERROR(__xludf.DUMMYFUNCTION("IF(Sheet6!P210="""", """", IF(regexmatch(upper(Sheet6!P210),Sheet6!P210), VLOOKUP(Sheet6!P210, Sheet4!$A$27:$B$52, 2), VLOOKUP(Sheet6!P210, Sheet4!$A$1:$B$26, 2)))"),"")</f>
        <v/>
      </c>
      <c r="Q210" s="2" t="str">
        <f>IFERROR(__xludf.DUMMYFUNCTION("IF(Sheet6!Q210="""", """", IF(regexmatch(upper(Sheet6!Q210),Sheet6!Q210), VLOOKUP(Sheet6!Q210, Sheet4!$A$27:$B$52, 2), VLOOKUP(Sheet6!Q210, Sheet4!$A$1:$B$26, 2)))"),"")</f>
        <v/>
      </c>
      <c r="R210" s="2" t="str">
        <f>IFERROR(__xludf.DUMMYFUNCTION("IF(Sheet6!R210="""", """", IF(regexmatch(upper(Sheet6!R210),Sheet6!R210), VLOOKUP(Sheet6!R210, Sheet4!$A$27:$B$52, 2), VLOOKUP(Sheet6!R210, Sheet4!$A$1:$B$26, 2)))"),"")</f>
        <v/>
      </c>
      <c r="S210" s="2" t="str">
        <f>IFERROR(__xludf.DUMMYFUNCTION("IF(Sheet6!S210="""", """", IF(regexmatch(upper(Sheet6!S210),Sheet6!S210), VLOOKUP(Sheet6!S210, Sheet4!$A$27:$B$52, 2), VLOOKUP(Sheet6!S210, Sheet4!$A$1:$B$26, 2)))"),"")</f>
        <v/>
      </c>
      <c r="T210" s="2" t="str">
        <f>IFERROR(__xludf.DUMMYFUNCTION("IF(Sheet6!T210="""", """", IF(regexmatch(upper(Sheet6!T210),Sheet6!T210), VLOOKUP(Sheet6!T210, Sheet4!$A$27:$B$52, 2), VLOOKUP(Sheet6!T210, Sheet4!$A$1:$B$26, 2)))"),"")</f>
        <v/>
      </c>
      <c r="U210" s="2" t="str">
        <f>IFERROR(__xludf.DUMMYFUNCTION("IF(Sheet6!U210="""", """", IF(regexmatch(upper(Sheet6!U210),Sheet6!U210), VLOOKUP(Sheet6!U210, Sheet4!$A$27:$B$52, 2), VLOOKUP(Sheet6!U210, Sheet4!$A$1:$B$26, 2)))"),"")</f>
        <v/>
      </c>
      <c r="V210" s="2" t="str">
        <f>IFERROR(__xludf.DUMMYFUNCTION("IF(Sheet6!V210="""", """", IF(regexmatch(upper(Sheet6!V210),Sheet6!V210), VLOOKUP(Sheet6!V210, Sheet4!$A$27:$B$52, 2), VLOOKUP(Sheet6!V210, Sheet4!$A$1:$B$26, 2)))"),"")</f>
        <v/>
      </c>
      <c r="W210" s="2" t="str">
        <f>IFERROR(__xludf.DUMMYFUNCTION("IF(Sheet6!W210="""", """", IF(regexmatch(upper(Sheet6!W210),Sheet6!W210), VLOOKUP(Sheet6!W210, Sheet4!$A$27:$B$52, 2), VLOOKUP(Sheet6!W210, Sheet4!$A$1:$B$26, 2)))"),"")</f>
        <v/>
      </c>
      <c r="X210" s="2" t="str">
        <f>IFERROR(__xludf.DUMMYFUNCTION("IF(Sheet6!X210="""", """", IF(regexmatch(upper(Sheet6!X210),Sheet6!X210), VLOOKUP(Sheet6!X210, Sheet4!$A$27:$B$52, 2), VLOOKUP(Sheet6!X210, Sheet4!$A$1:$B$26, 2)))"),"")</f>
        <v/>
      </c>
      <c r="Y210" s="2" t="str">
        <f>IFERROR(__xludf.DUMMYFUNCTION("IF(Sheet6!Y210="""", """", IF(regexmatch(upper(Sheet6!Y210),Sheet6!Y210), VLOOKUP(Sheet6!Y210, Sheet4!$A$27:$B$52, 2), VLOOKUP(Sheet6!Y210, Sheet4!$A$1:$B$26, 2)))"),"")</f>
        <v/>
      </c>
      <c r="Z210" s="2" t="str">
        <f>IFERROR(__xludf.DUMMYFUNCTION("IF(Sheet6!Z210="""", """", IF(regexmatch(upper(Sheet6!Z210),Sheet6!Z210), VLOOKUP(Sheet6!Z210, Sheet4!$A$27:$B$52, 2), VLOOKUP(Sheet6!Z210, Sheet4!$A$1:$B$26, 2)))"),"")</f>
        <v/>
      </c>
      <c r="AA210" s="2" t="str">
        <f>IFERROR(__xludf.DUMMYFUNCTION("IF(Sheet6!AA210="""", """", IF(regexmatch(upper(Sheet6!AA210),Sheet6!AA210), VLOOKUP(Sheet6!AA210, Sheet4!$A$27:$B$52, 2), VLOOKUP(Sheet6!AA210, Sheet4!$A$1:$B$26, 2)))"),"")</f>
        <v/>
      </c>
      <c r="AB210" s="2" t="str">
        <f>IFERROR(__xludf.DUMMYFUNCTION("IF(Sheet6!AB210="""", """", IF(regexmatch(upper(Sheet6!AB210),Sheet6!AB210), VLOOKUP(Sheet6!AB210, Sheet4!$A$27:$B$52, 2), VLOOKUP(Sheet6!AB210, Sheet4!$A$1:$B$26, 2)))"),"")</f>
        <v/>
      </c>
      <c r="AC210" s="2" t="str">
        <f>IFERROR(__xludf.DUMMYFUNCTION("IF(Sheet6!AC210="""", """", IF(regexmatch(upper(Sheet6!AC210),Sheet6!AC210), VLOOKUP(Sheet6!AC210, Sheet4!$A$27:$B$52, 2), VLOOKUP(Sheet6!AC210, Sheet4!$A$1:$B$26, 2)))"),"")</f>
        <v/>
      </c>
      <c r="AD210" s="2" t="str">
        <f>IFERROR(__xludf.DUMMYFUNCTION("IF(Sheet6!AD210="""", """", IF(regexmatch(upper(Sheet6!AD210),Sheet6!AD210), VLOOKUP(Sheet6!AD210, Sheet4!$A$27:$B$52, 2), VLOOKUP(Sheet6!AD210, Sheet4!$A$1:$B$26, 2)))"),"")</f>
        <v/>
      </c>
      <c r="AE210" s="2" t="str">
        <f>IFERROR(__xludf.DUMMYFUNCTION("IF(Sheet6!AE210="""", """", IF(regexmatch(upper(Sheet6!AE210),Sheet6!AE210), VLOOKUP(Sheet6!AE210, Sheet4!$A$27:$B$52, 2), VLOOKUP(Sheet6!AE210, Sheet4!$A$1:$B$26, 2)))"),"")</f>
        <v/>
      </c>
      <c r="AF210" s="2" t="str">
        <f>IFERROR(__xludf.DUMMYFUNCTION("IF(Sheet6!AF210="""", """", IF(regexmatch(upper(Sheet6!AF210),Sheet6!AF210), VLOOKUP(Sheet6!AF210, Sheet4!$A$27:$B$52, 2), VLOOKUP(Sheet6!AF210, Sheet4!$A$1:$B$26, 2)))"),"")</f>
        <v/>
      </c>
      <c r="AG210" s="2" t="str">
        <f>IFERROR(__xludf.DUMMYFUNCTION("IF(Sheet6!AG210="""", """", IF(regexmatch(upper(Sheet6!AG210),Sheet6!AG210), VLOOKUP(Sheet6!AG210, Sheet4!$A$27:$B$52, 2), VLOOKUP(Sheet6!AG210, Sheet4!$A$1:$B$26, 2)))"),"")</f>
        <v/>
      </c>
      <c r="AH210" s="2" t="str">
        <f>IFERROR(__xludf.DUMMYFUNCTION("IF(Sheet6!AH210="""", """", IF(regexmatch(upper(Sheet6!AH210),Sheet6!AH210), VLOOKUP(Sheet6!AH210, Sheet4!$A$27:$B$52, 2), VLOOKUP(Sheet6!AH210, Sheet4!$A$1:$B$26, 2)))"),"")</f>
        <v/>
      </c>
      <c r="AI210" s="2" t="str">
        <f>IFERROR(__xludf.DUMMYFUNCTION("IF(Sheet6!AI210="""", """", IF(regexmatch(upper(Sheet6!AI210),Sheet6!AI210), VLOOKUP(Sheet6!AI210, Sheet4!$A$27:$B$52, 2), VLOOKUP(Sheet6!AI210, Sheet4!$A$1:$B$26, 2)))"),"")</f>
        <v/>
      </c>
      <c r="AJ210" s="2" t="str">
        <f>IFERROR(__xludf.DUMMYFUNCTION("IF(Sheet6!AJ210="""", """", IF(regexmatch(upper(Sheet6!AJ210),Sheet6!AJ210), VLOOKUP(Sheet6!AJ210, Sheet4!$A$27:$B$52, 2), VLOOKUP(Sheet6!AJ210, Sheet4!$A$1:$B$26, 2)))"),"")</f>
        <v/>
      </c>
      <c r="AK210" s="2" t="str">
        <f>IFERROR(__xludf.DUMMYFUNCTION("IF(Sheet6!AK210="""", """", IF(regexmatch(upper(Sheet6!AK210),Sheet6!AK210), VLOOKUP(Sheet6!AK210, Sheet4!$A$27:$B$52, 2), VLOOKUP(Sheet6!AK210, Sheet4!$A$1:$B$26, 2)))"),"")</f>
        <v/>
      </c>
      <c r="AL210" s="2" t="str">
        <f>IFERROR(__xludf.DUMMYFUNCTION("IF(Sheet6!AL210="""", """", IF(regexmatch(upper(Sheet6!AL210),Sheet6!AL210), VLOOKUP(Sheet6!AL210, Sheet4!$A$27:$B$52, 2), VLOOKUP(Sheet6!AL210, Sheet4!$A$1:$B$26, 2)))"),"")</f>
        <v/>
      </c>
      <c r="AM210" s="2" t="str">
        <f>IFERROR(__xludf.DUMMYFUNCTION("IF(Sheet6!AM210="""", """", IF(regexmatch(upper(Sheet6!AM210),Sheet6!AM210), VLOOKUP(Sheet6!AM210, Sheet4!$A$27:$B$52, 2), VLOOKUP(Sheet6!AM210, Sheet4!$A$1:$B$26, 2)))"),"")</f>
        <v/>
      </c>
      <c r="AN210" s="2" t="str">
        <f>IFERROR(__xludf.DUMMYFUNCTION("IF(Sheet6!AN210="""", """", IF(regexmatch(upper(Sheet6!AN210),Sheet6!AN210), VLOOKUP(Sheet6!AN210, Sheet4!$A$27:$B$52, 2), VLOOKUP(Sheet6!AN210, Sheet4!$A$1:$B$26, 2)))"),"")</f>
        <v/>
      </c>
      <c r="AO210" s="2" t="str">
        <f>IFERROR(__xludf.DUMMYFUNCTION("IF(Sheet6!AO210="""", """", IF(regexmatch(upper(Sheet6!AO210),Sheet6!AO210), VLOOKUP(Sheet6!AO210, Sheet4!$A$27:$B$52, 2), VLOOKUP(Sheet6!AO210, Sheet4!$A$1:$B$26, 2)))"),"")</f>
        <v/>
      </c>
      <c r="AP210" s="2" t="str">
        <f>IFERROR(__xludf.DUMMYFUNCTION("IF(Sheet6!AP210="""", """", IF(regexmatch(upper(Sheet6!AP210),Sheet6!AP210), VLOOKUP(Sheet6!AP210, Sheet4!$A$27:$B$52, 2), VLOOKUP(Sheet6!AP210, Sheet4!$A$1:$B$26, 2)))"),"")</f>
        <v/>
      </c>
      <c r="AQ210" s="2" t="str">
        <f>IFERROR(__xludf.DUMMYFUNCTION("IF(Sheet6!AQ210="""", """", IF(regexmatch(upper(Sheet6!AQ210),Sheet6!AQ210), VLOOKUP(Sheet6!AQ210, Sheet4!$A$27:$B$52, 2), VLOOKUP(Sheet6!AQ210, Sheet4!$A$1:$B$26, 2)))"),"")</f>
        <v/>
      </c>
      <c r="AR210" s="2" t="str">
        <f>IFERROR(__xludf.DUMMYFUNCTION("IF(Sheet6!AR210="""", """", IF(regexmatch(upper(Sheet6!AR210),Sheet6!AR210), VLOOKUP(Sheet6!AR210, Sheet4!$A$27:$B$52, 2), VLOOKUP(Sheet6!AR210, Sheet4!$A$1:$B$26, 2)))"),"")</f>
        <v/>
      </c>
      <c r="AS210" s="2" t="str">
        <f>IFERROR(__xludf.DUMMYFUNCTION("IF(Sheet6!AS210="""", """", IF(regexmatch(upper(Sheet6!AS210),Sheet6!AS210), VLOOKUP(Sheet6!AS210, Sheet4!$A$27:$B$52, 2), VLOOKUP(Sheet6!AS210, Sheet4!$A$1:$B$26, 2)))"),"")</f>
        <v/>
      </c>
      <c r="AT210" s="2" t="str">
        <f>IFERROR(__xludf.DUMMYFUNCTION("IF(Sheet6!AT210="""", """", IF(regexmatch(upper(Sheet6!AT210),Sheet6!AT210), VLOOKUP(Sheet6!AT210, Sheet4!$A$27:$B$52, 2), VLOOKUP(Sheet6!AT210, Sheet4!$A$1:$B$26, 2)))"),"")</f>
        <v/>
      </c>
    </row>
    <row r="211">
      <c r="A211" s="2" t="str">
        <f>IFERROR(__xludf.DUMMYFUNCTION("IF(Sheet6!A211="""", """", IF(regexmatch(upper(Sheet6!A211),Sheet6!A211), VLOOKUP(Sheet6!A211, Sheet4!$A$27:$B$52, 2), VLOOKUP(Sheet6!A211, Sheet4!$A$1:$B$26, 2)))"),"")</f>
        <v/>
      </c>
      <c r="B211" s="2" t="str">
        <f>IFERROR(__xludf.DUMMYFUNCTION("IF(Sheet6!B211="""", """", IF(regexmatch(upper(Sheet6!B211),Sheet6!B211), VLOOKUP(Sheet6!B211, Sheet4!$A$27:$B$52, 2), VLOOKUP(Sheet6!B211, Sheet4!$A$1:$B$26, 2)))"),"")</f>
        <v/>
      </c>
      <c r="C211" s="2" t="str">
        <f>IFERROR(__xludf.DUMMYFUNCTION("IF(Sheet6!C211="""", """", IF(regexmatch(upper(Sheet6!C211),Sheet6!C211), VLOOKUP(Sheet6!C211, Sheet4!$A$27:$B$52, 2), VLOOKUP(Sheet6!C211, Sheet4!$A$1:$B$26, 2)))"),"")</f>
        <v/>
      </c>
      <c r="D211" s="2" t="str">
        <f>IFERROR(__xludf.DUMMYFUNCTION("IF(Sheet6!D211="""", """", IF(regexmatch(upper(Sheet6!D211),Sheet6!D211), VLOOKUP(Sheet6!D211, Sheet4!$A$27:$B$52, 2), VLOOKUP(Sheet6!D211, Sheet4!$A$1:$B$26, 2)))"),"")</f>
        <v/>
      </c>
      <c r="E211" s="2" t="str">
        <f>IFERROR(__xludf.DUMMYFUNCTION("IF(Sheet6!E211="""", """", IF(regexmatch(upper(Sheet6!E211),Sheet6!E211), VLOOKUP(Sheet6!E211, Sheet4!$A$27:$B$52, 2), VLOOKUP(Sheet6!E211, Sheet4!$A$1:$B$26, 2)))"),"")</f>
        <v/>
      </c>
      <c r="F211" s="2" t="str">
        <f>IFERROR(__xludf.DUMMYFUNCTION("IF(Sheet6!F211="""", """", IF(regexmatch(upper(Sheet6!F211),Sheet6!F211), VLOOKUP(Sheet6!F211, Sheet4!$A$27:$B$52, 2), VLOOKUP(Sheet6!F211, Sheet4!$A$1:$B$26, 2)))"),"")</f>
        <v/>
      </c>
      <c r="G211" s="2" t="str">
        <f>IFERROR(__xludf.DUMMYFUNCTION("IF(Sheet6!G211="""", """", IF(regexmatch(upper(Sheet6!G211),Sheet6!G211), VLOOKUP(Sheet6!G211, Sheet4!$A$27:$B$52, 2), VLOOKUP(Sheet6!G211, Sheet4!$A$1:$B$26, 2)))"),"")</f>
        <v/>
      </c>
      <c r="H211" s="2" t="str">
        <f>IFERROR(__xludf.DUMMYFUNCTION("IF(Sheet6!H211="""", """", IF(regexmatch(upper(Sheet6!H211),Sheet6!H211), VLOOKUP(Sheet6!H211, Sheet4!$A$27:$B$52, 2), VLOOKUP(Sheet6!H211, Sheet4!$A$1:$B$26, 2)))"),"")</f>
        <v/>
      </c>
      <c r="I211" s="2" t="str">
        <f>IFERROR(__xludf.DUMMYFUNCTION("IF(Sheet6!I211="""", """", IF(regexmatch(upper(Sheet6!I211),Sheet6!I211), VLOOKUP(Sheet6!I211, Sheet4!$A$27:$B$52, 2), VLOOKUP(Sheet6!I211, Sheet4!$A$1:$B$26, 2)))"),"")</f>
        <v/>
      </c>
      <c r="J211" s="2" t="str">
        <f>IFERROR(__xludf.DUMMYFUNCTION("IF(Sheet6!J211="""", """", IF(regexmatch(upper(Sheet6!J211),Sheet6!J211), VLOOKUP(Sheet6!J211, Sheet4!$A$27:$B$52, 2), VLOOKUP(Sheet6!J211, Sheet4!$A$1:$B$26, 2)))"),"")</f>
        <v/>
      </c>
      <c r="K211" s="2" t="str">
        <f>IFERROR(__xludf.DUMMYFUNCTION("IF(Sheet6!K211="""", """", IF(regexmatch(upper(Sheet6!K211),Sheet6!K211), VLOOKUP(Sheet6!K211, Sheet4!$A$27:$B$52, 2), VLOOKUP(Sheet6!K211, Sheet4!$A$1:$B$26, 2)))"),"")</f>
        <v/>
      </c>
      <c r="L211" s="2" t="str">
        <f>IFERROR(__xludf.DUMMYFUNCTION("IF(Sheet6!L211="""", """", IF(regexmatch(upper(Sheet6!L211),Sheet6!L211), VLOOKUP(Sheet6!L211, Sheet4!$A$27:$B$52, 2), VLOOKUP(Sheet6!L211, Sheet4!$A$1:$B$26, 2)))"),"")</f>
        <v/>
      </c>
      <c r="M211" s="2" t="str">
        <f>IFERROR(__xludf.DUMMYFUNCTION("IF(Sheet6!M211="""", """", IF(regexmatch(upper(Sheet6!M211),Sheet6!M211), VLOOKUP(Sheet6!M211, Sheet4!$A$27:$B$52, 2), VLOOKUP(Sheet6!M211, Sheet4!$A$1:$B$26, 2)))"),"")</f>
        <v/>
      </c>
      <c r="N211" s="2" t="str">
        <f>IFERROR(__xludf.DUMMYFUNCTION("IF(Sheet6!N211="""", """", IF(regexmatch(upper(Sheet6!N211),Sheet6!N211), VLOOKUP(Sheet6!N211, Sheet4!$A$27:$B$52, 2), VLOOKUP(Sheet6!N211, Sheet4!$A$1:$B$26, 2)))"),"")</f>
        <v/>
      </c>
      <c r="O211" s="2" t="str">
        <f>IFERROR(__xludf.DUMMYFUNCTION("IF(Sheet6!O211="""", """", IF(regexmatch(upper(Sheet6!O211),Sheet6!O211), VLOOKUP(Sheet6!O211, Sheet4!$A$27:$B$52, 2), VLOOKUP(Sheet6!O211, Sheet4!$A$1:$B$26, 2)))"),"")</f>
        <v/>
      </c>
      <c r="P211" s="2" t="str">
        <f>IFERROR(__xludf.DUMMYFUNCTION("IF(Sheet6!P211="""", """", IF(regexmatch(upper(Sheet6!P211),Sheet6!P211), VLOOKUP(Sheet6!P211, Sheet4!$A$27:$B$52, 2), VLOOKUP(Sheet6!P211, Sheet4!$A$1:$B$26, 2)))"),"")</f>
        <v/>
      </c>
      <c r="Q211" s="2">
        <f>IFERROR(__xludf.DUMMYFUNCTION("IF(Sheet6!Q211="""", """", IF(regexmatch(upper(Sheet6!Q211),Sheet6!Q211), VLOOKUP(Sheet6!Q211, Sheet4!$A$27:$B$52, 2), VLOOKUP(Sheet6!Q211, Sheet4!$A$1:$B$26, 2)))"),23.0)</f>
        <v>23</v>
      </c>
      <c r="R211" s="2" t="str">
        <f>IFERROR(__xludf.DUMMYFUNCTION("IF(Sheet6!R211="""", """", IF(regexmatch(upper(Sheet6!R211),Sheet6!R211), VLOOKUP(Sheet6!R211, Sheet4!$A$27:$B$52, 2), VLOOKUP(Sheet6!R211, Sheet4!$A$1:$B$26, 2)))"),"")</f>
        <v/>
      </c>
      <c r="S211" s="2" t="str">
        <f>IFERROR(__xludf.DUMMYFUNCTION("IF(Sheet6!S211="""", """", IF(regexmatch(upper(Sheet6!S211),Sheet6!S211), VLOOKUP(Sheet6!S211, Sheet4!$A$27:$B$52, 2), VLOOKUP(Sheet6!S211, Sheet4!$A$1:$B$26, 2)))"),"")</f>
        <v/>
      </c>
      <c r="T211" s="2" t="str">
        <f>IFERROR(__xludf.DUMMYFUNCTION("IF(Sheet6!T211="""", """", IF(regexmatch(upper(Sheet6!T211),Sheet6!T211), VLOOKUP(Sheet6!T211, Sheet4!$A$27:$B$52, 2), VLOOKUP(Sheet6!T211, Sheet4!$A$1:$B$26, 2)))"),"")</f>
        <v/>
      </c>
      <c r="U211" s="2" t="str">
        <f>IFERROR(__xludf.DUMMYFUNCTION("IF(Sheet6!U211="""", """", IF(regexmatch(upper(Sheet6!U211),Sheet6!U211), VLOOKUP(Sheet6!U211, Sheet4!$A$27:$B$52, 2), VLOOKUP(Sheet6!U211, Sheet4!$A$1:$B$26, 2)))"),"")</f>
        <v/>
      </c>
      <c r="V211" s="2" t="str">
        <f>IFERROR(__xludf.DUMMYFUNCTION("IF(Sheet6!V211="""", """", IF(regexmatch(upper(Sheet6!V211),Sheet6!V211), VLOOKUP(Sheet6!V211, Sheet4!$A$27:$B$52, 2), VLOOKUP(Sheet6!V211, Sheet4!$A$1:$B$26, 2)))"),"")</f>
        <v/>
      </c>
      <c r="W211" s="2" t="str">
        <f>IFERROR(__xludf.DUMMYFUNCTION("IF(Sheet6!W211="""", """", IF(regexmatch(upper(Sheet6!W211),Sheet6!W211), VLOOKUP(Sheet6!W211, Sheet4!$A$27:$B$52, 2), VLOOKUP(Sheet6!W211, Sheet4!$A$1:$B$26, 2)))"),"")</f>
        <v/>
      </c>
      <c r="X211" s="2" t="str">
        <f>IFERROR(__xludf.DUMMYFUNCTION("IF(Sheet6!X211="""", """", IF(regexmatch(upper(Sheet6!X211),Sheet6!X211), VLOOKUP(Sheet6!X211, Sheet4!$A$27:$B$52, 2), VLOOKUP(Sheet6!X211, Sheet4!$A$1:$B$26, 2)))"),"")</f>
        <v/>
      </c>
      <c r="Y211" s="2" t="str">
        <f>IFERROR(__xludf.DUMMYFUNCTION("IF(Sheet6!Y211="""", """", IF(regexmatch(upper(Sheet6!Y211),Sheet6!Y211), VLOOKUP(Sheet6!Y211, Sheet4!$A$27:$B$52, 2), VLOOKUP(Sheet6!Y211, Sheet4!$A$1:$B$26, 2)))"),"")</f>
        <v/>
      </c>
      <c r="Z211" s="2" t="str">
        <f>IFERROR(__xludf.DUMMYFUNCTION("IF(Sheet6!Z211="""", """", IF(regexmatch(upper(Sheet6!Z211),Sheet6!Z211), VLOOKUP(Sheet6!Z211, Sheet4!$A$27:$B$52, 2), VLOOKUP(Sheet6!Z211, Sheet4!$A$1:$B$26, 2)))"),"")</f>
        <v/>
      </c>
      <c r="AA211" s="2" t="str">
        <f>IFERROR(__xludf.DUMMYFUNCTION("IF(Sheet6!AA211="""", """", IF(regexmatch(upper(Sheet6!AA211),Sheet6!AA211), VLOOKUP(Sheet6!AA211, Sheet4!$A$27:$B$52, 2), VLOOKUP(Sheet6!AA211, Sheet4!$A$1:$B$26, 2)))"),"")</f>
        <v/>
      </c>
      <c r="AB211" s="2" t="str">
        <f>IFERROR(__xludf.DUMMYFUNCTION("IF(Sheet6!AB211="""", """", IF(regexmatch(upper(Sheet6!AB211),Sheet6!AB211), VLOOKUP(Sheet6!AB211, Sheet4!$A$27:$B$52, 2), VLOOKUP(Sheet6!AB211, Sheet4!$A$1:$B$26, 2)))"),"")</f>
        <v/>
      </c>
      <c r="AC211" s="2" t="str">
        <f>IFERROR(__xludf.DUMMYFUNCTION("IF(Sheet6!AC211="""", """", IF(regexmatch(upper(Sheet6!AC211),Sheet6!AC211), VLOOKUP(Sheet6!AC211, Sheet4!$A$27:$B$52, 2), VLOOKUP(Sheet6!AC211, Sheet4!$A$1:$B$26, 2)))"),"")</f>
        <v/>
      </c>
      <c r="AD211" s="2" t="str">
        <f>IFERROR(__xludf.DUMMYFUNCTION("IF(Sheet6!AD211="""", """", IF(regexmatch(upper(Sheet6!AD211),Sheet6!AD211), VLOOKUP(Sheet6!AD211, Sheet4!$A$27:$B$52, 2), VLOOKUP(Sheet6!AD211, Sheet4!$A$1:$B$26, 2)))"),"")</f>
        <v/>
      </c>
      <c r="AE211" s="2" t="str">
        <f>IFERROR(__xludf.DUMMYFUNCTION("IF(Sheet6!AE211="""", """", IF(regexmatch(upper(Sheet6!AE211),Sheet6!AE211), VLOOKUP(Sheet6!AE211, Sheet4!$A$27:$B$52, 2), VLOOKUP(Sheet6!AE211, Sheet4!$A$1:$B$26, 2)))"),"")</f>
        <v/>
      </c>
      <c r="AF211" s="2" t="str">
        <f>IFERROR(__xludf.DUMMYFUNCTION("IF(Sheet6!AF211="""", """", IF(regexmatch(upper(Sheet6!AF211),Sheet6!AF211), VLOOKUP(Sheet6!AF211, Sheet4!$A$27:$B$52, 2), VLOOKUP(Sheet6!AF211, Sheet4!$A$1:$B$26, 2)))"),"")</f>
        <v/>
      </c>
      <c r="AG211" s="2" t="str">
        <f>IFERROR(__xludf.DUMMYFUNCTION("IF(Sheet6!AG211="""", """", IF(regexmatch(upper(Sheet6!AG211),Sheet6!AG211), VLOOKUP(Sheet6!AG211, Sheet4!$A$27:$B$52, 2), VLOOKUP(Sheet6!AG211, Sheet4!$A$1:$B$26, 2)))"),"")</f>
        <v/>
      </c>
      <c r="AH211" s="2" t="str">
        <f>IFERROR(__xludf.DUMMYFUNCTION("IF(Sheet6!AH211="""", """", IF(regexmatch(upper(Sheet6!AH211),Sheet6!AH211), VLOOKUP(Sheet6!AH211, Sheet4!$A$27:$B$52, 2), VLOOKUP(Sheet6!AH211, Sheet4!$A$1:$B$26, 2)))"),"")</f>
        <v/>
      </c>
      <c r="AI211" s="2" t="str">
        <f>IFERROR(__xludf.DUMMYFUNCTION("IF(Sheet6!AI211="""", """", IF(regexmatch(upper(Sheet6!AI211),Sheet6!AI211), VLOOKUP(Sheet6!AI211, Sheet4!$A$27:$B$52, 2), VLOOKUP(Sheet6!AI211, Sheet4!$A$1:$B$26, 2)))"),"")</f>
        <v/>
      </c>
      <c r="AJ211" s="2" t="str">
        <f>IFERROR(__xludf.DUMMYFUNCTION("IF(Sheet6!AJ211="""", """", IF(regexmatch(upper(Sheet6!AJ211),Sheet6!AJ211), VLOOKUP(Sheet6!AJ211, Sheet4!$A$27:$B$52, 2), VLOOKUP(Sheet6!AJ211, Sheet4!$A$1:$B$26, 2)))"),"")</f>
        <v/>
      </c>
      <c r="AK211" s="2" t="str">
        <f>IFERROR(__xludf.DUMMYFUNCTION("IF(Sheet6!AK211="""", """", IF(regexmatch(upper(Sheet6!AK211),Sheet6!AK211), VLOOKUP(Sheet6!AK211, Sheet4!$A$27:$B$52, 2), VLOOKUP(Sheet6!AK211, Sheet4!$A$1:$B$26, 2)))"),"")</f>
        <v/>
      </c>
      <c r="AL211" s="2" t="str">
        <f>IFERROR(__xludf.DUMMYFUNCTION("IF(Sheet6!AL211="""", """", IF(regexmatch(upper(Sheet6!AL211),Sheet6!AL211), VLOOKUP(Sheet6!AL211, Sheet4!$A$27:$B$52, 2), VLOOKUP(Sheet6!AL211, Sheet4!$A$1:$B$26, 2)))"),"")</f>
        <v/>
      </c>
      <c r="AM211" s="2" t="str">
        <f>IFERROR(__xludf.DUMMYFUNCTION("IF(Sheet6!AM211="""", """", IF(regexmatch(upper(Sheet6!AM211),Sheet6!AM211), VLOOKUP(Sheet6!AM211, Sheet4!$A$27:$B$52, 2), VLOOKUP(Sheet6!AM211, Sheet4!$A$1:$B$26, 2)))"),"")</f>
        <v/>
      </c>
      <c r="AN211" s="2" t="str">
        <f>IFERROR(__xludf.DUMMYFUNCTION("IF(Sheet6!AN211="""", """", IF(regexmatch(upper(Sheet6!AN211),Sheet6!AN211), VLOOKUP(Sheet6!AN211, Sheet4!$A$27:$B$52, 2), VLOOKUP(Sheet6!AN211, Sheet4!$A$1:$B$26, 2)))"),"")</f>
        <v/>
      </c>
      <c r="AO211" s="2" t="str">
        <f>IFERROR(__xludf.DUMMYFUNCTION("IF(Sheet6!AO211="""", """", IF(regexmatch(upper(Sheet6!AO211),Sheet6!AO211), VLOOKUP(Sheet6!AO211, Sheet4!$A$27:$B$52, 2), VLOOKUP(Sheet6!AO211, Sheet4!$A$1:$B$26, 2)))"),"")</f>
        <v/>
      </c>
      <c r="AP211" s="2" t="str">
        <f>IFERROR(__xludf.DUMMYFUNCTION("IF(Sheet6!AP211="""", """", IF(regexmatch(upper(Sheet6!AP211),Sheet6!AP211), VLOOKUP(Sheet6!AP211, Sheet4!$A$27:$B$52, 2), VLOOKUP(Sheet6!AP211, Sheet4!$A$1:$B$26, 2)))"),"")</f>
        <v/>
      </c>
      <c r="AQ211" s="2" t="str">
        <f>IFERROR(__xludf.DUMMYFUNCTION("IF(Sheet6!AQ211="""", """", IF(regexmatch(upper(Sheet6!AQ211),Sheet6!AQ211), VLOOKUP(Sheet6!AQ211, Sheet4!$A$27:$B$52, 2), VLOOKUP(Sheet6!AQ211, Sheet4!$A$1:$B$26, 2)))"),"")</f>
        <v/>
      </c>
      <c r="AR211" s="2" t="str">
        <f>IFERROR(__xludf.DUMMYFUNCTION("IF(Sheet6!AR211="""", """", IF(regexmatch(upper(Sheet6!AR211),Sheet6!AR211), VLOOKUP(Sheet6!AR211, Sheet4!$A$27:$B$52, 2), VLOOKUP(Sheet6!AR211, Sheet4!$A$1:$B$26, 2)))"),"")</f>
        <v/>
      </c>
      <c r="AS211" s="2" t="str">
        <f>IFERROR(__xludf.DUMMYFUNCTION("IF(Sheet6!AS211="""", """", IF(regexmatch(upper(Sheet6!AS211),Sheet6!AS211), VLOOKUP(Sheet6!AS211, Sheet4!$A$27:$B$52, 2), VLOOKUP(Sheet6!AS211, Sheet4!$A$1:$B$26, 2)))"),"")</f>
        <v/>
      </c>
      <c r="AT211" s="2" t="str">
        <f>IFERROR(__xludf.DUMMYFUNCTION("IF(Sheet6!AT211="""", """", IF(regexmatch(upper(Sheet6!AT211),Sheet6!AT211), VLOOKUP(Sheet6!AT211, Sheet4!$A$27:$B$52, 2), VLOOKUP(Sheet6!AT211, Sheet4!$A$1:$B$26, 2)))"),"")</f>
        <v/>
      </c>
    </row>
    <row r="212">
      <c r="A212" s="2" t="str">
        <f>IFERROR(__xludf.DUMMYFUNCTION("IF(Sheet6!A212="""", """", IF(regexmatch(upper(Sheet6!A212),Sheet6!A212), VLOOKUP(Sheet6!A212, Sheet4!$A$27:$B$52, 2), VLOOKUP(Sheet6!A212, Sheet4!$A$1:$B$26, 2)))"),"")</f>
        <v/>
      </c>
      <c r="B212" s="2" t="str">
        <f>IFERROR(__xludf.DUMMYFUNCTION("IF(Sheet6!B212="""", """", IF(regexmatch(upper(Sheet6!B212),Sheet6!B212), VLOOKUP(Sheet6!B212, Sheet4!$A$27:$B$52, 2), VLOOKUP(Sheet6!B212, Sheet4!$A$1:$B$26, 2)))"),"")</f>
        <v/>
      </c>
      <c r="C212" s="2" t="str">
        <f>IFERROR(__xludf.DUMMYFUNCTION("IF(Sheet6!C212="""", """", IF(regexmatch(upper(Sheet6!C212),Sheet6!C212), VLOOKUP(Sheet6!C212, Sheet4!$A$27:$B$52, 2), VLOOKUP(Sheet6!C212, Sheet4!$A$1:$B$26, 2)))"),"")</f>
        <v/>
      </c>
      <c r="D212" s="2" t="str">
        <f>IFERROR(__xludf.DUMMYFUNCTION("IF(Sheet6!D212="""", """", IF(regexmatch(upper(Sheet6!D212),Sheet6!D212), VLOOKUP(Sheet6!D212, Sheet4!$A$27:$B$52, 2), VLOOKUP(Sheet6!D212, Sheet4!$A$1:$B$26, 2)))"),"")</f>
        <v/>
      </c>
      <c r="E212" s="2" t="str">
        <f>IFERROR(__xludf.DUMMYFUNCTION("IF(Sheet6!E212="""", """", IF(regexmatch(upper(Sheet6!E212),Sheet6!E212), VLOOKUP(Sheet6!E212, Sheet4!$A$27:$B$52, 2), VLOOKUP(Sheet6!E212, Sheet4!$A$1:$B$26, 2)))"),"")</f>
        <v/>
      </c>
      <c r="F212" s="2" t="str">
        <f>IFERROR(__xludf.DUMMYFUNCTION("IF(Sheet6!F212="""", """", IF(regexmatch(upper(Sheet6!F212),Sheet6!F212), VLOOKUP(Sheet6!F212, Sheet4!$A$27:$B$52, 2), VLOOKUP(Sheet6!F212, Sheet4!$A$1:$B$26, 2)))"),"")</f>
        <v/>
      </c>
      <c r="G212" s="2" t="str">
        <f>IFERROR(__xludf.DUMMYFUNCTION("IF(Sheet6!G212="""", """", IF(regexmatch(upper(Sheet6!G212),Sheet6!G212), VLOOKUP(Sheet6!G212, Sheet4!$A$27:$B$52, 2), VLOOKUP(Sheet6!G212, Sheet4!$A$1:$B$26, 2)))"),"")</f>
        <v/>
      </c>
      <c r="H212" s="2" t="str">
        <f>IFERROR(__xludf.DUMMYFUNCTION("IF(Sheet6!H212="""", """", IF(regexmatch(upper(Sheet6!H212),Sheet6!H212), VLOOKUP(Sheet6!H212, Sheet4!$A$27:$B$52, 2), VLOOKUP(Sheet6!H212, Sheet4!$A$1:$B$26, 2)))"),"")</f>
        <v/>
      </c>
      <c r="I212" s="2" t="str">
        <f>IFERROR(__xludf.DUMMYFUNCTION("IF(Sheet6!I212="""", """", IF(regexmatch(upper(Sheet6!I212),Sheet6!I212), VLOOKUP(Sheet6!I212, Sheet4!$A$27:$B$52, 2), VLOOKUP(Sheet6!I212, Sheet4!$A$1:$B$26, 2)))"),"")</f>
        <v/>
      </c>
      <c r="J212" s="2" t="str">
        <f>IFERROR(__xludf.DUMMYFUNCTION("IF(Sheet6!J212="""", """", IF(regexmatch(upper(Sheet6!J212),Sheet6!J212), VLOOKUP(Sheet6!J212, Sheet4!$A$27:$B$52, 2), VLOOKUP(Sheet6!J212, Sheet4!$A$1:$B$26, 2)))"),"")</f>
        <v/>
      </c>
      <c r="K212" s="2" t="str">
        <f>IFERROR(__xludf.DUMMYFUNCTION("IF(Sheet6!K212="""", """", IF(regexmatch(upper(Sheet6!K212),Sheet6!K212), VLOOKUP(Sheet6!K212, Sheet4!$A$27:$B$52, 2), VLOOKUP(Sheet6!K212, Sheet4!$A$1:$B$26, 2)))"),"")</f>
        <v/>
      </c>
      <c r="L212" s="2" t="str">
        <f>IFERROR(__xludf.DUMMYFUNCTION("IF(Sheet6!L212="""", """", IF(regexmatch(upper(Sheet6!L212),Sheet6!L212), VLOOKUP(Sheet6!L212, Sheet4!$A$27:$B$52, 2), VLOOKUP(Sheet6!L212, Sheet4!$A$1:$B$26, 2)))"),"")</f>
        <v/>
      </c>
      <c r="M212" s="2" t="str">
        <f>IFERROR(__xludf.DUMMYFUNCTION("IF(Sheet6!M212="""", """", IF(regexmatch(upper(Sheet6!M212),Sheet6!M212), VLOOKUP(Sheet6!M212, Sheet4!$A$27:$B$52, 2), VLOOKUP(Sheet6!M212, Sheet4!$A$1:$B$26, 2)))"),"")</f>
        <v/>
      </c>
      <c r="N212" s="2" t="str">
        <f>IFERROR(__xludf.DUMMYFUNCTION("IF(Sheet6!N212="""", """", IF(regexmatch(upper(Sheet6!N212),Sheet6!N212), VLOOKUP(Sheet6!N212, Sheet4!$A$27:$B$52, 2), VLOOKUP(Sheet6!N212, Sheet4!$A$1:$B$26, 2)))"),"")</f>
        <v/>
      </c>
      <c r="O212" s="2" t="str">
        <f>IFERROR(__xludf.DUMMYFUNCTION("IF(Sheet6!O212="""", """", IF(regexmatch(upper(Sheet6!O212),Sheet6!O212), VLOOKUP(Sheet6!O212, Sheet4!$A$27:$B$52, 2), VLOOKUP(Sheet6!O212, Sheet4!$A$1:$B$26, 2)))"),"")</f>
        <v/>
      </c>
      <c r="P212" s="2" t="str">
        <f>IFERROR(__xludf.DUMMYFUNCTION("IF(Sheet6!P212="""", """", IF(regexmatch(upper(Sheet6!P212),Sheet6!P212), VLOOKUP(Sheet6!P212, Sheet4!$A$27:$B$52, 2), VLOOKUP(Sheet6!P212, Sheet4!$A$1:$B$26, 2)))"),"")</f>
        <v/>
      </c>
      <c r="Q212" s="2" t="str">
        <f>IFERROR(__xludf.DUMMYFUNCTION("IF(Sheet6!Q212="""", """", IF(regexmatch(upper(Sheet6!Q212),Sheet6!Q212), VLOOKUP(Sheet6!Q212, Sheet4!$A$27:$B$52, 2), VLOOKUP(Sheet6!Q212, Sheet4!$A$1:$B$26, 2)))"),"")</f>
        <v/>
      </c>
      <c r="R212" s="2" t="str">
        <f>IFERROR(__xludf.DUMMYFUNCTION("IF(Sheet6!R212="""", """", IF(regexmatch(upper(Sheet6!R212),Sheet6!R212), VLOOKUP(Sheet6!R212, Sheet4!$A$27:$B$52, 2), VLOOKUP(Sheet6!R212, Sheet4!$A$1:$B$26, 2)))"),"")</f>
        <v/>
      </c>
      <c r="S212" s="2" t="str">
        <f>IFERROR(__xludf.DUMMYFUNCTION("IF(Sheet6!S212="""", """", IF(regexmatch(upper(Sheet6!S212),Sheet6!S212), VLOOKUP(Sheet6!S212, Sheet4!$A$27:$B$52, 2), VLOOKUP(Sheet6!S212, Sheet4!$A$1:$B$26, 2)))"),"")</f>
        <v/>
      </c>
      <c r="T212" s="2" t="str">
        <f>IFERROR(__xludf.DUMMYFUNCTION("IF(Sheet6!T212="""", """", IF(regexmatch(upper(Sheet6!T212),Sheet6!T212), VLOOKUP(Sheet6!T212, Sheet4!$A$27:$B$52, 2), VLOOKUP(Sheet6!T212, Sheet4!$A$1:$B$26, 2)))"),"")</f>
        <v/>
      </c>
      <c r="U212" s="2" t="str">
        <f>IFERROR(__xludf.DUMMYFUNCTION("IF(Sheet6!U212="""", """", IF(regexmatch(upper(Sheet6!U212),Sheet6!U212), VLOOKUP(Sheet6!U212, Sheet4!$A$27:$B$52, 2), VLOOKUP(Sheet6!U212, Sheet4!$A$1:$B$26, 2)))"),"")</f>
        <v/>
      </c>
      <c r="V212" s="2" t="str">
        <f>IFERROR(__xludf.DUMMYFUNCTION("IF(Sheet6!V212="""", """", IF(regexmatch(upper(Sheet6!V212),Sheet6!V212), VLOOKUP(Sheet6!V212, Sheet4!$A$27:$B$52, 2), VLOOKUP(Sheet6!V212, Sheet4!$A$1:$B$26, 2)))"),"")</f>
        <v/>
      </c>
      <c r="W212" s="2" t="str">
        <f>IFERROR(__xludf.DUMMYFUNCTION("IF(Sheet6!W212="""", """", IF(regexmatch(upper(Sheet6!W212),Sheet6!W212), VLOOKUP(Sheet6!W212, Sheet4!$A$27:$B$52, 2), VLOOKUP(Sheet6!W212, Sheet4!$A$1:$B$26, 2)))"),"")</f>
        <v/>
      </c>
      <c r="X212" s="2" t="str">
        <f>IFERROR(__xludf.DUMMYFUNCTION("IF(Sheet6!X212="""", """", IF(regexmatch(upper(Sheet6!X212),Sheet6!X212), VLOOKUP(Sheet6!X212, Sheet4!$A$27:$B$52, 2), VLOOKUP(Sheet6!X212, Sheet4!$A$1:$B$26, 2)))"),"")</f>
        <v/>
      </c>
      <c r="Y212" s="2" t="str">
        <f>IFERROR(__xludf.DUMMYFUNCTION("IF(Sheet6!Y212="""", """", IF(regexmatch(upper(Sheet6!Y212),Sheet6!Y212), VLOOKUP(Sheet6!Y212, Sheet4!$A$27:$B$52, 2), VLOOKUP(Sheet6!Y212, Sheet4!$A$1:$B$26, 2)))"),"")</f>
        <v/>
      </c>
      <c r="Z212" s="2" t="str">
        <f>IFERROR(__xludf.DUMMYFUNCTION("IF(Sheet6!Z212="""", """", IF(regexmatch(upper(Sheet6!Z212),Sheet6!Z212), VLOOKUP(Sheet6!Z212, Sheet4!$A$27:$B$52, 2), VLOOKUP(Sheet6!Z212, Sheet4!$A$1:$B$26, 2)))"),"")</f>
        <v/>
      </c>
      <c r="AA212" s="2" t="str">
        <f>IFERROR(__xludf.DUMMYFUNCTION("IF(Sheet6!AA212="""", """", IF(regexmatch(upper(Sheet6!AA212),Sheet6!AA212), VLOOKUP(Sheet6!AA212, Sheet4!$A$27:$B$52, 2), VLOOKUP(Sheet6!AA212, Sheet4!$A$1:$B$26, 2)))"),"")</f>
        <v/>
      </c>
      <c r="AB212" s="2" t="str">
        <f>IFERROR(__xludf.DUMMYFUNCTION("IF(Sheet6!AB212="""", """", IF(regexmatch(upper(Sheet6!AB212),Sheet6!AB212), VLOOKUP(Sheet6!AB212, Sheet4!$A$27:$B$52, 2), VLOOKUP(Sheet6!AB212, Sheet4!$A$1:$B$26, 2)))"),"")</f>
        <v/>
      </c>
      <c r="AC212" s="2" t="str">
        <f>IFERROR(__xludf.DUMMYFUNCTION("IF(Sheet6!AC212="""", """", IF(regexmatch(upper(Sheet6!AC212),Sheet6!AC212), VLOOKUP(Sheet6!AC212, Sheet4!$A$27:$B$52, 2), VLOOKUP(Sheet6!AC212, Sheet4!$A$1:$B$26, 2)))"),"")</f>
        <v/>
      </c>
      <c r="AD212" s="2" t="str">
        <f>IFERROR(__xludf.DUMMYFUNCTION("IF(Sheet6!AD212="""", """", IF(regexmatch(upper(Sheet6!AD212),Sheet6!AD212), VLOOKUP(Sheet6!AD212, Sheet4!$A$27:$B$52, 2), VLOOKUP(Sheet6!AD212, Sheet4!$A$1:$B$26, 2)))"),"")</f>
        <v/>
      </c>
      <c r="AE212" s="2" t="str">
        <f>IFERROR(__xludf.DUMMYFUNCTION("IF(Sheet6!AE212="""", """", IF(regexmatch(upper(Sheet6!AE212),Sheet6!AE212), VLOOKUP(Sheet6!AE212, Sheet4!$A$27:$B$52, 2), VLOOKUP(Sheet6!AE212, Sheet4!$A$1:$B$26, 2)))"),"")</f>
        <v/>
      </c>
      <c r="AF212" s="2" t="str">
        <f>IFERROR(__xludf.DUMMYFUNCTION("IF(Sheet6!AF212="""", """", IF(regexmatch(upper(Sheet6!AF212),Sheet6!AF212), VLOOKUP(Sheet6!AF212, Sheet4!$A$27:$B$52, 2), VLOOKUP(Sheet6!AF212, Sheet4!$A$1:$B$26, 2)))"),"")</f>
        <v/>
      </c>
      <c r="AG212" s="2" t="str">
        <f>IFERROR(__xludf.DUMMYFUNCTION("IF(Sheet6!AG212="""", """", IF(regexmatch(upper(Sheet6!AG212),Sheet6!AG212), VLOOKUP(Sheet6!AG212, Sheet4!$A$27:$B$52, 2), VLOOKUP(Sheet6!AG212, Sheet4!$A$1:$B$26, 2)))"),"")</f>
        <v/>
      </c>
      <c r="AH212" s="2" t="str">
        <f>IFERROR(__xludf.DUMMYFUNCTION("IF(Sheet6!AH212="""", """", IF(regexmatch(upper(Sheet6!AH212),Sheet6!AH212), VLOOKUP(Sheet6!AH212, Sheet4!$A$27:$B$52, 2), VLOOKUP(Sheet6!AH212, Sheet4!$A$1:$B$26, 2)))"),"")</f>
        <v/>
      </c>
      <c r="AI212" s="2" t="str">
        <f>IFERROR(__xludf.DUMMYFUNCTION("IF(Sheet6!AI212="""", """", IF(regexmatch(upper(Sheet6!AI212),Sheet6!AI212), VLOOKUP(Sheet6!AI212, Sheet4!$A$27:$B$52, 2), VLOOKUP(Sheet6!AI212, Sheet4!$A$1:$B$26, 2)))"),"")</f>
        <v/>
      </c>
      <c r="AJ212" s="2" t="str">
        <f>IFERROR(__xludf.DUMMYFUNCTION("IF(Sheet6!AJ212="""", """", IF(regexmatch(upper(Sheet6!AJ212),Sheet6!AJ212), VLOOKUP(Sheet6!AJ212, Sheet4!$A$27:$B$52, 2), VLOOKUP(Sheet6!AJ212, Sheet4!$A$1:$B$26, 2)))"),"")</f>
        <v/>
      </c>
      <c r="AK212" s="2" t="str">
        <f>IFERROR(__xludf.DUMMYFUNCTION("IF(Sheet6!AK212="""", """", IF(regexmatch(upper(Sheet6!AK212),Sheet6!AK212), VLOOKUP(Sheet6!AK212, Sheet4!$A$27:$B$52, 2), VLOOKUP(Sheet6!AK212, Sheet4!$A$1:$B$26, 2)))"),"")</f>
        <v/>
      </c>
      <c r="AL212" s="2" t="str">
        <f>IFERROR(__xludf.DUMMYFUNCTION("IF(Sheet6!AL212="""", """", IF(regexmatch(upper(Sheet6!AL212),Sheet6!AL212), VLOOKUP(Sheet6!AL212, Sheet4!$A$27:$B$52, 2), VLOOKUP(Sheet6!AL212, Sheet4!$A$1:$B$26, 2)))"),"")</f>
        <v/>
      </c>
      <c r="AM212" s="2" t="str">
        <f>IFERROR(__xludf.DUMMYFUNCTION("IF(Sheet6!AM212="""", """", IF(regexmatch(upper(Sheet6!AM212),Sheet6!AM212), VLOOKUP(Sheet6!AM212, Sheet4!$A$27:$B$52, 2), VLOOKUP(Sheet6!AM212, Sheet4!$A$1:$B$26, 2)))"),"")</f>
        <v/>
      </c>
      <c r="AN212" s="2" t="str">
        <f>IFERROR(__xludf.DUMMYFUNCTION("IF(Sheet6!AN212="""", """", IF(regexmatch(upper(Sheet6!AN212),Sheet6!AN212), VLOOKUP(Sheet6!AN212, Sheet4!$A$27:$B$52, 2), VLOOKUP(Sheet6!AN212, Sheet4!$A$1:$B$26, 2)))"),"")</f>
        <v/>
      </c>
      <c r="AO212" s="2" t="str">
        <f>IFERROR(__xludf.DUMMYFUNCTION("IF(Sheet6!AO212="""", """", IF(regexmatch(upper(Sheet6!AO212),Sheet6!AO212), VLOOKUP(Sheet6!AO212, Sheet4!$A$27:$B$52, 2), VLOOKUP(Sheet6!AO212, Sheet4!$A$1:$B$26, 2)))"),"")</f>
        <v/>
      </c>
      <c r="AP212" s="2" t="str">
        <f>IFERROR(__xludf.DUMMYFUNCTION("IF(Sheet6!AP212="""", """", IF(regexmatch(upper(Sheet6!AP212),Sheet6!AP212), VLOOKUP(Sheet6!AP212, Sheet4!$A$27:$B$52, 2), VLOOKUP(Sheet6!AP212, Sheet4!$A$1:$B$26, 2)))"),"")</f>
        <v/>
      </c>
      <c r="AQ212" s="2" t="str">
        <f>IFERROR(__xludf.DUMMYFUNCTION("IF(Sheet6!AQ212="""", """", IF(regexmatch(upper(Sheet6!AQ212),Sheet6!AQ212), VLOOKUP(Sheet6!AQ212, Sheet4!$A$27:$B$52, 2), VLOOKUP(Sheet6!AQ212, Sheet4!$A$1:$B$26, 2)))"),"")</f>
        <v/>
      </c>
      <c r="AR212" s="2" t="str">
        <f>IFERROR(__xludf.DUMMYFUNCTION("IF(Sheet6!AR212="""", """", IF(regexmatch(upper(Sheet6!AR212),Sheet6!AR212), VLOOKUP(Sheet6!AR212, Sheet4!$A$27:$B$52, 2), VLOOKUP(Sheet6!AR212, Sheet4!$A$1:$B$26, 2)))"),"")</f>
        <v/>
      </c>
      <c r="AS212" s="2" t="str">
        <f>IFERROR(__xludf.DUMMYFUNCTION("IF(Sheet6!AS212="""", """", IF(regexmatch(upper(Sheet6!AS212),Sheet6!AS212), VLOOKUP(Sheet6!AS212, Sheet4!$A$27:$B$52, 2), VLOOKUP(Sheet6!AS212, Sheet4!$A$1:$B$26, 2)))"),"")</f>
        <v/>
      </c>
      <c r="AT212" s="2" t="str">
        <f>IFERROR(__xludf.DUMMYFUNCTION("IF(Sheet6!AT212="""", """", IF(regexmatch(upper(Sheet6!AT212),Sheet6!AT212), VLOOKUP(Sheet6!AT212, Sheet4!$A$27:$B$52, 2), VLOOKUP(Sheet6!AT212, Sheet4!$A$1:$B$26, 2)))"),"")</f>
        <v/>
      </c>
    </row>
    <row r="213">
      <c r="A213" s="2" t="str">
        <f>IFERROR(__xludf.DUMMYFUNCTION("IF(Sheet6!A213="""", """", IF(regexmatch(upper(Sheet6!A213),Sheet6!A213), VLOOKUP(Sheet6!A213, Sheet4!$A$27:$B$52, 2), VLOOKUP(Sheet6!A213, Sheet4!$A$1:$B$26, 2)))"),"")</f>
        <v/>
      </c>
      <c r="B213" s="2" t="str">
        <f>IFERROR(__xludf.DUMMYFUNCTION("IF(Sheet6!B213="""", """", IF(regexmatch(upper(Sheet6!B213),Sheet6!B213), VLOOKUP(Sheet6!B213, Sheet4!$A$27:$B$52, 2), VLOOKUP(Sheet6!B213, Sheet4!$A$1:$B$26, 2)))"),"")</f>
        <v/>
      </c>
      <c r="C213" s="2" t="str">
        <f>IFERROR(__xludf.DUMMYFUNCTION("IF(Sheet6!C213="""", """", IF(regexmatch(upper(Sheet6!C213),Sheet6!C213), VLOOKUP(Sheet6!C213, Sheet4!$A$27:$B$52, 2), VLOOKUP(Sheet6!C213, Sheet4!$A$1:$B$26, 2)))"),"")</f>
        <v/>
      </c>
      <c r="D213" s="2" t="str">
        <f>IFERROR(__xludf.DUMMYFUNCTION("IF(Sheet6!D213="""", """", IF(regexmatch(upper(Sheet6!D213),Sheet6!D213), VLOOKUP(Sheet6!D213, Sheet4!$A$27:$B$52, 2), VLOOKUP(Sheet6!D213, Sheet4!$A$1:$B$26, 2)))"),"")</f>
        <v/>
      </c>
      <c r="E213" s="2" t="str">
        <f>IFERROR(__xludf.DUMMYFUNCTION("IF(Sheet6!E213="""", """", IF(regexmatch(upper(Sheet6!E213),Sheet6!E213), VLOOKUP(Sheet6!E213, Sheet4!$A$27:$B$52, 2), VLOOKUP(Sheet6!E213, Sheet4!$A$1:$B$26, 2)))"),"")</f>
        <v/>
      </c>
      <c r="F213" s="2" t="str">
        <f>IFERROR(__xludf.DUMMYFUNCTION("IF(Sheet6!F213="""", """", IF(regexmatch(upper(Sheet6!F213),Sheet6!F213), VLOOKUP(Sheet6!F213, Sheet4!$A$27:$B$52, 2), VLOOKUP(Sheet6!F213, Sheet4!$A$1:$B$26, 2)))"),"")</f>
        <v/>
      </c>
      <c r="G213" s="2" t="str">
        <f>IFERROR(__xludf.DUMMYFUNCTION("IF(Sheet6!G213="""", """", IF(regexmatch(upper(Sheet6!G213),Sheet6!G213), VLOOKUP(Sheet6!G213, Sheet4!$A$27:$B$52, 2), VLOOKUP(Sheet6!G213, Sheet4!$A$1:$B$26, 2)))"),"")</f>
        <v/>
      </c>
      <c r="H213" s="2" t="str">
        <f>IFERROR(__xludf.DUMMYFUNCTION("IF(Sheet6!H213="""", """", IF(regexmatch(upper(Sheet6!H213),Sheet6!H213), VLOOKUP(Sheet6!H213, Sheet4!$A$27:$B$52, 2), VLOOKUP(Sheet6!H213, Sheet4!$A$1:$B$26, 2)))"),"")</f>
        <v/>
      </c>
      <c r="I213" s="2" t="str">
        <f>IFERROR(__xludf.DUMMYFUNCTION("IF(Sheet6!I213="""", """", IF(regexmatch(upper(Sheet6!I213),Sheet6!I213), VLOOKUP(Sheet6!I213, Sheet4!$A$27:$B$52, 2), VLOOKUP(Sheet6!I213, Sheet4!$A$1:$B$26, 2)))"),"")</f>
        <v/>
      </c>
      <c r="J213" s="2" t="str">
        <f>IFERROR(__xludf.DUMMYFUNCTION("IF(Sheet6!J213="""", """", IF(regexmatch(upper(Sheet6!J213),Sheet6!J213), VLOOKUP(Sheet6!J213, Sheet4!$A$27:$B$52, 2), VLOOKUP(Sheet6!J213, Sheet4!$A$1:$B$26, 2)))"),"")</f>
        <v/>
      </c>
      <c r="K213" s="2" t="str">
        <f>IFERROR(__xludf.DUMMYFUNCTION("IF(Sheet6!K213="""", """", IF(regexmatch(upper(Sheet6!K213),Sheet6!K213), VLOOKUP(Sheet6!K213, Sheet4!$A$27:$B$52, 2), VLOOKUP(Sheet6!K213, Sheet4!$A$1:$B$26, 2)))"),"")</f>
        <v/>
      </c>
      <c r="L213" s="2" t="str">
        <f>IFERROR(__xludf.DUMMYFUNCTION("IF(Sheet6!L213="""", """", IF(regexmatch(upper(Sheet6!L213),Sheet6!L213), VLOOKUP(Sheet6!L213, Sheet4!$A$27:$B$52, 2), VLOOKUP(Sheet6!L213, Sheet4!$A$1:$B$26, 2)))"),"")</f>
        <v/>
      </c>
      <c r="M213" s="2" t="str">
        <f>IFERROR(__xludf.DUMMYFUNCTION("IF(Sheet6!M213="""", """", IF(regexmatch(upper(Sheet6!M213),Sheet6!M213), VLOOKUP(Sheet6!M213, Sheet4!$A$27:$B$52, 2), VLOOKUP(Sheet6!M213, Sheet4!$A$1:$B$26, 2)))"),"")</f>
        <v/>
      </c>
      <c r="N213" s="2" t="str">
        <f>IFERROR(__xludf.DUMMYFUNCTION("IF(Sheet6!N213="""", """", IF(regexmatch(upper(Sheet6!N213),Sheet6!N213), VLOOKUP(Sheet6!N213, Sheet4!$A$27:$B$52, 2), VLOOKUP(Sheet6!N213, Sheet4!$A$1:$B$26, 2)))"),"")</f>
        <v/>
      </c>
      <c r="O213" s="2" t="str">
        <f>IFERROR(__xludf.DUMMYFUNCTION("IF(Sheet6!O213="""", """", IF(regexmatch(upper(Sheet6!O213),Sheet6!O213), VLOOKUP(Sheet6!O213, Sheet4!$A$27:$B$52, 2), VLOOKUP(Sheet6!O213, Sheet4!$A$1:$B$26, 2)))"),"")</f>
        <v/>
      </c>
      <c r="P213" s="2" t="str">
        <f>IFERROR(__xludf.DUMMYFUNCTION("IF(Sheet6!P213="""", """", IF(regexmatch(upper(Sheet6!P213),Sheet6!P213), VLOOKUP(Sheet6!P213, Sheet4!$A$27:$B$52, 2), VLOOKUP(Sheet6!P213, Sheet4!$A$1:$B$26, 2)))"),"")</f>
        <v/>
      </c>
      <c r="Q213" s="2" t="str">
        <f>IFERROR(__xludf.DUMMYFUNCTION("IF(Sheet6!Q213="""", """", IF(regexmatch(upper(Sheet6!Q213),Sheet6!Q213), VLOOKUP(Sheet6!Q213, Sheet4!$A$27:$B$52, 2), VLOOKUP(Sheet6!Q213, Sheet4!$A$1:$B$26, 2)))"),"")</f>
        <v/>
      </c>
      <c r="R213" s="2" t="str">
        <f>IFERROR(__xludf.DUMMYFUNCTION("IF(Sheet6!R213="""", """", IF(regexmatch(upper(Sheet6!R213),Sheet6!R213), VLOOKUP(Sheet6!R213, Sheet4!$A$27:$B$52, 2), VLOOKUP(Sheet6!R213, Sheet4!$A$1:$B$26, 2)))"),"")</f>
        <v/>
      </c>
      <c r="S213" s="2" t="str">
        <f>IFERROR(__xludf.DUMMYFUNCTION("IF(Sheet6!S213="""", """", IF(regexmatch(upper(Sheet6!S213),Sheet6!S213), VLOOKUP(Sheet6!S213, Sheet4!$A$27:$B$52, 2), VLOOKUP(Sheet6!S213, Sheet4!$A$1:$B$26, 2)))"),"")</f>
        <v/>
      </c>
      <c r="T213" s="2" t="str">
        <f>IFERROR(__xludf.DUMMYFUNCTION("IF(Sheet6!T213="""", """", IF(regexmatch(upper(Sheet6!T213),Sheet6!T213), VLOOKUP(Sheet6!T213, Sheet4!$A$27:$B$52, 2), VLOOKUP(Sheet6!T213, Sheet4!$A$1:$B$26, 2)))"),"")</f>
        <v/>
      </c>
      <c r="U213" s="2" t="str">
        <f>IFERROR(__xludf.DUMMYFUNCTION("IF(Sheet6!U213="""", """", IF(regexmatch(upper(Sheet6!U213),Sheet6!U213), VLOOKUP(Sheet6!U213, Sheet4!$A$27:$B$52, 2), VLOOKUP(Sheet6!U213, Sheet4!$A$1:$B$26, 2)))"),"")</f>
        <v/>
      </c>
      <c r="V213" s="2" t="str">
        <f>IFERROR(__xludf.DUMMYFUNCTION("IF(Sheet6!V213="""", """", IF(regexmatch(upper(Sheet6!V213),Sheet6!V213), VLOOKUP(Sheet6!V213, Sheet4!$A$27:$B$52, 2), VLOOKUP(Sheet6!V213, Sheet4!$A$1:$B$26, 2)))"),"")</f>
        <v/>
      </c>
      <c r="W213" s="2" t="str">
        <f>IFERROR(__xludf.DUMMYFUNCTION("IF(Sheet6!W213="""", """", IF(regexmatch(upper(Sheet6!W213),Sheet6!W213), VLOOKUP(Sheet6!W213, Sheet4!$A$27:$B$52, 2), VLOOKUP(Sheet6!W213, Sheet4!$A$1:$B$26, 2)))"),"")</f>
        <v/>
      </c>
      <c r="X213" s="2" t="str">
        <f>IFERROR(__xludf.DUMMYFUNCTION("IF(Sheet6!X213="""", """", IF(regexmatch(upper(Sheet6!X213),Sheet6!X213), VLOOKUP(Sheet6!X213, Sheet4!$A$27:$B$52, 2), VLOOKUP(Sheet6!X213, Sheet4!$A$1:$B$26, 2)))"),"")</f>
        <v/>
      </c>
      <c r="Y213" s="2" t="str">
        <f>IFERROR(__xludf.DUMMYFUNCTION("IF(Sheet6!Y213="""", """", IF(regexmatch(upper(Sheet6!Y213),Sheet6!Y213), VLOOKUP(Sheet6!Y213, Sheet4!$A$27:$B$52, 2), VLOOKUP(Sheet6!Y213, Sheet4!$A$1:$B$26, 2)))"),"")</f>
        <v/>
      </c>
      <c r="Z213" s="2" t="str">
        <f>IFERROR(__xludf.DUMMYFUNCTION("IF(Sheet6!Z213="""", """", IF(regexmatch(upper(Sheet6!Z213),Sheet6!Z213), VLOOKUP(Sheet6!Z213, Sheet4!$A$27:$B$52, 2), VLOOKUP(Sheet6!Z213, Sheet4!$A$1:$B$26, 2)))"),"")</f>
        <v/>
      </c>
      <c r="AA213" s="2" t="str">
        <f>IFERROR(__xludf.DUMMYFUNCTION("IF(Sheet6!AA213="""", """", IF(regexmatch(upper(Sheet6!AA213),Sheet6!AA213), VLOOKUP(Sheet6!AA213, Sheet4!$A$27:$B$52, 2), VLOOKUP(Sheet6!AA213, Sheet4!$A$1:$B$26, 2)))"),"")</f>
        <v/>
      </c>
      <c r="AB213" s="2" t="str">
        <f>IFERROR(__xludf.DUMMYFUNCTION("IF(Sheet6!AB213="""", """", IF(regexmatch(upper(Sheet6!AB213),Sheet6!AB213), VLOOKUP(Sheet6!AB213, Sheet4!$A$27:$B$52, 2), VLOOKUP(Sheet6!AB213, Sheet4!$A$1:$B$26, 2)))"),"")</f>
        <v/>
      </c>
      <c r="AC213" s="2" t="str">
        <f>IFERROR(__xludf.DUMMYFUNCTION("IF(Sheet6!AC213="""", """", IF(regexmatch(upper(Sheet6!AC213),Sheet6!AC213), VLOOKUP(Sheet6!AC213, Sheet4!$A$27:$B$52, 2), VLOOKUP(Sheet6!AC213, Sheet4!$A$1:$B$26, 2)))"),"")</f>
        <v/>
      </c>
      <c r="AD213" s="2" t="str">
        <f>IFERROR(__xludf.DUMMYFUNCTION("IF(Sheet6!AD213="""", """", IF(regexmatch(upper(Sheet6!AD213),Sheet6!AD213), VLOOKUP(Sheet6!AD213, Sheet4!$A$27:$B$52, 2), VLOOKUP(Sheet6!AD213, Sheet4!$A$1:$B$26, 2)))"),"")</f>
        <v/>
      </c>
      <c r="AE213" s="2" t="str">
        <f>IFERROR(__xludf.DUMMYFUNCTION("IF(Sheet6!AE213="""", """", IF(regexmatch(upper(Sheet6!AE213),Sheet6!AE213), VLOOKUP(Sheet6!AE213, Sheet4!$A$27:$B$52, 2), VLOOKUP(Sheet6!AE213, Sheet4!$A$1:$B$26, 2)))"),"")</f>
        <v/>
      </c>
      <c r="AF213" s="2" t="str">
        <f>IFERROR(__xludf.DUMMYFUNCTION("IF(Sheet6!AF213="""", """", IF(regexmatch(upper(Sheet6!AF213),Sheet6!AF213), VLOOKUP(Sheet6!AF213, Sheet4!$A$27:$B$52, 2), VLOOKUP(Sheet6!AF213, Sheet4!$A$1:$B$26, 2)))"),"")</f>
        <v/>
      </c>
      <c r="AG213" s="2" t="str">
        <f>IFERROR(__xludf.DUMMYFUNCTION("IF(Sheet6!AG213="""", """", IF(regexmatch(upper(Sheet6!AG213),Sheet6!AG213), VLOOKUP(Sheet6!AG213, Sheet4!$A$27:$B$52, 2), VLOOKUP(Sheet6!AG213, Sheet4!$A$1:$B$26, 2)))"),"")</f>
        <v/>
      </c>
      <c r="AH213" s="2" t="str">
        <f>IFERROR(__xludf.DUMMYFUNCTION("IF(Sheet6!AH213="""", """", IF(regexmatch(upper(Sheet6!AH213),Sheet6!AH213), VLOOKUP(Sheet6!AH213, Sheet4!$A$27:$B$52, 2), VLOOKUP(Sheet6!AH213, Sheet4!$A$1:$B$26, 2)))"),"")</f>
        <v/>
      </c>
      <c r="AI213" s="2" t="str">
        <f>IFERROR(__xludf.DUMMYFUNCTION("IF(Sheet6!AI213="""", """", IF(regexmatch(upper(Sheet6!AI213),Sheet6!AI213), VLOOKUP(Sheet6!AI213, Sheet4!$A$27:$B$52, 2), VLOOKUP(Sheet6!AI213, Sheet4!$A$1:$B$26, 2)))"),"")</f>
        <v/>
      </c>
      <c r="AJ213" s="2" t="str">
        <f>IFERROR(__xludf.DUMMYFUNCTION("IF(Sheet6!AJ213="""", """", IF(regexmatch(upper(Sheet6!AJ213),Sheet6!AJ213), VLOOKUP(Sheet6!AJ213, Sheet4!$A$27:$B$52, 2), VLOOKUP(Sheet6!AJ213, Sheet4!$A$1:$B$26, 2)))"),"")</f>
        <v/>
      </c>
      <c r="AK213" s="2" t="str">
        <f>IFERROR(__xludf.DUMMYFUNCTION("IF(Sheet6!AK213="""", """", IF(regexmatch(upper(Sheet6!AK213),Sheet6!AK213), VLOOKUP(Sheet6!AK213, Sheet4!$A$27:$B$52, 2), VLOOKUP(Sheet6!AK213, Sheet4!$A$1:$B$26, 2)))"),"")</f>
        <v/>
      </c>
      <c r="AL213" s="2" t="str">
        <f>IFERROR(__xludf.DUMMYFUNCTION("IF(Sheet6!AL213="""", """", IF(regexmatch(upper(Sheet6!AL213),Sheet6!AL213), VLOOKUP(Sheet6!AL213, Sheet4!$A$27:$B$52, 2), VLOOKUP(Sheet6!AL213, Sheet4!$A$1:$B$26, 2)))"),"")</f>
        <v/>
      </c>
      <c r="AM213" s="2" t="str">
        <f>IFERROR(__xludf.DUMMYFUNCTION("IF(Sheet6!AM213="""", """", IF(regexmatch(upper(Sheet6!AM213),Sheet6!AM213), VLOOKUP(Sheet6!AM213, Sheet4!$A$27:$B$52, 2), VLOOKUP(Sheet6!AM213, Sheet4!$A$1:$B$26, 2)))"),"")</f>
        <v/>
      </c>
      <c r="AN213" s="2" t="str">
        <f>IFERROR(__xludf.DUMMYFUNCTION("IF(Sheet6!AN213="""", """", IF(regexmatch(upper(Sheet6!AN213),Sheet6!AN213), VLOOKUP(Sheet6!AN213, Sheet4!$A$27:$B$52, 2), VLOOKUP(Sheet6!AN213, Sheet4!$A$1:$B$26, 2)))"),"")</f>
        <v/>
      </c>
      <c r="AO213" s="2" t="str">
        <f>IFERROR(__xludf.DUMMYFUNCTION("IF(Sheet6!AO213="""", """", IF(regexmatch(upper(Sheet6!AO213),Sheet6!AO213), VLOOKUP(Sheet6!AO213, Sheet4!$A$27:$B$52, 2), VLOOKUP(Sheet6!AO213, Sheet4!$A$1:$B$26, 2)))"),"")</f>
        <v/>
      </c>
      <c r="AP213" s="2" t="str">
        <f>IFERROR(__xludf.DUMMYFUNCTION("IF(Sheet6!AP213="""", """", IF(regexmatch(upper(Sheet6!AP213),Sheet6!AP213), VLOOKUP(Sheet6!AP213, Sheet4!$A$27:$B$52, 2), VLOOKUP(Sheet6!AP213, Sheet4!$A$1:$B$26, 2)))"),"")</f>
        <v/>
      </c>
      <c r="AQ213" s="2" t="str">
        <f>IFERROR(__xludf.DUMMYFUNCTION("IF(Sheet6!AQ213="""", """", IF(regexmatch(upper(Sheet6!AQ213),Sheet6!AQ213), VLOOKUP(Sheet6!AQ213, Sheet4!$A$27:$B$52, 2), VLOOKUP(Sheet6!AQ213, Sheet4!$A$1:$B$26, 2)))"),"")</f>
        <v/>
      </c>
      <c r="AR213" s="2" t="str">
        <f>IFERROR(__xludf.DUMMYFUNCTION("IF(Sheet6!AR213="""", """", IF(regexmatch(upper(Sheet6!AR213),Sheet6!AR213), VLOOKUP(Sheet6!AR213, Sheet4!$A$27:$B$52, 2), VLOOKUP(Sheet6!AR213, Sheet4!$A$1:$B$26, 2)))"),"")</f>
        <v/>
      </c>
      <c r="AS213" s="2" t="str">
        <f>IFERROR(__xludf.DUMMYFUNCTION("IF(Sheet6!AS213="""", """", IF(regexmatch(upper(Sheet6!AS213),Sheet6!AS213), VLOOKUP(Sheet6!AS213, Sheet4!$A$27:$B$52, 2), VLOOKUP(Sheet6!AS213, Sheet4!$A$1:$B$26, 2)))"),"")</f>
        <v/>
      </c>
      <c r="AT213" s="2" t="str">
        <f>IFERROR(__xludf.DUMMYFUNCTION("IF(Sheet6!AT213="""", """", IF(regexmatch(upper(Sheet6!AT213),Sheet6!AT213), VLOOKUP(Sheet6!AT213, Sheet4!$A$27:$B$52, 2), VLOOKUP(Sheet6!AT213, Sheet4!$A$1:$B$26, 2)))"),"")</f>
        <v/>
      </c>
    </row>
    <row r="214">
      <c r="A214" s="2" t="str">
        <f>IFERROR(__xludf.DUMMYFUNCTION("IF(Sheet6!A214="""", """", IF(regexmatch(upper(Sheet6!A214),Sheet6!A214), VLOOKUP(Sheet6!A214, Sheet4!$A$27:$B$52, 2), VLOOKUP(Sheet6!A214, Sheet4!$A$1:$B$26, 2)))"),"")</f>
        <v/>
      </c>
      <c r="B214" s="2" t="str">
        <f>IFERROR(__xludf.DUMMYFUNCTION("IF(Sheet6!B214="""", """", IF(regexmatch(upper(Sheet6!B214),Sheet6!B214), VLOOKUP(Sheet6!B214, Sheet4!$A$27:$B$52, 2), VLOOKUP(Sheet6!B214, Sheet4!$A$1:$B$26, 2)))"),"")</f>
        <v/>
      </c>
      <c r="C214" s="2" t="str">
        <f>IFERROR(__xludf.DUMMYFUNCTION("IF(Sheet6!C214="""", """", IF(regexmatch(upper(Sheet6!C214),Sheet6!C214), VLOOKUP(Sheet6!C214, Sheet4!$A$27:$B$52, 2), VLOOKUP(Sheet6!C214, Sheet4!$A$1:$B$26, 2)))"),"")</f>
        <v/>
      </c>
      <c r="D214" s="2" t="str">
        <f>IFERROR(__xludf.DUMMYFUNCTION("IF(Sheet6!D214="""", """", IF(regexmatch(upper(Sheet6!D214),Sheet6!D214), VLOOKUP(Sheet6!D214, Sheet4!$A$27:$B$52, 2), VLOOKUP(Sheet6!D214, Sheet4!$A$1:$B$26, 2)))"),"")</f>
        <v/>
      </c>
      <c r="E214" s="2" t="str">
        <f>IFERROR(__xludf.DUMMYFUNCTION("IF(Sheet6!E214="""", """", IF(regexmatch(upper(Sheet6!E214),Sheet6!E214), VLOOKUP(Sheet6!E214, Sheet4!$A$27:$B$52, 2), VLOOKUP(Sheet6!E214, Sheet4!$A$1:$B$26, 2)))"),"")</f>
        <v/>
      </c>
      <c r="F214" s="2" t="str">
        <f>IFERROR(__xludf.DUMMYFUNCTION("IF(Sheet6!F214="""", """", IF(regexmatch(upper(Sheet6!F214),Sheet6!F214), VLOOKUP(Sheet6!F214, Sheet4!$A$27:$B$52, 2), VLOOKUP(Sheet6!F214, Sheet4!$A$1:$B$26, 2)))"),"")</f>
        <v/>
      </c>
      <c r="G214" s="2" t="str">
        <f>IFERROR(__xludf.DUMMYFUNCTION("IF(Sheet6!G214="""", """", IF(regexmatch(upper(Sheet6!G214),Sheet6!G214), VLOOKUP(Sheet6!G214, Sheet4!$A$27:$B$52, 2), VLOOKUP(Sheet6!G214, Sheet4!$A$1:$B$26, 2)))"),"")</f>
        <v/>
      </c>
      <c r="H214" s="2" t="str">
        <f>IFERROR(__xludf.DUMMYFUNCTION("IF(Sheet6!H214="""", """", IF(regexmatch(upper(Sheet6!H214),Sheet6!H214), VLOOKUP(Sheet6!H214, Sheet4!$A$27:$B$52, 2), VLOOKUP(Sheet6!H214, Sheet4!$A$1:$B$26, 2)))"),"")</f>
        <v/>
      </c>
      <c r="I214" s="2" t="str">
        <f>IFERROR(__xludf.DUMMYFUNCTION("IF(Sheet6!I214="""", """", IF(regexmatch(upper(Sheet6!I214),Sheet6!I214), VLOOKUP(Sheet6!I214, Sheet4!$A$27:$B$52, 2), VLOOKUP(Sheet6!I214, Sheet4!$A$1:$B$26, 2)))"),"")</f>
        <v/>
      </c>
      <c r="J214" s="2" t="str">
        <f>IFERROR(__xludf.DUMMYFUNCTION("IF(Sheet6!J214="""", """", IF(regexmatch(upper(Sheet6!J214),Sheet6!J214), VLOOKUP(Sheet6!J214, Sheet4!$A$27:$B$52, 2), VLOOKUP(Sheet6!J214, Sheet4!$A$1:$B$26, 2)))"),"")</f>
        <v/>
      </c>
      <c r="K214" s="2" t="str">
        <f>IFERROR(__xludf.DUMMYFUNCTION("IF(Sheet6!K214="""", """", IF(regexmatch(upper(Sheet6!K214),Sheet6!K214), VLOOKUP(Sheet6!K214, Sheet4!$A$27:$B$52, 2), VLOOKUP(Sheet6!K214, Sheet4!$A$1:$B$26, 2)))"),"")</f>
        <v/>
      </c>
      <c r="L214" s="2" t="str">
        <f>IFERROR(__xludf.DUMMYFUNCTION("IF(Sheet6!L214="""", """", IF(regexmatch(upper(Sheet6!L214),Sheet6!L214), VLOOKUP(Sheet6!L214, Sheet4!$A$27:$B$52, 2), VLOOKUP(Sheet6!L214, Sheet4!$A$1:$B$26, 2)))"),"")</f>
        <v/>
      </c>
      <c r="M214" s="2" t="str">
        <f>IFERROR(__xludf.DUMMYFUNCTION("IF(Sheet6!M214="""", """", IF(regexmatch(upper(Sheet6!M214),Sheet6!M214), VLOOKUP(Sheet6!M214, Sheet4!$A$27:$B$52, 2), VLOOKUP(Sheet6!M214, Sheet4!$A$1:$B$26, 2)))"),"")</f>
        <v/>
      </c>
      <c r="N214" s="2" t="str">
        <f>IFERROR(__xludf.DUMMYFUNCTION("IF(Sheet6!N214="""", """", IF(regexmatch(upper(Sheet6!N214),Sheet6!N214), VLOOKUP(Sheet6!N214, Sheet4!$A$27:$B$52, 2), VLOOKUP(Sheet6!N214, Sheet4!$A$1:$B$26, 2)))"),"")</f>
        <v/>
      </c>
      <c r="O214" s="2" t="str">
        <f>IFERROR(__xludf.DUMMYFUNCTION("IF(Sheet6!O214="""", """", IF(regexmatch(upper(Sheet6!O214),Sheet6!O214), VLOOKUP(Sheet6!O214, Sheet4!$A$27:$B$52, 2), VLOOKUP(Sheet6!O214, Sheet4!$A$1:$B$26, 2)))"),"")</f>
        <v/>
      </c>
      <c r="P214" s="2">
        <f>IFERROR(__xludf.DUMMYFUNCTION("IF(Sheet6!P214="""", """", IF(regexmatch(upper(Sheet6!P214),Sheet6!P214), VLOOKUP(Sheet6!P214, Sheet4!$A$27:$B$52, 2), VLOOKUP(Sheet6!P214, Sheet4!$A$1:$B$26, 2)))"),43.0)</f>
        <v>43</v>
      </c>
      <c r="Q214" s="2" t="str">
        <f>IFERROR(__xludf.DUMMYFUNCTION("IF(Sheet6!Q214="""", """", IF(regexmatch(upper(Sheet6!Q214),Sheet6!Q214), VLOOKUP(Sheet6!Q214, Sheet4!$A$27:$B$52, 2), VLOOKUP(Sheet6!Q214, Sheet4!$A$1:$B$26, 2)))"),"")</f>
        <v/>
      </c>
      <c r="R214" s="2" t="str">
        <f>IFERROR(__xludf.DUMMYFUNCTION("IF(Sheet6!R214="""", """", IF(regexmatch(upper(Sheet6!R214),Sheet6!R214), VLOOKUP(Sheet6!R214, Sheet4!$A$27:$B$52, 2), VLOOKUP(Sheet6!R214, Sheet4!$A$1:$B$26, 2)))"),"")</f>
        <v/>
      </c>
      <c r="S214" s="2" t="str">
        <f>IFERROR(__xludf.DUMMYFUNCTION("IF(Sheet6!S214="""", """", IF(regexmatch(upper(Sheet6!S214),Sheet6!S214), VLOOKUP(Sheet6!S214, Sheet4!$A$27:$B$52, 2), VLOOKUP(Sheet6!S214, Sheet4!$A$1:$B$26, 2)))"),"")</f>
        <v/>
      </c>
      <c r="T214" s="2" t="str">
        <f>IFERROR(__xludf.DUMMYFUNCTION("IF(Sheet6!T214="""", """", IF(regexmatch(upper(Sheet6!T214),Sheet6!T214), VLOOKUP(Sheet6!T214, Sheet4!$A$27:$B$52, 2), VLOOKUP(Sheet6!T214, Sheet4!$A$1:$B$26, 2)))"),"")</f>
        <v/>
      </c>
      <c r="U214" s="2" t="str">
        <f>IFERROR(__xludf.DUMMYFUNCTION("IF(Sheet6!U214="""", """", IF(regexmatch(upper(Sheet6!U214),Sheet6!U214), VLOOKUP(Sheet6!U214, Sheet4!$A$27:$B$52, 2), VLOOKUP(Sheet6!U214, Sheet4!$A$1:$B$26, 2)))"),"")</f>
        <v/>
      </c>
      <c r="V214" s="2" t="str">
        <f>IFERROR(__xludf.DUMMYFUNCTION("IF(Sheet6!V214="""", """", IF(regexmatch(upper(Sheet6!V214),Sheet6!V214), VLOOKUP(Sheet6!V214, Sheet4!$A$27:$B$52, 2), VLOOKUP(Sheet6!V214, Sheet4!$A$1:$B$26, 2)))"),"")</f>
        <v/>
      </c>
      <c r="W214" s="2" t="str">
        <f>IFERROR(__xludf.DUMMYFUNCTION("IF(Sheet6!W214="""", """", IF(regexmatch(upper(Sheet6!W214),Sheet6!W214), VLOOKUP(Sheet6!W214, Sheet4!$A$27:$B$52, 2), VLOOKUP(Sheet6!W214, Sheet4!$A$1:$B$26, 2)))"),"")</f>
        <v/>
      </c>
      <c r="X214" s="2" t="str">
        <f>IFERROR(__xludf.DUMMYFUNCTION("IF(Sheet6!X214="""", """", IF(regexmatch(upper(Sheet6!X214),Sheet6!X214), VLOOKUP(Sheet6!X214, Sheet4!$A$27:$B$52, 2), VLOOKUP(Sheet6!X214, Sheet4!$A$1:$B$26, 2)))"),"")</f>
        <v/>
      </c>
      <c r="Y214" s="2" t="str">
        <f>IFERROR(__xludf.DUMMYFUNCTION("IF(Sheet6!Y214="""", """", IF(regexmatch(upper(Sheet6!Y214),Sheet6!Y214), VLOOKUP(Sheet6!Y214, Sheet4!$A$27:$B$52, 2), VLOOKUP(Sheet6!Y214, Sheet4!$A$1:$B$26, 2)))"),"")</f>
        <v/>
      </c>
      <c r="Z214" s="2" t="str">
        <f>IFERROR(__xludf.DUMMYFUNCTION("IF(Sheet6!Z214="""", """", IF(regexmatch(upper(Sheet6!Z214),Sheet6!Z214), VLOOKUP(Sheet6!Z214, Sheet4!$A$27:$B$52, 2), VLOOKUP(Sheet6!Z214, Sheet4!$A$1:$B$26, 2)))"),"")</f>
        <v/>
      </c>
      <c r="AA214" s="2" t="str">
        <f>IFERROR(__xludf.DUMMYFUNCTION("IF(Sheet6!AA214="""", """", IF(regexmatch(upper(Sheet6!AA214),Sheet6!AA214), VLOOKUP(Sheet6!AA214, Sheet4!$A$27:$B$52, 2), VLOOKUP(Sheet6!AA214, Sheet4!$A$1:$B$26, 2)))"),"")</f>
        <v/>
      </c>
      <c r="AB214" s="2" t="str">
        <f>IFERROR(__xludf.DUMMYFUNCTION("IF(Sheet6!AB214="""", """", IF(regexmatch(upper(Sheet6!AB214),Sheet6!AB214), VLOOKUP(Sheet6!AB214, Sheet4!$A$27:$B$52, 2), VLOOKUP(Sheet6!AB214, Sheet4!$A$1:$B$26, 2)))"),"")</f>
        <v/>
      </c>
      <c r="AC214" s="2" t="str">
        <f>IFERROR(__xludf.DUMMYFUNCTION("IF(Sheet6!AC214="""", """", IF(regexmatch(upper(Sheet6!AC214),Sheet6!AC214), VLOOKUP(Sheet6!AC214, Sheet4!$A$27:$B$52, 2), VLOOKUP(Sheet6!AC214, Sheet4!$A$1:$B$26, 2)))"),"")</f>
        <v/>
      </c>
      <c r="AD214" s="2" t="str">
        <f>IFERROR(__xludf.DUMMYFUNCTION("IF(Sheet6!AD214="""", """", IF(regexmatch(upper(Sheet6!AD214),Sheet6!AD214), VLOOKUP(Sheet6!AD214, Sheet4!$A$27:$B$52, 2), VLOOKUP(Sheet6!AD214, Sheet4!$A$1:$B$26, 2)))"),"")</f>
        <v/>
      </c>
      <c r="AE214" s="2" t="str">
        <f>IFERROR(__xludf.DUMMYFUNCTION("IF(Sheet6!AE214="""", """", IF(regexmatch(upper(Sheet6!AE214),Sheet6!AE214), VLOOKUP(Sheet6!AE214, Sheet4!$A$27:$B$52, 2), VLOOKUP(Sheet6!AE214, Sheet4!$A$1:$B$26, 2)))"),"")</f>
        <v/>
      </c>
      <c r="AF214" s="2" t="str">
        <f>IFERROR(__xludf.DUMMYFUNCTION("IF(Sheet6!AF214="""", """", IF(regexmatch(upper(Sheet6!AF214),Sheet6!AF214), VLOOKUP(Sheet6!AF214, Sheet4!$A$27:$B$52, 2), VLOOKUP(Sheet6!AF214, Sheet4!$A$1:$B$26, 2)))"),"")</f>
        <v/>
      </c>
      <c r="AG214" s="2" t="str">
        <f>IFERROR(__xludf.DUMMYFUNCTION("IF(Sheet6!AG214="""", """", IF(regexmatch(upper(Sheet6!AG214),Sheet6!AG214), VLOOKUP(Sheet6!AG214, Sheet4!$A$27:$B$52, 2), VLOOKUP(Sheet6!AG214, Sheet4!$A$1:$B$26, 2)))"),"")</f>
        <v/>
      </c>
      <c r="AH214" s="2" t="str">
        <f>IFERROR(__xludf.DUMMYFUNCTION("IF(Sheet6!AH214="""", """", IF(regexmatch(upper(Sheet6!AH214),Sheet6!AH214), VLOOKUP(Sheet6!AH214, Sheet4!$A$27:$B$52, 2), VLOOKUP(Sheet6!AH214, Sheet4!$A$1:$B$26, 2)))"),"")</f>
        <v/>
      </c>
      <c r="AI214" s="2" t="str">
        <f>IFERROR(__xludf.DUMMYFUNCTION("IF(Sheet6!AI214="""", """", IF(regexmatch(upper(Sheet6!AI214),Sheet6!AI214), VLOOKUP(Sheet6!AI214, Sheet4!$A$27:$B$52, 2), VLOOKUP(Sheet6!AI214, Sheet4!$A$1:$B$26, 2)))"),"")</f>
        <v/>
      </c>
      <c r="AJ214" s="2" t="str">
        <f>IFERROR(__xludf.DUMMYFUNCTION("IF(Sheet6!AJ214="""", """", IF(regexmatch(upper(Sheet6!AJ214),Sheet6!AJ214), VLOOKUP(Sheet6!AJ214, Sheet4!$A$27:$B$52, 2), VLOOKUP(Sheet6!AJ214, Sheet4!$A$1:$B$26, 2)))"),"")</f>
        <v/>
      </c>
      <c r="AK214" s="2" t="str">
        <f>IFERROR(__xludf.DUMMYFUNCTION("IF(Sheet6!AK214="""", """", IF(regexmatch(upper(Sheet6!AK214),Sheet6!AK214), VLOOKUP(Sheet6!AK214, Sheet4!$A$27:$B$52, 2), VLOOKUP(Sheet6!AK214, Sheet4!$A$1:$B$26, 2)))"),"")</f>
        <v/>
      </c>
      <c r="AL214" s="2" t="str">
        <f>IFERROR(__xludf.DUMMYFUNCTION("IF(Sheet6!AL214="""", """", IF(regexmatch(upper(Sheet6!AL214),Sheet6!AL214), VLOOKUP(Sheet6!AL214, Sheet4!$A$27:$B$52, 2), VLOOKUP(Sheet6!AL214, Sheet4!$A$1:$B$26, 2)))"),"")</f>
        <v/>
      </c>
      <c r="AM214" s="2" t="str">
        <f>IFERROR(__xludf.DUMMYFUNCTION("IF(Sheet6!AM214="""", """", IF(regexmatch(upper(Sheet6!AM214),Sheet6!AM214), VLOOKUP(Sheet6!AM214, Sheet4!$A$27:$B$52, 2), VLOOKUP(Sheet6!AM214, Sheet4!$A$1:$B$26, 2)))"),"")</f>
        <v/>
      </c>
      <c r="AN214" s="2" t="str">
        <f>IFERROR(__xludf.DUMMYFUNCTION("IF(Sheet6!AN214="""", """", IF(regexmatch(upper(Sheet6!AN214),Sheet6!AN214), VLOOKUP(Sheet6!AN214, Sheet4!$A$27:$B$52, 2), VLOOKUP(Sheet6!AN214, Sheet4!$A$1:$B$26, 2)))"),"")</f>
        <v/>
      </c>
      <c r="AO214" s="2" t="str">
        <f>IFERROR(__xludf.DUMMYFUNCTION("IF(Sheet6!AO214="""", """", IF(regexmatch(upper(Sheet6!AO214),Sheet6!AO214), VLOOKUP(Sheet6!AO214, Sheet4!$A$27:$B$52, 2), VLOOKUP(Sheet6!AO214, Sheet4!$A$1:$B$26, 2)))"),"")</f>
        <v/>
      </c>
      <c r="AP214" s="2" t="str">
        <f>IFERROR(__xludf.DUMMYFUNCTION("IF(Sheet6!AP214="""", """", IF(regexmatch(upper(Sheet6!AP214),Sheet6!AP214), VLOOKUP(Sheet6!AP214, Sheet4!$A$27:$B$52, 2), VLOOKUP(Sheet6!AP214, Sheet4!$A$1:$B$26, 2)))"),"")</f>
        <v/>
      </c>
      <c r="AQ214" s="2" t="str">
        <f>IFERROR(__xludf.DUMMYFUNCTION("IF(Sheet6!AQ214="""", """", IF(regexmatch(upper(Sheet6!AQ214),Sheet6!AQ214), VLOOKUP(Sheet6!AQ214, Sheet4!$A$27:$B$52, 2), VLOOKUP(Sheet6!AQ214, Sheet4!$A$1:$B$26, 2)))"),"")</f>
        <v/>
      </c>
      <c r="AR214" s="2" t="str">
        <f>IFERROR(__xludf.DUMMYFUNCTION("IF(Sheet6!AR214="""", """", IF(regexmatch(upper(Sheet6!AR214),Sheet6!AR214), VLOOKUP(Sheet6!AR214, Sheet4!$A$27:$B$52, 2), VLOOKUP(Sheet6!AR214, Sheet4!$A$1:$B$26, 2)))"),"")</f>
        <v/>
      </c>
      <c r="AS214" s="2" t="str">
        <f>IFERROR(__xludf.DUMMYFUNCTION("IF(Sheet6!AS214="""", """", IF(regexmatch(upper(Sheet6!AS214),Sheet6!AS214), VLOOKUP(Sheet6!AS214, Sheet4!$A$27:$B$52, 2), VLOOKUP(Sheet6!AS214, Sheet4!$A$1:$B$26, 2)))"),"")</f>
        <v/>
      </c>
      <c r="AT214" s="2" t="str">
        <f>IFERROR(__xludf.DUMMYFUNCTION("IF(Sheet6!AT214="""", """", IF(regexmatch(upper(Sheet6!AT214),Sheet6!AT214), VLOOKUP(Sheet6!AT214, Sheet4!$A$27:$B$52, 2), VLOOKUP(Sheet6!AT214, Sheet4!$A$1:$B$26, 2)))"),"")</f>
        <v/>
      </c>
    </row>
    <row r="215">
      <c r="A215" s="2" t="str">
        <f>IFERROR(__xludf.DUMMYFUNCTION("IF(Sheet6!A215="""", """", IF(regexmatch(upper(Sheet6!A215),Sheet6!A215), VLOOKUP(Sheet6!A215, Sheet4!$A$27:$B$52, 2), VLOOKUP(Sheet6!A215, Sheet4!$A$1:$B$26, 2)))"),"")</f>
        <v/>
      </c>
      <c r="B215" s="2" t="str">
        <f>IFERROR(__xludf.DUMMYFUNCTION("IF(Sheet6!B215="""", """", IF(regexmatch(upper(Sheet6!B215),Sheet6!B215), VLOOKUP(Sheet6!B215, Sheet4!$A$27:$B$52, 2), VLOOKUP(Sheet6!B215, Sheet4!$A$1:$B$26, 2)))"),"")</f>
        <v/>
      </c>
      <c r="C215" s="2" t="str">
        <f>IFERROR(__xludf.DUMMYFUNCTION("IF(Sheet6!C215="""", """", IF(regexmatch(upper(Sheet6!C215),Sheet6!C215), VLOOKUP(Sheet6!C215, Sheet4!$A$27:$B$52, 2), VLOOKUP(Sheet6!C215, Sheet4!$A$1:$B$26, 2)))"),"")</f>
        <v/>
      </c>
      <c r="D215" s="2" t="str">
        <f>IFERROR(__xludf.DUMMYFUNCTION("IF(Sheet6!D215="""", """", IF(regexmatch(upper(Sheet6!D215),Sheet6!D215), VLOOKUP(Sheet6!D215, Sheet4!$A$27:$B$52, 2), VLOOKUP(Sheet6!D215, Sheet4!$A$1:$B$26, 2)))"),"")</f>
        <v/>
      </c>
      <c r="E215" s="2" t="str">
        <f>IFERROR(__xludf.DUMMYFUNCTION("IF(Sheet6!E215="""", """", IF(regexmatch(upper(Sheet6!E215),Sheet6!E215), VLOOKUP(Sheet6!E215, Sheet4!$A$27:$B$52, 2), VLOOKUP(Sheet6!E215, Sheet4!$A$1:$B$26, 2)))"),"")</f>
        <v/>
      </c>
      <c r="F215" s="2" t="str">
        <f>IFERROR(__xludf.DUMMYFUNCTION("IF(Sheet6!F215="""", """", IF(regexmatch(upper(Sheet6!F215),Sheet6!F215), VLOOKUP(Sheet6!F215, Sheet4!$A$27:$B$52, 2), VLOOKUP(Sheet6!F215, Sheet4!$A$1:$B$26, 2)))"),"")</f>
        <v/>
      </c>
      <c r="G215" s="2" t="str">
        <f>IFERROR(__xludf.DUMMYFUNCTION("IF(Sheet6!G215="""", """", IF(regexmatch(upper(Sheet6!G215),Sheet6!G215), VLOOKUP(Sheet6!G215, Sheet4!$A$27:$B$52, 2), VLOOKUP(Sheet6!G215, Sheet4!$A$1:$B$26, 2)))"),"")</f>
        <v/>
      </c>
      <c r="H215" s="2" t="str">
        <f>IFERROR(__xludf.DUMMYFUNCTION("IF(Sheet6!H215="""", """", IF(regexmatch(upper(Sheet6!H215),Sheet6!H215), VLOOKUP(Sheet6!H215, Sheet4!$A$27:$B$52, 2), VLOOKUP(Sheet6!H215, Sheet4!$A$1:$B$26, 2)))"),"")</f>
        <v/>
      </c>
      <c r="I215" s="2" t="str">
        <f>IFERROR(__xludf.DUMMYFUNCTION("IF(Sheet6!I215="""", """", IF(regexmatch(upper(Sheet6!I215),Sheet6!I215), VLOOKUP(Sheet6!I215, Sheet4!$A$27:$B$52, 2), VLOOKUP(Sheet6!I215, Sheet4!$A$1:$B$26, 2)))"),"")</f>
        <v/>
      </c>
      <c r="J215" s="2" t="str">
        <f>IFERROR(__xludf.DUMMYFUNCTION("IF(Sheet6!J215="""", """", IF(regexmatch(upper(Sheet6!J215),Sheet6!J215), VLOOKUP(Sheet6!J215, Sheet4!$A$27:$B$52, 2), VLOOKUP(Sheet6!J215, Sheet4!$A$1:$B$26, 2)))"),"")</f>
        <v/>
      </c>
      <c r="K215" s="2" t="str">
        <f>IFERROR(__xludf.DUMMYFUNCTION("IF(Sheet6!K215="""", """", IF(regexmatch(upper(Sheet6!K215),Sheet6!K215), VLOOKUP(Sheet6!K215, Sheet4!$A$27:$B$52, 2), VLOOKUP(Sheet6!K215, Sheet4!$A$1:$B$26, 2)))"),"")</f>
        <v/>
      </c>
      <c r="L215" s="2" t="str">
        <f>IFERROR(__xludf.DUMMYFUNCTION("IF(Sheet6!L215="""", """", IF(regexmatch(upper(Sheet6!L215),Sheet6!L215), VLOOKUP(Sheet6!L215, Sheet4!$A$27:$B$52, 2), VLOOKUP(Sheet6!L215, Sheet4!$A$1:$B$26, 2)))"),"")</f>
        <v/>
      </c>
      <c r="M215" s="2" t="str">
        <f>IFERROR(__xludf.DUMMYFUNCTION("IF(Sheet6!M215="""", """", IF(regexmatch(upper(Sheet6!M215),Sheet6!M215), VLOOKUP(Sheet6!M215, Sheet4!$A$27:$B$52, 2), VLOOKUP(Sheet6!M215, Sheet4!$A$1:$B$26, 2)))"),"")</f>
        <v/>
      </c>
      <c r="N215" s="2" t="str">
        <f>IFERROR(__xludf.DUMMYFUNCTION("IF(Sheet6!N215="""", """", IF(regexmatch(upper(Sheet6!N215),Sheet6!N215), VLOOKUP(Sheet6!N215, Sheet4!$A$27:$B$52, 2), VLOOKUP(Sheet6!N215, Sheet4!$A$1:$B$26, 2)))"),"")</f>
        <v/>
      </c>
      <c r="O215" s="2" t="str">
        <f>IFERROR(__xludf.DUMMYFUNCTION("IF(Sheet6!O215="""", """", IF(regexmatch(upper(Sheet6!O215),Sheet6!O215), VLOOKUP(Sheet6!O215, Sheet4!$A$27:$B$52, 2), VLOOKUP(Sheet6!O215, Sheet4!$A$1:$B$26, 2)))"),"")</f>
        <v/>
      </c>
      <c r="P215" s="2" t="str">
        <f>IFERROR(__xludf.DUMMYFUNCTION("IF(Sheet6!P215="""", """", IF(regexmatch(upper(Sheet6!P215),Sheet6!P215), VLOOKUP(Sheet6!P215, Sheet4!$A$27:$B$52, 2), VLOOKUP(Sheet6!P215, Sheet4!$A$1:$B$26, 2)))"),"")</f>
        <v/>
      </c>
      <c r="Q215" s="2" t="str">
        <f>IFERROR(__xludf.DUMMYFUNCTION("IF(Sheet6!Q215="""", """", IF(regexmatch(upper(Sheet6!Q215),Sheet6!Q215), VLOOKUP(Sheet6!Q215, Sheet4!$A$27:$B$52, 2), VLOOKUP(Sheet6!Q215, Sheet4!$A$1:$B$26, 2)))"),"")</f>
        <v/>
      </c>
      <c r="R215" s="2" t="str">
        <f>IFERROR(__xludf.DUMMYFUNCTION("IF(Sheet6!R215="""", """", IF(regexmatch(upper(Sheet6!R215),Sheet6!R215), VLOOKUP(Sheet6!R215, Sheet4!$A$27:$B$52, 2), VLOOKUP(Sheet6!R215, Sheet4!$A$1:$B$26, 2)))"),"")</f>
        <v/>
      </c>
      <c r="S215" s="2" t="str">
        <f>IFERROR(__xludf.DUMMYFUNCTION("IF(Sheet6!S215="""", """", IF(regexmatch(upper(Sheet6!S215),Sheet6!S215), VLOOKUP(Sheet6!S215, Sheet4!$A$27:$B$52, 2), VLOOKUP(Sheet6!S215, Sheet4!$A$1:$B$26, 2)))"),"")</f>
        <v/>
      </c>
      <c r="T215" s="2" t="str">
        <f>IFERROR(__xludf.DUMMYFUNCTION("IF(Sheet6!T215="""", """", IF(regexmatch(upper(Sheet6!T215),Sheet6!T215), VLOOKUP(Sheet6!T215, Sheet4!$A$27:$B$52, 2), VLOOKUP(Sheet6!T215, Sheet4!$A$1:$B$26, 2)))"),"")</f>
        <v/>
      </c>
      <c r="U215" s="2" t="str">
        <f>IFERROR(__xludf.DUMMYFUNCTION("IF(Sheet6!U215="""", """", IF(regexmatch(upper(Sheet6!U215),Sheet6!U215), VLOOKUP(Sheet6!U215, Sheet4!$A$27:$B$52, 2), VLOOKUP(Sheet6!U215, Sheet4!$A$1:$B$26, 2)))"),"")</f>
        <v/>
      </c>
      <c r="V215" s="2" t="str">
        <f>IFERROR(__xludf.DUMMYFUNCTION("IF(Sheet6!V215="""", """", IF(regexmatch(upper(Sheet6!V215),Sheet6!V215), VLOOKUP(Sheet6!V215, Sheet4!$A$27:$B$52, 2), VLOOKUP(Sheet6!V215, Sheet4!$A$1:$B$26, 2)))"),"")</f>
        <v/>
      </c>
      <c r="W215" s="2" t="str">
        <f>IFERROR(__xludf.DUMMYFUNCTION("IF(Sheet6!W215="""", """", IF(regexmatch(upper(Sheet6!W215),Sheet6!W215), VLOOKUP(Sheet6!W215, Sheet4!$A$27:$B$52, 2), VLOOKUP(Sheet6!W215, Sheet4!$A$1:$B$26, 2)))"),"")</f>
        <v/>
      </c>
      <c r="X215" s="2" t="str">
        <f>IFERROR(__xludf.DUMMYFUNCTION("IF(Sheet6!X215="""", """", IF(regexmatch(upper(Sheet6!X215),Sheet6!X215), VLOOKUP(Sheet6!X215, Sheet4!$A$27:$B$52, 2), VLOOKUP(Sheet6!X215, Sheet4!$A$1:$B$26, 2)))"),"")</f>
        <v/>
      </c>
      <c r="Y215" s="2" t="str">
        <f>IFERROR(__xludf.DUMMYFUNCTION("IF(Sheet6!Y215="""", """", IF(regexmatch(upper(Sheet6!Y215),Sheet6!Y215), VLOOKUP(Sheet6!Y215, Sheet4!$A$27:$B$52, 2), VLOOKUP(Sheet6!Y215, Sheet4!$A$1:$B$26, 2)))"),"")</f>
        <v/>
      </c>
      <c r="Z215" s="2" t="str">
        <f>IFERROR(__xludf.DUMMYFUNCTION("IF(Sheet6!Z215="""", """", IF(regexmatch(upper(Sheet6!Z215),Sheet6!Z215), VLOOKUP(Sheet6!Z215, Sheet4!$A$27:$B$52, 2), VLOOKUP(Sheet6!Z215, Sheet4!$A$1:$B$26, 2)))"),"")</f>
        <v/>
      </c>
      <c r="AA215" s="2" t="str">
        <f>IFERROR(__xludf.DUMMYFUNCTION("IF(Sheet6!AA215="""", """", IF(regexmatch(upper(Sheet6!AA215),Sheet6!AA215), VLOOKUP(Sheet6!AA215, Sheet4!$A$27:$B$52, 2), VLOOKUP(Sheet6!AA215, Sheet4!$A$1:$B$26, 2)))"),"")</f>
        <v/>
      </c>
      <c r="AB215" s="2" t="str">
        <f>IFERROR(__xludf.DUMMYFUNCTION("IF(Sheet6!AB215="""", """", IF(regexmatch(upper(Sheet6!AB215),Sheet6!AB215), VLOOKUP(Sheet6!AB215, Sheet4!$A$27:$B$52, 2), VLOOKUP(Sheet6!AB215, Sheet4!$A$1:$B$26, 2)))"),"")</f>
        <v/>
      </c>
      <c r="AC215" s="2" t="str">
        <f>IFERROR(__xludf.DUMMYFUNCTION("IF(Sheet6!AC215="""", """", IF(regexmatch(upper(Sheet6!AC215),Sheet6!AC215), VLOOKUP(Sheet6!AC215, Sheet4!$A$27:$B$52, 2), VLOOKUP(Sheet6!AC215, Sheet4!$A$1:$B$26, 2)))"),"")</f>
        <v/>
      </c>
      <c r="AD215" s="2" t="str">
        <f>IFERROR(__xludf.DUMMYFUNCTION("IF(Sheet6!AD215="""", """", IF(regexmatch(upper(Sheet6!AD215),Sheet6!AD215), VLOOKUP(Sheet6!AD215, Sheet4!$A$27:$B$52, 2), VLOOKUP(Sheet6!AD215, Sheet4!$A$1:$B$26, 2)))"),"")</f>
        <v/>
      </c>
      <c r="AE215" s="2" t="str">
        <f>IFERROR(__xludf.DUMMYFUNCTION("IF(Sheet6!AE215="""", """", IF(regexmatch(upper(Sheet6!AE215),Sheet6!AE215), VLOOKUP(Sheet6!AE215, Sheet4!$A$27:$B$52, 2), VLOOKUP(Sheet6!AE215, Sheet4!$A$1:$B$26, 2)))"),"")</f>
        <v/>
      </c>
      <c r="AF215" s="2" t="str">
        <f>IFERROR(__xludf.DUMMYFUNCTION("IF(Sheet6!AF215="""", """", IF(regexmatch(upper(Sheet6!AF215),Sheet6!AF215), VLOOKUP(Sheet6!AF215, Sheet4!$A$27:$B$52, 2), VLOOKUP(Sheet6!AF215, Sheet4!$A$1:$B$26, 2)))"),"")</f>
        <v/>
      </c>
      <c r="AG215" s="2" t="str">
        <f>IFERROR(__xludf.DUMMYFUNCTION("IF(Sheet6!AG215="""", """", IF(regexmatch(upper(Sheet6!AG215),Sheet6!AG215), VLOOKUP(Sheet6!AG215, Sheet4!$A$27:$B$52, 2), VLOOKUP(Sheet6!AG215, Sheet4!$A$1:$B$26, 2)))"),"")</f>
        <v/>
      </c>
      <c r="AH215" s="2" t="str">
        <f>IFERROR(__xludf.DUMMYFUNCTION("IF(Sheet6!AH215="""", """", IF(regexmatch(upper(Sheet6!AH215),Sheet6!AH215), VLOOKUP(Sheet6!AH215, Sheet4!$A$27:$B$52, 2), VLOOKUP(Sheet6!AH215, Sheet4!$A$1:$B$26, 2)))"),"")</f>
        <v/>
      </c>
      <c r="AI215" s="2" t="str">
        <f>IFERROR(__xludf.DUMMYFUNCTION("IF(Sheet6!AI215="""", """", IF(regexmatch(upper(Sheet6!AI215),Sheet6!AI215), VLOOKUP(Sheet6!AI215, Sheet4!$A$27:$B$52, 2), VLOOKUP(Sheet6!AI215, Sheet4!$A$1:$B$26, 2)))"),"")</f>
        <v/>
      </c>
      <c r="AJ215" s="2" t="str">
        <f>IFERROR(__xludf.DUMMYFUNCTION("IF(Sheet6!AJ215="""", """", IF(regexmatch(upper(Sheet6!AJ215),Sheet6!AJ215), VLOOKUP(Sheet6!AJ215, Sheet4!$A$27:$B$52, 2), VLOOKUP(Sheet6!AJ215, Sheet4!$A$1:$B$26, 2)))"),"")</f>
        <v/>
      </c>
      <c r="AK215" s="2" t="str">
        <f>IFERROR(__xludf.DUMMYFUNCTION("IF(Sheet6!AK215="""", """", IF(regexmatch(upper(Sheet6!AK215),Sheet6!AK215), VLOOKUP(Sheet6!AK215, Sheet4!$A$27:$B$52, 2), VLOOKUP(Sheet6!AK215, Sheet4!$A$1:$B$26, 2)))"),"")</f>
        <v/>
      </c>
      <c r="AL215" s="2" t="str">
        <f>IFERROR(__xludf.DUMMYFUNCTION("IF(Sheet6!AL215="""", """", IF(regexmatch(upper(Sheet6!AL215),Sheet6!AL215), VLOOKUP(Sheet6!AL215, Sheet4!$A$27:$B$52, 2), VLOOKUP(Sheet6!AL215, Sheet4!$A$1:$B$26, 2)))"),"")</f>
        <v/>
      </c>
      <c r="AM215" s="2" t="str">
        <f>IFERROR(__xludf.DUMMYFUNCTION("IF(Sheet6!AM215="""", """", IF(regexmatch(upper(Sheet6!AM215),Sheet6!AM215), VLOOKUP(Sheet6!AM215, Sheet4!$A$27:$B$52, 2), VLOOKUP(Sheet6!AM215, Sheet4!$A$1:$B$26, 2)))"),"")</f>
        <v/>
      </c>
      <c r="AN215" s="2" t="str">
        <f>IFERROR(__xludf.DUMMYFUNCTION("IF(Sheet6!AN215="""", """", IF(regexmatch(upper(Sheet6!AN215),Sheet6!AN215), VLOOKUP(Sheet6!AN215, Sheet4!$A$27:$B$52, 2), VLOOKUP(Sheet6!AN215, Sheet4!$A$1:$B$26, 2)))"),"")</f>
        <v/>
      </c>
      <c r="AO215" s="2" t="str">
        <f>IFERROR(__xludf.DUMMYFUNCTION("IF(Sheet6!AO215="""", """", IF(regexmatch(upper(Sheet6!AO215),Sheet6!AO215), VLOOKUP(Sheet6!AO215, Sheet4!$A$27:$B$52, 2), VLOOKUP(Sheet6!AO215, Sheet4!$A$1:$B$26, 2)))"),"")</f>
        <v/>
      </c>
      <c r="AP215" s="2" t="str">
        <f>IFERROR(__xludf.DUMMYFUNCTION("IF(Sheet6!AP215="""", """", IF(regexmatch(upper(Sheet6!AP215),Sheet6!AP215), VLOOKUP(Sheet6!AP215, Sheet4!$A$27:$B$52, 2), VLOOKUP(Sheet6!AP215, Sheet4!$A$1:$B$26, 2)))"),"")</f>
        <v/>
      </c>
      <c r="AQ215" s="2" t="str">
        <f>IFERROR(__xludf.DUMMYFUNCTION("IF(Sheet6!AQ215="""", """", IF(regexmatch(upper(Sheet6!AQ215),Sheet6!AQ215), VLOOKUP(Sheet6!AQ215, Sheet4!$A$27:$B$52, 2), VLOOKUP(Sheet6!AQ215, Sheet4!$A$1:$B$26, 2)))"),"")</f>
        <v/>
      </c>
      <c r="AR215" s="2" t="str">
        <f>IFERROR(__xludf.DUMMYFUNCTION("IF(Sheet6!AR215="""", """", IF(regexmatch(upper(Sheet6!AR215),Sheet6!AR215), VLOOKUP(Sheet6!AR215, Sheet4!$A$27:$B$52, 2), VLOOKUP(Sheet6!AR215, Sheet4!$A$1:$B$26, 2)))"),"")</f>
        <v/>
      </c>
      <c r="AS215" s="2" t="str">
        <f>IFERROR(__xludf.DUMMYFUNCTION("IF(Sheet6!AS215="""", """", IF(regexmatch(upper(Sheet6!AS215),Sheet6!AS215), VLOOKUP(Sheet6!AS215, Sheet4!$A$27:$B$52, 2), VLOOKUP(Sheet6!AS215, Sheet4!$A$1:$B$26, 2)))"),"")</f>
        <v/>
      </c>
      <c r="AT215" s="2" t="str">
        <f>IFERROR(__xludf.DUMMYFUNCTION("IF(Sheet6!AT215="""", """", IF(regexmatch(upper(Sheet6!AT215),Sheet6!AT215), VLOOKUP(Sheet6!AT215, Sheet4!$A$27:$B$52, 2), VLOOKUP(Sheet6!AT215, Sheet4!$A$1:$B$26, 2)))"),"")</f>
        <v/>
      </c>
    </row>
    <row r="216">
      <c r="A216" s="2" t="str">
        <f>IFERROR(__xludf.DUMMYFUNCTION("IF(Sheet6!A216="""", """", IF(regexmatch(upper(Sheet6!A216),Sheet6!A216), VLOOKUP(Sheet6!A216, Sheet4!$A$27:$B$52, 2), VLOOKUP(Sheet6!A216, Sheet4!$A$1:$B$26, 2)))"),"")</f>
        <v/>
      </c>
      <c r="B216" s="2" t="str">
        <f>IFERROR(__xludf.DUMMYFUNCTION("IF(Sheet6!B216="""", """", IF(regexmatch(upper(Sheet6!B216),Sheet6!B216), VLOOKUP(Sheet6!B216, Sheet4!$A$27:$B$52, 2), VLOOKUP(Sheet6!B216, Sheet4!$A$1:$B$26, 2)))"),"")</f>
        <v/>
      </c>
      <c r="C216" s="2" t="str">
        <f>IFERROR(__xludf.DUMMYFUNCTION("IF(Sheet6!C216="""", """", IF(regexmatch(upper(Sheet6!C216),Sheet6!C216), VLOOKUP(Sheet6!C216, Sheet4!$A$27:$B$52, 2), VLOOKUP(Sheet6!C216, Sheet4!$A$1:$B$26, 2)))"),"")</f>
        <v/>
      </c>
      <c r="D216" s="2" t="str">
        <f>IFERROR(__xludf.DUMMYFUNCTION("IF(Sheet6!D216="""", """", IF(regexmatch(upper(Sheet6!D216),Sheet6!D216), VLOOKUP(Sheet6!D216, Sheet4!$A$27:$B$52, 2), VLOOKUP(Sheet6!D216, Sheet4!$A$1:$B$26, 2)))"),"")</f>
        <v/>
      </c>
      <c r="E216" s="2" t="str">
        <f>IFERROR(__xludf.DUMMYFUNCTION("IF(Sheet6!E216="""", """", IF(regexmatch(upper(Sheet6!E216),Sheet6!E216), VLOOKUP(Sheet6!E216, Sheet4!$A$27:$B$52, 2), VLOOKUP(Sheet6!E216, Sheet4!$A$1:$B$26, 2)))"),"")</f>
        <v/>
      </c>
      <c r="F216" s="2" t="str">
        <f>IFERROR(__xludf.DUMMYFUNCTION("IF(Sheet6!F216="""", """", IF(regexmatch(upper(Sheet6!F216),Sheet6!F216), VLOOKUP(Sheet6!F216, Sheet4!$A$27:$B$52, 2), VLOOKUP(Sheet6!F216, Sheet4!$A$1:$B$26, 2)))"),"")</f>
        <v/>
      </c>
      <c r="G216" s="2" t="str">
        <f>IFERROR(__xludf.DUMMYFUNCTION("IF(Sheet6!G216="""", """", IF(regexmatch(upper(Sheet6!G216),Sheet6!G216), VLOOKUP(Sheet6!G216, Sheet4!$A$27:$B$52, 2), VLOOKUP(Sheet6!G216, Sheet4!$A$1:$B$26, 2)))"),"")</f>
        <v/>
      </c>
      <c r="H216" s="2" t="str">
        <f>IFERROR(__xludf.DUMMYFUNCTION("IF(Sheet6!H216="""", """", IF(regexmatch(upper(Sheet6!H216),Sheet6!H216), VLOOKUP(Sheet6!H216, Sheet4!$A$27:$B$52, 2), VLOOKUP(Sheet6!H216, Sheet4!$A$1:$B$26, 2)))"),"")</f>
        <v/>
      </c>
      <c r="I216" s="2" t="str">
        <f>IFERROR(__xludf.DUMMYFUNCTION("IF(Sheet6!I216="""", """", IF(regexmatch(upper(Sheet6!I216),Sheet6!I216), VLOOKUP(Sheet6!I216, Sheet4!$A$27:$B$52, 2), VLOOKUP(Sheet6!I216, Sheet4!$A$1:$B$26, 2)))"),"")</f>
        <v/>
      </c>
      <c r="J216" s="2" t="str">
        <f>IFERROR(__xludf.DUMMYFUNCTION("IF(Sheet6!J216="""", """", IF(regexmatch(upper(Sheet6!J216),Sheet6!J216), VLOOKUP(Sheet6!J216, Sheet4!$A$27:$B$52, 2), VLOOKUP(Sheet6!J216, Sheet4!$A$1:$B$26, 2)))"),"")</f>
        <v/>
      </c>
      <c r="K216" s="2" t="str">
        <f>IFERROR(__xludf.DUMMYFUNCTION("IF(Sheet6!K216="""", """", IF(regexmatch(upper(Sheet6!K216),Sheet6!K216), VLOOKUP(Sheet6!K216, Sheet4!$A$27:$B$52, 2), VLOOKUP(Sheet6!K216, Sheet4!$A$1:$B$26, 2)))"),"")</f>
        <v/>
      </c>
      <c r="L216" s="2" t="str">
        <f>IFERROR(__xludf.DUMMYFUNCTION("IF(Sheet6!L216="""", """", IF(regexmatch(upper(Sheet6!L216),Sheet6!L216), VLOOKUP(Sheet6!L216, Sheet4!$A$27:$B$52, 2), VLOOKUP(Sheet6!L216, Sheet4!$A$1:$B$26, 2)))"),"")</f>
        <v/>
      </c>
      <c r="M216" s="2" t="str">
        <f>IFERROR(__xludf.DUMMYFUNCTION("IF(Sheet6!M216="""", """", IF(regexmatch(upper(Sheet6!M216),Sheet6!M216), VLOOKUP(Sheet6!M216, Sheet4!$A$27:$B$52, 2), VLOOKUP(Sheet6!M216, Sheet4!$A$1:$B$26, 2)))"),"")</f>
        <v/>
      </c>
      <c r="N216" s="2" t="str">
        <f>IFERROR(__xludf.DUMMYFUNCTION("IF(Sheet6!N216="""", """", IF(regexmatch(upper(Sheet6!N216),Sheet6!N216), VLOOKUP(Sheet6!N216, Sheet4!$A$27:$B$52, 2), VLOOKUP(Sheet6!N216, Sheet4!$A$1:$B$26, 2)))"),"")</f>
        <v/>
      </c>
      <c r="O216" s="2" t="str">
        <f>IFERROR(__xludf.DUMMYFUNCTION("IF(Sheet6!O216="""", """", IF(regexmatch(upper(Sheet6!O216),Sheet6!O216), VLOOKUP(Sheet6!O216, Sheet4!$A$27:$B$52, 2), VLOOKUP(Sheet6!O216, Sheet4!$A$1:$B$26, 2)))"),"")</f>
        <v/>
      </c>
      <c r="P216" s="2" t="str">
        <f>IFERROR(__xludf.DUMMYFUNCTION("IF(Sheet6!P216="""", """", IF(regexmatch(upper(Sheet6!P216),Sheet6!P216), VLOOKUP(Sheet6!P216, Sheet4!$A$27:$B$52, 2), VLOOKUP(Sheet6!P216, Sheet4!$A$1:$B$26, 2)))"),"")</f>
        <v/>
      </c>
      <c r="Q216" s="2" t="str">
        <f>IFERROR(__xludf.DUMMYFUNCTION("IF(Sheet6!Q216="""", """", IF(regexmatch(upper(Sheet6!Q216),Sheet6!Q216), VLOOKUP(Sheet6!Q216, Sheet4!$A$27:$B$52, 2), VLOOKUP(Sheet6!Q216, Sheet4!$A$1:$B$26, 2)))"),"")</f>
        <v/>
      </c>
      <c r="R216" s="2" t="str">
        <f>IFERROR(__xludf.DUMMYFUNCTION("IF(Sheet6!R216="""", """", IF(regexmatch(upper(Sheet6!R216),Sheet6!R216), VLOOKUP(Sheet6!R216, Sheet4!$A$27:$B$52, 2), VLOOKUP(Sheet6!R216, Sheet4!$A$1:$B$26, 2)))"),"")</f>
        <v/>
      </c>
      <c r="S216" s="2" t="str">
        <f>IFERROR(__xludf.DUMMYFUNCTION("IF(Sheet6!S216="""", """", IF(regexmatch(upper(Sheet6!S216),Sheet6!S216), VLOOKUP(Sheet6!S216, Sheet4!$A$27:$B$52, 2), VLOOKUP(Sheet6!S216, Sheet4!$A$1:$B$26, 2)))"),"")</f>
        <v/>
      </c>
      <c r="T216" s="2" t="str">
        <f>IFERROR(__xludf.DUMMYFUNCTION("IF(Sheet6!T216="""", """", IF(regexmatch(upper(Sheet6!T216),Sheet6!T216), VLOOKUP(Sheet6!T216, Sheet4!$A$27:$B$52, 2), VLOOKUP(Sheet6!T216, Sheet4!$A$1:$B$26, 2)))"),"")</f>
        <v/>
      </c>
      <c r="U216" s="2" t="str">
        <f>IFERROR(__xludf.DUMMYFUNCTION("IF(Sheet6!U216="""", """", IF(regexmatch(upper(Sheet6!U216),Sheet6!U216), VLOOKUP(Sheet6!U216, Sheet4!$A$27:$B$52, 2), VLOOKUP(Sheet6!U216, Sheet4!$A$1:$B$26, 2)))"),"")</f>
        <v/>
      </c>
      <c r="V216" s="2" t="str">
        <f>IFERROR(__xludf.DUMMYFUNCTION("IF(Sheet6!V216="""", """", IF(regexmatch(upper(Sheet6!V216),Sheet6!V216), VLOOKUP(Sheet6!V216, Sheet4!$A$27:$B$52, 2), VLOOKUP(Sheet6!V216, Sheet4!$A$1:$B$26, 2)))"),"")</f>
        <v/>
      </c>
      <c r="W216" s="2" t="str">
        <f>IFERROR(__xludf.DUMMYFUNCTION("IF(Sheet6!W216="""", """", IF(regexmatch(upper(Sheet6!W216),Sheet6!W216), VLOOKUP(Sheet6!W216, Sheet4!$A$27:$B$52, 2), VLOOKUP(Sheet6!W216, Sheet4!$A$1:$B$26, 2)))"),"")</f>
        <v/>
      </c>
      <c r="X216" s="2" t="str">
        <f>IFERROR(__xludf.DUMMYFUNCTION("IF(Sheet6!X216="""", """", IF(regexmatch(upper(Sheet6!X216),Sheet6!X216), VLOOKUP(Sheet6!X216, Sheet4!$A$27:$B$52, 2), VLOOKUP(Sheet6!X216, Sheet4!$A$1:$B$26, 2)))"),"")</f>
        <v/>
      </c>
      <c r="Y216" s="2" t="str">
        <f>IFERROR(__xludf.DUMMYFUNCTION("IF(Sheet6!Y216="""", """", IF(regexmatch(upper(Sheet6!Y216),Sheet6!Y216), VLOOKUP(Sheet6!Y216, Sheet4!$A$27:$B$52, 2), VLOOKUP(Sheet6!Y216, Sheet4!$A$1:$B$26, 2)))"),"")</f>
        <v/>
      </c>
      <c r="Z216" s="2" t="str">
        <f>IFERROR(__xludf.DUMMYFUNCTION("IF(Sheet6!Z216="""", """", IF(regexmatch(upper(Sheet6!Z216),Sheet6!Z216), VLOOKUP(Sheet6!Z216, Sheet4!$A$27:$B$52, 2), VLOOKUP(Sheet6!Z216, Sheet4!$A$1:$B$26, 2)))"),"")</f>
        <v/>
      </c>
      <c r="AA216" s="2" t="str">
        <f>IFERROR(__xludf.DUMMYFUNCTION("IF(Sheet6!AA216="""", """", IF(regexmatch(upper(Sheet6!AA216),Sheet6!AA216), VLOOKUP(Sheet6!AA216, Sheet4!$A$27:$B$52, 2), VLOOKUP(Sheet6!AA216, Sheet4!$A$1:$B$26, 2)))"),"")</f>
        <v/>
      </c>
      <c r="AB216" s="2" t="str">
        <f>IFERROR(__xludf.DUMMYFUNCTION("IF(Sheet6!AB216="""", """", IF(regexmatch(upper(Sheet6!AB216),Sheet6!AB216), VLOOKUP(Sheet6!AB216, Sheet4!$A$27:$B$52, 2), VLOOKUP(Sheet6!AB216, Sheet4!$A$1:$B$26, 2)))"),"")</f>
        <v/>
      </c>
      <c r="AC216" s="2" t="str">
        <f>IFERROR(__xludf.DUMMYFUNCTION("IF(Sheet6!AC216="""", """", IF(regexmatch(upper(Sheet6!AC216),Sheet6!AC216), VLOOKUP(Sheet6!AC216, Sheet4!$A$27:$B$52, 2), VLOOKUP(Sheet6!AC216, Sheet4!$A$1:$B$26, 2)))"),"")</f>
        <v/>
      </c>
      <c r="AD216" s="2" t="str">
        <f>IFERROR(__xludf.DUMMYFUNCTION("IF(Sheet6!AD216="""", """", IF(regexmatch(upper(Sheet6!AD216),Sheet6!AD216), VLOOKUP(Sheet6!AD216, Sheet4!$A$27:$B$52, 2), VLOOKUP(Sheet6!AD216, Sheet4!$A$1:$B$26, 2)))"),"")</f>
        <v/>
      </c>
      <c r="AE216" s="2" t="str">
        <f>IFERROR(__xludf.DUMMYFUNCTION("IF(Sheet6!AE216="""", """", IF(regexmatch(upper(Sheet6!AE216),Sheet6!AE216), VLOOKUP(Sheet6!AE216, Sheet4!$A$27:$B$52, 2), VLOOKUP(Sheet6!AE216, Sheet4!$A$1:$B$26, 2)))"),"")</f>
        <v/>
      </c>
      <c r="AF216" s="2" t="str">
        <f>IFERROR(__xludf.DUMMYFUNCTION("IF(Sheet6!AF216="""", """", IF(regexmatch(upper(Sheet6!AF216),Sheet6!AF216), VLOOKUP(Sheet6!AF216, Sheet4!$A$27:$B$52, 2), VLOOKUP(Sheet6!AF216, Sheet4!$A$1:$B$26, 2)))"),"")</f>
        <v/>
      </c>
      <c r="AG216" s="2" t="str">
        <f>IFERROR(__xludf.DUMMYFUNCTION("IF(Sheet6!AG216="""", """", IF(regexmatch(upper(Sheet6!AG216),Sheet6!AG216), VLOOKUP(Sheet6!AG216, Sheet4!$A$27:$B$52, 2), VLOOKUP(Sheet6!AG216, Sheet4!$A$1:$B$26, 2)))"),"")</f>
        <v/>
      </c>
      <c r="AH216" s="2" t="str">
        <f>IFERROR(__xludf.DUMMYFUNCTION("IF(Sheet6!AH216="""", """", IF(regexmatch(upper(Sheet6!AH216),Sheet6!AH216), VLOOKUP(Sheet6!AH216, Sheet4!$A$27:$B$52, 2), VLOOKUP(Sheet6!AH216, Sheet4!$A$1:$B$26, 2)))"),"")</f>
        <v/>
      </c>
      <c r="AI216" s="2" t="str">
        <f>IFERROR(__xludf.DUMMYFUNCTION("IF(Sheet6!AI216="""", """", IF(regexmatch(upper(Sheet6!AI216),Sheet6!AI216), VLOOKUP(Sheet6!AI216, Sheet4!$A$27:$B$52, 2), VLOOKUP(Sheet6!AI216, Sheet4!$A$1:$B$26, 2)))"),"")</f>
        <v/>
      </c>
      <c r="AJ216" s="2" t="str">
        <f>IFERROR(__xludf.DUMMYFUNCTION("IF(Sheet6!AJ216="""", """", IF(regexmatch(upper(Sheet6!AJ216),Sheet6!AJ216), VLOOKUP(Sheet6!AJ216, Sheet4!$A$27:$B$52, 2), VLOOKUP(Sheet6!AJ216, Sheet4!$A$1:$B$26, 2)))"),"")</f>
        <v/>
      </c>
      <c r="AK216" s="2" t="str">
        <f>IFERROR(__xludf.DUMMYFUNCTION("IF(Sheet6!AK216="""", """", IF(regexmatch(upper(Sheet6!AK216),Sheet6!AK216), VLOOKUP(Sheet6!AK216, Sheet4!$A$27:$B$52, 2), VLOOKUP(Sheet6!AK216, Sheet4!$A$1:$B$26, 2)))"),"")</f>
        <v/>
      </c>
      <c r="AL216" s="2" t="str">
        <f>IFERROR(__xludf.DUMMYFUNCTION("IF(Sheet6!AL216="""", """", IF(regexmatch(upper(Sheet6!AL216),Sheet6!AL216), VLOOKUP(Sheet6!AL216, Sheet4!$A$27:$B$52, 2), VLOOKUP(Sheet6!AL216, Sheet4!$A$1:$B$26, 2)))"),"")</f>
        <v/>
      </c>
      <c r="AM216" s="2" t="str">
        <f>IFERROR(__xludf.DUMMYFUNCTION("IF(Sheet6!AM216="""", """", IF(regexmatch(upper(Sheet6!AM216),Sheet6!AM216), VLOOKUP(Sheet6!AM216, Sheet4!$A$27:$B$52, 2), VLOOKUP(Sheet6!AM216, Sheet4!$A$1:$B$26, 2)))"),"")</f>
        <v/>
      </c>
      <c r="AN216" s="2" t="str">
        <f>IFERROR(__xludf.DUMMYFUNCTION("IF(Sheet6!AN216="""", """", IF(regexmatch(upper(Sheet6!AN216),Sheet6!AN216), VLOOKUP(Sheet6!AN216, Sheet4!$A$27:$B$52, 2), VLOOKUP(Sheet6!AN216, Sheet4!$A$1:$B$26, 2)))"),"")</f>
        <v/>
      </c>
      <c r="AO216" s="2" t="str">
        <f>IFERROR(__xludf.DUMMYFUNCTION("IF(Sheet6!AO216="""", """", IF(regexmatch(upper(Sheet6!AO216),Sheet6!AO216), VLOOKUP(Sheet6!AO216, Sheet4!$A$27:$B$52, 2), VLOOKUP(Sheet6!AO216, Sheet4!$A$1:$B$26, 2)))"),"")</f>
        <v/>
      </c>
      <c r="AP216" s="2" t="str">
        <f>IFERROR(__xludf.DUMMYFUNCTION("IF(Sheet6!AP216="""", """", IF(regexmatch(upper(Sheet6!AP216),Sheet6!AP216), VLOOKUP(Sheet6!AP216, Sheet4!$A$27:$B$52, 2), VLOOKUP(Sheet6!AP216, Sheet4!$A$1:$B$26, 2)))"),"")</f>
        <v/>
      </c>
      <c r="AQ216" s="2" t="str">
        <f>IFERROR(__xludf.DUMMYFUNCTION("IF(Sheet6!AQ216="""", """", IF(regexmatch(upper(Sheet6!AQ216),Sheet6!AQ216), VLOOKUP(Sheet6!AQ216, Sheet4!$A$27:$B$52, 2), VLOOKUP(Sheet6!AQ216, Sheet4!$A$1:$B$26, 2)))"),"")</f>
        <v/>
      </c>
      <c r="AR216" s="2" t="str">
        <f>IFERROR(__xludf.DUMMYFUNCTION("IF(Sheet6!AR216="""", """", IF(regexmatch(upper(Sheet6!AR216),Sheet6!AR216), VLOOKUP(Sheet6!AR216, Sheet4!$A$27:$B$52, 2), VLOOKUP(Sheet6!AR216, Sheet4!$A$1:$B$26, 2)))"),"")</f>
        <v/>
      </c>
      <c r="AS216" s="2" t="str">
        <f>IFERROR(__xludf.DUMMYFUNCTION("IF(Sheet6!AS216="""", """", IF(regexmatch(upper(Sheet6!AS216),Sheet6!AS216), VLOOKUP(Sheet6!AS216, Sheet4!$A$27:$B$52, 2), VLOOKUP(Sheet6!AS216, Sheet4!$A$1:$B$26, 2)))"),"")</f>
        <v/>
      </c>
      <c r="AT216" s="2" t="str">
        <f>IFERROR(__xludf.DUMMYFUNCTION("IF(Sheet6!AT216="""", """", IF(regexmatch(upper(Sheet6!AT216),Sheet6!AT216), VLOOKUP(Sheet6!AT216, Sheet4!$A$27:$B$52, 2), VLOOKUP(Sheet6!AT216, Sheet4!$A$1:$B$26, 2)))"),"")</f>
        <v/>
      </c>
    </row>
    <row r="217">
      <c r="A217" s="2" t="str">
        <f>IFERROR(__xludf.DUMMYFUNCTION("IF(Sheet6!A217="""", """", IF(regexmatch(upper(Sheet6!A217),Sheet6!A217), VLOOKUP(Sheet6!A217, Sheet4!$A$27:$B$52, 2), VLOOKUP(Sheet6!A217, Sheet4!$A$1:$B$26, 2)))"),"")</f>
        <v/>
      </c>
      <c r="B217" s="2" t="str">
        <f>IFERROR(__xludf.DUMMYFUNCTION("IF(Sheet6!B217="""", """", IF(regexmatch(upper(Sheet6!B217),Sheet6!B217), VLOOKUP(Sheet6!B217, Sheet4!$A$27:$B$52, 2), VLOOKUP(Sheet6!B217, Sheet4!$A$1:$B$26, 2)))"),"")</f>
        <v/>
      </c>
      <c r="C217" s="2" t="str">
        <f>IFERROR(__xludf.DUMMYFUNCTION("IF(Sheet6!C217="""", """", IF(regexmatch(upper(Sheet6!C217),Sheet6!C217), VLOOKUP(Sheet6!C217, Sheet4!$A$27:$B$52, 2), VLOOKUP(Sheet6!C217, Sheet4!$A$1:$B$26, 2)))"),"")</f>
        <v/>
      </c>
      <c r="D217" s="2" t="str">
        <f>IFERROR(__xludf.DUMMYFUNCTION("IF(Sheet6!D217="""", """", IF(regexmatch(upper(Sheet6!D217),Sheet6!D217), VLOOKUP(Sheet6!D217, Sheet4!$A$27:$B$52, 2), VLOOKUP(Sheet6!D217, Sheet4!$A$1:$B$26, 2)))"),"")</f>
        <v/>
      </c>
      <c r="E217" s="2" t="str">
        <f>IFERROR(__xludf.DUMMYFUNCTION("IF(Sheet6!E217="""", """", IF(regexmatch(upper(Sheet6!E217),Sheet6!E217), VLOOKUP(Sheet6!E217, Sheet4!$A$27:$B$52, 2), VLOOKUP(Sheet6!E217, Sheet4!$A$1:$B$26, 2)))"),"")</f>
        <v/>
      </c>
      <c r="F217" s="2" t="str">
        <f>IFERROR(__xludf.DUMMYFUNCTION("IF(Sheet6!F217="""", """", IF(regexmatch(upper(Sheet6!F217),Sheet6!F217), VLOOKUP(Sheet6!F217, Sheet4!$A$27:$B$52, 2), VLOOKUP(Sheet6!F217, Sheet4!$A$1:$B$26, 2)))"),"")</f>
        <v/>
      </c>
      <c r="G217" s="2" t="str">
        <f>IFERROR(__xludf.DUMMYFUNCTION("IF(Sheet6!G217="""", """", IF(regexmatch(upper(Sheet6!G217),Sheet6!G217), VLOOKUP(Sheet6!G217, Sheet4!$A$27:$B$52, 2), VLOOKUP(Sheet6!G217, Sheet4!$A$1:$B$26, 2)))"),"")</f>
        <v/>
      </c>
      <c r="H217" s="2" t="str">
        <f>IFERROR(__xludf.DUMMYFUNCTION("IF(Sheet6!H217="""", """", IF(regexmatch(upper(Sheet6!H217),Sheet6!H217), VLOOKUP(Sheet6!H217, Sheet4!$A$27:$B$52, 2), VLOOKUP(Sheet6!H217, Sheet4!$A$1:$B$26, 2)))"),"")</f>
        <v/>
      </c>
      <c r="I217" s="2" t="str">
        <f>IFERROR(__xludf.DUMMYFUNCTION("IF(Sheet6!I217="""", """", IF(regexmatch(upper(Sheet6!I217),Sheet6!I217), VLOOKUP(Sheet6!I217, Sheet4!$A$27:$B$52, 2), VLOOKUP(Sheet6!I217, Sheet4!$A$1:$B$26, 2)))"),"")</f>
        <v/>
      </c>
      <c r="J217" s="2">
        <f>IFERROR(__xludf.DUMMYFUNCTION("IF(Sheet6!J217="""", """", IF(regexmatch(upper(Sheet6!J217),Sheet6!J217), VLOOKUP(Sheet6!J217, Sheet4!$A$27:$B$52, 2), VLOOKUP(Sheet6!J217, Sheet4!$A$1:$B$26, 2)))"),43.0)</f>
        <v>43</v>
      </c>
      <c r="K217" s="2" t="str">
        <f>IFERROR(__xludf.DUMMYFUNCTION("IF(Sheet6!K217="""", """", IF(regexmatch(upper(Sheet6!K217),Sheet6!K217), VLOOKUP(Sheet6!K217, Sheet4!$A$27:$B$52, 2), VLOOKUP(Sheet6!K217, Sheet4!$A$1:$B$26, 2)))"),"")</f>
        <v/>
      </c>
      <c r="L217" s="2" t="str">
        <f>IFERROR(__xludf.DUMMYFUNCTION("IF(Sheet6!L217="""", """", IF(regexmatch(upper(Sheet6!L217),Sheet6!L217), VLOOKUP(Sheet6!L217, Sheet4!$A$27:$B$52, 2), VLOOKUP(Sheet6!L217, Sheet4!$A$1:$B$26, 2)))"),"")</f>
        <v/>
      </c>
      <c r="M217" s="2" t="str">
        <f>IFERROR(__xludf.DUMMYFUNCTION("IF(Sheet6!M217="""", """", IF(regexmatch(upper(Sheet6!M217),Sheet6!M217), VLOOKUP(Sheet6!M217, Sheet4!$A$27:$B$52, 2), VLOOKUP(Sheet6!M217, Sheet4!$A$1:$B$26, 2)))"),"")</f>
        <v/>
      </c>
      <c r="N217" s="2" t="str">
        <f>IFERROR(__xludf.DUMMYFUNCTION("IF(Sheet6!N217="""", """", IF(regexmatch(upper(Sheet6!N217),Sheet6!N217), VLOOKUP(Sheet6!N217, Sheet4!$A$27:$B$52, 2), VLOOKUP(Sheet6!N217, Sheet4!$A$1:$B$26, 2)))"),"")</f>
        <v/>
      </c>
      <c r="O217" s="2" t="str">
        <f>IFERROR(__xludf.DUMMYFUNCTION("IF(Sheet6!O217="""", """", IF(regexmatch(upper(Sheet6!O217),Sheet6!O217), VLOOKUP(Sheet6!O217, Sheet4!$A$27:$B$52, 2), VLOOKUP(Sheet6!O217, Sheet4!$A$1:$B$26, 2)))"),"")</f>
        <v/>
      </c>
      <c r="P217" s="2" t="str">
        <f>IFERROR(__xludf.DUMMYFUNCTION("IF(Sheet6!P217="""", """", IF(regexmatch(upper(Sheet6!P217),Sheet6!P217), VLOOKUP(Sheet6!P217, Sheet4!$A$27:$B$52, 2), VLOOKUP(Sheet6!P217, Sheet4!$A$1:$B$26, 2)))"),"")</f>
        <v/>
      </c>
      <c r="Q217" s="2" t="str">
        <f>IFERROR(__xludf.DUMMYFUNCTION("IF(Sheet6!Q217="""", """", IF(regexmatch(upper(Sheet6!Q217),Sheet6!Q217), VLOOKUP(Sheet6!Q217, Sheet4!$A$27:$B$52, 2), VLOOKUP(Sheet6!Q217, Sheet4!$A$1:$B$26, 2)))"),"")</f>
        <v/>
      </c>
      <c r="R217" s="2" t="str">
        <f>IFERROR(__xludf.DUMMYFUNCTION("IF(Sheet6!R217="""", """", IF(regexmatch(upper(Sheet6!R217),Sheet6!R217), VLOOKUP(Sheet6!R217, Sheet4!$A$27:$B$52, 2), VLOOKUP(Sheet6!R217, Sheet4!$A$1:$B$26, 2)))"),"")</f>
        <v/>
      </c>
      <c r="S217" s="2" t="str">
        <f>IFERROR(__xludf.DUMMYFUNCTION("IF(Sheet6!S217="""", """", IF(regexmatch(upper(Sheet6!S217),Sheet6!S217), VLOOKUP(Sheet6!S217, Sheet4!$A$27:$B$52, 2), VLOOKUP(Sheet6!S217, Sheet4!$A$1:$B$26, 2)))"),"")</f>
        <v/>
      </c>
      <c r="T217" s="2" t="str">
        <f>IFERROR(__xludf.DUMMYFUNCTION("IF(Sheet6!T217="""", """", IF(regexmatch(upper(Sheet6!T217),Sheet6!T217), VLOOKUP(Sheet6!T217, Sheet4!$A$27:$B$52, 2), VLOOKUP(Sheet6!T217, Sheet4!$A$1:$B$26, 2)))"),"")</f>
        <v/>
      </c>
      <c r="U217" s="2" t="str">
        <f>IFERROR(__xludf.DUMMYFUNCTION("IF(Sheet6!U217="""", """", IF(regexmatch(upper(Sheet6!U217),Sheet6!U217), VLOOKUP(Sheet6!U217, Sheet4!$A$27:$B$52, 2), VLOOKUP(Sheet6!U217, Sheet4!$A$1:$B$26, 2)))"),"")</f>
        <v/>
      </c>
      <c r="V217" s="2" t="str">
        <f>IFERROR(__xludf.DUMMYFUNCTION("IF(Sheet6!V217="""", """", IF(regexmatch(upper(Sheet6!V217),Sheet6!V217), VLOOKUP(Sheet6!V217, Sheet4!$A$27:$B$52, 2), VLOOKUP(Sheet6!V217, Sheet4!$A$1:$B$26, 2)))"),"")</f>
        <v/>
      </c>
      <c r="W217" s="2" t="str">
        <f>IFERROR(__xludf.DUMMYFUNCTION("IF(Sheet6!W217="""", """", IF(regexmatch(upper(Sheet6!W217),Sheet6!W217), VLOOKUP(Sheet6!W217, Sheet4!$A$27:$B$52, 2), VLOOKUP(Sheet6!W217, Sheet4!$A$1:$B$26, 2)))"),"")</f>
        <v/>
      </c>
      <c r="X217" s="2" t="str">
        <f>IFERROR(__xludf.DUMMYFUNCTION("IF(Sheet6!X217="""", """", IF(regexmatch(upper(Sheet6!X217),Sheet6!X217), VLOOKUP(Sheet6!X217, Sheet4!$A$27:$B$52, 2), VLOOKUP(Sheet6!X217, Sheet4!$A$1:$B$26, 2)))"),"")</f>
        <v/>
      </c>
      <c r="Y217" s="2" t="str">
        <f>IFERROR(__xludf.DUMMYFUNCTION("IF(Sheet6!Y217="""", """", IF(regexmatch(upper(Sheet6!Y217),Sheet6!Y217), VLOOKUP(Sheet6!Y217, Sheet4!$A$27:$B$52, 2), VLOOKUP(Sheet6!Y217, Sheet4!$A$1:$B$26, 2)))"),"")</f>
        <v/>
      </c>
      <c r="Z217" s="2" t="str">
        <f>IFERROR(__xludf.DUMMYFUNCTION("IF(Sheet6!Z217="""", """", IF(regexmatch(upper(Sheet6!Z217),Sheet6!Z217), VLOOKUP(Sheet6!Z217, Sheet4!$A$27:$B$52, 2), VLOOKUP(Sheet6!Z217, Sheet4!$A$1:$B$26, 2)))"),"")</f>
        <v/>
      </c>
      <c r="AA217" s="2" t="str">
        <f>IFERROR(__xludf.DUMMYFUNCTION("IF(Sheet6!AA217="""", """", IF(regexmatch(upper(Sheet6!AA217),Sheet6!AA217), VLOOKUP(Sheet6!AA217, Sheet4!$A$27:$B$52, 2), VLOOKUP(Sheet6!AA217, Sheet4!$A$1:$B$26, 2)))"),"")</f>
        <v/>
      </c>
      <c r="AB217" s="2" t="str">
        <f>IFERROR(__xludf.DUMMYFUNCTION("IF(Sheet6!AB217="""", """", IF(regexmatch(upper(Sheet6!AB217),Sheet6!AB217), VLOOKUP(Sheet6!AB217, Sheet4!$A$27:$B$52, 2), VLOOKUP(Sheet6!AB217, Sheet4!$A$1:$B$26, 2)))"),"")</f>
        <v/>
      </c>
      <c r="AC217" s="2" t="str">
        <f>IFERROR(__xludf.DUMMYFUNCTION("IF(Sheet6!AC217="""", """", IF(regexmatch(upper(Sheet6!AC217),Sheet6!AC217), VLOOKUP(Sheet6!AC217, Sheet4!$A$27:$B$52, 2), VLOOKUP(Sheet6!AC217, Sheet4!$A$1:$B$26, 2)))"),"")</f>
        <v/>
      </c>
      <c r="AD217" s="2" t="str">
        <f>IFERROR(__xludf.DUMMYFUNCTION("IF(Sheet6!AD217="""", """", IF(regexmatch(upper(Sheet6!AD217),Sheet6!AD217), VLOOKUP(Sheet6!AD217, Sheet4!$A$27:$B$52, 2), VLOOKUP(Sheet6!AD217, Sheet4!$A$1:$B$26, 2)))"),"")</f>
        <v/>
      </c>
      <c r="AE217" s="2" t="str">
        <f>IFERROR(__xludf.DUMMYFUNCTION("IF(Sheet6!AE217="""", """", IF(regexmatch(upper(Sheet6!AE217),Sheet6!AE217), VLOOKUP(Sheet6!AE217, Sheet4!$A$27:$B$52, 2), VLOOKUP(Sheet6!AE217, Sheet4!$A$1:$B$26, 2)))"),"")</f>
        <v/>
      </c>
      <c r="AF217" s="2" t="str">
        <f>IFERROR(__xludf.DUMMYFUNCTION("IF(Sheet6!AF217="""", """", IF(regexmatch(upper(Sheet6!AF217),Sheet6!AF217), VLOOKUP(Sheet6!AF217, Sheet4!$A$27:$B$52, 2), VLOOKUP(Sheet6!AF217, Sheet4!$A$1:$B$26, 2)))"),"")</f>
        <v/>
      </c>
      <c r="AG217" s="2" t="str">
        <f>IFERROR(__xludf.DUMMYFUNCTION("IF(Sheet6!AG217="""", """", IF(regexmatch(upper(Sheet6!AG217),Sheet6!AG217), VLOOKUP(Sheet6!AG217, Sheet4!$A$27:$B$52, 2), VLOOKUP(Sheet6!AG217, Sheet4!$A$1:$B$26, 2)))"),"")</f>
        <v/>
      </c>
      <c r="AH217" s="2" t="str">
        <f>IFERROR(__xludf.DUMMYFUNCTION("IF(Sheet6!AH217="""", """", IF(regexmatch(upper(Sheet6!AH217),Sheet6!AH217), VLOOKUP(Sheet6!AH217, Sheet4!$A$27:$B$52, 2), VLOOKUP(Sheet6!AH217, Sheet4!$A$1:$B$26, 2)))"),"")</f>
        <v/>
      </c>
      <c r="AI217" s="2" t="str">
        <f>IFERROR(__xludf.DUMMYFUNCTION("IF(Sheet6!AI217="""", """", IF(regexmatch(upper(Sheet6!AI217),Sheet6!AI217), VLOOKUP(Sheet6!AI217, Sheet4!$A$27:$B$52, 2), VLOOKUP(Sheet6!AI217, Sheet4!$A$1:$B$26, 2)))"),"")</f>
        <v/>
      </c>
      <c r="AJ217" s="2" t="str">
        <f>IFERROR(__xludf.DUMMYFUNCTION("IF(Sheet6!AJ217="""", """", IF(regexmatch(upper(Sheet6!AJ217),Sheet6!AJ217), VLOOKUP(Sheet6!AJ217, Sheet4!$A$27:$B$52, 2), VLOOKUP(Sheet6!AJ217, Sheet4!$A$1:$B$26, 2)))"),"")</f>
        <v/>
      </c>
      <c r="AK217" s="2" t="str">
        <f>IFERROR(__xludf.DUMMYFUNCTION("IF(Sheet6!AK217="""", """", IF(regexmatch(upper(Sheet6!AK217),Sheet6!AK217), VLOOKUP(Sheet6!AK217, Sheet4!$A$27:$B$52, 2), VLOOKUP(Sheet6!AK217, Sheet4!$A$1:$B$26, 2)))"),"")</f>
        <v/>
      </c>
      <c r="AL217" s="2" t="str">
        <f>IFERROR(__xludf.DUMMYFUNCTION("IF(Sheet6!AL217="""", """", IF(regexmatch(upper(Sheet6!AL217),Sheet6!AL217), VLOOKUP(Sheet6!AL217, Sheet4!$A$27:$B$52, 2), VLOOKUP(Sheet6!AL217, Sheet4!$A$1:$B$26, 2)))"),"")</f>
        <v/>
      </c>
      <c r="AM217" s="2" t="str">
        <f>IFERROR(__xludf.DUMMYFUNCTION("IF(Sheet6!AM217="""", """", IF(regexmatch(upper(Sheet6!AM217),Sheet6!AM217), VLOOKUP(Sheet6!AM217, Sheet4!$A$27:$B$52, 2), VLOOKUP(Sheet6!AM217, Sheet4!$A$1:$B$26, 2)))"),"")</f>
        <v/>
      </c>
      <c r="AN217" s="2" t="str">
        <f>IFERROR(__xludf.DUMMYFUNCTION("IF(Sheet6!AN217="""", """", IF(regexmatch(upper(Sheet6!AN217),Sheet6!AN217), VLOOKUP(Sheet6!AN217, Sheet4!$A$27:$B$52, 2), VLOOKUP(Sheet6!AN217, Sheet4!$A$1:$B$26, 2)))"),"")</f>
        <v/>
      </c>
      <c r="AO217" s="2" t="str">
        <f>IFERROR(__xludf.DUMMYFUNCTION("IF(Sheet6!AO217="""", """", IF(regexmatch(upper(Sheet6!AO217),Sheet6!AO217), VLOOKUP(Sheet6!AO217, Sheet4!$A$27:$B$52, 2), VLOOKUP(Sheet6!AO217, Sheet4!$A$1:$B$26, 2)))"),"")</f>
        <v/>
      </c>
      <c r="AP217" s="2" t="str">
        <f>IFERROR(__xludf.DUMMYFUNCTION("IF(Sheet6!AP217="""", """", IF(regexmatch(upper(Sheet6!AP217),Sheet6!AP217), VLOOKUP(Sheet6!AP217, Sheet4!$A$27:$B$52, 2), VLOOKUP(Sheet6!AP217, Sheet4!$A$1:$B$26, 2)))"),"")</f>
        <v/>
      </c>
      <c r="AQ217" s="2" t="str">
        <f>IFERROR(__xludf.DUMMYFUNCTION("IF(Sheet6!AQ217="""", """", IF(regexmatch(upper(Sheet6!AQ217),Sheet6!AQ217), VLOOKUP(Sheet6!AQ217, Sheet4!$A$27:$B$52, 2), VLOOKUP(Sheet6!AQ217, Sheet4!$A$1:$B$26, 2)))"),"")</f>
        <v/>
      </c>
      <c r="AR217" s="2" t="str">
        <f>IFERROR(__xludf.DUMMYFUNCTION("IF(Sheet6!AR217="""", """", IF(regexmatch(upper(Sheet6!AR217),Sheet6!AR217), VLOOKUP(Sheet6!AR217, Sheet4!$A$27:$B$52, 2), VLOOKUP(Sheet6!AR217, Sheet4!$A$1:$B$26, 2)))"),"")</f>
        <v/>
      </c>
      <c r="AS217" s="2" t="str">
        <f>IFERROR(__xludf.DUMMYFUNCTION("IF(Sheet6!AS217="""", """", IF(regexmatch(upper(Sheet6!AS217),Sheet6!AS217), VLOOKUP(Sheet6!AS217, Sheet4!$A$27:$B$52, 2), VLOOKUP(Sheet6!AS217, Sheet4!$A$1:$B$26, 2)))"),"")</f>
        <v/>
      </c>
      <c r="AT217" s="2" t="str">
        <f>IFERROR(__xludf.DUMMYFUNCTION("IF(Sheet6!AT217="""", """", IF(regexmatch(upper(Sheet6!AT217),Sheet6!AT217), VLOOKUP(Sheet6!AT217, Sheet4!$A$27:$B$52, 2), VLOOKUP(Sheet6!AT217, Sheet4!$A$1:$B$26, 2)))"),"")</f>
        <v/>
      </c>
    </row>
    <row r="218">
      <c r="A218" s="2" t="str">
        <f>IFERROR(__xludf.DUMMYFUNCTION("IF(Sheet6!A218="""", """", IF(regexmatch(upper(Sheet6!A218),Sheet6!A218), VLOOKUP(Sheet6!A218, Sheet4!$A$27:$B$52, 2), VLOOKUP(Sheet6!A218, Sheet4!$A$1:$B$26, 2)))"),"")</f>
        <v/>
      </c>
      <c r="B218" s="2" t="str">
        <f>IFERROR(__xludf.DUMMYFUNCTION("IF(Sheet6!B218="""", """", IF(regexmatch(upper(Sheet6!B218),Sheet6!B218), VLOOKUP(Sheet6!B218, Sheet4!$A$27:$B$52, 2), VLOOKUP(Sheet6!B218, Sheet4!$A$1:$B$26, 2)))"),"")</f>
        <v/>
      </c>
      <c r="C218" s="2" t="str">
        <f>IFERROR(__xludf.DUMMYFUNCTION("IF(Sheet6!C218="""", """", IF(regexmatch(upper(Sheet6!C218),Sheet6!C218), VLOOKUP(Sheet6!C218, Sheet4!$A$27:$B$52, 2), VLOOKUP(Sheet6!C218, Sheet4!$A$1:$B$26, 2)))"),"")</f>
        <v/>
      </c>
      <c r="D218" s="2" t="str">
        <f>IFERROR(__xludf.DUMMYFUNCTION("IF(Sheet6!D218="""", """", IF(regexmatch(upper(Sheet6!D218),Sheet6!D218), VLOOKUP(Sheet6!D218, Sheet4!$A$27:$B$52, 2), VLOOKUP(Sheet6!D218, Sheet4!$A$1:$B$26, 2)))"),"")</f>
        <v/>
      </c>
      <c r="E218" s="2" t="str">
        <f>IFERROR(__xludf.DUMMYFUNCTION("IF(Sheet6!E218="""", """", IF(regexmatch(upper(Sheet6!E218),Sheet6!E218), VLOOKUP(Sheet6!E218, Sheet4!$A$27:$B$52, 2), VLOOKUP(Sheet6!E218, Sheet4!$A$1:$B$26, 2)))"),"")</f>
        <v/>
      </c>
      <c r="F218" s="2" t="str">
        <f>IFERROR(__xludf.DUMMYFUNCTION("IF(Sheet6!F218="""", """", IF(regexmatch(upper(Sheet6!F218),Sheet6!F218), VLOOKUP(Sheet6!F218, Sheet4!$A$27:$B$52, 2), VLOOKUP(Sheet6!F218, Sheet4!$A$1:$B$26, 2)))"),"")</f>
        <v/>
      </c>
      <c r="G218" s="2" t="str">
        <f>IFERROR(__xludf.DUMMYFUNCTION("IF(Sheet6!G218="""", """", IF(regexmatch(upper(Sheet6!G218),Sheet6!G218), VLOOKUP(Sheet6!G218, Sheet4!$A$27:$B$52, 2), VLOOKUP(Sheet6!G218, Sheet4!$A$1:$B$26, 2)))"),"")</f>
        <v/>
      </c>
      <c r="H218" s="2" t="str">
        <f>IFERROR(__xludf.DUMMYFUNCTION("IF(Sheet6!H218="""", """", IF(regexmatch(upper(Sheet6!H218),Sheet6!H218), VLOOKUP(Sheet6!H218, Sheet4!$A$27:$B$52, 2), VLOOKUP(Sheet6!H218, Sheet4!$A$1:$B$26, 2)))"),"")</f>
        <v/>
      </c>
      <c r="I218" s="2" t="str">
        <f>IFERROR(__xludf.DUMMYFUNCTION("IF(Sheet6!I218="""", """", IF(regexmatch(upper(Sheet6!I218),Sheet6!I218), VLOOKUP(Sheet6!I218, Sheet4!$A$27:$B$52, 2), VLOOKUP(Sheet6!I218, Sheet4!$A$1:$B$26, 2)))"),"")</f>
        <v/>
      </c>
      <c r="J218" s="2" t="str">
        <f>IFERROR(__xludf.DUMMYFUNCTION("IF(Sheet6!J218="""", """", IF(regexmatch(upper(Sheet6!J218),Sheet6!J218), VLOOKUP(Sheet6!J218, Sheet4!$A$27:$B$52, 2), VLOOKUP(Sheet6!J218, Sheet4!$A$1:$B$26, 2)))"),"")</f>
        <v/>
      </c>
      <c r="K218" s="2" t="str">
        <f>IFERROR(__xludf.DUMMYFUNCTION("IF(Sheet6!K218="""", """", IF(regexmatch(upper(Sheet6!K218),Sheet6!K218), VLOOKUP(Sheet6!K218, Sheet4!$A$27:$B$52, 2), VLOOKUP(Sheet6!K218, Sheet4!$A$1:$B$26, 2)))"),"")</f>
        <v/>
      </c>
      <c r="L218" s="2" t="str">
        <f>IFERROR(__xludf.DUMMYFUNCTION("IF(Sheet6!L218="""", """", IF(regexmatch(upper(Sheet6!L218),Sheet6!L218), VLOOKUP(Sheet6!L218, Sheet4!$A$27:$B$52, 2), VLOOKUP(Sheet6!L218, Sheet4!$A$1:$B$26, 2)))"),"")</f>
        <v/>
      </c>
      <c r="M218" s="2" t="str">
        <f>IFERROR(__xludf.DUMMYFUNCTION("IF(Sheet6!M218="""", """", IF(regexmatch(upper(Sheet6!M218),Sheet6!M218), VLOOKUP(Sheet6!M218, Sheet4!$A$27:$B$52, 2), VLOOKUP(Sheet6!M218, Sheet4!$A$1:$B$26, 2)))"),"")</f>
        <v/>
      </c>
      <c r="N218" s="2" t="str">
        <f>IFERROR(__xludf.DUMMYFUNCTION("IF(Sheet6!N218="""", """", IF(regexmatch(upper(Sheet6!N218),Sheet6!N218), VLOOKUP(Sheet6!N218, Sheet4!$A$27:$B$52, 2), VLOOKUP(Sheet6!N218, Sheet4!$A$1:$B$26, 2)))"),"")</f>
        <v/>
      </c>
      <c r="O218" s="2" t="str">
        <f>IFERROR(__xludf.DUMMYFUNCTION("IF(Sheet6!O218="""", """", IF(regexmatch(upper(Sheet6!O218),Sheet6!O218), VLOOKUP(Sheet6!O218, Sheet4!$A$27:$B$52, 2), VLOOKUP(Sheet6!O218, Sheet4!$A$1:$B$26, 2)))"),"")</f>
        <v/>
      </c>
      <c r="P218" s="2" t="str">
        <f>IFERROR(__xludf.DUMMYFUNCTION("IF(Sheet6!P218="""", """", IF(regexmatch(upper(Sheet6!P218),Sheet6!P218), VLOOKUP(Sheet6!P218, Sheet4!$A$27:$B$52, 2), VLOOKUP(Sheet6!P218, Sheet4!$A$1:$B$26, 2)))"),"")</f>
        <v/>
      </c>
      <c r="Q218" s="2" t="str">
        <f>IFERROR(__xludf.DUMMYFUNCTION("IF(Sheet6!Q218="""", """", IF(regexmatch(upper(Sheet6!Q218),Sheet6!Q218), VLOOKUP(Sheet6!Q218, Sheet4!$A$27:$B$52, 2), VLOOKUP(Sheet6!Q218, Sheet4!$A$1:$B$26, 2)))"),"")</f>
        <v/>
      </c>
      <c r="R218" s="2" t="str">
        <f>IFERROR(__xludf.DUMMYFUNCTION("IF(Sheet6!R218="""", """", IF(regexmatch(upper(Sheet6!R218),Sheet6!R218), VLOOKUP(Sheet6!R218, Sheet4!$A$27:$B$52, 2), VLOOKUP(Sheet6!R218, Sheet4!$A$1:$B$26, 2)))"),"")</f>
        <v/>
      </c>
      <c r="S218" s="2" t="str">
        <f>IFERROR(__xludf.DUMMYFUNCTION("IF(Sheet6!S218="""", """", IF(regexmatch(upper(Sheet6!S218),Sheet6!S218), VLOOKUP(Sheet6!S218, Sheet4!$A$27:$B$52, 2), VLOOKUP(Sheet6!S218, Sheet4!$A$1:$B$26, 2)))"),"")</f>
        <v/>
      </c>
      <c r="T218" s="2" t="str">
        <f>IFERROR(__xludf.DUMMYFUNCTION("IF(Sheet6!T218="""", """", IF(regexmatch(upper(Sheet6!T218),Sheet6!T218), VLOOKUP(Sheet6!T218, Sheet4!$A$27:$B$52, 2), VLOOKUP(Sheet6!T218, Sheet4!$A$1:$B$26, 2)))"),"")</f>
        <v/>
      </c>
      <c r="U218" s="2" t="str">
        <f>IFERROR(__xludf.DUMMYFUNCTION("IF(Sheet6!U218="""", """", IF(regexmatch(upper(Sheet6!U218),Sheet6!U218), VLOOKUP(Sheet6!U218, Sheet4!$A$27:$B$52, 2), VLOOKUP(Sheet6!U218, Sheet4!$A$1:$B$26, 2)))"),"")</f>
        <v/>
      </c>
      <c r="V218" s="2" t="str">
        <f>IFERROR(__xludf.DUMMYFUNCTION("IF(Sheet6!V218="""", """", IF(regexmatch(upper(Sheet6!V218),Sheet6!V218), VLOOKUP(Sheet6!V218, Sheet4!$A$27:$B$52, 2), VLOOKUP(Sheet6!V218, Sheet4!$A$1:$B$26, 2)))"),"")</f>
        <v/>
      </c>
      <c r="W218" s="2" t="str">
        <f>IFERROR(__xludf.DUMMYFUNCTION("IF(Sheet6!W218="""", """", IF(regexmatch(upper(Sheet6!W218),Sheet6!W218), VLOOKUP(Sheet6!W218, Sheet4!$A$27:$B$52, 2), VLOOKUP(Sheet6!W218, Sheet4!$A$1:$B$26, 2)))"),"")</f>
        <v/>
      </c>
      <c r="X218" s="2" t="str">
        <f>IFERROR(__xludf.DUMMYFUNCTION("IF(Sheet6!X218="""", """", IF(regexmatch(upper(Sheet6!X218),Sheet6!X218), VLOOKUP(Sheet6!X218, Sheet4!$A$27:$B$52, 2), VLOOKUP(Sheet6!X218, Sheet4!$A$1:$B$26, 2)))"),"")</f>
        <v/>
      </c>
      <c r="Y218" s="2" t="str">
        <f>IFERROR(__xludf.DUMMYFUNCTION("IF(Sheet6!Y218="""", """", IF(regexmatch(upper(Sheet6!Y218),Sheet6!Y218), VLOOKUP(Sheet6!Y218, Sheet4!$A$27:$B$52, 2), VLOOKUP(Sheet6!Y218, Sheet4!$A$1:$B$26, 2)))"),"")</f>
        <v/>
      </c>
      <c r="Z218" s="2" t="str">
        <f>IFERROR(__xludf.DUMMYFUNCTION("IF(Sheet6!Z218="""", """", IF(regexmatch(upper(Sheet6!Z218),Sheet6!Z218), VLOOKUP(Sheet6!Z218, Sheet4!$A$27:$B$52, 2), VLOOKUP(Sheet6!Z218, Sheet4!$A$1:$B$26, 2)))"),"")</f>
        <v/>
      </c>
      <c r="AA218" s="2" t="str">
        <f>IFERROR(__xludf.DUMMYFUNCTION("IF(Sheet6!AA218="""", """", IF(regexmatch(upper(Sheet6!AA218),Sheet6!AA218), VLOOKUP(Sheet6!AA218, Sheet4!$A$27:$B$52, 2), VLOOKUP(Sheet6!AA218, Sheet4!$A$1:$B$26, 2)))"),"")</f>
        <v/>
      </c>
      <c r="AB218" s="2" t="str">
        <f>IFERROR(__xludf.DUMMYFUNCTION("IF(Sheet6!AB218="""", """", IF(regexmatch(upper(Sheet6!AB218),Sheet6!AB218), VLOOKUP(Sheet6!AB218, Sheet4!$A$27:$B$52, 2), VLOOKUP(Sheet6!AB218, Sheet4!$A$1:$B$26, 2)))"),"")</f>
        <v/>
      </c>
      <c r="AC218" s="2" t="str">
        <f>IFERROR(__xludf.DUMMYFUNCTION("IF(Sheet6!AC218="""", """", IF(regexmatch(upper(Sheet6!AC218),Sheet6!AC218), VLOOKUP(Sheet6!AC218, Sheet4!$A$27:$B$52, 2), VLOOKUP(Sheet6!AC218, Sheet4!$A$1:$B$26, 2)))"),"")</f>
        <v/>
      </c>
      <c r="AD218" s="2" t="str">
        <f>IFERROR(__xludf.DUMMYFUNCTION("IF(Sheet6!AD218="""", """", IF(regexmatch(upper(Sheet6!AD218),Sheet6!AD218), VLOOKUP(Sheet6!AD218, Sheet4!$A$27:$B$52, 2), VLOOKUP(Sheet6!AD218, Sheet4!$A$1:$B$26, 2)))"),"")</f>
        <v/>
      </c>
      <c r="AE218" s="2" t="str">
        <f>IFERROR(__xludf.DUMMYFUNCTION("IF(Sheet6!AE218="""", """", IF(regexmatch(upper(Sheet6!AE218),Sheet6!AE218), VLOOKUP(Sheet6!AE218, Sheet4!$A$27:$B$52, 2), VLOOKUP(Sheet6!AE218, Sheet4!$A$1:$B$26, 2)))"),"")</f>
        <v/>
      </c>
      <c r="AF218" s="2" t="str">
        <f>IFERROR(__xludf.DUMMYFUNCTION("IF(Sheet6!AF218="""", """", IF(regexmatch(upper(Sheet6!AF218),Sheet6!AF218), VLOOKUP(Sheet6!AF218, Sheet4!$A$27:$B$52, 2), VLOOKUP(Sheet6!AF218, Sheet4!$A$1:$B$26, 2)))"),"")</f>
        <v/>
      </c>
      <c r="AG218" s="2" t="str">
        <f>IFERROR(__xludf.DUMMYFUNCTION("IF(Sheet6!AG218="""", """", IF(regexmatch(upper(Sheet6!AG218),Sheet6!AG218), VLOOKUP(Sheet6!AG218, Sheet4!$A$27:$B$52, 2), VLOOKUP(Sheet6!AG218, Sheet4!$A$1:$B$26, 2)))"),"")</f>
        <v/>
      </c>
      <c r="AH218" s="2" t="str">
        <f>IFERROR(__xludf.DUMMYFUNCTION("IF(Sheet6!AH218="""", """", IF(regexmatch(upper(Sheet6!AH218),Sheet6!AH218), VLOOKUP(Sheet6!AH218, Sheet4!$A$27:$B$52, 2), VLOOKUP(Sheet6!AH218, Sheet4!$A$1:$B$26, 2)))"),"")</f>
        <v/>
      </c>
      <c r="AI218" s="2" t="str">
        <f>IFERROR(__xludf.DUMMYFUNCTION("IF(Sheet6!AI218="""", """", IF(regexmatch(upper(Sheet6!AI218),Sheet6!AI218), VLOOKUP(Sheet6!AI218, Sheet4!$A$27:$B$52, 2), VLOOKUP(Sheet6!AI218, Sheet4!$A$1:$B$26, 2)))"),"")</f>
        <v/>
      </c>
      <c r="AJ218" s="2" t="str">
        <f>IFERROR(__xludf.DUMMYFUNCTION("IF(Sheet6!AJ218="""", """", IF(regexmatch(upper(Sheet6!AJ218),Sheet6!AJ218), VLOOKUP(Sheet6!AJ218, Sheet4!$A$27:$B$52, 2), VLOOKUP(Sheet6!AJ218, Sheet4!$A$1:$B$26, 2)))"),"")</f>
        <v/>
      </c>
      <c r="AK218" s="2" t="str">
        <f>IFERROR(__xludf.DUMMYFUNCTION("IF(Sheet6!AK218="""", """", IF(regexmatch(upper(Sheet6!AK218),Sheet6!AK218), VLOOKUP(Sheet6!AK218, Sheet4!$A$27:$B$52, 2), VLOOKUP(Sheet6!AK218, Sheet4!$A$1:$B$26, 2)))"),"")</f>
        <v/>
      </c>
      <c r="AL218" s="2" t="str">
        <f>IFERROR(__xludf.DUMMYFUNCTION("IF(Sheet6!AL218="""", """", IF(regexmatch(upper(Sheet6!AL218),Sheet6!AL218), VLOOKUP(Sheet6!AL218, Sheet4!$A$27:$B$52, 2), VLOOKUP(Sheet6!AL218, Sheet4!$A$1:$B$26, 2)))"),"")</f>
        <v/>
      </c>
      <c r="AM218" s="2" t="str">
        <f>IFERROR(__xludf.DUMMYFUNCTION("IF(Sheet6!AM218="""", """", IF(regexmatch(upper(Sheet6!AM218),Sheet6!AM218), VLOOKUP(Sheet6!AM218, Sheet4!$A$27:$B$52, 2), VLOOKUP(Sheet6!AM218, Sheet4!$A$1:$B$26, 2)))"),"")</f>
        <v/>
      </c>
      <c r="AN218" s="2" t="str">
        <f>IFERROR(__xludf.DUMMYFUNCTION("IF(Sheet6!AN218="""", """", IF(regexmatch(upper(Sheet6!AN218),Sheet6!AN218), VLOOKUP(Sheet6!AN218, Sheet4!$A$27:$B$52, 2), VLOOKUP(Sheet6!AN218, Sheet4!$A$1:$B$26, 2)))"),"")</f>
        <v/>
      </c>
      <c r="AO218" s="2" t="str">
        <f>IFERROR(__xludf.DUMMYFUNCTION("IF(Sheet6!AO218="""", """", IF(regexmatch(upper(Sheet6!AO218),Sheet6!AO218), VLOOKUP(Sheet6!AO218, Sheet4!$A$27:$B$52, 2), VLOOKUP(Sheet6!AO218, Sheet4!$A$1:$B$26, 2)))"),"")</f>
        <v/>
      </c>
      <c r="AP218" s="2" t="str">
        <f>IFERROR(__xludf.DUMMYFUNCTION("IF(Sheet6!AP218="""", """", IF(regexmatch(upper(Sheet6!AP218),Sheet6!AP218), VLOOKUP(Sheet6!AP218, Sheet4!$A$27:$B$52, 2), VLOOKUP(Sheet6!AP218, Sheet4!$A$1:$B$26, 2)))"),"")</f>
        <v/>
      </c>
      <c r="AQ218" s="2" t="str">
        <f>IFERROR(__xludf.DUMMYFUNCTION("IF(Sheet6!AQ218="""", """", IF(regexmatch(upper(Sheet6!AQ218),Sheet6!AQ218), VLOOKUP(Sheet6!AQ218, Sheet4!$A$27:$B$52, 2), VLOOKUP(Sheet6!AQ218, Sheet4!$A$1:$B$26, 2)))"),"")</f>
        <v/>
      </c>
      <c r="AR218" s="2" t="str">
        <f>IFERROR(__xludf.DUMMYFUNCTION("IF(Sheet6!AR218="""", """", IF(regexmatch(upper(Sheet6!AR218),Sheet6!AR218), VLOOKUP(Sheet6!AR218, Sheet4!$A$27:$B$52, 2), VLOOKUP(Sheet6!AR218, Sheet4!$A$1:$B$26, 2)))"),"")</f>
        <v/>
      </c>
      <c r="AS218" s="2" t="str">
        <f>IFERROR(__xludf.DUMMYFUNCTION("IF(Sheet6!AS218="""", """", IF(regexmatch(upper(Sheet6!AS218),Sheet6!AS218), VLOOKUP(Sheet6!AS218, Sheet4!$A$27:$B$52, 2), VLOOKUP(Sheet6!AS218, Sheet4!$A$1:$B$26, 2)))"),"")</f>
        <v/>
      </c>
      <c r="AT218" s="2" t="str">
        <f>IFERROR(__xludf.DUMMYFUNCTION("IF(Sheet6!AT218="""", """", IF(regexmatch(upper(Sheet6!AT218),Sheet6!AT218), VLOOKUP(Sheet6!AT218, Sheet4!$A$27:$B$52, 2), VLOOKUP(Sheet6!AT218, Sheet4!$A$1:$B$26, 2)))"),"")</f>
        <v/>
      </c>
    </row>
    <row r="219">
      <c r="A219" s="2" t="str">
        <f>IFERROR(__xludf.DUMMYFUNCTION("IF(Sheet6!A219="""", """", IF(regexmatch(upper(Sheet6!A219),Sheet6!A219), VLOOKUP(Sheet6!A219, Sheet4!$A$27:$B$52, 2), VLOOKUP(Sheet6!A219, Sheet4!$A$1:$B$26, 2)))"),"")</f>
        <v/>
      </c>
      <c r="B219" s="2" t="str">
        <f>IFERROR(__xludf.DUMMYFUNCTION("IF(Sheet6!B219="""", """", IF(regexmatch(upper(Sheet6!B219),Sheet6!B219), VLOOKUP(Sheet6!B219, Sheet4!$A$27:$B$52, 2), VLOOKUP(Sheet6!B219, Sheet4!$A$1:$B$26, 2)))"),"")</f>
        <v/>
      </c>
      <c r="C219" s="2" t="str">
        <f>IFERROR(__xludf.DUMMYFUNCTION("IF(Sheet6!C219="""", """", IF(regexmatch(upper(Sheet6!C219),Sheet6!C219), VLOOKUP(Sheet6!C219, Sheet4!$A$27:$B$52, 2), VLOOKUP(Sheet6!C219, Sheet4!$A$1:$B$26, 2)))"),"")</f>
        <v/>
      </c>
      <c r="D219" s="2" t="str">
        <f>IFERROR(__xludf.DUMMYFUNCTION("IF(Sheet6!D219="""", """", IF(regexmatch(upper(Sheet6!D219),Sheet6!D219), VLOOKUP(Sheet6!D219, Sheet4!$A$27:$B$52, 2), VLOOKUP(Sheet6!D219, Sheet4!$A$1:$B$26, 2)))"),"")</f>
        <v/>
      </c>
      <c r="E219" s="2" t="str">
        <f>IFERROR(__xludf.DUMMYFUNCTION("IF(Sheet6!E219="""", """", IF(regexmatch(upper(Sheet6!E219),Sheet6!E219), VLOOKUP(Sheet6!E219, Sheet4!$A$27:$B$52, 2), VLOOKUP(Sheet6!E219, Sheet4!$A$1:$B$26, 2)))"),"")</f>
        <v/>
      </c>
      <c r="F219" s="2" t="str">
        <f>IFERROR(__xludf.DUMMYFUNCTION("IF(Sheet6!F219="""", """", IF(regexmatch(upper(Sheet6!F219),Sheet6!F219), VLOOKUP(Sheet6!F219, Sheet4!$A$27:$B$52, 2), VLOOKUP(Sheet6!F219, Sheet4!$A$1:$B$26, 2)))"),"")</f>
        <v/>
      </c>
      <c r="G219" s="2" t="str">
        <f>IFERROR(__xludf.DUMMYFUNCTION("IF(Sheet6!G219="""", """", IF(regexmatch(upper(Sheet6!G219),Sheet6!G219), VLOOKUP(Sheet6!G219, Sheet4!$A$27:$B$52, 2), VLOOKUP(Sheet6!G219, Sheet4!$A$1:$B$26, 2)))"),"")</f>
        <v/>
      </c>
      <c r="H219" s="2" t="str">
        <f>IFERROR(__xludf.DUMMYFUNCTION("IF(Sheet6!H219="""", """", IF(regexmatch(upper(Sheet6!H219),Sheet6!H219), VLOOKUP(Sheet6!H219, Sheet4!$A$27:$B$52, 2), VLOOKUP(Sheet6!H219, Sheet4!$A$1:$B$26, 2)))"),"")</f>
        <v/>
      </c>
      <c r="I219" s="2" t="str">
        <f>IFERROR(__xludf.DUMMYFUNCTION("IF(Sheet6!I219="""", """", IF(regexmatch(upper(Sheet6!I219),Sheet6!I219), VLOOKUP(Sheet6!I219, Sheet4!$A$27:$B$52, 2), VLOOKUP(Sheet6!I219, Sheet4!$A$1:$B$26, 2)))"),"")</f>
        <v/>
      </c>
      <c r="J219" s="2" t="str">
        <f>IFERROR(__xludf.DUMMYFUNCTION("IF(Sheet6!J219="""", """", IF(regexmatch(upper(Sheet6!J219),Sheet6!J219), VLOOKUP(Sheet6!J219, Sheet4!$A$27:$B$52, 2), VLOOKUP(Sheet6!J219, Sheet4!$A$1:$B$26, 2)))"),"")</f>
        <v/>
      </c>
      <c r="K219" s="2" t="str">
        <f>IFERROR(__xludf.DUMMYFUNCTION("IF(Sheet6!K219="""", """", IF(regexmatch(upper(Sheet6!K219),Sheet6!K219), VLOOKUP(Sheet6!K219, Sheet4!$A$27:$B$52, 2), VLOOKUP(Sheet6!K219, Sheet4!$A$1:$B$26, 2)))"),"")</f>
        <v/>
      </c>
      <c r="L219" s="2" t="str">
        <f>IFERROR(__xludf.DUMMYFUNCTION("IF(Sheet6!L219="""", """", IF(regexmatch(upper(Sheet6!L219),Sheet6!L219), VLOOKUP(Sheet6!L219, Sheet4!$A$27:$B$52, 2), VLOOKUP(Sheet6!L219, Sheet4!$A$1:$B$26, 2)))"),"")</f>
        <v/>
      </c>
      <c r="M219" s="2" t="str">
        <f>IFERROR(__xludf.DUMMYFUNCTION("IF(Sheet6!M219="""", """", IF(regexmatch(upper(Sheet6!M219),Sheet6!M219), VLOOKUP(Sheet6!M219, Sheet4!$A$27:$B$52, 2), VLOOKUP(Sheet6!M219, Sheet4!$A$1:$B$26, 2)))"),"")</f>
        <v/>
      </c>
      <c r="N219" s="2" t="str">
        <f>IFERROR(__xludf.DUMMYFUNCTION("IF(Sheet6!N219="""", """", IF(regexmatch(upper(Sheet6!N219),Sheet6!N219), VLOOKUP(Sheet6!N219, Sheet4!$A$27:$B$52, 2), VLOOKUP(Sheet6!N219, Sheet4!$A$1:$B$26, 2)))"),"")</f>
        <v/>
      </c>
      <c r="O219" s="2" t="str">
        <f>IFERROR(__xludf.DUMMYFUNCTION("IF(Sheet6!O219="""", """", IF(regexmatch(upper(Sheet6!O219),Sheet6!O219), VLOOKUP(Sheet6!O219, Sheet4!$A$27:$B$52, 2), VLOOKUP(Sheet6!O219, Sheet4!$A$1:$B$26, 2)))"),"")</f>
        <v/>
      </c>
      <c r="P219" s="2" t="str">
        <f>IFERROR(__xludf.DUMMYFUNCTION("IF(Sheet6!P219="""", """", IF(regexmatch(upper(Sheet6!P219),Sheet6!P219), VLOOKUP(Sheet6!P219, Sheet4!$A$27:$B$52, 2), VLOOKUP(Sheet6!P219, Sheet4!$A$1:$B$26, 2)))"),"")</f>
        <v/>
      </c>
      <c r="Q219" s="2" t="str">
        <f>IFERROR(__xludf.DUMMYFUNCTION("IF(Sheet6!Q219="""", """", IF(regexmatch(upper(Sheet6!Q219),Sheet6!Q219), VLOOKUP(Sheet6!Q219, Sheet4!$A$27:$B$52, 2), VLOOKUP(Sheet6!Q219, Sheet4!$A$1:$B$26, 2)))"),"")</f>
        <v/>
      </c>
      <c r="R219" s="2" t="str">
        <f>IFERROR(__xludf.DUMMYFUNCTION("IF(Sheet6!R219="""", """", IF(regexmatch(upper(Sheet6!R219),Sheet6!R219), VLOOKUP(Sheet6!R219, Sheet4!$A$27:$B$52, 2), VLOOKUP(Sheet6!R219, Sheet4!$A$1:$B$26, 2)))"),"")</f>
        <v/>
      </c>
      <c r="S219" s="2" t="str">
        <f>IFERROR(__xludf.DUMMYFUNCTION("IF(Sheet6!S219="""", """", IF(regexmatch(upper(Sheet6!S219),Sheet6!S219), VLOOKUP(Sheet6!S219, Sheet4!$A$27:$B$52, 2), VLOOKUP(Sheet6!S219, Sheet4!$A$1:$B$26, 2)))"),"")</f>
        <v/>
      </c>
      <c r="T219" s="2" t="str">
        <f>IFERROR(__xludf.DUMMYFUNCTION("IF(Sheet6!T219="""", """", IF(regexmatch(upper(Sheet6!T219),Sheet6!T219), VLOOKUP(Sheet6!T219, Sheet4!$A$27:$B$52, 2), VLOOKUP(Sheet6!T219, Sheet4!$A$1:$B$26, 2)))"),"")</f>
        <v/>
      </c>
      <c r="U219" s="2" t="str">
        <f>IFERROR(__xludf.DUMMYFUNCTION("IF(Sheet6!U219="""", """", IF(regexmatch(upper(Sheet6!U219),Sheet6!U219), VLOOKUP(Sheet6!U219, Sheet4!$A$27:$B$52, 2), VLOOKUP(Sheet6!U219, Sheet4!$A$1:$B$26, 2)))"),"")</f>
        <v/>
      </c>
      <c r="V219" s="2" t="str">
        <f>IFERROR(__xludf.DUMMYFUNCTION("IF(Sheet6!V219="""", """", IF(regexmatch(upper(Sheet6!V219),Sheet6!V219), VLOOKUP(Sheet6!V219, Sheet4!$A$27:$B$52, 2), VLOOKUP(Sheet6!V219, Sheet4!$A$1:$B$26, 2)))"),"")</f>
        <v/>
      </c>
      <c r="W219" s="2" t="str">
        <f>IFERROR(__xludf.DUMMYFUNCTION("IF(Sheet6!W219="""", """", IF(regexmatch(upper(Sheet6!W219),Sheet6!W219), VLOOKUP(Sheet6!W219, Sheet4!$A$27:$B$52, 2), VLOOKUP(Sheet6!W219, Sheet4!$A$1:$B$26, 2)))"),"")</f>
        <v/>
      </c>
      <c r="X219" s="2" t="str">
        <f>IFERROR(__xludf.DUMMYFUNCTION("IF(Sheet6!X219="""", """", IF(regexmatch(upper(Sheet6!X219),Sheet6!X219), VLOOKUP(Sheet6!X219, Sheet4!$A$27:$B$52, 2), VLOOKUP(Sheet6!X219, Sheet4!$A$1:$B$26, 2)))"),"")</f>
        <v/>
      </c>
      <c r="Y219" s="2" t="str">
        <f>IFERROR(__xludf.DUMMYFUNCTION("IF(Sheet6!Y219="""", """", IF(regexmatch(upper(Sheet6!Y219),Sheet6!Y219), VLOOKUP(Sheet6!Y219, Sheet4!$A$27:$B$52, 2), VLOOKUP(Sheet6!Y219, Sheet4!$A$1:$B$26, 2)))"),"")</f>
        <v/>
      </c>
      <c r="Z219" s="2" t="str">
        <f>IFERROR(__xludf.DUMMYFUNCTION("IF(Sheet6!Z219="""", """", IF(regexmatch(upper(Sheet6!Z219),Sheet6!Z219), VLOOKUP(Sheet6!Z219, Sheet4!$A$27:$B$52, 2), VLOOKUP(Sheet6!Z219, Sheet4!$A$1:$B$26, 2)))"),"")</f>
        <v/>
      </c>
      <c r="AA219" s="2" t="str">
        <f>IFERROR(__xludf.DUMMYFUNCTION("IF(Sheet6!AA219="""", """", IF(regexmatch(upper(Sheet6!AA219),Sheet6!AA219), VLOOKUP(Sheet6!AA219, Sheet4!$A$27:$B$52, 2), VLOOKUP(Sheet6!AA219, Sheet4!$A$1:$B$26, 2)))"),"")</f>
        <v/>
      </c>
      <c r="AB219" s="2" t="str">
        <f>IFERROR(__xludf.DUMMYFUNCTION("IF(Sheet6!AB219="""", """", IF(regexmatch(upper(Sheet6!AB219),Sheet6!AB219), VLOOKUP(Sheet6!AB219, Sheet4!$A$27:$B$52, 2), VLOOKUP(Sheet6!AB219, Sheet4!$A$1:$B$26, 2)))"),"")</f>
        <v/>
      </c>
      <c r="AC219" s="2" t="str">
        <f>IFERROR(__xludf.DUMMYFUNCTION("IF(Sheet6!AC219="""", """", IF(regexmatch(upper(Sheet6!AC219),Sheet6!AC219), VLOOKUP(Sheet6!AC219, Sheet4!$A$27:$B$52, 2), VLOOKUP(Sheet6!AC219, Sheet4!$A$1:$B$26, 2)))"),"")</f>
        <v/>
      </c>
      <c r="AD219" s="2" t="str">
        <f>IFERROR(__xludf.DUMMYFUNCTION("IF(Sheet6!AD219="""", """", IF(regexmatch(upper(Sheet6!AD219),Sheet6!AD219), VLOOKUP(Sheet6!AD219, Sheet4!$A$27:$B$52, 2), VLOOKUP(Sheet6!AD219, Sheet4!$A$1:$B$26, 2)))"),"")</f>
        <v/>
      </c>
      <c r="AE219" s="2" t="str">
        <f>IFERROR(__xludf.DUMMYFUNCTION("IF(Sheet6!AE219="""", """", IF(regexmatch(upper(Sheet6!AE219),Sheet6!AE219), VLOOKUP(Sheet6!AE219, Sheet4!$A$27:$B$52, 2), VLOOKUP(Sheet6!AE219, Sheet4!$A$1:$B$26, 2)))"),"")</f>
        <v/>
      </c>
      <c r="AF219" s="2" t="str">
        <f>IFERROR(__xludf.DUMMYFUNCTION("IF(Sheet6!AF219="""", """", IF(regexmatch(upper(Sheet6!AF219),Sheet6!AF219), VLOOKUP(Sheet6!AF219, Sheet4!$A$27:$B$52, 2), VLOOKUP(Sheet6!AF219, Sheet4!$A$1:$B$26, 2)))"),"")</f>
        <v/>
      </c>
      <c r="AG219" s="2" t="str">
        <f>IFERROR(__xludf.DUMMYFUNCTION("IF(Sheet6!AG219="""", """", IF(regexmatch(upper(Sheet6!AG219),Sheet6!AG219), VLOOKUP(Sheet6!AG219, Sheet4!$A$27:$B$52, 2), VLOOKUP(Sheet6!AG219, Sheet4!$A$1:$B$26, 2)))"),"")</f>
        <v/>
      </c>
      <c r="AH219" s="2" t="str">
        <f>IFERROR(__xludf.DUMMYFUNCTION("IF(Sheet6!AH219="""", """", IF(regexmatch(upper(Sheet6!AH219),Sheet6!AH219), VLOOKUP(Sheet6!AH219, Sheet4!$A$27:$B$52, 2), VLOOKUP(Sheet6!AH219, Sheet4!$A$1:$B$26, 2)))"),"")</f>
        <v/>
      </c>
      <c r="AI219" s="2" t="str">
        <f>IFERROR(__xludf.DUMMYFUNCTION("IF(Sheet6!AI219="""", """", IF(regexmatch(upper(Sheet6!AI219),Sheet6!AI219), VLOOKUP(Sheet6!AI219, Sheet4!$A$27:$B$52, 2), VLOOKUP(Sheet6!AI219, Sheet4!$A$1:$B$26, 2)))"),"")</f>
        <v/>
      </c>
      <c r="AJ219" s="2" t="str">
        <f>IFERROR(__xludf.DUMMYFUNCTION("IF(Sheet6!AJ219="""", """", IF(regexmatch(upper(Sheet6!AJ219),Sheet6!AJ219), VLOOKUP(Sheet6!AJ219, Sheet4!$A$27:$B$52, 2), VLOOKUP(Sheet6!AJ219, Sheet4!$A$1:$B$26, 2)))"),"")</f>
        <v/>
      </c>
      <c r="AK219" s="2" t="str">
        <f>IFERROR(__xludf.DUMMYFUNCTION("IF(Sheet6!AK219="""", """", IF(regexmatch(upper(Sheet6!AK219),Sheet6!AK219), VLOOKUP(Sheet6!AK219, Sheet4!$A$27:$B$52, 2), VLOOKUP(Sheet6!AK219, Sheet4!$A$1:$B$26, 2)))"),"")</f>
        <v/>
      </c>
      <c r="AL219" s="2" t="str">
        <f>IFERROR(__xludf.DUMMYFUNCTION("IF(Sheet6!AL219="""", """", IF(regexmatch(upper(Sheet6!AL219),Sheet6!AL219), VLOOKUP(Sheet6!AL219, Sheet4!$A$27:$B$52, 2), VLOOKUP(Sheet6!AL219, Sheet4!$A$1:$B$26, 2)))"),"")</f>
        <v/>
      </c>
      <c r="AM219" s="2" t="str">
        <f>IFERROR(__xludf.DUMMYFUNCTION("IF(Sheet6!AM219="""", """", IF(regexmatch(upper(Sheet6!AM219),Sheet6!AM219), VLOOKUP(Sheet6!AM219, Sheet4!$A$27:$B$52, 2), VLOOKUP(Sheet6!AM219, Sheet4!$A$1:$B$26, 2)))"),"")</f>
        <v/>
      </c>
      <c r="AN219" s="2" t="str">
        <f>IFERROR(__xludf.DUMMYFUNCTION("IF(Sheet6!AN219="""", """", IF(regexmatch(upper(Sheet6!AN219),Sheet6!AN219), VLOOKUP(Sheet6!AN219, Sheet4!$A$27:$B$52, 2), VLOOKUP(Sheet6!AN219, Sheet4!$A$1:$B$26, 2)))"),"")</f>
        <v/>
      </c>
      <c r="AO219" s="2" t="str">
        <f>IFERROR(__xludf.DUMMYFUNCTION("IF(Sheet6!AO219="""", """", IF(regexmatch(upper(Sheet6!AO219),Sheet6!AO219), VLOOKUP(Sheet6!AO219, Sheet4!$A$27:$B$52, 2), VLOOKUP(Sheet6!AO219, Sheet4!$A$1:$B$26, 2)))"),"")</f>
        <v/>
      </c>
      <c r="AP219" s="2" t="str">
        <f>IFERROR(__xludf.DUMMYFUNCTION("IF(Sheet6!AP219="""", """", IF(regexmatch(upper(Sheet6!AP219),Sheet6!AP219), VLOOKUP(Sheet6!AP219, Sheet4!$A$27:$B$52, 2), VLOOKUP(Sheet6!AP219, Sheet4!$A$1:$B$26, 2)))"),"")</f>
        <v/>
      </c>
      <c r="AQ219" s="2" t="str">
        <f>IFERROR(__xludf.DUMMYFUNCTION("IF(Sheet6!AQ219="""", """", IF(regexmatch(upper(Sheet6!AQ219),Sheet6!AQ219), VLOOKUP(Sheet6!AQ219, Sheet4!$A$27:$B$52, 2), VLOOKUP(Sheet6!AQ219, Sheet4!$A$1:$B$26, 2)))"),"")</f>
        <v/>
      </c>
      <c r="AR219" s="2" t="str">
        <f>IFERROR(__xludf.DUMMYFUNCTION("IF(Sheet6!AR219="""", """", IF(regexmatch(upper(Sheet6!AR219),Sheet6!AR219), VLOOKUP(Sheet6!AR219, Sheet4!$A$27:$B$52, 2), VLOOKUP(Sheet6!AR219, Sheet4!$A$1:$B$26, 2)))"),"")</f>
        <v/>
      </c>
      <c r="AS219" s="2" t="str">
        <f>IFERROR(__xludf.DUMMYFUNCTION("IF(Sheet6!AS219="""", """", IF(regexmatch(upper(Sheet6!AS219),Sheet6!AS219), VLOOKUP(Sheet6!AS219, Sheet4!$A$27:$B$52, 2), VLOOKUP(Sheet6!AS219, Sheet4!$A$1:$B$26, 2)))"),"")</f>
        <v/>
      </c>
      <c r="AT219" s="2" t="str">
        <f>IFERROR(__xludf.DUMMYFUNCTION("IF(Sheet6!AT219="""", """", IF(regexmatch(upper(Sheet6!AT219),Sheet6!AT219), VLOOKUP(Sheet6!AT219, Sheet4!$A$27:$B$52, 2), VLOOKUP(Sheet6!AT219, Sheet4!$A$1:$B$26, 2)))"),"")</f>
        <v/>
      </c>
    </row>
    <row r="220">
      <c r="A220" s="2" t="str">
        <f>IFERROR(__xludf.DUMMYFUNCTION("IF(Sheet6!A220="""", """", IF(regexmatch(upper(Sheet6!A220),Sheet6!A220), VLOOKUP(Sheet6!A220, Sheet4!$A$27:$B$52, 2), VLOOKUP(Sheet6!A220, Sheet4!$A$1:$B$26, 2)))"),"")</f>
        <v/>
      </c>
      <c r="B220" s="2" t="str">
        <f>IFERROR(__xludf.DUMMYFUNCTION("IF(Sheet6!B220="""", """", IF(regexmatch(upper(Sheet6!B220),Sheet6!B220), VLOOKUP(Sheet6!B220, Sheet4!$A$27:$B$52, 2), VLOOKUP(Sheet6!B220, Sheet4!$A$1:$B$26, 2)))"),"")</f>
        <v/>
      </c>
      <c r="C220" s="2" t="str">
        <f>IFERROR(__xludf.DUMMYFUNCTION("IF(Sheet6!C220="""", """", IF(regexmatch(upper(Sheet6!C220),Sheet6!C220), VLOOKUP(Sheet6!C220, Sheet4!$A$27:$B$52, 2), VLOOKUP(Sheet6!C220, Sheet4!$A$1:$B$26, 2)))"),"")</f>
        <v/>
      </c>
      <c r="D220" s="2" t="str">
        <f>IFERROR(__xludf.DUMMYFUNCTION("IF(Sheet6!D220="""", """", IF(regexmatch(upper(Sheet6!D220),Sheet6!D220), VLOOKUP(Sheet6!D220, Sheet4!$A$27:$B$52, 2), VLOOKUP(Sheet6!D220, Sheet4!$A$1:$B$26, 2)))"),"")</f>
        <v/>
      </c>
      <c r="E220" s="2" t="str">
        <f>IFERROR(__xludf.DUMMYFUNCTION("IF(Sheet6!E220="""", """", IF(regexmatch(upper(Sheet6!E220),Sheet6!E220), VLOOKUP(Sheet6!E220, Sheet4!$A$27:$B$52, 2), VLOOKUP(Sheet6!E220, Sheet4!$A$1:$B$26, 2)))"),"")</f>
        <v/>
      </c>
      <c r="F220" s="2" t="str">
        <f>IFERROR(__xludf.DUMMYFUNCTION("IF(Sheet6!F220="""", """", IF(regexmatch(upper(Sheet6!F220),Sheet6!F220), VLOOKUP(Sheet6!F220, Sheet4!$A$27:$B$52, 2), VLOOKUP(Sheet6!F220, Sheet4!$A$1:$B$26, 2)))"),"")</f>
        <v/>
      </c>
      <c r="G220" s="2" t="str">
        <f>IFERROR(__xludf.DUMMYFUNCTION("IF(Sheet6!G220="""", """", IF(regexmatch(upper(Sheet6!G220),Sheet6!G220), VLOOKUP(Sheet6!G220, Sheet4!$A$27:$B$52, 2), VLOOKUP(Sheet6!G220, Sheet4!$A$1:$B$26, 2)))"),"")</f>
        <v/>
      </c>
      <c r="H220" s="2" t="str">
        <f>IFERROR(__xludf.DUMMYFUNCTION("IF(Sheet6!H220="""", """", IF(regexmatch(upper(Sheet6!H220),Sheet6!H220), VLOOKUP(Sheet6!H220, Sheet4!$A$27:$B$52, 2), VLOOKUP(Sheet6!H220, Sheet4!$A$1:$B$26, 2)))"),"")</f>
        <v/>
      </c>
      <c r="I220" s="2" t="str">
        <f>IFERROR(__xludf.DUMMYFUNCTION("IF(Sheet6!I220="""", """", IF(regexmatch(upper(Sheet6!I220),Sheet6!I220), VLOOKUP(Sheet6!I220, Sheet4!$A$27:$B$52, 2), VLOOKUP(Sheet6!I220, Sheet4!$A$1:$B$26, 2)))"),"")</f>
        <v/>
      </c>
      <c r="J220" s="2" t="str">
        <f>IFERROR(__xludf.DUMMYFUNCTION("IF(Sheet6!J220="""", """", IF(regexmatch(upper(Sheet6!J220),Sheet6!J220), VLOOKUP(Sheet6!J220, Sheet4!$A$27:$B$52, 2), VLOOKUP(Sheet6!J220, Sheet4!$A$1:$B$26, 2)))"),"")</f>
        <v/>
      </c>
      <c r="K220" s="2">
        <f>IFERROR(__xludf.DUMMYFUNCTION("IF(Sheet6!K220="""", """", IF(regexmatch(upper(Sheet6!K220),Sheet6!K220), VLOOKUP(Sheet6!K220, Sheet4!$A$27:$B$52, 2), VLOOKUP(Sheet6!K220, Sheet4!$A$1:$B$26, 2)))"),42.0)</f>
        <v>42</v>
      </c>
      <c r="L220" s="2" t="str">
        <f>IFERROR(__xludf.DUMMYFUNCTION("IF(Sheet6!L220="""", """", IF(regexmatch(upper(Sheet6!L220),Sheet6!L220), VLOOKUP(Sheet6!L220, Sheet4!$A$27:$B$52, 2), VLOOKUP(Sheet6!L220, Sheet4!$A$1:$B$26, 2)))"),"")</f>
        <v/>
      </c>
      <c r="M220" s="2" t="str">
        <f>IFERROR(__xludf.DUMMYFUNCTION("IF(Sheet6!M220="""", """", IF(regexmatch(upper(Sheet6!M220),Sheet6!M220), VLOOKUP(Sheet6!M220, Sheet4!$A$27:$B$52, 2), VLOOKUP(Sheet6!M220, Sheet4!$A$1:$B$26, 2)))"),"")</f>
        <v/>
      </c>
      <c r="N220" s="2" t="str">
        <f>IFERROR(__xludf.DUMMYFUNCTION("IF(Sheet6!N220="""", """", IF(regexmatch(upper(Sheet6!N220),Sheet6!N220), VLOOKUP(Sheet6!N220, Sheet4!$A$27:$B$52, 2), VLOOKUP(Sheet6!N220, Sheet4!$A$1:$B$26, 2)))"),"")</f>
        <v/>
      </c>
      <c r="O220" s="2" t="str">
        <f>IFERROR(__xludf.DUMMYFUNCTION("IF(Sheet6!O220="""", """", IF(regexmatch(upper(Sheet6!O220),Sheet6!O220), VLOOKUP(Sheet6!O220, Sheet4!$A$27:$B$52, 2), VLOOKUP(Sheet6!O220, Sheet4!$A$1:$B$26, 2)))"),"")</f>
        <v/>
      </c>
      <c r="P220" s="2" t="str">
        <f>IFERROR(__xludf.DUMMYFUNCTION("IF(Sheet6!P220="""", """", IF(regexmatch(upper(Sheet6!P220),Sheet6!P220), VLOOKUP(Sheet6!P220, Sheet4!$A$27:$B$52, 2), VLOOKUP(Sheet6!P220, Sheet4!$A$1:$B$26, 2)))"),"")</f>
        <v/>
      </c>
      <c r="Q220" s="2" t="str">
        <f>IFERROR(__xludf.DUMMYFUNCTION("IF(Sheet6!Q220="""", """", IF(regexmatch(upper(Sheet6!Q220),Sheet6!Q220), VLOOKUP(Sheet6!Q220, Sheet4!$A$27:$B$52, 2), VLOOKUP(Sheet6!Q220, Sheet4!$A$1:$B$26, 2)))"),"")</f>
        <v/>
      </c>
      <c r="R220" s="2" t="str">
        <f>IFERROR(__xludf.DUMMYFUNCTION("IF(Sheet6!R220="""", """", IF(regexmatch(upper(Sheet6!R220),Sheet6!R220), VLOOKUP(Sheet6!R220, Sheet4!$A$27:$B$52, 2), VLOOKUP(Sheet6!R220, Sheet4!$A$1:$B$26, 2)))"),"")</f>
        <v/>
      </c>
      <c r="S220" s="2" t="str">
        <f>IFERROR(__xludf.DUMMYFUNCTION("IF(Sheet6!S220="""", """", IF(regexmatch(upper(Sheet6!S220),Sheet6!S220), VLOOKUP(Sheet6!S220, Sheet4!$A$27:$B$52, 2), VLOOKUP(Sheet6!S220, Sheet4!$A$1:$B$26, 2)))"),"")</f>
        <v/>
      </c>
      <c r="T220" s="2" t="str">
        <f>IFERROR(__xludf.DUMMYFUNCTION("IF(Sheet6!T220="""", """", IF(regexmatch(upper(Sheet6!T220),Sheet6!T220), VLOOKUP(Sheet6!T220, Sheet4!$A$27:$B$52, 2), VLOOKUP(Sheet6!T220, Sheet4!$A$1:$B$26, 2)))"),"")</f>
        <v/>
      </c>
      <c r="U220" s="2" t="str">
        <f>IFERROR(__xludf.DUMMYFUNCTION("IF(Sheet6!U220="""", """", IF(regexmatch(upper(Sheet6!U220),Sheet6!U220), VLOOKUP(Sheet6!U220, Sheet4!$A$27:$B$52, 2), VLOOKUP(Sheet6!U220, Sheet4!$A$1:$B$26, 2)))"),"")</f>
        <v/>
      </c>
      <c r="V220" s="2" t="str">
        <f>IFERROR(__xludf.DUMMYFUNCTION("IF(Sheet6!V220="""", """", IF(regexmatch(upper(Sheet6!V220),Sheet6!V220), VLOOKUP(Sheet6!V220, Sheet4!$A$27:$B$52, 2), VLOOKUP(Sheet6!V220, Sheet4!$A$1:$B$26, 2)))"),"")</f>
        <v/>
      </c>
      <c r="W220" s="2" t="str">
        <f>IFERROR(__xludf.DUMMYFUNCTION("IF(Sheet6!W220="""", """", IF(regexmatch(upper(Sheet6!W220),Sheet6!W220), VLOOKUP(Sheet6!W220, Sheet4!$A$27:$B$52, 2), VLOOKUP(Sheet6!W220, Sheet4!$A$1:$B$26, 2)))"),"")</f>
        <v/>
      </c>
      <c r="X220" s="2" t="str">
        <f>IFERROR(__xludf.DUMMYFUNCTION("IF(Sheet6!X220="""", """", IF(regexmatch(upper(Sheet6!X220),Sheet6!X220), VLOOKUP(Sheet6!X220, Sheet4!$A$27:$B$52, 2), VLOOKUP(Sheet6!X220, Sheet4!$A$1:$B$26, 2)))"),"")</f>
        <v/>
      </c>
      <c r="Y220" s="2" t="str">
        <f>IFERROR(__xludf.DUMMYFUNCTION("IF(Sheet6!Y220="""", """", IF(regexmatch(upper(Sheet6!Y220),Sheet6!Y220), VLOOKUP(Sheet6!Y220, Sheet4!$A$27:$B$52, 2), VLOOKUP(Sheet6!Y220, Sheet4!$A$1:$B$26, 2)))"),"")</f>
        <v/>
      </c>
      <c r="Z220" s="2" t="str">
        <f>IFERROR(__xludf.DUMMYFUNCTION("IF(Sheet6!Z220="""", """", IF(regexmatch(upper(Sheet6!Z220),Sheet6!Z220), VLOOKUP(Sheet6!Z220, Sheet4!$A$27:$B$52, 2), VLOOKUP(Sheet6!Z220, Sheet4!$A$1:$B$26, 2)))"),"")</f>
        <v/>
      </c>
      <c r="AA220" s="2" t="str">
        <f>IFERROR(__xludf.DUMMYFUNCTION("IF(Sheet6!AA220="""", """", IF(regexmatch(upper(Sheet6!AA220),Sheet6!AA220), VLOOKUP(Sheet6!AA220, Sheet4!$A$27:$B$52, 2), VLOOKUP(Sheet6!AA220, Sheet4!$A$1:$B$26, 2)))"),"")</f>
        <v/>
      </c>
      <c r="AB220" s="2" t="str">
        <f>IFERROR(__xludf.DUMMYFUNCTION("IF(Sheet6!AB220="""", """", IF(regexmatch(upper(Sheet6!AB220),Sheet6!AB220), VLOOKUP(Sheet6!AB220, Sheet4!$A$27:$B$52, 2), VLOOKUP(Sheet6!AB220, Sheet4!$A$1:$B$26, 2)))"),"")</f>
        <v/>
      </c>
      <c r="AC220" s="2" t="str">
        <f>IFERROR(__xludf.DUMMYFUNCTION("IF(Sheet6!AC220="""", """", IF(regexmatch(upper(Sheet6!AC220),Sheet6!AC220), VLOOKUP(Sheet6!AC220, Sheet4!$A$27:$B$52, 2), VLOOKUP(Sheet6!AC220, Sheet4!$A$1:$B$26, 2)))"),"")</f>
        <v/>
      </c>
      <c r="AD220" s="2" t="str">
        <f>IFERROR(__xludf.DUMMYFUNCTION("IF(Sheet6!AD220="""", """", IF(regexmatch(upper(Sheet6!AD220),Sheet6!AD220), VLOOKUP(Sheet6!AD220, Sheet4!$A$27:$B$52, 2), VLOOKUP(Sheet6!AD220, Sheet4!$A$1:$B$26, 2)))"),"")</f>
        <v/>
      </c>
      <c r="AE220" s="2" t="str">
        <f>IFERROR(__xludf.DUMMYFUNCTION("IF(Sheet6!AE220="""", """", IF(regexmatch(upper(Sheet6!AE220),Sheet6!AE220), VLOOKUP(Sheet6!AE220, Sheet4!$A$27:$B$52, 2), VLOOKUP(Sheet6!AE220, Sheet4!$A$1:$B$26, 2)))"),"")</f>
        <v/>
      </c>
      <c r="AF220" s="2" t="str">
        <f>IFERROR(__xludf.DUMMYFUNCTION("IF(Sheet6!AF220="""", """", IF(regexmatch(upper(Sheet6!AF220),Sheet6!AF220), VLOOKUP(Sheet6!AF220, Sheet4!$A$27:$B$52, 2), VLOOKUP(Sheet6!AF220, Sheet4!$A$1:$B$26, 2)))"),"")</f>
        <v/>
      </c>
      <c r="AG220" s="2" t="str">
        <f>IFERROR(__xludf.DUMMYFUNCTION("IF(Sheet6!AG220="""", """", IF(regexmatch(upper(Sheet6!AG220),Sheet6!AG220), VLOOKUP(Sheet6!AG220, Sheet4!$A$27:$B$52, 2), VLOOKUP(Sheet6!AG220, Sheet4!$A$1:$B$26, 2)))"),"")</f>
        <v/>
      </c>
      <c r="AH220" s="2" t="str">
        <f>IFERROR(__xludf.DUMMYFUNCTION("IF(Sheet6!AH220="""", """", IF(regexmatch(upper(Sheet6!AH220),Sheet6!AH220), VLOOKUP(Sheet6!AH220, Sheet4!$A$27:$B$52, 2), VLOOKUP(Sheet6!AH220, Sheet4!$A$1:$B$26, 2)))"),"")</f>
        <v/>
      </c>
      <c r="AI220" s="2" t="str">
        <f>IFERROR(__xludf.DUMMYFUNCTION("IF(Sheet6!AI220="""", """", IF(regexmatch(upper(Sheet6!AI220),Sheet6!AI220), VLOOKUP(Sheet6!AI220, Sheet4!$A$27:$B$52, 2), VLOOKUP(Sheet6!AI220, Sheet4!$A$1:$B$26, 2)))"),"")</f>
        <v/>
      </c>
      <c r="AJ220" s="2" t="str">
        <f>IFERROR(__xludf.DUMMYFUNCTION("IF(Sheet6!AJ220="""", """", IF(regexmatch(upper(Sheet6!AJ220),Sheet6!AJ220), VLOOKUP(Sheet6!AJ220, Sheet4!$A$27:$B$52, 2), VLOOKUP(Sheet6!AJ220, Sheet4!$A$1:$B$26, 2)))"),"")</f>
        <v/>
      </c>
      <c r="AK220" s="2" t="str">
        <f>IFERROR(__xludf.DUMMYFUNCTION("IF(Sheet6!AK220="""", """", IF(regexmatch(upper(Sheet6!AK220),Sheet6!AK220), VLOOKUP(Sheet6!AK220, Sheet4!$A$27:$B$52, 2), VLOOKUP(Sheet6!AK220, Sheet4!$A$1:$B$26, 2)))"),"")</f>
        <v/>
      </c>
      <c r="AL220" s="2" t="str">
        <f>IFERROR(__xludf.DUMMYFUNCTION("IF(Sheet6!AL220="""", """", IF(regexmatch(upper(Sheet6!AL220),Sheet6!AL220), VLOOKUP(Sheet6!AL220, Sheet4!$A$27:$B$52, 2), VLOOKUP(Sheet6!AL220, Sheet4!$A$1:$B$26, 2)))"),"")</f>
        <v/>
      </c>
      <c r="AM220" s="2" t="str">
        <f>IFERROR(__xludf.DUMMYFUNCTION("IF(Sheet6!AM220="""", """", IF(regexmatch(upper(Sheet6!AM220),Sheet6!AM220), VLOOKUP(Sheet6!AM220, Sheet4!$A$27:$B$52, 2), VLOOKUP(Sheet6!AM220, Sheet4!$A$1:$B$26, 2)))"),"")</f>
        <v/>
      </c>
      <c r="AN220" s="2" t="str">
        <f>IFERROR(__xludf.DUMMYFUNCTION("IF(Sheet6!AN220="""", """", IF(regexmatch(upper(Sheet6!AN220),Sheet6!AN220), VLOOKUP(Sheet6!AN220, Sheet4!$A$27:$B$52, 2), VLOOKUP(Sheet6!AN220, Sheet4!$A$1:$B$26, 2)))"),"")</f>
        <v/>
      </c>
      <c r="AO220" s="2" t="str">
        <f>IFERROR(__xludf.DUMMYFUNCTION("IF(Sheet6!AO220="""", """", IF(regexmatch(upper(Sheet6!AO220),Sheet6!AO220), VLOOKUP(Sheet6!AO220, Sheet4!$A$27:$B$52, 2), VLOOKUP(Sheet6!AO220, Sheet4!$A$1:$B$26, 2)))"),"")</f>
        <v/>
      </c>
      <c r="AP220" s="2" t="str">
        <f>IFERROR(__xludf.DUMMYFUNCTION("IF(Sheet6!AP220="""", """", IF(regexmatch(upper(Sheet6!AP220),Sheet6!AP220), VLOOKUP(Sheet6!AP220, Sheet4!$A$27:$B$52, 2), VLOOKUP(Sheet6!AP220, Sheet4!$A$1:$B$26, 2)))"),"")</f>
        <v/>
      </c>
      <c r="AQ220" s="2" t="str">
        <f>IFERROR(__xludf.DUMMYFUNCTION("IF(Sheet6!AQ220="""", """", IF(regexmatch(upper(Sheet6!AQ220),Sheet6!AQ220), VLOOKUP(Sheet6!AQ220, Sheet4!$A$27:$B$52, 2), VLOOKUP(Sheet6!AQ220, Sheet4!$A$1:$B$26, 2)))"),"")</f>
        <v/>
      </c>
      <c r="AR220" s="2" t="str">
        <f>IFERROR(__xludf.DUMMYFUNCTION("IF(Sheet6!AR220="""", """", IF(regexmatch(upper(Sheet6!AR220),Sheet6!AR220), VLOOKUP(Sheet6!AR220, Sheet4!$A$27:$B$52, 2), VLOOKUP(Sheet6!AR220, Sheet4!$A$1:$B$26, 2)))"),"")</f>
        <v/>
      </c>
      <c r="AS220" s="2" t="str">
        <f>IFERROR(__xludf.DUMMYFUNCTION("IF(Sheet6!AS220="""", """", IF(regexmatch(upper(Sheet6!AS220),Sheet6!AS220), VLOOKUP(Sheet6!AS220, Sheet4!$A$27:$B$52, 2), VLOOKUP(Sheet6!AS220, Sheet4!$A$1:$B$26, 2)))"),"")</f>
        <v/>
      </c>
      <c r="AT220" s="2" t="str">
        <f>IFERROR(__xludf.DUMMYFUNCTION("IF(Sheet6!AT220="""", """", IF(regexmatch(upper(Sheet6!AT220),Sheet6!AT220), VLOOKUP(Sheet6!AT220, Sheet4!$A$27:$B$52, 2), VLOOKUP(Sheet6!AT220, Sheet4!$A$1:$B$26, 2)))"),"")</f>
        <v/>
      </c>
    </row>
    <row r="221">
      <c r="A221" s="2" t="str">
        <f>IFERROR(__xludf.DUMMYFUNCTION("IF(Sheet6!A221="""", """", IF(regexmatch(upper(Sheet6!A221),Sheet6!A221), VLOOKUP(Sheet6!A221, Sheet4!$A$27:$B$52, 2), VLOOKUP(Sheet6!A221, Sheet4!$A$1:$B$26, 2)))"),"")</f>
        <v/>
      </c>
      <c r="B221" s="2" t="str">
        <f>IFERROR(__xludf.DUMMYFUNCTION("IF(Sheet6!B221="""", """", IF(regexmatch(upper(Sheet6!B221),Sheet6!B221), VLOOKUP(Sheet6!B221, Sheet4!$A$27:$B$52, 2), VLOOKUP(Sheet6!B221, Sheet4!$A$1:$B$26, 2)))"),"")</f>
        <v/>
      </c>
      <c r="C221" s="2" t="str">
        <f>IFERROR(__xludf.DUMMYFUNCTION("IF(Sheet6!C221="""", """", IF(regexmatch(upper(Sheet6!C221),Sheet6!C221), VLOOKUP(Sheet6!C221, Sheet4!$A$27:$B$52, 2), VLOOKUP(Sheet6!C221, Sheet4!$A$1:$B$26, 2)))"),"")</f>
        <v/>
      </c>
      <c r="D221" s="2" t="str">
        <f>IFERROR(__xludf.DUMMYFUNCTION("IF(Sheet6!D221="""", """", IF(regexmatch(upper(Sheet6!D221),Sheet6!D221), VLOOKUP(Sheet6!D221, Sheet4!$A$27:$B$52, 2), VLOOKUP(Sheet6!D221, Sheet4!$A$1:$B$26, 2)))"),"")</f>
        <v/>
      </c>
      <c r="E221" s="2" t="str">
        <f>IFERROR(__xludf.DUMMYFUNCTION("IF(Sheet6!E221="""", """", IF(regexmatch(upper(Sheet6!E221),Sheet6!E221), VLOOKUP(Sheet6!E221, Sheet4!$A$27:$B$52, 2), VLOOKUP(Sheet6!E221, Sheet4!$A$1:$B$26, 2)))"),"")</f>
        <v/>
      </c>
      <c r="F221" s="2" t="str">
        <f>IFERROR(__xludf.DUMMYFUNCTION("IF(Sheet6!F221="""", """", IF(regexmatch(upper(Sheet6!F221),Sheet6!F221), VLOOKUP(Sheet6!F221, Sheet4!$A$27:$B$52, 2), VLOOKUP(Sheet6!F221, Sheet4!$A$1:$B$26, 2)))"),"")</f>
        <v/>
      </c>
      <c r="G221" s="2" t="str">
        <f>IFERROR(__xludf.DUMMYFUNCTION("IF(Sheet6!G221="""", """", IF(regexmatch(upper(Sheet6!G221),Sheet6!G221), VLOOKUP(Sheet6!G221, Sheet4!$A$27:$B$52, 2), VLOOKUP(Sheet6!G221, Sheet4!$A$1:$B$26, 2)))"),"")</f>
        <v/>
      </c>
      <c r="H221" s="2" t="str">
        <f>IFERROR(__xludf.DUMMYFUNCTION("IF(Sheet6!H221="""", """", IF(regexmatch(upper(Sheet6!H221),Sheet6!H221), VLOOKUP(Sheet6!H221, Sheet4!$A$27:$B$52, 2), VLOOKUP(Sheet6!H221, Sheet4!$A$1:$B$26, 2)))"),"")</f>
        <v/>
      </c>
      <c r="I221" s="2" t="str">
        <f>IFERROR(__xludf.DUMMYFUNCTION("IF(Sheet6!I221="""", """", IF(regexmatch(upper(Sheet6!I221),Sheet6!I221), VLOOKUP(Sheet6!I221, Sheet4!$A$27:$B$52, 2), VLOOKUP(Sheet6!I221, Sheet4!$A$1:$B$26, 2)))"),"")</f>
        <v/>
      </c>
      <c r="J221" s="2" t="str">
        <f>IFERROR(__xludf.DUMMYFUNCTION("IF(Sheet6!J221="""", """", IF(regexmatch(upper(Sheet6!J221),Sheet6!J221), VLOOKUP(Sheet6!J221, Sheet4!$A$27:$B$52, 2), VLOOKUP(Sheet6!J221, Sheet4!$A$1:$B$26, 2)))"),"")</f>
        <v/>
      </c>
      <c r="K221" s="2" t="str">
        <f>IFERROR(__xludf.DUMMYFUNCTION("IF(Sheet6!K221="""", """", IF(regexmatch(upper(Sheet6!K221),Sheet6!K221), VLOOKUP(Sheet6!K221, Sheet4!$A$27:$B$52, 2), VLOOKUP(Sheet6!K221, Sheet4!$A$1:$B$26, 2)))"),"")</f>
        <v/>
      </c>
      <c r="L221" s="2" t="str">
        <f>IFERROR(__xludf.DUMMYFUNCTION("IF(Sheet6!L221="""", """", IF(regexmatch(upper(Sheet6!L221),Sheet6!L221), VLOOKUP(Sheet6!L221, Sheet4!$A$27:$B$52, 2), VLOOKUP(Sheet6!L221, Sheet4!$A$1:$B$26, 2)))"),"")</f>
        <v/>
      </c>
      <c r="M221" s="2" t="str">
        <f>IFERROR(__xludf.DUMMYFUNCTION("IF(Sheet6!M221="""", """", IF(regexmatch(upper(Sheet6!M221),Sheet6!M221), VLOOKUP(Sheet6!M221, Sheet4!$A$27:$B$52, 2), VLOOKUP(Sheet6!M221, Sheet4!$A$1:$B$26, 2)))"),"")</f>
        <v/>
      </c>
      <c r="N221" s="2" t="str">
        <f>IFERROR(__xludf.DUMMYFUNCTION("IF(Sheet6!N221="""", """", IF(regexmatch(upper(Sheet6!N221),Sheet6!N221), VLOOKUP(Sheet6!N221, Sheet4!$A$27:$B$52, 2), VLOOKUP(Sheet6!N221, Sheet4!$A$1:$B$26, 2)))"),"")</f>
        <v/>
      </c>
      <c r="O221" s="2" t="str">
        <f>IFERROR(__xludf.DUMMYFUNCTION("IF(Sheet6!O221="""", """", IF(regexmatch(upper(Sheet6!O221),Sheet6!O221), VLOOKUP(Sheet6!O221, Sheet4!$A$27:$B$52, 2), VLOOKUP(Sheet6!O221, Sheet4!$A$1:$B$26, 2)))"),"")</f>
        <v/>
      </c>
      <c r="P221" s="2" t="str">
        <f>IFERROR(__xludf.DUMMYFUNCTION("IF(Sheet6!P221="""", """", IF(regexmatch(upper(Sheet6!P221),Sheet6!P221), VLOOKUP(Sheet6!P221, Sheet4!$A$27:$B$52, 2), VLOOKUP(Sheet6!P221, Sheet4!$A$1:$B$26, 2)))"),"")</f>
        <v/>
      </c>
      <c r="Q221" s="2" t="str">
        <f>IFERROR(__xludf.DUMMYFUNCTION("IF(Sheet6!Q221="""", """", IF(regexmatch(upper(Sheet6!Q221),Sheet6!Q221), VLOOKUP(Sheet6!Q221, Sheet4!$A$27:$B$52, 2), VLOOKUP(Sheet6!Q221, Sheet4!$A$1:$B$26, 2)))"),"")</f>
        <v/>
      </c>
      <c r="R221" s="2" t="str">
        <f>IFERROR(__xludf.DUMMYFUNCTION("IF(Sheet6!R221="""", """", IF(regexmatch(upper(Sheet6!R221),Sheet6!R221), VLOOKUP(Sheet6!R221, Sheet4!$A$27:$B$52, 2), VLOOKUP(Sheet6!R221, Sheet4!$A$1:$B$26, 2)))"),"")</f>
        <v/>
      </c>
      <c r="S221" s="2" t="str">
        <f>IFERROR(__xludf.DUMMYFUNCTION("IF(Sheet6!S221="""", """", IF(regexmatch(upper(Sheet6!S221),Sheet6!S221), VLOOKUP(Sheet6!S221, Sheet4!$A$27:$B$52, 2), VLOOKUP(Sheet6!S221, Sheet4!$A$1:$B$26, 2)))"),"")</f>
        <v/>
      </c>
      <c r="T221" s="2" t="str">
        <f>IFERROR(__xludf.DUMMYFUNCTION("IF(Sheet6!T221="""", """", IF(regexmatch(upper(Sheet6!T221),Sheet6!T221), VLOOKUP(Sheet6!T221, Sheet4!$A$27:$B$52, 2), VLOOKUP(Sheet6!T221, Sheet4!$A$1:$B$26, 2)))"),"")</f>
        <v/>
      </c>
      <c r="U221" s="2" t="str">
        <f>IFERROR(__xludf.DUMMYFUNCTION("IF(Sheet6!U221="""", """", IF(regexmatch(upper(Sheet6!U221),Sheet6!U221), VLOOKUP(Sheet6!U221, Sheet4!$A$27:$B$52, 2), VLOOKUP(Sheet6!U221, Sheet4!$A$1:$B$26, 2)))"),"")</f>
        <v/>
      </c>
      <c r="V221" s="2" t="str">
        <f>IFERROR(__xludf.DUMMYFUNCTION("IF(Sheet6!V221="""", """", IF(regexmatch(upper(Sheet6!V221),Sheet6!V221), VLOOKUP(Sheet6!V221, Sheet4!$A$27:$B$52, 2), VLOOKUP(Sheet6!V221, Sheet4!$A$1:$B$26, 2)))"),"")</f>
        <v/>
      </c>
      <c r="W221" s="2" t="str">
        <f>IFERROR(__xludf.DUMMYFUNCTION("IF(Sheet6!W221="""", """", IF(regexmatch(upper(Sheet6!W221),Sheet6!W221), VLOOKUP(Sheet6!W221, Sheet4!$A$27:$B$52, 2), VLOOKUP(Sheet6!W221, Sheet4!$A$1:$B$26, 2)))"),"")</f>
        <v/>
      </c>
      <c r="X221" s="2" t="str">
        <f>IFERROR(__xludf.DUMMYFUNCTION("IF(Sheet6!X221="""", """", IF(regexmatch(upper(Sheet6!X221),Sheet6!X221), VLOOKUP(Sheet6!X221, Sheet4!$A$27:$B$52, 2), VLOOKUP(Sheet6!X221, Sheet4!$A$1:$B$26, 2)))"),"")</f>
        <v/>
      </c>
      <c r="Y221" s="2" t="str">
        <f>IFERROR(__xludf.DUMMYFUNCTION("IF(Sheet6!Y221="""", """", IF(regexmatch(upper(Sheet6!Y221),Sheet6!Y221), VLOOKUP(Sheet6!Y221, Sheet4!$A$27:$B$52, 2), VLOOKUP(Sheet6!Y221, Sheet4!$A$1:$B$26, 2)))"),"")</f>
        <v/>
      </c>
      <c r="Z221" s="2" t="str">
        <f>IFERROR(__xludf.DUMMYFUNCTION("IF(Sheet6!Z221="""", """", IF(regexmatch(upper(Sheet6!Z221),Sheet6!Z221), VLOOKUP(Sheet6!Z221, Sheet4!$A$27:$B$52, 2), VLOOKUP(Sheet6!Z221, Sheet4!$A$1:$B$26, 2)))"),"")</f>
        <v/>
      </c>
      <c r="AA221" s="2" t="str">
        <f>IFERROR(__xludf.DUMMYFUNCTION("IF(Sheet6!AA221="""", """", IF(regexmatch(upper(Sheet6!AA221),Sheet6!AA221), VLOOKUP(Sheet6!AA221, Sheet4!$A$27:$B$52, 2), VLOOKUP(Sheet6!AA221, Sheet4!$A$1:$B$26, 2)))"),"")</f>
        <v/>
      </c>
      <c r="AB221" s="2" t="str">
        <f>IFERROR(__xludf.DUMMYFUNCTION("IF(Sheet6!AB221="""", """", IF(regexmatch(upper(Sheet6!AB221),Sheet6!AB221), VLOOKUP(Sheet6!AB221, Sheet4!$A$27:$B$52, 2), VLOOKUP(Sheet6!AB221, Sheet4!$A$1:$B$26, 2)))"),"")</f>
        <v/>
      </c>
      <c r="AC221" s="2" t="str">
        <f>IFERROR(__xludf.DUMMYFUNCTION("IF(Sheet6!AC221="""", """", IF(regexmatch(upper(Sheet6!AC221),Sheet6!AC221), VLOOKUP(Sheet6!AC221, Sheet4!$A$27:$B$52, 2), VLOOKUP(Sheet6!AC221, Sheet4!$A$1:$B$26, 2)))"),"")</f>
        <v/>
      </c>
      <c r="AD221" s="2" t="str">
        <f>IFERROR(__xludf.DUMMYFUNCTION("IF(Sheet6!AD221="""", """", IF(regexmatch(upper(Sheet6!AD221),Sheet6!AD221), VLOOKUP(Sheet6!AD221, Sheet4!$A$27:$B$52, 2), VLOOKUP(Sheet6!AD221, Sheet4!$A$1:$B$26, 2)))"),"")</f>
        <v/>
      </c>
      <c r="AE221" s="2" t="str">
        <f>IFERROR(__xludf.DUMMYFUNCTION("IF(Sheet6!AE221="""", """", IF(regexmatch(upper(Sheet6!AE221),Sheet6!AE221), VLOOKUP(Sheet6!AE221, Sheet4!$A$27:$B$52, 2), VLOOKUP(Sheet6!AE221, Sheet4!$A$1:$B$26, 2)))"),"")</f>
        <v/>
      </c>
      <c r="AF221" s="2" t="str">
        <f>IFERROR(__xludf.DUMMYFUNCTION("IF(Sheet6!AF221="""", """", IF(regexmatch(upper(Sheet6!AF221),Sheet6!AF221), VLOOKUP(Sheet6!AF221, Sheet4!$A$27:$B$52, 2), VLOOKUP(Sheet6!AF221, Sheet4!$A$1:$B$26, 2)))"),"")</f>
        <v/>
      </c>
      <c r="AG221" s="2" t="str">
        <f>IFERROR(__xludf.DUMMYFUNCTION("IF(Sheet6!AG221="""", """", IF(regexmatch(upper(Sheet6!AG221),Sheet6!AG221), VLOOKUP(Sheet6!AG221, Sheet4!$A$27:$B$52, 2), VLOOKUP(Sheet6!AG221, Sheet4!$A$1:$B$26, 2)))"),"")</f>
        <v/>
      </c>
      <c r="AH221" s="2" t="str">
        <f>IFERROR(__xludf.DUMMYFUNCTION("IF(Sheet6!AH221="""", """", IF(regexmatch(upper(Sheet6!AH221),Sheet6!AH221), VLOOKUP(Sheet6!AH221, Sheet4!$A$27:$B$52, 2), VLOOKUP(Sheet6!AH221, Sheet4!$A$1:$B$26, 2)))"),"")</f>
        <v/>
      </c>
      <c r="AI221" s="2" t="str">
        <f>IFERROR(__xludf.DUMMYFUNCTION("IF(Sheet6!AI221="""", """", IF(regexmatch(upper(Sheet6!AI221),Sheet6!AI221), VLOOKUP(Sheet6!AI221, Sheet4!$A$27:$B$52, 2), VLOOKUP(Sheet6!AI221, Sheet4!$A$1:$B$26, 2)))"),"")</f>
        <v/>
      </c>
      <c r="AJ221" s="2" t="str">
        <f>IFERROR(__xludf.DUMMYFUNCTION("IF(Sheet6!AJ221="""", """", IF(regexmatch(upper(Sheet6!AJ221),Sheet6!AJ221), VLOOKUP(Sheet6!AJ221, Sheet4!$A$27:$B$52, 2), VLOOKUP(Sheet6!AJ221, Sheet4!$A$1:$B$26, 2)))"),"")</f>
        <v/>
      </c>
      <c r="AK221" s="2" t="str">
        <f>IFERROR(__xludf.DUMMYFUNCTION("IF(Sheet6!AK221="""", """", IF(regexmatch(upper(Sheet6!AK221),Sheet6!AK221), VLOOKUP(Sheet6!AK221, Sheet4!$A$27:$B$52, 2), VLOOKUP(Sheet6!AK221, Sheet4!$A$1:$B$26, 2)))"),"")</f>
        <v/>
      </c>
      <c r="AL221" s="2" t="str">
        <f>IFERROR(__xludf.DUMMYFUNCTION("IF(Sheet6!AL221="""", """", IF(regexmatch(upper(Sheet6!AL221),Sheet6!AL221), VLOOKUP(Sheet6!AL221, Sheet4!$A$27:$B$52, 2), VLOOKUP(Sheet6!AL221, Sheet4!$A$1:$B$26, 2)))"),"")</f>
        <v/>
      </c>
      <c r="AM221" s="2" t="str">
        <f>IFERROR(__xludf.DUMMYFUNCTION("IF(Sheet6!AM221="""", """", IF(regexmatch(upper(Sheet6!AM221),Sheet6!AM221), VLOOKUP(Sheet6!AM221, Sheet4!$A$27:$B$52, 2), VLOOKUP(Sheet6!AM221, Sheet4!$A$1:$B$26, 2)))"),"")</f>
        <v/>
      </c>
      <c r="AN221" s="2" t="str">
        <f>IFERROR(__xludf.DUMMYFUNCTION("IF(Sheet6!AN221="""", """", IF(regexmatch(upper(Sheet6!AN221),Sheet6!AN221), VLOOKUP(Sheet6!AN221, Sheet4!$A$27:$B$52, 2), VLOOKUP(Sheet6!AN221, Sheet4!$A$1:$B$26, 2)))"),"")</f>
        <v/>
      </c>
      <c r="AO221" s="2" t="str">
        <f>IFERROR(__xludf.DUMMYFUNCTION("IF(Sheet6!AO221="""", """", IF(regexmatch(upper(Sheet6!AO221),Sheet6!AO221), VLOOKUP(Sheet6!AO221, Sheet4!$A$27:$B$52, 2), VLOOKUP(Sheet6!AO221, Sheet4!$A$1:$B$26, 2)))"),"")</f>
        <v/>
      </c>
      <c r="AP221" s="2" t="str">
        <f>IFERROR(__xludf.DUMMYFUNCTION("IF(Sheet6!AP221="""", """", IF(regexmatch(upper(Sheet6!AP221),Sheet6!AP221), VLOOKUP(Sheet6!AP221, Sheet4!$A$27:$B$52, 2), VLOOKUP(Sheet6!AP221, Sheet4!$A$1:$B$26, 2)))"),"")</f>
        <v/>
      </c>
      <c r="AQ221" s="2" t="str">
        <f>IFERROR(__xludf.DUMMYFUNCTION("IF(Sheet6!AQ221="""", """", IF(regexmatch(upper(Sheet6!AQ221),Sheet6!AQ221), VLOOKUP(Sheet6!AQ221, Sheet4!$A$27:$B$52, 2), VLOOKUP(Sheet6!AQ221, Sheet4!$A$1:$B$26, 2)))"),"")</f>
        <v/>
      </c>
      <c r="AR221" s="2" t="str">
        <f>IFERROR(__xludf.DUMMYFUNCTION("IF(Sheet6!AR221="""", """", IF(regexmatch(upper(Sheet6!AR221),Sheet6!AR221), VLOOKUP(Sheet6!AR221, Sheet4!$A$27:$B$52, 2), VLOOKUP(Sheet6!AR221, Sheet4!$A$1:$B$26, 2)))"),"")</f>
        <v/>
      </c>
      <c r="AS221" s="2" t="str">
        <f>IFERROR(__xludf.DUMMYFUNCTION("IF(Sheet6!AS221="""", """", IF(regexmatch(upper(Sheet6!AS221),Sheet6!AS221), VLOOKUP(Sheet6!AS221, Sheet4!$A$27:$B$52, 2), VLOOKUP(Sheet6!AS221, Sheet4!$A$1:$B$26, 2)))"),"")</f>
        <v/>
      </c>
      <c r="AT221" s="2" t="str">
        <f>IFERROR(__xludf.DUMMYFUNCTION("IF(Sheet6!AT221="""", """", IF(regexmatch(upper(Sheet6!AT221),Sheet6!AT221), VLOOKUP(Sheet6!AT221, Sheet4!$A$27:$B$52, 2), VLOOKUP(Sheet6!AT221, Sheet4!$A$1:$B$26, 2)))"),"")</f>
        <v/>
      </c>
    </row>
    <row r="222">
      <c r="A222" s="2" t="str">
        <f>IFERROR(__xludf.DUMMYFUNCTION("IF(Sheet6!A222="""", """", IF(regexmatch(upper(Sheet6!A222),Sheet6!A222), VLOOKUP(Sheet6!A222, Sheet4!$A$27:$B$52, 2), VLOOKUP(Sheet6!A222, Sheet4!$A$1:$B$26, 2)))"),"")</f>
        <v/>
      </c>
      <c r="B222" s="2" t="str">
        <f>IFERROR(__xludf.DUMMYFUNCTION("IF(Sheet6!B222="""", """", IF(regexmatch(upper(Sheet6!B222),Sheet6!B222), VLOOKUP(Sheet6!B222, Sheet4!$A$27:$B$52, 2), VLOOKUP(Sheet6!B222, Sheet4!$A$1:$B$26, 2)))"),"")</f>
        <v/>
      </c>
      <c r="C222" s="2" t="str">
        <f>IFERROR(__xludf.DUMMYFUNCTION("IF(Sheet6!C222="""", """", IF(regexmatch(upper(Sheet6!C222),Sheet6!C222), VLOOKUP(Sheet6!C222, Sheet4!$A$27:$B$52, 2), VLOOKUP(Sheet6!C222, Sheet4!$A$1:$B$26, 2)))"),"")</f>
        <v/>
      </c>
      <c r="D222" s="2" t="str">
        <f>IFERROR(__xludf.DUMMYFUNCTION("IF(Sheet6!D222="""", """", IF(regexmatch(upper(Sheet6!D222),Sheet6!D222), VLOOKUP(Sheet6!D222, Sheet4!$A$27:$B$52, 2), VLOOKUP(Sheet6!D222, Sheet4!$A$1:$B$26, 2)))"),"")</f>
        <v/>
      </c>
      <c r="E222" s="2" t="str">
        <f>IFERROR(__xludf.DUMMYFUNCTION("IF(Sheet6!E222="""", """", IF(regexmatch(upper(Sheet6!E222),Sheet6!E222), VLOOKUP(Sheet6!E222, Sheet4!$A$27:$B$52, 2), VLOOKUP(Sheet6!E222, Sheet4!$A$1:$B$26, 2)))"),"")</f>
        <v/>
      </c>
      <c r="F222" s="2" t="str">
        <f>IFERROR(__xludf.DUMMYFUNCTION("IF(Sheet6!F222="""", """", IF(regexmatch(upper(Sheet6!F222),Sheet6!F222), VLOOKUP(Sheet6!F222, Sheet4!$A$27:$B$52, 2), VLOOKUP(Sheet6!F222, Sheet4!$A$1:$B$26, 2)))"),"")</f>
        <v/>
      </c>
      <c r="G222" s="2" t="str">
        <f>IFERROR(__xludf.DUMMYFUNCTION("IF(Sheet6!G222="""", """", IF(regexmatch(upper(Sheet6!G222),Sheet6!G222), VLOOKUP(Sheet6!G222, Sheet4!$A$27:$B$52, 2), VLOOKUP(Sheet6!G222, Sheet4!$A$1:$B$26, 2)))"),"")</f>
        <v/>
      </c>
      <c r="H222" s="2" t="str">
        <f>IFERROR(__xludf.DUMMYFUNCTION("IF(Sheet6!H222="""", """", IF(regexmatch(upper(Sheet6!H222),Sheet6!H222), VLOOKUP(Sheet6!H222, Sheet4!$A$27:$B$52, 2), VLOOKUP(Sheet6!H222, Sheet4!$A$1:$B$26, 2)))"),"")</f>
        <v/>
      </c>
      <c r="I222" s="2" t="str">
        <f>IFERROR(__xludf.DUMMYFUNCTION("IF(Sheet6!I222="""", """", IF(regexmatch(upper(Sheet6!I222),Sheet6!I222), VLOOKUP(Sheet6!I222, Sheet4!$A$27:$B$52, 2), VLOOKUP(Sheet6!I222, Sheet4!$A$1:$B$26, 2)))"),"")</f>
        <v/>
      </c>
      <c r="J222" s="2" t="str">
        <f>IFERROR(__xludf.DUMMYFUNCTION("IF(Sheet6!J222="""", """", IF(regexmatch(upper(Sheet6!J222),Sheet6!J222), VLOOKUP(Sheet6!J222, Sheet4!$A$27:$B$52, 2), VLOOKUP(Sheet6!J222, Sheet4!$A$1:$B$26, 2)))"),"")</f>
        <v/>
      </c>
      <c r="K222" s="2" t="str">
        <f>IFERROR(__xludf.DUMMYFUNCTION("IF(Sheet6!K222="""", """", IF(regexmatch(upper(Sheet6!K222),Sheet6!K222), VLOOKUP(Sheet6!K222, Sheet4!$A$27:$B$52, 2), VLOOKUP(Sheet6!K222, Sheet4!$A$1:$B$26, 2)))"),"")</f>
        <v/>
      </c>
      <c r="L222" s="2" t="str">
        <f>IFERROR(__xludf.DUMMYFUNCTION("IF(Sheet6!L222="""", """", IF(regexmatch(upper(Sheet6!L222),Sheet6!L222), VLOOKUP(Sheet6!L222, Sheet4!$A$27:$B$52, 2), VLOOKUP(Sheet6!L222, Sheet4!$A$1:$B$26, 2)))"),"")</f>
        <v/>
      </c>
      <c r="M222" s="2" t="str">
        <f>IFERROR(__xludf.DUMMYFUNCTION("IF(Sheet6!M222="""", """", IF(regexmatch(upper(Sheet6!M222),Sheet6!M222), VLOOKUP(Sheet6!M222, Sheet4!$A$27:$B$52, 2), VLOOKUP(Sheet6!M222, Sheet4!$A$1:$B$26, 2)))"),"")</f>
        <v/>
      </c>
      <c r="N222" s="2" t="str">
        <f>IFERROR(__xludf.DUMMYFUNCTION("IF(Sheet6!N222="""", """", IF(regexmatch(upper(Sheet6!N222),Sheet6!N222), VLOOKUP(Sheet6!N222, Sheet4!$A$27:$B$52, 2), VLOOKUP(Sheet6!N222, Sheet4!$A$1:$B$26, 2)))"),"")</f>
        <v/>
      </c>
      <c r="O222" s="2" t="str">
        <f>IFERROR(__xludf.DUMMYFUNCTION("IF(Sheet6!O222="""", """", IF(regexmatch(upper(Sheet6!O222),Sheet6!O222), VLOOKUP(Sheet6!O222, Sheet4!$A$27:$B$52, 2), VLOOKUP(Sheet6!O222, Sheet4!$A$1:$B$26, 2)))"),"")</f>
        <v/>
      </c>
      <c r="P222" s="2" t="str">
        <f>IFERROR(__xludf.DUMMYFUNCTION("IF(Sheet6!P222="""", """", IF(regexmatch(upper(Sheet6!P222),Sheet6!P222), VLOOKUP(Sheet6!P222, Sheet4!$A$27:$B$52, 2), VLOOKUP(Sheet6!P222, Sheet4!$A$1:$B$26, 2)))"),"")</f>
        <v/>
      </c>
      <c r="Q222" s="2" t="str">
        <f>IFERROR(__xludf.DUMMYFUNCTION("IF(Sheet6!Q222="""", """", IF(regexmatch(upper(Sheet6!Q222),Sheet6!Q222), VLOOKUP(Sheet6!Q222, Sheet4!$A$27:$B$52, 2), VLOOKUP(Sheet6!Q222, Sheet4!$A$1:$B$26, 2)))"),"")</f>
        <v/>
      </c>
      <c r="R222" s="2" t="str">
        <f>IFERROR(__xludf.DUMMYFUNCTION("IF(Sheet6!R222="""", """", IF(regexmatch(upper(Sheet6!R222),Sheet6!R222), VLOOKUP(Sheet6!R222, Sheet4!$A$27:$B$52, 2), VLOOKUP(Sheet6!R222, Sheet4!$A$1:$B$26, 2)))"),"")</f>
        <v/>
      </c>
      <c r="S222" s="2" t="str">
        <f>IFERROR(__xludf.DUMMYFUNCTION("IF(Sheet6!S222="""", """", IF(regexmatch(upper(Sheet6!S222),Sheet6!S222), VLOOKUP(Sheet6!S222, Sheet4!$A$27:$B$52, 2), VLOOKUP(Sheet6!S222, Sheet4!$A$1:$B$26, 2)))"),"")</f>
        <v/>
      </c>
      <c r="T222" s="2" t="str">
        <f>IFERROR(__xludf.DUMMYFUNCTION("IF(Sheet6!T222="""", """", IF(regexmatch(upper(Sheet6!T222),Sheet6!T222), VLOOKUP(Sheet6!T222, Sheet4!$A$27:$B$52, 2), VLOOKUP(Sheet6!T222, Sheet4!$A$1:$B$26, 2)))"),"")</f>
        <v/>
      </c>
      <c r="U222" s="2" t="str">
        <f>IFERROR(__xludf.DUMMYFUNCTION("IF(Sheet6!U222="""", """", IF(regexmatch(upper(Sheet6!U222),Sheet6!U222), VLOOKUP(Sheet6!U222, Sheet4!$A$27:$B$52, 2), VLOOKUP(Sheet6!U222, Sheet4!$A$1:$B$26, 2)))"),"")</f>
        <v/>
      </c>
      <c r="V222" s="2" t="str">
        <f>IFERROR(__xludf.DUMMYFUNCTION("IF(Sheet6!V222="""", """", IF(regexmatch(upper(Sheet6!V222),Sheet6!V222), VLOOKUP(Sheet6!V222, Sheet4!$A$27:$B$52, 2), VLOOKUP(Sheet6!V222, Sheet4!$A$1:$B$26, 2)))"),"")</f>
        <v/>
      </c>
      <c r="W222" s="2" t="str">
        <f>IFERROR(__xludf.DUMMYFUNCTION("IF(Sheet6!W222="""", """", IF(regexmatch(upper(Sheet6!W222),Sheet6!W222), VLOOKUP(Sheet6!W222, Sheet4!$A$27:$B$52, 2), VLOOKUP(Sheet6!W222, Sheet4!$A$1:$B$26, 2)))"),"")</f>
        <v/>
      </c>
      <c r="X222" s="2" t="str">
        <f>IFERROR(__xludf.DUMMYFUNCTION("IF(Sheet6!X222="""", """", IF(regexmatch(upper(Sheet6!X222),Sheet6!X222), VLOOKUP(Sheet6!X222, Sheet4!$A$27:$B$52, 2), VLOOKUP(Sheet6!X222, Sheet4!$A$1:$B$26, 2)))"),"")</f>
        <v/>
      </c>
      <c r="Y222" s="2" t="str">
        <f>IFERROR(__xludf.DUMMYFUNCTION("IF(Sheet6!Y222="""", """", IF(regexmatch(upper(Sheet6!Y222),Sheet6!Y222), VLOOKUP(Sheet6!Y222, Sheet4!$A$27:$B$52, 2), VLOOKUP(Sheet6!Y222, Sheet4!$A$1:$B$26, 2)))"),"")</f>
        <v/>
      </c>
      <c r="Z222" s="2" t="str">
        <f>IFERROR(__xludf.DUMMYFUNCTION("IF(Sheet6!Z222="""", """", IF(regexmatch(upper(Sheet6!Z222),Sheet6!Z222), VLOOKUP(Sheet6!Z222, Sheet4!$A$27:$B$52, 2), VLOOKUP(Sheet6!Z222, Sheet4!$A$1:$B$26, 2)))"),"")</f>
        <v/>
      </c>
      <c r="AA222" s="2" t="str">
        <f>IFERROR(__xludf.DUMMYFUNCTION("IF(Sheet6!AA222="""", """", IF(regexmatch(upper(Sheet6!AA222),Sheet6!AA222), VLOOKUP(Sheet6!AA222, Sheet4!$A$27:$B$52, 2), VLOOKUP(Sheet6!AA222, Sheet4!$A$1:$B$26, 2)))"),"")</f>
        <v/>
      </c>
      <c r="AB222" s="2" t="str">
        <f>IFERROR(__xludf.DUMMYFUNCTION("IF(Sheet6!AB222="""", """", IF(regexmatch(upper(Sheet6!AB222),Sheet6!AB222), VLOOKUP(Sheet6!AB222, Sheet4!$A$27:$B$52, 2), VLOOKUP(Sheet6!AB222, Sheet4!$A$1:$B$26, 2)))"),"")</f>
        <v/>
      </c>
      <c r="AC222" s="2" t="str">
        <f>IFERROR(__xludf.DUMMYFUNCTION("IF(Sheet6!AC222="""", """", IF(regexmatch(upper(Sheet6!AC222),Sheet6!AC222), VLOOKUP(Sheet6!AC222, Sheet4!$A$27:$B$52, 2), VLOOKUP(Sheet6!AC222, Sheet4!$A$1:$B$26, 2)))"),"")</f>
        <v/>
      </c>
      <c r="AD222" s="2" t="str">
        <f>IFERROR(__xludf.DUMMYFUNCTION("IF(Sheet6!AD222="""", """", IF(regexmatch(upper(Sheet6!AD222),Sheet6!AD222), VLOOKUP(Sheet6!AD222, Sheet4!$A$27:$B$52, 2), VLOOKUP(Sheet6!AD222, Sheet4!$A$1:$B$26, 2)))"),"")</f>
        <v/>
      </c>
      <c r="AE222" s="2" t="str">
        <f>IFERROR(__xludf.DUMMYFUNCTION("IF(Sheet6!AE222="""", """", IF(regexmatch(upper(Sheet6!AE222),Sheet6!AE222), VLOOKUP(Sheet6!AE222, Sheet4!$A$27:$B$52, 2), VLOOKUP(Sheet6!AE222, Sheet4!$A$1:$B$26, 2)))"),"")</f>
        <v/>
      </c>
      <c r="AF222" s="2" t="str">
        <f>IFERROR(__xludf.DUMMYFUNCTION("IF(Sheet6!AF222="""", """", IF(regexmatch(upper(Sheet6!AF222),Sheet6!AF222), VLOOKUP(Sheet6!AF222, Sheet4!$A$27:$B$52, 2), VLOOKUP(Sheet6!AF222, Sheet4!$A$1:$B$26, 2)))"),"")</f>
        <v/>
      </c>
      <c r="AG222" s="2" t="str">
        <f>IFERROR(__xludf.DUMMYFUNCTION("IF(Sheet6!AG222="""", """", IF(regexmatch(upper(Sheet6!AG222),Sheet6!AG222), VLOOKUP(Sheet6!AG222, Sheet4!$A$27:$B$52, 2), VLOOKUP(Sheet6!AG222, Sheet4!$A$1:$B$26, 2)))"),"")</f>
        <v/>
      </c>
      <c r="AH222" s="2" t="str">
        <f>IFERROR(__xludf.DUMMYFUNCTION("IF(Sheet6!AH222="""", """", IF(regexmatch(upper(Sheet6!AH222),Sheet6!AH222), VLOOKUP(Sheet6!AH222, Sheet4!$A$27:$B$52, 2), VLOOKUP(Sheet6!AH222, Sheet4!$A$1:$B$26, 2)))"),"")</f>
        <v/>
      </c>
      <c r="AI222" s="2" t="str">
        <f>IFERROR(__xludf.DUMMYFUNCTION("IF(Sheet6!AI222="""", """", IF(regexmatch(upper(Sheet6!AI222),Sheet6!AI222), VLOOKUP(Sheet6!AI222, Sheet4!$A$27:$B$52, 2), VLOOKUP(Sheet6!AI222, Sheet4!$A$1:$B$26, 2)))"),"")</f>
        <v/>
      </c>
      <c r="AJ222" s="2" t="str">
        <f>IFERROR(__xludf.DUMMYFUNCTION("IF(Sheet6!AJ222="""", """", IF(regexmatch(upper(Sheet6!AJ222),Sheet6!AJ222), VLOOKUP(Sheet6!AJ222, Sheet4!$A$27:$B$52, 2), VLOOKUP(Sheet6!AJ222, Sheet4!$A$1:$B$26, 2)))"),"")</f>
        <v/>
      </c>
      <c r="AK222" s="2" t="str">
        <f>IFERROR(__xludf.DUMMYFUNCTION("IF(Sheet6!AK222="""", """", IF(regexmatch(upper(Sheet6!AK222),Sheet6!AK222), VLOOKUP(Sheet6!AK222, Sheet4!$A$27:$B$52, 2), VLOOKUP(Sheet6!AK222, Sheet4!$A$1:$B$26, 2)))"),"")</f>
        <v/>
      </c>
      <c r="AL222" s="2" t="str">
        <f>IFERROR(__xludf.DUMMYFUNCTION("IF(Sheet6!AL222="""", """", IF(regexmatch(upper(Sheet6!AL222),Sheet6!AL222), VLOOKUP(Sheet6!AL222, Sheet4!$A$27:$B$52, 2), VLOOKUP(Sheet6!AL222, Sheet4!$A$1:$B$26, 2)))"),"")</f>
        <v/>
      </c>
      <c r="AM222" s="2" t="str">
        <f>IFERROR(__xludf.DUMMYFUNCTION("IF(Sheet6!AM222="""", """", IF(regexmatch(upper(Sheet6!AM222),Sheet6!AM222), VLOOKUP(Sheet6!AM222, Sheet4!$A$27:$B$52, 2), VLOOKUP(Sheet6!AM222, Sheet4!$A$1:$B$26, 2)))"),"")</f>
        <v/>
      </c>
      <c r="AN222" s="2" t="str">
        <f>IFERROR(__xludf.DUMMYFUNCTION("IF(Sheet6!AN222="""", """", IF(regexmatch(upper(Sheet6!AN222),Sheet6!AN222), VLOOKUP(Sheet6!AN222, Sheet4!$A$27:$B$52, 2), VLOOKUP(Sheet6!AN222, Sheet4!$A$1:$B$26, 2)))"),"")</f>
        <v/>
      </c>
      <c r="AO222" s="2" t="str">
        <f>IFERROR(__xludf.DUMMYFUNCTION("IF(Sheet6!AO222="""", """", IF(regexmatch(upper(Sheet6!AO222),Sheet6!AO222), VLOOKUP(Sheet6!AO222, Sheet4!$A$27:$B$52, 2), VLOOKUP(Sheet6!AO222, Sheet4!$A$1:$B$26, 2)))"),"")</f>
        <v/>
      </c>
      <c r="AP222" s="2" t="str">
        <f>IFERROR(__xludf.DUMMYFUNCTION("IF(Sheet6!AP222="""", """", IF(regexmatch(upper(Sheet6!AP222),Sheet6!AP222), VLOOKUP(Sheet6!AP222, Sheet4!$A$27:$B$52, 2), VLOOKUP(Sheet6!AP222, Sheet4!$A$1:$B$26, 2)))"),"")</f>
        <v/>
      </c>
      <c r="AQ222" s="2" t="str">
        <f>IFERROR(__xludf.DUMMYFUNCTION("IF(Sheet6!AQ222="""", """", IF(regexmatch(upper(Sheet6!AQ222),Sheet6!AQ222), VLOOKUP(Sheet6!AQ222, Sheet4!$A$27:$B$52, 2), VLOOKUP(Sheet6!AQ222, Sheet4!$A$1:$B$26, 2)))"),"")</f>
        <v/>
      </c>
      <c r="AR222" s="2" t="str">
        <f>IFERROR(__xludf.DUMMYFUNCTION("IF(Sheet6!AR222="""", """", IF(regexmatch(upper(Sheet6!AR222),Sheet6!AR222), VLOOKUP(Sheet6!AR222, Sheet4!$A$27:$B$52, 2), VLOOKUP(Sheet6!AR222, Sheet4!$A$1:$B$26, 2)))"),"")</f>
        <v/>
      </c>
      <c r="AS222" s="2" t="str">
        <f>IFERROR(__xludf.DUMMYFUNCTION("IF(Sheet6!AS222="""", """", IF(regexmatch(upper(Sheet6!AS222),Sheet6!AS222), VLOOKUP(Sheet6!AS222, Sheet4!$A$27:$B$52, 2), VLOOKUP(Sheet6!AS222, Sheet4!$A$1:$B$26, 2)))"),"")</f>
        <v/>
      </c>
      <c r="AT222" s="2" t="str">
        <f>IFERROR(__xludf.DUMMYFUNCTION("IF(Sheet6!AT222="""", """", IF(regexmatch(upper(Sheet6!AT222),Sheet6!AT222), VLOOKUP(Sheet6!AT222, Sheet4!$A$27:$B$52, 2), VLOOKUP(Sheet6!AT222, Sheet4!$A$1:$B$26, 2)))"),"")</f>
        <v/>
      </c>
    </row>
    <row r="223">
      <c r="A223" s="2" t="str">
        <f>IFERROR(__xludf.DUMMYFUNCTION("IF(Sheet6!A223="""", """", IF(regexmatch(upper(Sheet6!A223),Sheet6!A223), VLOOKUP(Sheet6!A223, Sheet4!$A$27:$B$52, 2), VLOOKUP(Sheet6!A223, Sheet4!$A$1:$B$26, 2)))"),"")</f>
        <v/>
      </c>
      <c r="B223" s="2">
        <f>IFERROR(__xludf.DUMMYFUNCTION("IF(Sheet6!B223="""", """", IF(regexmatch(upper(Sheet6!B223),Sheet6!B223), VLOOKUP(Sheet6!B223, Sheet4!$A$27:$B$52, 2), VLOOKUP(Sheet6!B223, Sheet4!$A$1:$B$26, 2)))"),36.0)</f>
        <v>36</v>
      </c>
      <c r="C223" s="2" t="str">
        <f>IFERROR(__xludf.DUMMYFUNCTION("IF(Sheet6!C223="""", """", IF(regexmatch(upper(Sheet6!C223),Sheet6!C223), VLOOKUP(Sheet6!C223, Sheet4!$A$27:$B$52, 2), VLOOKUP(Sheet6!C223, Sheet4!$A$1:$B$26, 2)))"),"")</f>
        <v/>
      </c>
      <c r="D223" s="2" t="str">
        <f>IFERROR(__xludf.DUMMYFUNCTION("IF(Sheet6!D223="""", """", IF(regexmatch(upper(Sheet6!D223),Sheet6!D223), VLOOKUP(Sheet6!D223, Sheet4!$A$27:$B$52, 2), VLOOKUP(Sheet6!D223, Sheet4!$A$1:$B$26, 2)))"),"")</f>
        <v/>
      </c>
      <c r="E223" s="2" t="str">
        <f>IFERROR(__xludf.DUMMYFUNCTION("IF(Sheet6!E223="""", """", IF(regexmatch(upper(Sheet6!E223),Sheet6!E223), VLOOKUP(Sheet6!E223, Sheet4!$A$27:$B$52, 2), VLOOKUP(Sheet6!E223, Sheet4!$A$1:$B$26, 2)))"),"")</f>
        <v/>
      </c>
      <c r="F223" s="2" t="str">
        <f>IFERROR(__xludf.DUMMYFUNCTION("IF(Sheet6!F223="""", """", IF(regexmatch(upper(Sheet6!F223),Sheet6!F223), VLOOKUP(Sheet6!F223, Sheet4!$A$27:$B$52, 2), VLOOKUP(Sheet6!F223, Sheet4!$A$1:$B$26, 2)))"),"")</f>
        <v/>
      </c>
      <c r="G223" s="2" t="str">
        <f>IFERROR(__xludf.DUMMYFUNCTION("IF(Sheet6!G223="""", """", IF(regexmatch(upper(Sheet6!G223),Sheet6!G223), VLOOKUP(Sheet6!G223, Sheet4!$A$27:$B$52, 2), VLOOKUP(Sheet6!G223, Sheet4!$A$1:$B$26, 2)))"),"")</f>
        <v/>
      </c>
      <c r="H223" s="2" t="str">
        <f>IFERROR(__xludf.DUMMYFUNCTION("IF(Sheet6!H223="""", """", IF(regexmatch(upper(Sheet6!H223),Sheet6!H223), VLOOKUP(Sheet6!H223, Sheet4!$A$27:$B$52, 2), VLOOKUP(Sheet6!H223, Sheet4!$A$1:$B$26, 2)))"),"")</f>
        <v/>
      </c>
      <c r="I223" s="2" t="str">
        <f>IFERROR(__xludf.DUMMYFUNCTION("IF(Sheet6!I223="""", """", IF(regexmatch(upper(Sheet6!I223),Sheet6!I223), VLOOKUP(Sheet6!I223, Sheet4!$A$27:$B$52, 2), VLOOKUP(Sheet6!I223, Sheet4!$A$1:$B$26, 2)))"),"")</f>
        <v/>
      </c>
      <c r="J223" s="2" t="str">
        <f>IFERROR(__xludf.DUMMYFUNCTION("IF(Sheet6!J223="""", """", IF(regexmatch(upper(Sheet6!J223),Sheet6!J223), VLOOKUP(Sheet6!J223, Sheet4!$A$27:$B$52, 2), VLOOKUP(Sheet6!J223, Sheet4!$A$1:$B$26, 2)))"),"")</f>
        <v/>
      </c>
      <c r="K223" s="2" t="str">
        <f>IFERROR(__xludf.DUMMYFUNCTION("IF(Sheet6!K223="""", """", IF(regexmatch(upper(Sheet6!K223),Sheet6!K223), VLOOKUP(Sheet6!K223, Sheet4!$A$27:$B$52, 2), VLOOKUP(Sheet6!K223, Sheet4!$A$1:$B$26, 2)))"),"")</f>
        <v/>
      </c>
      <c r="L223" s="2" t="str">
        <f>IFERROR(__xludf.DUMMYFUNCTION("IF(Sheet6!L223="""", """", IF(regexmatch(upper(Sheet6!L223),Sheet6!L223), VLOOKUP(Sheet6!L223, Sheet4!$A$27:$B$52, 2), VLOOKUP(Sheet6!L223, Sheet4!$A$1:$B$26, 2)))"),"")</f>
        <v/>
      </c>
      <c r="M223" s="2" t="str">
        <f>IFERROR(__xludf.DUMMYFUNCTION("IF(Sheet6!M223="""", """", IF(regexmatch(upper(Sheet6!M223),Sheet6!M223), VLOOKUP(Sheet6!M223, Sheet4!$A$27:$B$52, 2), VLOOKUP(Sheet6!M223, Sheet4!$A$1:$B$26, 2)))"),"")</f>
        <v/>
      </c>
      <c r="N223" s="2" t="str">
        <f>IFERROR(__xludf.DUMMYFUNCTION("IF(Sheet6!N223="""", """", IF(regexmatch(upper(Sheet6!N223),Sheet6!N223), VLOOKUP(Sheet6!N223, Sheet4!$A$27:$B$52, 2), VLOOKUP(Sheet6!N223, Sheet4!$A$1:$B$26, 2)))"),"")</f>
        <v/>
      </c>
      <c r="O223" s="2" t="str">
        <f>IFERROR(__xludf.DUMMYFUNCTION("IF(Sheet6!O223="""", """", IF(regexmatch(upper(Sheet6!O223),Sheet6!O223), VLOOKUP(Sheet6!O223, Sheet4!$A$27:$B$52, 2), VLOOKUP(Sheet6!O223, Sheet4!$A$1:$B$26, 2)))"),"")</f>
        <v/>
      </c>
      <c r="P223" s="2" t="str">
        <f>IFERROR(__xludf.DUMMYFUNCTION("IF(Sheet6!P223="""", """", IF(regexmatch(upper(Sheet6!P223),Sheet6!P223), VLOOKUP(Sheet6!P223, Sheet4!$A$27:$B$52, 2), VLOOKUP(Sheet6!P223, Sheet4!$A$1:$B$26, 2)))"),"")</f>
        <v/>
      </c>
      <c r="Q223" s="2" t="str">
        <f>IFERROR(__xludf.DUMMYFUNCTION("IF(Sheet6!Q223="""", """", IF(regexmatch(upper(Sheet6!Q223),Sheet6!Q223), VLOOKUP(Sheet6!Q223, Sheet4!$A$27:$B$52, 2), VLOOKUP(Sheet6!Q223, Sheet4!$A$1:$B$26, 2)))"),"")</f>
        <v/>
      </c>
      <c r="R223" s="2" t="str">
        <f>IFERROR(__xludf.DUMMYFUNCTION("IF(Sheet6!R223="""", """", IF(regexmatch(upper(Sheet6!R223),Sheet6!R223), VLOOKUP(Sheet6!R223, Sheet4!$A$27:$B$52, 2), VLOOKUP(Sheet6!R223, Sheet4!$A$1:$B$26, 2)))"),"")</f>
        <v/>
      </c>
      <c r="S223" s="2" t="str">
        <f>IFERROR(__xludf.DUMMYFUNCTION("IF(Sheet6!S223="""", """", IF(regexmatch(upper(Sheet6!S223),Sheet6!S223), VLOOKUP(Sheet6!S223, Sheet4!$A$27:$B$52, 2), VLOOKUP(Sheet6!S223, Sheet4!$A$1:$B$26, 2)))"),"")</f>
        <v/>
      </c>
      <c r="T223" s="2" t="str">
        <f>IFERROR(__xludf.DUMMYFUNCTION("IF(Sheet6!T223="""", """", IF(regexmatch(upper(Sheet6!T223),Sheet6!T223), VLOOKUP(Sheet6!T223, Sheet4!$A$27:$B$52, 2), VLOOKUP(Sheet6!T223, Sheet4!$A$1:$B$26, 2)))"),"")</f>
        <v/>
      </c>
      <c r="U223" s="2" t="str">
        <f>IFERROR(__xludf.DUMMYFUNCTION("IF(Sheet6!U223="""", """", IF(regexmatch(upper(Sheet6!U223),Sheet6!U223), VLOOKUP(Sheet6!U223, Sheet4!$A$27:$B$52, 2), VLOOKUP(Sheet6!U223, Sheet4!$A$1:$B$26, 2)))"),"")</f>
        <v/>
      </c>
      <c r="V223" s="2" t="str">
        <f>IFERROR(__xludf.DUMMYFUNCTION("IF(Sheet6!V223="""", """", IF(regexmatch(upper(Sheet6!V223),Sheet6!V223), VLOOKUP(Sheet6!V223, Sheet4!$A$27:$B$52, 2), VLOOKUP(Sheet6!V223, Sheet4!$A$1:$B$26, 2)))"),"")</f>
        <v/>
      </c>
      <c r="W223" s="2" t="str">
        <f>IFERROR(__xludf.DUMMYFUNCTION("IF(Sheet6!W223="""", """", IF(regexmatch(upper(Sheet6!W223),Sheet6!W223), VLOOKUP(Sheet6!W223, Sheet4!$A$27:$B$52, 2), VLOOKUP(Sheet6!W223, Sheet4!$A$1:$B$26, 2)))"),"")</f>
        <v/>
      </c>
      <c r="X223" s="2" t="str">
        <f>IFERROR(__xludf.DUMMYFUNCTION("IF(Sheet6!X223="""", """", IF(regexmatch(upper(Sheet6!X223),Sheet6!X223), VLOOKUP(Sheet6!X223, Sheet4!$A$27:$B$52, 2), VLOOKUP(Sheet6!X223, Sheet4!$A$1:$B$26, 2)))"),"")</f>
        <v/>
      </c>
      <c r="Y223" s="2" t="str">
        <f>IFERROR(__xludf.DUMMYFUNCTION("IF(Sheet6!Y223="""", """", IF(regexmatch(upper(Sheet6!Y223),Sheet6!Y223), VLOOKUP(Sheet6!Y223, Sheet4!$A$27:$B$52, 2), VLOOKUP(Sheet6!Y223, Sheet4!$A$1:$B$26, 2)))"),"")</f>
        <v/>
      </c>
      <c r="Z223" s="2" t="str">
        <f>IFERROR(__xludf.DUMMYFUNCTION("IF(Sheet6!Z223="""", """", IF(regexmatch(upper(Sheet6!Z223),Sheet6!Z223), VLOOKUP(Sheet6!Z223, Sheet4!$A$27:$B$52, 2), VLOOKUP(Sheet6!Z223, Sheet4!$A$1:$B$26, 2)))"),"")</f>
        <v/>
      </c>
      <c r="AA223" s="2" t="str">
        <f>IFERROR(__xludf.DUMMYFUNCTION("IF(Sheet6!AA223="""", """", IF(regexmatch(upper(Sheet6!AA223),Sheet6!AA223), VLOOKUP(Sheet6!AA223, Sheet4!$A$27:$B$52, 2), VLOOKUP(Sheet6!AA223, Sheet4!$A$1:$B$26, 2)))"),"")</f>
        <v/>
      </c>
      <c r="AB223" s="2" t="str">
        <f>IFERROR(__xludf.DUMMYFUNCTION("IF(Sheet6!AB223="""", """", IF(regexmatch(upper(Sheet6!AB223),Sheet6!AB223), VLOOKUP(Sheet6!AB223, Sheet4!$A$27:$B$52, 2), VLOOKUP(Sheet6!AB223, Sheet4!$A$1:$B$26, 2)))"),"")</f>
        <v/>
      </c>
      <c r="AC223" s="2" t="str">
        <f>IFERROR(__xludf.DUMMYFUNCTION("IF(Sheet6!AC223="""", """", IF(regexmatch(upper(Sheet6!AC223),Sheet6!AC223), VLOOKUP(Sheet6!AC223, Sheet4!$A$27:$B$52, 2), VLOOKUP(Sheet6!AC223, Sheet4!$A$1:$B$26, 2)))"),"")</f>
        <v/>
      </c>
      <c r="AD223" s="2" t="str">
        <f>IFERROR(__xludf.DUMMYFUNCTION("IF(Sheet6!AD223="""", """", IF(regexmatch(upper(Sheet6!AD223),Sheet6!AD223), VLOOKUP(Sheet6!AD223, Sheet4!$A$27:$B$52, 2), VLOOKUP(Sheet6!AD223, Sheet4!$A$1:$B$26, 2)))"),"")</f>
        <v/>
      </c>
      <c r="AE223" s="2" t="str">
        <f>IFERROR(__xludf.DUMMYFUNCTION("IF(Sheet6!AE223="""", """", IF(regexmatch(upper(Sheet6!AE223),Sheet6!AE223), VLOOKUP(Sheet6!AE223, Sheet4!$A$27:$B$52, 2), VLOOKUP(Sheet6!AE223, Sheet4!$A$1:$B$26, 2)))"),"")</f>
        <v/>
      </c>
      <c r="AF223" s="2" t="str">
        <f>IFERROR(__xludf.DUMMYFUNCTION("IF(Sheet6!AF223="""", """", IF(regexmatch(upper(Sheet6!AF223),Sheet6!AF223), VLOOKUP(Sheet6!AF223, Sheet4!$A$27:$B$52, 2), VLOOKUP(Sheet6!AF223, Sheet4!$A$1:$B$26, 2)))"),"")</f>
        <v/>
      </c>
      <c r="AG223" s="2" t="str">
        <f>IFERROR(__xludf.DUMMYFUNCTION("IF(Sheet6!AG223="""", """", IF(regexmatch(upper(Sheet6!AG223),Sheet6!AG223), VLOOKUP(Sheet6!AG223, Sheet4!$A$27:$B$52, 2), VLOOKUP(Sheet6!AG223, Sheet4!$A$1:$B$26, 2)))"),"")</f>
        <v/>
      </c>
      <c r="AH223" s="2" t="str">
        <f>IFERROR(__xludf.DUMMYFUNCTION("IF(Sheet6!AH223="""", """", IF(regexmatch(upper(Sheet6!AH223),Sheet6!AH223), VLOOKUP(Sheet6!AH223, Sheet4!$A$27:$B$52, 2), VLOOKUP(Sheet6!AH223, Sheet4!$A$1:$B$26, 2)))"),"")</f>
        <v/>
      </c>
      <c r="AI223" s="2" t="str">
        <f>IFERROR(__xludf.DUMMYFUNCTION("IF(Sheet6!AI223="""", """", IF(regexmatch(upper(Sheet6!AI223),Sheet6!AI223), VLOOKUP(Sheet6!AI223, Sheet4!$A$27:$B$52, 2), VLOOKUP(Sheet6!AI223, Sheet4!$A$1:$B$26, 2)))"),"")</f>
        <v/>
      </c>
      <c r="AJ223" s="2" t="str">
        <f>IFERROR(__xludf.DUMMYFUNCTION("IF(Sheet6!AJ223="""", """", IF(regexmatch(upper(Sheet6!AJ223),Sheet6!AJ223), VLOOKUP(Sheet6!AJ223, Sheet4!$A$27:$B$52, 2), VLOOKUP(Sheet6!AJ223, Sheet4!$A$1:$B$26, 2)))"),"")</f>
        <v/>
      </c>
      <c r="AK223" s="2" t="str">
        <f>IFERROR(__xludf.DUMMYFUNCTION("IF(Sheet6!AK223="""", """", IF(regexmatch(upper(Sheet6!AK223),Sheet6!AK223), VLOOKUP(Sheet6!AK223, Sheet4!$A$27:$B$52, 2), VLOOKUP(Sheet6!AK223, Sheet4!$A$1:$B$26, 2)))"),"")</f>
        <v/>
      </c>
      <c r="AL223" s="2" t="str">
        <f>IFERROR(__xludf.DUMMYFUNCTION("IF(Sheet6!AL223="""", """", IF(regexmatch(upper(Sheet6!AL223),Sheet6!AL223), VLOOKUP(Sheet6!AL223, Sheet4!$A$27:$B$52, 2), VLOOKUP(Sheet6!AL223, Sheet4!$A$1:$B$26, 2)))"),"")</f>
        <v/>
      </c>
      <c r="AM223" s="2" t="str">
        <f>IFERROR(__xludf.DUMMYFUNCTION("IF(Sheet6!AM223="""", """", IF(regexmatch(upper(Sheet6!AM223),Sheet6!AM223), VLOOKUP(Sheet6!AM223, Sheet4!$A$27:$B$52, 2), VLOOKUP(Sheet6!AM223, Sheet4!$A$1:$B$26, 2)))"),"")</f>
        <v/>
      </c>
      <c r="AN223" s="2" t="str">
        <f>IFERROR(__xludf.DUMMYFUNCTION("IF(Sheet6!AN223="""", """", IF(regexmatch(upper(Sheet6!AN223),Sheet6!AN223), VLOOKUP(Sheet6!AN223, Sheet4!$A$27:$B$52, 2), VLOOKUP(Sheet6!AN223, Sheet4!$A$1:$B$26, 2)))"),"")</f>
        <v/>
      </c>
      <c r="AO223" s="2" t="str">
        <f>IFERROR(__xludf.DUMMYFUNCTION("IF(Sheet6!AO223="""", """", IF(regexmatch(upper(Sheet6!AO223),Sheet6!AO223), VLOOKUP(Sheet6!AO223, Sheet4!$A$27:$B$52, 2), VLOOKUP(Sheet6!AO223, Sheet4!$A$1:$B$26, 2)))"),"")</f>
        <v/>
      </c>
      <c r="AP223" s="2" t="str">
        <f>IFERROR(__xludf.DUMMYFUNCTION("IF(Sheet6!AP223="""", """", IF(regexmatch(upper(Sheet6!AP223),Sheet6!AP223), VLOOKUP(Sheet6!AP223, Sheet4!$A$27:$B$52, 2), VLOOKUP(Sheet6!AP223, Sheet4!$A$1:$B$26, 2)))"),"")</f>
        <v/>
      </c>
      <c r="AQ223" s="2" t="str">
        <f>IFERROR(__xludf.DUMMYFUNCTION("IF(Sheet6!AQ223="""", """", IF(regexmatch(upper(Sheet6!AQ223),Sheet6!AQ223), VLOOKUP(Sheet6!AQ223, Sheet4!$A$27:$B$52, 2), VLOOKUP(Sheet6!AQ223, Sheet4!$A$1:$B$26, 2)))"),"")</f>
        <v/>
      </c>
      <c r="AR223" s="2" t="str">
        <f>IFERROR(__xludf.DUMMYFUNCTION("IF(Sheet6!AR223="""", """", IF(regexmatch(upper(Sheet6!AR223),Sheet6!AR223), VLOOKUP(Sheet6!AR223, Sheet4!$A$27:$B$52, 2), VLOOKUP(Sheet6!AR223, Sheet4!$A$1:$B$26, 2)))"),"")</f>
        <v/>
      </c>
      <c r="AS223" s="2" t="str">
        <f>IFERROR(__xludf.DUMMYFUNCTION("IF(Sheet6!AS223="""", """", IF(regexmatch(upper(Sheet6!AS223),Sheet6!AS223), VLOOKUP(Sheet6!AS223, Sheet4!$A$27:$B$52, 2), VLOOKUP(Sheet6!AS223, Sheet4!$A$1:$B$26, 2)))"),"")</f>
        <v/>
      </c>
      <c r="AT223" s="2" t="str">
        <f>IFERROR(__xludf.DUMMYFUNCTION("IF(Sheet6!AT223="""", """", IF(regexmatch(upper(Sheet6!AT223),Sheet6!AT223), VLOOKUP(Sheet6!AT223, Sheet4!$A$27:$B$52, 2), VLOOKUP(Sheet6!AT223, Sheet4!$A$1:$B$26, 2)))"),"")</f>
        <v/>
      </c>
    </row>
    <row r="224">
      <c r="A224" s="2" t="str">
        <f>IFERROR(__xludf.DUMMYFUNCTION("IF(Sheet6!A224="""", """", IF(regexmatch(upper(Sheet6!A224),Sheet6!A224), VLOOKUP(Sheet6!A224, Sheet4!$A$27:$B$52, 2), VLOOKUP(Sheet6!A224, Sheet4!$A$1:$B$26, 2)))"),"")</f>
        <v/>
      </c>
      <c r="B224" s="2" t="str">
        <f>IFERROR(__xludf.DUMMYFUNCTION("IF(Sheet6!B224="""", """", IF(regexmatch(upper(Sheet6!B224),Sheet6!B224), VLOOKUP(Sheet6!B224, Sheet4!$A$27:$B$52, 2), VLOOKUP(Sheet6!B224, Sheet4!$A$1:$B$26, 2)))"),"")</f>
        <v/>
      </c>
      <c r="C224" s="2" t="str">
        <f>IFERROR(__xludf.DUMMYFUNCTION("IF(Sheet6!C224="""", """", IF(regexmatch(upper(Sheet6!C224),Sheet6!C224), VLOOKUP(Sheet6!C224, Sheet4!$A$27:$B$52, 2), VLOOKUP(Sheet6!C224, Sheet4!$A$1:$B$26, 2)))"),"")</f>
        <v/>
      </c>
      <c r="D224" s="2" t="str">
        <f>IFERROR(__xludf.DUMMYFUNCTION("IF(Sheet6!D224="""", """", IF(regexmatch(upper(Sheet6!D224),Sheet6!D224), VLOOKUP(Sheet6!D224, Sheet4!$A$27:$B$52, 2), VLOOKUP(Sheet6!D224, Sheet4!$A$1:$B$26, 2)))"),"")</f>
        <v/>
      </c>
      <c r="E224" s="2" t="str">
        <f>IFERROR(__xludf.DUMMYFUNCTION("IF(Sheet6!E224="""", """", IF(regexmatch(upper(Sheet6!E224),Sheet6!E224), VLOOKUP(Sheet6!E224, Sheet4!$A$27:$B$52, 2), VLOOKUP(Sheet6!E224, Sheet4!$A$1:$B$26, 2)))"),"")</f>
        <v/>
      </c>
      <c r="F224" s="2" t="str">
        <f>IFERROR(__xludf.DUMMYFUNCTION("IF(Sheet6!F224="""", """", IF(regexmatch(upper(Sheet6!F224),Sheet6!F224), VLOOKUP(Sheet6!F224, Sheet4!$A$27:$B$52, 2), VLOOKUP(Sheet6!F224, Sheet4!$A$1:$B$26, 2)))"),"")</f>
        <v/>
      </c>
      <c r="G224" s="2" t="str">
        <f>IFERROR(__xludf.DUMMYFUNCTION("IF(Sheet6!G224="""", """", IF(regexmatch(upper(Sheet6!G224),Sheet6!G224), VLOOKUP(Sheet6!G224, Sheet4!$A$27:$B$52, 2), VLOOKUP(Sheet6!G224, Sheet4!$A$1:$B$26, 2)))"),"")</f>
        <v/>
      </c>
      <c r="H224" s="2" t="str">
        <f>IFERROR(__xludf.DUMMYFUNCTION("IF(Sheet6!H224="""", """", IF(regexmatch(upper(Sheet6!H224),Sheet6!H224), VLOOKUP(Sheet6!H224, Sheet4!$A$27:$B$52, 2), VLOOKUP(Sheet6!H224, Sheet4!$A$1:$B$26, 2)))"),"")</f>
        <v/>
      </c>
      <c r="I224" s="2" t="str">
        <f>IFERROR(__xludf.DUMMYFUNCTION("IF(Sheet6!I224="""", """", IF(regexmatch(upper(Sheet6!I224),Sheet6!I224), VLOOKUP(Sheet6!I224, Sheet4!$A$27:$B$52, 2), VLOOKUP(Sheet6!I224, Sheet4!$A$1:$B$26, 2)))"),"")</f>
        <v/>
      </c>
      <c r="J224" s="2" t="str">
        <f>IFERROR(__xludf.DUMMYFUNCTION("IF(Sheet6!J224="""", """", IF(regexmatch(upper(Sheet6!J224),Sheet6!J224), VLOOKUP(Sheet6!J224, Sheet4!$A$27:$B$52, 2), VLOOKUP(Sheet6!J224, Sheet4!$A$1:$B$26, 2)))"),"")</f>
        <v/>
      </c>
      <c r="K224" s="2" t="str">
        <f>IFERROR(__xludf.DUMMYFUNCTION("IF(Sheet6!K224="""", """", IF(regexmatch(upper(Sheet6!K224),Sheet6!K224), VLOOKUP(Sheet6!K224, Sheet4!$A$27:$B$52, 2), VLOOKUP(Sheet6!K224, Sheet4!$A$1:$B$26, 2)))"),"")</f>
        <v/>
      </c>
      <c r="L224" s="2" t="str">
        <f>IFERROR(__xludf.DUMMYFUNCTION("IF(Sheet6!L224="""", """", IF(regexmatch(upper(Sheet6!L224),Sheet6!L224), VLOOKUP(Sheet6!L224, Sheet4!$A$27:$B$52, 2), VLOOKUP(Sheet6!L224, Sheet4!$A$1:$B$26, 2)))"),"")</f>
        <v/>
      </c>
      <c r="M224" s="2" t="str">
        <f>IFERROR(__xludf.DUMMYFUNCTION("IF(Sheet6!M224="""", """", IF(regexmatch(upper(Sheet6!M224),Sheet6!M224), VLOOKUP(Sheet6!M224, Sheet4!$A$27:$B$52, 2), VLOOKUP(Sheet6!M224, Sheet4!$A$1:$B$26, 2)))"),"")</f>
        <v/>
      </c>
      <c r="N224" s="2" t="str">
        <f>IFERROR(__xludf.DUMMYFUNCTION("IF(Sheet6!N224="""", """", IF(regexmatch(upper(Sheet6!N224),Sheet6!N224), VLOOKUP(Sheet6!N224, Sheet4!$A$27:$B$52, 2), VLOOKUP(Sheet6!N224, Sheet4!$A$1:$B$26, 2)))"),"")</f>
        <v/>
      </c>
      <c r="O224" s="2" t="str">
        <f>IFERROR(__xludf.DUMMYFUNCTION("IF(Sheet6!O224="""", """", IF(regexmatch(upper(Sheet6!O224),Sheet6!O224), VLOOKUP(Sheet6!O224, Sheet4!$A$27:$B$52, 2), VLOOKUP(Sheet6!O224, Sheet4!$A$1:$B$26, 2)))"),"")</f>
        <v/>
      </c>
      <c r="P224" s="2" t="str">
        <f>IFERROR(__xludf.DUMMYFUNCTION("IF(Sheet6!P224="""", """", IF(regexmatch(upper(Sheet6!P224),Sheet6!P224), VLOOKUP(Sheet6!P224, Sheet4!$A$27:$B$52, 2), VLOOKUP(Sheet6!P224, Sheet4!$A$1:$B$26, 2)))"),"")</f>
        <v/>
      </c>
      <c r="Q224" s="2" t="str">
        <f>IFERROR(__xludf.DUMMYFUNCTION("IF(Sheet6!Q224="""", """", IF(regexmatch(upper(Sheet6!Q224),Sheet6!Q224), VLOOKUP(Sheet6!Q224, Sheet4!$A$27:$B$52, 2), VLOOKUP(Sheet6!Q224, Sheet4!$A$1:$B$26, 2)))"),"")</f>
        <v/>
      </c>
      <c r="R224" s="2" t="str">
        <f>IFERROR(__xludf.DUMMYFUNCTION("IF(Sheet6!R224="""", """", IF(regexmatch(upper(Sheet6!R224),Sheet6!R224), VLOOKUP(Sheet6!R224, Sheet4!$A$27:$B$52, 2), VLOOKUP(Sheet6!R224, Sheet4!$A$1:$B$26, 2)))"),"")</f>
        <v/>
      </c>
      <c r="S224" s="2" t="str">
        <f>IFERROR(__xludf.DUMMYFUNCTION("IF(Sheet6!S224="""", """", IF(regexmatch(upper(Sheet6!S224),Sheet6!S224), VLOOKUP(Sheet6!S224, Sheet4!$A$27:$B$52, 2), VLOOKUP(Sheet6!S224, Sheet4!$A$1:$B$26, 2)))"),"")</f>
        <v/>
      </c>
      <c r="T224" s="2" t="str">
        <f>IFERROR(__xludf.DUMMYFUNCTION("IF(Sheet6!T224="""", """", IF(regexmatch(upper(Sheet6!T224),Sheet6!T224), VLOOKUP(Sheet6!T224, Sheet4!$A$27:$B$52, 2), VLOOKUP(Sheet6!T224, Sheet4!$A$1:$B$26, 2)))"),"")</f>
        <v/>
      </c>
      <c r="U224" s="2" t="str">
        <f>IFERROR(__xludf.DUMMYFUNCTION("IF(Sheet6!U224="""", """", IF(regexmatch(upper(Sheet6!U224),Sheet6!U224), VLOOKUP(Sheet6!U224, Sheet4!$A$27:$B$52, 2), VLOOKUP(Sheet6!U224, Sheet4!$A$1:$B$26, 2)))"),"")</f>
        <v/>
      </c>
      <c r="V224" s="2" t="str">
        <f>IFERROR(__xludf.DUMMYFUNCTION("IF(Sheet6!V224="""", """", IF(regexmatch(upper(Sheet6!V224),Sheet6!V224), VLOOKUP(Sheet6!V224, Sheet4!$A$27:$B$52, 2), VLOOKUP(Sheet6!V224, Sheet4!$A$1:$B$26, 2)))"),"")</f>
        <v/>
      </c>
      <c r="W224" s="2" t="str">
        <f>IFERROR(__xludf.DUMMYFUNCTION("IF(Sheet6!W224="""", """", IF(regexmatch(upper(Sheet6!W224),Sheet6!W224), VLOOKUP(Sheet6!W224, Sheet4!$A$27:$B$52, 2), VLOOKUP(Sheet6!W224, Sheet4!$A$1:$B$26, 2)))"),"")</f>
        <v/>
      </c>
      <c r="X224" s="2" t="str">
        <f>IFERROR(__xludf.DUMMYFUNCTION("IF(Sheet6!X224="""", """", IF(regexmatch(upper(Sheet6!X224),Sheet6!X224), VLOOKUP(Sheet6!X224, Sheet4!$A$27:$B$52, 2), VLOOKUP(Sheet6!X224, Sheet4!$A$1:$B$26, 2)))"),"")</f>
        <v/>
      </c>
      <c r="Y224" s="2" t="str">
        <f>IFERROR(__xludf.DUMMYFUNCTION("IF(Sheet6!Y224="""", """", IF(regexmatch(upper(Sheet6!Y224),Sheet6!Y224), VLOOKUP(Sheet6!Y224, Sheet4!$A$27:$B$52, 2), VLOOKUP(Sheet6!Y224, Sheet4!$A$1:$B$26, 2)))"),"")</f>
        <v/>
      </c>
      <c r="Z224" s="2" t="str">
        <f>IFERROR(__xludf.DUMMYFUNCTION("IF(Sheet6!Z224="""", """", IF(regexmatch(upper(Sheet6!Z224),Sheet6!Z224), VLOOKUP(Sheet6!Z224, Sheet4!$A$27:$B$52, 2), VLOOKUP(Sheet6!Z224, Sheet4!$A$1:$B$26, 2)))"),"")</f>
        <v/>
      </c>
      <c r="AA224" s="2" t="str">
        <f>IFERROR(__xludf.DUMMYFUNCTION("IF(Sheet6!AA224="""", """", IF(regexmatch(upper(Sheet6!AA224),Sheet6!AA224), VLOOKUP(Sheet6!AA224, Sheet4!$A$27:$B$52, 2), VLOOKUP(Sheet6!AA224, Sheet4!$A$1:$B$26, 2)))"),"")</f>
        <v/>
      </c>
      <c r="AB224" s="2" t="str">
        <f>IFERROR(__xludf.DUMMYFUNCTION("IF(Sheet6!AB224="""", """", IF(regexmatch(upper(Sheet6!AB224),Sheet6!AB224), VLOOKUP(Sheet6!AB224, Sheet4!$A$27:$B$52, 2), VLOOKUP(Sheet6!AB224, Sheet4!$A$1:$B$26, 2)))"),"")</f>
        <v/>
      </c>
      <c r="AC224" s="2" t="str">
        <f>IFERROR(__xludf.DUMMYFUNCTION("IF(Sheet6!AC224="""", """", IF(regexmatch(upper(Sheet6!AC224),Sheet6!AC224), VLOOKUP(Sheet6!AC224, Sheet4!$A$27:$B$52, 2), VLOOKUP(Sheet6!AC224, Sheet4!$A$1:$B$26, 2)))"),"")</f>
        <v/>
      </c>
      <c r="AD224" s="2" t="str">
        <f>IFERROR(__xludf.DUMMYFUNCTION("IF(Sheet6!AD224="""", """", IF(regexmatch(upper(Sheet6!AD224),Sheet6!AD224), VLOOKUP(Sheet6!AD224, Sheet4!$A$27:$B$52, 2), VLOOKUP(Sheet6!AD224, Sheet4!$A$1:$B$26, 2)))"),"")</f>
        <v/>
      </c>
      <c r="AE224" s="2" t="str">
        <f>IFERROR(__xludf.DUMMYFUNCTION("IF(Sheet6!AE224="""", """", IF(regexmatch(upper(Sheet6!AE224),Sheet6!AE224), VLOOKUP(Sheet6!AE224, Sheet4!$A$27:$B$52, 2), VLOOKUP(Sheet6!AE224, Sheet4!$A$1:$B$26, 2)))"),"")</f>
        <v/>
      </c>
      <c r="AF224" s="2" t="str">
        <f>IFERROR(__xludf.DUMMYFUNCTION("IF(Sheet6!AF224="""", """", IF(regexmatch(upper(Sheet6!AF224),Sheet6!AF224), VLOOKUP(Sheet6!AF224, Sheet4!$A$27:$B$52, 2), VLOOKUP(Sheet6!AF224, Sheet4!$A$1:$B$26, 2)))"),"")</f>
        <v/>
      </c>
      <c r="AG224" s="2" t="str">
        <f>IFERROR(__xludf.DUMMYFUNCTION("IF(Sheet6!AG224="""", """", IF(regexmatch(upper(Sheet6!AG224),Sheet6!AG224), VLOOKUP(Sheet6!AG224, Sheet4!$A$27:$B$52, 2), VLOOKUP(Sheet6!AG224, Sheet4!$A$1:$B$26, 2)))"),"")</f>
        <v/>
      </c>
      <c r="AH224" s="2" t="str">
        <f>IFERROR(__xludf.DUMMYFUNCTION("IF(Sheet6!AH224="""", """", IF(regexmatch(upper(Sheet6!AH224),Sheet6!AH224), VLOOKUP(Sheet6!AH224, Sheet4!$A$27:$B$52, 2), VLOOKUP(Sheet6!AH224, Sheet4!$A$1:$B$26, 2)))"),"")</f>
        <v/>
      </c>
      <c r="AI224" s="2" t="str">
        <f>IFERROR(__xludf.DUMMYFUNCTION("IF(Sheet6!AI224="""", """", IF(regexmatch(upper(Sheet6!AI224),Sheet6!AI224), VLOOKUP(Sheet6!AI224, Sheet4!$A$27:$B$52, 2), VLOOKUP(Sheet6!AI224, Sheet4!$A$1:$B$26, 2)))"),"")</f>
        <v/>
      </c>
      <c r="AJ224" s="2" t="str">
        <f>IFERROR(__xludf.DUMMYFUNCTION("IF(Sheet6!AJ224="""", """", IF(regexmatch(upper(Sheet6!AJ224),Sheet6!AJ224), VLOOKUP(Sheet6!AJ224, Sheet4!$A$27:$B$52, 2), VLOOKUP(Sheet6!AJ224, Sheet4!$A$1:$B$26, 2)))"),"")</f>
        <v/>
      </c>
      <c r="AK224" s="2" t="str">
        <f>IFERROR(__xludf.DUMMYFUNCTION("IF(Sheet6!AK224="""", """", IF(regexmatch(upper(Sheet6!AK224),Sheet6!AK224), VLOOKUP(Sheet6!AK224, Sheet4!$A$27:$B$52, 2), VLOOKUP(Sheet6!AK224, Sheet4!$A$1:$B$26, 2)))"),"")</f>
        <v/>
      </c>
      <c r="AL224" s="2" t="str">
        <f>IFERROR(__xludf.DUMMYFUNCTION("IF(Sheet6!AL224="""", """", IF(regexmatch(upper(Sheet6!AL224),Sheet6!AL224), VLOOKUP(Sheet6!AL224, Sheet4!$A$27:$B$52, 2), VLOOKUP(Sheet6!AL224, Sheet4!$A$1:$B$26, 2)))"),"")</f>
        <v/>
      </c>
      <c r="AM224" s="2" t="str">
        <f>IFERROR(__xludf.DUMMYFUNCTION("IF(Sheet6!AM224="""", """", IF(regexmatch(upper(Sheet6!AM224),Sheet6!AM224), VLOOKUP(Sheet6!AM224, Sheet4!$A$27:$B$52, 2), VLOOKUP(Sheet6!AM224, Sheet4!$A$1:$B$26, 2)))"),"")</f>
        <v/>
      </c>
      <c r="AN224" s="2" t="str">
        <f>IFERROR(__xludf.DUMMYFUNCTION("IF(Sheet6!AN224="""", """", IF(regexmatch(upper(Sheet6!AN224),Sheet6!AN224), VLOOKUP(Sheet6!AN224, Sheet4!$A$27:$B$52, 2), VLOOKUP(Sheet6!AN224, Sheet4!$A$1:$B$26, 2)))"),"")</f>
        <v/>
      </c>
      <c r="AO224" s="2" t="str">
        <f>IFERROR(__xludf.DUMMYFUNCTION("IF(Sheet6!AO224="""", """", IF(regexmatch(upper(Sheet6!AO224),Sheet6!AO224), VLOOKUP(Sheet6!AO224, Sheet4!$A$27:$B$52, 2), VLOOKUP(Sheet6!AO224, Sheet4!$A$1:$B$26, 2)))"),"")</f>
        <v/>
      </c>
      <c r="AP224" s="2" t="str">
        <f>IFERROR(__xludf.DUMMYFUNCTION("IF(Sheet6!AP224="""", """", IF(regexmatch(upper(Sheet6!AP224),Sheet6!AP224), VLOOKUP(Sheet6!AP224, Sheet4!$A$27:$B$52, 2), VLOOKUP(Sheet6!AP224, Sheet4!$A$1:$B$26, 2)))"),"")</f>
        <v/>
      </c>
      <c r="AQ224" s="2" t="str">
        <f>IFERROR(__xludf.DUMMYFUNCTION("IF(Sheet6!AQ224="""", """", IF(regexmatch(upper(Sheet6!AQ224),Sheet6!AQ224), VLOOKUP(Sheet6!AQ224, Sheet4!$A$27:$B$52, 2), VLOOKUP(Sheet6!AQ224, Sheet4!$A$1:$B$26, 2)))"),"")</f>
        <v/>
      </c>
      <c r="AR224" s="2" t="str">
        <f>IFERROR(__xludf.DUMMYFUNCTION("IF(Sheet6!AR224="""", """", IF(regexmatch(upper(Sheet6!AR224),Sheet6!AR224), VLOOKUP(Sheet6!AR224, Sheet4!$A$27:$B$52, 2), VLOOKUP(Sheet6!AR224, Sheet4!$A$1:$B$26, 2)))"),"")</f>
        <v/>
      </c>
      <c r="AS224" s="2" t="str">
        <f>IFERROR(__xludf.DUMMYFUNCTION("IF(Sheet6!AS224="""", """", IF(regexmatch(upper(Sheet6!AS224),Sheet6!AS224), VLOOKUP(Sheet6!AS224, Sheet4!$A$27:$B$52, 2), VLOOKUP(Sheet6!AS224, Sheet4!$A$1:$B$26, 2)))"),"")</f>
        <v/>
      </c>
      <c r="AT224" s="2" t="str">
        <f>IFERROR(__xludf.DUMMYFUNCTION("IF(Sheet6!AT224="""", """", IF(regexmatch(upper(Sheet6!AT224),Sheet6!AT224), VLOOKUP(Sheet6!AT224, Sheet4!$A$27:$B$52, 2), VLOOKUP(Sheet6!AT224, Sheet4!$A$1:$B$26, 2)))"),"")</f>
        <v/>
      </c>
    </row>
    <row r="225">
      <c r="A225" s="2" t="str">
        <f>IFERROR(__xludf.DUMMYFUNCTION("IF(Sheet6!A225="""", """", IF(regexmatch(upper(Sheet6!A225),Sheet6!A225), VLOOKUP(Sheet6!A225, Sheet4!$A$27:$B$52, 2), VLOOKUP(Sheet6!A225, Sheet4!$A$1:$B$26, 2)))"),"")</f>
        <v/>
      </c>
      <c r="B225" s="2" t="str">
        <f>IFERROR(__xludf.DUMMYFUNCTION("IF(Sheet6!B225="""", """", IF(regexmatch(upper(Sheet6!B225),Sheet6!B225), VLOOKUP(Sheet6!B225, Sheet4!$A$27:$B$52, 2), VLOOKUP(Sheet6!B225, Sheet4!$A$1:$B$26, 2)))"),"")</f>
        <v/>
      </c>
      <c r="C225" s="2" t="str">
        <f>IFERROR(__xludf.DUMMYFUNCTION("IF(Sheet6!C225="""", """", IF(regexmatch(upper(Sheet6!C225),Sheet6!C225), VLOOKUP(Sheet6!C225, Sheet4!$A$27:$B$52, 2), VLOOKUP(Sheet6!C225, Sheet4!$A$1:$B$26, 2)))"),"")</f>
        <v/>
      </c>
      <c r="D225" s="2" t="str">
        <f>IFERROR(__xludf.DUMMYFUNCTION("IF(Sheet6!D225="""", """", IF(regexmatch(upper(Sheet6!D225),Sheet6!D225), VLOOKUP(Sheet6!D225, Sheet4!$A$27:$B$52, 2), VLOOKUP(Sheet6!D225, Sheet4!$A$1:$B$26, 2)))"),"")</f>
        <v/>
      </c>
      <c r="E225" s="2" t="str">
        <f>IFERROR(__xludf.DUMMYFUNCTION("IF(Sheet6!E225="""", """", IF(regexmatch(upper(Sheet6!E225),Sheet6!E225), VLOOKUP(Sheet6!E225, Sheet4!$A$27:$B$52, 2), VLOOKUP(Sheet6!E225, Sheet4!$A$1:$B$26, 2)))"),"")</f>
        <v/>
      </c>
      <c r="F225" s="2" t="str">
        <f>IFERROR(__xludf.DUMMYFUNCTION("IF(Sheet6!F225="""", """", IF(regexmatch(upper(Sheet6!F225),Sheet6!F225), VLOOKUP(Sheet6!F225, Sheet4!$A$27:$B$52, 2), VLOOKUP(Sheet6!F225, Sheet4!$A$1:$B$26, 2)))"),"")</f>
        <v/>
      </c>
      <c r="G225" s="2" t="str">
        <f>IFERROR(__xludf.DUMMYFUNCTION("IF(Sheet6!G225="""", """", IF(regexmatch(upper(Sheet6!G225),Sheet6!G225), VLOOKUP(Sheet6!G225, Sheet4!$A$27:$B$52, 2), VLOOKUP(Sheet6!G225, Sheet4!$A$1:$B$26, 2)))"),"")</f>
        <v/>
      </c>
      <c r="H225" s="2" t="str">
        <f>IFERROR(__xludf.DUMMYFUNCTION("IF(Sheet6!H225="""", """", IF(regexmatch(upper(Sheet6!H225),Sheet6!H225), VLOOKUP(Sheet6!H225, Sheet4!$A$27:$B$52, 2), VLOOKUP(Sheet6!H225, Sheet4!$A$1:$B$26, 2)))"),"")</f>
        <v/>
      </c>
      <c r="I225" s="2" t="str">
        <f>IFERROR(__xludf.DUMMYFUNCTION("IF(Sheet6!I225="""", """", IF(regexmatch(upper(Sheet6!I225),Sheet6!I225), VLOOKUP(Sheet6!I225, Sheet4!$A$27:$B$52, 2), VLOOKUP(Sheet6!I225, Sheet4!$A$1:$B$26, 2)))"),"")</f>
        <v/>
      </c>
      <c r="J225" s="2" t="str">
        <f>IFERROR(__xludf.DUMMYFUNCTION("IF(Sheet6!J225="""", """", IF(regexmatch(upper(Sheet6!J225),Sheet6!J225), VLOOKUP(Sheet6!J225, Sheet4!$A$27:$B$52, 2), VLOOKUP(Sheet6!J225, Sheet4!$A$1:$B$26, 2)))"),"")</f>
        <v/>
      </c>
      <c r="K225" s="2" t="str">
        <f>IFERROR(__xludf.DUMMYFUNCTION("IF(Sheet6!K225="""", """", IF(regexmatch(upper(Sheet6!K225),Sheet6!K225), VLOOKUP(Sheet6!K225, Sheet4!$A$27:$B$52, 2), VLOOKUP(Sheet6!K225, Sheet4!$A$1:$B$26, 2)))"),"")</f>
        <v/>
      </c>
      <c r="L225" s="2" t="str">
        <f>IFERROR(__xludf.DUMMYFUNCTION("IF(Sheet6!L225="""", """", IF(regexmatch(upper(Sheet6!L225),Sheet6!L225), VLOOKUP(Sheet6!L225, Sheet4!$A$27:$B$52, 2), VLOOKUP(Sheet6!L225, Sheet4!$A$1:$B$26, 2)))"),"")</f>
        <v/>
      </c>
      <c r="M225" s="2" t="str">
        <f>IFERROR(__xludf.DUMMYFUNCTION("IF(Sheet6!M225="""", """", IF(regexmatch(upper(Sheet6!M225),Sheet6!M225), VLOOKUP(Sheet6!M225, Sheet4!$A$27:$B$52, 2), VLOOKUP(Sheet6!M225, Sheet4!$A$1:$B$26, 2)))"),"")</f>
        <v/>
      </c>
      <c r="N225" s="2" t="str">
        <f>IFERROR(__xludf.DUMMYFUNCTION("IF(Sheet6!N225="""", """", IF(regexmatch(upper(Sheet6!N225),Sheet6!N225), VLOOKUP(Sheet6!N225, Sheet4!$A$27:$B$52, 2), VLOOKUP(Sheet6!N225, Sheet4!$A$1:$B$26, 2)))"),"")</f>
        <v/>
      </c>
      <c r="O225" s="2" t="str">
        <f>IFERROR(__xludf.DUMMYFUNCTION("IF(Sheet6!O225="""", """", IF(regexmatch(upper(Sheet6!O225),Sheet6!O225), VLOOKUP(Sheet6!O225, Sheet4!$A$27:$B$52, 2), VLOOKUP(Sheet6!O225, Sheet4!$A$1:$B$26, 2)))"),"")</f>
        <v/>
      </c>
      <c r="P225" s="2" t="str">
        <f>IFERROR(__xludf.DUMMYFUNCTION("IF(Sheet6!P225="""", """", IF(regexmatch(upper(Sheet6!P225),Sheet6!P225), VLOOKUP(Sheet6!P225, Sheet4!$A$27:$B$52, 2), VLOOKUP(Sheet6!P225, Sheet4!$A$1:$B$26, 2)))"),"")</f>
        <v/>
      </c>
      <c r="Q225" s="2" t="str">
        <f>IFERROR(__xludf.DUMMYFUNCTION("IF(Sheet6!Q225="""", """", IF(regexmatch(upper(Sheet6!Q225),Sheet6!Q225), VLOOKUP(Sheet6!Q225, Sheet4!$A$27:$B$52, 2), VLOOKUP(Sheet6!Q225, Sheet4!$A$1:$B$26, 2)))"),"")</f>
        <v/>
      </c>
      <c r="R225" s="2" t="str">
        <f>IFERROR(__xludf.DUMMYFUNCTION("IF(Sheet6!R225="""", """", IF(regexmatch(upper(Sheet6!R225),Sheet6!R225), VLOOKUP(Sheet6!R225, Sheet4!$A$27:$B$52, 2), VLOOKUP(Sheet6!R225, Sheet4!$A$1:$B$26, 2)))"),"")</f>
        <v/>
      </c>
      <c r="S225" s="2" t="str">
        <f>IFERROR(__xludf.DUMMYFUNCTION("IF(Sheet6!S225="""", """", IF(regexmatch(upper(Sheet6!S225),Sheet6!S225), VLOOKUP(Sheet6!S225, Sheet4!$A$27:$B$52, 2), VLOOKUP(Sheet6!S225, Sheet4!$A$1:$B$26, 2)))"),"")</f>
        <v/>
      </c>
      <c r="T225" s="2" t="str">
        <f>IFERROR(__xludf.DUMMYFUNCTION("IF(Sheet6!T225="""", """", IF(regexmatch(upper(Sheet6!T225),Sheet6!T225), VLOOKUP(Sheet6!T225, Sheet4!$A$27:$B$52, 2), VLOOKUP(Sheet6!T225, Sheet4!$A$1:$B$26, 2)))"),"")</f>
        <v/>
      </c>
      <c r="U225" s="2" t="str">
        <f>IFERROR(__xludf.DUMMYFUNCTION("IF(Sheet6!U225="""", """", IF(regexmatch(upper(Sheet6!U225),Sheet6!U225), VLOOKUP(Sheet6!U225, Sheet4!$A$27:$B$52, 2), VLOOKUP(Sheet6!U225, Sheet4!$A$1:$B$26, 2)))"),"")</f>
        <v/>
      </c>
      <c r="V225" s="2" t="str">
        <f>IFERROR(__xludf.DUMMYFUNCTION("IF(Sheet6!V225="""", """", IF(regexmatch(upper(Sheet6!V225),Sheet6!V225), VLOOKUP(Sheet6!V225, Sheet4!$A$27:$B$52, 2), VLOOKUP(Sheet6!V225, Sheet4!$A$1:$B$26, 2)))"),"")</f>
        <v/>
      </c>
      <c r="W225" s="2" t="str">
        <f>IFERROR(__xludf.DUMMYFUNCTION("IF(Sheet6!W225="""", """", IF(regexmatch(upper(Sheet6!W225),Sheet6!W225), VLOOKUP(Sheet6!W225, Sheet4!$A$27:$B$52, 2), VLOOKUP(Sheet6!W225, Sheet4!$A$1:$B$26, 2)))"),"")</f>
        <v/>
      </c>
      <c r="X225" s="2" t="str">
        <f>IFERROR(__xludf.DUMMYFUNCTION("IF(Sheet6!X225="""", """", IF(regexmatch(upper(Sheet6!X225),Sheet6!X225), VLOOKUP(Sheet6!X225, Sheet4!$A$27:$B$52, 2), VLOOKUP(Sheet6!X225, Sheet4!$A$1:$B$26, 2)))"),"")</f>
        <v/>
      </c>
      <c r="Y225" s="2" t="str">
        <f>IFERROR(__xludf.DUMMYFUNCTION("IF(Sheet6!Y225="""", """", IF(regexmatch(upper(Sheet6!Y225),Sheet6!Y225), VLOOKUP(Sheet6!Y225, Sheet4!$A$27:$B$52, 2), VLOOKUP(Sheet6!Y225, Sheet4!$A$1:$B$26, 2)))"),"")</f>
        <v/>
      </c>
      <c r="Z225" s="2" t="str">
        <f>IFERROR(__xludf.DUMMYFUNCTION("IF(Sheet6!Z225="""", """", IF(regexmatch(upper(Sheet6!Z225),Sheet6!Z225), VLOOKUP(Sheet6!Z225, Sheet4!$A$27:$B$52, 2), VLOOKUP(Sheet6!Z225, Sheet4!$A$1:$B$26, 2)))"),"")</f>
        <v/>
      </c>
      <c r="AA225" s="2" t="str">
        <f>IFERROR(__xludf.DUMMYFUNCTION("IF(Sheet6!AA225="""", """", IF(regexmatch(upper(Sheet6!AA225),Sheet6!AA225), VLOOKUP(Sheet6!AA225, Sheet4!$A$27:$B$52, 2), VLOOKUP(Sheet6!AA225, Sheet4!$A$1:$B$26, 2)))"),"")</f>
        <v/>
      </c>
      <c r="AB225" s="2" t="str">
        <f>IFERROR(__xludf.DUMMYFUNCTION("IF(Sheet6!AB225="""", """", IF(regexmatch(upper(Sheet6!AB225),Sheet6!AB225), VLOOKUP(Sheet6!AB225, Sheet4!$A$27:$B$52, 2), VLOOKUP(Sheet6!AB225, Sheet4!$A$1:$B$26, 2)))"),"")</f>
        <v/>
      </c>
      <c r="AC225" s="2" t="str">
        <f>IFERROR(__xludf.DUMMYFUNCTION("IF(Sheet6!AC225="""", """", IF(regexmatch(upper(Sheet6!AC225),Sheet6!AC225), VLOOKUP(Sheet6!AC225, Sheet4!$A$27:$B$52, 2), VLOOKUP(Sheet6!AC225, Sheet4!$A$1:$B$26, 2)))"),"")</f>
        <v/>
      </c>
      <c r="AD225" s="2" t="str">
        <f>IFERROR(__xludf.DUMMYFUNCTION("IF(Sheet6!AD225="""", """", IF(regexmatch(upper(Sheet6!AD225),Sheet6!AD225), VLOOKUP(Sheet6!AD225, Sheet4!$A$27:$B$52, 2), VLOOKUP(Sheet6!AD225, Sheet4!$A$1:$B$26, 2)))"),"")</f>
        <v/>
      </c>
      <c r="AE225" s="2" t="str">
        <f>IFERROR(__xludf.DUMMYFUNCTION("IF(Sheet6!AE225="""", """", IF(regexmatch(upper(Sheet6!AE225),Sheet6!AE225), VLOOKUP(Sheet6!AE225, Sheet4!$A$27:$B$52, 2), VLOOKUP(Sheet6!AE225, Sheet4!$A$1:$B$26, 2)))"),"")</f>
        <v/>
      </c>
      <c r="AF225" s="2" t="str">
        <f>IFERROR(__xludf.DUMMYFUNCTION("IF(Sheet6!AF225="""", """", IF(regexmatch(upper(Sheet6!AF225),Sheet6!AF225), VLOOKUP(Sheet6!AF225, Sheet4!$A$27:$B$52, 2), VLOOKUP(Sheet6!AF225, Sheet4!$A$1:$B$26, 2)))"),"")</f>
        <v/>
      </c>
      <c r="AG225" s="2" t="str">
        <f>IFERROR(__xludf.DUMMYFUNCTION("IF(Sheet6!AG225="""", """", IF(regexmatch(upper(Sheet6!AG225),Sheet6!AG225), VLOOKUP(Sheet6!AG225, Sheet4!$A$27:$B$52, 2), VLOOKUP(Sheet6!AG225, Sheet4!$A$1:$B$26, 2)))"),"")</f>
        <v/>
      </c>
      <c r="AH225" s="2" t="str">
        <f>IFERROR(__xludf.DUMMYFUNCTION("IF(Sheet6!AH225="""", """", IF(regexmatch(upper(Sheet6!AH225),Sheet6!AH225), VLOOKUP(Sheet6!AH225, Sheet4!$A$27:$B$52, 2), VLOOKUP(Sheet6!AH225, Sheet4!$A$1:$B$26, 2)))"),"")</f>
        <v/>
      </c>
      <c r="AI225" s="2" t="str">
        <f>IFERROR(__xludf.DUMMYFUNCTION("IF(Sheet6!AI225="""", """", IF(regexmatch(upper(Sheet6!AI225),Sheet6!AI225), VLOOKUP(Sheet6!AI225, Sheet4!$A$27:$B$52, 2), VLOOKUP(Sheet6!AI225, Sheet4!$A$1:$B$26, 2)))"),"")</f>
        <v/>
      </c>
      <c r="AJ225" s="2" t="str">
        <f>IFERROR(__xludf.DUMMYFUNCTION("IF(Sheet6!AJ225="""", """", IF(regexmatch(upper(Sheet6!AJ225),Sheet6!AJ225), VLOOKUP(Sheet6!AJ225, Sheet4!$A$27:$B$52, 2), VLOOKUP(Sheet6!AJ225, Sheet4!$A$1:$B$26, 2)))"),"")</f>
        <v/>
      </c>
      <c r="AK225" s="2" t="str">
        <f>IFERROR(__xludf.DUMMYFUNCTION("IF(Sheet6!AK225="""", """", IF(regexmatch(upper(Sheet6!AK225),Sheet6!AK225), VLOOKUP(Sheet6!AK225, Sheet4!$A$27:$B$52, 2), VLOOKUP(Sheet6!AK225, Sheet4!$A$1:$B$26, 2)))"),"")</f>
        <v/>
      </c>
      <c r="AL225" s="2" t="str">
        <f>IFERROR(__xludf.DUMMYFUNCTION("IF(Sheet6!AL225="""", """", IF(regexmatch(upper(Sheet6!AL225),Sheet6!AL225), VLOOKUP(Sheet6!AL225, Sheet4!$A$27:$B$52, 2), VLOOKUP(Sheet6!AL225, Sheet4!$A$1:$B$26, 2)))"),"")</f>
        <v/>
      </c>
      <c r="AM225" s="2" t="str">
        <f>IFERROR(__xludf.DUMMYFUNCTION("IF(Sheet6!AM225="""", """", IF(regexmatch(upper(Sheet6!AM225),Sheet6!AM225), VLOOKUP(Sheet6!AM225, Sheet4!$A$27:$B$52, 2), VLOOKUP(Sheet6!AM225, Sheet4!$A$1:$B$26, 2)))"),"")</f>
        <v/>
      </c>
      <c r="AN225" s="2" t="str">
        <f>IFERROR(__xludf.DUMMYFUNCTION("IF(Sheet6!AN225="""", """", IF(regexmatch(upper(Sheet6!AN225),Sheet6!AN225), VLOOKUP(Sheet6!AN225, Sheet4!$A$27:$B$52, 2), VLOOKUP(Sheet6!AN225, Sheet4!$A$1:$B$26, 2)))"),"")</f>
        <v/>
      </c>
      <c r="AO225" s="2" t="str">
        <f>IFERROR(__xludf.DUMMYFUNCTION("IF(Sheet6!AO225="""", """", IF(regexmatch(upper(Sheet6!AO225),Sheet6!AO225), VLOOKUP(Sheet6!AO225, Sheet4!$A$27:$B$52, 2), VLOOKUP(Sheet6!AO225, Sheet4!$A$1:$B$26, 2)))"),"")</f>
        <v/>
      </c>
      <c r="AP225" s="2" t="str">
        <f>IFERROR(__xludf.DUMMYFUNCTION("IF(Sheet6!AP225="""", """", IF(regexmatch(upper(Sheet6!AP225),Sheet6!AP225), VLOOKUP(Sheet6!AP225, Sheet4!$A$27:$B$52, 2), VLOOKUP(Sheet6!AP225, Sheet4!$A$1:$B$26, 2)))"),"")</f>
        <v/>
      </c>
      <c r="AQ225" s="2" t="str">
        <f>IFERROR(__xludf.DUMMYFUNCTION("IF(Sheet6!AQ225="""", """", IF(regexmatch(upper(Sheet6!AQ225),Sheet6!AQ225), VLOOKUP(Sheet6!AQ225, Sheet4!$A$27:$B$52, 2), VLOOKUP(Sheet6!AQ225, Sheet4!$A$1:$B$26, 2)))"),"")</f>
        <v/>
      </c>
      <c r="AR225" s="2" t="str">
        <f>IFERROR(__xludf.DUMMYFUNCTION("IF(Sheet6!AR225="""", """", IF(regexmatch(upper(Sheet6!AR225),Sheet6!AR225), VLOOKUP(Sheet6!AR225, Sheet4!$A$27:$B$52, 2), VLOOKUP(Sheet6!AR225, Sheet4!$A$1:$B$26, 2)))"),"")</f>
        <v/>
      </c>
      <c r="AS225" s="2" t="str">
        <f>IFERROR(__xludf.DUMMYFUNCTION("IF(Sheet6!AS225="""", """", IF(regexmatch(upper(Sheet6!AS225),Sheet6!AS225), VLOOKUP(Sheet6!AS225, Sheet4!$A$27:$B$52, 2), VLOOKUP(Sheet6!AS225, Sheet4!$A$1:$B$26, 2)))"),"")</f>
        <v/>
      </c>
      <c r="AT225" s="2" t="str">
        <f>IFERROR(__xludf.DUMMYFUNCTION("IF(Sheet6!AT225="""", """", IF(regexmatch(upper(Sheet6!AT225),Sheet6!AT225), VLOOKUP(Sheet6!AT225, Sheet4!$A$27:$B$52, 2), VLOOKUP(Sheet6!AT225, Sheet4!$A$1:$B$26, 2)))"),"")</f>
        <v/>
      </c>
    </row>
    <row r="226">
      <c r="A226" s="2" t="str">
        <f>IFERROR(__xludf.DUMMYFUNCTION("IF(Sheet6!A226="""", """", IF(regexmatch(upper(Sheet6!A226),Sheet6!A226), VLOOKUP(Sheet6!A226, Sheet4!$A$27:$B$52, 2), VLOOKUP(Sheet6!A226, Sheet4!$A$1:$B$26, 2)))"),"")</f>
        <v/>
      </c>
      <c r="B226" s="2" t="str">
        <f>IFERROR(__xludf.DUMMYFUNCTION("IF(Sheet6!B226="""", """", IF(regexmatch(upper(Sheet6!B226),Sheet6!B226), VLOOKUP(Sheet6!B226, Sheet4!$A$27:$B$52, 2), VLOOKUP(Sheet6!B226, Sheet4!$A$1:$B$26, 2)))"),"")</f>
        <v/>
      </c>
      <c r="C226" s="2" t="str">
        <f>IFERROR(__xludf.DUMMYFUNCTION("IF(Sheet6!C226="""", """", IF(regexmatch(upper(Sheet6!C226),Sheet6!C226), VLOOKUP(Sheet6!C226, Sheet4!$A$27:$B$52, 2), VLOOKUP(Sheet6!C226, Sheet4!$A$1:$B$26, 2)))"),"")</f>
        <v/>
      </c>
      <c r="D226" s="2" t="str">
        <f>IFERROR(__xludf.DUMMYFUNCTION("IF(Sheet6!D226="""", """", IF(regexmatch(upper(Sheet6!D226),Sheet6!D226), VLOOKUP(Sheet6!D226, Sheet4!$A$27:$B$52, 2), VLOOKUP(Sheet6!D226, Sheet4!$A$1:$B$26, 2)))"),"")</f>
        <v/>
      </c>
      <c r="E226" s="2" t="str">
        <f>IFERROR(__xludf.DUMMYFUNCTION("IF(Sheet6!E226="""", """", IF(regexmatch(upper(Sheet6!E226),Sheet6!E226), VLOOKUP(Sheet6!E226, Sheet4!$A$27:$B$52, 2), VLOOKUP(Sheet6!E226, Sheet4!$A$1:$B$26, 2)))"),"")</f>
        <v/>
      </c>
      <c r="F226" s="2" t="str">
        <f>IFERROR(__xludf.DUMMYFUNCTION("IF(Sheet6!F226="""", """", IF(regexmatch(upper(Sheet6!F226),Sheet6!F226), VLOOKUP(Sheet6!F226, Sheet4!$A$27:$B$52, 2), VLOOKUP(Sheet6!F226, Sheet4!$A$1:$B$26, 2)))"),"")</f>
        <v/>
      </c>
      <c r="G226" s="2" t="str">
        <f>IFERROR(__xludf.DUMMYFUNCTION("IF(Sheet6!G226="""", """", IF(regexmatch(upper(Sheet6!G226),Sheet6!G226), VLOOKUP(Sheet6!G226, Sheet4!$A$27:$B$52, 2), VLOOKUP(Sheet6!G226, Sheet4!$A$1:$B$26, 2)))"),"")</f>
        <v/>
      </c>
      <c r="H226" s="2" t="str">
        <f>IFERROR(__xludf.DUMMYFUNCTION("IF(Sheet6!H226="""", """", IF(regexmatch(upper(Sheet6!H226),Sheet6!H226), VLOOKUP(Sheet6!H226, Sheet4!$A$27:$B$52, 2), VLOOKUP(Sheet6!H226, Sheet4!$A$1:$B$26, 2)))"),"")</f>
        <v/>
      </c>
      <c r="I226" s="2" t="str">
        <f>IFERROR(__xludf.DUMMYFUNCTION("IF(Sheet6!I226="""", """", IF(regexmatch(upper(Sheet6!I226),Sheet6!I226), VLOOKUP(Sheet6!I226, Sheet4!$A$27:$B$52, 2), VLOOKUP(Sheet6!I226, Sheet4!$A$1:$B$26, 2)))"),"")</f>
        <v/>
      </c>
      <c r="J226" s="2" t="str">
        <f>IFERROR(__xludf.DUMMYFUNCTION("IF(Sheet6!J226="""", """", IF(regexmatch(upper(Sheet6!J226),Sheet6!J226), VLOOKUP(Sheet6!J226, Sheet4!$A$27:$B$52, 2), VLOOKUP(Sheet6!J226, Sheet4!$A$1:$B$26, 2)))"),"")</f>
        <v/>
      </c>
      <c r="K226" s="2" t="str">
        <f>IFERROR(__xludf.DUMMYFUNCTION("IF(Sheet6!K226="""", """", IF(regexmatch(upper(Sheet6!K226),Sheet6!K226), VLOOKUP(Sheet6!K226, Sheet4!$A$27:$B$52, 2), VLOOKUP(Sheet6!K226, Sheet4!$A$1:$B$26, 2)))"),"")</f>
        <v/>
      </c>
      <c r="L226" s="2" t="str">
        <f>IFERROR(__xludf.DUMMYFUNCTION("IF(Sheet6!L226="""", """", IF(regexmatch(upper(Sheet6!L226),Sheet6!L226), VLOOKUP(Sheet6!L226, Sheet4!$A$27:$B$52, 2), VLOOKUP(Sheet6!L226, Sheet4!$A$1:$B$26, 2)))"),"")</f>
        <v/>
      </c>
      <c r="M226" s="2" t="str">
        <f>IFERROR(__xludf.DUMMYFUNCTION("IF(Sheet6!M226="""", """", IF(regexmatch(upper(Sheet6!M226),Sheet6!M226), VLOOKUP(Sheet6!M226, Sheet4!$A$27:$B$52, 2), VLOOKUP(Sheet6!M226, Sheet4!$A$1:$B$26, 2)))"),"")</f>
        <v/>
      </c>
      <c r="N226" s="2" t="str">
        <f>IFERROR(__xludf.DUMMYFUNCTION("IF(Sheet6!N226="""", """", IF(regexmatch(upper(Sheet6!N226),Sheet6!N226), VLOOKUP(Sheet6!N226, Sheet4!$A$27:$B$52, 2), VLOOKUP(Sheet6!N226, Sheet4!$A$1:$B$26, 2)))"),"")</f>
        <v/>
      </c>
      <c r="O226" s="2" t="str">
        <f>IFERROR(__xludf.DUMMYFUNCTION("IF(Sheet6!O226="""", """", IF(regexmatch(upper(Sheet6!O226),Sheet6!O226), VLOOKUP(Sheet6!O226, Sheet4!$A$27:$B$52, 2), VLOOKUP(Sheet6!O226, Sheet4!$A$1:$B$26, 2)))"),"")</f>
        <v/>
      </c>
      <c r="P226" s="2" t="str">
        <f>IFERROR(__xludf.DUMMYFUNCTION("IF(Sheet6!P226="""", """", IF(regexmatch(upper(Sheet6!P226),Sheet6!P226), VLOOKUP(Sheet6!P226, Sheet4!$A$27:$B$52, 2), VLOOKUP(Sheet6!P226, Sheet4!$A$1:$B$26, 2)))"),"")</f>
        <v/>
      </c>
      <c r="Q226" s="2" t="str">
        <f>IFERROR(__xludf.DUMMYFUNCTION("IF(Sheet6!Q226="""", """", IF(regexmatch(upper(Sheet6!Q226),Sheet6!Q226), VLOOKUP(Sheet6!Q226, Sheet4!$A$27:$B$52, 2), VLOOKUP(Sheet6!Q226, Sheet4!$A$1:$B$26, 2)))"),"")</f>
        <v/>
      </c>
      <c r="R226" s="2" t="str">
        <f>IFERROR(__xludf.DUMMYFUNCTION("IF(Sheet6!R226="""", """", IF(regexmatch(upper(Sheet6!R226),Sheet6!R226), VLOOKUP(Sheet6!R226, Sheet4!$A$27:$B$52, 2), VLOOKUP(Sheet6!R226, Sheet4!$A$1:$B$26, 2)))"),"")</f>
        <v/>
      </c>
      <c r="S226" s="2" t="str">
        <f>IFERROR(__xludf.DUMMYFUNCTION("IF(Sheet6!S226="""", """", IF(regexmatch(upper(Sheet6!S226),Sheet6!S226), VLOOKUP(Sheet6!S226, Sheet4!$A$27:$B$52, 2), VLOOKUP(Sheet6!S226, Sheet4!$A$1:$B$26, 2)))"),"")</f>
        <v/>
      </c>
      <c r="T226" s="2" t="str">
        <f>IFERROR(__xludf.DUMMYFUNCTION("IF(Sheet6!T226="""", """", IF(regexmatch(upper(Sheet6!T226),Sheet6!T226), VLOOKUP(Sheet6!T226, Sheet4!$A$27:$B$52, 2), VLOOKUP(Sheet6!T226, Sheet4!$A$1:$B$26, 2)))"),"")</f>
        <v/>
      </c>
      <c r="U226" s="2">
        <f>IFERROR(__xludf.DUMMYFUNCTION("IF(Sheet6!U226="""", """", IF(regexmatch(upper(Sheet6!U226),Sheet6!U226), VLOOKUP(Sheet6!U226, Sheet4!$A$27:$B$52, 2), VLOOKUP(Sheet6!U226, Sheet4!$A$1:$B$26, 2)))"),52.0)</f>
        <v>52</v>
      </c>
      <c r="V226" s="2" t="str">
        <f>IFERROR(__xludf.DUMMYFUNCTION("IF(Sheet6!V226="""", """", IF(regexmatch(upper(Sheet6!V226),Sheet6!V226), VLOOKUP(Sheet6!V226, Sheet4!$A$27:$B$52, 2), VLOOKUP(Sheet6!V226, Sheet4!$A$1:$B$26, 2)))"),"")</f>
        <v/>
      </c>
      <c r="W226" s="2" t="str">
        <f>IFERROR(__xludf.DUMMYFUNCTION("IF(Sheet6!W226="""", """", IF(regexmatch(upper(Sheet6!W226),Sheet6!W226), VLOOKUP(Sheet6!W226, Sheet4!$A$27:$B$52, 2), VLOOKUP(Sheet6!W226, Sheet4!$A$1:$B$26, 2)))"),"")</f>
        <v/>
      </c>
      <c r="X226" s="2" t="str">
        <f>IFERROR(__xludf.DUMMYFUNCTION("IF(Sheet6!X226="""", """", IF(regexmatch(upper(Sheet6!X226),Sheet6!X226), VLOOKUP(Sheet6!X226, Sheet4!$A$27:$B$52, 2), VLOOKUP(Sheet6!X226, Sheet4!$A$1:$B$26, 2)))"),"")</f>
        <v/>
      </c>
      <c r="Y226" s="2" t="str">
        <f>IFERROR(__xludf.DUMMYFUNCTION("IF(Sheet6!Y226="""", """", IF(regexmatch(upper(Sheet6!Y226),Sheet6!Y226), VLOOKUP(Sheet6!Y226, Sheet4!$A$27:$B$52, 2), VLOOKUP(Sheet6!Y226, Sheet4!$A$1:$B$26, 2)))"),"")</f>
        <v/>
      </c>
      <c r="Z226" s="2" t="str">
        <f>IFERROR(__xludf.DUMMYFUNCTION("IF(Sheet6!Z226="""", """", IF(regexmatch(upper(Sheet6!Z226),Sheet6!Z226), VLOOKUP(Sheet6!Z226, Sheet4!$A$27:$B$52, 2), VLOOKUP(Sheet6!Z226, Sheet4!$A$1:$B$26, 2)))"),"")</f>
        <v/>
      </c>
      <c r="AA226" s="2" t="str">
        <f>IFERROR(__xludf.DUMMYFUNCTION("IF(Sheet6!AA226="""", """", IF(regexmatch(upper(Sheet6!AA226),Sheet6!AA226), VLOOKUP(Sheet6!AA226, Sheet4!$A$27:$B$52, 2), VLOOKUP(Sheet6!AA226, Sheet4!$A$1:$B$26, 2)))"),"")</f>
        <v/>
      </c>
      <c r="AB226" s="2" t="str">
        <f>IFERROR(__xludf.DUMMYFUNCTION("IF(Sheet6!AB226="""", """", IF(regexmatch(upper(Sheet6!AB226),Sheet6!AB226), VLOOKUP(Sheet6!AB226, Sheet4!$A$27:$B$52, 2), VLOOKUP(Sheet6!AB226, Sheet4!$A$1:$B$26, 2)))"),"")</f>
        <v/>
      </c>
      <c r="AC226" s="2" t="str">
        <f>IFERROR(__xludf.DUMMYFUNCTION("IF(Sheet6!AC226="""", """", IF(regexmatch(upper(Sheet6!AC226),Sheet6!AC226), VLOOKUP(Sheet6!AC226, Sheet4!$A$27:$B$52, 2), VLOOKUP(Sheet6!AC226, Sheet4!$A$1:$B$26, 2)))"),"")</f>
        <v/>
      </c>
      <c r="AD226" s="2" t="str">
        <f>IFERROR(__xludf.DUMMYFUNCTION("IF(Sheet6!AD226="""", """", IF(regexmatch(upper(Sheet6!AD226),Sheet6!AD226), VLOOKUP(Sheet6!AD226, Sheet4!$A$27:$B$52, 2), VLOOKUP(Sheet6!AD226, Sheet4!$A$1:$B$26, 2)))"),"")</f>
        <v/>
      </c>
      <c r="AE226" s="2" t="str">
        <f>IFERROR(__xludf.DUMMYFUNCTION("IF(Sheet6!AE226="""", """", IF(regexmatch(upper(Sheet6!AE226),Sheet6!AE226), VLOOKUP(Sheet6!AE226, Sheet4!$A$27:$B$52, 2), VLOOKUP(Sheet6!AE226, Sheet4!$A$1:$B$26, 2)))"),"")</f>
        <v/>
      </c>
      <c r="AF226" s="2" t="str">
        <f>IFERROR(__xludf.DUMMYFUNCTION("IF(Sheet6!AF226="""", """", IF(regexmatch(upper(Sheet6!AF226),Sheet6!AF226), VLOOKUP(Sheet6!AF226, Sheet4!$A$27:$B$52, 2), VLOOKUP(Sheet6!AF226, Sheet4!$A$1:$B$26, 2)))"),"")</f>
        <v/>
      </c>
      <c r="AG226" s="2" t="str">
        <f>IFERROR(__xludf.DUMMYFUNCTION("IF(Sheet6!AG226="""", """", IF(regexmatch(upper(Sheet6!AG226),Sheet6!AG226), VLOOKUP(Sheet6!AG226, Sheet4!$A$27:$B$52, 2), VLOOKUP(Sheet6!AG226, Sheet4!$A$1:$B$26, 2)))"),"")</f>
        <v/>
      </c>
      <c r="AH226" s="2" t="str">
        <f>IFERROR(__xludf.DUMMYFUNCTION("IF(Sheet6!AH226="""", """", IF(regexmatch(upper(Sheet6!AH226),Sheet6!AH226), VLOOKUP(Sheet6!AH226, Sheet4!$A$27:$B$52, 2), VLOOKUP(Sheet6!AH226, Sheet4!$A$1:$B$26, 2)))"),"")</f>
        <v/>
      </c>
      <c r="AI226" s="2" t="str">
        <f>IFERROR(__xludf.DUMMYFUNCTION("IF(Sheet6!AI226="""", """", IF(regexmatch(upper(Sheet6!AI226),Sheet6!AI226), VLOOKUP(Sheet6!AI226, Sheet4!$A$27:$B$52, 2), VLOOKUP(Sheet6!AI226, Sheet4!$A$1:$B$26, 2)))"),"")</f>
        <v/>
      </c>
      <c r="AJ226" s="2" t="str">
        <f>IFERROR(__xludf.DUMMYFUNCTION("IF(Sheet6!AJ226="""", """", IF(regexmatch(upper(Sheet6!AJ226),Sheet6!AJ226), VLOOKUP(Sheet6!AJ226, Sheet4!$A$27:$B$52, 2), VLOOKUP(Sheet6!AJ226, Sheet4!$A$1:$B$26, 2)))"),"")</f>
        <v/>
      </c>
      <c r="AK226" s="2" t="str">
        <f>IFERROR(__xludf.DUMMYFUNCTION("IF(Sheet6!AK226="""", """", IF(regexmatch(upper(Sheet6!AK226),Sheet6!AK226), VLOOKUP(Sheet6!AK226, Sheet4!$A$27:$B$52, 2), VLOOKUP(Sheet6!AK226, Sheet4!$A$1:$B$26, 2)))"),"")</f>
        <v/>
      </c>
      <c r="AL226" s="2" t="str">
        <f>IFERROR(__xludf.DUMMYFUNCTION("IF(Sheet6!AL226="""", """", IF(regexmatch(upper(Sheet6!AL226),Sheet6!AL226), VLOOKUP(Sheet6!AL226, Sheet4!$A$27:$B$52, 2), VLOOKUP(Sheet6!AL226, Sheet4!$A$1:$B$26, 2)))"),"")</f>
        <v/>
      </c>
      <c r="AM226" s="2" t="str">
        <f>IFERROR(__xludf.DUMMYFUNCTION("IF(Sheet6!AM226="""", """", IF(regexmatch(upper(Sheet6!AM226),Sheet6!AM226), VLOOKUP(Sheet6!AM226, Sheet4!$A$27:$B$52, 2), VLOOKUP(Sheet6!AM226, Sheet4!$A$1:$B$26, 2)))"),"")</f>
        <v/>
      </c>
      <c r="AN226" s="2" t="str">
        <f>IFERROR(__xludf.DUMMYFUNCTION("IF(Sheet6!AN226="""", """", IF(regexmatch(upper(Sheet6!AN226),Sheet6!AN226), VLOOKUP(Sheet6!AN226, Sheet4!$A$27:$B$52, 2), VLOOKUP(Sheet6!AN226, Sheet4!$A$1:$B$26, 2)))"),"")</f>
        <v/>
      </c>
      <c r="AO226" s="2" t="str">
        <f>IFERROR(__xludf.DUMMYFUNCTION("IF(Sheet6!AO226="""", """", IF(regexmatch(upper(Sheet6!AO226),Sheet6!AO226), VLOOKUP(Sheet6!AO226, Sheet4!$A$27:$B$52, 2), VLOOKUP(Sheet6!AO226, Sheet4!$A$1:$B$26, 2)))"),"")</f>
        <v/>
      </c>
      <c r="AP226" s="2" t="str">
        <f>IFERROR(__xludf.DUMMYFUNCTION("IF(Sheet6!AP226="""", """", IF(regexmatch(upper(Sheet6!AP226),Sheet6!AP226), VLOOKUP(Sheet6!AP226, Sheet4!$A$27:$B$52, 2), VLOOKUP(Sheet6!AP226, Sheet4!$A$1:$B$26, 2)))"),"")</f>
        <v/>
      </c>
      <c r="AQ226" s="2" t="str">
        <f>IFERROR(__xludf.DUMMYFUNCTION("IF(Sheet6!AQ226="""", """", IF(regexmatch(upper(Sheet6!AQ226),Sheet6!AQ226), VLOOKUP(Sheet6!AQ226, Sheet4!$A$27:$B$52, 2), VLOOKUP(Sheet6!AQ226, Sheet4!$A$1:$B$26, 2)))"),"")</f>
        <v/>
      </c>
      <c r="AR226" s="2" t="str">
        <f>IFERROR(__xludf.DUMMYFUNCTION("IF(Sheet6!AR226="""", """", IF(regexmatch(upper(Sheet6!AR226),Sheet6!AR226), VLOOKUP(Sheet6!AR226, Sheet4!$A$27:$B$52, 2), VLOOKUP(Sheet6!AR226, Sheet4!$A$1:$B$26, 2)))"),"")</f>
        <v/>
      </c>
      <c r="AS226" s="2" t="str">
        <f>IFERROR(__xludf.DUMMYFUNCTION("IF(Sheet6!AS226="""", """", IF(regexmatch(upper(Sheet6!AS226),Sheet6!AS226), VLOOKUP(Sheet6!AS226, Sheet4!$A$27:$B$52, 2), VLOOKUP(Sheet6!AS226, Sheet4!$A$1:$B$26, 2)))"),"")</f>
        <v/>
      </c>
      <c r="AT226" s="2" t="str">
        <f>IFERROR(__xludf.DUMMYFUNCTION("IF(Sheet6!AT226="""", """", IF(regexmatch(upper(Sheet6!AT226),Sheet6!AT226), VLOOKUP(Sheet6!AT226, Sheet4!$A$27:$B$52, 2), VLOOKUP(Sheet6!AT226, Sheet4!$A$1:$B$26, 2)))"),"")</f>
        <v/>
      </c>
    </row>
    <row r="227">
      <c r="A227" s="2" t="str">
        <f>IFERROR(__xludf.DUMMYFUNCTION("IF(Sheet6!A227="""", """", IF(regexmatch(upper(Sheet6!A227),Sheet6!A227), VLOOKUP(Sheet6!A227, Sheet4!$A$27:$B$52, 2), VLOOKUP(Sheet6!A227, Sheet4!$A$1:$B$26, 2)))"),"")</f>
        <v/>
      </c>
      <c r="B227" s="2" t="str">
        <f>IFERROR(__xludf.DUMMYFUNCTION("IF(Sheet6!B227="""", """", IF(regexmatch(upper(Sheet6!B227),Sheet6!B227), VLOOKUP(Sheet6!B227, Sheet4!$A$27:$B$52, 2), VLOOKUP(Sheet6!B227, Sheet4!$A$1:$B$26, 2)))"),"")</f>
        <v/>
      </c>
      <c r="C227" s="2" t="str">
        <f>IFERROR(__xludf.DUMMYFUNCTION("IF(Sheet6!C227="""", """", IF(regexmatch(upper(Sheet6!C227),Sheet6!C227), VLOOKUP(Sheet6!C227, Sheet4!$A$27:$B$52, 2), VLOOKUP(Sheet6!C227, Sheet4!$A$1:$B$26, 2)))"),"")</f>
        <v/>
      </c>
      <c r="D227" s="2" t="str">
        <f>IFERROR(__xludf.DUMMYFUNCTION("IF(Sheet6!D227="""", """", IF(regexmatch(upper(Sheet6!D227),Sheet6!D227), VLOOKUP(Sheet6!D227, Sheet4!$A$27:$B$52, 2), VLOOKUP(Sheet6!D227, Sheet4!$A$1:$B$26, 2)))"),"")</f>
        <v/>
      </c>
      <c r="E227" s="2" t="str">
        <f>IFERROR(__xludf.DUMMYFUNCTION("IF(Sheet6!E227="""", """", IF(regexmatch(upper(Sheet6!E227),Sheet6!E227), VLOOKUP(Sheet6!E227, Sheet4!$A$27:$B$52, 2), VLOOKUP(Sheet6!E227, Sheet4!$A$1:$B$26, 2)))"),"")</f>
        <v/>
      </c>
      <c r="F227" s="2" t="str">
        <f>IFERROR(__xludf.DUMMYFUNCTION("IF(Sheet6!F227="""", """", IF(regexmatch(upper(Sheet6!F227),Sheet6!F227), VLOOKUP(Sheet6!F227, Sheet4!$A$27:$B$52, 2), VLOOKUP(Sheet6!F227, Sheet4!$A$1:$B$26, 2)))"),"")</f>
        <v/>
      </c>
      <c r="G227" s="2" t="str">
        <f>IFERROR(__xludf.DUMMYFUNCTION("IF(Sheet6!G227="""", """", IF(regexmatch(upper(Sheet6!G227),Sheet6!G227), VLOOKUP(Sheet6!G227, Sheet4!$A$27:$B$52, 2), VLOOKUP(Sheet6!G227, Sheet4!$A$1:$B$26, 2)))"),"")</f>
        <v/>
      </c>
      <c r="H227" s="2" t="str">
        <f>IFERROR(__xludf.DUMMYFUNCTION("IF(Sheet6!H227="""", """", IF(regexmatch(upper(Sheet6!H227),Sheet6!H227), VLOOKUP(Sheet6!H227, Sheet4!$A$27:$B$52, 2), VLOOKUP(Sheet6!H227, Sheet4!$A$1:$B$26, 2)))"),"")</f>
        <v/>
      </c>
      <c r="I227" s="2" t="str">
        <f>IFERROR(__xludf.DUMMYFUNCTION("IF(Sheet6!I227="""", """", IF(regexmatch(upper(Sheet6!I227),Sheet6!I227), VLOOKUP(Sheet6!I227, Sheet4!$A$27:$B$52, 2), VLOOKUP(Sheet6!I227, Sheet4!$A$1:$B$26, 2)))"),"")</f>
        <v/>
      </c>
      <c r="J227" s="2" t="str">
        <f>IFERROR(__xludf.DUMMYFUNCTION("IF(Sheet6!J227="""", """", IF(regexmatch(upper(Sheet6!J227),Sheet6!J227), VLOOKUP(Sheet6!J227, Sheet4!$A$27:$B$52, 2), VLOOKUP(Sheet6!J227, Sheet4!$A$1:$B$26, 2)))"),"")</f>
        <v/>
      </c>
      <c r="K227" s="2" t="str">
        <f>IFERROR(__xludf.DUMMYFUNCTION("IF(Sheet6!K227="""", """", IF(regexmatch(upper(Sheet6!K227),Sheet6!K227), VLOOKUP(Sheet6!K227, Sheet4!$A$27:$B$52, 2), VLOOKUP(Sheet6!K227, Sheet4!$A$1:$B$26, 2)))"),"")</f>
        <v/>
      </c>
      <c r="L227" s="2" t="str">
        <f>IFERROR(__xludf.DUMMYFUNCTION("IF(Sheet6!L227="""", """", IF(regexmatch(upper(Sheet6!L227),Sheet6!L227), VLOOKUP(Sheet6!L227, Sheet4!$A$27:$B$52, 2), VLOOKUP(Sheet6!L227, Sheet4!$A$1:$B$26, 2)))"),"")</f>
        <v/>
      </c>
      <c r="M227" s="2" t="str">
        <f>IFERROR(__xludf.DUMMYFUNCTION("IF(Sheet6!M227="""", """", IF(regexmatch(upper(Sheet6!M227),Sheet6!M227), VLOOKUP(Sheet6!M227, Sheet4!$A$27:$B$52, 2), VLOOKUP(Sheet6!M227, Sheet4!$A$1:$B$26, 2)))"),"")</f>
        <v/>
      </c>
      <c r="N227" s="2" t="str">
        <f>IFERROR(__xludf.DUMMYFUNCTION("IF(Sheet6!N227="""", """", IF(regexmatch(upper(Sheet6!N227),Sheet6!N227), VLOOKUP(Sheet6!N227, Sheet4!$A$27:$B$52, 2), VLOOKUP(Sheet6!N227, Sheet4!$A$1:$B$26, 2)))"),"")</f>
        <v/>
      </c>
      <c r="O227" s="2" t="str">
        <f>IFERROR(__xludf.DUMMYFUNCTION("IF(Sheet6!O227="""", """", IF(regexmatch(upper(Sheet6!O227),Sheet6!O227), VLOOKUP(Sheet6!O227, Sheet4!$A$27:$B$52, 2), VLOOKUP(Sheet6!O227, Sheet4!$A$1:$B$26, 2)))"),"")</f>
        <v/>
      </c>
      <c r="P227" s="2" t="str">
        <f>IFERROR(__xludf.DUMMYFUNCTION("IF(Sheet6!P227="""", """", IF(regexmatch(upper(Sheet6!P227),Sheet6!P227), VLOOKUP(Sheet6!P227, Sheet4!$A$27:$B$52, 2), VLOOKUP(Sheet6!P227, Sheet4!$A$1:$B$26, 2)))"),"")</f>
        <v/>
      </c>
      <c r="Q227" s="2" t="str">
        <f>IFERROR(__xludf.DUMMYFUNCTION("IF(Sheet6!Q227="""", """", IF(regexmatch(upper(Sheet6!Q227),Sheet6!Q227), VLOOKUP(Sheet6!Q227, Sheet4!$A$27:$B$52, 2), VLOOKUP(Sheet6!Q227, Sheet4!$A$1:$B$26, 2)))"),"")</f>
        <v/>
      </c>
      <c r="R227" s="2" t="str">
        <f>IFERROR(__xludf.DUMMYFUNCTION("IF(Sheet6!R227="""", """", IF(regexmatch(upper(Sheet6!R227),Sheet6!R227), VLOOKUP(Sheet6!R227, Sheet4!$A$27:$B$52, 2), VLOOKUP(Sheet6!R227, Sheet4!$A$1:$B$26, 2)))"),"")</f>
        <v/>
      </c>
      <c r="S227" s="2" t="str">
        <f>IFERROR(__xludf.DUMMYFUNCTION("IF(Sheet6!S227="""", """", IF(regexmatch(upper(Sheet6!S227),Sheet6!S227), VLOOKUP(Sheet6!S227, Sheet4!$A$27:$B$52, 2), VLOOKUP(Sheet6!S227, Sheet4!$A$1:$B$26, 2)))"),"")</f>
        <v/>
      </c>
      <c r="T227" s="2" t="str">
        <f>IFERROR(__xludf.DUMMYFUNCTION("IF(Sheet6!T227="""", """", IF(regexmatch(upper(Sheet6!T227),Sheet6!T227), VLOOKUP(Sheet6!T227, Sheet4!$A$27:$B$52, 2), VLOOKUP(Sheet6!T227, Sheet4!$A$1:$B$26, 2)))"),"")</f>
        <v/>
      </c>
      <c r="U227" s="2" t="str">
        <f>IFERROR(__xludf.DUMMYFUNCTION("IF(Sheet6!U227="""", """", IF(regexmatch(upper(Sheet6!U227),Sheet6!U227), VLOOKUP(Sheet6!U227, Sheet4!$A$27:$B$52, 2), VLOOKUP(Sheet6!U227, Sheet4!$A$1:$B$26, 2)))"),"")</f>
        <v/>
      </c>
      <c r="V227" s="2" t="str">
        <f>IFERROR(__xludf.DUMMYFUNCTION("IF(Sheet6!V227="""", """", IF(regexmatch(upper(Sheet6!V227),Sheet6!V227), VLOOKUP(Sheet6!V227, Sheet4!$A$27:$B$52, 2), VLOOKUP(Sheet6!V227, Sheet4!$A$1:$B$26, 2)))"),"")</f>
        <v/>
      </c>
      <c r="W227" s="2" t="str">
        <f>IFERROR(__xludf.DUMMYFUNCTION("IF(Sheet6!W227="""", """", IF(regexmatch(upper(Sheet6!W227),Sheet6!W227), VLOOKUP(Sheet6!W227, Sheet4!$A$27:$B$52, 2), VLOOKUP(Sheet6!W227, Sheet4!$A$1:$B$26, 2)))"),"")</f>
        <v/>
      </c>
      <c r="X227" s="2" t="str">
        <f>IFERROR(__xludf.DUMMYFUNCTION("IF(Sheet6!X227="""", """", IF(regexmatch(upper(Sheet6!X227),Sheet6!X227), VLOOKUP(Sheet6!X227, Sheet4!$A$27:$B$52, 2), VLOOKUP(Sheet6!X227, Sheet4!$A$1:$B$26, 2)))"),"")</f>
        <v/>
      </c>
      <c r="Y227" s="2" t="str">
        <f>IFERROR(__xludf.DUMMYFUNCTION("IF(Sheet6!Y227="""", """", IF(regexmatch(upper(Sheet6!Y227),Sheet6!Y227), VLOOKUP(Sheet6!Y227, Sheet4!$A$27:$B$52, 2), VLOOKUP(Sheet6!Y227, Sheet4!$A$1:$B$26, 2)))"),"")</f>
        <v/>
      </c>
      <c r="Z227" s="2" t="str">
        <f>IFERROR(__xludf.DUMMYFUNCTION("IF(Sheet6!Z227="""", """", IF(regexmatch(upper(Sheet6!Z227),Sheet6!Z227), VLOOKUP(Sheet6!Z227, Sheet4!$A$27:$B$52, 2), VLOOKUP(Sheet6!Z227, Sheet4!$A$1:$B$26, 2)))"),"")</f>
        <v/>
      </c>
      <c r="AA227" s="2" t="str">
        <f>IFERROR(__xludf.DUMMYFUNCTION("IF(Sheet6!AA227="""", """", IF(regexmatch(upper(Sheet6!AA227),Sheet6!AA227), VLOOKUP(Sheet6!AA227, Sheet4!$A$27:$B$52, 2), VLOOKUP(Sheet6!AA227, Sheet4!$A$1:$B$26, 2)))"),"")</f>
        <v/>
      </c>
      <c r="AB227" s="2" t="str">
        <f>IFERROR(__xludf.DUMMYFUNCTION("IF(Sheet6!AB227="""", """", IF(regexmatch(upper(Sheet6!AB227),Sheet6!AB227), VLOOKUP(Sheet6!AB227, Sheet4!$A$27:$B$52, 2), VLOOKUP(Sheet6!AB227, Sheet4!$A$1:$B$26, 2)))"),"")</f>
        <v/>
      </c>
      <c r="AC227" s="2" t="str">
        <f>IFERROR(__xludf.DUMMYFUNCTION("IF(Sheet6!AC227="""", """", IF(regexmatch(upper(Sheet6!AC227),Sheet6!AC227), VLOOKUP(Sheet6!AC227, Sheet4!$A$27:$B$52, 2), VLOOKUP(Sheet6!AC227, Sheet4!$A$1:$B$26, 2)))"),"")</f>
        <v/>
      </c>
      <c r="AD227" s="2" t="str">
        <f>IFERROR(__xludf.DUMMYFUNCTION("IF(Sheet6!AD227="""", """", IF(regexmatch(upper(Sheet6!AD227),Sheet6!AD227), VLOOKUP(Sheet6!AD227, Sheet4!$A$27:$B$52, 2), VLOOKUP(Sheet6!AD227, Sheet4!$A$1:$B$26, 2)))"),"")</f>
        <v/>
      </c>
      <c r="AE227" s="2" t="str">
        <f>IFERROR(__xludf.DUMMYFUNCTION("IF(Sheet6!AE227="""", """", IF(regexmatch(upper(Sheet6!AE227),Sheet6!AE227), VLOOKUP(Sheet6!AE227, Sheet4!$A$27:$B$52, 2), VLOOKUP(Sheet6!AE227, Sheet4!$A$1:$B$26, 2)))"),"")</f>
        <v/>
      </c>
      <c r="AF227" s="2" t="str">
        <f>IFERROR(__xludf.DUMMYFUNCTION("IF(Sheet6!AF227="""", """", IF(regexmatch(upper(Sheet6!AF227),Sheet6!AF227), VLOOKUP(Sheet6!AF227, Sheet4!$A$27:$B$52, 2), VLOOKUP(Sheet6!AF227, Sheet4!$A$1:$B$26, 2)))"),"")</f>
        <v/>
      </c>
      <c r="AG227" s="2" t="str">
        <f>IFERROR(__xludf.DUMMYFUNCTION("IF(Sheet6!AG227="""", """", IF(regexmatch(upper(Sheet6!AG227),Sheet6!AG227), VLOOKUP(Sheet6!AG227, Sheet4!$A$27:$B$52, 2), VLOOKUP(Sheet6!AG227, Sheet4!$A$1:$B$26, 2)))"),"")</f>
        <v/>
      </c>
      <c r="AH227" s="2" t="str">
        <f>IFERROR(__xludf.DUMMYFUNCTION("IF(Sheet6!AH227="""", """", IF(regexmatch(upper(Sheet6!AH227),Sheet6!AH227), VLOOKUP(Sheet6!AH227, Sheet4!$A$27:$B$52, 2), VLOOKUP(Sheet6!AH227, Sheet4!$A$1:$B$26, 2)))"),"")</f>
        <v/>
      </c>
      <c r="AI227" s="2" t="str">
        <f>IFERROR(__xludf.DUMMYFUNCTION("IF(Sheet6!AI227="""", """", IF(regexmatch(upper(Sheet6!AI227),Sheet6!AI227), VLOOKUP(Sheet6!AI227, Sheet4!$A$27:$B$52, 2), VLOOKUP(Sheet6!AI227, Sheet4!$A$1:$B$26, 2)))"),"")</f>
        <v/>
      </c>
      <c r="AJ227" s="2" t="str">
        <f>IFERROR(__xludf.DUMMYFUNCTION("IF(Sheet6!AJ227="""", """", IF(regexmatch(upper(Sheet6!AJ227),Sheet6!AJ227), VLOOKUP(Sheet6!AJ227, Sheet4!$A$27:$B$52, 2), VLOOKUP(Sheet6!AJ227, Sheet4!$A$1:$B$26, 2)))"),"")</f>
        <v/>
      </c>
      <c r="AK227" s="2" t="str">
        <f>IFERROR(__xludf.DUMMYFUNCTION("IF(Sheet6!AK227="""", """", IF(regexmatch(upper(Sheet6!AK227),Sheet6!AK227), VLOOKUP(Sheet6!AK227, Sheet4!$A$27:$B$52, 2), VLOOKUP(Sheet6!AK227, Sheet4!$A$1:$B$26, 2)))"),"")</f>
        <v/>
      </c>
      <c r="AL227" s="2" t="str">
        <f>IFERROR(__xludf.DUMMYFUNCTION("IF(Sheet6!AL227="""", """", IF(regexmatch(upper(Sheet6!AL227),Sheet6!AL227), VLOOKUP(Sheet6!AL227, Sheet4!$A$27:$B$52, 2), VLOOKUP(Sheet6!AL227, Sheet4!$A$1:$B$26, 2)))"),"")</f>
        <v/>
      </c>
      <c r="AM227" s="2" t="str">
        <f>IFERROR(__xludf.DUMMYFUNCTION("IF(Sheet6!AM227="""", """", IF(regexmatch(upper(Sheet6!AM227),Sheet6!AM227), VLOOKUP(Sheet6!AM227, Sheet4!$A$27:$B$52, 2), VLOOKUP(Sheet6!AM227, Sheet4!$A$1:$B$26, 2)))"),"")</f>
        <v/>
      </c>
      <c r="AN227" s="2" t="str">
        <f>IFERROR(__xludf.DUMMYFUNCTION("IF(Sheet6!AN227="""", """", IF(regexmatch(upper(Sheet6!AN227),Sheet6!AN227), VLOOKUP(Sheet6!AN227, Sheet4!$A$27:$B$52, 2), VLOOKUP(Sheet6!AN227, Sheet4!$A$1:$B$26, 2)))"),"")</f>
        <v/>
      </c>
      <c r="AO227" s="2" t="str">
        <f>IFERROR(__xludf.DUMMYFUNCTION("IF(Sheet6!AO227="""", """", IF(regexmatch(upper(Sheet6!AO227),Sheet6!AO227), VLOOKUP(Sheet6!AO227, Sheet4!$A$27:$B$52, 2), VLOOKUP(Sheet6!AO227, Sheet4!$A$1:$B$26, 2)))"),"")</f>
        <v/>
      </c>
      <c r="AP227" s="2" t="str">
        <f>IFERROR(__xludf.DUMMYFUNCTION("IF(Sheet6!AP227="""", """", IF(regexmatch(upper(Sheet6!AP227),Sheet6!AP227), VLOOKUP(Sheet6!AP227, Sheet4!$A$27:$B$52, 2), VLOOKUP(Sheet6!AP227, Sheet4!$A$1:$B$26, 2)))"),"")</f>
        <v/>
      </c>
      <c r="AQ227" s="2" t="str">
        <f>IFERROR(__xludf.DUMMYFUNCTION("IF(Sheet6!AQ227="""", """", IF(regexmatch(upper(Sheet6!AQ227),Sheet6!AQ227), VLOOKUP(Sheet6!AQ227, Sheet4!$A$27:$B$52, 2), VLOOKUP(Sheet6!AQ227, Sheet4!$A$1:$B$26, 2)))"),"")</f>
        <v/>
      </c>
      <c r="AR227" s="2" t="str">
        <f>IFERROR(__xludf.DUMMYFUNCTION("IF(Sheet6!AR227="""", """", IF(regexmatch(upper(Sheet6!AR227),Sheet6!AR227), VLOOKUP(Sheet6!AR227, Sheet4!$A$27:$B$52, 2), VLOOKUP(Sheet6!AR227, Sheet4!$A$1:$B$26, 2)))"),"")</f>
        <v/>
      </c>
      <c r="AS227" s="2" t="str">
        <f>IFERROR(__xludf.DUMMYFUNCTION("IF(Sheet6!AS227="""", """", IF(regexmatch(upper(Sheet6!AS227),Sheet6!AS227), VLOOKUP(Sheet6!AS227, Sheet4!$A$27:$B$52, 2), VLOOKUP(Sheet6!AS227, Sheet4!$A$1:$B$26, 2)))"),"")</f>
        <v/>
      </c>
      <c r="AT227" s="2" t="str">
        <f>IFERROR(__xludf.DUMMYFUNCTION("IF(Sheet6!AT227="""", """", IF(regexmatch(upper(Sheet6!AT227),Sheet6!AT227), VLOOKUP(Sheet6!AT227, Sheet4!$A$27:$B$52, 2), VLOOKUP(Sheet6!AT227, Sheet4!$A$1:$B$26, 2)))"),"")</f>
        <v/>
      </c>
    </row>
    <row r="228">
      <c r="A228" s="2" t="str">
        <f>IFERROR(__xludf.DUMMYFUNCTION("IF(Sheet6!A228="""", """", IF(regexmatch(upper(Sheet6!A228),Sheet6!A228), VLOOKUP(Sheet6!A228, Sheet4!$A$27:$B$52, 2), VLOOKUP(Sheet6!A228, Sheet4!$A$1:$B$26, 2)))"),"")</f>
        <v/>
      </c>
      <c r="B228" s="2" t="str">
        <f>IFERROR(__xludf.DUMMYFUNCTION("IF(Sheet6!B228="""", """", IF(regexmatch(upper(Sheet6!B228),Sheet6!B228), VLOOKUP(Sheet6!B228, Sheet4!$A$27:$B$52, 2), VLOOKUP(Sheet6!B228, Sheet4!$A$1:$B$26, 2)))"),"")</f>
        <v/>
      </c>
      <c r="C228" s="2" t="str">
        <f>IFERROR(__xludf.DUMMYFUNCTION("IF(Sheet6!C228="""", """", IF(regexmatch(upper(Sheet6!C228),Sheet6!C228), VLOOKUP(Sheet6!C228, Sheet4!$A$27:$B$52, 2), VLOOKUP(Sheet6!C228, Sheet4!$A$1:$B$26, 2)))"),"")</f>
        <v/>
      </c>
      <c r="D228" s="2" t="str">
        <f>IFERROR(__xludf.DUMMYFUNCTION("IF(Sheet6!D228="""", """", IF(regexmatch(upper(Sheet6!D228),Sheet6!D228), VLOOKUP(Sheet6!D228, Sheet4!$A$27:$B$52, 2), VLOOKUP(Sheet6!D228, Sheet4!$A$1:$B$26, 2)))"),"")</f>
        <v/>
      </c>
      <c r="E228" s="2" t="str">
        <f>IFERROR(__xludf.DUMMYFUNCTION("IF(Sheet6!E228="""", """", IF(regexmatch(upper(Sheet6!E228),Sheet6!E228), VLOOKUP(Sheet6!E228, Sheet4!$A$27:$B$52, 2), VLOOKUP(Sheet6!E228, Sheet4!$A$1:$B$26, 2)))"),"")</f>
        <v/>
      </c>
      <c r="F228" s="2" t="str">
        <f>IFERROR(__xludf.DUMMYFUNCTION("IF(Sheet6!F228="""", """", IF(regexmatch(upper(Sheet6!F228),Sheet6!F228), VLOOKUP(Sheet6!F228, Sheet4!$A$27:$B$52, 2), VLOOKUP(Sheet6!F228, Sheet4!$A$1:$B$26, 2)))"),"")</f>
        <v/>
      </c>
      <c r="G228" s="2" t="str">
        <f>IFERROR(__xludf.DUMMYFUNCTION("IF(Sheet6!G228="""", """", IF(regexmatch(upper(Sheet6!G228),Sheet6!G228), VLOOKUP(Sheet6!G228, Sheet4!$A$27:$B$52, 2), VLOOKUP(Sheet6!G228, Sheet4!$A$1:$B$26, 2)))"),"")</f>
        <v/>
      </c>
      <c r="H228" s="2" t="str">
        <f>IFERROR(__xludf.DUMMYFUNCTION("IF(Sheet6!H228="""", """", IF(regexmatch(upper(Sheet6!H228),Sheet6!H228), VLOOKUP(Sheet6!H228, Sheet4!$A$27:$B$52, 2), VLOOKUP(Sheet6!H228, Sheet4!$A$1:$B$26, 2)))"),"")</f>
        <v/>
      </c>
      <c r="I228" s="2" t="str">
        <f>IFERROR(__xludf.DUMMYFUNCTION("IF(Sheet6!I228="""", """", IF(regexmatch(upper(Sheet6!I228),Sheet6!I228), VLOOKUP(Sheet6!I228, Sheet4!$A$27:$B$52, 2), VLOOKUP(Sheet6!I228, Sheet4!$A$1:$B$26, 2)))"),"")</f>
        <v/>
      </c>
      <c r="J228" s="2" t="str">
        <f>IFERROR(__xludf.DUMMYFUNCTION("IF(Sheet6!J228="""", """", IF(regexmatch(upper(Sheet6!J228),Sheet6!J228), VLOOKUP(Sheet6!J228, Sheet4!$A$27:$B$52, 2), VLOOKUP(Sheet6!J228, Sheet4!$A$1:$B$26, 2)))"),"")</f>
        <v/>
      </c>
      <c r="K228" s="2" t="str">
        <f>IFERROR(__xludf.DUMMYFUNCTION("IF(Sheet6!K228="""", """", IF(regexmatch(upper(Sheet6!K228),Sheet6!K228), VLOOKUP(Sheet6!K228, Sheet4!$A$27:$B$52, 2), VLOOKUP(Sheet6!K228, Sheet4!$A$1:$B$26, 2)))"),"")</f>
        <v/>
      </c>
      <c r="L228" s="2" t="str">
        <f>IFERROR(__xludf.DUMMYFUNCTION("IF(Sheet6!L228="""", """", IF(regexmatch(upper(Sheet6!L228),Sheet6!L228), VLOOKUP(Sheet6!L228, Sheet4!$A$27:$B$52, 2), VLOOKUP(Sheet6!L228, Sheet4!$A$1:$B$26, 2)))"),"")</f>
        <v/>
      </c>
      <c r="M228" s="2" t="str">
        <f>IFERROR(__xludf.DUMMYFUNCTION("IF(Sheet6!M228="""", """", IF(regexmatch(upper(Sheet6!M228),Sheet6!M228), VLOOKUP(Sheet6!M228, Sheet4!$A$27:$B$52, 2), VLOOKUP(Sheet6!M228, Sheet4!$A$1:$B$26, 2)))"),"")</f>
        <v/>
      </c>
      <c r="N228" s="2" t="str">
        <f>IFERROR(__xludf.DUMMYFUNCTION("IF(Sheet6!N228="""", """", IF(regexmatch(upper(Sheet6!N228),Sheet6!N228), VLOOKUP(Sheet6!N228, Sheet4!$A$27:$B$52, 2), VLOOKUP(Sheet6!N228, Sheet4!$A$1:$B$26, 2)))"),"")</f>
        <v/>
      </c>
      <c r="O228" s="2" t="str">
        <f>IFERROR(__xludf.DUMMYFUNCTION("IF(Sheet6!O228="""", """", IF(regexmatch(upper(Sheet6!O228),Sheet6!O228), VLOOKUP(Sheet6!O228, Sheet4!$A$27:$B$52, 2), VLOOKUP(Sheet6!O228, Sheet4!$A$1:$B$26, 2)))"),"")</f>
        <v/>
      </c>
      <c r="P228" s="2" t="str">
        <f>IFERROR(__xludf.DUMMYFUNCTION("IF(Sheet6!P228="""", """", IF(regexmatch(upper(Sheet6!P228),Sheet6!P228), VLOOKUP(Sheet6!P228, Sheet4!$A$27:$B$52, 2), VLOOKUP(Sheet6!P228, Sheet4!$A$1:$B$26, 2)))"),"")</f>
        <v/>
      </c>
      <c r="Q228" s="2" t="str">
        <f>IFERROR(__xludf.DUMMYFUNCTION("IF(Sheet6!Q228="""", """", IF(regexmatch(upper(Sheet6!Q228),Sheet6!Q228), VLOOKUP(Sheet6!Q228, Sheet4!$A$27:$B$52, 2), VLOOKUP(Sheet6!Q228, Sheet4!$A$1:$B$26, 2)))"),"")</f>
        <v/>
      </c>
      <c r="R228" s="2" t="str">
        <f>IFERROR(__xludf.DUMMYFUNCTION("IF(Sheet6!R228="""", """", IF(regexmatch(upper(Sheet6!R228),Sheet6!R228), VLOOKUP(Sheet6!R228, Sheet4!$A$27:$B$52, 2), VLOOKUP(Sheet6!R228, Sheet4!$A$1:$B$26, 2)))"),"")</f>
        <v/>
      </c>
      <c r="S228" s="2" t="str">
        <f>IFERROR(__xludf.DUMMYFUNCTION("IF(Sheet6!S228="""", """", IF(regexmatch(upper(Sheet6!S228),Sheet6!S228), VLOOKUP(Sheet6!S228, Sheet4!$A$27:$B$52, 2), VLOOKUP(Sheet6!S228, Sheet4!$A$1:$B$26, 2)))"),"")</f>
        <v/>
      </c>
      <c r="T228" s="2" t="str">
        <f>IFERROR(__xludf.DUMMYFUNCTION("IF(Sheet6!T228="""", """", IF(regexmatch(upper(Sheet6!T228),Sheet6!T228), VLOOKUP(Sheet6!T228, Sheet4!$A$27:$B$52, 2), VLOOKUP(Sheet6!T228, Sheet4!$A$1:$B$26, 2)))"),"")</f>
        <v/>
      </c>
      <c r="U228" s="2" t="str">
        <f>IFERROR(__xludf.DUMMYFUNCTION("IF(Sheet6!U228="""", """", IF(regexmatch(upper(Sheet6!U228),Sheet6!U228), VLOOKUP(Sheet6!U228, Sheet4!$A$27:$B$52, 2), VLOOKUP(Sheet6!U228, Sheet4!$A$1:$B$26, 2)))"),"")</f>
        <v/>
      </c>
      <c r="V228" s="2" t="str">
        <f>IFERROR(__xludf.DUMMYFUNCTION("IF(Sheet6!V228="""", """", IF(regexmatch(upper(Sheet6!V228),Sheet6!V228), VLOOKUP(Sheet6!V228, Sheet4!$A$27:$B$52, 2), VLOOKUP(Sheet6!V228, Sheet4!$A$1:$B$26, 2)))"),"")</f>
        <v/>
      </c>
      <c r="W228" s="2" t="str">
        <f>IFERROR(__xludf.DUMMYFUNCTION("IF(Sheet6!W228="""", """", IF(regexmatch(upper(Sheet6!W228),Sheet6!W228), VLOOKUP(Sheet6!W228, Sheet4!$A$27:$B$52, 2), VLOOKUP(Sheet6!W228, Sheet4!$A$1:$B$26, 2)))"),"")</f>
        <v/>
      </c>
      <c r="X228" s="2" t="str">
        <f>IFERROR(__xludf.DUMMYFUNCTION("IF(Sheet6!X228="""", """", IF(regexmatch(upper(Sheet6!X228),Sheet6!X228), VLOOKUP(Sheet6!X228, Sheet4!$A$27:$B$52, 2), VLOOKUP(Sheet6!X228, Sheet4!$A$1:$B$26, 2)))"),"")</f>
        <v/>
      </c>
      <c r="Y228" s="2" t="str">
        <f>IFERROR(__xludf.DUMMYFUNCTION("IF(Sheet6!Y228="""", """", IF(regexmatch(upper(Sheet6!Y228),Sheet6!Y228), VLOOKUP(Sheet6!Y228, Sheet4!$A$27:$B$52, 2), VLOOKUP(Sheet6!Y228, Sheet4!$A$1:$B$26, 2)))"),"")</f>
        <v/>
      </c>
      <c r="Z228" s="2" t="str">
        <f>IFERROR(__xludf.DUMMYFUNCTION("IF(Sheet6!Z228="""", """", IF(regexmatch(upper(Sheet6!Z228),Sheet6!Z228), VLOOKUP(Sheet6!Z228, Sheet4!$A$27:$B$52, 2), VLOOKUP(Sheet6!Z228, Sheet4!$A$1:$B$26, 2)))"),"")</f>
        <v/>
      </c>
      <c r="AA228" s="2" t="str">
        <f>IFERROR(__xludf.DUMMYFUNCTION("IF(Sheet6!AA228="""", """", IF(regexmatch(upper(Sheet6!AA228),Sheet6!AA228), VLOOKUP(Sheet6!AA228, Sheet4!$A$27:$B$52, 2), VLOOKUP(Sheet6!AA228, Sheet4!$A$1:$B$26, 2)))"),"")</f>
        <v/>
      </c>
      <c r="AB228" s="2" t="str">
        <f>IFERROR(__xludf.DUMMYFUNCTION("IF(Sheet6!AB228="""", """", IF(regexmatch(upper(Sheet6!AB228),Sheet6!AB228), VLOOKUP(Sheet6!AB228, Sheet4!$A$27:$B$52, 2), VLOOKUP(Sheet6!AB228, Sheet4!$A$1:$B$26, 2)))"),"")</f>
        <v/>
      </c>
      <c r="AC228" s="2" t="str">
        <f>IFERROR(__xludf.DUMMYFUNCTION("IF(Sheet6!AC228="""", """", IF(regexmatch(upper(Sheet6!AC228),Sheet6!AC228), VLOOKUP(Sheet6!AC228, Sheet4!$A$27:$B$52, 2), VLOOKUP(Sheet6!AC228, Sheet4!$A$1:$B$26, 2)))"),"")</f>
        <v/>
      </c>
      <c r="AD228" s="2" t="str">
        <f>IFERROR(__xludf.DUMMYFUNCTION("IF(Sheet6!AD228="""", """", IF(regexmatch(upper(Sheet6!AD228),Sheet6!AD228), VLOOKUP(Sheet6!AD228, Sheet4!$A$27:$B$52, 2), VLOOKUP(Sheet6!AD228, Sheet4!$A$1:$B$26, 2)))"),"")</f>
        <v/>
      </c>
      <c r="AE228" s="2" t="str">
        <f>IFERROR(__xludf.DUMMYFUNCTION("IF(Sheet6!AE228="""", """", IF(regexmatch(upper(Sheet6!AE228),Sheet6!AE228), VLOOKUP(Sheet6!AE228, Sheet4!$A$27:$B$52, 2), VLOOKUP(Sheet6!AE228, Sheet4!$A$1:$B$26, 2)))"),"")</f>
        <v/>
      </c>
      <c r="AF228" s="2" t="str">
        <f>IFERROR(__xludf.DUMMYFUNCTION("IF(Sheet6!AF228="""", """", IF(regexmatch(upper(Sheet6!AF228),Sheet6!AF228), VLOOKUP(Sheet6!AF228, Sheet4!$A$27:$B$52, 2), VLOOKUP(Sheet6!AF228, Sheet4!$A$1:$B$26, 2)))"),"")</f>
        <v/>
      </c>
      <c r="AG228" s="2" t="str">
        <f>IFERROR(__xludf.DUMMYFUNCTION("IF(Sheet6!AG228="""", """", IF(regexmatch(upper(Sheet6!AG228),Sheet6!AG228), VLOOKUP(Sheet6!AG228, Sheet4!$A$27:$B$52, 2), VLOOKUP(Sheet6!AG228, Sheet4!$A$1:$B$26, 2)))"),"")</f>
        <v/>
      </c>
      <c r="AH228" s="2" t="str">
        <f>IFERROR(__xludf.DUMMYFUNCTION("IF(Sheet6!AH228="""", """", IF(regexmatch(upper(Sheet6!AH228),Sheet6!AH228), VLOOKUP(Sheet6!AH228, Sheet4!$A$27:$B$52, 2), VLOOKUP(Sheet6!AH228, Sheet4!$A$1:$B$26, 2)))"),"")</f>
        <v/>
      </c>
      <c r="AI228" s="2" t="str">
        <f>IFERROR(__xludf.DUMMYFUNCTION("IF(Sheet6!AI228="""", """", IF(regexmatch(upper(Sheet6!AI228),Sheet6!AI228), VLOOKUP(Sheet6!AI228, Sheet4!$A$27:$B$52, 2), VLOOKUP(Sheet6!AI228, Sheet4!$A$1:$B$26, 2)))"),"")</f>
        <v/>
      </c>
      <c r="AJ228" s="2" t="str">
        <f>IFERROR(__xludf.DUMMYFUNCTION("IF(Sheet6!AJ228="""", """", IF(regexmatch(upper(Sheet6!AJ228),Sheet6!AJ228), VLOOKUP(Sheet6!AJ228, Sheet4!$A$27:$B$52, 2), VLOOKUP(Sheet6!AJ228, Sheet4!$A$1:$B$26, 2)))"),"")</f>
        <v/>
      </c>
      <c r="AK228" s="2" t="str">
        <f>IFERROR(__xludf.DUMMYFUNCTION("IF(Sheet6!AK228="""", """", IF(regexmatch(upper(Sheet6!AK228),Sheet6!AK228), VLOOKUP(Sheet6!AK228, Sheet4!$A$27:$B$52, 2), VLOOKUP(Sheet6!AK228, Sheet4!$A$1:$B$26, 2)))"),"")</f>
        <v/>
      </c>
      <c r="AL228" s="2" t="str">
        <f>IFERROR(__xludf.DUMMYFUNCTION("IF(Sheet6!AL228="""", """", IF(regexmatch(upper(Sheet6!AL228),Sheet6!AL228), VLOOKUP(Sheet6!AL228, Sheet4!$A$27:$B$52, 2), VLOOKUP(Sheet6!AL228, Sheet4!$A$1:$B$26, 2)))"),"")</f>
        <v/>
      </c>
      <c r="AM228" s="2" t="str">
        <f>IFERROR(__xludf.DUMMYFUNCTION("IF(Sheet6!AM228="""", """", IF(regexmatch(upper(Sheet6!AM228),Sheet6!AM228), VLOOKUP(Sheet6!AM228, Sheet4!$A$27:$B$52, 2), VLOOKUP(Sheet6!AM228, Sheet4!$A$1:$B$26, 2)))"),"")</f>
        <v/>
      </c>
      <c r="AN228" s="2" t="str">
        <f>IFERROR(__xludf.DUMMYFUNCTION("IF(Sheet6!AN228="""", """", IF(regexmatch(upper(Sheet6!AN228),Sheet6!AN228), VLOOKUP(Sheet6!AN228, Sheet4!$A$27:$B$52, 2), VLOOKUP(Sheet6!AN228, Sheet4!$A$1:$B$26, 2)))"),"")</f>
        <v/>
      </c>
      <c r="AO228" s="2" t="str">
        <f>IFERROR(__xludf.DUMMYFUNCTION("IF(Sheet6!AO228="""", """", IF(regexmatch(upper(Sheet6!AO228),Sheet6!AO228), VLOOKUP(Sheet6!AO228, Sheet4!$A$27:$B$52, 2), VLOOKUP(Sheet6!AO228, Sheet4!$A$1:$B$26, 2)))"),"")</f>
        <v/>
      </c>
      <c r="AP228" s="2" t="str">
        <f>IFERROR(__xludf.DUMMYFUNCTION("IF(Sheet6!AP228="""", """", IF(regexmatch(upper(Sheet6!AP228),Sheet6!AP228), VLOOKUP(Sheet6!AP228, Sheet4!$A$27:$B$52, 2), VLOOKUP(Sheet6!AP228, Sheet4!$A$1:$B$26, 2)))"),"")</f>
        <v/>
      </c>
      <c r="AQ228" s="2" t="str">
        <f>IFERROR(__xludf.DUMMYFUNCTION("IF(Sheet6!AQ228="""", """", IF(regexmatch(upper(Sheet6!AQ228),Sheet6!AQ228), VLOOKUP(Sheet6!AQ228, Sheet4!$A$27:$B$52, 2), VLOOKUP(Sheet6!AQ228, Sheet4!$A$1:$B$26, 2)))"),"")</f>
        <v/>
      </c>
      <c r="AR228" s="2" t="str">
        <f>IFERROR(__xludf.DUMMYFUNCTION("IF(Sheet6!AR228="""", """", IF(regexmatch(upper(Sheet6!AR228),Sheet6!AR228), VLOOKUP(Sheet6!AR228, Sheet4!$A$27:$B$52, 2), VLOOKUP(Sheet6!AR228, Sheet4!$A$1:$B$26, 2)))"),"")</f>
        <v/>
      </c>
      <c r="AS228" s="2" t="str">
        <f>IFERROR(__xludf.DUMMYFUNCTION("IF(Sheet6!AS228="""", """", IF(regexmatch(upper(Sheet6!AS228),Sheet6!AS228), VLOOKUP(Sheet6!AS228, Sheet4!$A$27:$B$52, 2), VLOOKUP(Sheet6!AS228, Sheet4!$A$1:$B$26, 2)))"),"")</f>
        <v/>
      </c>
      <c r="AT228" s="2" t="str">
        <f>IFERROR(__xludf.DUMMYFUNCTION("IF(Sheet6!AT228="""", """", IF(regexmatch(upper(Sheet6!AT228),Sheet6!AT228), VLOOKUP(Sheet6!AT228, Sheet4!$A$27:$B$52, 2), VLOOKUP(Sheet6!AT228, Sheet4!$A$1:$B$26, 2)))"),"")</f>
        <v/>
      </c>
    </row>
    <row r="229">
      <c r="A229" s="2" t="str">
        <f>IFERROR(__xludf.DUMMYFUNCTION("IF(Sheet6!A229="""", """", IF(regexmatch(upper(Sheet6!A229),Sheet6!A229), VLOOKUP(Sheet6!A229, Sheet4!$A$27:$B$52, 2), VLOOKUP(Sheet6!A229, Sheet4!$A$1:$B$26, 2)))"),"")</f>
        <v/>
      </c>
      <c r="B229" s="2" t="str">
        <f>IFERROR(__xludf.DUMMYFUNCTION("IF(Sheet6!B229="""", """", IF(regexmatch(upper(Sheet6!B229),Sheet6!B229), VLOOKUP(Sheet6!B229, Sheet4!$A$27:$B$52, 2), VLOOKUP(Sheet6!B229, Sheet4!$A$1:$B$26, 2)))"),"")</f>
        <v/>
      </c>
      <c r="C229" s="2" t="str">
        <f>IFERROR(__xludf.DUMMYFUNCTION("IF(Sheet6!C229="""", """", IF(regexmatch(upper(Sheet6!C229),Sheet6!C229), VLOOKUP(Sheet6!C229, Sheet4!$A$27:$B$52, 2), VLOOKUP(Sheet6!C229, Sheet4!$A$1:$B$26, 2)))"),"")</f>
        <v/>
      </c>
      <c r="D229" s="2" t="str">
        <f>IFERROR(__xludf.DUMMYFUNCTION("IF(Sheet6!D229="""", """", IF(regexmatch(upper(Sheet6!D229),Sheet6!D229), VLOOKUP(Sheet6!D229, Sheet4!$A$27:$B$52, 2), VLOOKUP(Sheet6!D229, Sheet4!$A$1:$B$26, 2)))"),"")</f>
        <v/>
      </c>
      <c r="E229" s="2" t="str">
        <f>IFERROR(__xludf.DUMMYFUNCTION("IF(Sheet6!E229="""", """", IF(regexmatch(upper(Sheet6!E229),Sheet6!E229), VLOOKUP(Sheet6!E229, Sheet4!$A$27:$B$52, 2), VLOOKUP(Sheet6!E229, Sheet4!$A$1:$B$26, 2)))"),"")</f>
        <v/>
      </c>
      <c r="F229" s="2">
        <f>IFERROR(__xludf.DUMMYFUNCTION("IF(Sheet6!F229="""", """", IF(regexmatch(upper(Sheet6!F229),Sheet6!F229), VLOOKUP(Sheet6!F229, Sheet4!$A$27:$B$52, 2), VLOOKUP(Sheet6!F229, Sheet4!$A$1:$B$26, 2)))"),49.0)</f>
        <v>49</v>
      </c>
      <c r="G229" s="2" t="str">
        <f>IFERROR(__xludf.DUMMYFUNCTION("IF(Sheet6!G229="""", """", IF(regexmatch(upper(Sheet6!G229),Sheet6!G229), VLOOKUP(Sheet6!G229, Sheet4!$A$27:$B$52, 2), VLOOKUP(Sheet6!G229, Sheet4!$A$1:$B$26, 2)))"),"")</f>
        <v/>
      </c>
      <c r="H229" s="2" t="str">
        <f>IFERROR(__xludf.DUMMYFUNCTION("IF(Sheet6!H229="""", """", IF(regexmatch(upper(Sheet6!H229),Sheet6!H229), VLOOKUP(Sheet6!H229, Sheet4!$A$27:$B$52, 2), VLOOKUP(Sheet6!H229, Sheet4!$A$1:$B$26, 2)))"),"")</f>
        <v/>
      </c>
      <c r="I229" s="2" t="str">
        <f>IFERROR(__xludf.DUMMYFUNCTION("IF(Sheet6!I229="""", """", IF(regexmatch(upper(Sheet6!I229),Sheet6!I229), VLOOKUP(Sheet6!I229, Sheet4!$A$27:$B$52, 2), VLOOKUP(Sheet6!I229, Sheet4!$A$1:$B$26, 2)))"),"")</f>
        <v/>
      </c>
      <c r="J229" s="2" t="str">
        <f>IFERROR(__xludf.DUMMYFUNCTION("IF(Sheet6!J229="""", """", IF(regexmatch(upper(Sheet6!J229),Sheet6!J229), VLOOKUP(Sheet6!J229, Sheet4!$A$27:$B$52, 2), VLOOKUP(Sheet6!J229, Sheet4!$A$1:$B$26, 2)))"),"")</f>
        <v/>
      </c>
      <c r="K229" s="2" t="str">
        <f>IFERROR(__xludf.DUMMYFUNCTION("IF(Sheet6!K229="""", """", IF(regexmatch(upper(Sheet6!K229),Sheet6!K229), VLOOKUP(Sheet6!K229, Sheet4!$A$27:$B$52, 2), VLOOKUP(Sheet6!K229, Sheet4!$A$1:$B$26, 2)))"),"")</f>
        <v/>
      </c>
      <c r="L229" s="2" t="str">
        <f>IFERROR(__xludf.DUMMYFUNCTION("IF(Sheet6!L229="""", """", IF(regexmatch(upper(Sheet6!L229),Sheet6!L229), VLOOKUP(Sheet6!L229, Sheet4!$A$27:$B$52, 2), VLOOKUP(Sheet6!L229, Sheet4!$A$1:$B$26, 2)))"),"")</f>
        <v/>
      </c>
      <c r="M229" s="2" t="str">
        <f>IFERROR(__xludf.DUMMYFUNCTION("IF(Sheet6!M229="""", """", IF(regexmatch(upper(Sheet6!M229),Sheet6!M229), VLOOKUP(Sheet6!M229, Sheet4!$A$27:$B$52, 2), VLOOKUP(Sheet6!M229, Sheet4!$A$1:$B$26, 2)))"),"")</f>
        <v/>
      </c>
      <c r="N229" s="2" t="str">
        <f>IFERROR(__xludf.DUMMYFUNCTION("IF(Sheet6!N229="""", """", IF(regexmatch(upper(Sheet6!N229),Sheet6!N229), VLOOKUP(Sheet6!N229, Sheet4!$A$27:$B$52, 2), VLOOKUP(Sheet6!N229, Sheet4!$A$1:$B$26, 2)))"),"")</f>
        <v/>
      </c>
      <c r="O229" s="2" t="str">
        <f>IFERROR(__xludf.DUMMYFUNCTION("IF(Sheet6!O229="""", """", IF(regexmatch(upper(Sheet6!O229),Sheet6!O229), VLOOKUP(Sheet6!O229, Sheet4!$A$27:$B$52, 2), VLOOKUP(Sheet6!O229, Sheet4!$A$1:$B$26, 2)))"),"")</f>
        <v/>
      </c>
      <c r="P229" s="2" t="str">
        <f>IFERROR(__xludf.DUMMYFUNCTION("IF(Sheet6!P229="""", """", IF(regexmatch(upper(Sheet6!P229),Sheet6!P229), VLOOKUP(Sheet6!P229, Sheet4!$A$27:$B$52, 2), VLOOKUP(Sheet6!P229, Sheet4!$A$1:$B$26, 2)))"),"")</f>
        <v/>
      </c>
      <c r="Q229" s="2" t="str">
        <f>IFERROR(__xludf.DUMMYFUNCTION("IF(Sheet6!Q229="""", """", IF(regexmatch(upper(Sheet6!Q229),Sheet6!Q229), VLOOKUP(Sheet6!Q229, Sheet4!$A$27:$B$52, 2), VLOOKUP(Sheet6!Q229, Sheet4!$A$1:$B$26, 2)))"),"")</f>
        <v/>
      </c>
      <c r="R229" s="2" t="str">
        <f>IFERROR(__xludf.DUMMYFUNCTION("IF(Sheet6!R229="""", """", IF(regexmatch(upper(Sheet6!R229),Sheet6!R229), VLOOKUP(Sheet6!R229, Sheet4!$A$27:$B$52, 2), VLOOKUP(Sheet6!R229, Sheet4!$A$1:$B$26, 2)))"),"")</f>
        <v/>
      </c>
      <c r="S229" s="2" t="str">
        <f>IFERROR(__xludf.DUMMYFUNCTION("IF(Sheet6!S229="""", """", IF(regexmatch(upper(Sheet6!S229),Sheet6!S229), VLOOKUP(Sheet6!S229, Sheet4!$A$27:$B$52, 2), VLOOKUP(Sheet6!S229, Sheet4!$A$1:$B$26, 2)))"),"")</f>
        <v/>
      </c>
      <c r="T229" s="2" t="str">
        <f>IFERROR(__xludf.DUMMYFUNCTION("IF(Sheet6!T229="""", """", IF(regexmatch(upper(Sheet6!T229),Sheet6!T229), VLOOKUP(Sheet6!T229, Sheet4!$A$27:$B$52, 2), VLOOKUP(Sheet6!T229, Sheet4!$A$1:$B$26, 2)))"),"")</f>
        <v/>
      </c>
      <c r="U229" s="2" t="str">
        <f>IFERROR(__xludf.DUMMYFUNCTION("IF(Sheet6!U229="""", """", IF(regexmatch(upper(Sheet6!U229),Sheet6!U229), VLOOKUP(Sheet6!U229, Sheet4!$A$27:$B$52, 2), VLOOKUP(Sheet6!U229, Sheet4!$A$1:$B$26, 2)))"),"")</f>
        <v/>
      </c>
      <c r="V229" s="2" t="str">
        <f>IFERROR(__xludf.DUMMYFUNCTION("IF(Sheet6!V229="""", """", IF(regexmatch(upper(Sheet6!V229),Sheet6!V229), VLOOKUP(Sheet6!V229, Sheet4!$A$27:$B$52, 2), VLOOKUP(Sheet6!V229, Sheet4!$A$1:$B$26, 2)))"),"")</f>
        <v/>
      </c>
      <c r="W229" s="2" t="str">
        <f>IFERROR(__xludf.DUMMYFUNCTION("IF(Sheet6!W229="""", """", IF(regexmatch(upper(Sheet6!W229),Sheet6!W229), VLOOKUP(Sheet6!W229, Sheet4!$A$27:$B$52, 2), VLOOKUP(Sheet6!W229, Sheet4!$A$1:$B$26, 2)))"),"")</f>
        <v/>
      </c>
      <c r="X229" s="2" t="str">
        <f>IFERROR(__xludf.DUMMYFUNCTION("IF(Sheet6!X229="""", """", IF(regexmatch(upper(Sheet6!X229),Sheet6!X229), VLOOKUP(Sheet6!X229, Sheet4!$A$27:$B$52, 2), VLOOKUP(Sheet6!X229, Sheet4!$A$1:$B$26, 2)))"),"")</f>
        <v/>
      </c>
      <c r="Y229" s="2" t="str">
        <f>IFERROR(__xludf.DUMMYFUNCTION("IF(Sheet6!Y229="""", """", IF(regexmatch(upper(Sheet6!Y229),Sheet6!Y229), VLOOKUP(Sheet6!Y229, Sheet4!$A$27:$B$52, 2), VLOOKUP(Sheet6!Y229, Sheet4!$A$1:$B$26, 2)))"),"")</f>
        <v/>
      </c>
      <c r="Z229" s="2" t="str">
        <f>IFERROR(__xludf.DUMMYFUNCTION("IF(Sheet6!Z229="""", """", IF(regexmatch(upper(Sheet6!Z229),Sheet6!Z229), VLOOKUP(Sheet6!Z229, Sheet4!$A$27:$B$52, 2), VLOOKUP(Sheet6!Z229, Sheet4!$A$1:$B$26, 2)))"),"")</f>
        <v/>
      </c>
      <c r="AA229" s="2" t="str">
        <f>IFERROR(__xludf.DUMMYFUNCTION("IF(Sheet6!AA229="""", """", IF(regexmatch(upper(Sheet6!AA229),Sheet6!AA229), VLOOKUP(Sheet6!AA229, Sheet4!$A$27:$B$52, 2), VLOOKUP(Sheet6!AA229, Sheet4!$A$1:$B$26, 2)))"),"")</f>
        <v/>
      </c>
      <c r="AB229" s="2" t="str">
        <f>IFERROR(__xludf.DUMMYFUNCTION("IF(Sheet6!AB229="""", """", IF(regexmatch(upper(Sheet6!AB229),Sheet6!AB229), VLOOKUP(Sheet6!AB229, Sheet4!$A$27:$B$52, 2), VLOOKUP(Sheet6!AB229, Sheet4!$A$1:$B$26, 2)))"),"")</f>
        <v/>
      </c>
      <c r="AC229" s="2" t="str">
        <f>IFERROR(__xludf.DUMMYFUNCTION("IF(Sheet6!AC229="""", """", IF(regexmatch(upper(Sheet6!AC229),Sheet6!AC229), VLOOKUP(Sheet6!AC229, Sheet4!$A$27:$B$52, 2), VLOOKUP(Sheet6!AC229, Sheet4!$A$1:$B$26, 2)))"),"")</f>
        <v/>
      </c>
      <c r="AD229" s="2" t="str">
        <f>IFERROR(__xludf.DUMMYFUNCTION("IF(Sheet6!AD229="""", """", IF(regexmatch(upper(Sheet6!AD229),Sheet6!AD229), VLOOKUP(Sheet6!AD229, Sheet4!$A$27:$B$52, 2), VLOOKUP(Sheet6!AD229, Sheet4!$A$1:$B$26, 2)))"),"")</f>
        <v/>
      </c>
      <c r="AE229" s="2" t="str">
        <f>IFERROR(__xludf.DUMMYFUNCTION("IF(Sheet6!AE229="""", """", IF(regexmatch(upper(Sheet6!AE229),Sheet6!AE229), VLOOKUP(Sheet6!AE229, Sheet4!$A$27:$B$52, 2), VLOOKUP(Sheet6!AE229, Sheet4!$A$1:$B$26, 2)))"),"")</f>
        <v/>
      </c>
      <c r="AF229" s="2" t="str">
        <f>IFERROR(__xludf.DUMMYFUNCTION("IF(Sheet6!AF229="""", """", IF(regexmatch(upper(Sheet6!AF229),Sheet6!AF229), VLOOKUP(Sheet6!AF229, Sheet4!$A$27:$B$52, 2), VLOOKUP(Sheet6!AF229, Sheet4!$A$1:$B$26, 2)))"),"")</f>
        <v/>
      </c>
      <c r="AG229" s="2" t="str">
        <f>IFERROR(__xludf.DUMMYFUNCTION("IF(Sheet6!AG229="""", """", IF(regexmatch(upper(Sheet6!AG229),Sheet6!AG229), VLOOKUP(Sheet6!AG229, Sheet4!$A$27:$B$52, 2), VLOOKUP(Sheet6!AG229, Sheet4!$A$1:$B$26, 2)))"),"")</f>
        <v/>
      </c>
      <c r="AH229" s="2" t="str">
        <f>IFERROR(__xludf.DUMMYFUNCTION("IF(Sheet6!AH229="""", """", IF(regexmatch(upper(Sheet6!AH229),Sheet6!AH229), VLOOKUP(Sheet6!AH229, Sheet4!$A$27:$B$52, 2), VLOOKUP(Sheet6!AH229, Sheet4!$A$1:$B$26, 2)))"),"")</f>
        <v/>
      </c>
      <c r="AI229" s="2" t="str">
        <f>IFERROR(__xludf.DUMMYFUNCTION("IF(Sheet6!AI229="""", """", IF(regexmatch(upper(Sheet6!AI229),Sheet6!AI229), VLOOKUP(Sheet6!AI229, Sheet4!$A$27:$B$52, 2), VLOOKUP(Sheet6!AI229, Sheet4!$A$1:$B$26, 2)))"),"")</f>
        <v/>
      </c>
      <c r="AJ229" s="2" t="str">
        <f>IFERROR(__xludf.DUMMYFUNCTION("IF(Sheet6!AJ229="""", """", IF(regexmatch(upper(Sheet6!AJ229),Sheet6!AJ229), VLOOKUP(Sheet6!AJ229, Sheet4!$A$27:$B$52, 2), VLOOKUP(Sheet6!AJ229, Sheet4!$A$1:$B$26, 2)))"),"")</f>
        <v/>
      </c>
      <c r="AK229" s="2" t="str">
        <f>IFERROR(__xludf.DUMMYFUNCTION("IF(Sheet6!AK229="""", """", IF(regexmatch(upper(Sheet6!AK229),Sheet6!AK229), VLOOKUP(Sheet6!AK229, Sheet4!$A$27:$B$52, 2), VLOOKUP(Sheet6!AK229, Sheet4!$A$1:$B$26, 2)))"),"")</f>
        <v/>
      </c>
      <c r="AL229" s="2" t="str">
        <f>IFERROR(__xludf.DUMMYFUNCTION("IF(Sheet6!AL229="""", """", IF(regexmatch(upper(Sheet6!AL229),Sheet6!AL229), VLOOKUP(Sheet6!AL229, Sheet4!$A$27:$B$52, 2), VLOOKUP(Sheet6!AL229, Sheet4!$A$1:$B$26, 2)))"),"")</f>
        <v/>
      </c>
      <c r="AM229" s="2" t="str">
        <f>IFERROR(__xludf.DUMMYFUNCTION("IF(Sheet6!AM229="""", """", IF(regexmatch(upper(Sheet6!AM229),Sheet6!AM229), VLOOKUP(Sheet6!AM229, Sheet4!$A$27:$B$52, 2), VLOOKUP(Sheet6!AM229, Sheet4!$A$1:$B$26, 2)))"),"")</f>
        <v/>
      </c>
      <c r="AN229" s="2" t="str">
        <f>IFERROR(__xludf.DUMMYFUNCTION("IF(Sheet6!AN229="""", """", IF(regexmatch(upper(Sheet6!AN229),Sheet6!AN229), VLOOKUP(Sheet6!AN229, Sheet4!$A$27:$B$52, 2), VLOOKUP(Sheet6!AN229, Sheet4!$A$1:$B$26, 2)))"),"")</f>
        <v/>
      </c>
      <c r="AO229" s="2" t="str">
        <f>IFERROR(__xludf.DUMMYFUNCTION("IF(Sheet6!AO229="""", """", IF(regexmatch(upper(Sheet6!AO229),Sheet6!AO229), VLOOKUP(Sheet6!AO229, Sheet4!$A$27:$B$52, 2), VLOOKUP(Sheet6!AO229, Sheet4!$A$1:$B$26, 2)))"),"")</f>
        <v/>
      </c>
      <c r="AP229" s="2" t="str">
        <f>IFERROR(__xludf.DUMMYFUNCTION("IF(Sheet6!AP229="""", """", IF(regexmatch(upper(Sheet6!AP229),Sheet6!AP229), VLOOKUP(Sheet6!AP229, Sheet4!$A$27:$B$52, 2), VLOOKUP(Sheet6!AP229, Sheet4!$A$1:$B$26, 2)))"),"")</f>
        <v/>
      </c>
      <c r="AQ229" s="2" t="str">
        <f>IFERROR(__xludf.DUMMYFUNCTION("IF(Sheet6!AQ229="""", """", IF(regexmatch(upper(Sheet6!AQ229),Sheet6!AQ229), VLOOKUP(Sheet6!AQ229, Sheet4!$A$27:$B$52, 2), VLOOKUP(Sheet6!AQ229, Sheet4!$A$1:$B$26, 2)))"),"")</f>
        <v/>
      </c>
      <c r="AR229" s="2" t="str">
        <f>IFERROR(__xludf.DUMMYFUNCTION("IF(Sheet6!AR229="""", """", IF(regexmatch(upper(Sheet6!AR229),Sheet6!AR229), VLOOKUP(Sheet6!AR229, Sheet4!$A$27:$B$52, 2), VLOOKUP(Sheet6!AR229, Sheet4!$A$1:$B$26, 2)))"),"")</f>
        <v/>
      </c>
      <c r="AS229" s="2" t="str">
        <f>IFERROR(__xludf.DUMMYFUNCTION("IF(Sheet6!AS229="""", """", IF(regexmatch(upper(Sheet6!AS229),Sheet6!AS229), VLOOKUP(Sheet6!AS229, Sheet4!$A$27:$B$52, 2), VLOOKUP(Sheet6!AS229, Sheet4!$A$1:$B$26, 2)))"),"")</f>
        <v/>
      </c>
      <c r="AT229" s="2" t="str">
        <f>IFERROR(__xludf.DUMMYFUNCTION("IF(Sheet6!AT229="""", """", IF(regexmatch(upper(Sheet6!AT229),Sheet6!AT229), VLOOKUP(Sheet6!AT229, Sheet4!$A$27:$B$52, 2), VLOOKUP(Sheet6!AT229, Sheet4!$A$1:$B$26, 2)))"),"")</f>
        <v/>
      </c>
    </row>
    <row r="230">
      <c r="A230" s="2" t="str">
        <f>IFERROR(__xludf.DUMMYFUNCTION("IF(Sheet6!A230="""", """", IF(regexmatch(upper(Sheet6!A230),Sheet6!A230), VLOOKUP(Sheet6!A230, Sheet4!$A$27:$B$52, 2), VLOOKUP(Sheet6!A230, Sheet4!$A$1:$B$26, 2)))"),"")</f>
        <v/>
      </c>
      <c r="B230" s="2" t="str">
        <f>IFERROR(__xludf.DUMMYFUNCTION("IF(Sheet6!B230="""", """", IF(regexmatch(upper(Sheet6!B230),Sheet6!B230), VLOOKUP(Sheet6!B230, Sheet4!$A$27:$B$52, 2), VLOOKUP(Sheet6!B230, Sheet4!$A$1:$B$26, 2)))"),"")</f>
        <v/>
      </c>
      <c r="C230" s="2" t="str">
        <f>IFERROR(__xludf.DUMMYFUNCTION("IF(Sheet6!C230="""", """", IF(regexmatch(upper(Sheet6!C230),Sheet6!C230), VLOOKUP(Sheet6!C230, Sheet4!$A$27:$B$52, 2), VLOOKUP(Sheet6!C230, Sheet4!$A$1:$B$26, 2)))"),"")</f>
        <v/>
      </c>
      <c r="D230" s="2" t="str">
        <f>IFERROR(__xludf.DUMMYFUNCTION("IF(Sheet6!D230="""", """", IF(regexmatch(upper(Sheet6!D230),Sheet6!D230), VLOOKUP(Sheet6!D230, Sheet4!$A$27:$B$52, 2), VLOOKUP(Sheet6!D230, Sheet4!$A$1:$B$26, 2)))"),"")</f>
        <v/>
      </c>
      <c r="E230" s="2" t="str">
        <f>IFERROR(__xludf.DUMMYFUNCTION("IF(Sheet6!E230="""", """", IF(regexmatch(upper(Sheet6!E230),Sheet6!E230), VLOOKUP(Sheet6!E230, Sheet4!$A$27:$B$52, 2), VLOOKUP(Sheet6!E230, Sheet4!$A$1:$B$26, 2)))"),"")</f>
        <v/>
      </c>
      <c r="F230" s="2" t="str">
        <f>IFERROR(__xludf.DUMMYFUNCTION("IF(Sheet6!F230="""", """", IF(regexmatch(upper(Sheet6!F230),Sheet6!F230), VLOOKUP(Sheet6!F230, Sheet4!$A$27:$B$52, 2), VLOOKUP(Sheet6!F230, Sheet4!$A$1:$B$26, 2)))"),"")</f>
        <v/>
      </c>
      <c r="G230" s="2" t="str">
        <f>IFERROR(__xludf.DUMMYFUNCTION("IF(Sheet6!G230="""", """", IF(regexmatch(upper(Sheet6!G230),Sheet6!G230), VLOOKUP(Sheet6!G230, Sheet4!$A$27:$B$52, 2), VLOOKUP(Sheet6!G230, Sheet4!$A$1:$B$26, 2)))"),"")</f>
        <v/>
      </c>
      <c r="H230" s="2" t="str">
        <f>IFERROR(__xludf.DUMMYFUNCTION("IF(Sheet6!H230="""", """", IF(regexmatch(upper(Sheet6!H230),Sheet6!H230), VLOOKUP(Sheet6!H230, Sheet4!$A$27:$B$52, 2), VLOOKUP(Sheet6!H230, Sheet4!$A$1:$B$26, 2)))"),"")</f>
        <v/>
      </c>
      <c r="I230" s="2" t="str">
        <f>IFERROR(__xludf.DUMMYFUNCTION("IF(Sheet6!I230="""", """", IF(regexmatch(upper(Sheet6!I230),Sheet6!I230), VLOOKUP(Sheet6!I230, Sheet4!$A$27:$B$52, 2), VLOOKUP(Sheet6!I230, Sheet4!$A$1:$B$26, 2)))"),"")</f>
        <v/>
      </c>
      <c r="J230" s="2" t="str">
        <f>IFERROR(__xludf.DUMMYFUNCTION("IF(Sheet6!J230="""", """", IF(regexmatch(upper(Sheet6!J230),Sheet6!J230), VLOOKUP(Sheet6!J230, Sheet4!$A$27:$B$52, 2), VLOOKUP(Sheet6!J230, Sheet4!$A$1:$B$26, 2)))"),"")</f>
        <v/>
      </c>
      <c r="K230" s="2" t="str">
        <f>IFERROR(__xludf.DUMMYFUNCTION("IF(Sheet6!K230="""", """", IF(regexmatch(upper(Sheet6!K230),Sheet6!K230), VLOOKUP(Sheet6!K230, Sheet4!$A$27:$B$52, 2), VLOOKUP(Sheet6!K230, Sheet4!$A$1:$B$26, 2)))"),"")</f>
        <v/>
      </c>
      <c r="L230" s="2" t="str">
        <f>IFERROR(__xludf.DUMMYFUNCTION("IF(Sheet6!L230="""", """", IF(regexmatch(upper(Sheet6!L230),Sheet6!L230), VLOOKUP(Sheet6!L230, Sheet4!$A$27:$B$52, 2), VLOOKUP(Sheet6!L230, Sheet4!$A$1:$B$26, 2)))"),"")</f>
        <v/>
      </c>
      <c r="M230" s="2" t="str">
        <f>IFERROR(__xludf.DUMMYFUNCTION("IF(Sheet6!M230="""", """", IF(regexmatch(upper(Sheet6!M230),Sheet6!M230), VLOOKUP(Sheet6!M230, Sheet4!$A$27:$B$52, 2), VLOOKUP(Sheet6!M230, Sheet4!$A$1:$B$26, 2)))"),"")</f>
        <v/>
      </c>
      <c r="N230" s="2" t="str">
        <f>IFERROR(__xludf.DUMMYFUNCTION("IF(Sheet6!N230="""", """", IF(regexmatch(upper(Sheet6!N230),Sheet6!N230), VLOOKUP(Sheet6!N230, Sheet4!$A$27:$B$52, 2), VLOOKUP(Sheet6!N230, Sheet4!$A$1:$B$26, 2)))"),"")</f>
        <v/>
      </c>
      <c r="O230" s="2" t="str">
        <f>IFERROR(__xludf.DUMMYFUNCTION("IF(Sheet6!O230="""", """", IF(regexmatch(upper(Sheet6!O230),Sheet6!O230), VLOOKUP(Sheet6!O230, Sheet4!$A$27:$B$52, 2), VLOOKUP(Sheet6!O230, Sheet4!$A$1:$B$26, 2)))"),"")</f>
        <v/>
      </c>
      <c r="P230" s="2" t="str">
        <f>IFERROR(__xludf.DUMMYFUNCTION("IF(Sheet6!P230="""", """", IF(regexmatch(upper(Sheet6!P230),Sheet6!P230), VLOOKUP(Sheet6!P230, Sheet4!$A$27:$B$52, 2), VLOOKUP(Sheet6!P230, Sheet4!$A$1:$B$26, 2)))"),"")</f>
        <v/>
      </c>
      <c r="Q230" s="2" t="str">
        <f>IFERROR(__xludf.DUMMYFUNCTION("IF(Sheet6!Q230="""", """", IF(regexmatch(upper(Sheet6!Q230),Sheet6!Q230), VLOOKUP(Sheet6!Q230, Sheet4!$A$27:$B$52, 2), VLOOKUP(Sheet6!Q230, Sheet4!$A$1:$B$26, 2)))"),"")</f>
        <v/>
      </c>
      <c r="R230" s="2" t="str">
        <f>IFERROR(__xludf.DUMMYFUNCTION("IF(Sheet6!R230="""", """", IF(regexmatch(upper(Sheet6!R230),Sheet6!R230), VLOOKUP(Sheet6!R230, Sheet4!$A$27:$B$52, 2), VLOOKUP(Sheet6!R230, Sheet4!$A$1:$B$26, 2)))"),"")</f>
        <v/>
      </c>
      <c r="S230" s="2" t="str">
        <f>IFERROR(__xludf.DUMMYFUNCTION("IF(Sheet6!S230="""", """", IF(regexmatch(upper(Sheet6!S230),Sheet6!S230), VLOOKUP(Sheet6!S230, Sheet4!$A$27:$B$52, 2), VLOOKUP(Sheet6!S230, Sheet4!$A$1:$B$26, 2)))"),"")</f>
        <v/>
      </c>
      <c r="T230" s="2" t="str">
        <f>IFERROR(__xludf.DUMMYFUNCTION("IF(Sheet6!T230="""", """", IF(regexmatch(upper(Sheet6!T230),Sheet6!T230), VLOOKUP(Sheet6!T230, Sheet4!$A$27:$B$52, 2), VLOOKUP(Sheet6!T230, Sheet4!$A$1:$B$26, 2)))"),"")</f>
        <v/>
      </c>
      <c r="U230" s="2" t="str">
        <f>IFERROR(__xludf.DUMMYFUNCTION("IF(Sheet6!U230="""", """", IF(regexmatch(upper(Sheet6!U230),Sheet6!U230), VLOOKUP(Sheet6!U230, Sheet4!$A$27:$B$52, 2), VLOOKUP(Sheet6!U230, Sheet4!$A$1:$B$26, 2)))"),"")</f>
        <v/>
      </c>
      <c r="V230" s="2" t="str">
        <f>IFERROR(__xludf.DUMMYFUNCTION("IF(Sheet6!V230="""", """", IF(regexmatch(upper(Sheet6!V230),Sheet6!V230), VLOOKUP(Sheet6!V230, Sheet4!$A$27:$B$52, 2), VLOOKUP(Sheet6!V230, Sheet4!$A$1:$B$26, 2)))"),"")</f>
        <v/>
      </c>
      <c r="W230" s="2" t="str">
        <f>IFERROR(__xludf.DUMMYFUNCTION("IF(Sheet6!W230="""", """", IF(regexmatch(upper(Sheet6!W230),Sheet6!W230), VLOOKUP(Sheet6!W230, Sheet4!$A$27:$B$52, 2), VLOOKUP(Sheet6!W230, Sheet4!$A$1:$B$26, 2)))"),"")</f>
        <v/>
      </c>
      <c r="X230" s="2" t="str">
        <f>IFERROR(__xludf.DUMMYFUNCTION("IF(Sheet6!X230="""", """", IF(regexmatch(upper(Sheet6!X230),Sheet6!X230), VLOOKUP(Sheet6!X230, Sheet4!$A$27:$B$52, 2), VLOOKUP(Sheet6!X230, Sheet4!$A$1:$B$26, 2)))"),"")</f>
        <v/>
      </c>
      <c r="Y230" s="2" t="str">
        <f>IFERROR(__xludf.DUMMYFUNCTION("IF(Sheet6!Y230="""", """", IF(regexmatch(upper(Sheet6!Y230),Sheet6!Y230), VLOOKUP(Sheet6!Y230, Sheet4!$A$27:$B$52, 2), VLOOKUP(Sheet6!Y230, Sheet4!$A$1:$B$26, 2)))"),"")</f>
        <v/>
      </c>
      <c r="Z230" s="2" t="str">
        <f>IFERROR(__xludf.DUMMYFUNCTION("IF(Sheet6!Z230="""", """", IF(regexmatch(upper(Sheet6!Z230),Sheet6!Z230), VLOOKUP(Sheet6!Z230, Sheet4!$A$27:$B$52, 2), VLOOKUP(Sheet6!Z230, Sheet4!$A$1:$B$26, 2)))"),"")</f>
        <v/>
      </c>
      <c r="AA230" s="2" t="str">
        <f>IFERROR(__xludf.DUMMYFUNCTION("IF(Sheet6!AA230="""", """", IF(regexmatch(upper(Sheet6!AA230),Sheet6!AA230), VLOOKUP(Sheet6!AA230, Sheet4!$A$27:$B$52, 2), VLOOKUP(Sheet6!AA230, Sheet4!$A$1:$B$26, 2)))"),"")</f>
        <v/>
      </c>
      <c r="AB230" s="2" t="str">
        <f>IFERROR(__xludf.DUMMYFUNCTION("IF(Sheet6!AB230="""", """", IF(regexmatch(upper(Sheet6!AB230),Sheet6!AB230), VLOOKUP(Sheet6!AB230, Sheet4!$A$27:$B$52, 2), VLOOKUP(Sheet6!AB230, Sheet4!$A$1:$B$26, 2)))"),"")</f>
        <v/>
      </c>
      <c r="AC230" s="2" t="str">
        <f>IFERROR(__xludf.DUMMYFUNCTION("IF(Sheet6!AC230="""", """", IF(regexmatch(upper(Sheet6!AC230),Sheet6!AC230), VLOOKUP(Sheet6!AC230, Sheet4!$A$27:$B$52, 2), VLOOKUP(Sheet6!AC230, Sheet4!$A$1:$B$26, 2)))"),"")</f>
        <v/>
      </c>
      <c r="AD230" s="2" t="str">
        <f>IFERROR(__xludf.DUMMYFUNCTION("IF(Sheet6!AD230="""", """", IF(regexmatch(upper(Sheet6!AD230),Sheet6!AD230), VLOOKUP(Sheet6!AD230, Sheet4!$A$27:$B$52, 2), VLOOKUP(Sheet6!AD230, Sheet4!$A$1:$B$26, 2)))"),"")</f>
        <v/>
      </c>
      <c r="AE230" s="2" t="str">
        <f>IFERROR(__xludf.DUMMYFUNCTION("IF(Sheet6!AE230="""", """", IF(regexmatch(upper(Sheet6!AE230),Sheet6!AE230), VLOOKUP(Sheet6!AE230, Sheet4!$A$27:$B$52, 2), VLOOKUP(Sheet6!AE230, Sheet4!$A$1:$B$26, 2)))"),"")</f>
        <v/>
      </c>
      <c r="AF230" s="2" t="str">
        <f>IFERROR(__xludf.DUMMYFUNCTION("IF(Sheet6!AF230="""", """", IF(regexmatch(upper(Sheet6!AF230),Sheet6!AF230), VLOOKUP(Sheet6!AF230, Sheet4!$A$27:$B$52, 2), VLOOKUP(Sheet6!AF230, Sheet4!$A$1:$B$26, 2)))"),"")</f>
        <v/>
      </c>
      <c r="AG230" s="2" t="str">
        <f>IFERROR(__xludf.DUMMYFUNCTION("IF(Sheet6!AG230="""", """", IF(regexmatch(upper(Sheet6!AG230),Sheet6!AG230), VLOOKUP(Sheet6!AG230, Sheet4!$A$27:$B$52, 2), VLOOKUP(Sheet6!AG230, Sheet4!$A$1:$B$26, 2)))"),"")</f>
        <v/>
      </c>
      <c r="AH230" s="2" t="str">
        <f>IFERROR(__xludf.DUMMYFUNCTION("IF(Sheet6!AH230="""", """", IF(regexmatch(upper(Sheet6!AH230),Sheet6!AH230), VLOOKUP(Sheet6!AH230, Sheet4!$A$27:$B$52, 2), VLOOKUP(Sheet6!AH230, Sheet4!$A$1:$B$26, 2)))"),"")</f>
        <v/>
      </c>
      <c r="AI230" s="2" t="str">
        <f>IFERROR(__xludf.DUMMYFUNCTION("IF(Sheet6!AI230="""", """", IF(regexmatch(upper(Sheet6!AI230),Sheet6!AI230), VLOOKUP(Sheet6!AI230, Sheet4!$A$27:$B$52, 2), VLOOKUP(Sheet6!AI230, Sheet4!$A$1:$B$26, 2)))"),"")</f>
        <v/>
      </c>
      <c r="AJ230" s="2" t="str">
        <f>IFERROR(__xludf.DUMMYFUNCTION("IF(Sheet6!AJ230="""", """", IF(regexmatch(upper(Sheet6!AJ230),Sheet6!AJ230), VLOOKUP(Sheet6!AJ230, Sheet4!$A$27:$B$52, 2), VLOOKUP(Sheet6!AJ230, Sheet4!$A$1:$B$26, 2)))"),"")</f>
        <v/>
      </c>
      <c r="AK230" s="2" t="str">
        <f>IFERROR(__xludf.DUMMYFUNCTION("IF(Sheet6!AK230="""", """", IF(regexmatch(upper(Sheet6!AK230),Sheet6!AK230), VLOOKUP(Sheet6!AK230, Sheet4!$A$27:$B$52, 2), VLOOKUP(Sheet6!AK230, Sheet4!$A$1:$B$26, 2)))"),"")</f>
        <v/>
      </c>
      <c r="AL230" s="2" t="str">
        <f>IFERROR(__xludf.DUMMYFUNCTION("IF(Sheet6!AL230="""", """", IF(regexmatch(upper(Sheet6!AL230),Sheet6!AL230), VLOOKUP(Sheet6!AL230, Sheet4!$A$27:$B$52, 2), VLOOKUP(Sheet6!AL230, Sheet4!$A$1:$B$26, 2)))"),"")</f>
        <v/>
      </c>
      <c r="AM230" s="2" t="str">
        <f>IFERROR(__xludf.DUMMYFUNCTION("IF(Sheet6!AM230="""", """", IF(regexmatch(upper(Sheet6!AM230),Sheet6!AM230), VLOOKUP(Sheet6!AM230, Sheet4!$A$27:$B$52, 2), VLOOKUP(Sheet6!AM230, Sheet4!$A$1:$B$26, 2)))"),"")</f>
        <v/>
      </c>
      <c r="AN230" s="2" t="str">
        <f>IFERROR(__xludf.DUMMYFUNCTION("IF(Sheet6!AN230="""", """", IF(regexmatch(upper(Sheet6!AN230),Sheet6!AN230), VLOOKUP(Sheet6!AN230, Sheet4!$A$27:$B$52, 2), VLOOKUP(Sheet6!AN230, Sheet4!$A$1:$B$26, 2)))"),"")</f>
        <v/>
      </c>
      <c r="AO230" s="2" t="str">
        <f>IFERROR(__xludf.DUMMYFUNCTION("IF(Sheet6!AO230="""", """", IF(regexmatch(upper(Sheet6!AO230),Sheet6!AO230), VLOOKUP(Sheet6!AO230, Sheet4!$A$27:$B$52, 2), VLOOKUP(Sheet6!AO230, Sheet4!$A$1:$B$26, 2)))"),"")</f>
        <v/>
      </c>
      <c r="AP230" s="2" t="str">
        <f>IFERROR(__xludf.DUMMYFUNCTION("IF(Sheet6!AP230="""", """", IF(regexmatch(upper(Sheet6!AP230),Sheet6!AP230), VLOOKUP(Sheet6!AP230, Sheet4!$A$27:$B$52, 2), VLOOKUP(Sheet6!AP230, Sheet4!$A$1:$B$26, 2)))"),"")</f>
        <v/>
      </c>
      <c r="AQ230" s="2" t="str">
        <f>IFERROR(__xludf.DUMMYFUNCTION("IF(Sheet6!AQ230="""", """", IF(regexmatch(upper(Sheet6!AQ230),Sheet6!AQ230), VLOOKUP(Sheet6!AQ230, Sheet4!$A$27:$B$52, 2), VLOOKUP(Sheet6!AQ230, Sheet4!$A$1:$B$26, 2)))"),"")</f>
        <v/>
      </c>
      <c r="AR230" s="2" t="str">
        <f>IFERROR(__xludf.DUMMYFUNCTION("IF(Sheet6!AR230="""", """", IF(regexmatch(upper(Sheet6!AR230),Sheet6!AR230), VLOOKUP(Sheet6!AR230, Sheet4!$A$27:$B$52, 2), VLOOKUP(Sheet6!AR230, Sheet4!$A$1:$B$26, 2)))"),"")</f>
        <v/>
      </c>
      <c r="AS230" s="2" t="str">
        <f>IFERROR(__xludf.DUMMYFUNCTION("IF(Sheet6!AS230="""", """", IF(regexmatch(upper(Sheet6!AS230),Sheet6!AS230), VLOOKUP(Sheet6!AS230, Sheet4!$A$27:$B$52, 2), VLOOKUP(Sheet6!AS230, Sheet4!$A$1:$B$26, 2)))"),"")</f>
        <v/>
      </c>
      <c r="AT230" s="2" t="str">
        <f>IFERROR(__xludf.DUMMYFUNCTION("IF(Sheet6!AT230="""", """", IF(regexmatch(upper(Sheet6!AT230),Sheet6!AT230), VLOOKUP(Sheet6!AT230, Sheet4!$A$27:$B$52, 2), VLOOKUP(Sheet6!AT230, Sheet4!$A$1:$B$26, 2)))"),"")</f>
        <v/>
      </c>
    </row>
    <row r="231">
      <c r="A231" s="2" t="str">
        <f>IFERROR(__xludf.DUMMYFUNCTION("IF(Sheet6!A231="""", """", IF(regexmatch(upper(Sheet6!A231),Sheet6!A231), VLOOKUP(Sheet6!A231, Sheet4!$A$27:$B$52, 2), VLOOKUP(Sheet6!A231, Sheet4!$A$1:$B$26, 2)))"),"")</f>
        <v/>
      </c>
      <c r="B231" s="2" t="str">
        <f>IFERROR(__xludf.DUMMYFUNCTION("IF(Sheet6!B231="""", """", IF(regexmatch(upper(Sheet6!B231),Sheet6!B231), VLOOKUP(Sheet6!B231, Sheet4!$A$27:$B$52, 2), VLOOKUP(Sheet6!B231, Sheet4!$A$1:$B$26, 2)))"),"")</f>
        <v/>
      </c>
      <c r="C231" s="2" t="str">
        <f>IFERROR(__xludf.DUMMYFUNCTION("IF(Sheet6!C231="""", """", IF(regexmatch(upper(Sheet6!C231),Sheet6!C231), VLOOKUP(Sheet6!C231, Sheet4!$A$27:$B$52, 2), VLOOKUP(Sheet6!C231, Sheet4!$A$1:$B$26, 2)))"),"")</f>
        <v/>
      </c>
      <c r="D231" s="2" t="str">
        <f>IFERROR(__xludf.DUMMYFUNCTION("IF(Sheet6!D231="""", """", IF(regexmatch(upper(Sheet6!D231),Sheet6!D231), VLOOKUP(Sheet6!D231, Sheet4!$A$27:$B$52, 2), VLOOKUP(Sheet6!D231, Sheet4!$A$1:$B$26, 2)))"),"")</f>
        <v/>
      </c>
      <c r="E231" s="2" t="str">
        <f>IFERROR(__xludf.DUMMYFUNCTION("IF(Sheet6!E231="""", """", IF(regexmatch(upper(Sheet6!E231),Sheet6!E231), VLOOKUP(Sheet6!E231, Sheet4!$A$27:$B$52, 2), VLOOKUP(Sheet6!E231, Sheet4!$A$1:$B$26, 2)))"),"")</f>
        <v/>
      </c>
      <c r="F231" s="2" t="str">
        <f>IFERROR(__xludf.DUMMYFUNCTION("IF(Sheet6!F231="""", """", IF(regexmatch(upper(Sheet6!F231),Sheet6!F231), VLOOKUP(Sheet6!F231, Sheet4!$A$27:$B$52, 2), VLOOKUP(Sheet6!F231, Sheet4!$A$1:$B$26, 2)))"),"")</f>
        <v/>
      </c>
      <c r="G231" s="2" t="str">
        <f>IFERROR(__xludf.DUMMYFUNCTION("IF(Sheet6!G231="""", """", IF(regexmatch(upper(Sheet6!G231),Sheet6!G231), VLOOKUP(Sheet6!G231, Sheet4!$A$27:$B$52, 2), VLOOKUP(Sheet6!G231, Sheet4!$A$1:$B$26, 2)))"),"")</f>
        <v/>
      </c>
      <c r="H231" s="2" t="str">
        <f>IFERROR(__xludf.DUMMYFUNCTION("IF(Sheet6!H231="""", """", IF(regexmatch(upper(Sheet6!H231),Sheet6!H231), VLOOKUP(Sheet6!H231, Sheet4!$A$27:$B$52, 2), VLOOKUP(Sheet6!H231, Sheet4!$A$1:$B$26, 2)))"),"")</f>
        <v/>
      </c>
      <c r="I231" s="2" t="str">
        <f>IFERROR(__xludf.DUMMYFUNCTION("IF(Sheet6!I231="""", """", IF(regexmatch(upper(Sheet6!I231),Sheet6!I231), VLOOKUP(Sheet6!I231, Sheet4!$A$27:$B$52, 2), VLOOKUP(Sheet6!I231, Sheet4!$A$1:$B$26, 2)))"),"")</f>
        <v/>
      </c>
      <c r="J231" s="2" t="str">
        <f>IFERROR(__xludf.DUMMYFUNCTION("IF(Sheet6!J231="""", """", IF(regexmatch(upper(Sheet6!J231),Sheet6!J231), VLOOKUP(Sheet6!J231, Sheet4!$A$27:$B$52, 2), VLOOKUP(Sheet6!J231, Sheet4!$A$1:$B$26, 2)))"),"")</f>
        <v/>
      </c>
      <c r="K231" s="2" t="str">
        <f>IFERROR(__xludf.DUMMYFUNCTION("IF(Sheet6!K231="""", """", IF(regexmatch(upper(Sheet6!K231),Sheet6!K231), VLOOKUP(Sheet6!K231, Sheet4!$A$27:$B$52, 2), VLOOKUP(Sheet6!K231, Sheet4!$A$1:$B$26, 2)))"),"")</f>
        <v/>
      </c>
      <c r="L231" s="2" t="str">
        <f>IFERROR(__xludf.DUMMYFUNCTION("IF(Sheet6!L231="""", """", IF(regexmatch(upper(Sheet6!L231),Sheet6!L231), VLOOKUP(Sheet6!L231, Sheet4!$A$27:$B$52, 2), VLOOKUP(Sheet6!L231, Sheet4!$A$1:$B$26, 2)))"),"")</f>
        <v/>
      </c>
      <c r="M231" s="2" t="str">
        <f>IFERROR(__xludf.DUMMYFUNCTION("IF(Sheet6!M231="""", """", IF(regexmatch(upper(Sheet6!M231),Sheet6!M231), VLOOKUP(Sheet6!M231, Sheet4!$A$27:$B$52, 2), VLOOKUP(Sheet6!M231, Sheet4!$A$1:$B$26, 2)))"),"")</f>
        <v/>
      </c>
      <c r="N231" s="2" t="str">
        <f>IFERROR(__xludf.DUMMYFUNCTION("IF(Sheet6!N231="""", """", IF(regexmatch(upper(Sheet6!N231),Sheet6!N231), VLOOKUP(Sheet6!N231, Sheet4!$A$27:$B$52, 2), VLOOKUP(Sheet6!N231, Sheet4!$A$1:$B$26, 2)))"),"")</f>
        <v/>
      </c>
      <c r="O231" s="2" t="str">
        <f>IFERROR(__xludf.DUMMYFUNCTION("IF(Sheet6!O231="""", """", IF(regexmatch(upper(Sheet6!O231),Sheet6!O231), VLOOKUP(Sheet6!O231, Sheet4!$A$27:$B$52, 2), VLOOKUP(Sheet6!O231, Sheet4!$A$1:$B$26, 2)))"),"")</f>
        <v/>
      </c>
      <c r="P231" s="2" t="str">
        <f>IFERROR(__xludf.DUMMYFUNCTION("IF(Sheet6!P231="""", """", IF(regexmatch(upper(Sheet6!P231),Sheet6!P231), VLOOKUP(Sheet6!P231, Sheet4!$A$27:$B$52, 2), VLOOKUP(Sheet6!P231, Sheet4!$A$1:$B$26, 2)))"),"")</f>
        <v/>
      </c>
      <c r="Q231" s="2" t="str">
        <f>IFERROR(__xludf.DUMMYFUNCTION("IF(Sheet6!Q231="""", """", IF(regexmatch(upper(Sheet6!Q231),Sheet6!Q231), VLOOKUP(Sheet6!Q231, Sheet4!$A$27:$B$52, 2), VLOOKUP(Sheet6!Q231, Sheet4!$A$1:$B$26, 2)))"),"")</f>
        <v/>
      </c>
      <c r="R231" s="2" t="str">
        <f>IFERROR(__xludf.DUMMYFUNCTION("IF(Sheet6!R231="""", """", IF(regexmatch(upper(Sheet6!R231),Sheet6!R231), VLOOKUP(Sheet6!R231, Sheet4!$A$27:$B$52, 2), VLOOKUP(Sheet6!R231, Sheet4!$A$1:$B$26, 2)))"),"")</f>
        <v/>
      </c>
      <c r="S231" s="2" t="str">
        <f>IFERROR(__xludf.DUMMYFUNCTION("IF(Sheet6!S231="""", """", IF(regexmatch(upper(Sheet6!S231),Sheet6!S231), VLOOKUP(Sheet6!S231, Sheet4!$A$27:$B$52, 2), VLOOKUP(Sheet6!S231, Sheet4!$A$1:$B$26, 2)))"),"")</f>
        <v/>
      </c>
      <c r="T231" s="2" t="str">
        <f>IFERROR(__xludf.DUMMYFUNCTION("IF(Sheet6!T231="""", """", IF(regexmatch(upper(Sheet6!T231),Sheet6!T231), VLOOKUP(Sheet6!T231, Sheet4!$A$27:$B$52, 2), VLOOKUP(Sheet6!T231, Sheet4!$A$1:$B$26, 2)))"),"")</f>
        <v/>
      </c>
      <c r="U231" s="2" t="str">
        <f>IFERROR(__xludf.DUMMYFUNCTION("IF(Sheet6!U231="""", """", IF(regexmatch(upper(Sheet6!U231),Sheet6!U231), VLOOKUP(Sheet6!U231, Sheet4!$A$27:$B$52, 2), VLOOKUP(Sheet6!U231, Sheet4!$A$1:$B$26, 2)))"),"")</f>
        <v/>
      </c>
      <c r="V231" s="2" t="str">
        <f>IFERROR(__xludf.DUMMYFUNCTION("IF(Sheet6!V231="""", """", IF(regexmatch(upper(Sheet6!V231),Sheet6!V231), VLOOKUP(Sheet6!V231, Sheet4!$A$27:$B$52, 2), VLOOKUP(Sheet6!V231, Sheet4!$A$1:$B$26, 2)))"),"")</f>
        <v/>
      </c>
      <c r="W231" s="2" t="str">
        <f>IFERROR(__xludf.DUMMYFUNCTION("IF(Sheet6!W231="""", """", IF(regexmatch(upper(Sheet6!W231),Sheet6!W231), VLOOKUP(Sheet6!W231, Sheet4!$A$27:$B$52, 2), VLOOKUP(Sheet6!W231, Sheet4!$A$1:$B$26, 2)))"),"")</f>
        <v/>
      </c>
      <c r="X231" s="2" t="str">
        <f>IFERROR(__xludf.DUMMYFUNCTION("IF(Sheet6!X231="""", """", IF(regexmatch(upper(Sheet6!X231),Sheet6!X231), VLOOKUP(Sheet6!X231, Sheet4!$A$27:$B$52, 2), VLOOKUP(Sheet6!X231, Sheet4!$A$1:$B$26, 2)))"),"")</f>
        <v/>
      </c>
      <c r="Y231" s="2" t="str">
        <f>IFERROR(__xludf.DUMMYFUNCTION("IF(Sheet6!Y231="""", """", IF(regexmatch(upper(Sheet6!Y231),Sheet6!Y231), VLOOKUP(Sheet6!Y231, Sheet4!$A$27:$B$52, 2), VLOOKUP(Sheet6!Y231, Sheet4!$A$1:$B$26, 2)))"),"")</f>
        <v/>
      </c>
      <c r="Z231" s="2" t="str">
        <f>IFERROR(__xludf.DUMMYFUNCTION("IF(Sheet6!Z231="""", """", IF(regexmatch(upper(Sheet6!Z231),Sheet6!Z231), VLOOKUP(Sheet6!Z231, Sheet4!$A$27:$B$52, 2), VLOOKUP(Sheet6!Z231, Sheet4!$A$1:$B$26, 2)))"),"")</f>
        <v/>
      </c>
      <c r="AA231" s="2" t="str">
        <f>IFERROR(__xludf.DUMMYFUNCTION("IF(Sheet6!AA231="""", """", IF(regexmatch(upper(Sheet6!AA231),Sheet6!AA231), VLOOKUP(Sheet6!AA231, Sheet4!$A$27:$B$52, 2), VLOOKUP(Sheet6!AA231, Sheet4!$A$1:$B$26, 2)))"),"")</f>
        <v/>
      </c>
      <c r="AB231" s="2" t="str">
        <f>IFERROR(__xludf.DUMMYFUNCTION("IF(Sheet6!AB231="""", """", IF(regexmatch(upper(Sheet6!AB231),Sheet6!AB231), VLOOKUP(Sheet6!AB231, Sheet4!$A$27:$B$52, 2), VLOOKUP(Sheet6!AB231, Sheet4!$A$1:$B$26, 2)))"),"")</f>
        <v/>
      </c>
      <c r="AC231" s="2" t="str">
        <f>IFERROR(__xludf.DUMMYFUNCTION("IF(Sheet6!AC231="""", """", IF(regexmatch(upper(Sheet6!AC231),Sheet6!AC231), VLOOKUP(Sheet6!AC231, Sheet4!$A$27:$B$52, 2), VLOOKUP(Sheet6!AC231, Sheet4!$A$1:$B$26, 2)))"),"")</f>
        <v/>
      </c>
      <c r="AD231" s="2" t="str">
        <f>IFERROR(__xludf.DUMMYFUNCTION("IF(Sheet6!AD231="""", """", IF(regexmatch(upper(Sheet6!AD231),Sheet6!AD231), VLOOKUP(Sheet6!AD231, Sheet4!$A$27:$B$52, 2), VLOOKUP(Sheet6!AD231, Sheet4!$A$1:$B$26, 2)))"),"")</f>
        <v/>
      </c>
      <c r="AE231" s="2" t="str">
        <f>IFERROR(__xludf.DUMMYFUNCTION("IF(Sheet6!AE231="""", """", IF(regexmatch(upper(Sheet6!AE231),Sheet6!AE231), VLOOKUP(Sheet6!AE231, Sheet4!$A$27:$B$52, 2), VLOOKUP(Sheet6!AE231, Sheet4!$A$1:$B$26, 2)))"),"")</f>
        <v/>
      </c>
      <c r="AF231" s="2" t="str">
        <f>IFERROR(__xludf.DUMMYFUNCTION("IF(Sheet6!AF231="""", """", IF(regexmatch(upper(Sheet6!AF231),Sheet6!AF231), VLOOKUP(Sheet6!AF231, Sheet4!$A$27:$B$52, 2), VLOOKUP(Sheet6!AF231, Sheet4!$A$1:$B$26, 2)))"),"")</f>
        <v/>
      </c>
      <c r="AG231" s="2" t="str">
        <f>IFERROR(__xludf.DUMMYFUNCTION("IF(Sheet6!AG231="""", """", IF(regexmatch(upper(Sheet6!AG231),Sheet6!AG231), VLOOKUP(Sheet6!AG231, Sheet4!$A$27:$B$52, 2), VLOOKUP(Sheet6!AG231, Sheet4!$A$1:$B$26, 2)))"),"")</f>
        <v/>
      </c>
      <c r="AH231" s="2" t="str">
        <f>IFERROR(__xludf.DUMMYFUNCTION("IF(Sheet6!AH231="""", """", IF(regexmatch(upper(Sheet6!AH231),Sheet6!AH231), VLOOKUP(Sheet6!AH231, Sheet4!$A$27:$B$52, 2), VLOOKUP(Sheet6!AH231, Sheet4!$A$1:$B$26, 2)))"),"")</f>
        <v/>
      </c>
      <c r="AI231" s="2" t="str">
        <f>IFERROR(__xludf.DUMMYFUNCTION("IF(Sheet6!AI231="""", """", IF(regexmatch(upper(Sheet6!AI231),Sheet6!AI231), VLOOKUP(Sheet6!AI231, Sheet4!$A$27:$B$52, 2), VLOOKUP(Sheet6!AI231, Sheet4!$A$1:$B$26, 2)))"),"")</f>
        <v/>
      </c>
      <c r="AJ231" s="2" t="str">
        <f>IFERROR(__xludf.DUMMYFUNCTION("IF(Sheet6!AJ231="""", """", IF(regexmatch(upper(Sheet6!AJ231),Sheet6!AJ231), VLOOKUP(Sheet6!AJ231, Sheet4!$A$27:$B$52, 2), VLOOKUP(Sheet6!AJ231, Sheet4!$A$1:$B$26, 2)))"),"")</f>
        <v/>
      </c>
      <c r="AK231" s="2" t="str">
        <f>IFERROR(__xludf.DUMMYFUNCTION("IF(Sheet6!AK231="""", """", IF(regexmatch(upper(Sheet6!AK231),Sheet6!AK231), VLOOKUP(Sheet6!AK231, Sheet4!$A$27:$B$52, 2), VLOOKUP(Sheet6!AK231, Sheet4!$A$1:$B$26, 2)))"),"")</f>
        <v/>
      </c>
      <c r="AL231" s="2" t="str">
        <f>IFERROR(__xludf.DUMMYFUNCTION("IF(Sheet6!AL231="""", """", IF(regexmatch(upper(Sheet6!AL231),Sheet6!AL231), VLOOKUP(Sheet6!AL231, Sheet4!$A$27:$B$52, 2), VLOOKUP(Sheet6!AL231, Sheet4!$A$1:$B$26, 2)))"),"")</f>
        <v/>
      </c>
      <c r="AM231" s="2" t="str">
        <f>IFERROR(__xludf.DUMMYFUNCTION("IF(Sheet6!AM231="""", """", IF(regexmatch(upper(Sheet6!AM231),Sheet6!AM231), VLOOKUP(Sheet6!AM231, Sheet4!$A$27:$B$52, 2), VLOOKUP(Sheet6!AM231, Sheet4!$A$1:$B$26, 2)))"),"")</f>
        <v/>
      </c>
      <c r="AN231" s="2" t="str">
        <f>IFERROR(__xludf.DUMMYFUNCTION("IF(Sheet6!AN231="""", """", IF(regexmatch(upper(Sheet6!AN231),Sheet6!AN231), VLOOKUP(Sheet6!AN231, Sheet4!$A$27:$B$52, 2), VLOOKUP(Sheet6!AN231, Sheet4!$A$1:$B$26, 2)))"),"")</f>
        <v/>
      </c>
      <c r="AO231" s="2" t="str">
        <f>IFERROR(__xludf.DUMMYFUNCTION("IF(Sheet6!AO231="""", """", IF(regexmatch(upper(Sheet6!AO231),Sheet6!AO231), VLOOKUP(Sheet6!AO231, Sheet4!$A$27:$B$52, 2), VLOOKUP(Sheet6!AO231, Sheet4!$A$1:$B$26, 2)))"),"")</f>
        <v/>
      </c>
      <c r="AP231" s="2" t="str">
        <f>IFERROR(__xludf.DUMMYFUNCTION("IF(Sheet6!AP231="""", """", IF(regexmatch(upper(Sheet6!AP231),Sheet6!AP231), VLOOKUP(Sheet6!AP231, Sheet4!$A$27:$B$52, 2), VLOOKUP(Sheet6!AP231, Sheet4!$A$1:$B$26, 2)))"),"")</f>
        <v/>
      </c>
      <c r="AQ231" s="2" t="str">
        <f>IFERROR(__xludf.DUMMYFUNCTION("IF(Sheet6!AQ231="""", """", IF(regexmatch(upper(Sheet6!AQ231),Sheet6!AQ231), VLOOKUP(Sheet6!AQ231, Sheet4!$A$27:$B$52, 2), VLOOKUP(Sheet6!AQ231, Sheet4!$A$1:$B$26, 2)))"),"")</f>
        <v/>
      </c>
      <c r="AR231" s="2" t="str">
        <f>IFERROR(__xludf.DUMMYFUNCTION("IF(Sheet6!AR231="""", """", IF(regexmatch(upper(Sheet6!AR231),Sheet6!AR231), VLOOKUP(Sheet6!AR231, Sheet4!$A$27:$B$52, 2), VLOOKUP(Sheet6!AR231, Sheet4!$A$1:$B$26, 2)))"),"")</f>
        <v/>
      </c>
      <c r="AS231" s="2" t="str">
        <f>IFERROR(__xludf.DUMMYFUNCTION("IF(Sheet6!AS231="""", """", IF(regexmatch(upper(Sheet6!AS231),Sheet6!AS231), VLOOKUP(Sheet6!AS231, Sheet4!$A$27:$B$52, 2), VLOOKUP(Sheet6!AS231, Sheet4!$A$1:$B$26, 2)))"),"")</f>
        <v/>
      </c>
      <c r="AT231" s="2" t="str">
        <f>IFERROR(__xludf.DUMMYFUNCTION("IF(Sheet6!AT231="""", """", IF(regexmatch(upper(Sheet6!AT231),Sheet6!AT231), VLOOKUP(Sheet6!AT231, Sheet4!$A$27:$B$52, 2), VLOOKUP(Sheet6!AT231, Sheet4!$A$1:$B$26, 2)))"),"")</f>
        <v/>
      </c>
    </row>
    <row r="232">
      <c r="A232" s="2" t="str">
        <f>IFERROR(__xludf.DUMMYFUNCTION("IF(Sheet6!A232="""", """", IF(regexmatch(upper(Sheet6!A232),Sheet6!A232), VLOOKUP(Sheet6!A232, Sheet4!$A$27:$B$52, 2), VLOOKUP(Sheet6!A232, Sheet4!$A$1:$B$26, 2)))"),"")</f>
        <v/>
      </c>
      <c r="B232" s="2" t="str">
        <f>IFERROR(__xludf.DUMMYFUNCTION("IF(Sheet6!B232="""", """", IF(regexmatch(upper(Sheet6!B232),Sheet6!B232), VLOOKUP(Sheet6!B232, Sheet4!$A$27:$B$52, 2), VLOOKUP(Sheet6!B232, Sheet4!$A$1:$B$26, 2)))"),"")</f>
        <v/>
      </c>
      <c r="C232" s="2" t="str">
        <f>IFERROR(__xludf.DUMMYFUNCTION("IF(Sheet6!C232="""", """", IF(regexmatch(upper(Sheet6!C232),Sheet6!C232), VLOOKUP(Sheet6!C232, Sheet4!$A$27:$B$52, 2), VLOOKUP(Sheet6!C232, Sheet4!$A$1:$B$26, 2)))"),"")</f>
        <v/>
      </c>
      <c r="D232" s="2" t="str">
        <f>IFERROR(__xludf.DUMMYFUNCTION("IF(Sheet6!D232="""", """", IF(regexmatch(upper(Sheet6!D232),Sheet6!D232), VLOOKUP(Sheet6!D232, Sheet4!$A$27:$B$52, 2), VLOOKUP(Sheet6!D232, Sheet4!$A$1:$B$26, 2)))"),"")</f>
        <v/>
      </c>
      <c r="E232" s="2" t="str">
        <f>IFERROR(__xludf.DUMMYFUNCTION("IF(Sheet6!E232="""", """", IF(regexmatch(upper(Sheet6!E232),Sheet6!E232), VLOOKUP(Sheet6!E232, Sheet4!$A$27:$B$52, 2), VLOOKUP(Sheet6!E232, Sheet4!$A$1:$B$26, 2)))"),"")</f>
        <v/>
      </c>
      <c r="F232" s="2" t="str">
        <f>IFERROR(__xludf.DUMMYFUNCTION("IF(Sheet6!F232="""", """", IF(regexmatch(upper(Sheet6!F232),Sheet6!F232), VLOOKUP(Sheet6!F232, Sheet4!$A$27:$B$52, 2), VLOOKUP(Sheet6!F232, Sheet4!$A$1:$B$26, 2)))"),"")</f>
        <v/>
      </c>
      <c r="G232" s="2" t="str">
        <f>IFERROR(__xludf.DUMMYFUNCTION("IF(Sheet6!G232="""", """", IF(regexmatch(upper(Sheet6!G232),Sheet6!G232), VLOOKUP(Sheet6!G232, Sheet4!$A$27:$B$52, 2), VLOOKUP(Sheet6!G232, Sheet4!$A$1:$B$26, 2)))"),"")</f>
        <v/>
      </c>
      <c r="H232" s="2" t="str">
        <f>IFERROR(__xludf.DUMMYFUNCTION("IF(Sheet6!H232="""", """", IF(regexmatch(upper(Sheet6!H232),Sheet6!H232), VLOOKUP(Sheet6!H232, Sheet4!$A$27:$B$52, 2), VLOOKUP(Sheet6!H232, Sheet4!$A$1:$B$26, 2)))"),"")</f>
        <v/>
      </c>
      <c r="I232" s="2" t="str">
        <f>IFERROR(__xludf.DUMMYFUNCTION("IF(Sheet6!I232="""", """", IF(regexmatch(upper(Sheet6!I232),Sheet6!I232), VLOOKUP(Sheet6!I232, Sheet4!$A$27:$B$52, 2), VLOOKUP(Sheet6!I232, Sheet4!$A$1:$B$26, 2)))"),"")</f>
        <v/>
      </c>
      <c r="J232" s="2" t="str">
        <f>IFERROR(__xludf.DUMMYFUNCTION("IF(Sheet6!J232="""", """", IF(regexmatch(upper(Sheet6!J232),Sheet6!J232), VLOOKUP(Sheet6!J232, Sheet4!$A$27:$B$52, 2), VLOOKUP(Sheet6!J232, Sheet4!$A$1:$B$26, 2)))"),"")</f>
        <v/>
      </c>
      <c r="K232" s="2" t="str">
        <f>IFERROR(__xludf.DUMMYFUNCTION("IF(Sheet6!K232="""", """", IF(regexmatch(upper(Sheet6!K232),Sheet6!K232), VLOOKUP(Sheet6!K232, Sheet4!$A$27:$B$52, 2), VLOOKUP(Sheet6!K232, Sheet4!$A$1:$B$26, 2)))"),"")</f>
        <v/>
      </c>
      <c r="L232" s="2" t="str">
        <f>IFERROR(__xludf.DUMMYFUNCTION("IF(Sheet6!L232="""", """", IF(regexmatch(upper(Sheet6!L232),Sheet6!L232), VLOOKUP(Sheet6!L232, Sheet4!$A$27:$B$52, 2), VLOOKUP(Sheet6!L232, Sheet4!$A$1:$B$26, 2)))"),"")</f>
        <v/>
      </c>
      <c r="M232" s="2" t="str">
        <f>IFERROR(__xludf.DUMMYFUNCTION("IF(Sheet6!M232="""", """", IF(regexmatch(upper(Sheet6!M232),Sheet6!M232), VLOOKUP(Sheet6!M232, Sheet4!$A$27:$B$52, 2), VLOOKUP(Sheet6!M232, Sheet4!$A$1:$B$26, 2)))"),"")</f>
        <v/>
      </c>
      <c r="N232" s="2" t="str">
        <f>IFERROR(__xludf.DUMMYFUNCTION("IF(Sheet6!N232="""", """", IF(regexmatch(upper(Sheet6!N232),Sheet6!N232), VLOOKUP(Sheet6!N232, Sheet4!$A$27:$B$52, 2), VLOOKUP(Sheet6!N232, Sheet4!$A$1:$B$26, 2)))"),"")</f>
        <v/>
      </c>
      <c r="O232" s="2" t="str">
        <f>IFERROR(__xludf.DUMMYFUNCTION("IF(Sheet6!O232="""", """", IF(regexmatch(upper(Sheet6!O232),Sheet6!O232), VLOOKUP(Sheet6!O232, Sheet4!$A$27:$B$52, 2), VLOOKUP(Sheet6!O232, Sheet4!$A$1:$B$26, 2)))"),"")</f>
        <v/>
      </c>
      <c r="P232" s="2" t="str">
        <f>IFERROR(__xludf.DUMMYFUNCTION("IF(Sheet6!P232="""", """", IF(regexmatch(upper(Sheet6!P232),Sheet6!P232), VLOOKUP(Sheet6!P232, Sheet4!$A$27:$B$52, 2), VLOOKUP(Sheet6!P232, Sheet4!$A$1:$B$26, 2)))"),"")</f>
        <v/>
      </c>
      <c r="Q232" s="2" t="str">
        <f>IFERROR(__xludf.DUMMYFUNCTION("IF(Sheet6!Q232="""", """", IF(regexmatch(upper(Sheet6!Q232),Sheet6!Q232), VLOOKUP(Sheet6!Q232, Sheet4!$A$27:$B$52, 2), VLOOKUP(Sheet6!Q232, Sheet4!$A$1:$B$26, 2)))"),"")</f>
        <v/>
      </c>
      <c r="R232" s="2" t="str">
        <f>IFERROR(__xludf.DUMMYFUNCTION("IF(Sheet6!R232="""", """", IF(regexmatch(upper(Sheet6!R232),Sheet6!R232), VLOOKUP(Sheet6!R232, Sheet4!$A$27:$B$52, 2), VLOOKUP(Sheet6!R232, Sheet4!$A$1:$B$26, 2)))"),"")</f>
        <v/>
      </c>
      <c r="S232" s="2" t="str">
        <f>IFERROR(__xludf.DUMMYFUNCTION("IF(Sheet6!S232="""", """", IF(regexmatch(upper(Sheet6!S232),Sheet6!S232), VLOOKUP(Sheet6!S232, Sheet4!$A$27:$B$52, 2), VLOOKUP(Sheet6!S232, Sheet4!$A$1:$B$26, 2)))"),"")</f>
        <v/>
      </c>
      <c r="T232" s="2" t="str">
        <f>IFERROR(__xludf.DUMMYFUNCTION("IF(Sheet6!T232="""", """", IF(regexmatch(upper(Sheet6!T232),Sheet6!T232), VLOOKUP(Sheet6!T232, Sheet4!$A$27:$B$52, 2), VLOOKUP(Sheet6!T232, Sheet4!$A$1:$B$26, 2)))"),"")</f>
        <v/>
      </c>
      <c r="U232" s="2" t="str">
        <f>IFERROR(__xludf.DUMMYFUNCTION("IF(Sheet6!U232="""", """", IF(regexmatch(upper(Sheet6!U232),Sheet6!U232), VLOOKUP(Sheet6!U232, Sheet4!$A$27:$B$52, 2), VLOOKUP(Sheet6!U232, Sheet4!$A$1:$B$26, 2)))"),"")</f>
        <v/>
      </c>
      <c r="V232" s="2" t="str">
        <f>IFERROR(__xludf.DUMMYFUNCTION("IF(Sheet6!V232="""", """", IF(regexmatch(upper(Sheet6!V232),Sheet6!V232), VLOOKUP(Sheet6!V232, Sheet4!$A$27:$B$52, 2), VLOOKUP(Sheet6!V232, Sheet4!$A$1:$B$26, 2)))"),"")</f>
        <v/>
      </c>
      <c r="W232" s="2">
        <f>IFERROR(__xludf.DUMMYFUNCTION("IF(Sheet6!W232="""", """", IF(regexmatch(upper(Sheet6!W232),Sheet6!W232), VLOOKUP(Sheet6!W232, Sheet4!$A$27:$B$52, 2), VLOOKUP(Sheet6!W232, Sheet4!$A$1:$B$26, 2)))"),19.0)</f>
        <v>19</v>
      </c>
      <c r="X232" s="2" t="str">
        <f>IFERROR(__xludf.DUMMYFUNCTION("IF(Sheet6!X232="""", """", IF(regexmatch(upper(Sheet6!X232),Sheet6!X232), VLOOKUP(Sheet6!X232, Sheet4!$A$27:$B$52, 2), VLOOKUP(Sheet6!X232, Sheet4!$A$1:$B$26, 2)))"),"")</f>
        <v/>
      </c>
      <c r="Y232" s="2" t="str">
        <f>IFERROR(__xludf.DUMMYFUNCTION("IF(Sheet6!Y232="""", """", IF(regexmatch(upper(Sheet6!Y232),Sheet6!Y232), VLOOKUP(Sheet6!Y232, Sheet4!$A$27:$B$52, 2), VLOOKUP(Sheet6!Y232, Sheet4!$A$1:$B$26, 2)))"),"")</f>
        <v/>
      </c>
      <c r="Z232" s="2" t="str">
        <f>IFERROR(__xludf.DUMMYFUNCTION("IF(Sheet6!Z232="""", """", IF(regexmatch(upper(Sheet6!Z232),Sheet6!Z232), VLOOKUP(Sheet6!Z232, Sheet4!$A$27:$B$52, 2), VLOOKUP(Sheet6!Z232, Sheet4!$A$1:$B$26, 2)))"),"")</f>
        <v/>
      </c>
      <c r="AA232" s="2" t="str">
        <f>IFERROR(__xludf.DUMMYFUNCTION("IF(Sheet6!AA232="""", """", IF(regexmatch(upper(Sheet6!AA232),Sheet6!AA232), VLOOKUP(Sheet6!AA232, Sheet4!$A$27:$B$52, 2), VLOOKUP(Sheet6!AA232, Sheet4!$A$1:$B$26, 2)))"),"")</f>
        <v/>
      </c>
      <c r="AB232" s="2" t="str">
        <f>IFERROR(__xludf.DUMMYFUNCTION("IF(Sheet6!AB232="""", """", IF(regexmatch(upper(Sheet6!AB232),Sheet6!AB232), VLOOKUP(Sheet6!AB232, Sheet4!$A$27:$B$52, 2), VLOOKUP(Sheet6!AB232, Sheet4!$A$1:$B$26, 2)))"),"")</f>
        <v/>
      </c>
      <c r="AC232" s="2" t="str">
        <f>IFERROR(__xludf.DUMMYFUNCTION("IF(Sheet6!AC232="""", """", IF(regexmatch(upper(Sheet6!AC232),Sheet6!AC232), VLOOKUP(Sheet6!AC232, Sheet4!$A$27:$B$52, 2), VLOOKUP(Sheet6!AC232, Sheet4!$A$1:$B$26, 2)))"),"")</f>
        <v/>
      </c>
      <c r="AD232" s="2" t="str">
        <f>IFERROR(__xludf.DUMMYFUNCTION("IF(Sheet6!AD232="""", """", IF(regexmatch(upper(Sheet6!AD232),Sheet6!AD232), VLOOKUP(Sheet6!AD232, Sheet4!$A$27:$B$52, 2), VLOOKUP(Sheet6!AD232, Sheet4!$A$1:$B$26, 2)))"),"")</f>
        <v/>
      </c>
      <c r="AE232" s="2" t="str">
        <f>IFERROR(__xludf.DUMMYFUNCTION("IF(Sheet6!AE232="""", """", IF(regexmatch(upper(Sheet6!AE232),Sheet6!AE232), VLOOKUP(Sheet6!AE232, Sheet4!$A$27:$B$52, 2), VLOOKUP(Sheet6!AE232, Sheet4!$A$1:$B$26, 2)))"),"")</f>
        <v/>
      </c>
      <c r="AF232" s="2" t="str">
        <f>IFERROR(__xludf.DUMMYFUNCTION("IF(Sheet6!AF232="""", """", IF(regexmatch(upper(Sheet6!AF232),Sheet6!AF232), VLOOKUP(Sheet6!AF232, Sheet4!$A$27:$B$52, 2), VLOOKUP(Sheet6!AF232, Sheet4!$A$1:$B$26, 2)))"),"")</f>
        <v/>
      </c>
      <c r="AG232" s="2" t="str">
        <f>IFERROR(__xludf.DUMMYFUNCTION("IF(Sheet6!AG232="""", """", IF(regexmatch(upper(Sheet6!AG232),Sheet6!AG232), VLOOKUP(Sheet6!AG232, Sheet4!$A$27:$B$52, 2), VLOOKUP(Sheet6!AG232, Sheet4!$A$1:$B$26, 2)))"),"")</f>
        <v/>
      </c>
      <c r="AH232" s="2" t="str">
        <f>IFERROR(__xludf.DUMMYFUNCTION("IF(Sheet6!AH232="""", """", IF(regexmatch(upper(Sheet6!AH232),Sheet6!AH232), VLOOKUP(Sheet6!AH232, Sheet4!$A$27:$B$52, 2), VLOOKUP(Sheet6!AH232, Sheet4!$A$1:$B$26, 2)))"),"")</f>
        <v/>
      </c>
      <c r="AI232" s="2" t="str">
        <f>IFERROR(__xludf.DUMMYFUNCTION("IF(Sheet6!AI232="""", """", IF(regexmatch(upper(Sheet6!AI232),Sheet6!AI232), VLOOKUP(Sheet6!AI232, Sheet4!$A$27:$B$52, 2), VLOOKUP(Sheet6!AI232, Sheet4!$A$1:$B$26, 2)))"),"")</f>
        <v/>
      </c>
      <c r="AJ232" s="2" t="str">
        <f>IFERROR(__xludf.DUMMYFUNCTION("IF(Sheet6!AJ232="""", """", IF(regexmatch(upper(Sheet6!AJ232),Sheet6!AJ232), VLOOKUP(Sheet6!AJ232, Sheet4!$A$27:$B$52, 2), VLOOKUP(Sheet6!AJ232, Sheet4!$A$1:$B$26, 2)))"),"")</f>
        <v/>
      </c>
      <c r="AK232" s="2" t="str">
        <f>IFERROR(__xludf.DUMMYFUNCTION("IF(Sheet6!AK232="""", """", IF(regexmatch(upper(Sheet6!AK232),Sheet6!AK232), VLOOKUP(Sheet6!AK232, Sheet4!$A$27:$B$52, 2), VLOOKUP(Sheet6!AK232, Sheet4!$A$1:$B$26, 2)))"),"")</f>
        <v/>
      </c>
      <c r="AL232" s="2" t="str">
        <f>IFERROR(__xludf.DUMMYFUNCTION("IF(Sheet6!AL232="""", """", IF(regexmatch(upper(Sheet6!AL232),Sheet6!AL232), VLOOKUP(Sheet6!AL232, Sheet4!$A$27:$B$52, 2), VLOOKUP(Sheet6!AL232, Sheet4!$A$1:$B$26, 2)))"),"")</f>
        <v/>
      </c>
      <c r="AM232" s="2" t="str">
        <f>IFERROR(__xludf.DUMMYFUNCTION("IF(Sheet6!AM232="""", """", IF(regexmatch(upper(Sheet6!AM232),Sheet6!AM232), VLOOKUP(Sheet6!AM232, Sheet4!$A$27:$B$52, 2), VLOOKUP(Sheet6!AM232, Sheet4!$A$1:$B$26, 2)))"),"")</f>
        <v/>
      </c>
      <c r="AN232" s="2" t="str">
        <f>IFERROR(__xludf.DUMMYFUNCTION("IF(Sheet6!AN232="""", """", IF(regexmatch(upper(Sheet6!AN232),Sheet6!AN232), VLOOKUP(Sheet6!AN232, Sheet4!$A$27:$B$52, 2), VLOOKUP(Sheet6!AN232, Sheet4!$A$1:$B$26, 2)))"),"")</f>
        <v/>
      </c>
      <c r="AO232" s="2" t="str">
        <f>IFERROR(__xludf.DUMMYFUNCTION("IF(Sheet6!AO232="""", """", IF(regexmatch(upper(Sheet6!AO232),Sheet6!AO232), VLOOKUP(Sheet6!AO232, Sheet4!$A$27:$B$52, 2), VLOOKUP(Sheet6!AO232, Sheet4!$A$1:$B$26, 2)))"),"")</f>
        <v/>
      </c>
      <c r="AP232" s="2" t="str">
        <f>IFERROR(__xludf.DUMMYFUNCTION("IF(Sheet6!AP232="""", """", IF(regexmatch(upper(Sheet6!AP232),Sheet6!AP232), VLOOKUP(Sheet6!AP232, Sheet4!$A$27:$B$52, 2), VLOOKUP(Sheet6!AP232, Sheet4!$A$1:$B$26, 2)))"),"")</f>
        <v/>
      </c>
      <c r="AQ232" s="2" t="str">
        <f>IFERROR(__xludf.DUMMYFUNCTION("IF(Sheet6!AQ232="""", """", IF(regexmatch(upper(Sheet6!AQ232),Sheet6!AQ232), VLOOKUP(Sheet6!AQ232, Sheet4!$A$27:$B$52, 2), VLOOKUP(Sheet6!AQ232, Sheet4!$A$1:$B$26, 2)))"),"")</f>
        <v/>
      </c>
      <c r="AR232" s="2" t="str">
        <f>IFERROR(__xludf.DUMMYFUNCTION("IF(Sheet6!AR232="""", """", IF(regexmatch(upper(Sheet6!AR232),Sheet6!AR232), VLOOKUP(Sheet6!AR232, Sheet4!$A$27:$B$52, 2), VLOOKUP(Sheet6!AR232, Sheet4!$A$1:$B$26, 2)))"),"")</f>
        <v/>
      </c>
      <c r="AS232" s="2" t="str">
        <f>IFERROR(__xludf.DUMMYFUNCTION("IF(Sheet6!AS232="""", """", IF(regexmatch(upper(Sheet6!AS232),Sheet6!AS232), VLOOKUP(Sheet6!AS232, Sheet4!$A$27:$B$52, 2), VLOOKUP(Sheet6!AS232, Sheet4!$A$1:$B$26, 2)))"),"")</f>
        <v/>
      </c>
      <c r="AT232" s="2" t="str">
        <f>IFERROR(__xludf.DUMMYFUNCTION("IF(Sheet6!AT232="""", """", IF(regexmatch(upper(Sheet6!AT232),Sheet6!AT232), VLOOKUP(Sheet6!AT232, Sheet4!$A$27:$B$52, 2), VLOOKUP(Sheet6!AT232, Sheet4!$A$1:$B$26, 2)))"),"")</f>
        <v/>
      </c>
    </row>
    <row r="233">
      <c r="A233" s="2" t="str">
        <f>IFERROR(__xludf.DUMMYFUNCTION("IF(Sheet6!A233="""", """", IF(regexmatch(upper(Sheet6!A233),Sheet6!A233), VLOOKUP(Sheet6!A233, Sheet4!$A$27:$B$52, 2), VLOOKUP(Sheet6!A233, Sheet4!$A$1:$B$26, 2)))"),"")</f>
        <v/>
      </c>
      <c r="B233" s="2" t="str">
        <f>IFERROR(__xludf.DUMMYFUNCTION("IF(Sheet6!B233="""", """", IF(regexmatch(upper(Sheet6!B233),Sheet6!B233), VLOOKUP(Sheet6!B233, Sheet4!$A$27:$B$52, 2), VLOOKUP(Sheet6!B233, Sheet4!$A$1:$B$26, 2)))"),"")</f>
        <v/>
      </c>
      <c r="C233" s="2" t="str">
        <f>IFERROR(__xludf.DUMMYFUNCTION("IF(Sheet6!C233="""", """", IF(regexmatch(upper(Sheet6!C233),Sheet6!C233), VLOOKUP(Sheet6!C233, Sheet4!$A$27:$B$52, 2), VLOOKUP(Sheet6!C233, Sheet4!$A$1:$B$26, 2)))"),"")</f>
        <v/>
      </c>
      <c r="D233" s="2" t="str">
        <f>IFERROR(__xludf.DUMMYFUNCTION("IF(Sheet6!D233="""", """", IF(regexmatch(upper(Sheet6!D233),Sheet6!D233), VLOOKUP(Sheet6!D233, Sheet4!$A$27:$B$52, 2), VLOOKUP(Sheet6!D233, Sheet4!$A$1:$B$26, 2)))"),"")</f>
        <v/>
      </c>
      <c r="E233" s="2" t="str">
        <f>IFERROR(__xludf.DUMMYFUNCTION("IF(Sheet6!E233="""", """", IF(regexmatch(upper(Sheet6!E233),Sheet6!E233), VLOOKUP(Sheet6!E233, Sheet4!$A$27:$B$52, 2), VLOOKUP(Sheet6!E233, Sheet4!$A$1:$B$26, 2)))"),"")</f>
        <v/>
      </c>
      <c r="F233" s="2" t="str">
        <f>IFERROR(__xludf.DUMMYFUNCTION("IF(Sheet6!F233="""", """", IF(regexmatch(upper(Sheet6!F233),Sheet6!F233), VLOOKUP(Sheet6!F233, Sheet4!$A$27:$B$52, 2), VLOOKUP(Sheet6!F233, Sheet4!$A$1:$B$26, 2)))"),"")</f>
        <v/>
      </c>
      <c r="G233" s="2" t="str">
        <f>IFERROR(__xludf.DUMMYFUNCTION("IF(Sheet6!G233="""", """", IF(regexmatch(upper(Sheet6!G233),Sheet6!G233), VLOOKUP(Sheet6!G233, Sheet4!$A$27:$B$52, 2), VLOOKUP(Sheet6!G233, Sheet4!$A$1:$B$26, 2)))"),"")</f>
        <v/>
      </c>
      <c r="H233" s="2" t="str">
        <f>IFERROR(__xludf.DUMMYFUNCTION("IF(Sheet6!H233="""", """", IF(regexmatch(upper(Sheet6!H233),Sheet6!H233), VLOOKUP(Sheet6!H233, Sheet4!$A$27:$B$52, 2), VLOOKUP(Sheet6!H233, Sheet4!$A$1:$B$26, 2)))"),"")</f>
        <v/>
      </c>
      <c r="I233" s="2" t="str">
        <f>IFERROR(__xludf.DUMMYFUNCTION("IF(Sheet6!I233="""", """", IF(regexmatch(upper(Sheet6!I233),Sheet6!I233), VLOOKUP(Sheet6!I233, Sheet4!$A$27:$B$52, 2), VLOOKUP(Sheet6!I233, Sheet4!$A$1:$B$26, 2)))"),"")</f>
        <v/>
      </c>
      <c r="J233" s="2" t="str">
        <f>IFERROR(__xludf.DUMMYFUNCTION("IF(Sheet6!J233="""", """", IF(regexmatch(upper(Sheet6!J233),Sheet6!J233), VLOOKUP(Sheet6!J233, Sheet4!$A$27:$B$52, 2), VLOOKUP(Sheet6!J233, Sheet4!$A$1:$B$26, 2)))"),"")</f>
        <v/>
      </c>
      <c r="K233" s="2" t="str">
        <f>IFERROR(__xludf.DUMMYFUNCTION("IF(Sheet6!K233="""", """", IF(regexmatch(upper(Sheet6!K233),Sheet6!K233), VLOOKUP(Sheet6!K233, Sheet4!$A$27:$B$52, 2), VLOOKUP(Sheet6!K233, Sheet4!$A$1:$B$26, 2)))"),"")</f>
        <v/>
      </c>
      <c r="L233" s="2" t="str">
        <f>IFERROR(__xludf.DUMMYFUNCTION("IF(Sheet6!L233="""", """", IF(regexmatch(upper(Sheet6!L233),Sheet6!L233), VLOOKUP(Sheet6!L233, Sheet4!$A$27:$B$52, 2), VLOOKUP(Sheet6!L233, Sheet4!$A$1:$B$26, 2)))"),"")</f>
        <v/>
      </c>
      <c r="M233" s="2" t="str">
        <f>IFERROR(__xludf.DUMMYFUNCTION("IF(Sheet6!M233="""", """", IF(regexmatch(upper(Sheet6!M233),Sheet6!M233), VLOOKUP(Sheet6!M233, Sheet4!$A$27:$B$52, 2), VLOOKUP(Sheet6!M233, Sheet4!$A$1:$B$26, 2)))"),"")</f>
        <v/>
      </c>
      <c r="N233" s="2" t="str">
        <f>IFERROR(__xludf.DUMMYFUNCTION("IF(Sheet6!N233="""", """", IF(regexmatch(upper(Sheet6!N233),Sheet6!N233), VLOOKUP(Sheet6!N233, Sheet4!$A$27:$B$52, 2), VLOOKUP(Sheet6!N233, Sheet4!$A$1:$B$26, 2)))"),"")</f>
        <v/>
      </c>
      <c r="O233" s="2" t="str">
        <f>IFERROR(__xludf.DUMMYFUNCTION("IF(Sheet6!O233="""", """", IF(regexmatch(upper(Sheet6!O233),Sheet6!O233), VLOOKUP(Sheet6!O233, Sheet4!$A$27:$B$52, 2), VLOOKUP(Sheet6!O233, Sheet4!$A$1:$B$26, 2)))"),"")</f>
        <v/>
      </c>
      <c r="P233" s="2" t="str">
        <f>IFERROR(__xludf.DUMMYFUNCTION("IF(Sheet6!P233="""", """", IF(regexmatch(upper(Sheet6!P233),Sheet6!P233), VLOOKUP(Sheet6!P233, Sheet4!$A$27:$B$52, 2), VLOOKUP(Sheet6!P233, Sheet4!$A$1:$B$26, 2)))"),"")</f>
        <v/>
      </c>
      <c r="Q233" s="2" t="str">
        <f>IFERROR(__xludf.DUMMYFUNCTION("IF(Sheet6!Q233="""", """", IF(regexmatch(upper(Sheet6!Q233),Sheet6!Q233), VLOOKUP(Sheet6!Q233, Sheet4!$A$27:$B$52, 2), VLOOKUP(Sheet6!Q233, Sheet4!$A$1:$B$26, 2)))"),"")</f>
        <v/>
      </c>
      <c r="R233" s="2" t="str">
        <f>IFERROR(__xludf.DUMMYFUNCTION("IF(Sheet6!R233="""", """", IF(regexmatch(upper(Sheet6!R233),Sheet6!R233), VLOOKUP(Sheet6!R233, Sheet4!$A$27:$B$52, 2), VLOOKUP(Sheet6!R233, Sheet4!$A$1:$B$26, 2)))"),"")</f>
        <v/>
      </c>
      <c r="S233" s="2" t="str">
        <f>IFERROR(__xludf.DUMMYFUNCTION("IF(Sheet6!S233="""", """", IF(regexmatch(upper(Sheet6!S233),Sheet6!S233), VLOOKUP(Sheet6!S233, Sheet4!$A$27:$B$52, 2), VLOOKUP(Sheet6!S233, Sheet4!$A$1:$B$26, 2)))"),"")</f>
        <v/>
      </c>
      <c r="T233" s="2" t="str">
        <f>IFERROR(__xludf.DUMMYFUNCTION("IF(Sheet6!T233="""", """", IF(regexmatch(upper(Sheet6!T233),Sheet6!T233), VLOOKUP(Sheet6!T233, Sheet4!$A$27:$B$52, 2), VLOOKUP(Sheet6!T233, Sheet4!$A$1:$B$26, 2)))"),"")</f>
        <v/>
      </c>
      <c r="U233" s="2" t="str">
        <f>IFERROR(__xludf.DUMMYFUNCTION("IF(Sheet6!U233="""", """", IF(regexmatch(upper(Sheet6!U233),Sheet6!U233), VLOOKUP(Sheet6!U233, Sheet4!$A$27:$B$52, 2), VLOOKUP(Sheet6!U233, Sheet4!$A$1:$B$26, 2)))"),"")</f>
        <v/>
      </c>
      <c r="V233" s="2" t="str">
        <f>IFERROR(__xludf.DUMMYFUNCTION("IF(Sheet6!V233="""", """", IF(regexmatch(upper(Sheet6!V233),Sheet6!V233), VLOOKUP(Sheet6!V233, Sheet4!$A$27:$B$52, 2), VLOOKUP(Sheet6!V233, Sheet4!$A$1:$B$26, 2)))"),"")</f>
        <v/>
      </c>
      <c r="W233" s="2" t="str">
        <f>IFERROR(__xludf.DUMMYFUNCTION("IF(Sheet6!W233="""", """", IF(regexmatch(upper(Sheet6!W233),Sheet6!W233), VLOOKUP(Sheet6!W233, Sheet4!$A$27:$B$52, 2), VLOOKUP(Sheet6!W233, Sheet4!$A$1:$B$26, 2)))"),"")</f>
        <v/>
      </c>
      <c r="X233" s="2" t="str">
        <f>IFERROR(__xludf.DUMMYFUNCTION("IF(Sheet6!X233="""", """", IF(regexmatch(upper(Sheet6!X233),Sheet6!X233), VLOOKUP(Sheet6!X233, Sheet4!$A$27:$B$52, 2), VLOOKUP(Sheet6!X233, Sheet4!$A$1:$B$26, 2)))"),"")</f>
        <v/>
      </c>
      <c r="Y233" s="2" t="str">
        <f>IFERROR(__xludf.DUMMYFUNCTION("IF(Sheet6!Y233="""", """", IF(regexmatch(upper(Sheet6!Y233),Sheet6!Y233), VLOOKUP(Sheet6!Y233, Sheet4!$A$27:$B$52, 2), VLOOKUP(Sheet6!Y233, Sheet4!$A$1:$B$26, 2)))"),"")</f>
        <v/>
      </c>
      <c r="Z233" s="2" t="str">
        <f>IFERROR(__xludf.DUMMYFUNCTION("IF(Sheet6!Z233="""", """", IF(regexmatch(upper(Sheet6!Z233),Sheet6!Z233), VLOOKUP(Sheet6!Z233, Sheet4!$A$27:$B$52, 2), VLOOKUP(Sheet6!Z233, Sheet4!$A$1:$B$26, 2)))"),"")</f>
        <v/>
      </c>
      <c r="AA233" s="2" t="str">
        <f>IFERROR(__xludf.DUMMYFUNCTION("IF(Sheet6!AA233="""", """", IF(regexmatch(upper(Sheet6!AA233),Sheet6!AA233), VLOOKUP(Sheet6!AA233, Sheet4!$A$27:$B$52, 2), VLOOKUP(Sheet6!AA233, Sheet4!$A$1:$B$26, 2)))"),"")</f>
        <v/>
      </c>
      <c r="AB233" s="2" t="str">
        <f>IFERROR(__xludf.DUMMYFUNCTION("IF(Sheet6!AB233="""", """", IF(regexmatch(upper(Sheet6!AB233),Sheet6!AB233), VLOOKUP(Sheet6!AB233, Sheet4!$A$27:$B$52, 2), VLOOKUP(Sheet6!AB233, Sheet4!$A$1:$B$26, 2)))"),"")</f>
        <v/>
      </c>
      <c r="AC233" s="2" t="str">
        <f>IFERROR(__xludf.DUMMYFUNCTION("IF(Sheet6!AC233="""", """", IF(regexmatch(upper(Sheet6!AC233),Sheet6!AC233), VLOOKUP(Sheet6!AC233, Sheet4!$A$27:$B$52, 2), VLOOKUP(Sheet6!AC233, Sheet4!$A$1:$B$26, 2)))"),"")</f>
        <v/>
      </c>
      <c r="AD233" s="2" t="str">
        <f>IFERROR(__xludf.DUMMYFUNCTION("IF(Sheet6!AD233="""", """", IF(regexmatch(upper(Sheet6!AD233),Sheet6!AD233), VLOOKUP(Sheet6!AD233, Sheet4!$A$27:$B$52, 2), VLOOKUP(Sheet6!AD233, Sheet4!$A$1:$B$26, 2)))"),"")</f>
        <v/>
      </c>
      <c r="AE233" s="2" t="str">
        <f>IFERROR(__xludf.DUMMYFUNCTION("IF(Sheet6!AE233="""", """", IF(regexmatch(upper(Sheet6!AE233),Sheet6!AE233), VLOOKUP(Sheet6!AE233, Sheet4!$A$27:$B$52, 2), VLOOKUP(Sheet6!AE233, Sheet4!$A$1:$B$26, 2)))"),"")</f>
        <v/>
      </c>
      <c r="AF233" s="2" t="str">
        <f>IFERROR(__xludf.DUMMYFUNCTION("IF(Sheet6!AF233="""", """", IF(regexmatch(upper(Sheet6!AF233),Sheet6!AF233), VLOOKUP(Sheet6!AF233, Sheet4!$A$27:$B$52, 2), VLOOKUP(Sheet6!AF233, Sheet4!$A$1:$B$26, 2)))"),"")</f>
        <v/>
      </c>
      <c r="AG233" s="2" t="str">
        <f>IFERROR(__xludf.DUMMYFUNCTION("IF(Sheet6!AG233="""", """", IF(regexmatch(upper(Sheet6!AG233),Sheet6!AG233), VLOOKUP(Sheet6!AG233, Sheet4!$A$27:$B$52, 2), VLOOKUP(Sheet6!AG233, Sheet4!$A$1:$B$26, 2)))"),"")</f>
        <v/>
      </c>
      <c r="AH233" s="2" t="str">
        <f>IFERROR(__xludf.DUMMYFUNCTION("IF(Sheet6!AH233="""", """", IF(regexmatch(upper(Sheet6!AH233),Sheet6!AH233), VLOOKUP(Sheet6!AH233, Sheet4!$A$27:$B$52, 2), VLOOKUP(Sheet6!AH233, Sheet4!$A$1:$B$26, 2)))"),"")</f>
        <v/>
      </c>
      <c r="AI233" s="2" t="str">
        <f>IFERROR(__xludf.DUMMYFUNCTION("IF(Sheet6!AI233="""", """", IF(regexmatch(upper(Sheet6!AI233),Sheet6!AI233), VLOOKUP(Sheet6!AI233, Sheet4!$A$27:$B$52, 2), VLOOKUP(Sheet6!AI233, Sheet4!$A$1:$B$26, 2)))"),"")</f>
        <v/>
      </c>
      <c r="AJ233" s="2" t="str">
        <f>IFERROR(__xludf.DUMMYFUNCTION("IF(Sheet6!AJ233="""", """", IF(regexmatch(upper(Sheet6!AJ233),Sheet6!AJ233), VLOOKUP(Sheet6!AJ233, Sheet4!$A$27:$B$52, 2), VLOOKUP(Sheet6!AJ233, Sheet4!$A$1:$B$26, 2)))"),"")</f>
        <v/>
      </c>
      <c r="AK233" s="2" t="str">
        <f>IFERROR(__xludf.DUMMYFUNCTION("IF(Sheet6!AK233="""", """", IF(regexmatch(upper(Sheet6!AK233),Sheet6!AK233), VLOOKUP(Sheet6!AK233, Sheet4!$A$27:$B$52, 2), VLOOKUP(Sheet6!AK233, Sheet4!$A$1:$B$26, 2)))"),"")</f>
        <v/>
      </c>
      <c r="AL233" s="2" t="str">
        <f>IFERROR(__xludf.DUMMYFUNCTION("IF(Sheet6!AL233="""", """", IF(regexmatch(upper(Sheet6!AL233),Sheet6!AL233), VLOOKUP(Sheet6!AL233, Sheet4!$A$27:$B$52, 2), VLOOKUP(Sheet6!AL233, Sheet4!$A$1:$B$26, 2)))"),"")</f>
        <v/>
      </c>
      <c r="AM233" s="2" t="str">
        <f>IFERROR(__xludf.DUMMYFUNCTION("IF(Sheet6!AM233="""", """", IF(regexmatch(upper(Sheet6!AM233),Sheet6!AM233), VLOOKUP(Sheet6!AM233, Sheet4!$A$27:$B$52, 2), VLOOKUP(Sheet6!AM233, Sheet4!$A$1:$B$26, 2)))"),"")</f>
        <v/>
      </c>
      <c r="AN233" s="2" t="str">
        <f>IFERROR(__xludf.DUMMYFUNCTION("IF(Sheet6!AN233="""", """", IF(regexmatch(upper(Sheet6!AN233),Sheet6!AN233), VLOOKUP(Sheet6!AN233, Sheet4!$A$27:$B$52, 2), VLOOKUP(Sheet6!AN233, Sheet4!$A$1:$B$26, 2)))"),"")</f>
        <v/>
      </c>
      <c r="AO233" s="2" t="str">
        <f>IFERROR(__xludf.DUMMYFUNCTION("IF(Sheet6!AO233="""", """", IF(regexmatch(upper(Sheet6!AO233),Sheet6!AO233), VLOOKUP(Sheet6!AO233, Sheet4!$A$27:$B$52, 2), VLOOKUP(Sheet6!AO233, Sheet4!$A$1:$B$26, 2)))"),"")</f>
        <v/>
      </c>
      <c r="AP233" s="2" t="str">
        <f>IFERROR(__xludf.DUMMYFUNCTION("IF(Sheet6!AP233="""", """", IF(regexmatch(upper(Sheet6!AP233),Sheet6!AP233), VLOOKUP(Sheet6!AP233, Sheet4!$A$27:$B$52, 2), VLOOKUP(Sheet6!AP233, Sheet4!$A$1:$B$26, 2)))"),"")</f>
        <v/>
      </c>
      <c r="AQ233" s="2" t="str">
        <f>IFERROR(__xludf.DUMMYFUNCTION("IF(Sheet6!AQ233="""", """", IF(regexmatch(upper(Sheet6!AQ233),Sheet6!AQ233), VLOOKUP(Sheet6!AQ233, Sheet4!$A$27:$B$52, 2), VLOOKUP(Sheet6!AQ233, Sheet4!$A$1:$B$26, 2)))"),"")</f>
        <v/>
      </c>
      <c r="AR233" s="2" t="str">
        <f>IFERROR(__xludf.DUMMYFUNCTION("IF(Sheet6!AR233="""", """", IF(regexmatch(upper(Sheet6!AR233),Sheet6!AR233), VLOOKUP(Sheet6!AR233, Sheet4!$A$27:$B$52, 2), VLOOKUP(Sheet6!AR233, Sheet4!$A$1:$B$26, 2)))"),"")</f>
        <v/>
      </c>
      <c r="AS233" s="2" t="str">
        <f>IFERROR(__xludf.DUMMYFUNCTION("IF(Sheet6!AS233="""", """", IF(regexmatch(upper(Sheet6!AS233),Sheet6!AS233), VLOOKUP(Sheet6!AS233, Sheet4!$A$27:$B$52, 2), VLOOKUP(Sheet6!AS233, Sheet4!$A$1:$B$26, 2)))"),"")</f>
        <v/>
      </c>
      <c r="AT233" s="2" t="str">
        <f>IFERROR(__xludf.DUMMYFUNCTION("IF(Sheet6!AT233="""", """", IF(regexmatch(upper(Sheet6!AT233),Sheet6!AT233), VLOOKUP(Sheet6!AT233, Sheet4!$A$27:$B$52, 2), VLOOKUP(Sheet6!AT233, Sheet4!$A$1:$B$26, 2)))"),"")</f>
        <v/>
      </c>
    </row>
    <row r="234">
      <c r="A234" s="2" t="str">
        <f>IFERROR(__xludf.DUMMYFUNCTION("IF(Sheet6!A234="""", """", IF(regexmatch(upper(Sheet6!A234),Sheet6!A234), VLOOKUP(Sheet6!A234, Sheet4!$A$27:$B$52, 2), VLOOKUP(Sheet6!A234, Sheet4!$A$1:$B$26, 2)))"),"")</f>
        <v/>
      </c>
      <c r="B234" s="2" t="str">
        <f>IFERROR(__xludf.DUMMYFUNCTION("IF(Sheet6!B234="""", """", IF(regexmatch(upper(Sheet6!B234),Sheet6!B234), VLOOKUP(Sheet6!B234, Sheet4!$A$27:$B$52, 2), VLOOKUP(Sheet6!B234, Sheet4!$A$1:$B$26, 2)))"),"")</f>
        <v/>
      </c>
      <c r="C234" s="2" t="str">
        <f>IFERROR(__xludf.DUMMYFUNCTION("IF(Sheet6!C234="""", """", IF(regexmatch(upper(Sheet6!C234),Sheet6!C234), VLOOKUP(Sheet6!C234, Sheet4!$A$27:$B$52, 2), VLOOKUP(Sheet6!C234, Sheet4!$A$1:$B$26, 2)))"),"")</f>
        <v/>
      </c>
      <c r="D234" s="2" t="str">
        <f>IFERROR(__xludf.DUMMYFUNCTION("IF(Sheet6!D234="""", """", IF(regexmatch(upper(Sheet6!D234),Sheet6!D234), VLOOKUP(Sheet6!D234, Sheet4!$A$27:$B$52, 2), VLOOKUP(Sheet6!D234, Sheet4!$A$1:$B$26, 2)))"),"")</f>
        <v/>
      </c>
      <c r="E234" s="2" t="str">
        <f>IFERROR(__xludf.DUMMYFUNCTION("IF(Sheet6!E234="""", """", IF(regexmatch(upper(Sheet6!E234),Sheet6!E234), VLOOKUP(Sheet6!E234, Sheet4!$A$27:$B$52, 2), VLOOKUP(Sheet6!E234, Sheet4!$A$1:$B$26, 2)))"),"")</f>
        <v/>
      </c>
      <c r="F234" s="2" t="str">
        <f>IFERROR(__xludf.DUMMYFUNCTION("IF(Sheet6!F234="""", """", IF(regexmatch(upper(Sheet6!F234),Sheet6!F234), VLOOKUP(Sheet6!F234, Sheet4!$A$27:$B$52, 2), VLOOKUP(Sheet6!F234, Sheet4!$A$1:$B$26, 2)))"),"")</f>
        <v/>
      </c>
      <c r="G234" s="2" t="str">
        <f>IFERROR(__xludf.DUMMYFUNCTION("IF(Sheet6!G234="""", """", IF(regexmatch(upper(Sheet6!G234),Sheet6!G234), VLOOKUP(Sheet6!G234, Sheet4!$A$27:$B$52, 2), VLOOKUP(Sheet6!G234, Sheet4!$A$1:$B$26, 2)))"),"")</f>
        <v/>
      </c>
      <c r="H234" s="2" t="str">
        <f>IFERROR(__xludf.DUMMYFUNCTION("IF(Sheet6!H234="""", """", IF(regexmatch(upper(Sheet6!H234),Sheet6!H234), VLOOKUP(Sheet6!H234, Sheet4!$A$27:$B$52, 2), VLOOKUP(Sheet6!H234, Sheet4!$A$1:$B$26, 2)))"),"")</f>
        <v/>
      </c>
      <c r="I234" s="2" t="str">
        <f>IFERROR(__xludf.DUMMYFUNCTION("IF(Sheet6!I234="""", """", IF(regexmatch(upper(Sheet6!I234),Sheet6!I234), VLOOKUP(Sheet6!I234, Sheet4!$A$27:$B$52, 2), VLOOKUP(Sheet6!I234, Sheet4!$A$1:$B$26, 2)))"),"")</f>
        <v/>
      </c>
      <c r="J234" s="2" t="str">
        <f>IFERROR(__xludf.DUMMYFUNCTION("IF(Sheet6!J234="""", """", IF(regexmatch(upper(Sheet6!J234),Sheet6!J234), VLOOKUP(Sheet6!J234, Sheet4!$A$27:$B$52, 2), VLOOKUP(Sheet6!J234, Sheet4!$A$1:$B$26, 2)))"),"")</f>
        <v/>
      </c>
      <c r="K234" s="2" t="str">
        <f>IFERROR(__xludf.DUMMYFUNCTION("IF(Sheet6!K234="""", """", IF(regexmatch(upper(Sheet6!K234),Sheet6!K234), VLOOKUP(Sheet6!K234, Sheet4!$A$27:$B$52, 2), VLOOKUP(Sheet6!K234, Sheet4!$A$1:$B$26, 2)))"),"")</f>
        <v/>
      </c>
      <c r="L234" s="2" t="str">
        <f>IFERROR(__xludf.DUMMYFUNCTION("IF(Sheet6!L234="""", """", IF(regexmatch(upper(Sheet6!L234),Sheet6!L234), VLOOKUP(Sheet6!L234, Sheet4!$A$27:$B$52, 2), VLOOKUP(Sheet6!L234, Sheet4!$A$1:$B$26, 2)))"),"")</f>
        <v/>
      </c>
      <c r="M234" s="2" t="str">
        <f>IFERROR(__xludf.DUMMYFUNCTION("IF(Sheet6!M234="""", """", IF(regexmatch(upper(Sheet6!M234),Sheet6!M234), VLOOKUP(Sheet6!M234, Sheet4!$A$27:$B$52, 2), VLOOKUP(Sheet6!M234, Sheet4!$A$1:$B$26, 2)))"),"")</f>
        <v/>
      </c>
      <c r="N234" s="2" t="str">
        <f>IFERROR(__xludf.DUMMYFUNCTION("IF(Sheet6!N234="""", """", IF(regexmatch(upper(Sheet6!N234),Sheet6!N234), VLOOKUP(Sheet6!N234, Sheet4!$A$27:$B$52, 2), VLOOKUP(Sheet6!N234, Sheet4!$A$1:$B$26, 2)))"),"")</f>
        <v/>
      </c>
      <c r="O234" s="2" t="str">
        <f>IFERROR(__xludf.DUMMYFUNCTION("IF(Sheet6!O234="""", """", IF(regexmatch(upper(Sheet6!O234),Sheet6!O234), VLOOKUP(Sheet6!O234, Sheet4!$A$27:$B$52, 2), VLOOKUP(Sheet6!O234, Sheet4!$A$1:$B$26, 2)))"),"")</f>
        <v/>
      </c>
      <c r="P234" s="2" t="str">
        <f>IFERROR(__xludf.DUMMYFUNCTION("IF(Sheet6!P234="""", """", IF(regexmatch(upper(Sheet6!P234),Sheet6!P234), VLOOKUP(Sheet6!P234, Sheet4!$A$27:$B$52, 2), VLOOKUP(Sheet6!P234, Sheet4!$A$1:$B$26, 2)))"),"")</f>
        <v/>
      </c>
      <c r="Q234" s="2" t="str">
        <f>IFERROR(__xludf.DUMMYFUNCTION("IF(Sheet6!Q234="""", """", IF(regexmatch(upper(Sheet6!Q234),Sheet6!Q234), VLOOKUP(Sheet6!Q234, Sheet4!$A$27:$B$52, 2), VLOOKUP(Sheet6!Q234, Sheet4!$A$1:$B$26, 2)))"),"")</f>
        <v/>
      </c>
      <c r="R234" s="2" t="str">
        <f>IFERROR(__xludf.DUMMYFUNCTION("IF(Sheet6!R234="""", """", IF(regexmatch(upper(Sheet6!R234),Sheet6!R234), VLOOKUP(Sheet6!R234, Sheet4!$A$27:$B$52, 2), VLOOKUP(Sheet6!R234, Sheet4!$A$1:$B$26, 2)))"),"")</f>
        <v/>
      </c>
      <c r="S234" s="2" t="str">
        <f>IFERROR(__xludf.DUMMYFUNCTION("IF(Sheet6!S234="""", """", IF(regexmatch(upper(Sheet6!S234),Sheet6!S234), VLOOKUP(Sheet6!S234, Sheet4!$A$27:$B$52, 2), VLOOKUP(Sheet6!S234, Sheet4!$A$1:$B$26, 2)))"),"")</f>
        <v/>
      </c>
      <c r="T234" s="2" t="str">
        <f>IFERROR(__xludf.DUMMYFUNCTION("IF(Sheet6!T234="""", """", IF(regexmatch(upper(Sheet6!T234),Sheet6!T234), VLOOKUP(Sheet6!T234, Sheet4!$A$27:$B$52, 2), VLOOKUP(Sheet6!T234, Sheet4!$A$1:$B$26, 2)))"),"")</f>
        <v/>
      </c>
      <c r="U234" s="2" t="str">
        <f>IFERROR(__xludf.DUMMYFUNCTION("IF(Sheet6!U234="""", """", IF(regexmatch(upper(Sheet6!U234),Sheet6!U234), VLOOKUP(Sheet6!U234, Sheet4!$A$27:$B$52, 2), VLOOKUP(Sheet6!U234, Sheet4!$A$1:$B$26, 2)))"),"")</f>
        <v/>
      </c>
      <c r="V234" s="2" t="str">
        <f>IFERROR(__xludf.DUMMYFUNCTION("IF(Sheet6!V234="""", """", IF(regexmatch(upper(Sheet6!V234),Sheet6!V234), VLOOKUP(Sheet6!V234, Sheet4!$A$27:$B$52, 2), VLOOKUP(Sheet6!V234, Sheet4!$A$1:$B$26, 2)))"),"")</f>
        <v/>
      </c>
      <c r="W234" s="2" t="str">
        <f>IFERROR(__xludf.DUMMYFUNCTION("IF(Sheet6!W234="""", """", IF(regexmatch(upper(Sheet6!W234),Sheet6!W234), VLOOKUP(Sheet6!W234, Sheet4!$A$27:$B$52, 2), VLOOKUP(Sheet6!W234, Sheet4!$A$1:$B$26, 2)))"),"")</f>
        <v/>
      </c>
      <c r="X234" s="2" t="str">
        <f>IFERROR(__xludf.DUMMYFUNCTION("IF(Sheet6!X234="""", """", IF(regexmatch(upper(Sheet6!X234),Sheet6!X234), VLOOKUP(Sheet6!X234, Sheet4!$A$27:$B$52, 2), VLOOKUP(Sheet6!X234, Sheet4!$A$1:$B$26, 2)))"),"")</f>
        <v/>
      </c>
      <c r="Y234" s="2" t="str">
        <f>IFERROR(__xludf.DUMMYFUNCTION("IF(Sheet6!Y234="""", """", IF(regexmatch(upper(Sheet6!Y234),Sheet6!Y234), VLOOKUP(Sheet6!Y234, Sheet4!$A$27:$B$52, 2), VLOOKUP(Sheet6!Y234, Sheet4!$A$1:$B$26, 2)))"),"")</f>
        <v/>
      </c>
      <c r="Z234" s="2" t="str">
        <f>IFERROR(__xludf.DUMMYFUNCTION("IF(Sheet6!Z234="""", """", IF(regexmatch(upper(Sheet6!Z234),Sheet6!Z234), VLOOKUP(Sheet6!Z234, Sheet4!$A$27:$B$52, 2), VLOOKUP(Sheet6!Z234, Sheet4!$A$1:$B$26, 2)))"),"")</f>
        <v/>
      </c>
      <c r="AA234" s="2" t="str">
        <f>IFERROR(__xludf.DUMMYFUNCTION("IF(Sheet6!AA234="""", """", IF(regexmatch(upper(Sheet6!AA234),Sheet6!AA234), VLOOKUP(Sheet6!AA234, Sheet4!$A$27:$B$52, 2), VLOOKUP(Sheet6!AA234, Sheet4!$A$1:$B$26, 2)))"),"")</f>
        <v/>
      </c>
      <c r="AB234" s="2" t="str">
        <f>IFERROR(__xludf.DUMMYFUNCTION("IF(Sheet6!AB234="""", """", IF(regexmatch(upper(Sheet6!AB234),Sheet6!AB234), VLOOKUP(Sheet6!AB234, Sheet4!$A$27:$B$52, 2), VLOOKUP(Sheet6!AB234, Sheet4!$A$1:$B$26, 2)))"),"")</f>
        <v/>
      </c>
      <c r="AC234" s="2" t="str">
        <f>IFERROR(__xludf.DUMMYFUNCTION("IF(Sheet6!AC234="""", """", IF(regexmatch(upper(Sheet6!AC234),Sheet6!AC234), VLOOKUP(Sheet6!AC234, Sheet4!$A$27:$B$52, 2), VLOOKUP(Sheet6!AC234, Sheet4!$A$1:$B$26, 2)))"),"")</f>
        <v/>
      </c>
      <c r="AD234" s="2" t="str">
        <f>IFERROR(__xludf.DUMMYFUNCTION("IF(Sheet6!AD234="""", """", IF(regexmatch(upper(Sheet6!AD234),Sheet6!AD234), VLOOKUP(Sheet6!AD234, Sheet4!$A$27:$B$52, 2), VLOOKUP(Sheet6!AD234, Sheet4!$A$1:$B$26, 2)))"),"")</f>
        <v/>
      </c>
      <c r="AE234" s="2" t="str">
        <f>IFERROR(__xludf.DUMMYFUNCTION("IF(Sheet6!AE234="""", """", IF(regexmatch(upper(Sheet6!AE234),Sheet6!AE234), VLOOKUP(Sheet6!AE234, Sheet4!$A$27:$B$52, 2), VLOOKUP(Sheet6!AE234, Sheet4!$A$1:$B$26, 2)))"),"")</f>
        <v/>
      </c>
      <c r="AF234" s="2" t="str">
        <f>IFERROR(__xludf.DUMMYFUNCTION("IF(Sheet6!AF234="""", """", IF(regexmatch(upper(Sheet6!AF234),Sheet6!AF234), VLOOKUP(Sheet6!AF234, Sheet4!$A$27:$B$52, 2), VLOOKUP(Sheet6!AF234, Sheet4!$A$1:$B$26, 2)))"),"")</f>
        <v/>
      </c>
      <c r="AG234" s="2" t="str">
        <f>IFERROR(__xludf.DUMMYFUNCTION("IF(Sheet6!AG234="""", """", IF(regexmatch(upper(Sheet6!AG234),Sheet6!AG234), VLOOKUP(Sheet6!AG234, Sheet4!$A$27:$B$52, 2), VLOOKUP(Sheet6!AG234, Sheet4!$A$1:$B$26, 2)))"),"")</f>
        <v/>
      </c>
      <c r="AH234" s="2" t="str">
        <f>IFERROR(__xludf.DUMMYFUNCTION("IF(Sheet6!AH234="""", """", IF(regexmatch(upper(Sheet6!AH234),Sheet6!AH234), VLOOKUP(Sheet6!AH234, Sheet4!$A$27:$B$52, 2), VLOOKUP(Sheet6!AH234, Sheet4!$A$1:$B$26, 2)))"),"")</f>
        <v/>
      </c>
      <c r="AI234" s="2" t="str">
        <f>IFERROR(__xludf.DUMMYFUNCTION("IF(Sheet6!AI234="""", """", IF(regexmatch(upper(Sheet6!AI234),Sheet6!AI234), VLOOKUP(Sheet6!AI234, Sheet4!$A$27:$B$52, 2), VLOOKUP(Sheet6!AI234, Sheet4!$A$1:$B$26, 2)))"),"")</f>
        <v/>
      </c>
      <c r="AJ234" s="2" t="str">
        <f>IFERROR(__xludf.DUMMYFUNCTION("IF(Sheet6!AJ234="""", """", IF(regexmatch(upper(Sheet6!AJ234),Sheet6!AJ234), VLOOKUP(Sheet6!AJ234, Sheet4!$A$27:$B$52, 2), VLOOKUP(Sheet6!AJ234, Sheet4!$A$1:$B$26, 2)))"),"")</f>
        <v/>
      </c>
      <c r="AK234" s="2" t="str">
        <f>IFERROR(__xludf.DUMMYFUNCTION("IF(Sheet6!AK234="""", """", IF(regexmatch(upper(Sheet6!AK234),Sheet6!AK234), VLOOKUP(Sheet6!AK234, Sheet4!$A$27:$B$52, 2), VLOOKUP(Sheet6!AK234, Sheet4!$A$1:$B$26, 2)))"),"")</f>
        <v/>
      </c>
      <c r="AL234" s="2" t="str">
        <f>IFERROR(__xludf.DUMMYFUNCTION("IF(Sheet6!AL234="""", """", IF(regexmatch(upper(Sheet6!AL234),Sheet6!AL234), VLOOKUP(Sheet6!AL234, Sheet4!$A$27:$B$52, 2), VLOOKUP(Sheet6!AL234, Sheet4!$A$1:$B$26, 2)))"),"")</f>
        <v/>
      </c>
      <c r="AM234" s="2" t="str">
        <f>IFERROR(__xludf.DUMMYFUNCTION("IF(Sheet6!AM234="""", """", IF(regexmatch(upper(Sheet6!AM234),Sheet6!AM234), VLOOKUP(Sheet6!AM234, Sheet4!$A$27:$B$52, 2), VLOOKUP(Sheet6!AM234, Sheet4!$A$1:$B$26, 2)))"),"")</f>
        <v/>
      </c>
      <c r="AN234" s="2" t="str">
        <f>IFERROR(__xludf.DUMMYFUNCTION("IF(Sheet6!AN234="""", """", IF(regexmatch(upper(Sheet6!AN234),Sheet6!AN234), VLOOKUP(Sheet6!AN234, Sheet4!$A$27:$B$52, 2), VLOOKUP(Sheet6!AN234, Sheet4!$A$1:$B$26, 2)))"),"")</f>
        <v/>
      </c>
      <c r="AO234" s="2" t="str">
        <f>IFERROR(__xludf.DUMMYFUNCTION("IF(Sheet6!AO234="""", """", IF(regexmatch(upper(Sheet6!AO234),Sheet6!AO234), VLOOKUP(Sheet6!AO234, Sheet4!$A$27:$B$52, 2), VLOOKUP(Sheet6!AO234, Sheet4!$A$1:$B$26, 2)))"),"")</f>
        <v/>
      </c>
      <c r="AP234" s="2" t="str">
        <f>IFERROR(__xludf.DUMMYFUNCTION("IF(Sheet6!AP234="""", """", IF(regexmatch(upper(Sheet6!AP234),Sheet6!AP234), VLOOKUP(Sheet6!AP234, Sheet4!$A$27:$B$52, 2), VLOOKUP(Sheet6!AP234, Sheet4!$A$1:$B$26, 2)))"),"")</f>
        <v/>
      </c>
      <c r="AQ234" s="2" t="str">
        <f>IFERROR(__xludf.DUMMYFUNCTION("IF(Sheet6!AQ234="""", """", IF(regexmatch(upper(Sheet6!AQ234),Sheet6!AQ234), VLOOKUP(Sheet6!AQ234, Sheet4!$A$27:$B$52, 2), VLOOKUP(Sheet6!AQ234, Sheet4!$A$1:$B$26, 2)))"),"")</f>
        <v/>
      </c>
      <c r="AR234" s="2" t="str">
        <f>IFERROR(__xludf.DUMMYFUNCTION("IF(Sheet6!AR234="""", """", IF(regexmatch(upper(Sheet6!AR234),Sheet6!AR234), VLOOKUP(Sheet6!AR234, Sheet4!$A$27:$B$52, 2), VLOOKUP(Sheet6!AR234, Sheet4!$A$1:$B$26, 2)))"),"")</f>
        <v/>
      </c>
      <c r="AS234" s="2" t="str">
        <f>IFERROR(__xludf.DUMMYFUNCTION("IF(Sheet6!AS234="""", """", IF(regexmatch(upper(Sheet6!AS234),Sheet6!AS234), VLOOKUP(Sheet6!AS234, Sheet4!$A$27:$B$52, 2), VLOOKUP(Sheet6!AS234, Sheet4!$A$1:$B$26, 2)))"),"")</f>
        <v/>
      </c>
      <c r="AT234" s="2" t="str">
        <f>IFERROR(__xludf.DUMMYFUNCTION("IF(Sheet6!AT234="""", """", IF(regexmatch(upper(Sheet6!AT234),Sheet6!AT234), VLOOKUP(Sheet6!AT234, Sheet4!$A$27:$B$52, 2), VLOOKUP(Sheet6!AT234, Sheet4!$A$1:$B$26, 2)))"),"")</f>
        <v/>
      </c>
    </row>
    <row r="235">
      <c r="A235" s="2" t="str">
        <f>IFERROR(__xludf.DUMMYFUNCTION("IF(Sheet6!A235="""", """", IF(regexmatch(upper(Sheet6!A235),Sheet6!A235), VLOOKUP(Sheet6!A235, Sheet4!$A$27:$B$52, 2), VLOOKUP(Sheet6!A235, Sheet4!$A$1:$B$26, 2)))"),"")</f>
        <v/>
      </c>
      <c r="B235" s="2" t="str">
        <f>IFERROR(__xludf.DUMMYFUNCTION("IF(Sheet6!B235="""", """", IF(regexmatch(upper(Sheet6!B235),Sheet6!B235), VLOOKUP(Sheet6!B235, Sheet4!$A$27:$B$52, 2), VLOOKUP(Sheet6!B235, Sheet4!$A$1:$B$26, 2)))"),"")</f>
        <v/>
      </c>
      <c r="C235" s="2">
        <f>IFERROR(__xludf.DUMMYFUNCTION("IF(Sheet6!C235="""", """", IF(regexmatch(upper(Sheet6!C235),Sheet6!C235), VLOOKUP(Sheet6!C235, Sheet4!$A$27:$B$52, 2), VLOOKUP(Sheet6!C235, Sheet4!$A$1:$B$26, 2)))"),33.0)</f>
        <v>33</v>
      </c>
      <c r="D235" s="2" t="str">
        <f>IFERROR(__xludf.DUMMYFUNCTION("IF(Sheet6!D235="""", """", IF(regexmatch(upper(Sheet6!D235),Sheet6!D235), VLOOKUP(Sheet6!D235, Sheet4!$A$27:$B$52, 2), VLOOKUP(Sheet6!D235, Sheet4!$A$1:$B$26, 2)))"),"")</f>
        <v/>
      </c>
      <c r="E235" s="2" t="str">
        <f>IFERROR(__xludf.DUMMYFUNCTION("IF(Sheet6!E235="""", """", IF(regexmatch(upper(Sheet6!E235),Sheet6!E235), VLOOKUP(Sheet6!E235, Sheet4!$A$27:$B$52, 2), VLOOKUP(Sheet6!E235, Sheet4!$A$1:$B$26, 2)))"),"")</f>
        <v/>
      </c>
      <c r="F235" s="2" t="str">
        <f>IFERROR(__xludf.DUMMYFUNCTION("IF(Sheet6!F235="""", """", IF(regexmatch(upper(Sheet6!F235),Sheet6!F235), VLOOKUP(Sheet6!F235, Sheet4!$A$27:$B$52, 2), VLOOKUP(Sheet6!F235, Sheet4!$A$1:$B$26, 2)))"),"")</f>
        <v/>
      </c>
      <c r="G235" s="2" t="str">
        <f>IFERROR(__xludf.DUMMYFUNCTION("IF(Sheet6!G235="""", """", IF(regexmatch(upper(Sheet6!G235),Sheet6!G235), VLOOKUP(Sheet6!G235, Sheet4!$A$27:$B$52, 2), VLOOKUP(Sheet6!G235, Sheet4!$A$1:$B$26, 2)))"),"")</f>
        <v/>
      </c>
      <c r="H235" s="2" t="str">
        <f>IFERROR(__xludf.DUMMYFUNCTION("IF(Sheet6!H235="""", """", IF(regexmatch(upper(Sheet6!H235),Sheet6!H235), VLOOKUP(Sheet6!H235, Sheet4!$A$27:$B$52, 2), VLOOKUP(Sheet6!H235, Sheet4!$A$1:$B$26, 2)))"),"")</f>
        <v/>
      </c>
      <c r="I235" s="2">
        <f>IFERROR(__xludf.DUMMYFUNCTION("IF(Sheet6!I235="""", """", IF(regexmatch(upper(Sheet6!I235),Sheet6!I235), VLOOKUP(Sheet6!I235, Sheet4!$A$27:$B$52, 2), VLOOKUP(Sheet6!I235, Sheet4!$A$1:$B$26, 2)))"),33.0)</f>
        <v>33</v>
      </c>
      <c r="J235" s="2" t="str">
        <f>IFERROR(__xludf.DUMMYFUNCTION("IF(Sheet6!J235="""", """", IF(regexmatch(upper(Sheet6!J235),Sheet6!J235), VLOOKUP(Sheet6!J235, Sheet4!$A$27:$B$52, 2), VLOOKUP(Sheet6!J235, Sheet4!$A$1:$B$26, 2)))"),"")</f>
        <v/>
      </c>
      <c r="K235" s="2">
        <f>IFERROR(__xludf.DUMMYFUNCTION("IF(Sheet6!K235="""", """", IF(regexmatch(upper(Sheet6!K235),Sheet6!K235), VLOOKUP(Sheet6!K235, Sheet4!$A$27:$B$52, 2), VLOOKUP(Sheet6!K235, Sheet4!$A$1:$B$26, 2)))"),33.0)</f>
        <v>33</v>
      </c>
      <c r="L235" s="2" t="str">
        <f>IFERROR(__xludf.DUMMYFUNCTION("IF(Sheet6!L235="""", """", IF(regexmatch(upper(Sheet6!L235),Sheet6!L235), VLOOKUP(Sheet6!L235, Sheet4!$A$27:$B$52, 2), VLOOKUP(Sheet6!L235, Sheet4!$A$1:$B$26, 2)))"),"")</f>
        <v/>
      </c>
      <c r="M235" s="2" t="str">
        <f>IFERROR(__xludf.DUMMYFUNCTION("IF(Sheet6!M235="""", """", IF(regexmatch(upper(Sheet6!M235),Sheet6!M235), VLOOKUP(Sheet6!M235, Sheet4!$A$27:$B$52, 2), VLOOKUP(Sheet6!M235, Sheet4!$A$1:$B$26, 2)))"),"")</f>
        <v/>
      </c>
      <c r="N235" s="2" t="str">
        <f>IFERROR(__xludf.DUMMYFUNCTION("IF(Sheet6!N235="""", """", IF(regexmatch(upper(Sheet6!N235),Sheet6!N235), VLOOKUP(Sheet6!N235, Sheet4!$A$27:$B$52, 2), VLOOKUP(Sheet6!N235, Sheet4!$A$1:$B$26, 2)))"),"")</f>
        <v/>
      </c>
      <c r="O235" s="2" t="str">
        <f>IFERROR(__xludf.DUMMYFUNCTION("IF(Sheet6!O235="""", """", IF(regexmatch(upper(Sheet6!O235),Sheet6!O235), VLOOKUP(Sheet6!O235, Sheet4!$A$27:$B$52, 2), VLOOKUP(Sheet6!O235, Sheet4!$A$1:$B$26, 2)))"),"")</f>
        <v/>
      </c>
      <c r="P235" s="2" t="str">
        <f>IFERROR(__xludf.DUMMYFUNCTION("IF(Sheet6!P235="""", """", IF(regexmatch(upper(Sheet6!P235),Sheet6!P235), VLOOKUP(Sheet6!P235, Sheet4!$A$27:$B$52, 2), VLOOKUP(Sheet6!P235, Sheet4!$A$1:$B$26, 2)))"),"")</f>
        <v/>
      </c>
      <c r="Q235" s="2" t="str">
        <f>IFERROR(__xludf.DUMMYFUNCTION("IF(Sheet6!Q235="""", """", IF(regexmatch(upper(Sheet6!Q235),Sheet6!Q235), VLOOKUP(Sheet6!Q235, Sheet4!$A$27:$B$52, 2), VLOOKUP(Sheet6!Q235, Sheet4!$A$1:$B$26, 2)))"),"")</f>
        <v/>
      </c>
      <c r="R235" s="2" t="str">
        <f>IFERROR(__xludf.DUMMYFUNCTION("IF(Sheet6!R235="""", """", IF(regexmatch(upper(Sheet6!R235),Sheet6!R235), VLOOKUP(Sheet6!R235, Sheet4!$A$27:$B$52, 2), VLOOKUP(Sheet6!R235, Sheet4!$A$1:$B$26, 2)))"),"")</f>
        <v/>
      </c>
      <c r="S235" s="2" t="str">
        <f>IFERROR(__xludf.DUMMYFUNCTION("IF(Sheet6!S235="""", """", IF(regexmatch(upper(Sheet6!S235),Sheet6!S235), VLOOKUP(Sheet6!S235, Sheet4!$A$27:$B$52, 2), VLOOKUP(Sheet6!S235, Sheet4!$A$1:$B$26, 2)))"),"")</f>
        <v/>
      </c>
      <c r="T235" s="2" t="str">
        <f>IFERROR(__xludf.DUMMYFUNCTION("IF(Sheet6!T235="""", """", IF(regexmatch(upper(Sheet6!T235),Sheet6!T235), VLOOKUP(Sheet6!T235, Sheet4!$A$27:$B$52, 2), VLOOKUP(Sheet6!T235, Sheet4!$A$1:$B$26, 2)))"),"")</f>
        <v/>
      </c>
      <c r="U235" s="2" t="str">
        <f>IFERROR(__xludf.DUMMYFUNCTION("IF(Sheet6!U235="""", """", IF(regexmatch(upper(Sheet6!U235),Sheet6!U235), VLOOKUP(Sheet6!U235, Sheet4!$A$27:$B$52, 2), VLOOKUP(Sheet6!U235, Sheet4!$A$1:$B$26, 2)))"),"")</f>
        <v/>
      </c>
      <c r="V235" s="2" t="str">
        <f>IFERROR(__xludf.DUMMYFUNCTION("IF(Sheet6!V235="""", """", IF(regexmatch(upper(Sheet6!V235),Sheet6!V235), VLOOKUP(Sheet6!V235, Sheet4!$A$27:$B$52, 2), VLOOKUP(Sheet6!V235, Sheet4!$A$1:$B$26, 2)))"),"")</f>
        <v/>
      </c>
      <c r="W235" s="2" t="str">
        <f>IFERROR(__xludf.DUMMYFUNCTION("IF(Sheet6!W235="""", """", IF(regexmatch(upper(Sheet6!W235),Sheet6!W235), VLOOKUP(Sheet6!W235, Sheet4!$A$27:$B$52, 2), VLOOKUP(Sheet6!W235, Sheet4!$A$1:$B$26, 2)))"),"")</f>
        <v/>
      </c>
      <c r="X235" s="2" t="str">
        <f>IFERROR(__xludf.DUMMYFUNCTION("IF(Sheet6!X235="""", """", IF(regexmatch(upper(Sheet6!X235),Sheet6!X235), VLOOKUP(Sheet6!X235, Sheet4!$A$27:$B$52, 2), VLOOKUP(Sheet6!X235, Sheet4!$A$1:$B$26, 2)))"),"")</f>
        <v/>
      </c>
      <c r="Y235" s="2" t="str">
        <f>IFERROR(__xludf.DUMMYFUNCTION("IF(Sheet6!Y235="""", """", IF(regexmatch(upper(Sheet6!Y235),Sheet6!Y235), VLOOKUP(Sheet6!Y235, Sheet4!$A$27:$B$52, 2), VLOOKUP(Sheet6!Y235, Sheet4!$A$1:$B$26, 2)))"),"")</f>
        <v/>
      </c>
      <c r="Z235" s="2" t="str">
        <f>IFERROR(__xludf.DUMMYFUNCTION("IF(Sheet6!Z235="""", """", IF(regexmatch(upper(Sheet6!Z235),Sheet6!Z235), VLOOKUP(Sheet6!Z235, Sheet4!$A$27:$B$52, 2), VLOOKUP(Sheet6!Z235, Sheet4!$A$1:$B$26, 2)))"),"")</f>
        <v/>
      </c>
      <c r="AA235" s="2" t="str">
        <f>IFERROR(__xludf.DUMMYFUNCTION("IF(Sheet6!AA235="""", """", IF(regexmatch(upper(Sheet6!AA235),Sheet6!AA235), VLOOKUP(Sheet6!AA235, Sheet4!$A$27:$B$52, 2), VLOOKUP(Sheet6!AA235, Sheet4!$A$1:$B$26, 2)))"),"")</f>
        <v/>
      </c>
      <c r="AB235" s="2" t="str">
        <f>IFERROR(__xludf.DUMMYFUNCTION("IF(Sheet6!AB235="""", """", IF(regexmatch(upper(Sheet6!AB235),Sheet6!AB235), VLOOKUP(Sheet6!AB235, Sheet4!$A$27:$B$52, 2), VLOOKUP(Sheet6!AB235, Sheet4!$A$1:$B$26, 2)))"),"")</f>
        <v/>
      </c>
      <c r="AC235" s="2" t="str">
        <f>IFERROR(__xludf.DUMMYFUNCTION("IF(Sheet6!AC235="""", """", IF(regexmatch(upper(Sheet6!AC235),Sheet6!AC235), VLOOKUP(Sheet6!AC235, Sheet4!$A$27:$B$52, 2), VLOOKUP(Sheet6!AC235, Sheet4!$A$1:$B$26, 2)))"),"")</f>
        <v/>
      </c>
      <c r="AD235" s="2" t="str">
        <f>IFERROR(__xludf.DUMMYFUNCTION("IF(Sheet6!AD235="""", """", IF(regexmatch(upper(Sheet6!AD235),Sheet6!AD235), VLOOKUP(Sheet6!AD235, Sheet4!$A$27:$B$52, 2), VLOOKUP(Sheet6!AD235, Sheet4!$A$1:$B$26, 2)))"),"")</f>
        <v/>
      </c>
      <c r="AE235" s="2" t="str">
        <f>IFERROR(__xludf.DUMMYFUNCTION("IF(Sheet6!AE235="""", """", IF(regexmatch(upper(Sheet6!AE235),Sheet6!AE235), VLOOKUP(Sheet6!AE235, Sheet4!$A$27:$B$52, 2), VLOOKUP(Sheet6!AE235, Sheet4!$A$1:$B$26, 2)))"),"")</f>
        <v/>
      </c>
      <c r="AF235" s="2" t="str">
        <f>IFERROR(__xludf.DUMMYFUNCTION("IF(Sheet6!AF235="""", """", IF(regexmatch(upper(Sheet6!AF235),Sheet6!AF235), VLOOKUP(Sheet6!AF235, Sheet4!$A$27:$B$52, 2), VLOOKUP(Sheet6!AF235, Sheet4!$A$1:$B$26, 2)))"),"")</f>
        <v/>
      </c>
      <c r="AG235" s="2" t="str">
        <f>IFERROR(__xludf.DUMMYFUNCTION("IF(Sheet6!AG235="""", """", IF(regexmatch(upper(Sheet6!AG235),Sheet6!AG235), VLOOKUP(Sheet6!AG235, Sheet4!$A$27:$B$52, 2), VLOOKUP(Sheet6!AG235, Sheet4!$A$1:$B$26, 2)))"),"")</f>
        <v/>
      </c>
      <c r="AH235" s="2" t="str">
        <f>IFERROR(__xludf.DUMMYFUNCTION("IF(Sheet6!AH235="""", """", IF(regexmatch(upper(Sheet6!AH235),Sheet6!AH235), VLOOKUP(Sheet6!AH235, Sheet4!$A$27:$B$52, 2), VLOOKUP(Sheet6!AH235, Sheet4!$A$1:$B$26, 2)))"),"")</f>
        <v/>
      </c>
      <c r="AI235" s="2" t="str">
        <f>IFERROR(__xludf.DUMMYFUNCTION("IF(Sheet6!AI235="""", """", IF(regexmatch(upper(Sheet6!AI235),Sheet6!AI235), VLOOKUP(Sheet6!AI235, Sheet4!$A$27:$B$52, 2), VLOOKUP(Sheet6!AI235, Sheet4!$A$1:$B$26, 2)))"),"")</f>
        <v/>
      </c>
      <c r="AJ235" s="2" t="str">
        <f>IFERROR(__xludf.DUMMYFUNCTION("IF(Sheet6!AJ235="""", """", IF(regexmatch(upper(Sheet6!AJ235),Sheet6!AJ235), VLOOKUP(Sheet6!AJ235, Sheet4!$A$27:$B$52, 2), VLOOKUP(Sheet6!AJ235, Sheet4!$A$1:$B$26, 2)))"),"")</f>
        <v/>
      </c>
      <c r="AK235" s="2" t="str">
        <f>IFERROR(__xludf.DUMMYFUNCTION("IF(Sheet6!AK235="""", """", IF(regexmatch(upper(Sheet6!AK235),Sheet6!AK235), VLOOKUP(Sheet6!AK235, Sheet4!$A$27:$B$52, 2), VLOOKUP(Sheet6!AK235, Sheet4!$A$1:$B$26, 2)))"),"")</f>
        <v/>
      </c>
      <c r="AL235" s="2" t="str">
        <f>IFERROR(__xludf.DUMMYFUNCTION("IF(Sheet6!AL235="""", """", IF(regexmatch(upper(Sheet6!AL235),Sheet6!AL235), VLOOKUP(Sheet6!AL235, Sheet4!$A$27:$B$52, 2), VLOOKUP(Sheet6!AL235, Sheet4!$A$1:$B$26, 2)))"),"")</f>
        <v/>
      </c>
      <c r="AM235" s="2" t="str">
        <f>IFERROR(__xludf.DUMMYFUNCTION("IF(Sheet6!AM235="""", """", IF(regexmatch(upper(Sheet6!AM235),Sheet6!AM235), VLOOKUP(Sheet6!AM235, Sheet4!$A$27:$B$52, 2), VLOOKUP(Sheet6!AM235, Sheet4!$A$1:$B$26, 2)))"),"")</f>
        <v/>
      </c>
      <c r="AN235" s="2" t="str">
        <f>IFERROR(__xludf.DUMMYFUNCTION("IF(Sheet6!AN235="""", """", IF(regexmatch(upper(Sheet6!AN235),Sheet6!AN235), VLOOKUP(Sheet6!AN235, Sheet4!$A$27:$B$52, 2), VLOOKUP(Sheet6!AN235, Sheet4!$A$1:$B$26, 2)))"),"")</f>
        <v/>
      </c>
      <c r="AO235" s="2" t="str">
        <f>IFERROR(__xludf.DUMMYFUNCTION("IF(Sheet6!AO235="""", """", IF(regexmatch(upper(Sheet6!AO235),Sheet6!AO235), VLOOKUP(Sheet6!AO235, Sheet4!$A$27:$B$52, 2), VLOOKUP(Sheet6!AO235, Sheet4!$A$1:$B$26, 2)))"),"")</f>
        <v/>
      </c>
      <c r="AP235" s="2" t="str">
        <f>IFERROR(__xludf.DUMMYFUNCTION("IF(Sheet6!AP235="""", """", IF(regexmatch(upper(Sheet6!AP235),Sheet6!AP235), VLOOKUP(Sheet6!AP235, Sheet4!$A$27:$B$52, 2), VLOOKUP(Sheet6!AP235, Sheet4!$A$1:$B$26, 2)))"),"")</f>
        <v/>
      </c>
      <c r="AQ235" s="2" t="str">
        <f>IFERROR(__xludf.DUMMYFUNCTION("IF(Sheet6!AQ235="""", """", IF(regexmatch(upper(Sheet6!AQ235),Sheet6!AQ235), VLOOKUP(Sheet6!AQ235, Sheet4!$A$27:$B$52, 2), VLOOKUP(Sheet6!AQ235, Sheet4!$A$1:$B$26, 2)))"),"")</f>
        <v/>
      </c>
      <c r="AR235" s="2" t="str">
        <f>IFERROR(__xludf.DUMMYFUNCTION("IF(Sheet6!AR235="""", """", IF(regexmatch(upper(Sheet6!AR235),Sheet6!AR235), VLOOKUP(Sheet6!AR235, Sheet4!$A$27:$B$52, 2), VLOOKUP(Sheet6!AR235, Sheet4!$A$1:$B$26, 2)))"),"")</f>
        <v/>
      </c>
      <c r="AS235" s="2" t="str">
        <f>IFERROR(__xludf.DUMMYFUNCTION("IF(Sheet6!AS235="""", """", IF(regexmatch(upper(Sheet6!AS235),Sheet6!AS235), VLOOKUP(Sheet6!AS235, Sheet4!$A$27:$B$52, 2), VLOOKUP(Sheet6!AS235, Sheet4!$A$1:$B$26, 2)))"),"")</f>
        <v/>
      </c>
      <c r="AT235" s="2" t="str">
        <f>IFERROR(__xludf.DUMMYFUNCTION("IF(Sheet6!AT235="""", """", IF(regexmatch(upper(Sheet6!AT235),Sheet6!AT235), VLOOKUP(Sheet6!AT235, Sheet4!$A$27:$B$52, 2), VLOOKUP(Sheet6!AT235, Sheet4!$A$1:$B$26, 2)))"),"")</f>
        <v/>
      </c>
    </row>
    <row r="236">
      <c r="A236" s="2" t="str">
        <f>IFERROR(__xludf.DUMMYFUNCTION("IF(Sheet6!A236="""", """", IF(regexmatch(upper(Sheet6!A236),Sheet6!A236), VLOOKUP(Sheet6!A236, Sheet4!$A$27:$B$52, 2), VLOOKUP(Sheet6!A236, Sheet4!$A$1:$B$26, 2)))"),"")</f>
        <v/>
      </c>
      <c r="B236" s="2" t="str">
        <f>IFERROR(__xludf.DUMMYFUNCTION("IF(Sheet6!B236="""", """", IF(regexmatch(upper(Sheet6!B236),Sheet6!B236), VLOOKUP(Sheet6!B236, Sheet4!$A$27:$B$52, 2), VLOOKUP(Sheet6!B236, Sheet4!$A$1:$B$26, 2)))"),"")</f>
        <v/>
      </c>
      <c r="C236" s="2" t="str">
        <f>IFERROR(__xludf.DUMMYFUNCTION("IF(Sheet6!C236="""", """", IF(regexmatch(upper(Sheet6!C236),Sheet6!C236), VLOOKUP(Sheet6!C236, Sheet4!$A$27:$B$52, 2), VLOOKUP(Sheet6!C236, Sheet4!$A$1:$B$26, 2)))"),"")</f>
        <v/>
      </c>
      <c r="D236" s="2" t="str">
        <f>IFERROR(__xludf.DUMMYFUNCTION("IF(Sheet6!D236="""", """", IF(regexmatch(upper(Sheet6!D236),Sheet6!D236), VLOOKUP(Sheet6!D236, Sheet4!$A$27:$B$52, 2), VLOOKUP(Sheet6!D236, Sheet4!$A$1:$B$26, 2)))"),"")</f>
        <v/>
      </c>
      <c r="E236" s="2" t="str">
        <f>IFERROR(__xludf.DUMMYFUNCTION("IF(Sheet6!E236="""", """", IF(regexmatch(upper(Sheet6!E236),Sheet6!E236), VLOOKUP(Sheet6!E236, Sheet4!$A$27:$B$52, 2), VLOOKUP(Sheet6!E236, Sheet4!$A$1:$B$26, 2)))"),"")</f>
        <v/>
      </c>
      <c r="F236" s="2" t="str">
        <f>IFERROR(__xludf.DUMMYFUNCTION("IF(Sheet6!F236="""", """", IF(regexmatch(upper(Sheet6!F236),Sheet6!F236), VLOOKUP(Sheet6!F236, Sheet4!$A$27:$B$52, 2), VLOOKUP(Sheet6!F236, Sheet4!$A$1:$B$26, 2)))"),"")</f>
        <v/>
      </c>
      <c r="G236" s="2" t="str">
        <f>IFERROR(__xludf.DUMMYFUNCTION("IF(Sheet6!G236="""", """", IF(regexmatch(upper(Sheet6!G236),Sheet6!G236), VLOOKUP(Sheet6!G236, Sheet4!$A$27:$B$52, 2), VLOOKUP(Sheet6!G236, Sheet4!$A$1:$B$26, 2)))"),"")</f>
        <v/>
      </c>
      <c r="H236" s="2" t="str">
        <f>IFERROR(__xludf.DUMMYFUNCTION("IF(Sheet6!H236="""", """", IF(regexmatch(upper(Sheet6!H236),Sheet6!H236), VLOOKUP(Sheet6!H236, Sheet4!$A$27:$B$52, 2), VLOOKUP(Sheet6!H236, Sheet4!$A$1:$B$26, 2)))"),"")</f>
        <v/>
      </c>
      <c r="I236" s="2" t="str">
        <f>IFERROR(__xludf.DUMMYFUNCTION("IF(Sheet6!I236="""", """", IF(regexmatch(upper(Sheet6!I236),Sheet6!I236), VLOOKUP(Sheet6!I236, Sheet4!$A$27:$B$52, 2), VLOOKUP(Sheet6!I236, Sheet4!$A$1:$B$26, 2)))"),"")</f>
        <v/>
      </c>
      <c r="J236" s="2" t="str">
        <f>IFERROR(__xludf.DUMMYFUNCTION("IF(Sheet6!J236="""", """", IF(regexmatch(upper(Sheet6!J236),Sheet6!J236), VLOOKUP(Sheet6!J236, Sheet4!$A$27:$B$52, 2), VLOOKUP(Sheet6!J236, Sheet4!$A$1:$B$26, 2)))"),"")</f>
        <v/>
      </c>
      <c r="K236" s="2" t="str">
        <f>IFERROR(__xludf.DUMMYFUNCTION("IF(Sheet6!K236="""", """", IF(regexmatch(upper(Sheet6!K236),Sheet6!K236), VLOOKUP(Sheet6!K236, Sheet4!$A$27:$B$52, 2), VLOOKUP(Sheet6!K236, Sheet4!$A$1:$B$26, 2)))"),"")</f>
        <v/>
      </c>
      <c r="L236" s="2" t="str">
        <f>IFERROR(__xludf.DUMMYFUNCTION("IF(Sheet6!L236="""", """", IF(regexmatch(upper(Sheet6!L236),Sheet6!L236), VLOOKUP(Sheet6!L236, Sheet4!$A$27:$B$52, 2), VLOOKUP(Sheet6!L236, Sheet4!$A$1:$B$26, 2)))"),"")</f>
        <v/>
      </c>
      <c r="M236" s="2" t="str">
        <f>IFERROR(__xludf.DUMMYFUNCTION("IF(Sheet6!M236="""", """", IF(regexmatch(upper(Sheet6!M236),Sheet6!M236), VLOOKUP(Sheet6!M236, Sheet4!$A$27:$B$52, 2), VLOOKUP(Sheet6!M236, Sheet4!$A$1:$B$26, 2)))"),"")</f>
        <v/>
      </c>
      <c r="N236" s="2" t="str">
        <f>IFERROR(__xludf.DUMMYFUNCTION("IF(Sheet6!N236="""", """", IF(regexmatch(upper(Sheet6!N236),Sheet6!N236), VLOOKUP(Sheet6!N236, Sheet4!$A$27:$B$52, 2), VLOOKUP(Sheet6!N236, Sheet4!$A$1:$B$26, 2)))"),"")</f>
        <v/>
      </c>
      <c r="O236" s="2" t="str">
        <f>IFERROR(__xludf.DUMMYFUNCTION("IF(Sheet6!O236="""", """", IF(regexmatch(upper(Sheet6!O236),Sheet6!O236), VLOOKUP(Sheet6!O236, Sheet4!$A$27:$B$52, 2), VLOOKUP(Sheet6!O236, Sheet4!$A$1:$B$26, 2)))"),"")</f>
        <v/>
      </c>
      <c r="P236" s="2" t="str">
        <f>IFERROR(__xludf.DUMMYFUNCTION("IF(Sheet6!P236="""", """", IF(regexmatch(upper(Sheet6!P236),Sheet6!P236), VLOOKUP(Sheet6!P236, Sheet4!$A$27:$B$52, 2), VLOOKUP(Sheet6!P236, Sheet4!$A$1:$B$26, 2)))"),"")</f>
        <v/>
      </c>
      <c r="Q236" s="2" t="str">
        <f>IFERROR(__xludf.DUMMYFUNCTION("IF(Sheet6!Q236="""", """", IF(regexmatch(upper(Sheet6!Q236),Sheet6!Q236), VLOOKUP(Sheet6!Q236, Sheet4!$A$27:$B$52, 2), VLOOKUP(Sheet6!Q236, Sheet4!$A$1:$B$26, 2)))"),"")</f>
        <v/>
      </c>
      <c r="R236" s="2" t="str">
        <f>IFERROR(__xludf.DUMMYFUNCTION("IF(Sheet6!R236="""", """", IF(regexmatch(upper(Sheet6!R236),Sheet6!R236), VLOOKUP(Sheet6!R236, Sheet4!$A$27:$B$52, 2), VLOOKUP(Sheet6!R236, Sheet4!$A$1:$B$26, 2)))"),"")</f>
        <v/>
      </c>
      <c r="S236" s="2" t="str">
        <f>IFERROR(__xludf.DUMMYFUNCTION("IF(Sheet6!S236="""", """", IF(regexmatch(upper(Sheet6!S236),Sheet6!S236), VLOOKUP(Sheet6!S236, Sheet4!$A$27:$B$52, 2), VLOOKUP(Sheet6!S236, Sheet4!$A$1:$B$26, 2)))"),"")</f>
        <v/>
      </c>
      <c r="T236" s="2" t="str">
        <f>IFERROR(__xludf.DUMMYFUNCTION("IF(Sheet6!T236="""", """", IF(regexmatch(upper(Sheet6!T236),Sheet6!T236), VLOOKUP(Sheet6!T236, Sheet4!$A$27:$B$52, 2), VLOOKUP(Sheet6!T236, Sheet4!$A$1:$B$26, 2)))"),"")</f>
        <v/>
      </c>
      <c r="U236" s="2" t="str">
        <f>IFERROR(__xludf.DUMMYFUNCTION("IF(Sheet6!U236="""", """", IF(regexmatch(upper(Sheet6!U236),Sheet6!U236), VLOOKUP(Sheet6!U236, Sheet4!$A$27:$B$52, 2), VLOOKUP(Sheet6!U236, Sheet4!$A$1:$B$26, 2)))"),"")</f>
        <v/>
      </c>
      <c r="V236" s="2" t="str">
        <f>IFERROR(__xludf.DUMMYFUNCTION("IF(Sheet6!V236="""", """", IF(regexmatch(upper(Sheet6!V236),Sheet6!V236), VLOOKUP(Sheet6!V236, Sheet4!$A$27:$B$52, 2), VLOOKUP(Sheet6!V236, Sheet4!$A$1:$B$26, 2)))"),"")</f>
        <v/>
      </c>
      <c r="W236" s="2" t="str">
        <f>IFERROR(__xludf.DUMMYFUNCTION("IF(Sheet6!W236="""", """", IF(regexmatch(upper(Sheet6!W236),Sheet6!W236), VLOOKUP(Sheet6!W236, Sheet4!$A$27:$B$52, 2), VLOOKUP(Sheet6!W236, Sheet4!$A$1:$B$26, 2)))"),"")</f>
        <v/>
      </c>
      <c r="X236" s="2" t="str">
        <f>IFERROR(__xludf.DUMMYFUNCTION("IF(Sheet6!X236="""", """", IF(regexmatch(upper(Sheet6!X236),Sheet6!X236), VLOOKUP(Sheet6!X236, Sheet4!$A$27:$B$52, 2), VLOOKUP(Sheet6!X236, Sheet4!$A$1:$B$26, 2)))"),"")</f>
        <v/>
      </c>
      <c r="Y236" s="2" t="str">
        <f>IFERROR(__xludf.DUMMYFUNCTION("IF(Sheet6!Y236="""", """", IF(regexmatch(upper(Sheet6!Y236),Sheet6!Y236), VLOOKUP(Sheet6!Y236, Sheet4!$A$27:$B$52, 2), VLOOKUP(Sheet6!Y236, Sheet4!$A$1:$B$26, 2)))"),"")</f>
        <v/>
      </c>
      <c r="Z236" s="2" t="str">
        <f>IFERROR(__xludf.DUMMYFUNCTION("IF(Sheet6!Z236="""", """", IF(regexmatch(upper(Sheet6!Z236),Sheet6!Z236), VLOOKUP(Sheet6!Z236, Sheet4!$A$27:$B$52, 2), VLOOKUP(Sheet6!Z236, Sheet4!$A$1:$B$26, 2)))"),"")</f>
        <v/>
      </c>
      <c r="AA236" s="2" t="str">
        <f>IFERROR(__xludf.DUMMYFUNCTION("IF(Sheet6!AA236="""", """", IF(regexmatch(upper(Sheet6!AA236),Sheet6!AA236), VLOOKUP(Sheet6!AA236, Sheet4!$A$27:$B$52, 2), VLOOKUP(Sheet6!AA236, Sheet4!$A$1:$B$26, 2)))"),"")</f>
        <v/>
      </c>
      <c r="AB236" s="2" t="str">
        <f>IFERROR(__xludf.DUMMYFUNCTION("IF(Sheet6!AB236="""", """", IF(regexmatch(upper(Sheet6!AB236),Sheet6!AB236), VLOOKUP(Sheet6!AB236, Sheet4!$A$27:$B$52, 2), VLOOKUP(Sheet6!AB236, Sheet4!$A$1:$B$26, 2)))"),"")</f>
        <v/>
      </c>
      <c r="AC236" s="2" t="str">
        <f>IFERROR(__xludf.DUMMYFUNCTION("IF(Sheet6!AC236="""", """", IF(regexmatch(upper(Sheet6!AC236),Sheet6!AC236), VLOOKUP(Sheet6!AC236, Sheet4!$A$27:$B$52, 2), VLOOKUP(Sheet6!AC236, Sheet4!$A$1:$B$26, 2)))"),"")</f>
        <v/>
      </c>
      <c r="AD236" s="2" t="str">
        <f>IFERROR(__xludf.DUMMYFUNCTION("IF(Sheet6!AD236="""", """", IF(regexmatch(upper(Sheet6!AD236),Sheet6!AD236), VLOOKUP(Sheet6!AD236, Sheet4!$A$27:$B$52, 2), VLOOKUP(Sheet6!AD236, Sheet4!$A$1:$B$26, 2)))"),"")</f>
        <v/>
      </c>
      <c r="AE236" s="2" t="str">
        <f>IFERROR(__xludf.DUMMYFUNCTION("IF(Sheet6!AE236="""", """", IF(regexmatch(upper(Sheet6!AE236),Sheet6!AE236), VLOOKUP(Sheet6!AE236, Sheet4!$A$27:$B$52, 2), VLOOKUP(Sheet6!AE236, Sheet4!$A$1:$B$26, 2)))"),"")</f>
        <v/>
      </c>
      <c r="AF236" s="2" t="str">
        <f>IFERROR(__xludf.DUMMYFUNCTION("IF(Sheet6!AF236="""", """", IF(regexmatch(upper(Sheet6!AF236),Sheet6!AF236), VLOOKUP(Sheet6!AF236, Sheet4!$A$27:$B$52, 2), VLOOKUP(Sheet6!AF236, Sheet4!$A$1:$B$26, 2)))"),"")</f>
        <v/>
      </c>
      <c r="AG236" s="2" t="str">
        <f>IFERROR(__xludf.DUMMYFUNCTION("IF(Sheet6!AG236="""", """", IF(regexmatch(upper(Sheet6!AG236),Sheet6!AG236), VLOOKUP(Sheet6!AG236, Sheet4!$A$27:$B$52, 2), VLOOKUP(Sheet6!AG236, Sheet4!$A$1:$B$26, 2)))"),"")</f>
        <v/>
      </c>
      <c r="AH236" s="2" t="str">
        <f>IFERROR(__xludf.DUMMYFUNCTION("IF(Sheet6!AH236="""", """", IF(regexmatch(upper(Sheet6!AH236),Sheet6!AH236), VLOOKUP(Sheet6!AH236, Sheet4!$A$27:$B$52, 2), VLOOKUP(Sheet6!AH236, Sheet4!$A$1:$B$26, 2)))"),"")</f>
        <v/>
      </c>
      <c r="AI236" s="2" t="str">
        <f>IFERROR(__xludf.DUMMYFUNCTION("IF(Sheet6!AI236="""", """", IF(regexmatch(upper(Sheet6!AI236),Sheet6!AI236), VLOOKUP(Sheet6!AI236, Sheet4!$A$27:$B$52, 2), VLOOKUP(Sheet6!AI236, Sheet4!$A$1:$B$26, 2)))"),"")</f>
        <v/>
      </c>
      <c r="AJ236" s="2" t="str">
        <f>IFERROR(__xludf.DUMMYFUNCTION("IF(Sheet6!AJ236="""", """", IF(regexmatch(upper(Sheet6!AJ236),Sheet6!AJ236), VLOOKUP(Sheet6!AJ236, Sheet4!$A$27:$B$52, 2), VLOOKUP(Sheet6!AJ236, Sheet4!$A$1:$B$26, 2)))"),"")</f>
        <v/>
      </c>
      <c r="AK236" s="2" t="str">
        <f>IFERROR(__xludf.DUMMYFUNCTION("IF(Sheet6!AK236="""", """", IF(regexmatch(upper(Sheet6!AK236),Sheet6!AK236), VLOOKUP(Sheet6!AK236, Sheet4!$A$27:$B$52, 2), VLOOKUP(Sheet6!AK236, Sheet4!$A$1:$B$26, 2)))"),"")</f>
        <v/>
      </c>
      <c r="AL236" s="2" t="str">
        <f>IFERROR(__xludf.DUMMYFUNCTION("IF(Sheet6!AL236="""", """", IF(regexmatch(upper(Sheet6!AL236),Sheet6!AL236), VLOOKUP(Sheet6!AL236, Sheet4!$A$27:$B$52, 2), VLOOKUP(Sheet6!AL236, Sheet4!$A$1:$B$26, 2)))"),"")</f>
        <v/>
      </c>
      <c r="AM236" s="2" t="str">
        <f>IFERROR(__xludf.DUMMYFUNCTION("IF(Sheet6!AM236="""", """", IF(regexmatch(upper(Sheet6!AM236),Sheet6!AM236), VLOOKUP(Sheet6!AM236, Sheet4!$A$27:$B$52, 2), VLOOKUP(Sheet6!AM236, Sheet4!$A$1:$B$26, 2)))"),"")</f>
        <v/>
      </c>
      <c r="AN236" s="2" t="str">
        <f>IFERROR(__xludf.DUMMYFUNCTION("IF(Sheet6!AN236="""", """", IF(regexmatch(upper(Sheet6!AN236),Sheet6!AN236), VLOOKUP(Sheet6!AN236, Sheet4!$A$27:$B$52, 2), VLOOKUP(Sheet6!AN236, Sheet4!$A$1:$B$26, 2)))"),"")</f>
        <v/>
      </c>
      <c r="AO236" s="2" t="str">
        <f>IFERROR(__xludf.DUMMYFUNCTION("IF(Sheet6!AO236="""", """", IF(regexmatch(upper(Sheet6!AO236),Sheet6!AO236), VLOOKUP(Sheet6!AO236, Sheet4!$A$27:$B$52, 2), VLOOKUP(Sheet6!AO236, Sheet4!$A$1:$B$26, 2)))"),"")</f>
        <v/>
      </c>
      <c r="AP236" s="2" t="str">
        <f>IFERROR(__xludf.DUMMYFUNCTION("IF(Sheet6!AP236="""", """", IF(regexmatch(upper(Sheet6!AP236),Sheet6!AP236), VLOOKUP(Sheet6!AP236, Sheet4!$A$27:$B$52, 2), VLOOKUP(Sheet6!AP236, Sheet4!$A$1:$B$26, 2)))"),"")</f>
        <v/>
      </c>
      <c r="AQ236" s="2" t="str">
        <f>IFERROR(__xludf.DUMMYFUNCTION("IF(Sheet6!AQ236="""", """", IF(regexmatch(upper(Sheet6!AQ236),Sheet6!AQ236), VLOOKUP(Sheet6!AQ236, Sheet4!$A$27:$B$52, 2), VLOOKUP(Sheet6!AQ236, Sheet4!$A$1:$B$26, 2)))"),"")</f>
        <v/>
      </c>
      <c r="AR236" s="2" t="str">
        <f>IFERROR(__xludf.DUMMYFUNCTION("IF(Sheet6!AR236="""", """", IF(regexmatch(upper(Sheet6!AR236),Sheet6!AR236), VLOOKUP(Sheet6!AR236, Sheet4!$A$27:$B$52, 2), VLOOKUP(Sheet6!AR236, Sheet4!$A$1:$B$26, 2)))"),"")</f>
        <v/>
      </c>
      <c r="AS236" s="2" t="str">
        <f>IFERROR(__xludf.DUMMYFUNCTION("IF(Sheet6!AS236="""", """", IF(regexmatch(upper(Sheet6!AS236),Sheet6!AS236), VLOOKUP(Sheet6!AS236, Sheet4!$A$27:$B$52, 2), VLOOKUP(Sheet6!AS236, Sheet4!$A$1:$B$26, 2)))"),"")</f>
        <v/>
      </c>
      <c r="AT236" s="2" t="str">
        <f>IFERROR(__xludf.DUMMYFUNCTION("IF(Sheet6!AT236="""", """", IF(regexmatch(upper(Sheet6!AT236),Sheet6!AT236), VLOOKUP(Sheet6!AT236, Sheet4!$A$27:$B$52, 2), VLOOKUP(Sheet6!AT236, Sheet4!$A$1:$B$26, 2)))"),"")</f>
        <v/>
      </c>
    </row>
    <row r="237">
      <c r="A237" s="2" t="str">
        <f>IFERROR(__xludf.DUMMYFUNCTION("IF(Sheet6!A237="""", """", IF(regexmatch(upper(Sheet6!A237),Sheet6!A237), VLOOKUP(Sheet6!A237, Sheet4!$A$27:$B$52, 2), VLOOKUP(Sheet6!A237, Sheet4!$A$1:$B$26, 2)))"),"")</f>
        <v/>
      </c>
      <c r="B237" s="2" t="str">
        <f>IFERROR(__xludf.DUMMYFUNCTION("IF(Sheet6!B237="""", """", IF(regexmatch(upper(Sheet6!B237),Sheet6!B237), VLOOKUP(Sheet6!B237, Sheet4!$A$27:$B$52, 2), VLOOKUP(Sheet6!B237, Sheet4!$A$1:$B$26, 2)))"),"")</f>
        <v/>
      </c>
      <c r="C237" s="2" t="str">
        <f>IFERROR(__xludf.DUMMYFUNCTION("IF(Sheet6!C237="""", """", IF(regexmatch(upper(Sheet6!C237),Sheet6!C237), VLOOKUP(Sheet6!C237, Sheet4!$A$27:$B$52, 2), VLOOKUP(Sheet6!C237, Sheet4!$A$1:$B$26, 2)))"),"")</f>
        <v/>
      </c>
      <c r="D237" s="2" t="str">
        <f>IFERROR(__xludf.DUMMYFUNCTION("IF(Sheet6!D237="""", """", IF(regexmatch(upper(Sheet6!D237),Sheet6!D237), VLOOKUP(Sheet6!D237, Sheet4!$A$27:$B$52, 2), VLOOKUP(Sheet6!D237, Sheet4!$A$1:$B$26, 2)))"),"")</f>
        <v/>
      </c>
      <c r="E237" s="2" t="str">
        <f>IFERROR(__xludf.DUMMYFUNCTION("IF(Sheet6!E237="""", """", IF(regexmatch(upper(Sheet6!E237),Sheet6!E237), VLOOKUP(Sheet6!E237, Sheet4!$A$27:$B$52, 2), VLOOKUP(Sheet6!E237, Sheet4!$A$1:$B$26, 2)))"),"")</f>
        <v/>
      </c>
      <c r="F237" s="2" t="str">
        <f>IFERROR(__xludf.DUMMYFUNCTION("IF(Sheet6!F237="""", """", IF(regexmatch(upper(Sheet6!F237),Sheet6!F237), VLOOKUP(Sheet6!F237, Sheet4!$A$27:$B$52, 2), VLOOKUP(Sheet6!F237, Sheet4!$A$1:$B$26, 2)))"),"")</f>
        <v/>
      </c>
      <c r="G237" s="2" t="str">
        <f>IFERROR(__xludf.DUMMYFUNCTION("IF(Sheet6!G237="""", """", IF(regexmatch(upper(Sheet6!G237),Sheet6!G237), VLOOKUP(Sheet6!G237, Sheet4!$A$27:$B$52, 2), VLOOKUP(Sheet6!G237, Sheet4!$A$1:$B$26, 2)))"),"")</f>
        <v/>
      </c>
      <c r="H237" s="2" t="str">
        <f>IFERROR(__xludf.DUMMYFUNCTION("IF(Sheet6!H237="""", """", IF(regexmatch(upper(Sheet6!H237),Sheet6!H237), VLOOKUP(Sheet6!H237, Sheet4!$A$27:$B$52, 2), VLOOKUP(Sheet6!H237, Sheet4!$A$1:$B$26, 2)))"),"")</f>
        <v/>
      </c>
      <c r="I237" s="2" t="str">
        <f>IFERROR(__xludf.DUMMYFUNCTION("IF(Sheet6!I237="""", """", IF(regexmatch(upper(Sheet6!I237),Sheet6!I237), VLOOKUP(Sheet6!I237, Sheet4!$A$27:$B$52, 2), VLOOKUP(Sheet6!I237, Sheet4!$A$1:$B$26, 2)))"),"")</f>
        <v/>
      </c>
      <c r="J237" s="2" t="str">
        <f>IFERROR(__xludf.DUMMYFUNCTION("IF(Sheet6!J237="""", """", IF(regexmatch(upper(Sheet6!J237),Sheet6!J237), VLOOKUP(Sheet6!J237, Sheet4!$A$27:$B$52, 2), VLOOKUP(Sheet6!J237, Sheet4!$A$1:$B$26, 2)))"),"")</f>
        <v/>
      </c>
      <c r="K237" s="2" t="str">
        <f>IFERROR(__xludf.DUMMYFUNCTION("IF(Sheet6!K237="""", """", IF(regexmatch(upper(Sheet6!K237),Sheet6!K237), VLOOKUP(Sheet6!K237, Sheet4!$A$27:$B$52, 2), VLOOKUP(Sheet6!K237, Sheet4!$A$1:$B$26, 2)))"),"")</f>
        <v/>
      </c>
      <c r="L237" s="2" t="str">
        <f>IFERROR(__xludf.DUMMYFUNCTION("IF(Sheet6!L237="""", """", IF(regexmatch(upper(Sheet6!L237),Sheet6!L237), VLOOKUP(Sheet6!L237, Sheet4!$A$27:$B$52, 2), VLOOKUP(Sheet6!L237, Sheet4!$A$1:$B$26, 2)))"),"")</f>
        <v/>
      </c>
      <c r="M237" s="2" t="str">
        <f>IFERROR(__xludf.DUMMYFUNCTION("IF(Sheet6!M237="""", """", IF(regexmatch(upper(Sheet6!M237),Sheet6!M237), VLOOKUP(Sheet6!M237, Sheet4!$A$27:$B$52, 2), VLOOKUP(Sheet6!M237, Sheet4!$A$1:$B$26, 2)))"),"")</f>
        <v/>
      </c>
      <c r="N237" s="2" t="str">
        <f>IFERROR(__xludf.DUMMYFUNCTION("IF(Sheet6!N237="""", """", IF(regexmatch(upper(Sheet6!N237),Sheet6!N237), VLOOKUP(Sheet6!N237, Sheet4!$A$27:$B$52, 2), VLOOKUP(Sheet6!N237, Sheet4!$A$1:$B$26, 2)))"),"")</f>
        <v/>
      </c>
      <c r="O237" s="2" t="str">
        <f>IFERROR(__xludf.DUMMYFUNCTION("IF(Sheet6!O237="""", """", IF(regexmatch(upper(Sheet6!O237),Sheet6!O237), VLOOKUP(Sheet6!O237, Sheet4!$A$27:$B$52, 2), VLOOKUP(Sheet6!O237, Sheet4!$A$1:$B$26, 2)))"),"")</f>
        <v/>
      </c>
      <c r="P237" s="2" t="str">
        <f>IFERROR(__xludf.DUMMYFUNCTION("IF(Sheet6!P237="""", """", IF(regexmatch(upper(Sheet6!P237),Sheet6!P237), VLOOKUP(Sheet6!P237, Sheet4!$A$27:$B$52, 2), VLOOKUP(Sheet6!P237, Sheet4!$A$1:$B$26, 2)))"),"")</f>
        <v/>
      </c>
      <c r="Q237" s="2" t="str">
        <f>IFERROR(__xludf.DUMMYFUNCTION("IF(Sheet6!Q237="""", """", IF(regexmatch(upper(Sheet6!Q237),Sheet6!Q237), VLOOKUP(Sheet6!Q237, Sheet4!$A$27:$B$52, 2), VLOOKUP(Sheet6!Q237, Sheet4!$A$1:$B$26, 2)))"),"")</f>
        <v/>
      </c>
      <c r="R237" s="2" t="str">
        <f>IFERROR(__xludf.DUMMYFUNCTION("IF(Sheet6!R237="""", """", IF(regexmatch(upper(Sheet6!R237),Sheet6!R237), VLOOKUP(Sheet6!R237, Sheet4!$A$27:$B$52, 2), VLOOKUP(Sheet6!R237, Sheet4!$A$1:$B$26, 2)))"),"")</f>
        <v/>
      </c>
      <c r="S237" s="2" t="str">
        <f>IFERROR(__xludf.DUMMYFUNCTION("IF(Sheet6!S237="""", """", IF(regexmatch(upper(Sheet6!S237),Sheet6!S237), VLOOKUP(Sheet6!S237, Sheet4!$A$27:$B$52, 2), VLOOKUP(Sheet6!S237, Sheet4!$A$1:$B$26, 2)))"),"")</f>
        <v/>
      </c>
      <c r="T237" s="2" t="str">
        <f>IFERROR(__xludf.DUMMYFUNCTION("IF(Sheet6!T237="""", """", IF(regexmatch(upper(Sheet6!T237),Sheet6!T237), VLOOKUP(Sheet6!T237, Sheet4!$A$27:$B$52, 2), VLOOKUP(Sheet6!T237, Sheet4!$A$1:$B$26, 2)))"),"")</f>
        <v/>
      </c>
      <c r="U237" s="2" t="str">
        <f>IFERROR(__xludf.DUMMYFUNCTION("IF(Sheet6!U237="""", """", IF(regexmatch(upper(Sheet6!U237),Sheet6!U237), VLOOKUP(Sheet6!U237, Sheet4!$A$27:$B$52, 2), VLOOKUP(Sheet6!U237, Sheet4!$A$1:$B$26, 2)))"),"")</f>
        <v/>
      </c>
      <c r="V237" s="2" t="str">
        <f>IFERROR(__xludf.DUMMYFUNCTION("IF(Sheet6!V237="""", """", IF(regexmatch(upper(Sheet6!V237),Sheet6!V237), VLOOKUP(Sheet6!V237, Sheet4!$A$27:$B$52, 2), VLOOKUP(Sheet6!V237, Sheet4!$A$1:$B$26, 2)))"),"")</f>
        <v/>
      </c>
      <c r="W237" s="2" t="str">
        <f>IFERROR(__xludf.DUMMYFUNCTION("IF(Sheet6!W237="""", """", IF(regexmatch(upper(Sheet6!W237),Sheet6!W237), VLOOKUP(Sheet6!W237, Sheet4!$A$27:$B$52, 2), VLOOKUP(Sheet6!W237, Sheet4!$A$1:$B$26, 2)))"),"")</f>
        <v/>
      </c>
      <c r="X237" s="2" t="str">
        <f>IFERROR(__xludf.DUMMYFUNCTION("IF(Sheet6!X237="""", """", IF(regexmatch(upper(Sheet6!X237),Sheet6!X237), VLOOKUP(Sheet6!X237, Sheet4!$A$27:$B$52, 2), VLOOKUP(Sheet6!X237, Sheet4!$A$1:$B$26, 2)))"),"")</f>
        <v/>
      </c>
      <c r="Y237" s="2" t="str">
        <f>IFERROR(__xludf.DUMMYFUNCTION("IF(Sheet6!Y237="""", """", IF(regexmatch(upper(Sheet6!Y237),Sheet6!Y237), VLOOKUP(Sheet6!Y237, Sheet4!$A$27:$B$52, 2), VLOOKUP(Sheet6!Y237, Sheet4!$A$1:$B$26, 2)))"),"")</f>
        <v/>
      </c>
      <c r="Z237" s="2" t="str">
        <f>IFERROR(__xludf.DUMMYFUNCTION("IF(Sheet6!Z237="""", """", IF(regexmatch(upper(Sheet6!Z237),Sheet6!Z237), VLOOKUP(Sheet6!Z237, Sheet4!$A$27:$B$52, 2), VLOOKUP(Sheet6!Z237, Sheet4!$A$1:$B$26, 2)))"),"")</f>
        <v/>
      </c>
      <c r="AA237" s="2" t="str">
        <f>IFERROR(__xludf.DUMMYFUNCTION("IF(Sheet6!AA237="""", """", IF(regexmatch(upper(Sheet6!AA237),Sheet6!AA237), VLOOKUP(Sheet6!AA237, Sheet4!$A$27:$B$52, 2), VLOOKUP(Sheet6!AA237, Sheet4!$A$1:$B$26, 2)))"),"")</f>
        <v/>
      </c>
      <c r="AB237" s="2" t="str">
        <f>IFERROR(__xludf.DUMMYFUNCTION("IF(Sheet6!AB237="""", """", IF(regexmatch(upper(Sheet6!AB237),Sheet6!AB237), VLOOKUP(Sheet6!AB237, Sheet4!$A$27:$B$52, 2), VLOOKUP(Sheet6!AB237, Sheet4!$A$1:$B$26, 2)))"),"")</f>
        <v/>
      </c>
      <c r="AC237" s="2" t="str">
        <f>IFERROR(__xludf.DUMMYFUNCTION("IF(Sheet6!AC237="""", """", IF(regexmatch(upper(Sheet6!AC237),Sheet6!AC237), VLOOKUP(Sheet6!AC237, Sheet4!$A$27:$B$52, 2), VLOOKUP(Sheet6!AC237, Sheet4!$A$1:$B$26, 2)))"),"")</f>
        <v/>
      </c>
      <c r="AD237" s="2" t="str">
        <f>IFERROR(__xludf.DUMMYFUNCTION("IF(Sheet6!AD237="""", """", IF(regexmatch(upper(Sheet6!AD237),Sheet6!AD237), VLOOKUP(Sheet6!AD237, Sheet4!$A$27:$B$52, 2), VLOOKUP(Sheet6!AD237, Sheet4!$A$1:$B$26, 2)))"),"")</f>
        <v/>
      </c>
      <c r="AE237" s="2" t="str">
        <f>IFERROR(__xludf.DUMMYFUNCTION("IF(Sheet6!AE237="""", """", IF(regexmatch(upper(Sheet6!AE237),Sheet6!AE237), VLOOKUP(Sheet6!AE237, Sheet4!$A$27:$B$52, 2), VLOOKUP(Sheet6!AE237, Sheet4!$A$1:$B$26, 2)))"),"")</f>
        <v/>
      </c>
      <c r="AF237" s="2" t="str">
        <f>IFERROR(__xludf.DUMMYFUNCTION("IF(Sheet6!AF237="""", """", IF(regexmatch(upper(Sheet6!AF237),Sheet6!AF237), VLOOKUP(Sheet6!AF237, Sheet4!$A$27:$B$52, 2), VLOOKUP(Sheet6!AF237, Sheet4!$A$1:$B$26, 2)))"),"")</f>
        <v/>
      </c>
      <c r="AG237" s="2" t="str">
        <f>IFERROR(__xludf.DUMMYFUNCTION("IF(Sheet6!AG237="""", """", IF(regexmatch(upper(Sheet6!AG237),Sheet6!AG237), VLOOKUP(Sheet6!AG237, Sheet4!$A$27:$B$52, 2), VLOOKUP(Sheet6!AG237, Sheet4!$A$1:$B$26, 2)))"),"")</f>
        <v/>
      </c>
      <c r="AH237" s="2" t="str">
        <f>IFERROR(__xludf.DUMMYFUNCTION("IF(Sheet6!AH237="""", """", IF(regexmatch(upper(Sheet6!AH237),Sheet6!AH237), VLOOKUP(Sheet6!AH237, Sheet4!$A$27:$B$52, 2), VLOOKUP(Sheet6!AH237, Sheet4!$A$1:$B$26, 2)))"),"")</f>
        <v/>
      </c>
      <c r="AI237" s="2" t="str">
        <f>IFERROR(__xludf.DUMMYFUNCTION("IF(Sheet6!AI237="""", """", IF(regexmatch(upper(Sheet6!AI237),Sheet6!AI237), VLOOKUP(Sheet6!AI237, Sheet4!$A$27:$B$52, 2), VLOOKUP(Sheet6!AI237, Sheet4!$A$1:$B$26, 2)))"),"")</f>
        <v/>
      </c>
      <c r="AJ237" s="2" t="str">
        <f>IFERROR(__xludf.DUMMYFUNCTION("IF(Sheet6!AJ237="""", """", IF(regexmatch(upper(Sheet6!AJ237),Sheet6!AJ237), VLOOKUP(Sheet6!AJ237, Sheet4!$A$27:$B$52, 2), VLOOKUP(Sheet6!AJ237, Sheet4!$A$1:$B$26, 2)))"),"")</f>
        <v/>
      </c>
      <c r="AK237" s="2" t="str">
        <f>IFERROR(__xludf.DUMMYFUNCTION("IF(Sheet6!AK237="""", """", IF(regexmatch(upper(Sheet6!AK237),Sheet6!AK237), VLOOKUP(Sheet6!AK237, Sheet4!$A$27:$B$52, 2), VLOOKUP(Sheet6!AK237, Sheet4!$A$1:$B$26, 2)))"),"")</f>
        <v/>
      </c>
      <c r="AL237" s="2" t="str">
        <f>IFERROR(__xludf.DUMMYFUNCTION("IF(Sheet6!AL237="""", """", IF(regexmatch(upper(Sheet6!AL237),Sheet6!AL237), VLOOKUP(Sheet6!AL237, Sheet4!$A$27:$B$52, 2), VLOOKUP(Sheet6!AL237, Sheet4!$A$1:$B$26, 2)))"),"")</f>
        <v/>
      </c>
      <c r="AM237" s="2" t="str">
        <f>IFERROR(__xludf.DUMMYFUNCTION("IF(Sheet6!AM237="""", """", IF(regexmatch(upper(Sheet6!AM237),Sheet6!AM237), VLOOKUP(Sheet6!AM237, Sheet4!$A$27:$B$52, 2), VLOOKUP(Sheet6!AM237, Sheet4!$A$1:$B$26, 2)))"),"")</f>
        <v/>
      </c>
      <c r="AN237" s="2" t="str">
        <f>IFERROR(__xludf.DUMMYFUNCTION("IF(Sheet6!AN237="""", """", IF(regexmatch(upper(Sheet6!AN237),Sheet6!AN237), VLOOKUP(Sheet6!AN237, Sheet4!$A$27:$B$52, 2), VLOOKUP(Sheet6!AN237, Sheet4!$A$1:$B$26, 2)))"),"")</f>
        <v/>
      </c>
      <c r="AO237" s="2" t="str">
        <f>IFERROR(__xludf.DUMMYFUNCTION("IF(Sheet6!AO237="""", """", IF(regexmatch(upper(Sheet6!AO237),Sheet6!AO237), VLOOKUP(Sheet6!AO237, Sheet4!$A$27:$B$52, 2), VLOOKUP(Sheet6!AO237, Sheet4!$A$1:$B$26, 2)))"),"")</f>
        <v/>
      </c>
      <c r="AP237" s="2" t="str">
        <f>IFERROR(__xludf.DUMMYFUNCTION("IF(Sheet6!AP237="""", """", IF(regexmatch(upper(Sheet6!AP237),Sheet6!AP237), VLOOKUP(Sheet6!AP237, Sheet4!$A$27:$B$52, 2), VLOOKUP(Sheet6!AP237, Sheet4!$A$1:$B$26, 2)))"),"")</f>
        <v/>
      </c>
      <c r="AQ237" s="2" t="str">
        <f>IFERROR(__xludf.DUMMYFUNCTION("IF(Sheet6!AQ237="""", """", IF(regexmatch(upper(Sheet6!AQ237),Sheet6!AQ237), VLOOKUP(Sheet6!AQ237, Sheet4!$A$27:$B$52, 2), VLOOKUP(Sheet6!AQ237, Sheet4!$A$1:$B$26, 2)))"),"")</f>
        <v/>
      </c>
      <c r="AR237" s="2" t="str">
        <f>IFERROR(__xludf.DUMMYFUNCTION("IF(Sheet6!AR237="""", """", IF(regexmatch(upper(Sheet6!AR237),Sheet6!AR237), VLOOKUP(Sheet6!AR237, Sheet4!$A$27:$B$52, 2), VLOOKUP(Sheet6!AR237, Sheet4!$A$1:$B$26, 2)))"),"")</f>
        <v/>
      </c>
      <c r="AS237" s="2" t="str">
        <f>IFERROR(__xludf.DUMMYFUNCTION("IF(Sheet6!AS237="""", """", IF(regexmatch(upper(Sheet6!AS237),Sheet6!AS237), VLOOKUP(Sheet6!AS237, Sheet4!$A$27:$B$52, 2), VLOOKUP(Sheet6!AS237, Sheet4!$A$1:$B$26, 2)))"),"")</f>
        <v/>
      </c>
      <c r="AT237" s="2" t="str">
        <f>IFERROR(__xludf.DUMMYFUNCTION("IF(Sheet6!AT237="""", """", IF(regexmatch(upper(Sheet6!AT237),Sheet6!AT237), VLOOKUP(Sheet6!AT237, Sheet4!$A$27:$B$52, 2), VLOOKUP(Sheet6!AT237, Sheet4!$A$1:$B$26, 2)))"),"")</f>
        <v/>
      </c>
    </row>
    <row r="238">
      <c r="A238" s="2" t="str">
        <f>IFERROR(__xludf.DUMMYFUNCTION("IF(Sheet6!A238="""", """", IF(regexmatch(upper(Sheet6!A238),Sheet6!A238), VLOOKUP(Sheet6!A238, Sheet4!$A$27:$B$52, 2), VLOOKUP(Sheet6!A238, Sheet4!$A$1:$B$26, 2)))"),"")</f>
        <v/>
      </c>
      <c r="B238" s="2" t="str">
        <f>IFERROR(__xludf.DUMMYFUNCTION("IF(Sheet6!B238="""", """", IF(regexmatch(upper(Sheet6!B238),Sheet6!B238), VLOOKUP(Sheet6!B238, Sheet4!$A$27:$B$52, 2), VLOOKUP(Sheet6!B238, Sheet4!$A$1:$B$26, 2)))"),"")</f>
        <v/>
      </c>
      <c r="C238" s="2" t="str">
        <f>IFERROR(__xludf.DUMMYFUNCTION("IF(Sheet6!C238="""", """", IF(regexmatch(upper(Sheet6!C238),Sheet6!C238), VLOOKUP(Sheet6!C238, Sheet4!$A$27:$B$52, 2), VLOOKUP(Sheet6!C238, Sheet4!$A$1:$B$26, 2)))"),"")</f>
        <v/>
      </c>
      <c r="D238" s="2" t="str">
        <f>IFERROR(__xludf.DUMMYFUNCTION("IF(Sheet6!D238="""", """", IF(regexmatch(upper(Sheet6!D238),Sheet6!D238), VLOOKUP(Sheet6!D238, Sheet4!$A$27:$B$52, 2), VLOOKUP(Sheet6!D238, Sheet4!$A$1:$B$26, 2)))"),"")</f>
        <v/>
      </c>
      <c r="E238" s="2" t="str">
        <f>IFERROR(__xludf.DUMMYFUNCTION("IF(Sheet6!E238="""", """", IF(regexmatch(upper(Sheet6!E238),Sheet6!E238), VLOOKUP(Sheet6!E238, Sheet4!$A$27:$B$52, 2), VLOOKUP(Sheet6!E238, Sheet4!$A$1:$B$26, 2)))"),"")</f>
        <v/>
      </c>
      <c r="F238" s="2" t="str">
        <f>IFERROR(__xludf.DUMMYFUNCTION("IF(Sheet6!F238="""", """", IF(regexmatch(upper(Sheet6!F238),Sheet6!F238), VLOOKUP(Sheet6!F238, Sheet4!$A$27:$B$52, 2), VLOOKUP(Sheet6!F238, Sheet4!$A$1:$B$26, 2)))"),"")</f>
        <v/>
      </c>
      <c r="G238" s="2" t="str">
        <f>IFERROR(__xludf.DUMMYFUNCTION("IF(Sheet6!G238="""", """", IF(regexmatch(upper(Sheet6!G238),Sheet6!G238), VLOOKUP(Sheet6!G238, Sheet4!$A$27:$B$52, 2), VLOOKUP(Sheet6!G238, Sheet4!$A$1:$B$26, 2)))"),"")</f>
        <v/>
      </c>
      <c r="H238" s="2" t="str">
        <f>IFERROR(__xludf.DUMMYFUNCTION("IF(Sheet6!H238="""", """", IF(regexmatch(upper(Sheet6!H238),Sheet6!H238), VLOOKUP(Sheet6!H238, Sheet4!$A$27:$B$52, 2), VLOOKUP(Sheet6!H238, Sheet4!$A$1:$B$26, 2)))"),"")</f>
        <v/>
      </c>
      <c r="I238" s="2">
        <f>IFERROR(__xludf.DUMMYFUNCTION("IF(Sheet6!I238="""", """", IF(regexmatch(upper(Sheet6!I238),Sheet6!I238), VLOOKUP(Sheet6!I238, Sheet4!$A$27:$B$52, 2), VLOOKUP(Sheet6!I238, Sheet4!$A$1:$B$26, 2)))"),36.0)</f>
        <v>36</v>
      </c>
      <c r="J238" s="2" t="str">
        <f>IFERROR(__xludf.DUMMYFUNCTION("IF(Sheet6!J238="""", """", IF(regexmatch(upper(Sheet6!J238),Sheet6!J238), VLOOKUP(Sheet6!J238, Sheet4!$A$27:$B$52, 2), VLOOKUP(Sheet6!J238, Sheet4!$A$1:$B$26, 2)))"),"")</f>
        <v/>
      </c>
      <c r="K238" s="2" t="str">
        <f>IFERROR(__xludf.DUMMYFUNCTION("IF(Sheet6!K238="""", """", IF(regexmatch(upper(Sheet6!K238),Sheet6!K238), VLOOKUP(Sheet6!K238, Sheet4!$A$27:$B$52, 2), VLOOKUP(Sheet6!K238, Sheet4!$A$1:$B$26, 2)))"),"")</f>
        <v/>
      </c>
      <c r="L238" s="2" t="str">
        <f>IFERROR(__xludf.DUMMYFUNCTION("IF(Sheet6!L238="""", """", IF(regexmatch(upper(Sheet6!L238),Sheet6!L238), VLOOKUP(Sheet6!L238, Sheet4!$A$27:$B$52, 2), VLOOKUP(Sheet6!L238, Sheet4!$A$1:$B$26, 2)))"),"")</f>
        <v/>
      </c>
      <c r="M238" s="2" t="str">
        <f>IFERROR(__xludf.DUMMYFUNCTION("IF(Sheet6!M238="""", """", IF(regexmatch(upper(Sheet6!M238),Sheet6!M238), VLOOKUP(Sheet6!M238, Sheet4!$A$27:$B$52, 2), VLOOKUP(Sheet6!M238, Sheet4!$A$1:$B$26, 2)))"),"")</f>
        <v/>
      </c>
      <c r="N238" s="2" t="str">
        <f>IFERROR(__xludf.DUMMYFUNCTION("IF(Sheet6!N238="""", """", IF(regexmatch(upper(Sheet6!N238),Sheet6!N238), VLOOKUP(Sheet6!N238, Sheet4!$A$27:$B$52, 2), VLOOKUP(Sheet6!N238, Sheet4!$A$1:$B$26, 2)))"),"")</f>
        <v/>
      </c>
      <c r="O238" s="2" t="str">
        <f>IFERROR(__xludf.DUMMYFUNCTION("IF(Sheet6!O238="""", """", IF(regexmatch(upper(Sheet6!O238),Sheet6!O238), VLOOKUP(Sheet6!O238, Sheet4!$A$27:$B$52, 2), VLOOKUP(Sheet6!O238, Sheet4!$A$1:$B$26, 2)))"),"")</f>
        <v/>
      </c>
      <c r="P238" s="2" t="str">
        <f>IFERROR(__xludf.DUMMYFUNCTION("IF(Sheet6!P238="""", """", IF(regexmatch(upper(Sheet6!P238),Sheet6!P238), VLOOKUP(Sheet6!P238, Sheet4!$A$27:$B$52, 2), VLOOKUP(Sheet6!P238, Sheet4!$A$1:$B$26, 2)))"),"")</f>
        <v/>
      </c>
      <c r="Q238" s="2" t="str">
        <f>IFERROR(__xludf.DUMMYFUNCTION("IF(Sheet6!Q238="""", """", IF(regexmatch(upper(Sheet6!Q238),Sheet6!Q238), VLOOKUP(Sheet6!Q238, Sheet4!$A$27:$B$52, 2), VLOOKUP(Sheet6!Q238, Sheet4!$A$1:$B$26, 2)))"),"")</f>
        <v/>
      </c>
      <c r="R238" s="2" t="str">
        <f>IFERROR(__xludf.DUMMYFUNCTION("IF(Sheet6!R238="""", """", IF(regexmatch(upper(Sheet6!R238),Sheet6!R238), VLOOKUP(Sheet6!R238, Sheet4!$A$27:$B$52, 2), VLOOKUP(Sheet6!R238, Sheet4!$A$1:$B$26, 2)))"),"")</f>
        <v/>
      </c>
      <c r="S238" s="2" t="str">
        <f>IFERROR(__xludf.DUMMYFUNCTION("IF(Sheet6!S238="""", """", IF(regexmatch(upper(Sheet6!S238),Sheet6!S238), VLOOKUP(Sheet6!S238, Sheet4!$A$27:$B$52, 2), VLOOKUP(Sheet6!S238, Sheet4!$A$1:$B$26, 2)))"),"")</f>
        <v/>
      </c>
      <c r="T238" s="2" t="str">
        <f>IFERROR(__xludf.DUMMYFUNCTION("IF(Sheet6!T238="""", """", IF(regexmatch(upper(Sheet6!T238),Sheet6!T238), VLOOKUP(Sheet6!T238, Sheet4!$A$27:$B$52, 2), VLOOKUP(Sheet6!T238, Sheet4!$A$1:$B$26, 2)))"),"")</f>
        <v/>
      </c>
      <c r="U238" s="2" t="str">
        <f>IFERROR(__xludf.DUMMYFUNCTION("IF(Sheet6!U238="""", """", IF(regexmatch(upper(Sheet6!U238),Sheet6!U238), VLOOKUP(Sheet6!U238, Sheet4!$A$27:$B$52, 2), VLOOKUP(Sheet6!U238, Sheet4!$A$1:$B$26, 2)))"),"")</f>
        <v/>
      </c>
      <c r="V238" s="2" t="str">
        <f>IFERROR(__xludf.DUMMYFUNCTION("IF(Sheet6!V238="""", """", IF(regexmatch(upper(Sheet6!V238),Sheet6!V238), VLOOKUP(Sheet6!V238, Sheet4!$A$27:$B$52, 2), VLOOKUP(Sheet6!V238, Sheet4!$A$1:$B$26, 2)))"),"")</f>
        <v/>
      </c>
      <c r="W238" s="2" t="str">
        <f>IFERROR(__xludf.DUMMYFUNCTION("IF(Sheet6!W238="""", """", IF(regexmatch(upper(Sheet6!W238),Sheet6!W238), VLOOKUP(Sheet6!W238, Sheet4!$A$27:$B$52, 2), VLOOKUP(Sheet6!W238, Sheet4!$A$1:$B$26, 2)))"),"")</f>
        <v/>
      </c>
      <c r="X238" s="2" t="str">
        <f>IFERROR(__xludf.DUMMYFUNCTION("IF(Sheet6!X238="""", """", IF(regexmatch(upper(Sheet6!X238),Sheet6!X238), VLOOKUP(Sheet6!X238, Sheet4!$A$27:$B$52, 2), VLOOKUP(Sheet6!X238, Sheet4!$A$1:$B$26, 2)))"),"")</f>
        <v/>
      </c>
      <c r="Y238" s="2" t="str">
        <f>IFERROR(__xludf.DUMMYFUNCTION("IF(Sheet6!Y238="""", """", IF(regexmatch(upper(Sheet6!Y238),Sheet6!Y238), VLOOKUP(Sheet6!Y238, Sheet4!$A$27:$B$52, 2), VLOOKUP(Sheet6!Y238, Sheet4!$A$1:$B$26, 2)))"),"")</f>
        <v/>
      </c>
      <c r="Z238" s="2" t="str">
        <f>IFERROR(__xludf.DUMMYFUNCTION("IF(Sheet6!Z238="""", """", IF(regexmatch(upper(Sheet6!Z238),Sheet6!Z238), VLOOKUP(Sheet6!Z238, Sheet4!$A$27:$B$52, 2), VLOOKUP(Sheet6!Z238, Sheet4!$A$1:$B$26, 2)))"),"")</f>
        <v/>
      </c>
      <c r="AA238" s="2" t="str">
        <f>IFERROR(__xludf.DUMMYFUNCTION("IF(Sheet6!AA238="""", """", IF(regexmatch(upper(Sheet6!AA238),Sheet6!AA238), VLOOKUP(Sheet6!AA238, Sheet4!$A$27:$B$52, 2), VLOOKUP(Sheet6!AA238, Sheet4!$A$1:$B$26, 2)))"),"")</f>
        <v/>
      </c>
      <c r="AB238" s="2" t="str">
        <f>IFERROR(__xludf.DUMMYFUNCTION("IF(Sheet6!AB238="""", """", IF(regexmatch(upper(Sheet6!AB238),Sheet6!AB238), VLOOKUP(Sheet6!AB238, Sheet4!$A$27:$B$52, 2), VLOOKUP(Sheet6!AB238, Sheet4!$A$1:$B$26, 2)))"),"")</f>
        <v/>
      </c>
      <c r="AC238" s="2" t="str">
        <f>IFERROR(__xludf.DUMMYFUNCTION("IF(Sheet6!AC238="""", """", IF(regexmatch(upper(Sheet6!AC238),Sheet6!AC238), VLOOKUP(Sheet6!AC238, Sheet4!$A$27:$B$52, 2), VLOOKUP(Sheet6!AC238, Sheet4!$A$1:$B$26, 2)))"),"")</f>
        <v/>
      </c>
      <c r="AD238" s="2" t="str">
        <f>IFERROR(__xludf.DUMMYFUNCTION("IF(Sheet6!AD238="""", """", IF(regexmatch(upper(Sheet6!AD238),Sheet6!AD238), VLOOKUP(Sheet6!AD238, Sheet4!$A$27:$B$52, 2), VLOOKUP(Sheet6!AD238, Sheet4!$A$1:$B$26, 2)))"),"")</f>
        <v/>
      </c>
      <c r="AE238" s="2" t="str">
        <f>IFERROR(__xludf.DUMMYFUNCTION("IF(Sheet6!AE238="""", """", IF(regexmatch(upper(Sheet6!AE238),Sheet6!AE238), VLOOKUP(Sheet6!AE238, Sheet4!$A$27:$B$52, 2), VLOOKUP(Sheet6!AE238, Sheet4!$A$1:$B$26, 2)))"),"")</f>
        <v/>
      </c>
      <c r="AF238" s="2" t="str">
        <f>IFERROR(__xludf.DUMMYFUNCTION("IF(Sheet6!AF238="""", """", IF(regexmatch(upper(Sheet6!AF238),Sheet6!AF238), VLOOKUP(Sheet6!AF238, Sheet4!$A$27:$B$52, 2), VLOOKUP(Sheet6!AF238, Sheet4!$A$1:$B$26, 2)))"),"")</f>
        <v/>
      </c>
      <c r="AG238" s="2" t="str">
        <f>IFERROR(__xludf.DUMMYFUNCTION("IF(Sheet6!AG238="""", """", IF(regexmatch(upper(Sheet6!AG238),Sheet6!AG238), VLOOKUP(Sheet6!AG238, Sheet4!$A$27:$B$52, 2), VLOOKUP(Sheet6!AG238, Sheet4!$A$1:$B$26, 2)))"),"")</f>
        <v/>
      </c>
      <c r="AH238" s="2" t="str">
        <f>IFERROR(__xludf.DUMMYFUNCTION("IF(Sheet6!AH238="""", """", IF(regexmatch(upper(Sheet6!AH238),Sheet6!AH238), VLOOKUP(Sheet6!AH238, Sheet4!$A$27:$B$52, 2), VLOOKUP(Sheet6!AH238, Sheet4!$A$1:$B$26, 2)))"),"")</f>
        <v/>
      </c>
      <c r="AI238" s="2" t="str">
        <f>IFERROR(__xludf.DUMMYFUNCTION("IF(Sheet6!AI238="""", """", IF(regexmatch(upper(Sheet6!AI238),Sheet6!AI238), VLOOKUP(Sheet6!AI238, Sheet4!$A$27:$B$52, 2), VLOOKUP(Sheet6!AI238, Sheet4!$A$1:$B$26, 2)))"),"")</f>
        <v/>
      </c>
      <c r="AJ238" s="2" t="str">
        <f>IFERROR(__xludf.DUMMYFUNCTION("IF(Sheet6!AJ238="""", """", IF(regexmatch(upper(Sheet6!AJ238),Sheet6!AJ238), VLOOKUP(Sheet6!AJ238, Sheet4!$A$27:$B$52, 2), VLOOKUP(Sheet6!AJ238, Sheet4!$A$1:$B$26, 2)))"),"")</f>
        <v/>
      </c>
      <c r="AK238" s="2" t="str">
        <f>IFERROR(__xludf.DUMMYFUNCTION("IF(Sheet6!AK238="""", """", IF(regexmatch(upper(Sheet6!AK238),Sheet6!AK238), VLOOKUP(Sheet6!AK238, Sheet4!$A$27:$B$52, 2), VLOOKUP(Sheet6!AK238, Sheet4!$A$1:$B$26, 2)))"),"")</f>
        <v/>
      </c>
      <c r="AL238" s="2" t="str">
        <f>IFERROR(__xludf.DUMMYFUNCTION("IF(Sheet6!AL238="""", """", IF(regexmatch(upper(Sheet6!AL238),Sheet6!AL238), VLOOKUP(Sheet6!AL238, Sheet4!$A$27:$B$52, 2), VLOOKUP(Sheet6!AL238, Sheet4!$A$1:$B$26, 2)))"),"")</f>
        <v/>
      </c>
      <c r="AM238" s="2" t="str">
        <f>IFERROR(__xludf.DUMMYFUNCTION("IF(Sheet6!AM238="""", """", IF(regexmatch(upper(Sheet6!AM238),Sheet6!AM238), VLOOKUP(Sheet6!AM238, Sheet4!$A$27:$B$52, 2), VLOOKUP(Sheet6!AM238, Sheet4!$A$1:$B$26, 2)))"),"")</f>
        <v/>
      </c>
      <c r="AN238" s="2" t="str">
        <f>IFERROR(__xludf.DUMMYFUNCTION("IF(Sheet6!AN238="""", """", IF(regexmatch(upper(Sheet6!AN238),Sheet6!AN238), VLOOKUP(Sheet6!AN238, Sheet4!$A$27:$B$52, 2), VLOOKUP(Sheet6!AN238, Sheet4!$A$1:$B$26, 2)))"),"")</f>
        <v/>
      </c>
      <c r="AO238" s="2" t="str">
        <f>IFERROR(__xludf.DUMMYFUNCTION("IF(Sheet6!AO238="""", """", IF(regexmatch(upper(Sheet6!AO238),Sheet6!AO238), VLOOKUP(Sheet6!AO238, Sheet4!$A$27:$B$52, 2), VLOOKUP(Sheet6!AO238, Sheet4!$A$1:$B$26, 2)))"),"")</f>
        <v/>
      </c>
      <c r="AP238" s="2" t="str">
        <f>IFERROR(__xludf.DUMMYFUNCTION("IF(Sheet6!AP238="""", """", IF(regexmatch(upper(Sheet6!AP238),Sheet6!AP238), VLOOKUP(Sheet6!AP238, Sheet4!$A$27:$B$52, 2), VLOOKUP(Sheet6!AP238, Sheet4!$A$1:$B$26, 2)))"),"")</f>
        <v/>
      </c>
      <c r="AQ238" s="2" t="str">
        <f>IFERROR(__xludf.DUMMYFUNCTION("IF(Sheet6!AQ238="""", """", IF(regexmatch(upper(Sheet6!AQ238),Sheet6!AQ238), VLOOKUP(Sheet6!AQ238, Sheet4!$A$27:$B$52, 2), VLOOKUP(Sheet6!AQ238, Sheet4!$A$1:$B$26, 2)))"),"")</f>
        <v/>
      </c>
      <c r="AR238" s="2" t="str">
        <f>IFERROR(__xludf.DUMMYFUNCTION("IF(Sheet6!AR238="""", """", IF(regexmatch(upper(Sheet6!AR238),Sheet6!AR238), VLOOKUP(Sheet6!AR238, Sheet4!$A$27:$B$52, 2), VLOOKUP(Sheet6!AR238, Sheet4!$A$1:$B$26, 2)))"),"")</f>
        <v/>
      </c>
      <c r="AS238" s="2" t="str">
        <f>IFERROR(__xludf.DUMMYFUNCTION("IF(Sheet6!AS238="""", """", IF(regexmatch(upper(Sheet6!AS238),Sheet6!AS238), VLOOKUP(Sheet6!AS238, Sheet4!$A$27:$B$52, 2), VLOOKUP(Sheet6!AS238, Sheet4!$A$1:$B$26, 2)))"),"")</f>
        <v/>
      </c>
      <c r="AT238" s="2" t="str">
        <f>IFERROR(__xludf.DUMMYFUNCTION("IF(Sheet6!AT238="""", """", IF(regexmatch(upper(Sheet6!AT238),Sheet6!AT238), VLOOKUP(Sheet6!AT238, Sheet4!$A$27:$B$52, 2), VLOOKUP(Sheet6!AT238, Sheet4!$A$1:$B$26, 2)))"),"")</f>
        <v/>
      </c>
    </row>
    <row r="239">
      <c r="A239" s="2" t="str">
        <f>IFERROR(__xludf.DUMMYFUNCTION("IF(Sheet6!A239="""", """", IF(regexmatch(upper(Sheet6!A239),Sheet6!A239), VLOOKUP(Sheet6!A239, Sheet4!$A$27:$B$52, 2), VLOOKUP(Sheet6!A239, Sheet4!$A$1:$B$26, 2)))"),"")</f>
        <v/>
      </c>
      <c r="B239" s="2" t="str">
        <f>IFERROR(__xludf.DUMMYFUNCTION("IF(Sheet6!B239="""", """", IF(regexmatch(upper(Sheet6!B239),Sheet6!B239), VLOOKUP(Sheet6!B239, Sheet4!$A$27:$B$52, 2), VLOOKUP(Sheet6!B239, Sheet4!$A$1:$B$26, 2)))"),"")</f>
        <v/>
      </c>
      <c r="C239" s="2" t="str">
        <f>IFERROR(__xludf.DUMMYFUNCTION("IF(Sheet6!C239="""", """", IF(regexmatch(upper(Sheet6!C239),Sheet6!C239), VLOOKUP(Sheet6!C239, Sheet4!$A$27:$B$52, 2), VLOOKUP(Sheet6!C239, Sheet4!$A$1:$B$26, 2)))"),"")</f>
        <v/>
      </c>
      <c r="D239" s="2" t="str">
        <f>IFERROR(__xludf.DUMMYFUNCTION("IF(Sheet6!D239="""", """", IF(regexmatch(upper(Sheet6!D239),Sheet6!D239), VLOOKUP(Sheet6!D239, Sheet4!$A$27:$B$52, 2), VLOOKUP(Sheet6!D239, Sheet4!$A$1:$B$26, 2)))"),"")</f>
        <v/>
      </c>
      <c r="E239" s="2" t="str">
        <f>IFERROR(__xludf.DUMMYFUNCTION("IF(Sheet6!E239="""", """", IF(regexmatch(upper(Sheet6!E239),Sheet6!E239), VLOOKUP(Sheet6!E239, Sheet4!$A$27:$B$52, 2), VLOOKUP(Sheet6!E239, Sheet4!$A$1:$B$26, 2)))"),"")</f>
        <v/>
      </c>
      <c r="F239" s="2" t="str">
        <f>IFERROR(__xludf.DUMMYFUNCTION("IF(Sheet6!F239="""", """", IF(regexmatch(upper(Sheet6!F239),Sheet6!F239), VLOOKUP(Sheet6!F239, Sheet4!$A$27:$B$52, 2), VLOOKUP(Sheet6!F239, Sheet4!$A$1:$B$26, 2)))"),"")</f>
        <v/>
      </c>
      <c r="G239" s="2" t="str">
        <f>IFERROR(__xludf.DUMMYFUNCTION("IF(Sheet6!G239="""", """", IF(regexmatch(upper(Sheet6!G239),Sheet6!G239), VLOOKUP(Sheet6!G239, Sheet4!$A$27:$B$52, 2), VLOOKUP(Sheet6!G239, Sheet4!$A$1:$B$26, 2)))"),"")</f>
        <v/>
      </c>
      <c r="H239" s="2" t="str">
        <f>IFERROR(__xludf.DUMMYFUNCTION("IF(Sheet6!H239="""", """", IF(regexmatch(upper(Sheet6!H239),Sheet6!H239), VLOOKUP(Sheet6!H239, Sheet4!$A$27:$B$52, 2), VLOOKUP(Sheet6!H239, Sheet4!$A$1:$B$26, 2)))"),"")</f>
        <v/>
      </c>
      <c r="I239" s="2" t="str">
        <f>IFERROR(__xludf.DUMMYFUNCTION("IF(Sheet6!I239="""", """", IF(regexmatch(upper(Sheet6!I239),Sheet6!I239), VLOOKUP(Sheet6!I239, Sheet4!$A$27:$B$52, 2), VLOOKUP(Sheet6!I239, Sheet4!$A$1:$B$26, 2)))"),"")</f>
        <v/>
      </c>
      <c r="J239" s="2" t="str">
        <f>IFERROR(__xludf.DUMMYFUNCTION("IF(Sheet6!J239="""", """", IF(regexmatch(upper(Sheet6!J239),Sheet6!J239), VLOOKUP(Sheet6!J239, Sheet4!$A$27:$B$52, 2), VLOOKUP(Sheet6!J239, Sheet4!$A$1:$B$26, 2)))"),"")</f>
        <v/>
      </c>
      <c r="K239" s="2" t="str">
        <f>IFERROR(__xludf.DUMMYFUNCTION("IF(Sheet6!K239="""", """", IF(regexmatch(upper(Sheet6!K239),Sheet6!K239), VLOOKUP(Sheet6!K239, Sheet4!$A$27:$B$52, 2), VLOOKUP(Sheet6!K239, Sheet4!$A$1:$B$26, 2)))"),"")</f>
        <v/>
      </c>
      <c r="L239" s="2" t="str">
        <f>IFERROR(__xludf.DUMMYFUNCTION("IF(Sheet6!L239="""", """", IF(regexmatch(upper(Sheet6!L239),Sheet6!L239), VLOOKUP(Sheet6!L239, Sheet4!$A$27:$B$52, 2), VLOOKUP(Sheet6!L239, Sheet4!$A$1:$B$26, 2)))"),"")</f>
        <v/>
      </c>
      <c r="M239" s="2" t="str">
        <f>IFERROR(__xludf.DUMMYFUNCTION("IF(Sheet6!M239="""", """", IF(regexmatch(upper(Sheet6!M239),Sheet6!M239), VLOOKUP(Sheet6!M239, Sheet4!$A$27:$B$52, 2), VLOOKUP(Sheet6!M239, Sheet4!$A$1:$B$26, 2)))"),"")</f>
        <v/>
      </c>
      <c r="N239" s="2" t="str">
        <f>IFERROR(__xludf.DUMMYFUNCTION("IF(Sheet6!N239="""", """", IF(regexmatch(upper(Sheet6!N239),Sheet6!N239), VLOOKUP(Sheet6!N239, Sheet4!$A$27:$B$52, 2), VLOOKUP(Sheet6!N239, Sheet4!$A$1:$B$26, 2)))"),"")</f>
        <v/>
      </c>
      <c r="O239" s="2" t="str">
        <f>IFERROR(__xludf.DUMMYFUNCTION("IF(Sheet6!O239="""", """", IF(regexmatch(upper(Sheet6!O239),Sheet6!O239), VLOOKUP(Sheet6!O239, Sheet4!$A$27:$B$52, 2), VLOOKUP(Sheet6!O239, Sheet4!$A$1:$B$26, 2)))"),"")</f>
        <v/>
      </c>
      <c r="P239" s="2" t="str">
        <f>IFERROR(__xludf.DUMMYFUNCTION("IF(Sheet6!P239="""", """", IF(regexmatch(upper(Sheet6!P239),Sheet6!P239), VLOOKUP(Sheet6!P239, Sheet4!$A$27:$B$52, 2), VLOOKUP(Sheet6!P239, Sheet4!$A$1:$B$26, 2)))"),"")</f>
        <v/>
      </c>
      <c r="Q239" s="2" t="str">
        <f>IFERROR(__xludf.DUMMYFUNCTION("IF(Sheet6!Q239="""", """", IF(regexmatch(upper(Sheet6!Q239),Sheet6!Q239), VLOOKUP(Sheet6!Q239, Sheet4!$A$27:$B$52, 2), VLOOKUP(Sheet6!Q239, Sheet4!$A$1:$B$26, 2)))"),"")</f>
        <v/>
      </c>
      <c r="R239" s="2" t="str">
        <f>IFERROR(__xludf.DUMMYFUNCTION("IF(Sheet6!R239="""", """", IF(regexmatch(upper(Sheet6!R239),Sheet6!R239), VLOOKUP(Sheet6!R239, Sheet4!$A$27:$B$52, 2), VLOOKUP(Sheet6!R239, Sheet4!$A$1:$B$26, 2)))"),"")</f>
        <v/>
      </c>
      <c r="S239" s="2" t="str">
        <f>IFERROR(__xludf.DUMMYFUNCTION("IF(Sheet6!S239="""", """", IF(regexmatch(upper(Sheet6!S239),Sheet6!S239), VLOOKUP(Sheet6!S239, Sheet4!$A$27:$B$52, 2), VLOOKUP(Sheet6!S239, Sheet4!$A$1:$B$26, 2)))"),"")</f>
        <v/>
      </c>
      <c r="T239" s="2" t="str">
        <f>IFERROR(__xludf.DUMMYFUNCTION("IF(Sheet6!T239="""", """", IF(regexmatch(upper(Sheet6!T239),Sheet6!T239), VLOOKUP(Sheet6!T239, Sheet4!$A$27:$B$52, 2), VLOOKUP(Sheet6!T239, Sheet4!$A$1:$B$26, 2)))"),"")</f>
        <v/>
      </c>
      <c r="U239" s="2" t="str">
        <f>IFERROR(__xludf.DUMMYFUNCTION("IF(Sheet6!U239="""", """", IF(regexmatch(upper(Sheet6!U239),Sheet6!U239), VLOOKUP(Sheet6!U239, Sheet4!$A$27:$B$52, 2), VLOOKUP(Sheet6!U239, Sheet4!$A$1:$B$26, 2)))"),"")</f>
        <v/>
      </c>
      <c r="V239" s="2" t="str">
        <f>IFERROR(__xludf.DUMMYFUNCTION("IF(Sheet6!V239="""", """", IF(regexmatch(upper(Sheet6!V239),Sheet6!V239), VLOOKUP(Sheet6!V239, Sheet4!$A$27:$B$52, 2), VLOOKUP(Sheet6!V239, Sheet4!$A$1:$B$26, 2)))"),"")</f>
        <v/>
      </c>
      <c r="W239" s="2" t="str">
        <f>IFERROR(__xludf.DUMMYFUNCTION("IF(Sheet6!W239="""", """", IF(regexmatch(upper(Sheet6!W239),Sheet6!W239), VLOOKUP(Sheet6!W239, Sheet4!$A$27:$B$52, 2), VLOOKUP(Sheet6!W239, Sheet4!$A$1:$B$26, 2)))"),"")</f>
        <v/>
      </c>
      <c r="X239" s="2" t="str">
        <f>IFERROR(__xludf.DUMMYFUNCTION("IF(Sheet6!X239="""", """", IF(regexmatch(upper(Sheet6!X239),Sheet6!X239), VLOOKUP(Sheet6!X239, Sheet4!$A$27:$B$52, 2), VLOOKUP(Sheet6!X239, Sheet4!$A$1:$B$26, 2)))"),"")</f>
        <v/>
      </c>
      <c r="Y239" s="2" t="str">
        <f>IFERROR(__xludf.DUMMYFUNCTION("IF(Sheet6!Y239="""", """", IF(regexmatch(upper(Sheet6!Y239),Sheet6!Y239), VLOOKUP(Sheet6!Y239, Sheet4!$A$27:$B$52, 2), VLOOKUP(Sheet6!Y239, Sheet4!$A$1:$B$26, 2)))"),"")</f>
        <v/>
      </c>
      <c r="Z239" s="2" t="str">
        <f>IFERROR(__xludf.DUMMYFUNCTION("IF(Sheet6!Z239="""", """", IF(regexmatch(upper(Sheet6!Z239),Sheet6!Z239), VLOOKUP(Sheet6!Z239, Sheet4!$A$27:$B$52, 2), VLOOKUP(Sheet6!Z239, Sheet4!$A$1:$B$26, 2)))"),"")</f>
        <v/>
      </c>
      <c r="AA239" s="2" t="str">
        <f>IFERROR(__xludf.DUMMYFUNCTION("IF(Sheet6!AA239="""", """", IF(regexmatch(upper(Sheet6!AA239),Sheet6!AA239), VLOOKUP(Sheet6!AA239, Sheet4!$A$27:$B$52, 2), VLOOKUP(Sheet6!AA239, Sheet4!$A$1:$B$26, 2)))"),"")</f>
        <v/>
      </c>
      <c r="AB239" s="2" t="str">
        <f>IFERROR(__xludf.DUMMYFUNCTION("IF(Sheet6!AB239="""", """", IF(regexmatch(upper(Sheet6!AB239),Sheet6!AB239), VLOOKUP(Sheet6!AB239, Sheet4!$A$27:$B$52, 2), VLOOKUP(Sheet6!AB239, Sheet4!$A$1:$B$26, 2)))"),"")</f>
        <v/>
      </c>
      <c r="AC239" s="2" t="str">
        <f>IFERROR(__xludf.DUMMYFUNCTION("IF(Sheet6!AC239="""", """", IF(regexmatch(upper(Sheet6!AC239),Sheet6!AC239), VLOOKUP(Sheet6!AC239, Sheet4!$A$27:$B$52, 2), VLOOKUP(Sheet6!AC239, Sheet4!$A$1:$B$26, 2)))"),"")</f>
        <v/>
      </c>
      <c r="AD239" s="2" t="str">
        <f>IFERROR(__xludf.DUMMYFUNCTION("IF(Sheet6!AD239="""", """", IF(regexmatch(upper(Sheet6!AD239),Sheet6!AD239), VLOOKUP(Sheet6!AD239, Sheet4!$A$27:$B$52, 2), VLOOKUP(Sheet6!AD239, Sheet4!$A$1:$B$26, 2)))"),"")</f>
        <v/>
      </c>
      <c r="AE239" s="2" t="str">
        <f>IFERROR(__xludf.DUMMYFUNCTION("IF(Sheet6!AE239="""", """", IF(regexmatch(upper(Sheet6!AE239),Sheet6!AE239), VLOOKUP(Sheet6!AE239, Sheet4!$A$27:$B$52, 2), VLOOKUP(Sheet6!AE239, Sheet4!$A$1:$B$26, 2)))"),"")</f>
        <v/>
      </c>
      <c r="AF239" s="2" t="str">
        <f>IFERROR(__xludf.DUMMYFUNCTION("IF(Sheet6!AF239="""", """", IF(regexmatch(upper(Sheet6!AF239),Sheet6!AF239), VLOOKUP(Sheet6!AF239, Sheet4!$A$27:$B$52, 2), VLOOKUP(Sheet6!AF239, Sheet4!$A$1:$B$26, 2)))"),"")</f>
        <v/>
      </c>
      <c r="AG239" s="2" t="str">
        <f>IFERROR(__xludf.DUMMYFUNCTION("IF(Sheet6!AG239="""", """", IF(regexmatch(upper(Sheet6!AG239),Sheet6!AG239), VLOOKUP(Sheet6!AG239, Sheet4!$A$27:$B$52, 2), VLOOKUP(Sheet6!AG239, Sheet4!$A$1:$B$26, 2)))"),"")</f>
        <v/>
      </c>
      <c r="AH239" s="2" t="str">
        <f>IFERROR(__xludf.DUMMYFUNCTION("IF(Sheet6!AH239="""", """", IF(regexmatch(upper(Sheet6!AH239),Sheet6!AH239), VLOOKUP(Sheet6!AH239, Sheet4!$A$27:$B$52, 2), VLOOKUP(Sheet6!AH239, Sheet4!$A$1:$B$26, 2)))"),"")</f>
        <v/>
      </c>
      <c r="AI239" s="2" t="str">
        <f>IFERROR(__xludf.DUMMYFUNCTION("IF(Sheet6!AI239="""", """", IF(regexmatch(upper(Sheet6!AI239),Sheet6!AI239), VLOOKUP(Sheet6!AI239, Sheet4!$A$27:$B$52, 2), VLOOKUP(Sheet6!AI239, Sheet4!$A$1:$B$26, 2)))"),"")</f>
        <v/>
      </c>
      <c r="AJ239" s="2" t="str">
        <f>IFERROR(__xludf.DUMMYFUNCTION("IF(Sheet6!AJ239="""", """", IF(regexmatch(upper(Sheet6!AJ239),Sheet6!AJ239), VLOOKUP(Sheet6!AJ239, Sheet4!$A$27:$B$52, 2), VLOOKUP(Sheet6!AJ239, Sheet4!$A$1:$B$26, 2)))"),"")</f>
        <v/>
      </c>
      <c r="AK239" s="2" t="str">
        <f>IFERROR(__xludf.DUMMYFUNCTION("IF(Sheet6!AK239="""", """", IF(regexmatch(upper(Sheet6!AK239),Sheet6!AK239), VLOOKUP(Sheet6!AK239, Sheet4!$A$27:$B$52, 2), VLOOKUP(Sheet6!AK239, Sheet4!$A$1:$B$26, 2)))"),"")</f>
        <v/>
      </c>
      <c r="AL239" s="2" t="str">
        <f>IFERROR(__xludf.DUMMYFUNCTION("IF(Sheet6!AL239="""", """", IF(regexmatch(upper(Sheet6!AL239),Sheet6!AL239), VLOOKUP(Sheet6!AL239, Sheet4!$A$27:$B$52, 2), VLOOKUP(Sheet6!AL239, Sheet4!$A$1:$B$26, 2)))"),"")</f>
        <v/>
      </c>
      <c r="AM239" s="2" t="str">
        <f>IFERROR(__xludf.DUMMYFUNCTION("IF(Sheet6!AM239="""", """", IF(regexmatch(upper(Sheet6!AM239),Sheet6!AM239), VLOOKUP(Sheet6!AM239, Sheet4!$A$27:$B$52, 2), VLOOKUP(Sheet6!AM239, Sheet4!$A$1:$B$26, 2)))"),"")</f>
        <v/>
      </c>
      <c r="AN239" s="2" t="str">
        <f>IFERROR(__xludf.DUMMYFUNCTION("IF(Sheet6!AN239="""", """", IF(regexmatch(upper(Sheet6!AN239),Sheet6!AN239), VLOOKUP(Sheet6!AN239, Sheet4!$A$27:$B$52, 2), VLOOKUP(Sheet6!AN239, Sheet4!$A$1:$B$26, 2)))"),"")</f>
        <v/>
      </c>
      <c r="AO239" s="2" t="str">
        <f>IFERROR(__xludf.DUMMYFUNCTION("IF(Sheet6!AO239="""", """", IF(regexmatch(upper(Sheet6!AO239),Sheet6!AO239), VLOOKUP(Sheet6!AO239, Sheet4!$A$27:$B$52, 2), VLOOKUP(Sheet6!AO239, Sheet4!$A$1:$B$26, 2)))"),"")</f>
        <v/>
      </c>
      <c r="AP239" s="2" t="str">
        <f>IFERROR(__xludf.DUMMYFUNCTION("IF(Sheet6!AP239="""", """", IF(regexmatch(upper(Sheet6!AP239),Sheet6!AP239), VLOOKUP(Sheet6!AP239, Sheet4!$A$27:$B$52, 2), VLOOKUP(Sheet6!AP239, Sheet4!$A$1:$B$26, 2)))"),"")</f>
        <v/>
      </c>
      <c r="AQ239" s="2" t="str">
        <f>IFERROR(__xludf.DUMMYFUNCTION("IF(Sheet6!AQ239="""", """", IF(regexmatch(upper(Sheet6!AQ239),Sheet6!AQ239), VLOOKUP(Sheet6!AQ239, Sheet4!$A$27:$B$52, 2), VLOOKUP(Sheet6!AQ239, Sheet4!$A$1:$B$26, 2)))"),"")</f>
        <v/>
      </c>
      <c r="AR239" s="2" t="str">
        <f>IFERROR(__xludf.DUMMYFUNCTION("IF(Sheet6!AR239="""", """", IF(regexmatch(upper(Sheet6!AR239),Sheet6!AR239), VLOOKUP(Sheet6!AR239, Sheet4!$A$27:$B$52, 2), VLOOKUP(Sheet6!AR239, Sheet4!$A$1:$B$26, 2)))"),"")</f>
        <v/>
      </c>
      <c r="AS239" s="2" t="str">
        <f>IFERROR(__xludf.DUMMYFUNCTION("IF(Sheet6!AS239="""", """", IF(regexmatch(upper(Sheet6!AS239),Sheet6!AS239), VLOOKUP(Sheet6!AS239, Sheet4!$A$27:$B$52, 2), VLOOKUP(Sheet6!AS239, Sheet4!$A$1:$B$26, 2)))"),"")</f>
        <v/>
      </c>
      <c r="AT239" s="2" t="str">
        <f>IFERROR(__xludf.DUMMYFUNCTION("IF(Sheet6!AT239="""", """", IF(regexmatch(upper(Sheet6!AT239),Sheet6!AT239), VLOOKUP(Sheet6!AT239, Sheet4!$A$27:$B$52, 2), VLOOKUP(Sheet6!AT239, Sheet4!$A$1:$B$26, 2)))"),"")</f>
        <v/>
      </c>
    </row>
    <row r="240">
      <c r="A240" s="2" t="str">
        <f>IFERROR(__xludf.DUMMYFUNCTION("IF(Sheet6!A240="""", """", IF(regexmatch(upper(Sheet6!A240),Sheet6!A240), VLOOKUP(Sheet6!A240, Sheet4!$A$27:$B$52, 2), VLOOKUP(Sheet6!A240, Sheet4!$A$1:$B$26, 2)))"),"")</f>
        <v/>
      </c>
      <c r="B240" s="2" t="str">
        <f>IFERROR(__xludf.DUMMYFUNCTION("IF(Sheet6!B240="""", """", IF(regexmatch(upper(Sheet6!B240),Sheet6!B240), VLOOKUP(Sheet6!B240, Sheet4!$A$27:$B$52, 2), VLOOKUP(Sheet6!B240, Sheet4!$A$1:$B$26, 2)))"),"")</f>
        <v/>
      </c>
      <c r="C240" s="2" t="str">
        <f>IFERROR(__xludf.DUMMYFUNCTION("IF(Sheet6!C240="""", """", IF(regexmatch(upper(Sheet6!C240),Sheet6!C240), VLOOKUP(Sheet6!C240, Sheet4!$A$27:$B$52, 2), VLOOKUP(Sheet6!C240, Sheet4!$A$1:$B$26, 2)))"),"")</f>
        <v/>
      </c>
      <c r="D240" s="2" t="str">
        <f>IFERROR(__xludf.DUMMYFUNCTION("IF(Sheet6!D240="""", """", IF(regexmatch(upper(Sheet6!D240),Sheet6!D240), VLOOKUP(Sheet6!D240, Sheet4!$A$27:$B$52, 2), VLOOKUP(Sheet6!D240, Sheet4!$A$1:$B$26, 2)))"),"")</f>
        <v/>
      </c>
      <c r="E240" s="2" t="str">
        <f>IFERROR(__xludf.DUMMYFUNCTION("IF(Sheet6!E240="""", """", IF(regexmatch(upper(Sheet6!E240),Sheet6!E240), VLOOKUP(Sheet6!E240, Sheet4!$A$27:$B$52, 2), VLOOKUP(Sheet6!E240, Sheet4!$A$1:$B$26, 2)))"),"")</f>
        <v/>
      </c>
      <c r="F240" s="2" t="str">
        <f>IFERROR(__xludf.DUMMYFUNCTION("IF(Sheet6!F240="""", """", IF(regexmatch(upper(Sheet6!F240),Sheet6!F240), VLOOKUP(Sheet6!F240, Sheet4!$A$27:$B$52, 2), VLOOKUP(Sheet6!F240, Sheet4!$A$1:$B$26, 2)))"),"")</f>
        <v/>
      </c>
      <c r="G240" s="2" t="str">
        <f>IFERROR(__xludf.DUMMYFUNCTION("IF(Sheet6!G240="""", """", IF(regexmatch(upper(Sheet6!G240),Sheet6!G240), VLOOKUP(Sheet6!G240, Sheet4!$A$27:$B$52, 2), VLOOKUP(Sheet6!G240, Sheet4!$A$1:$B$26, 2)))"),"")</f>
        <v/>
      </c>
      <c r="H240" s="2" t="str">
        <f>IFERROR(__xludf.DUMMYFUNCTION("IF(Sheet6!H240="""", """", IF(regexmatch(upper(Sheet6!H240),Sheet6!H240), VLOOKUP(Sheet6!H240, Sheet4!$A$27:$B$52, 2), VLOOKUP(Sheet6!H240, Sheet4!$A$1:$B$26, 2)))"),"")</f>
        <v/>
      </c>
      <c r="I240" s="2" t="str">
        <f>IFERROR(__xludf.DUMMYFUNCTION("IF(Sheet6!I240="""", """", IF(regexmatch(upper(Sheet6!I240),Sheet6!I240), VLOOKUP(Sheet6!I240, Sheet4!$A$27:$B$52, 2), VLOOKUP(Sheet6!I240, Sheet4!$A$1:$B$26, 2)))"),"")</f>
        <v/>
      </c>
      <c r="J240" s="2" t="str">
        <f>IFERROR(__xludf.DUMMYFUNCTION("IF(Sheet6!J240="""", """", IF(regexmatch(upper(Sheet6!J240),Sheet6!J240), VLOOKUP(Sheet6!J240, Sheet4!$A$27:$B$52, 2), VLOOKUP(Sheet6!J240, Sheet4!$A$1:$B$26, 2)))"),"")</f>
        <v/>
      </c>
      <c r="K240" s="2" t="str">
        <f>IFERROR(__xludf.DUMMYFUNCTION("IF(Sheet6!K240="""", """", IF(regexmatch(upper(Sheet6!K240),Sheet6!K240), VLOOKUP(Sheet6!K240, Sheet4!$A$27:$B$52, 2), VLOOKUP(Sheet6!K240, Sheet4!$A$1:$B$26, 2)))"),"")</f>
        <v/>
      </c>
      <c r="L240" s="2" t="str">
        <f>IFERROR(__xludf.DUMMYFUNCTION("IF(Sheet6!L240="""", """", IF(regexmatch(upper(Sheet6!L240),Sheet6!L240), VLOOKUP(Sheet6!L240, Sheet4!$A$27:$B$52, 2), VLOOKUP(Sheet6!L240, Sheet4!$A$1:$B$26, 2)))"),"")</f>
        <v/>
      </c>
      <c r="M240" s="2" t="str">
        <f>IFERROR(__xludf.DUMMYFUNCTION("IF(Sheet6!M240="""", """", IF(regexmatch(upper(Sheet6!M240),Sheet6!M240), VLOOKUP(Sheet6!M240, Sheet4!$A$27:$B$52, 2), VLOOKUP(Sheet6!M240, Sheet4!$A$1:$B$26, 2)))"),"")</f>
        <v/>
      </c>
      <c r="N240" s="2" t="str">
        <f>IFERROR(__xludf.DUMMYFUNCTION("IF(Sheet6!N240="""", """", IF(regexmatch(upper(Sheet6!N240),Sheet6!N240), VLOOKUP(Sheet6!N240, Sheet4!$A$27:$B$52, 2), VLOOKUP(Sheet6!N240, Sheet4!$A$1:$B$26, 2)))"),"")</f>
        <v/>
      </c>
      <c r="O240" s="2" t="str">
        <f>IFERROR(__xludf.DUMMYFUNCTION("IF(Sheet6!O240="""", """", IF(regexmatch(upper(Sheet6!O240),Sheet6!O240), VLOOKUP(Sheet6!O240, Sheet4!$A$27:$B$52, 2), VLOOKUP(Sheet6!O240, Sheet4!$A$1:$B$26, 2)))"),"")</f>
        <v/>
      </c>
      <c r="P240" s="2" t="str">
        <f>IFERROR(__xludf.DUMMYFUNCTION("IF(Sheet6!P240="""", """", IF(regexmatch(upper(Sheet6!P240),Sheet6!P240), VLOOKUP(Sheet6!P240, Sheet4!$A$27:$B$52, 2), VLOOKUP(Sheet6!P240, Sheet4!$A$1:$B$26, 2)))"),"")</f>
        <v/>
      </c>
      <c r="Q240" s="2" t="str">
        <f>IFERROR(__xludf.DUMMYFUNCTION("IF(Sheet6!Q240="""", """", IF(regexmatch(upper(Sheet6!Q240),Sheet6!Q240), VLOOKUP(Sheet6!Q240, Sheet4!$A$27:$B$52, 2), VLOOKUP(Sheet6!Q240, Sheet4!$A$1:$B$26, 2)))"),"")</f>
        <v/>
      </c>
      <c r="R240" s="2" t="str">
        <f>IFERROR(__xludf.DUMMYFUNCTION("IF(Sheet6!R240="""", """", IF(regexmatch(upper(Sheet6!R240),Sheet6!R240), VLOOKUP(Sheet6!R240, Sheet4!$A$27:$B$52, 2), VLOOKUP(Sheet6!R240, Sheet4!$A$1:$B$26, 2)))"),"")</f>
        <v/>
      </c>
      <c r="S240" s="2" t="str">
        <f>IFERROR(__xludf.DUMMYFUNCTION("IF(Sheet6!S240="""", """", IF(regexmatch(upper(Sheet6!S240),Sheet6!S240), VLOOKUP(Sheet6!S240, Sheet4!$A$27:$B$52, 2), VLOOKUP(Sheet6!S240, Sheet4!$A$1:$B$26, 2)))"),"")</f>
        <v/>
      </c>
      <c r="T240" s="2" t="str">
        <f>IFERROR(__xludf.DUMMYFUNCTION("IF(Sheet6!T240="""", """", IF(regexmatch(upper(Sheet6!T240),Sheet6!T240), VLOOKUP(Sheet6!T240, Sheet4!$A$27:$B$52, 2), VLOOKUP(Sheet6!T240, Sheet4!$A$1:$B$26, 2)))"),"")</f>
        <v/>
      </c>
      <c r="U240" s="2" t="str">
        <f>IFERROR(__xludf.DUMMYFUNCTION("IF(Sheet6!U240="""", """", IF(regexmatch(upper(Sheet6!U240),Sheet6!U240), VLOOKUP(Sheet6!U240, Sheet4!$A$27:$B$52, 2), VLOOKUP(Sheet6!U240, Sheet4!$A$1:$B$26, 2)))"),"")</f>
        <v/>
      </c>
      <c r="V240" s="2" t="str">
        <f>IFERROR(__xludf.DUMMYFUNCTION("IF(Sheet6!V240="""", """", IF(regexmatch(upper(Sheet6!V240),Sheet6!V240), VLOOKUP(Sheet6!V240, Sheet4!$A$27:$B$52, 2), VLOOKUP(Sheet6!V240, Sheet4!$A$1:$B$26, 2)))"),"")</f>
        <v/>
      </c>
      <c r="W240" s="2" t="str">
        <f>IFERROR(__xludf.DUMMYFUNCTION("IF(Sheet6!W240="""", """", IF(regexmatch(upper(Sheet6!W240),Sheet6!W240), VLOOKUP(Sheet6!W240, Sheet4!$A$27:$B$52, 2), VLOOKUP(Sheet6!W240, Sheet4!$A$1:$B$26, 2)))"),"")</f>
        <v/>
      </c>
      <c r="X240" s="2" t="str">
        <f>IFERROR(__xludf.DUMMYFUNCTION("IF(Sheet6!X240="""", """", IF(regexmatch(upper(Sheet6!X240),Sheet6!X240), VLOOKUP(Sheet6!X240, Sheet4!$A$27:$B$52, 2), VLOOKUP(Sheet6!X240, Sheet4!$A$1:$B$26, 2)))"),"")</f>
        <v/>
      </c>
      <c r="Y240" s="2" t="str">
        <f>IFERROR(__xludf.DUMMYFUNCTION("IF(Sheet6!Y240="""", """", IF(regexmatch(upper(Sheet6!Y240),Sheet6!Y240), VLOOKUP(Sheet6!Y240, Sheet4!$A$27:$B$52, 2), VLOOKUP(Sheet6!Y240, Sheet4!$A$1:$B$26, 2)))"),"")</f>
        <v/>
      </c>
      <c r="Z240" s="2" t="str">
        <f>IFERROR(__xludf.DUMMYFUNCTION("IF(Sheet6!Z240="""", """", IF(regexmatch(upper(Sheet6!Z240),Sheet6!Z240), VLOOKUP(Sheet6!Z240, Sheet4!$A$27:$B$52, 2), VLOOKUP(Sheet6!Z240, Sheet4!$A$1:$B$26, 2)))"),"")</f>
        <v/>
      </c>
      <c r="AA240" s="2" t="str">
        <f>IFERROR(__xludf.DUMMYFUNCTION("IF(Sheet6!AA240="""", """", IF(regexmatch(upper(Sheet6!AA240),Sheet6!AA240), VLOOKUP(Sheet6!AA240, Sheet4!$A$27:$B$52, 2), VLOOKUP(Sheet6!AA240, Sheet4!$A$1:$B$26, 2)))"),"")</f>
        <v/>
      </c>
      <c r="AB240" s="2" t="str">
        <f>IFERROR(__xludf.DUMMYFUNCTION("IF(Sheet6!AB240="""", """", IF(regexmatch(upper(Sheet6!AB240),Sheet6!AB240), VLOOKUP(Sheet6!AB240, Sheet4!$A$27:$B$52, 2), VLOOKUP(Sheet6!AB240, Sheet4!$A$1:$B$26, 2)))"),"")</f>
        <v/>
      </c>
      <c r="AC240" s="2" t="str">
        <f>IFERROR(__xludf.DUMMYFUNCTION("IF(Sheet6!AC240="""", """", IF(regexmatch(upper(Sheet6!AC240),Sheet6!AC240), VLOOKUP(Sheet6!AC240, Sheet4!$A$27:$B$52, 2), VLOOKUP(Sheet6!AC240, Sheet4!$A$1:$B$26, 2)))"),"")</f>
        <v/>
      </c>
      <c r="AD240" s="2" t="str">
        <f>IFERROR(__xludf.DUMMYFUNCTION("IF(Sheet6!AD240="""", """", IF(regexmatch(upper(Sheet6!AD240),Sheet6!AD240), VLOOKUP(Sheet6!AD240, Sheet4!$A$27:$B$52, 2), VLOOKUP(Sheet6!AD240, Sheet4!$A$1:$B$26, 2)))"),"")</f>
        <v/>
      </c>
      <c r="AE240" s="2" t="str">
        <f>IFERROR(__xludf.DUMMYFUNCTION("IF(Sheet6!AE240="""", """", IF(regexmatch(upper(Sheet6!AE240),Sheet6!AE240), VLOOKUP(Sheet6!AE240, Sheet4!$A$27:$B$52, 2), VLOOKUP(Sheet6!AE240, Sheet4!$A$1:$B$26, 2)))"),"")</f>
        <v/>
      </c>
      <c r="AF240" s="2" t="str">
        <f>IFERROR(__xludf.DUMMYFUNCTION("IF(Sheet6!AF240="""", """", IF(regexmatch(upper(Sheet6!AF240),Sheet6!AF240), VLOOKUP(Sheet6!AF240, Sheet4!$A$27:$B$52, 2), VLOOKUP(Sheet6!AF240, Sheet4!$A$1:$B$26, 2)))"),"")</f>
        <v/>
      </c>
      <c r="AG240" s="2" t="str">
        <f>IFERROR(__xludf.DUMMYFUNCTION("IF(Sheet6!AG240="""", """", IF(regexmatch(upper(Sheet6!AG240),Sheet6!AG240), VLOOKUP(Sheet6!AG240, Sheet4!$A$27:$B$52, 2), VLOOKUP(Sheet6!AG240, Sheet4!$A$1:$B$26, 2)))"),"")</f>
        <v/>
      </c>
      <c r="AH240" s="2" t="str">
        <f>IFERROR(__xludf.DUMMYFUNCTION("IF(Sheet6!AH240="""", """", IF(regexmatch(upper(Sheet6!AH240),Sheet6!AH240), VLOOKUP(Sheet6!AH240, Sheet4!$A$27:$B$52, 2), VLOOKUP(Sheet6!AH240, Sheet4!$A$1:$B$26, 2)))"),"")</f>
        <v/>
      </c>
      <c r="AI240" s="2" t="str">
        <f>IFERROR(__xludf.DUMMYFUNCTION("IF(Sheet6!AI240="""", """", IF(regexmatch(upper(Sheet6!AI240),Sheet6!AI240), VLOOKUP(Sheet6!AI240, Sheet4!$A$27:$B$52, 2), VLOOKUP(Sheet6!AI240, Sheet4!$A$1:$B$26, 2)))"),"")</f>
        <v/>
      </c>
      <c r="AJ240" s="2" t="str">
        <f>IFERROR(__xludf.DUMMYFUNCTION("IF(Sheet6!AJ240="""", """", IF(regexmatch(upper(Sheet6!AJ240),Sheet6!AJ240), VLOOKUP(Sheet6!AJ240, Sheet4!$A$27:$B$52, 2), VLOOKUP(Sheet6!AJ240, Sheet4!$A$1:$B$26, 2)))"),"")</f>
        <v/>
      </c>
      <c r="AK240" s="2" t="str">
        <f>IFERROR(__xludf.DUMMYFUNCTION("IF(Sheet6!AK240="""", """", IF(regexmatch(upper(Sheet6!AK240),Sheet6!AK240), VLOOKUP(Sheet6!AK240, Sheet4!$A$27:$B$52, 2), VLOOKUP(Sheet6!AK240, Sheet4!$A$1:$B$26, 2)))"),"")</f>
        <v/>
      </c>
      <c r="AL240" s="2" t="str">
        <f>IFERROR(__xludf.DUMMYFUNCTION("IF(Sheet6!AL240="""", """", IF(regexmatch(upper(Sheet6!AL240),Sheet6!AL240), VLOOKUP(Sheet6!AL240, Sheet4!$A$27:$B$52, 2), VLOOKUP(Sheet6!AL240, Sheet4!$A$1:$B$26, 2)))"),"")</f>
        <v/>
      </c>
      <c r="AM240" s="2" t="str">
        <f>IFERROR(__xludf.DUMMYFUNCTION("IF(Sheet6!AM240="""", """", IF(regexmatch(upper(Sheet6!AM240),Sheet6!AM240), VLOOKUP(Sheet6!AM240, Sheet4!$A$27:$B$52, 2), VLOOKUP(Sheet6!AM240, Sheet4!$A$1:$B$26, 2)))"),"")</f>
        <v/>
      </c>
      <c r="AN240" s="2" t="str">
        <f>IFERROR(__xludf.DUMMYFUNCTION("IF(Sheet6!AN240="""", """", IF(regexmatch(upper(Sheet6!AN240),Sheet6!AN240), VLOOKUP(Sheet6!AN240, Sheet4!$A$27:$B$52, 2), VLOOKUP(Sheet6!AN240, Sheet4!$A$1:$B$26, 2)))"),"")</f>
        <v/>
      </c>
      <c r="AO240" s="2" t="str">
        <f>IFERROR(__xludf.DUMMYFUNCTION("IF(Sheet6!AO240="""", """", IF(regexmatch(upper(Sheet6!AO240),Sheet6!AO240), VLOOKUP(Sheet6!AO240, Sheet4!$A$27:$B$52, 2), VLOOKUP(Sheet6!AO240, Sheet4!$A$1:$B$26, 2)))"),"")</f>
        <v/>
      </c>
      <c r="AP240" s="2" t="str">
        <f>IFERROR(__xludf.DUMMYFUNCTION("IF(Sheet6!AP240="""", """", IF(regexmatch(upper(Sheet6!AP240),Sheet6!AP240), VLOOKUP(Sheet6!AP240, Sheet4!$A$27:$B$52, 2), VLOOKUP(Sheet6!AP240, Sheet4!$A$1:$B$26, 2)))"),"")</f>
        <v/>
      </c>
      <c r="AQ240" s="2" t="str">
        <f>IFERROR(__xludf.DUMMYFUNCTION("IF(Sheet6!AQ240="""", """", IF(regexmatch(upper(Sheet6!AQ240),Sheet6!AQ240), VLOOKUP(Sheet6!AQ240, Sheet4!$A$27:$B$52, 2), VLOOKUP(Sheet6!AQ240, Sheet4!$A$1:$B$26, 2)))"),"")</f>
        <v/>
      </c>
      <c r="AR240" s="2" t="str">
        <f>IFERROR(__xludf.DUMMYFUNCTION("IF(Sheet6!AR240="""", """", IF(regexmatch(upper(Sheet6!AR240),Sheet6!AR240), VLOOKUP(Sheet6!AR240, Sheet4!$A$27:$B$52, 2), VLOOKUP(Sheet6!AR240, Sheet4!$A$1:$B$26, 2)))"),"")</f>
        <v/>
      </c>
      <c r="AS240" s="2" t="str">
        <f>IFERROR(__xludf.DUMMYFUNCTION("IF(Sheet6!AS240="""", """", IF(regexmatch(upper(Sheet6!AS240),Sheet6!AS240), VLOOKUP(Sheet6!AS240, Sheet4!$A$27:$B$52, 2), VLOOKUP(Sheet6!AS240, Sheet4!$A$1:$B$26, 2)))"),"")</f>
        <v/>
      </c>
      <c r="AT240" s="2" t="str">
        <f>IFERROR(__xludf.DUMMYFUNCTION("IF(Sheet6!AT240="""", """", IF(regexmatch(upper(Sheet6!AT240),Sheet6!AT240), VLOOKUP(Sheet6!AT240, Sheet4!$A$27:$B$52, 2), VLOOKUP(Sheet6!AT240, Sheet4!$A$1:$B$26, 2)))"),"")</f>
        <v/>
      </c>
    </row>
    <row r="241">
      <c r="A241" s="2" t="str">
        <f>IFERROR(__xludf.DUMMYFUNCTION("IF(Sheet6!A241="""", """", IF(regexmatch(upper(Sheet6!A241),Sheet6!A241), VLOOKUP(Sheet6!A241, Sheet4!$A$27:$B$52, 2), VLOOKUP(Sheet6!A241, Sheet4!$A$1:$B$26, 2)))"),"")</f>
        <v/>
      </c>
      <c r="B241" s="2" t="str">
        <f>IFERROR(__xludf.DUMMYFUNCTION("IF(Sheet6!B241="""", """", IF(regexmatch(upper(Sheet6!B241),Sheet6!B241), VLOOKUP(Sheet6!B241, Sheet4!$A$27:$B$52, 2), VLOOKUP(Sheet6!B241, Sheet4!$A$1:$B$26, 2)))"),"")</f>
        <v/>
      </c>
      <c r="C241" s="2" t="str">
        <f>IFERROR(__xludf.DUMMYFUNCTION("IF(Sheet6!C241="""", """", IF(regexmatch(upper(Sheet6!C241),Sheet6!C241), VLOOKUP(Sheet6!C241, Sheet4!$A$27:$B$52, 2), VLOOKUP(Sheet6!C241, Sheet4!$A$1:$B$26, 2)))"),"")</f>
        <v/>
      </c>
      <c r="D241" s="2" t="str">
        <f>IFERROR(__xludf.DUMMYFUNCTION("IF(Sheet6!D241="""", """", IF(regexmatch(upper(Sheet6!D241),Sheet6!D241), VLOOKUP(Sheet6!D241, Sheet4!$A$27:$B$52, 2), VLOOKUP(Sheet6!D241, Sheet4!$A$1:$B$26, 2)))"),"")</f>
        <v/>
      </c>
      <c r="E241" s="2" t="str">
        <f>IFERROR(__xludf.DUMMYFUNCTION("IF(Sheet6!E241="""", """", IF(regexmatch(upper(Sheet6!E241),Sheet6!E241), VLOOKUP(Sheet6!E241, Sheet4!$A$27:$B$52, 2), VLOOKUP(Sheet6!E241, Sheet4!$A$1:$B$26, 2)))"),"")</f>
        <v/>
      </c>
      <c r="F241" s="2" t="str">
        <f>IFERROR(__xludf.DUMMYFUNCTION("IF(Sheet6!F241="""", """", IF(regexmatch(upper(Sheet6!F241),Sheet6!F241), VLOOKUP(Sheet6!F241, Sheet4!$A$27:$B$52, 2), VLOOKUP(Sheet6!F241, Sheet4!$A$1:$B$26, 2)))"),"")</f>
        <v/>
      </c>
      <c r="G241" s="2" t="str">
        <f>IFERROR(__xludf.DUMMYFUNCTION("IF(Sheet6!G241="""", """", IF(regexmatch(upper(Sheet6!G241),Sheet6!G241), VLOOKUP(Sheet6!G241, Sheet4!$A$27:$B$52, 2), VLOOKUP(Sheet6!G241, Sheet4!$A$1:$B$26, 2)))"),"")</f>
        <v/>
      </c>
      <c r="H241" s="2" t="str">
        <f>IFERROR(__xludf.DUMMYFUNCTION("IF(Sheet6!H241="""", """", IF(regexmatch(upper(Sheet6!H241),Sheet6!H241), VLOOKUP(Sheet6!H241, Sheet4!$A$27:$B$52, 2), VLOOKUP(Sheet6!H241, Sheet4!$A$1:$B$26, 2)))"),"")</f>
        <v/>
      </c>
      <c r="I241" s="2" t="str">
        <f>IFERROR(__xludf.DUMMYFUNCTION("IF(Sheet6!I241="""", """", IF(regexmatch(upper(Sheet6!I241),Sheet6!I241), VLOOKUP(Sheet6!I241, Sheet4!$A$27:$B$52, 2), VLOOKUP(Sheet6!I241, Sheet4!$A$1:$B$26, 2)))"),"")</f>
        <v/>
      </c>
      <c r="J241" s="2" t="str">
        <f>IFERROR(__xludf.DUMMYFUNCTION("IF(Sheet6!J241="""", """", IF(regexmatch(upper(Sheet6!J241),Sheet6!J241), VLOOKUP(Sheet6!J241, Sheet4!$A$27:$B$52, 2), VLOOKUP(Sheet6!J241, Sheet4!$A$1:$B$26, 2)))"),"")</f>
        <v/>
      </c>
      <c r="K241" s="2" t="str">
        <f>IFERROR(__xludf.DUMMYFUNCTION("IF(Sheet6!K241="""", """", IF(regexmatch(upper(Sheet6!K241),Sheet6!K241), VLOOKUP(Sheet6!K241, Sheet4!$A$27:$B$52, 2), VLOOKUP(Sheet6!K241, Sheet4!$A$1:$B$26, 2)))"),"")</f>
        <v/>
      </c>
      <c r="L241" s="2" t="str">
        <f>IFERROR(__xludf.DUMMYFUNCTION("IF(Sheet6!L241="""", """", IF(regexmatch(upper(Sheet6!L241),Sheet6!L241), VLOOKUP(Sheet6!L241, Sheet4!$A$27:$B$52, 2), VLOOKUP(Sheet6!L241, Sheet4!$A$1:$B$26, 2)))"),"")</f>
        <v/>
      </c>
      <c r="M241" s="2" t="str">
        <f>IFERROR(__xludf.DUMMYFUNCTION("IF(Sheet6!M241="""", """", IF(regexmatch(upper(Sheet6!M241),Sheet6!M241), VLOOKUP(Sheet6!M241, Sheet4!$A$27:$B$52, 2), VLOOKUP(Sheet6!M241, Sheet4!$A$1:$B$26, 2)))"),"")</f>
        <v/>
      </c>
      <c r="N241" s="2" t="str">
        <f>IFERROR(__xludf.DUMMYFUNCTION("IF(Sheet6!N241="""", """", IF(regexmatch(upper(Sheet6!N241),Sheet6!N241), VLOOKUP(Sheet6!N241, Sheet4!$A$27:$B$52, 2), VLOOKUP(Sheet6!N241, Sheet4!$A$1:$B$26, 2)))"),"")</f>
        <v/>
      </c>
      <c r="O241" s="2" t="str">
        <f>IFERROR(__xludf.DUMMYFUNCTION("IF(Sheet6!O241="""", """", IF(regexmatch(upper(Sheet6!O241),Sheet6!O241), VLOOKUP(Sheet6!O241, Sheet4!$A$27:$B$52, 2), VLOOKUP(Sheet6!O241, Sheet4!$A$1:$B$26, 2)))"),"")</f>
        <v/>
      </c>
      <c r="P241" s="2" t="str">
        <f>IFERROR(__xludf.DUMMYFUNCTION("IF(Sheet6!P241="""", """", IF(regexmatch(upper(Sheet6!P241),Sheet6!P241), VLOOKUP(Sheet6!P241, Sheet4!$A$27:$B$52, 2), VLOOKUP(Sheet6!P241, Sheet4!$A$1:$B$26, 2)))"),"")</f>
        <v/>
      </c>
      <c r="Q241" s="2" t="str">
        <f>IFERROR(__xludf.DUMMYFUNCTION("IF(Sheet6!Q241="""", """", IF(regexmatch(upper(Sheet6!Q241),Sheet6!Q241), VLOOKUP(Sheet6!Q241, Sheet4!$A$27:$B$52, 2), VLOOKUP(Sheet6!Q241, Sheet4!$A$1:$B$26, 2)))"),"")</f>
        <v/>
      </c>
      <c r="R241" s="2" t="str">
        <f>IFERROR(__xludf.DUMMYFUNCTION("IF(Sheet6!R241="""", """", IF(regexmatch(upper(Sheet6!R241),Sheet6!R241), VLOOKUP(Sheet6!R241, Sheet4!$A$27:$B$52, 2), VLOOKUP(Sheet6!R241, Sheet4!$A$1:$B$26, 2)))"),"")</f>
        <v/>
      </c>
      <c r="S241" s="2" t="str">
        <f>IFERROR(__xludf.DUMMYFUNCTION("IF(Sheet6!S241="""", """", IF(regexmatch(upper(Sheet6!S241),Sheet6!S241), VLOOKUP(Sheet6!S241, Sheet4!$A$27:$B$52, 2), VLOOKUP(Sheet6!S241, Sheet4!$A$1:$B$26, 2)))"),"")</f>
        <v/>
      </c>
      <c r="T241" s="2" t="str">
        <f>IFERROR(__xludf.DUMMYFUNCTION("IF(Sheet6!T241="""", """", IF(regexmatch(upper(Sheet6!T241),Sheet6!T241), VLOOKUP(Sheet6!T241, Sheet4!$A$27:$B$52, 2), VLOOKUP(Sheet6!T241, Sheet4!$A$1:$B$26, 2)))"),"")</f>
        <v/>
      </c>
      <c r="U241" s="2" t="str">
        <f>IFERROR(__xludf.DUMMYFUNCTION("IF(Sheet6!U241="""", """", IF(regexmatch(upper(Sheet6!U241),Sheet6!U241), VLOOKUP(Sheet6!U241, Sheet4!$A$27:$B$52, 2), VLOOKUP(Sheet6!U241, Sheet4!$A$1:$B$26, 2)))"),"")</f>
        <v/>
      </c>
      <c r="V241" s="2" t="str">
        <f>IFERROR(__xludf.DUMMYFUNCTION("IF(Sheet6!V241="""", """", IF(regexmatch(upper(Sheet6!V241),Sheet6!V241), VLOOKUP(Sheet6!V241, Sheet4!$A$27:$B$52, 2), VLOOKUP(Sheet6!V241, Sheet4!$A$1:$B$26, 2)))"),"")</f>
        <v/>
      </c>
      <c r="W241" s="2" t="str">
        <f>IFERROR(__xludf.DUMMYFUNCTION("IF(Sheet6!W241="""", """", IF(regexmatch(upper(Sheet6!W241),Sheet6!W241), VLOOKUP(Sheet6!W241, Sheet4!$A$27:$B$52, 2), VLOOKUP(Sheet6!W241, Sheet4!$A$1:$B$26, 2)))"),"")</f>
        <v/>
      </c>
      <c r="X241" s="2" t="str">
        <f>IFERROR(__xludf.DUMMYFUNCTION("IF(Sheet6!X241="""", """", IF(regexmatch(upper(Sheet6!X241),Sheet6!X241), VLOOKUP(Sheet6!X241, Sheet4!$A$27:$B$52, 2), VLOOKUP(Sheet6!X241, Sheet4!$A$1:$B$26, 2)))"),"")</f>
        <v/>
      </c>
      <c r="Y241" s="2" t="str">
        <f>IFERROR(__xludf.DUMMYFUNCTION("IF(Sheet6!Y241="""", """", IF(regexmatch(upper(Sheet6!Y241),Sheet6!Y241), VLOOKUP(Sheet6!Y241, Sheet4!$A$27:$B$52, 2), VLOOKUP(Sheet6!Y241, Sheet4!$A$1:$B$26, 2)))"),"")</f>
        <v/>
      </c>
      <c r="Z241" s="2" t="str">
        <f>IFERROR(__xludf.DUMMYFUNCTION("IF(Sheet6!Z241="""", """", IF(regexmatch(upper(Sheet6!Z241),Sheet6!Z241), VLOOKUP(Sheet6!Z241, Sheet4!$A$27:$B$52, 2), VLOOKUP(Sheet6!Z241, Sheet4!$A$1:$B$26, 2)))"),"")</f>
        <v/>
      </c>
      <c r="AA241" s="2" t="str">
        <f>IFERROR(__xludf.DUMMYFUNCTION("IF(Sheet6!AA241="""", """", IF(regexmatch(upper(Sheet6!AA241),Sheet6!AA241), VLOOKUP(Sheet6!AA241, Sheet4!$A$27:$B$52, 2), VLOOKUP(Sheet6!AA241, Sheet4!$A$1:$B$26, 2)))"),"")</f>
        <v/>
      </c>
      <c r="AB241" s="2" t="str">
        <f>IFERROR(__xludf.DUMMYFUNCTION("IF(Sheet6!AB241="""", """", IF(regexmatch(upper(Sheet6!AB241),Sheet6!AB241), VLOOKUP(Sheet6!AB241, Sheet4!$A$27:$B$52, 2), VLOOKUP(Sheet6!AB241, Sheet4!$A$1:$B$26, 2)))"),"")</f>
        <v/>
      </c>
      <c r="AC241" s="2">
        <f>IFERROR(__xludf.DUMMYFUNCTION("IF(Sheet6!AC241="""", """", IF(regexmatch(upper(Sheet6!AC241),Sheet6!AC241), VLOOKUP(Sheet6!AC241, Sheet4!$A$27:$B$52, 2), VLOOKUP(Sheet6!AC241, Sheet4!$A$1:$B$26, 2)))"),26.0)</f>
        <v>26</v>
      </c>
      <c r="AD241" s="2" t="str">
        <f>IFERROR(__xludf.DUMMYFUNCTION("IF(Sheet6!AD241="""", """", IF(regexmatch(upper(Sheet6!AD241),Sheet6!AD241), VLOOKUP(Sheet6!AD241, Sheet4!$A$27:$B$52, 2), VLOOKUP(Sheet6!AD241, Sheet4!$A$1:$B$26, 2)))"),"")</f>
        <v/>
      </c>
      <c r="AE241" s="2" t="str">
        <f>IFERROR(__xludf.DUMMYFUNCTION("IF(Sheet6!AE241="""", """", IF(regexmatch(upper(Sheet6!AE241),Sheet6!AE241), VLOOKUP(Sheet6!AE241, Sheet4!$A$27:$B$52, 2), VLOOKUP(Sheet6!AE241, Sheet4!$A$1:$B$26, 2)))"),"")</f>
        <v/>
      </c>
      <c r="AF241" s="2" t="str">
        <f>IFERROR(__xludf.DUMMYFUNCTION("IF(Sheet6!AF241="""", """", IF(regexmatch(upper(Sheet6!AF241),Sheet6!AF241), VLOOKUP(Sheet6!AF241, Sheet4!$A$27:$B$52, 2), VLOOKUP(Sheet6!AF241, Sheet4!$A$1:$B$26, 2)))"),"")</f>
        <v/>
      </c>
      <c r="AG241" s="2" t="str">
        <f>IFERROR(__xludf.DUMMYFUNCTION("IF(Sheet6!AG241="""", """", IF(regexmatch(upper(Sheet6!AG241),Sheet6!AG241), VLOOKUP(Sheet6!AG241, Sheet4!$A$27:$B$52, 2), VLOOKUP(Sheet6!AG241, Sheet4!$A$1:$B$26, 2)))"),"")</f>
        <v/>
      </c>
      <c r="AH241" s="2">
        <f>IFERROR(__xludf.DUMMYFUNCTION("IF(Sheet6!AH241="""", """", IF(regexmatch(upper(Sheet6!AH241),Sheet6!AH241), VLOOKUP(Sheet6!AH241, Sheet4!$A$27:$B$52, 2), VLOOKUP(Sheet6!AH241, Sheet4!$A$1:$B$26, 2)))"),26.0)</f>
        <v>26</v>
      </c>
      <c r="AI241" s="2" t="str">
        <f>IFERROR(__xludf.DUMMYFUNCTION("IF(Sheet6!AI241="""", """", IF(regexmatch(upper(Sheet6!AI241),Sheet6!AI241), VLOOKUP(Sheet6!AI241, Sheet4!$A$27:$B$52, 2), VLOOKUP(Sheet6!AI241, Sheet4!$A$1:$B$26, 2)))"),"")</f>
        <v/>
      </c>
      <c r="AJ241" s="2">
        <f>IFERROR(__xludf.DUMMYFUNCTION("IF(Sheet6!AJ241="""", """", IF(regexmatch(upper(Sheet6!AJ241),Sheet6!AJ241), VLOOKUP(Sheet6!AJ241, Sheet4!$A$27:$B$52, 2), VLOOKUP(Sheet6!AJ241, Sheet4!$A$1:$B$26, 2)))"),26.0)</f>
        <v>26</v>
      </c>
      <c r="AK241" s="2" t="str">
        <f>IFERROR(__xludf.DUMMYFUNCTION("IF(Sheet6!AK241="""", """", IF(regexmatch(upper(Sheet6!AK241),Sheet6!AK241), VLOOKUP(Sheet6!AK241, Sheet4!$A$27:$B$52, 2), VLOOKUP(Sheet6!AK241, Sheet4!$A$1:$B$26, 2)))"),"")</f>
        <v/>
      </c>
      <c r="AL241" s="2" t="str">
        <f>IFERROR(__xludf.DUMMYFUNCTION("IF(Sheet6!AL241="""", """", IF(regexmatch(upper(Sheet6!AL241),Sheet6!AL241), VLOOKUP(Sheet6!AL241, Sheet4!$A$27:$B$52, 2), VLOOKUP(Sheet6!AL241, Sheet4!$A$1:$B$26, 2)))"),"")</f>
        <v/>
      </c>
      <c r="AM241" s="2" t="str">
        <f>IFERROR(__xludf.DUMMYFUNCTION("IF(Sheet6!AM241="""", """", IF(regexmatch(upper(Sheet6!AM241),Sheet6!AM241), VLOOKUP(Sheet6!AM241, Sheet4!$A$27:$B$52, 2), VLOOKUP(Sheet6!AM241, Sheet4!$A$1:$B$26, 2)))"),"")</f>
        <v/>
      </c>
      <c r="AN241" s="2" t="str">
        <f>IFERROR(__xludf.DUMMYFUNCTION("IF(Sheet6!AN241="""", """", IF(regexmatch(upper(Sheet6!AN241),Sheet6!AN241), VLOOKUP(Sheet6!AN241, Sheet4!$A$27:$B$52, 2), VLOOKUP(Sheet6!AN241, Sheet4!$A$1:$B$26, 2)))"),"")</f>
        <v/>
      </c>
      <c r="AO241" s="2" t="str">
        <f>IFERROR(__xludf.DUMMYFUNCTION("IF(Sheet6!AO241="""", """", IF(regexmatch(upper(Sheet6!AO241),Sheet6!AO241), VLOOKUP(Sheet6!AO241, Sheet4!$A$27:$B$52, 2), VLOOKUP(Sheet6!AO241, Sheet4!$A$1:$B$26, 2)))"),"")</f>
        <v/>
      </c>
      <c r="AP241" s="2" t="str">
        <f>IFERROR(__xludf.DUMMYFUNCTION("IF(Sheet6!AP241="""", """", IF(regexmatch(upper(Sheet6!AP241),Sheet6!AP241), VLOOKUP(Sheet6!AP241, Sheet4!$A$27:$B$52, 2), VLOOKUP(Sheet6!AP241, Sheet4!$A$1:$B$26, 2)))"),"")</f>
        <v/>
      </c>
      <c r="AQ241" s="2" t="str">
        <f>IFERROR(__xludf.DUMMYFUNCTION("IF(Sheet6!AQ241="""", """", IF(regexmatch(upper(Sheet6!AQ241),Sheet6!AQ241), VLOOKUP(Sheet6!AQ241, Sheet4!$A$27:$B$52, 2), VLOOKUP(Sheet6!AQ241, Sheet4!$A$1:$B$26, 2)))"),"")</f>
        <v/>
      </c>
      <c r="AR241" s="2" t="str">
        <f>IFERROR(__xludf.DUMMYFUNCTION("IF(Sheet6!AR241="""", """", IF(regexmatch(upper(Sheet6!AR241),Sheet6!AR241), VLOOKUP(Sheet6!AR241, Sheet4!$A$27:$B$52, 2), VLOOKUP(Sheet6!AR241, Sheet4!$A$1:$B$26, 2)))"),"")</f>
        <v/>
      </c>
      <c r="AS241" s="2" t="str">
        <f>IFERROR(__xludf.DUMMYFUNCTION("IF(Sheet6!AS241="""", """", IF(regexmatch(upper(Sheet6!AS241),Sheet6!AS241), VLOOKUP(Sheet6!AS241, Sheet4!$A$27:$B$52, 2), VLOOKUP(Sheet6!AS241, Sheet4!$A$1:$B$26, 2)))"),"")</f>
        <v/>
      </c>
      <c r="AT241" s="2" t="str">
        <f>IFERROR(__xludf.DUMMYFUNCTION("IF(Sheet6!AT241="""", """", IF(regexmatch(upper(Sheet6!AT241),Sheet6!AT241), VLOOKUP(Sheet6!AT241, Sheet4!$A$27:$B$52, 2), VLOOKUP(Sheet6!AT241, Sheet4!$A$1:$B$26, 2)))"),"")</f>
        <v/>
      </c>
    </row>
    <row r="242">
      <c r="A242" s="2" t="str">
        <f>IFERROR(__xludf.DUMMYFUNCTION("IF(Sheet6!A242="""", """", IF(regexmatch(upper(Sheet6!A242),Sheet6!A242), VLOOKUP(Sheet6!A242, Sheet4!$A$27:$B$52, 2), VLOOKUP(Sheet6!A242, Sheet4!$A$1:$B$26, 2)))"),"")</f>
        <v/>
      </c>
      <c r="B242" s="2" t="str">
        <f>IFERROR(__xludf.DUMMYFUNCTION("IF(Sheet6!B242="""", """", IF(regexmatch(upper(Sheet6!B242),Sheet6!B242), VLOOKUP(Sheet6!B242, Sheet4!$A$27:$B$52, 2), VLOOKUP(Sheet6!B242, Sheet4!$A$1:$B$26, 2)))"),"")</f>
        <v/>
      </c>
      <c r="C242" s="2" t="str">
        <f>IFERROR(__xludf.DUMMYFUNCTION("IF(Sheet6!C242="""", """", IF(regexmatch(upper(Sheet6!C242),Sheet6!C242), VLOOKUP(Sheet6!C242, Sheet4!$A$27:$B$52, 2), VLOOKUP(Sheet6!C242, Sheet4!$A$1:$B$26, 2)))"),"")</f>
        <v/>
      </c>
      <c r="D242" s="2" t="str">
        <f>IFERROR(__xludf.DUMMYFUNCTION("IF(Sheet6!D242="""", """", IF(regexmatch(upper(Sheet6!D242),Sheet6!D242), VLOOKUP(Sheet6!D242, Sheet4!$A$27:$B$52, 2), VLOOKUP(Sheet6!D242, Sheet4!$A$1:$B$26, 2)))"),"")</f>
        <v/>
      </c>
      <c r="E242" s="2" t="str">
        <f>IFERROR(__xludf.DUMMYFUNCTION("IF(Sheet6!E242="""", """", IF(regexmatch(upper(Sheet6!E242),Sheet6!E242), VLOOKUP(Sheet6!E242, Sheet4!$A$27:$B$52, 2), VLOOKUP(Sheet6!E242, Sheet4!$A$1:$B$26, 2)))"),"")</f>
        <v/>
      </c>
      <c r="F242" s="2" t="str">
        <f>IFERROR(__xludf.DUMMYFUNCTION("IF(Sheet6!F242="""", """", IF(regexmatch(upper(Sheet6!F242),Sheet6!F242), VLOOKUP(Sheet6!F242, Sheet4!$A$27:$B$52, 2), VLOOKUP(Sheet6!F242, Sheet4!$A$1:$B$26, 2)))"),"")</f>
        <v/>
      </c>
      <c r="G242" s="2" t="str">
        <f>IFERROR(__xludf.DUMMYFUNCTION("IF(Sheet6!G242="""", """", IF(regexmatch(upper(Sheet6!G242),Sheet6!G242), VLOOKUP(Sheet6!G242, Sheet4!$A$27:$B$52, 2), VLOOKUP(Sheet6!G242, Sheet4!$A$1:$B$26, 2)))"),"")</f>
        <v/>
      </c>
      <c r="H242" s="2" t="str">
        <f>IFERROR(__xludf.DUMMYFUNCTION("IF(Sheet6!H242="""", """", IF(regexmatch(upper(Sheet6!H242),Sheet6!H242), VLOOKUP(Sheet6!H242, Sheet4!$A$27:$B$52, 2), VLOOKUP(Sheet6!H242, Sheet4!$A$1:$B$26, 2)))"),"")</f>
        <v/>
      </c>
      <c r="I242" s="2" t="str">
        <f>IFERROR(__xludf.DUMMYFUNCTION("IF(Sheet6!I242="""", """", IF(regexmatch(upper(Sheet6!I242),Sheet6!I242), VLOOKUP(Sheet6!I242, Sheet4!$A$27:$B$52, 2), VLOOKUP(Sheet6!I242, Sheet4!$A$1:$B$26, 2)))"),"")</f>
        <v/>
      </c>
      <c r="J242" s="2" t="str">
        <f>IFERROR(__xludf.DUMMYFUNCTION("IF(Sheet6!J242="""", """", IF(regexmatch(upper(Sheet6!J242),Sheet6!J242), VLOOKUP(Sheet6!J242, Sheet4!$A$27:$B$52, 2), VLOOKUP(Sheet6!J242, Sheet4!$A$1:$B$26, 2)))"),"")</f>
        <v/>
      </c>
      <c r="K242" s="2" t="str">
        <f>IFERROR(__xludf.DUMMYFUNCTION("IF(Sheet6!K242="""", """", IF(regexmatch(upper(Sheet6!K242),Sheet6!K242), VLOOKUP(Sheet6!K242, Sheet4!$A$27:$B$52, 2), VLOOKUP(Sheet6!K242, Sheet4!$A$1:$B$26, 2)))"),"")</f>
        <v/>
      </c>
      <c r="L242" s="2" t="str">
        <f>IFERROR(__xludf.DUMMYFUNCTION("IF(Sheet6!L242="""", """", IF(regexmatch(upper(Sheet6!L242),Sheet6!L242), VLOOKUP(Sheet6!L242, Sheet4!$A$27:$B$52, 2), VLOOKUP(Sheet6!L242, Sheet4!$A$1:$B$26, 2)))"),"")</f>
        <v/>
      </c>
      <c r="M242" s="2" t="str">
        <f>IFERROR(__xludf.DUMMYFUNCTION("IF(Sheet6!M242="""", """", IF(regexmatch(upper(Sheet6!M242),Sheet6!M242), VLOOKUP(Sheet6!M242, Sheet4!$A$27:$B$52, 2), VLOOKUP(Sheet6!M242, Sheet4!$A$1:$B$26, 2)))"),"")</f>
        <v/>
      </c>
      <c r="N242" s="2" t="str">
        <f>IFERROR(__xludf.DUMMYFUNCTION("IF(Sheet6!N242="""", """", IF(regexmatch(upper(Sheet6!N242),Sheet6!N242), VLOOKUP(Sheet6!N242, Sheet4!$A$27:$B$52, 2), VLOOKUP(Sheet6!N242, Sheet4!$A$1:$B$26, 2)))"),"")</f>
        <v/>
      </c>
      <c r="O242" s="2" t="str">
        <f>IFERROR(__xludf.DUMMYFUNCTION("IF(Sheet6!O242="""", """", IF(regexmatch(upper(Sheet6!O242),Sheet6!O242), VLOOKUP(Sheet6!O242, Sheet4!$A$27:$B$52, 2), VLOOKUP(Sheet6!O242, Sheet4!$A$1:$B$26, 2)))"),"")</f>
        <v/>
      </c>
      <c r="P242" s="2" t="str">
        <f>IFERROR(__xludf.DUMMYFUNCTION("IF(Sheet6!P242="""", """", IF(regexmatch(upper(Sheet6!P242),Sheet6!P242), VLOOKUP(Sheet6!P242, Sheet4!$A$27:$B$52, 2), VLOOKUP(Sheet6!P242, Sheet4!$A$1:$B$26, 2)))"),"")</f>
        <v/>
      </c>
      <c r="Q242" s="2" t="str">
        <f>IFERROR(__xludf.DUMMYFUNCTION("IF(Sheet6!Q242="""", """", IF(regexmatch(upper(Sheet6!Q242),Sheet6!Q242), VLOOKUP(Sheet6!Q242, Sheet4!$A$27:$B$52, 2), VLOOKUP(Sheet6!Q242, Sheet4!$A$1:$B$26, 2)))"),"")</f>
        <v/>
      </c>
      <c r="R242" s="2" t="str">
        <f>IFERROR(__xludf.DUMMYFUNCTION("IF(Sheet6!R242="""", """", IF(regexmatch(upper(Sheet6!R242),Sheet6!R242), VLOOKUP(Sheet6!R242, Sheet4!$A$27:$B$52, 2), VLOOKUP(Sheet6!R242, Sheet4!$A$1:$B$26, 2)))"),"")</f>
        <v/>
      </c>
      <c r="S242" s="2" t="str">
        <f>IFERROR(__xludf.DUMMYFUNCTION("IF(Sheet6!S242="""", """", IF(regexmatch(upper(Sheet6!S242),Sheet6!S242), VLOOKUP(Sheet6!S242, Sheet4!$A$27:$B$52, 2), VLOOKUP(Sheet6!S242, Sheet4!$A$1:$B$26, 2)))"),"")</f>
        <v/>
      </c>
      <c r="T242" s="2" t="str">
        <f>IFERROR(__xludf.DUMMYFUNCTION("IF(Sheet6!T242="""", """", IF(regexmatch(upper(Sheet6!T242),Sheet6!T242), VLOOKUP(Sheet6!T242, Sheet4!$A$27:$B$52, 2), VLOOKUP(Sheet6!T242, Sheet4!$A$1:$B$26, 2)))"),"")</f>
        <v/>
      </c>
      <c r="U242" s="2" t="str">
        <f>IFERROR(__xludf.DUMMYFUNCTION("IF(Sheet6!U242="""", """", IF(regexmatch(upper(Sheet6!U242),Sheet6!U242), VLOOKUP(Sheet6!U242, Sheet4!$A$27:$B$52, 2), VLOOKUP(Sheet6!U242, Sheet4!$A$1:$B$26, 2)))"),"")</f>
        <v/>
      </c>
      <c r="V242" s="2" t="str">
        <f>IFERROR(__xludf.DUMMYFUNCTION("IF(Sheet6!V242="""", """", IF(regexmatch(upper(Sheet6!V242),Sheet6!V242), VLOOKUP(Sheet6!V242, Sheet4!$A$27:$B$52, 2), VLOOKUP(Sheet6!V242, Sheet4!$A$1:$B$26, 2)))"),"")</f>
        <v/>
      </c>
      <c r="W242" s="2" t="str">
        <f>IFERROR(__xludf.DUMMYFUNCTION("IF(Sheet6!W242="""", """", IF(regexmatch(upper(Sheet6!W242),Sheet6!W242), VLOOKUP(Sheet6!W242, Sheet4!$A$27:$B$52, 2), VLOOKUP(Sheet6!W242, Sheet4!$A$1:$B$26, 2)))"),"")</f>
        <v/>
      </c>
      <c r="X242" s="2" t="str">
        <f>IFERROR(__xludf.DUMMYFUNCTION("IF(Sheet6!X242="""", """", IF(regexmatch(upper(Sheet6!X242),Sheet6!X242), VLOOKUP(Sheet6!X242, Sheet4!$A$27:$B$52, 2), VLOOKUP(Sheet6!X242, Sheet4!$A$1:$B$26, 2)))"),"")</f>
        <v/>
      </c>
      <c r="Y242" s="2" t="str">
        <f>IFERROR(__xludf.DUMMYFUNCTION("IF(Sheet6!Y242="""", """", IF(regexmatch(upper(Sheet6!Y242),Sheet6!Y242), VLOOKUP(Sheet6!Y242, Sheet4!$A$27:$B$52, 2), VLOOKUP(Sheet6!Y242, Sheet4!$A$1:$B$26, 2)))"),"")</f>
        <v/>
      </c>
      <c r="Z242" s="2" t="str">
        <f>IFERROR(__xludf.DUMMYFUNCTION("IF(Sheet6!Z242="""", """", IF(regexmatch(upper(Sheet6!Z242),Sheet6!Z242), VLOOKUP(Sheet6!Z242, Sheet4!$A$27:$B$52, 2), VLOOKUP(Sheet6!Z242, Sheet4!$A$1:$B$26, 2)))"),"")</f>
        <v/>
      </c>
      <c r="AA242" s="2" t="str">
        <f>IFERROR(__xludf.DUMMYFUNCTION("IF(Sheet6!AA242="""", """", IF(regexmatch(upper(Sheet6!AA242),Sheet6!AA242), VLOOKUP(Sheet6!AA242, Sheet4!$A$27:$B$52, 2), VLOOKUP(Sheet6!AA242, Sheet4!$A$1:$B$26, 2)))"),"")</f>
        <v/>
      </c>
      <c r="AB242" s="2" t="str">
        <f>IFERROR(__xludf.DUMMYFUNCTION("IF(Sheet6!AB242="""", """", IF(regexmatch(upper(Sheet6!AB242),Sheet6!AB242), VLOOKUP(Sheet6!AB242, Sheet4!$A$27:$B$52, 2), VLOOKUP(Sheet6!AB242, Sheet4!$A$1:$B$26, 2)))"),"")</f>
        <v/>
      </c>
      <c r="AC242" s="2" t="str">
        <f>IFERROR(__xludf.DUMMYFUNCTION("IF(Sheet6!AC242="""", """", IF(regexmatch(upper(Sheet6!AC242),Sheet6!AC242), VLOOKUP(Sheet6!AC242, Sheet4!$A$27:$B$52, 2), VLOOKUP(Sheet6!AC242, Sheet4!$A$1:$B$26, 2)))"),"")</f>
        <v/>
      </c>
      <c r="AD242" s="2" t="str">
        <f>IFERROR(__xludf.DUMMYFUNCTION("IF(Sheet6!AD242="""", """", IF(regexmatch(upper(Sheet6!AD242),Sheet6!AD242), VLOOKUP(Sheet6!AD242, Sheet4!$A$27:$B$52, 2), VLOOKUP(Sheet6!AD242, Sheet4!$A$1:$B$26, 2)))"),"")</f>
        <v/>
      </c>
      <c r="AE242" s="2" t="str">
        <f>IFERROR(__xludf.DUMMYFUNCTION("IF(Sheet6!AE242="""", """", IF(regexmatch(upper(Sheet6!AE242),Sheet6!AE242), VLOOKUP(Sheet6!AE242, Sheet4!$A$27:$B$52, 2), VLOOKUP(Sheet6!AE242, Sheet4!$A$1:$B$26, 2)))"),"")</f>
        <v/>
      </c>
      <c r="AF242" s="2" t="str">
        <f>IFERROR(__xludf.DUMMYFUNCTION("IF(Sheet6!AF242="""", """", IF(regexmatch(upper(Sheet6!AF242),Sheet6!AF242), VLOOKUP(Sheet6!AF242, Sheet4!$A$27:$B$52, 2), VLOOKUP(Sheet6!AF242, Sheet4!$A$1:$B$26, 2)))"),"")</f>
        <v/>
      </c>
      <c r="AG242" s="2" t="str">
        <f>IFERROR(__xludf.DUMMYFUNCTION("IF(Sheet6!AG242="""", """", IF(regexmatch(upper(Sheet6!AG242),Sheet6!AG242), VLOOKUP(Sheet6!AG242, Sheet4!$A$27:$B$52, 2), VLOOKUP(Sheet6!AG242, Sheet4!$A$1:$B$26, 2)))"),"")</f>
        <v/>
      </c>
      <c r="AH242" s="2" t="str">
        <f>IFERROR(__xludf.DUMMYFUNCTION("IF(Sheet6!AH242="""", """", IF(regexmatch(upper(Sheet6!AH242),Sheet6!AH242), VLOOKUP(Sheet6!AH242, Sheet4!$A$27:$B$52, 2), VLOOKUP(Sheet6!AH242, Sheet4!$A$1:$B$26, 2)))"),"")</f>
        <v/>
      </c>
      <c r="AI242" s="2" t="str">
        <f>IFERROR(__xludf.DUMMYFUNCTION("IF(Sheet6!AI242="""", """", IF(regexmatch(upper(Sheet6!AI242),Sheet6!AI242), VLOOKUP(Sheet6!AI242, Sheet4!$A$27:$B$52, 2), VLOOKUP(Sheet6!AI242, Sheet4!$A$1:$B$26, 2)))"),"")</f>
        <v/>
      </c>
      <c r="AJ242" s="2" t="str">
        <f>IFERROR(__xludf.DUMMYFUNCTION("IF(Sheet6!AJ242="""", """", IF(regexmatch(upper(Sheet6!AJ242),Sheet6!AJ242), VLOOKUP(Sheet6!AJ242, Sheet4!$A$27:$B$52, 2), VLOOKUP(Sheet6!AJ242, Sheet4!$A$1:$B$26, 2)))"),"")</f>
        <v/>
      </c>
      <c r="AK242" s="2" t="str">
        <f>IFERROR(__xludf.DUMMYFUNCTION("IF(Sheet6!AK242="""", """", IF(regexmatch(upper(Sheet6!AK242),Sheet6!AK242), VLOOKUP(Sheet6!AK242, Sheet4!$A$27:$B$52, 2), VLOOKUP(Sheet6!AK242, Sheet4!$A$1:$B$26, 2)))"),"")</f>
        <v/>
      </c>
      <c r="AL242" s="2" t="str">
        <f>IFERROR(__xludf.DUMMYFUNCTION("IF(Sheet6!AL242="""", """", IF(regexmatch(upper(Sheet6!AL242),Sheet6!AL242), VLOOKUP(Sheet6!AL242, Sheet4!$A$27:$B$52, 2), VLOOKUP(Sheet6!AL242, Sheet4!$A$1:$B$26, 2)))"),"")</f>
        <v/>
      </c>
      <c r="AM242" s="2" t="str">
        <f>IFERROR(__xludf.DUMMYFUNCTION("IF(Sheet6!AM242="""", """", IF(regexmatch(upper(Sheet6!AM242),Sheet6!AM242), VLOOKUP(Sheet6!AM242, Sheet4!$A$27:$B$52, 2), VLOOKUP(Sheet6!AM242, Sheet4!$A$1:$B$26, 2)))"),"")</f>
        <v/>
      </c>
      <c r="AN242" s="2" t="str">
        <f>IFERROR(__xludf.DUMMYFUNCTION("IF(Sheet6!AN242="""", """", IF(regexmatch(upper(Sheet6!AN242),Sheet6!AN242), VLOOKUP(Sheet6!AN242, Sheet4!$A$27:$B$52, 2), VLOOKUP(Sheet6!AN242, Sheet4!$A$1:$B$26, 2)))"),"")</f>
        <v/>
      </c>
      <c r="AO242" s="2" t="str">
        <f>IFERROR(__xludf.DUMMYFUNCTION("IF(Sheet6!AO242="""", """", IF(regexmatch(upper(Sheet6!AO242),Sheet6!AO242), VLOOKUP(Sheet6!AO242, Sheet4!$A$27:$B$52, 2), VLOOKUP(Sheet6!AO242, Sheet4!$A$1:$B$26, 2)))"),"")</f>
        <v/>
      </c>
      <c r="AP242" s="2" t="str">
        <f>IFERROR(__xludf.DUMMYFUNCTION("IF(Sheet6!AP242="""", """", IF(regexmatch(upper(Sheet6!AP242),Sheet6!AP242), VLOOKUP(Sheet6!AP242, Sheet4!$A$27:$B$52, 2), VLOOKUP(Sheet6!AP242, Sheet4!$A$1:$B$26, 2)))"),"")</f>
        <v/>
      </c>
      <c r="AQ242" s="2" t="str">
        <f>IFERROR(__xludf.DUMMYFUNCTION("IF(Sheet6!AQ242="""", """", IF(regexmatch(upper(Sheet6!AQ242),Sheet6!AQ242), VLOOKUP(Sheet6!AQ242, Sheet4!$A$27:$B$52, 2), VLOOKUP(Sheet6!AQ242, Sheet4!$A$1:$B$26, 2)))"),"")</f>
        <v/>
      </c>
      <c r="AR242" s="2" t="str">
        <f>IFERROR(__xludf.DUMMYFUNCTION("IF(Sheet6!AR242="""", """", IF(regexmatch(upper(Sheet6!AR242),Sheet6!AR242), VLOOKUP(Sheet6!AR242, Sheet4!$A$27:$B$52, 2), VLOOKUP(Sheet6!AR242, Sheet4!$A$1:$B$26, 2)))"),"")</f>
        <v/>
      </c>
      <c r="AS242" s="2" t="str">
        <f>IFERROR(__xludf.DUMMYFUNCTION("IF(Sheet6!AS242="""", """", IF(regexmatch(upper(Sheet6!AS242),Sheet6!AS242), VLOOKUP(Sheet6!AS242, Sheet4!$A$27:$B$52, 2), VLOOKUP(Sheet6!AS242, Sheet4!$A$1:$B$26, 2)))"),"")</f>
        <v/>
      </c>
      <c r="AT242" s="2" t="str">
        <f>IFERROR(__xludf.DUMMYFUNCTION("IF(Sheet6!AT242="""", """", IF(regexmatch(upper(Sheet6!AT242),Sheet6!AT242), VLOOKUP(Sheet6!AT242, Sheet4!$A$27:$B$52, 2), VLOOKUP(Sheet6!AT242, Sheet4!$A$1:$B$26, 2)))"),"")</f>
        <v/>
      </c>
    </row>
    <row r="243">
      <c r="A243" s="2" t="str">
        <f>IFERROR(__xludf.DUMMYFUNCTION("IF(Sheet6!A243="""", """", IF(regexmatch(upper(Sheet6!A243),Sheet6!A243), VLOOKUP(Sheet6!A243, Sheet4!$A$27:$B$52, 2), VLOOKUP(Sheet6!A243, Sheet4!$A$1:$B$26, 2)))"),"")</f>
        <v/>
      </c>
      <c r="B243" s="2" t="str">
        <f>IFERROR(__xludf.DUMMYFUNCTION("IF(Sheet6!B243="""", """", IF(regexmatch(upper(Sheet6!B243),Sheet6!B243), VLOOKUP(Sheet6!B243, Sheet4!$A$27:$B$52, 2), VLOOKUP(Sheet6!B243, Sheet4!$A$1:$B$26, 2)))"),"")</f>
        <v/>
      </c>
      <c r="C243" s="2" t="str">
        <f>IFERROR(__xludf.DUMMYFUNCTION("IF(Sheet6!C243="""", """", IF(regexmatch(upper(Sheet6!C243),Sheet6!C243), VLOOKUP(Sheet6!C243, Sheet4!$A$27:$B$52, 2), VLOOKUP(Sheet6!C243, Sheet4!$A$1:$B$26, 2)))"),"")</f>
        <v/>
      </c>
      <c r="D243" s="2" t="str">
        <f>IFERROR(__xludf.DUMMYFUNCTION("IF(Sheet6!D243="""", """", IF(regexmatch(upper(Sheet6!D243),Sheet6!D243), VLOOKUP(Sheet6!D243, Sheet4!$A$27:$B$52, 2), VLOOKUP(Sheet6!D243, Sheet4!$A$1:$B$26, 2)))"),"")</f>
        <v/>
      </c>
      <c r="E243" s="2" t="str">
        <f>IFERROR(__xludf.DUMMYFUNCTION("IF(Sheet6!E243="""", """", IF(regexmatch(upper(Sheet6!E243),Sheet6!E243), VLOOKUP(Sheet6!E243, Sheet4!$A$27:$B$52, 2), VLOOKUP(Sheet6!E243, Sheet4!$A$1:$B$26, 2)))"),"")</f>
        <v/>
      </c>
      <c r="F243" s="2" t="str">
        <f>IFERROR(__xludf.DUMMYFUNCTION("IF(Sheet6!F243="""", """", IF(regexmatch(upper(Sheet6!F243),Sheet6!F243), VLOOKUP(Sheet6!F243, Sheet4!$A$27:$B$52, 2), VLOOKUP(Sheet6!F243, Sheet4!$A$1:$B$26, 2)))"),"")</f>
        <v/>
      </c>
      <c r="G243" s="2" t="str">
        <f>IFERROR(__xludf.DUMMYFUNCTION("IF(Sheet6!G243="""", """", IF(regexmatch(upper(Sheet6!G243),Sheet6!G243), VLOOKUP(Sheet6!G243, Sheet4!$A$27:$B$52, 2), VLOOKUP(Sheet6!G243, Sheet4!$A$1:$B$26, 2)))"),"")</f>
        <v/>
      </c>
      <c r="H243" s="2" t="str">
        <f>IFERROR(__xludf.DUMMYFUNCTION("IF(Sheet6!H243="""", """", IF(regexmatch(upper(Sheet6!H243),Sheet6!H243), VLOOKUP(Sheet6!H243, Sheet4!$A$27:$B$52, 2), VLOOKUP(Sheet6!H243, Sheet4!$A$1:$B$26, 2)))"),"")</f>
        <v/>
      </c>
      <c r="I243" s="2" t="str">
        <f>IFERROR(__xludf.DUMMYFUNCTION("IF(Sheet6!I243="""", """", IF(regexmatch(upper(Sheet6!I243),Sheet6!I243), VLOOKUP(Sheet6!I243, Sheet4!$A$27:$B$52, 2), VLOOKUP(Sheet6!I243, Sheet4!$A$1:$B$26, 2)))"),"")</f>
        <v/>
      </c>
      <c r="J243" s="2" t="str">
        <f>IFERROR(__xludf.DUMMYFUNCTION("IF(Sheet6!J243="""", """", IF(regexmatch(upper(Sheet6!J243),Sheet6!J243), VLOOKUP(Sheet6!J243, Sheet4!$A$27:$B$52, 2), VLOOKUP(Sheet6!J243, Sheet4!$A$1:$B$26, 2)))"),"")</f>
        <v/>
      </c>
      <c r="K243" s="2" t="str">
        <f>IFERROR(__xludf.DUMMYFUNCTION("IF(Sheet6!K243="""", """", IF(regexmatch(upper(Sheet6!K243),Sheet6!K243), VLOOKUP(Sheet6!K243, Sheet4!$A$27:$B$52, 2), VLOOKUP(Sheet6!K243, Sheet4!$A$1:$B$26, 2)))"),"")</f>
        <v/>
      </c>
      <c r="L243" s="2" t="str">
        <f>IFERROR(__xludf.DUMMYFUNCTION("IF(Sheet6!L243="""", """", IF(regexmatch(upper(Sheet6!L243),Sheet6!L243), VLOOKUP(Sheet6!L243, Sheet4!$A$27:$B$52, 2), VLOOKUP(Sheet6!L243, Sheet4!$A$1:$B$26, 2)))"),"")</f>
        <v/>
      </c>
      <c r="M243" s="2" t="str">
        <f>IFERROR(__xludf.DUMMYFUNCTION("IF(Sheet6!M243="""", """", IF(regexmatch(upper(Sheet6!M243),Sheet6!M243), VLOOKUP(Sheet6!M243, Sheet4!$A$27:$B$52, 2), VLOOKUP(Sheet6!M243, Sheet4!$A$1:$B$26, 2)))"),"")</f>
        <v/>
      </c>
      <c r="N243" s="2" t="str">
        <f>IFERROR(__xludf.DUMMYFUNCTION("IF(Sheet6!N243="""", """", IF(regexmatch(upper(Sheet6!N243),Sheet6!N243), VLOOKUP(Sheet6!N243, Sheet4!$A$27:$B$52, 2), VLOOKUP(Sheet6!N243, Sheet4!$A$1:$B$26, 2)))"),"")</f>
        <v/>
      </c>
      <c r="O243" s="2" t="str">
        <f>IFERROR(__xludf.DUMMYFUNCTION("IF(Sheet6!O243="""", """", IF(regexmatch(upper(Sheet6!O243),Sheet6!O243), VLOOKUP(Sheet6!O243, Sheet4!$A$27:$B$52, 2), VLOOKUP(Sheet6!O243, Sheet4!$A$1:$B$26, 2)))"),"")</f>
        <v/>
      </c>
      <c r="P243" s="2" t="str">
        <f>IFERROR(__xludf.DUMMYFUNCTION("IF(Sheet6!P243="""", """", IF(regexmatch(upper(Sheet6!P243),Sheet6!P243), VLOOKUP(Sheet6!P243, Sheet4!$A$27:$B$52, 2), VLOOKUP(Sheet6!P243, Sheet4!$A$1:$B$26, 2)))"),"")</f>
        <v/>
      </c>
      <c r="Q243" s="2" t="str">
        <f>IFERROR(__xludf.DUMMYFUNCTION("IF(Sheet6!Q243="""", """", IF(regexmatch(upper(Sheet6!Q243),Sheet6!Q243), VLOOKUP(Sheet6!Q243, Sheet4!$A$27:$B$52, 2), VLOOKUP(Sheet6!Q243, Sheet4!$A$1:$B$26, 2)))"),"")</f>
        <v/>
      </c>
      <c r="R243" s="2" t="str">
        <f>IFERROR(__xludf.DUMMYFUNCTION("IF(Sheet6!R243="""", """", IF(regexmatch(upper(Sheet6!R243),Sheet6!R243), VLOOKUP(Sheet6!R243, Sheet4!$A$27:$B$52, 2), VLOOKUP(Sheet6!R243, Sheet4!$A$1:$B$26, 2)))"),"")</f>
        <v/>
      </c>
      <c r="S243" s="2" t="str">
        <f>IFERROR(__xludf.DUMMYFUNCTION("IF(Sheet6!S243="""", """", IF(regexmatch(upper(Sheet6!S243),Sheet6!S243), VLOOKUP(Sheet6!S243, Sheet4!$A$27:$B$52, 2), VLOOKUP(Sheet6!S243, Sheet4!$A$1:$B$26, 2)))"),"")</f>
        <v/>
      </c>
      <c r="T243" s="2" t="str">
        <f>IFERROR(__xludf.DUMMYFUNCTION("IF(Sheet6!T243="""", """", IF(regexmatch(upper(Sheet6!T243),Sheet6!T243), VLOOKUP(Sheet6!T243, Sheet4!$A$27:$B$52, 2), VLOOKUP(Sheet6!T243, Sheet4!$A$1:$B$26, 2)))"),"")</f>
        <v/>
      </c>
      <c r="U243" s="2" t="str">
        <f>IFERROR(__xludf.DUMMYFUNCTION("IF(Sheet6!U243="""", """", IF(regexmatch(upper(Sheet6!U243),Sheet6!U243), VLOOKUP(Sheet6!U243, Sheet4!$A$27:$B$52, 2), VLOOKUP(Sheet6!U243, Sheet4!$A$1:$B$26, 2)))"),"")</f>
        <v/>
      </c>
      <c r="V243" s="2" t="str">
        <f>IFERROR(__xludf.DUMMYFUNCTION("IF(Sheet6!V243="""", """", IF(regexmatch(upper(Sheet6!V243),Sheet6!V243), VLOOKUP(Sheet6!V243, Sheet4!$A$27:$B$52, 2), VLOOKUP(Sheet6!V243, Sheet4!$A$1:$B$26, 2)))"),"")</f>
        <v/>
      </c>
      <c r="W243" s="2" t="str">
        <f>IFERROR(__xludf.DUMMYFUNCTION("IF(Sheet6!W243="""", """", IF(regexmatch(upper(Sheet6!W243),Sheet6!W243), VLOOKUP(Sheet6!W243, Sheet4!$A$27:$B$52, 2), VLOOKUP(Sheet6!W243, Sheet4!$A$1:$B$26, 2)))"),"")</f>
        <v/>
      </c>
      <c r="X243" s="2" t="str">
        <f>IFERROR(__xludf.DUMMYFUNCTION("IF(Sheet6!X243="""", """", IF(regexmatch(upper(Sheet6!X243),Sheet6!X243), VLOOKUP(Sheet6!X243, Sheet4!$A$27:$B$52, 2), VLOOKUP(Sheet6!X243, Sheet4!$A$1:$B$26, 2)))"),"")</f>
        <v/>
      </c>
      <c r="Y243" s="2" t="str">
        <f>IFERROR(__xludf.DUMMYFUNCTION("IF(Sheet6!Y243="""", """", IF(regexmatch(upper(Sheet6!Y243),Sheet6!Y243), VLOOKUP(Sheet6!Y243, Sheet4!$A$27:$B$52, 2), VLOOKUP(Sheet6!Y243, Sheet4!$A$1:$B$26, 2)))"),"")</f>
        <v/>
      </c>
      <c r="Z243" s="2" t="str">
        <f>IFERROR(__xludf.DUMMYFUNCTION("IF(Sheet6!Z243="""", """", IF(regexmatch(upper(Sheet6!Z243),Sheet6!Z243), VLOOKUP(Sheet6!Z243, Sheet4!$A$27:$B$52, 2), VLOOKUP(Sheet6!Z243, Sheet4!$A$1:$B$26, 2)))"),"")</f>
        <v/>
      </c>
      <c r="AA243" s="2" t="str">
        <f>IFERROR(__xludf.DUMMYFUNCTION("IF(Sheet6!AA243="""", """", IF(regexmatch(upper(Sheet6!AA243),Sheet6!AA243), VLOOKUP(Sheet6!AA243, Sheet4!$A$27:$B$52, 2), VLOOKUP(Sheet6!AA243, Sheet4!$A$1:$B$26, 2)))"),"")</f>
        <v/>
      </c>
      <c r="AB243" s="2" t="str">
        <f>IFERROR(__xludf.DUMMYFUNCTION("IF(Sheet6!AB243="""", """", IF(regexmatch(upper(Sheet6!AB243),Sheet6!AB243), VLOOKUP(Sheet6!AB243, Sheet4!$A$27:$B$52, 2), VLOOKUP(Sheet6!AB243, Sheet4!$A$1:$B$26, 2)))"),"")</f>
        <v/>
      </c>
      <c r="AC243" s="2" t="str">
        <f>IFERROR(__xludf.DUMMYFUNCTION("IF(Sheet6!AC243="""", """", IF(regexmatch(upper(Sheet6!AC243),Sheet6!AC243), VLOOKUP(Sheet6!AC243, Sheet4!$A$27:$B$52, 2), VLOOKUP(Sheet6!AC243, Sheet4!$A$1:$B$26, 2)))"),"")</f>
        <v/>
      </c>
      <c r="AD243" s="2" t="str">
        <f>IFERROR(__xludf.DUMMYFUNCTION("IF(Sheet6!AD243="""", """", IF(regexmatch(upper(Sheet6!AD243),Sheet6!AD243), VLOOKUP(Sheet6!AD243, Sheet4!$A$27:$B$52, 2), VLOOKUP(Sheet6!AD243, Sheet4!$A$1:$B$26, 2)))"),"")</f>
        <v/>
      </c>
      <c r="AE243" s="2" t="str">
        <f>IFERROR(__xludf.DUMMYFUNCTION("IF(Sheet6!AE243="""", """", IF(regexmatch(upper(Sheet6!AE243),Sheet6!AE243), VLOOKUP(Sheet6!AE243, Sheet4!$A$27:$B$52, 2), VLOOKUP(Sheet6!AE243, Sheet4!$A$1:$B$26, 2)))"),"")</f>
        <v/>
      </c>
      <c r="AF243" s="2" t="str">
        <f>IFERROR(__xludf.DUMMYFUNCTION("IF(Sheet6!AF243="""", """", IF(regexmatch(upper(Sheet6!AF243),Sheet6!AF243), VLOOKUP(Sheet6!AF243, Sheet4!$A$27:$B$52, 2), VLOOKUP(Sheet6!AF243, Sheet4!$A$1:$B$26, 2)))"),"")</f>
        <v/>
      </c>
      <c r="AG243" s="2" t="str">
        <f>IFERROR(__xludf.DUMMYFUNCTION("IF(Sheet6!AG243="""", """", IF(regexmatch(upper(Sheet6!AG243),Sheet6!AG243), VLOOKUP(Sheet6!AG243, Sheet4!$A$27:$B$52, 2), VLOOKUP(Sheet6!AG243, Sheet4!$A$1:$B$26, 2)))"),"")</f>
        <v/>
      </c>
      <c r="AH243" s="2" t="str">
        <f>IFERROR(__xludf.DUMMYFUNCTION("IF(Sheet6!AH243="""", """", IF(regexmatch(upper(Sheet6!AH243),Sheet6!AH243), VLOOKUP(Sheet6!AH243, Sheet4!$A$27:$B$52, 2), VLOOKUP(Sheet6!AH243, Sheet4!$A$1:$B$26, 2)))"),"")</f>
        <v/>
      </c>
      <c r="AI243" s="2" t="str">
        <f>IFERROR(__xludf.DUMMYFUNCTION("IF(Sheet6!AI243="""", """", IF(regexmatch(upper(Sheet6!AI243),Sheet6!AI243), VLOOKUP(Sheet6!AI243, Sheet4!$A$27:$B$52, 2), VLOOKUP(Sheet6!AI243, Sheet4!$A$1:$B$26, 2)))"),"")</f>
        <v/>
      </c>
      <c r="AJ243" s="2" t="str">
        <f>IFERROR(__xludf.DUMMYFUNCTION("IF(Sheet6!AJ243="""", """", IF(regexmatch(upper(Sheet6!AJ243),Sheet6!AJ243), VLOOKUP(Sheet6!AJ243, Sheet4!$A$27:$B$52, 2), VLOOKUP(Sheet6!AJ243, Sheet4!$A$1:$B$26, 2)))"),"")</f>
        <v/>
      </c>
      <c r="AK243" s="2" t="str">
        <f>IFERROR(__xludf.DUMMYFUNCTION("IF(Sheet6!AK243="""", """", IF(regexmatch(upper(Sheet6!AK243),Sheet6!AK243), VLOOKUP(Sheet6!AK243, Sheet4!$A$27:$B$52, 2), VLOOKUP(Sheet6!AK243, Sheet4!$A$1:$B$26, 2)))"),"")</f>
        <v/>
      </c>
      <c r="AL243" s="2" t="str">
        <f>IFERROR(__xludf.DUMMYFUNCTION("IF(Sheet6!AL243="""", """", IF(regexmatch(upper(Sheet6!AL243),Sheet6!AL243), VLOOKUP(Sheet6!AL243, Sheet4!$A$27:$B$52, 2), VLOOKUP(Sheet6!AL243, Sheet4!$A$1:$B$26, 2)))"),"")</f>
        <v/>
      </c>
      <c r="AM243" s="2" t="str">
        <f>IFERROR(__xludf.DUMMYFUNCTION("IF(Sheet6!AM243="""", """", IF(regexmatch(upper(Sheet6!AM243),Sheet6!AM243), VLOOKUP(Sheet6!AM243, Sheet4!$A$27:$B$52, 2), VLOOKUP(Sheet6!AM243, Sheet4!$A$1:$B$26, 2)))"),"")</f>
        <v/>
      </c>
      <c r="AN243" s="2" t="str">
        <f>IFERROR(__xludf.DUMMYFUNCTION("IF(Sheet6!AN243="""", """", IF(regexmatch(upper(Sheet6!AN243),Sheet6!AN243), VLOOKUP(Sheet6!AN243, Sheet4!$A$27:$B$52, 2), VLOOKUP(Sheet6!AN243, Sheet4!$A$1:$B$26, 2)))"),"")</f>
        <v/>
      </c>
      <c r="AO243" s="2" t="str">
        <f>IFERROR(__xludf.DUMMYFUNCTION("IF(Sheet6!AO243="""", """", IF(regexmatch(upper(Sheet6!AO243),Sheet6!AO243), VLOOKUP(Sheet6!AO243, Sheet4!$A$27:$B$52, 2), VLOOKUP(Sheet6!AO243, Sheet4!$A$1:$B$26, 2)))"),"")</f>
        <v/>
      </c>
      <c r="AP243" s="2" t="str">
        <f>IFERROR(__xludf.DUMMYFUNCTION("IF(Sheet6!AP243="""", """", IF(regexmatch(upper(Sheet6!AP243),Sheet6!AP243), VLOOKUP(Sheet6!AP243, Sheet4!$A$27:$B$52, 2), VLOOKUP(Sheet6!AP243, Sheet4!$A$1:$B$26, 2)))"),"")</f>
        <v/>
      </c>
      <c r="AQ243" s="2" t="str">
        <f>IFERROR(__xludf.DUMMYFUNCTION("IF(Sheet6!AQ243="""", """", IF(regexmatch(upper(Sheet6!AQ243),Sheet6!AQ243), VLOOKUP(Sheet6!AQ243, Sheet4!$A$27:$B$52, 2), VLOOKUP(Sheet6!AQ243, Sheet4!$A$1:$B$26, 2)))"),"")</f>
        <v/>
      </c>
      <c r="AR243" s="2" t="str">
        <f>IFERROR(__xludf.DUMMYFUNCTION("IF(Sheet6!AR243="""", """", IF(regexmatch(upper(Sheet6!AR243),Sheet6!AR243), VLOOKUP(Sheet6!AR243, Sheet4!$A$27:$B$52, 2), VLOOKUP(Sheet6!AR243, Sheet4!$A$1:$B$26, 2)))"),"")</f>
        <v/>
      </c>
      <c r="AS243" s="2" t="str">
        <f>IFERROR(__xludf.DUMMYFUNCTION("IF(Sheet6!AS243="""", """", IF(regexmatch(upper(Sheet6!AS243),Sheet6!AS243), VLOOKUP(Sheet6!AS243, Sheet4!$A$27:$B$52, 2), VLOOKUP(Sheet6!AS243, Sheet4!$A$1:$B$26, 2)))"),"")</f>
        <v/>
      </c>
      <c r="AT243" s="2" t="str">
        <f>IFERROR(__xludf.DUMMYFUNCTION("IF(Sheet6!AT243="""", """", IF(regexmatch(upper(Sheet6!AT243),Sheet6!AT243), VLOOKUP(Sheet6!AT243, Sheet4!$A$27:$B$52, 2), VLOOKUP(Sheet6!AT243, Sheet4!$A$1:$B$26, 2)))"),"")</f>
        <v/>
      </c>
    </row>
    <row r="244">
      <c r="A244" s="2" t="str">
        <f>IFERROR(__xludf.DUMMYFUNCTION("IF(Sheet6!A244="""", """", IF(regexmatch(upper(Sheet6!A244),Sheet6!A244), VLOOKUP(Sheet6!A244, Sheet4!$A$27:$B$52, 2), VLOOKUP(Sheet6!A244, Sheet4!$A$1:$B$26, 2)))"),"")</f>
        <v/>
      </c>
      <c r="B244" s="2" t="str">
        <f>IFERROR(__xludf.DUMMYFUNCTION("IF(Sheet6!B244="""", """", IF(regexmatch(upper(Sheet6!B244),Sheet6!B244), VLOOKUP(Sheet6!B244, Sheet4!$A$27:$B$52, 2), VLOOKUP(Sheet6!B244, Sheet4!$A$1:$B$26, 2)))"),"")</f>
        <v/>
      </c>
      <c r="C244" s="2" t="str">
        <f>IFERROR(__xludf.DUMMYFUNCTION("IF(Sheet6!C244="""", """", IF(regexmatch(upper(Sheet6!C244),Sheet6!C244), VLOOKUP(Sheet6!C244, Sheet4!$A$27:$B$52, 2), VLOOKUP(Sheet6!C244, Sheet4!$A$1:$B$26, 2)))"),"")</f>
        <v/>
      </c>
      <c r="D244" s="2" t="str">
        <f>IFERROR(__xludf.DUMMYFUNCTION("IF(Sheet6!D244="""", """", IF(regexmatch(upper(Sheet6!D244),Sheet6!D244), VLOOKUP(Sheet6!D244, Sheet4!$A$27:$B$52, 2), VLOOKUP(Sheet6!D244, Sheet4!$A$1:$B$26, 2)))"),"")</f>
        <v/>
      </c>
      <c r="E244" s="2" t="str">
        <f>IFERROR(__xludf.DUMMYFUNCTION("IF(Sheet6!E244="""", """", IF(regexmatch(upper(Sheet6!E244),Sheet6!E244), VLOOKUP(Sheet6!E244, Sheet4!$A$27:$B$52, 2), VLOOKUP(Sheet6!E244, Sheet4!$A$1:$B$26, 2)))"),"")</f>
        <v/>
      </c>
      <c r="F244" s="2" t="str">
        <f>IFERROR(__xludf.DUMMYFUNCTION("IF(Sheet6!F244="""", """", IF(regexmatch(upper(Sheet6!F244),Sheet6!F244), VLOOKUP(Sheet6!F244, Sheet4!$A$27:$B$52, 2), VLOOKUP(Sheet6!F244, Sheet4!$A$1:$B$26, 2)))"),"")</f>
        <v/>
      </c>
      <c r="G244" s="2" t="str">
        <f>IFERROR(__xludf.DUMMYFUNCTION("IF(Sheet6!G244="""", """", IF(regexmatch(upper(Sheet6!G244),Sheet6!G244), VLOOKUP(Sheet6!G244, Sheet4!$A$27:$B$52, 2), VLOOKUP(Sheet6!G244, Sheet4!$A$1:$B$26, 2)))"),"")</f>
        <v/>
      </c>
      <c r="H244" s="2" t="str">
        <f>IFERROR(__xludf.DUMMYFUNCTION("IF(Sheet6!H244="""", """", IF(regexmatch(upper(Sheet6!H244),Sheet6!H244), VLOOKUP(Sheet6!H244, Sheet4!$A$27:$B$52, 2), VLOOKUP(Sheet6!H244, Sheet4!$A$1:$B$26, 2)))"),"")</f>
        <v/>
      </c>
      <c r="I244" s="2" t="str">
        <f>IFERROR(__xludf.DUMMYFUNCTION("IF(Sheet6!I244="""", """", IF(regexmatch(upper(Sheet6!I244),Sheet6!I244), VLOOKUP(Sheet6!I244, Sheet4!$A$27:$B$52, 2), VLOOKUP(Sheet6!I244, Sheet4!$A$1:$B$26, 2)))"),"")</f>
        <v/>
      </c>
      <c r="J244" s="2" t="str">
        <f>IFERROR(__xludf.DUMMYFUNCTION("IF(Sheet6!J244="""", """", IF(regexmatch(upper(Sheet6!J244),Sheet6!J244), VLOOKUP(Sheet6!J244, Sheet4!$A$27:$B$52, 2), VLOOKUP(Sheet6!J244, Sheet4!$A$1:$B$26, 2)))"),"")</f>
        <v/>
      </c>
      <c r="K244" s="2" t="str">
        <f>IFERROR(__xludf.DUMMYFUNCTION("IF(Sheet6!K244="""", """", IF(regexmatch(upper(Sheet6!K244),Sheet6!K244), VLOOKUP(Sheet6!K244, Sheet4!$A$27:$B$52, 2), VLOOKUP(Sheet6!K244, Sheet4!$A$1:$B$26, 2)))"),"")</f>
        <v/>
      </c>
      <c r="L244" s="2" t="str">
        <f>IFERROR(__xludf.DUMMYFUNCTION("IF(Sheet6!L244="""", """", IF(regexmatch(upper(Sheet6!L244),Sheet6!L244), VLOOKUP(Sheet6!L244, Sheet4!$A$27:$B$52, 2), VLOOKUP(Sheet6!L244, Sheet4!$A$1:$B$26, 2)))"),"")</f>
        <v/>
      </c>
      <c r="M244" s="2" t="str">
        <f>IFERROR(__xludf.DUMMYFUNCTION("IF(Sheet6!M244="""", """", IF(regexmatch(upper(Sheet6!M244),Sheet6!M244), VLOOKUP(Sheet6!M244, Sheet4!$A$27:$B$52, 2), VLOOKUP(Sheet6!M244, Sheet4!$A$1:$B$26, 2)))"),"")</f>
        <v/>
      </c>
      <c r="N244" s="2" t="str">
        <f>IFERROR(__xludf.DUMMYFUNCTION("IF(Sheet6!N244="""", """", IF(regexmatch(upper(Sheet6!N244),Sheet6!N244), VLOOKUP(Sheet6!N244, Sheet4!$A$27:$B$52, 2), VLOOKUP(Sheet6!N244, Sheet4!$A$1:$B$26, 2)))"),"")</f>
        <v/>
      </c>
      <c r="O244" s="2" t="str">
        <f>IFERROR(__xludf.DUMMYFUNCTION("IF(Sheet6!O244="""", """", IF(regexmatch(upper(Sheet6!O244),Sheet6!O244), VLOOKUP(Sheet6!O244, Sheet4!$A$27:$B$52, 2), VLOOKUP(Sheet6!O244, Sheet4!$A$1:$B$26, 2)))"),"")</f>
        <v/>
      </c>
      <c r="P244" s="2" t="str">
        <f>IFERROR(__xludf.DUMMYFUNCTION("IF(Sheet6!P244="""", """", IF(regexmatch(upper(Sheet6!P244),Sheet6!P244), VLOOKUP(Sheet6!P244, Sheet4!$A$27:$B$52, 2), VLOOKUP(Sheet6!P244, Sheet4!$A$1:$B$26, 2)))"),"")</f>
        <v/>
      </c>
      <c r="Q244" s="2" t="str">
        <f>IFERROR(__xludf.DUMMYFUNCTION("IF(Sheet6!Q244="""", """", IF(regexmatch(upper(Sheet6!Q244),Sheet6!Q244), VLOOKUP(Sheet6!Q244, Sheet4!$A$27:$B$52, 2), VLOOKUP(Sheet6!Q244, Sheet4!$A$1:$B$26, 2)))"),"")</f>
        <v/>
      </c>
      <c r="R244" s="2" t="str">
        <f>IFERROR(__xludf.DUMMYFUNCTION("IF(Sheet6!R244="""", """", IF(regexmatch(upper(Sheet6!R244),Sheet6!R244), VLOOKUP(Sheet6!R244, Sheet4!$A$27:$B$52, 2), VLOOKUP(Sheet6!R244, Sheet4!$A$1:$B$26, 2)))"),"")</f>
        <v/>
      </c>
      <c r="S244" s="2" t="str">
        <f>IFERROR(__xludf.DUMMYFUNCTION("IF(Sheet6!S244="""", """", IF(regexmatch(upper(Sheet6!S244),Sheet6!S244), VLOOKUP(Sheet6!S244, Sheet4!$A$27:$B$52, 2), VLOOKUP(Sheet6!S244, Sheet4!$A$1:$B$26, 2)))"),"")</f>
        <v/>
      </c>
      <c r="T244" s="2" t="str">
        <f>IFERROR(__xludf.DUMMYFUNCTION("IF(Sheet6!T244="""", """", IF(regexmatch(upper(Sheet6!T244),Sheet6!T244), VLOOKUP(Sheet6!T244, Sheet4!$A$27:$B$52, 2), VLOOKUP(Sheet6!T244, Sheet4!$A$1:$B$26, 2)))"),"")</f>
        <v/>
      </c>
      <c r="U244" s="2" t="str">
        <f>IFERROR(__xludf.DUMMYFUNCTION("IF(Sheet6!U244="""", """", IF(regexmatch(upper(Sheet6!U244),Sheet6!U244), VLOOKUP(Sheet6!U244, Sheet4!$A$27:$B$52, 2), VLOOKUP(Sheet6!U244, Sheet4!$A$1:$B$26, 2)))"),"")</f>
        <v/>
      </c>
      <c r="V244" s="2" t="str">
        <f>IFERROR(__xludf.DUMMYFUNCTION("IF(Sheet6!V244="""", """", IF(regexmatch(upper(Sheet6!V244),Sheet6!V244), VLOOKUP(Sheet6!V244, Sheet4!$A$27:$B$52, 2), VLOOKUP(Sheet6!V244, Sheet4!$A$1:$B$26, 2)))"),"")</f>
        <v/>
      </c>
      <c r="W244" s="2" t="str">
        <f>IFERROR(__xludf.DUMMYFUNCTION("IF(Sheet6!W244="""", """", IF(regexmatch(upper(Sheet6!W244),Sheet6!W244), VLOOKUP(Sheet6!W244, Sheet4!$A$27:$B$52, 2), VLOOKUP(Sheet6!W244, Sheet4!$A$1:$B$26, 2)))"),"")</f>
        <v/>
      </c>
      <c r="X244" s="2" t="str">
        <f>IFERROR(__xludf.DUMMYFUNCTION("IF(Sheet6!X244="""", """", IF(regexmatch(upper(Sheet6!X244),Sheet6!X244), VLOOKUP(Sheet6!X244, Sheet4!$A$27:$B$52, 2), VLOOKUP(Sheet6!X244, Sheet4!$A$1:$B$26, 2)))"),"")</f>
        <v/>
      </c>
      <c r="Y244" s="2" t="str">
        <f>IFERROR(__xludf.DUMMYFUNCTION("IF(Sheet6!Y244="""", """", IF(regexmatch(upper(Sheet6!Y244),Sheet6!Y244), VLOOKUP(Sheet6!Y244, Sheet4!$A$27:$B$52, 2), VLOOKUP(Sheet6!Y244, Sheet4!$A$1:$B$26, 2)))"),"")</f>
        <v/>
      </c>
      <c r="Z244" s="2" t="str">
        <f>IFERROR(__xludf.DUMMYFUNCTION("IF(Sheet6!Z244="""", """", IF(regexmatch(upper(Sheet6!Z244),Sheet6!Z244), VLOOKUP(Sheet6!Z244, Sheet4!$A$27:$B$52, 2), VLOOKUP(Sheet6!Z244, Sheet4!$A$1:$B$26, 2)))"),"")</f>
        <v/>
      </c>
      <c r="AA244" s="2" t="str">
        <f>IFERROR(__xludf.DUMMYFUNCTION("IF(Sheet6!AA244="""", """", IF(regexmatch(upper(Sheet6!AA244),Sheet6!AA244), VLOOKUP(Sheet6!AA244, Sheet4!$A$27:$B$52, 2), VLOOKUP(Sheet6!AA244, Sheet4!$A$1:$B$26, 2)))"),"")</f>
        <v/>
      </c>
      <c r="AB244" s="2" t="str">
        <f>IFERROR(__xludf.DUMMYFUNCTION("IF(Sheet6!AB244="""", """", IF(regexmatch(upper(Sheet6!AB244),Sheet6!AB244), VLOOKUP(Sheet6!AB244, Sheet4!$A$27:$B$52, 2), VLOOKUP(Sheet6!AB244, Sheet4!$A$1:$B$26, 2)))"),"")</f>
        <v/>
      </c>
      <c r="AC244" s="2" t="str">
        <f>IFERROR(__xludf.DUMMYFUNCTION("IF(Sheet6!AC244="""", """", IF(regexmatch(upper(Sheet6!AC244),Sheet6!AC244), VLOOKUP(Sheet6!AC244, Sheet4!$A$27:$B$52, 2), VLOOKUP(Sheet6!AC244, Sheet4!$A$1:$B$26, 2)))"),"")</f>
        <v/>
      </c>
      <c r="AD244" s="2" t="str">
        <f>IFERROR(__xludf.DUMMYFUNCTION("IF(Sheet6!AD244="""", """", IF(regexmatch(upper(Sheet6!AD244),Sheet6!AD244), VLOOKUP(Sheet6!AD244, Sheet4!$A$27:$B$52, 2), VLOOKUP(Sheet6!AD244, Sheet4!$A$1:$B$26, 2)))"),"")</f>
        <v/>
      </c>
      <c r="AE244" s="2" t="str">
        <f>IFERROR(__xludf.DUMMYFUNCTION("IF(Sheet6!AE244="""", """", IF(regexmatch(upper(Sheet6!AE244),Sheet6!AE244), VLOOKUP(Sheet6!AE244, Sheet4!$A$27:$B$52, 2), VLOOKUP(Sheet6!AE244, Sheet4!$A$1:$B$26, 2)))"),"")</f>
        <v/>
      </c>
      <c r="AF244" s="2">
        <f>IFERROR(__xludf.DUMMYFUNCTION("IF(Sheet6!AF244="""", """", IF(regexmatch(upper(Sheet6!AF244),Sheet6!AF244), VLOOKUP(Sheet6!AF244, Sheet4!$A$27:$B$52, 2), VLOOKUP(Sheet6!AF244, Sheet4!$A$1:$B$26, 2)))"),12.0)</f>
        <v>12</v>
      </c>
      <c r="AG244" s="2" t="str">
        <f>IFERROR(__xludf.DUMMYFUNCTION("IF(Sheet6!AG244="""", """", IF(regexmatch(upper(Sheet6!AG244),Sheet6!AG244), VLOOKUP(Sheet6!AG244, Sheet4!$A$27:$B$52, 2), VLOOKUP(Sheet6!AG244, Sheet4!$A$1:$B$26, 2)))"),"")</f>
        <v/>
      </c>
      <c r="AH244" s="2" t="str">
        <f>IFERROR(__xludf.DUMMYFUNCTION("IF(Sheet6!AH244="""", """", IF(regexmatch(upper(Sheet6!AH244),Sheet6!AH244), VLOOKUP(Sheet6!AH244, Sheet4!$A$27:$B$52, 2), VLOOKUP(Sheet6!AH244, Sheet4!$A$1:$B$26, 2)))"),"")</f>
        <v/>
      </c>
      <c r="AI244" s="2" t="str">
        <f>IFERROR(__xludf.DUMMYFUNCTION("IF(Sheet6!AI244="""", """", IF(regexmatch(upper(Sheet6!AI244),Sheet6!AI244), VLOOKUP(Sheet6!AI244, Sheet4!$A$27:$B$52, 2), VLOOKUP(Sheet6!AI244, Sheet4!$A$1:$B$26, 2)))"),"")</f>
        <v/>
      </c>
      <c r="AJ244" s="2" t="str">
        <f>IFERROR(__xludf.DUMMYFUNCTION("IF(Sheet6!AJ244="""", """", IF(regexmatch(upper(Sheet6!AJ244),Sheet6!AJ244), VLOOKUP(Sheet6!AJ244, Sheet4!$A$27:$B$52, 2), VLOOKUP(Sheet6!AJ244, Sheet4!$A$1:$B$26, 2)))"),"")</f>
        <v/>
      </c>
      <c r="AK244" s="2" t="str">
        <f>IFERROR(__xludf.DUMMYFUNCTION("IF(Sheet6!AK244="""", """", IF(regexmatch(upper(Sheet6!AK244),Sheet6!AK244), VLOOKUP(Sheet6!AK244, Sheet4!$A$27:$B$52, 2), VLOOKUP(Sheet6!AK244, Sheet4!$A$1:$B$26, 2)))"),"")</f>
        <v/>
      </c>
      <c r="AL244" s="2" t="str">
        <f>IFERROR(__xludf.DUMMYFUNCTION("IF(Sheet6!AL244="""", """", IF(regexmatch(upper(Sheet6!AL244),Sheet6!AL244), VLOOKUP(Sheet6!AL244, Sheet4!$A$27:$B$52, 2), VLOOKUP(Sheet6!AL244, Sheet4!$A$1:$B$26, 2)))"),"")</f>
        <v/>
      </c>
      <c r="AM244" s="2" t="str">
        <f>IFERROR(__xludf.DUMMYFUNCTION("IF(Sheet6!AM244="""", """", IF(regexmatch(upper(Sheet6!AM244),Sheet6!AM244), VLOOKUP(Sheet6!AM244, Sheet4!$A$27:$B$52, 2), VLOOKUP(Sheet6!AM244, Sheet4!$A$1:$B$26, 2)))"),"")</f>
        <v/>
      </c>
      <c r="AN244" s="2" t="str">
        <f>IFERROR(__xludf.DUMMYFUNCTION("IF(Sheet6!AN244="""", """", IF(regexmatch(upper(Sheet6!AN244),Sheet6!AN244), VLOOKUP(Sheet6!AN244, Sheet4!$A$27:$B$52, 2), VLOOKUP(Sheet6!AN244, Sheet4!$A$1:$B$26, 2)))"),"")</f>
        <v/>
      </c>
      <c r="AO244" s="2" t="str">
        <f>IFERROR(__xludf.DUMMYFUNCTION("IF(Sheet6!AO244="""", """", IF(regexmatch(upper(Sheet6!AO244),Sheet6!AO244), VLOOKUP(Sheet6!AO244, Sheet4!$A$27:$B$52, 2), VLOOKUP(Sheet6!AO244, Sheet4!$A$1:$B$26, 2)))"),"")</f>
        <v/>
      </c>
      <c r="AP244" s="2" t="str">
        <f>IFERROR(__xludf.DUMMYFUNCTION("IF(Sheet6!AP244="""", """", IF(regexmatch(upper(Sheet6!AP244),Sheet6!AP244), VLOOKUP(Sheet6!AP244, Sheet4!$A$27:$B$52, 2), VLOOKUP(Sheet6!AP244, Sheet4!$A$1:$B$26, 2)))"),"")</f>
        <v/>
      </c>
      <c r="AQ244" s="2" t="str">
        <f>IFERROR(__xludf.DUMMYFUNCTION("IF(Sheet6!AQ244="""", """", IF(regexmatch(upper(Sheet6!AQ244),Sheet6!AQ244), VLOOKUP(Sheet6!AQ244, Sheet4!$A$27:$B$52, 2), VLOOKUP(Sheet6!AQ244, Sheet4!$A$1:$B$26, 2)))"),"")</f>
        <v/>
      </c>
      <c r="AR244" s="2">
        <f>IFERROR(__xludf.DUMMYFUNCTION("IF(Sheet6!AR244="""", """", IF(regexmatch(upper(Sheet6!AR244),Sheet6!AR244), VLOOKUP(Sheet6!AR244, Sheet4!$A$27:$B$52, 2), VLOOKUP(Sheet6!AR244, Sheet4!$A$1:$B$26, 2)))"),12.0)</f>
        <v>12</v>
      </c>
      <c r="AS244" s="2" t="str">
        <f>IFERROR(__xludf.DUMMYFUNCTION("IF(Sheet6!AS244="""", """", IF(regexmatch(upper(Sheet6!AS244),Sheet6!AS244), VLOOKUP(Sheet6!AS244, Sheet4!$A$27:$B$52, 2), VLOOKUP(Sheet6!AS244, Sheet4!$A$1:$B$26, 2)))"),"")</f>
        <v/>
      </c>
      <c r="AT244" s="2" t="str">
        <f>IFERROR(__xludf.DUMMYFUNCTION("IF(Sheet6!AT244="""", """", IF(regexmatch(upper(Sheet6!AT244),Sheet6!AT244), VLOOKUP(Sheet6!AT244, Sheet4!$A$27:$B$52, 2), VLOOKUP(Sheet6!AT244, Sheet4!$A$1:$B$26, 2)))"),"")</f>
        <v/>
      </c>
    </row>
    <row r="245">
      <c r="A245" s="2" t="str">
        <f>IFERROR(__xludf.DUMMYFUNCTION("IF(Sheet6!A245="""", """", IF(regexmatch(upper(Sheet6!A245),Sheet6!A245), VLOOKUP(Sheet6!A245, Sheet4!$A$27:$B$52, 2), VLOOKUP(Sheet6!A245, Sheet4!$A$1:$B$26, 2)))"),"")</f>
        <v/>
      </c>
      <c r="B245" s="2" t="str">
        <f>IFERROR(__xludf.DUMMYFUNCTION("IF(Sheet6!B245="""", """", IF(regexmatch(upper(Sheet6!B245),Sheet6!B245), VLOOKUP(Sheet6!B245, Sheet4!$A$27:$B$52, 2), VLOOKUP(Sheet6!B245, Sheet4!$A$1:$B$26, 2)))"),"")</f>
        <v/>
      </c>
      <c r="C245" s="2" t="str">
        <f>IFERROR(__xludf.DUMMYFUNCTION("IF(Sheet6!C245="""", """", IF(regexmatch(upper(Sheet6!C245),Sheet6!C245), VLOOKUP(Sheet6!C245, Sheet4!$A$27:$B$52, 2), VLOOKUP(Sheet6!C245, Sheet4!$A$1:$B$26, 2)))"),"")</f>
        <v/>
      </c>
      <c r="D245" s="2" t="str">
        <f>IFERROR(__xludf.DUMMYFUNCTION("IF(Sheet6!D245="""", """", IF(regexmatch(upper(Sheet6!D245),Sheet6!D245), VLOOKUP(Sheet6!D245, Sheet4!$A$27:$B$52, 2), VLOOKUP(Sheet6!D245, Sheet4!$A$1:$B$26, 2)))"),"")</f>
        <v/>
      </c>
      <c r="E245" s="2" t="str">
        <f>IFERROR(__xludf.DUMMYFUNCTION("IF(Sheet6!E245="""", """", IF(regexmatch(upper(Sheet6!E245),Sheet6!E245), VLOOKUP(Sheet6!E245, Sheet4!$A$27:$B$52, 2), VLOOKUP(Sheet6!E245, Sheet4!$A$1:$B$26, 2)))"),"")</f>
        <v/>
      </c>
      <c r="F245" s="2" t="str">
        <f>IFERROR(__xludf.DUMMYFUNCTION("IF(Sheet6!F245="""", """", IF(regexmatch(upper(Sheet6!F245),Sheet6!F245), VLOOKUP(Sheet6!F245, Sheet4!$A$27:$B$52, 2), VLOOKUP(Sheet6!F245, Sheet4!$A$1:$B$26, 2)))"),"")</f>
        <v/>
      </c>
      <c r="G245" s="2" t="str">
        <f>IFERROR(__xludf.DUMMYFUNCTION("IF(Sheet6!G245="""", """", IF(regexmatch(upper(Sheet6!G245),Sheet6!G245), VLOOKUP(Sheet6!G245, Sheet4!$A$27:$B$52, 2), VLOOKUP(Sheet6!G245, Sheet4!$A$1:$B$26, 2)))"),"")</f>
        <v/>
      </c>
      <c r="H245" s="2" t="str">
        <f>IFERROR(__xludf.DUMMYFUNCTION("IF(Sheet6!H245="""", """", IF(regexmatch(upper(Sheet6!H245),Sheet6!H245), VLOOKUP(Sheet6!H245, Sheet4!$A$27:$B$52, 2), VLOOKUP(Sheet6!H245, Sheet4!$A$1:$B$26, 2)))"),"")</f>
        <v/>
      </c>
      <c r="I245" s="2" t="str">
        <f>IFERROR(__xludf.DUMMYFUNCTION("IF(Sheet6!I245="""", """", IF(regexmatch(upper(Sheet6!I245),Sheet6!I245), VLOOKUP(Sheet6!I245, Sheet4!$A$27:$B$52, 2), VLOOKUP(Sheet6!I245, Sheet4!$A$1:$B$26, 2)))"),"")</f>
        <v/>
      </c>
      <c r="J245" s="2" t="str">
        <f>IFERROR(__xludf.DUMMYFUNCTION("IF(Sheet6!J245="""", """", IF(regexmatch(upper(Sheet6!J245),Sheet6!J245), VLOOKUP(Sheet6!J245, Sheet4!$A$27:$B$52, 2), VLOOKUP(Sheet6!J245, Sheet4!$A$1:$B$26, 2)))"),"")</f>
        <v/>
      </c>
      <c r="K245" s="2" t="str">
        <f>IFERROR(__xludf.DUMMYFUNCTION("IF(Sheet6!K245="""", """", IF(regexmatch(upper(Sheet6!K245),Sheet6!K245), VLOOKUP(Sheet6!K245, Sheet4!$A$27:$B$52, 2), VLOOKUP(Sheet6!K245, Sheet4!$A$1:$B$26, 2)))"),"")</f>
        <v/>
      </c>
      <c r="L245" s="2" t="str">
        <f>IFERROR(__xludf.DUMMYFUNCTION("IF(Sheet6!L245="""", """", IF(regexmatch(upper(Sheet6!L245),Sheet6!L245), VLOOKUP(Sheet6!L245, Sheet4!$A$27:$B$52, 2), VLOOKUP(Sheet6!L245, Sheet4!$A$1:$B$26, 2)))"),"")</f>
        <v/>
      </c>
      <c r="M245" s="2" t="str">
        <f>IFERROR(__xludf.DUMMYFUNCTION("IF(Sheet6!M245="""", """", IF(regexmatch(upper(Sheet6!M245),Sheet6!M245), VLOOKUP(Sheet6!M245, Sheet4!$A$27:$B$52, 2), VLOOKUP(Sheet6!M245, Sheet4!$A$1:$B$26, 2)))"),"")</f>
        <v/>
      </c>
      <c r="N245" s="2" t="str">
        <f>IFERROR(__xludf.DUMMYFUNCTION("IF(Sheet6!N245="""", """", IF(regexmatch(upper(Sheet6!N245),Sheet6!N245), VLOOKUP(Sheet6!N245, Sheet4!$A$27:$B$52, 2), VLOOKUP(Sheet6!N245, Sheet4!$A$1:$B$26, 2)))"),"")</f>
        <v/>
      </c>
      <c r="O245" s="2" t="str">
        <f>IFERROR(__xludf.DUMMYFUNCTION("IF(Sheet6!O245="""", """", IF(regexmatch(upper(Sheet6!O245),Sheet6!O245), VLOOKUP(Sheet6!O245, Sheet4!$A$27:$B$52, 2), VLOOKUP(Sheet6!O245, Sheet4!$A$1:$B$26, 2)))"),"")</f>
        <v/>
      </c>
      <c r="P245" s="2" t="str">
        <f>IFERROR(__xludf.DUMMYFUNCTION("IF(Sheet6!P245="""", """", IF(regexmatch(upper(Sheet6!P245),Sheet6!P245), VLOOKUP(Sheet6!P245, Sheet4!$A$27:$B$52, 2), VLOOKUP(Sheet6!P245, Sheet4!$A$1:$B$26, 2)))"),"")</f>
        <v/>
      </c>
      <c r="Q245" s="2" t="str">
        <f>IFERROR(__xludf.DUMMYFUNCTION("IF(Sheet6!Q245="""", """", IF(regexmatch(upper(Sheet6!Q245),Sheet6!Q245), VLOOKUP(Sheet6!Q245, Sheet4!$A$27:$B$52, 2), VLOOKUP(Sheet6!Q245, Sheet4!$A$1:$B$26, 2)))"),"")</f>
        <v/>
      </c>
      <c r="R245" s="2" t="str">
        <f>IFERROR(__xludf.DUMMYFUNCTION("IF(Sheet6!R245="""", """", IF(regexmatch(upper(Sheet6!R245),Sheet6!R245), VLOOKUP(Sheet6!R245, Sheet4!$A$27:$B$52, 2), VLOOKUP(Sheet6!R245, Sheet4!$A$1:$B$26, 2)))"),"")</f>
        <v/>
      </c>
      <c r="S245" s="2" t="str">
        <f>IFERROR(__xludf.DUMMYFUNCTION("IF(Sheet6!S245="""", """", IF(regexmatch(upper(Sheet6!S245),Sheet6!S245), VLOOKUP(Sheet6!S245, Sheet4!$A$27:$B$52, 2), VLOOKUP(Sheet6!S245, Sheet4!$A$1:$B$26, 2)))"),"")</f>
        <v/>
      </c>
      <c r="T245" s="2" t="str">
        <f>IFERROR(__xludf.DUMMYFUNCTION("IF(Sheet6!T245="""", """", IF(regexmatch(upper(Sheet6!T245),Sheet6!T245), VLOOKUP(Sheet6!T245, Sheet4!$A$27:$B$52, 2), VLOOKUP(Sheet6!T245, Sheet4!$A$1:$B$26, 2)))"),"")</f>
        <v/>
      </c>
      <c r="U245" s="2" t="str">
        <f>IFERROR(__xludf.DUMMYFUNCTION("IF(Sheet6!U245="""", """", IF(regexmatch(upper(Sheet6!U245),Sheet6!U245), VLOOKUP(Sheet6!U245, Sheet4!$A$27:$B$52, 2), VLOOKUP(Sheet6!U245, Sheet4!$A$1:$B$26, 2)))"),"")</f>
        <v/>
      </c>
      <c r="V245" s="2" t="str">
        <f>IFERROR(__xludf.DUMMYFUNCTION("IF(Sheet6!V245="""", """", IF(regexmatch(upper(Sheet6!V245),Sheet6!V245), VLOOKUP(Sheet6!V245, Sheet4!$A$27:$B$52, 2), VLOOKUP(Sheet6!V245, Sheet4!$A$1:$B$26, 2)))"),"")</f>
        <v/>
      </c>
      <c r="W245" s="2" t="str">
        <f>IFERROR(__xludf.DUMMYFUNCTION("IF(Sheet6!W245="""", """", IF(regexmatch(upper(Sheet6!W245),Sheet6!W245), VLOOKUP(Sheet6!W245, Sheet4!$A$27:$B$52, 2), VLOOKUP(Sheet6!W245, Sheet4!$A$1:$B$26, 2)))"),"")</f>
        <v/>
      </c>
      <c r="X245" s="2" t="str">
        <f>IFERROR(__xludf.DUMMYFUNCTION("IF(Sheet6!X245="""", """", IF(regexmatch(upper(Sheet6!X245),Sheet6!X245), VLOOKUP(Sheet6!X245, Sheet4!$A$27:$B$52, 2), VLOOKUP(Sheet6!X245, Sheet4!$A$1:$B$26, 2)))"),"")</f>
        <v/>
      </c>
      <c r="Y245" s="2" t="str">
        <f>IFERROR(__xludf.DUMMYFUNCTION("IF(Sheet6!Y245="""", """", IF(regexmatch(upper(Sheet6!Y245),Sheet6!Y245), VLOOKUP(Sheet6!Y245, Sheet4!$A$27:$B$52, 2), VLOOKUP(Sheet6!Y245, Sheet4!$A$1:$B$26, 2)))"),"")</f>
        <v/>
      </c>
      <c r="Z245" s="2" t="str">
        <f>IFERROR(__xludf.DUMMYFUNCTION("IF(Sheet6!Z245="""", """", IF(regexmatch(upper(Sheet6!Z245),Sheet6!Z245), VLOOKUP(Sheet6!Z245, Sheet4!$A$27:$B$52, 2), VLOOKUP(Sheet6!Z245, Sheet4!$A$1:$B$26, 2)))"),"")</f>
        <v/>
      </c>
      <c r="AA245" s="2" t="str">
        <f>IFERROR(__xludf.DUMMYFUNCTION("IF(Sheet6!AA245="""", """", IF(regexmatch(upper(Sheet6!AA245),Sheet6!AA245), VLOOKUP(Sheet6!AA245, Sheet4!$A$27:$B$52, 2), VLOOKUP(Sheet6!AA245, Sheet4!$A$1:$B$26, 2)))"),"")</f>
        <v/>
      </c>
      <c r="AB245" s="2" t="str">
        <f>IFERROR(__xludf.DUMMYFUNCTION("IF(Sheet6!AB245="""", """", IF(regexmatch(upper(Sheet6!AB245),Sheet6!AB245), VLOOKUP(Sheet6!AB245, Sheet4!$A$27:$B$52, 2), VLOOKUP(Sheet6!AB245, Sheet4!$A$1:$B$26, 2)))"),"")</f>
        <v/>
      </c>
      <c r="AC245" s="2" t="str">
        <f>IFERROR(__xludf.DUMMYFUNCTION("IF(Sheet6!AC245="""", """", IF(regexmatch(upper(Sheet6!AC245),Sheet6!AC245), VLOOKUP(Sheet6!AC245, Sheet4!$A$27:$B$52, 2), VLOOKUP(Sheet6!AC245, Sheet4!$A$1:$B$26, 2)))"),"")</f>
        <v/>
      </c>
      <c r="AD245" s="2" t="str">
        <f>IFERROR(__xludf.DUMMYFUNCTION("IF(Sheet6!AD245="""", """", IF(regexmatch(upper(Sheet6!AD245),Sheet6!AD245), VLOOKUP(Sheet6!AD245, Sheet4!$A$27:$B$52, 2), VLOOKUP(Sheet6!AD245, Sheet4!$A$1:$B$26, 2)))"),"")</f>
        <v/>
      </c>
      <c r="AE245" s="2" t="str">
        <f>IFERROR(__xludf.DUMMYFUNCTION("IF(Sheet6!AE245="""", """", IF(regexmatch(upper(Sheet6!AE245),Sheet6!AE245), VLOOKUP(Sheet6!AE245, Sheet4!$A$27:$B$52, 2), VLOOKUP(Sheet6!AE245, Sheet4!$A$1:$B$26, 2)))"),"")</f>
        <v/>
      </c>
      <c r="AF245" s="2" t="str">
        <f>IFERROR(__xludf.DUMMYFUNCTION("IF(Sheet6!AF245="""", """", IF(regexmatch(upper(Sheet6!AF245),Sheet6!AF245), VLOOKUP(Sheet6!AF245, Sheet4!$A$27:$B$52, 2), VLOOKUP(Sheet6!AF245, Sheet4!$A$1:$B$26, 2)))"),"")</f>
        <v/>
      </c>
      <c r="AG245" s="2" t="str">
        <f>IFERROR(__xludf.DUMMYFUNCTION("IF(Sheet6!AG245="""", """", IF(regexmatch(upper(Sheet6!AG245),Sheet6!AG245), VLOOKUP(Sheet6!AG245, Sheet4!$A$27:$B$52, 2), VLOOKUP(Sheet6!AG245, Sheet4!$A$1:$B$26, 2)))"),"")</f>
        <v/>
      </c>
      <c r="AH245" s="2" t="str">
        <f>IFERROR(__xludf.DUMMYFUNCTION("IF(Sheet6!AH245="""", """", IF(regexmatch(upper(Sheet6!AH245),Sheet6!AH245), VLOOKUP(Sheet6!AH245, Sheet4!$A$27:$B$52, 2), VLOOKUP(Sheet6!AH245, Sheet4!$A$1:$B$26, 2)))"),"")</f>
        <v/>
      </c>
      <c r="AI245" s="2" t="str">
        <f>IFERROR(__xludf.DUMMYFUNCTION("IF(Sheet6!AI245="""", """", IF(regexmatch(upper(Sheet6!AI245),Sheet6!AI245), VLOOKUP(Sheet6!AI245, Sheet4!$A$27:$B$52, 2), VLOOKUP(Sheet6!AI245, Sheet4!$A$1:$B$26, 2)))"),"")</f>
        <v/>
      </c>
      <c r="AJ245" s="2" t="str">
        <f>IFERROR(__xludf.DUMMYFUNCTION("IF(Sheet6!AJ245="""", """", IF(regexmatch(upper(Sheet6!AJ245),Sheet6!AJ245), VLOOKUP(Sheet6!AJ245, Sheet4!$A$27:$B$52, 2), VLOOKUP(Sheet6!AJ245, Sheet4!$A$1:$B$26, 2)))"),"")</f>
        <v/>
      </c>
      <c r="AK245" s="2" t="str">
        <f>IFERROR(__xludf.DUMMYFUNCTION("IF(Sheet6!AK245="""", """", IF(regexmatch(upper(Sheet6!AK245),Sheet6!AK245), VLOOKUP(Sheet6!AK245, Sheet4!$A$27:$B$52, 2), VLOOKUP(Sheet6!AK245, Sheet4!$A$1:$B$26, 2)))"),"")</f>
        <v/>
      </c>
      <c r="AL245" s="2" t="str">
        <f>IFERROR(__xludf.DUMMYFUNCTION("IF(Sheet6!AL245="""", """", IF(regexmatch(upper(Sheet6!AL245),Sheet6!AL245), VLOOKUP(Sheet6!AL245, Sheet4!$A$27:$B$52, 2), VLOOKUP(Sheet6!AL245, Sheet4!$A$1:$B$26, 2)))"),"")</f>
        <v/>
      </c>
      <c r="AM245" s="2" t="str">
        <f>IFERROR(__xludf.DUMMYFUNCTION("IF(Sheet6!AM245="""", """", IF(regexmatch(upper(Sheet6!AM245),Sheet6!AM245), VLOOKUP(Sheet6!AM245, Sheet4!$A$27:$B$52, 2), VLOOKUP(Sheet6!AM245, Sheet4!$A$1:$B$26, 2)))"),"")</f>
        <v/>
      </c>
      <c r="AN245" s="2" t="str">
        <f>IFERROR(__xludf.DUMMYFUNCTION("IF(Sheet6!AN245="""", """", IF(regexmatch(upper(Sheet6!AN245),Sheet6!AN245), VLOOKUP(Sheet6!AN245, Sheet4!$A$27:$B$52, 2), VLOOKUP(Sheet6!AN245, Sheet4!$A$1:$B$26, 2)))"),"")</f>
        <v/>
      </c>
      <c r="AO245" s="2" t="str">
        <f>IFERROR(__xludf.DUMMYFUNCTION("IF(Sheet6!AO245="""", """", IF(regexmatch(upper(Sheet6!AO245),Sheet6!AO245), VLOOKUP(Sheet6!AO245, Sheet4!$A$27:$B$52, 2), VLOOKUP(Sheet6!AO245, Sheet4!$A$1:$B$26, 2)))"),"")</f>
        <v/>
      </c>
      <c r="AP245" s="2" t="str">
        <f>IFERROR(__xludf.DUMMYFUNCTION("IF(Sheet6!AP245="""", """", IF(regexmatch(upper(Sheet6!AP245),Sheet6!AP245), VLOOKUP(Sheet6!AP245, Sheet4!$A$27:$B$52, 2), VLOOKUP(Sheet6!AP245, Sheet4!$A$1:$B$26, 2)))"),"")</f>
        <v/>
      </c>
      <c r="AQ245" s="2" t="str">
        <f>IFERROR(__xludf.DUMMYFUNCTION("IF(Sheet6!AQ245="""", """", IF(regexmatch(upper(Sheet6!AQ245),Sheet6!AQ245), VLOOKUP(Sheet6!AQ245, Sheet4!$A$27:$B$52, 2), VLOOKUP(Sheet6!AQ245, Sheet4!$A$1:$B$26, 2)))"),"")</f>
        <v/>
      </c>
      <c r="AR245" s="2" t="str">
        <f>IFERROR(__xludf.DUMMYFUNCTION("IF(Sheet6!AR245="""", """", IF(regexmatch(upper(Sheet6!AR245),Sheet6!AR245), VLOOKUP(Sheet6!AR245, Sheet4!$A$27:$B$52, 2), VLOOKUP(Sheet6!AR245, Sheet4!$A$1:$B$26, 2)))"),"")</f>
        <v/>
      </c>
      <c r="AS245" s="2" t="str">
        <f>IFERROR(__xludf.DUMMYFUNCTION("IF(Sheet6!AS245="""", """", IF(regexmatch(upper(Sheet6!AS245),Sheet6!AS245), VLOOKUP(Sheet6!AS245, Sheet4!$A$27:$B$52, 2), VLOOKUP(Sheet6!AS245, Sheet4!$A$1:$B$26, 2)))"),"")</f>
        <v/>
      </c>
      <c r="AT245" s="2" t="str">
        <f>IFERROR(__xludf.DUMMYFUNCTION("IF(Sheet6!AT245="""", """", IF(regexmatch(upper(Sheet6!AT245),Sheet6!AT245), VLOOKUP(Sheet6!AT245, Sheet4!$A$27:$B$52, 2), VLOOKUP(Sheet6!AT245, Sheet4!$A$1:$B$26, 2)))"),"")</f>
        <v/>
      </c>
    </row>
    <row r="246">
      <c r="A246" s="2" t="str">
        <f>IFERROR(__xludf.DUMMYFUNCTION("IF(Sheet6!A246="""", """", IF(regexmatch(upper(Sheet6!A246),Sheet6!A246), VLOOKUP(Sheet6!A246, Sheet4!$A$27:$B$52, 2), VLOOKUP(Sheet6!A246, Sheet4!$A$1:$B$26, 2)))"),"")</f>
        <v/>
      </c>
      <c r="B246" s="2" t="str">
        <f>IFERROR(__xludf.DUMMYFUNCTION("IF(Sheet6!B246="""", """", IF(regexmatch(upper(Sheet6!B246),Sheet6!B246), VLOOKUP(Sheet6!B246, Sheet4!$A$27:$B$52, 2), VLOOKUP(Sheet6!B246, Sheet4!$A$1:$B$26, 2)))"),"")</f>
        <v/>
      </c>
      <c r="C246" s="2" t="str">
        <f>IFERROR(__xludf.DUMMYFUNCTION("IF(Sheet6!C246="""", """", IF(regexmatch(upper(Sheet6!C246),Sheet6!C246), VLOOKUP(Sheet6!C246, Sheet4!$A$27:$B$52, 2), VLOOKUP(Sheet6!C246, Sheet4!$A$1:$B$26, 2)))"),"")</f>
        <v/>
      </c>
      <c r="D246" s="2" t="str">
        <f>IFERROR(__xludf.DUMMYFUNCTION("IF(Sheet6!D246="""", """", IF(regexmatch(upper(Sheet6!D246),Sheet6!D246), VLOOKUP(Sheet6!D246, Sheet4!$A$27:$B$52, 2), VLOOKUP(Sheet6!D246, Sheet4!$A$1:$B$26, 2)))"),"")</f>
        <v/>
      </c>
      <c r="E246" s="2" t="str">
        <f>IFERROR(__xludf.DUMMYFUNCTION("IF(Sheet6!E246="""", """", IF(regexmatch(upper(Sheet6!E246),Sheet6!E246), VLOOKUP(Sheet6!E246, Sheet4!$A$27:$B$52, 2), VLOOKUP(Sheet6!E246, Sheet4!$A$1:$B$26, 2)))"),"")</f>
        <v/>
      </c>
      <c r="F246" s="2" t="str">
        <f>IFERROR(__xludf.DUMMYFUNCTION("IF(Sheet6!F246="""", """", IF(regexmatch(upper(Sheet6!F246),Sheet6!F246), VLOOKUP(Sheet6!F246, Sheet4!$A$27:$B$52, 2), VLOOKUP(Sheet6!F246, Sheet4!$A$1:$B$26, 2)))"),"")</f>
        <v/>
      </c>
      <c r="G246" s="2" t="str">
        <f>IFERROR(__xludf.DUMMYFUNCTION("IF(Sheet6!G246="""", """", IF(regexmatch(upper(Sheet6!G246),Sheet6!G246), VLOOKUP(Sheet6!G246, Sheet4!$A$27:$B$52, 2), VLOOKUP(Sheet6!G246, Sheet4!$A$1:$B$26, 2)))"),"")</f>
        <v/>
      </c>
      <c r="H246" s="2" t="str">
        <f>IFERROR(__xludf.DUMMYFUNCTION("IF(Sheet6!H246="""", """", IF(regexmatch(upper(Sheet6!H246),Sheet6!H246), VLOOKUP(Sheet6!H246, Sheet4!$A$27:$B$52, 2), VLOOKUP(Sheet6!H246, Sheet4!$A$1:$B$26, 2)))"),"")</f>
        <v/>
      </c>
      <c r="I246" s="2" t="str">
        <f>IFERROR(__xludf.DUMMYFUNCTION("IF(Sheet6!I246="""", """", IF(regexmatch(upper(Sheet6!I246),Sheet6!I246), VLOOKUP(Sheet6!I246, Sheet4!$A$27:$B$52, 2), VLOOKUP(Sheet6!I246, Sheet4!$A$1:$B$26, 2)))"),"")</f>
        <v/>
      </c>
      <c r="J246" s="2" t="str">
        <f>IFERROR(__xludf.DUMMYFUNCTION("IF(Sheet6!J246="""", """", IF(regexmatch(upper(Sheet6!J246),Sheet6!J246), VLOOKUP(Sheet6!J246, Sheet4!$A$27:$B$52, 2), VLOOKUP(Sheet6!J246, Sheet4!$A$1:$B$26, 2)))"),"")</f>
        <v/>
      </c>
      <c r="K246" s="2" t="str">
        <f>IFERROR(__xludf.DUMMYFUNCTION("IF(Sheet6!K246="""", """", IF(regexmatch(upper(Sheet6!K246),Sheet6!K246), VLOOKUP(Sheet6!K246, Sheet4!$A$27:$B$52, 2), VLOOKUP(Sheet6!K246, Sheet4!$A$1:$B$26, 2)))"),"")</f>
        <v/>
      </c>
      <c r="L246" s="2" t="str">
        <f>IFERROR(__xludf.DUMMYFUNCTION("IF(Sheet6!L246="""", """", IF(regexmatch(upper(Sheet6!L246),Sheet6!L246), VLOOKUP(Sheet6!L246, Sheet4!$A$27:$B$52, 2), VLOOKUP(Sheet6!L246, Sheet4!$A$1:$B$26, 2)))"),"")</f>
        <v/>
      </c>
      <c r="M246" s="2" t="str">
        <f>IFERROR(__xludf.DUMMYFUNCTION("IF(Sheet6!M246="""", """", IF(regexmatch(upper(Sheet6!M246),Sheet6!M246), VLOOKUP(Sheet6!M246, Sheet4!$A$27:$B$52, 2), VLOOKUP(Sheet6!M246, Sheet4!$A$1:$B$26, 2)))"),"")</f>
        <v/>
      </c>
      <c r="N246" s="2" t="str">
        <f>IFERROR(__xludf.DUMMYFUNCTION("IF(Sheet6!N246="""", """", IF(regexmatch(upper(Sheet6!N246),Sheet6!N246), VLOOKUP(Sheet6!N246, Sheet4!$A$27:$B$52, 2), VLOOKUP(Sheet6!N246, Sheet4!$A$1:$B$26, 2)))"),"")</f>
        <v/>
      </c>
      <c r="O246" s="2" t="str">
        <f>IFERROR(__xludf.DUMMYFUNCTION("IF(Sheet6!O246="""", """", IF(regexmatch(upper(Sheet6!O246),Sheet6!O246), VLOOKUP(Sheet6!O246, Sheet4!$A$27:$B$52, 2), VLOOKUP(Sheet6!O246, Sheet4!$A$1:$B$26, 2)))"),"")</f>
        <v/>
      </c>
      <c r="P246" s="2" t="str">
        <f>IFERROR(__xludf.DUMMYFUNCTION("IF(Sheet6!P246="""", """", IF(regexmatch(upper(Sheet6!P246),Sheet6!P246), VLOOKUP(Sheet6!P246, Sheet4!$A$27:$B$52, 2), VLOOKUP(Sheet6!P246, Sheet4!$A$1:$B$26, 2)))"),"")</f>
        <v/>
      </c>
      <c r="Q246" s="2" t="str">
        <f>IFERROR(__xludf.DUMMYFUNCTION("IF(Sheet6!Q246="""", """", IF(regexmatch(upper(Sheet6!Q246),Sheet6!Q246), VLOOKUP(Sheet6!Q246, Sheet4!$A$27:$B$52, 2), VLOOKUP(Sheet6!Q246, Sheet4!$A$1:$B$26, 2)))"),"")</f>
        <v/>
      </c>
      <c r="R246" s="2" t="str">
        <f>IFERROR(__xludf.DUMMYFUNCTION("IF(Sheet6!R246="""", """", IF(regexmatch(upper(Sheet6!R246),Sheet6!R246), VLOOKUP(Sheet6!R246, Sheet4!$A$27:$B$52, 2), VLOOKUP(Sheet6!R246, Sheet4!$A$1:$B$26, 2)))"),"")</f>
        <v/>
      </c>
      <c r="S246" s="2" t="str">
        <f>IFERROR(__xludf.DUMMYFUNCTION("IF(Sheet6!S246="""", """", IF(regexmatch(upper(Sheet6!S246),Sheet6!S246), VLOOKUP(Sheet6!S246, Sheet4!$A$27:$B$52, 2), VLOOKUP(Sheet6!S246, Sheet4!$A$1:$B$26, 2)))"),"")</f>
        <v/>
      </c>
      <c r="T246" s="2" t="str">
        <f>IFERROR(__xludf.DUMMYFUNCTION("IF(Sheet6!T246="""", """", IF(regexmatch(upper(Sheet6!T246),Sheet6!T246), VLOOKUP(Sheet6!T246, Sheet4!$A$27:$B$52, 2), VLOOKUP(Sheet6!T246, Sheet4!$A$1:$B$26, 2)))"),"")</f>
        <v/>
      </c>
      <c r="U246" s="2" t="str">
        <f>IFERROR(__xludf.DUMMYFUNCTION("IF(Sheet6!U246="""", """", IF(regexmatch(upper(Sheet6!U246),Sheet6!U246), VLOOKUP(Sheet6!U246, Sheet4!$A$27:$B$52, 2), VLOOKUP(Sheet6!U246, Sheet4!$A$1:$B$26, 2)))"),"")</f>
        <v/>
      </c>
      <c r="V246" s="2" t="str">
        <f>IFERROR(__xludf.DUMMYFUNCTION("IF(Sheet6!V246="""", """", IF(regexmatch(upper(Sheet6!V246),Sheet6!V246), VLOOKUP(Sheet6!V246, Sheet4!$A$27:$B$52, 2), VLOOKUP(Sheet6!V246, Sheet4!$A$1:$B$26, 2)))"),"")</f>
        <v/>
      </c>
      <c r="W246" s="2" t="str">
        <f>IFERROR(__xludf.DUMMYFUNCTION("IF(Sheet6!W246="""", """", IF(regexmatch(upper(Sheet6!W246),Sheet6!W246), VLOOKUP(Sheet6!W246, Sheet4!$A$27:$B$52, 2), VLOOKUP(Sheet6!W246, Sheet4!$A$1:$B$26, 2)))"),"")</f>
        <v/>
      </c>
      <c r="X246" s="2" t="str">
        <f>IFERROR(__xludf.DUMMYFUNCTION("IF(Sheet6!X246="""", """", IF(regexmatch(upper(Sheet6!X246),Sheet6!X246), VLOOKUP(Sheet6!X246, Sheet4!$A$27:$B$52, 2), VLOOKUP(Sheet6!X246, Sheet4!$A$1:$B$26, 2)))"),"")</f>
        <v/>
      </c>
      <c r="Y246" s="2" t="str">
        <f>IFERROR(__xludf.DUMMYFUNCTION("IF(Sheet6!Y246="""", """", IF(regexmatch(upper(Sheet6!Y246),Sheet6!Y246), VLOOKUP(Sheet6!Y246, Sheet4!$A$27:$B$52, 2), VLOOKUP(Sheet6!Y246, Sheet4!$A$1:$B$26, 2)))"),"")</f>
        <v/>
      </c>
      <c r="Z246" s="2" t="str">
        <f>IFERROR(__xludf.DUMMYFUNCTION("IF(Sheet6!Z246="""", """", IF(regexmatch(upper(Sheet6!Z246),Sheet6!Z246), VLOOKUP(Sheet6!Z246, Sheet4!$A$27:$B$52, 2), VLOOKUP(Sheet6!Z246, Sheet4!$A$1:$B$26, 2)))"),"")</f>
        <v/>
      </c>
      <c r="AA246" s="2" t="str">
        <f>IFERROR(__xludf.DUMMYFUNCTION("IF(Sheet6!AA246="""", """", IF(regexmatch(upper(Sheet6!AA246),Sheet6!AA246), VLOOKUP(Sheet6!AA246, Sheet4!$A$27:$B$52, 2), VLOOKUP(Sheet6!AA246, Sheet4!$A$1:$B$26, 2)))"),"")</f>
        <v/>
      </c>
      <c r="AB246" s="2" t="str">
        <f>IFERROR(__xludf.DUMMYFUNCTION("IF(Sheet6!AB246="""", """", IF(regexmatch(upper(Sheet6!AB246),Sheet6!AB246), VLOOKUP(Sheet6!AB246, Sheet4!$A$27:$B$52, 2), VLOOKUP(Sheet6!AB246, Sheet4!$A$1:$B$26, 2)))"),"")</f>
        <v/>
      </c>
      <c r="AC246" s="2" t="str">
        <f>IFERROR(__xludf.DUMMYFUNCTION("IF(Sheet6!AC246="""", """", IF(regexmatch(upper(Sheet6!AC246),Sheet6!AC246), VLOOKUP(Sheet6!AC246, Sheet4!$A$27:$B$52, 2), VLOOKUP(Sheet6!AC246, Sheet4!$A$1:$B$26, 2)))"),"")</f>
        <v/>
      </c>
      <c r="AD246" s="2" t="str">
        <f>IFERROR(__xludf.DUMMYFUNCTION("IF(Sheet6!AD246="""", """", IF(regexmatch(upper(Sheet6!AD246),Sheet6!AD246), VLOOKUP(Sheet6!AD246, Sheet4!$A$27:$B$52, 2), VLOOKUP(Sheet6!AD246, Sheet4!$A$1:$B$26, 2)))"),"")</f>
        <v/>
      </c>
      <c r="AE246" s="2" t="str">
        <f>IFERROR(__xludf.DUMMYFUNCTION("IF(Sheet6!AE246="""", """", IF(regexmatch(upper(Sheet6!AE246),Sheet6!AE246), VLOOKUP(Sheet6!AE246, Sheet4!$A$27:$B$52, 2), VLOOKUP(Sheet6!AE246, Sheet4!$A$1:$B$26, 2)))"),"")</f>
        <v/>
      </c>
      <c r="AF246" s="2" t="str">
        <f>IFERROR(__xludf.DUMMYFUNCTION("IF(Sheet6!AF246="""", """", IF(regexmatch(upper(Sheet6!AF246),Sheet6!AF246), VLOOKUP(Sheet6!AF246, Sheet4!$A$27:$B$52, 2), VLOOKUP(Sheet6!AF246, Sheet4!$A$1:$B$26, 2)))"),"")</f>
        <v/>
      </c>
      <c r="AG246" s="2" t="str">
        <f>IFERROR(__xludf.DUMMYFUNCTION("IF(Sheet6!AG246="""", """", IF(regexmatch(upper(Sheet6!AG246),Sheet6!AG246), VLOOKUP(Sheet6!AG246, Sheet4!$A$27:$B$52, 2), VLOOKUP(Sheet6!AG246, Sheet4!$A$1:$B$26, 2)))"),"")</f>
        <v/>
      </c>
      <c r="AH246" s="2" t="str">
        <f>IFERROR(__xludf.DUMMYFUNCTION("IF(Sheet6!AH246="""", """", IF(regexmatch(upper(Sheet6!AH246),Sheet6!AH246), VLOOKUP(Sheet6!AH246, Sheet4!$A$27:$B$52, 2), VLOOKUP(Sheet6!AH246, Sheet4!$A$1:$B$26, 2)))"),"")</f>
        <v/>
      </c>
      <c r="AI246" s="2" t="str">
        <f>IFERROR(__xludf.DUMMYFUNCTION("IF(Sheet6!AI246="""", """", IF(regexmatch(upper(Sheet6!AI246),Sheet6!AI246), VLOOKUP(Sheet6!AI246, Sheet4!$A$27:$B$52, 2), VLOOKUP(Sheet6!AI246, Sheet4!$A$1:$B$26, 2)))"),"")</f>
        <v/>
      </c>
      <c r="AJ246" s="2" t="str">
        <f>IFERROR(__xludf.DUMMYFUNCTION("IF(Sheet6!AJ246="""", """", IF(regexmatch(upper(Sheet6!AJ246),Sheet6!AJ246), VLOOKUP(Sheet6!AJ246, Sheet4!$A$27:$B$52, 2), VLOOKUP(Sheet6!AJ246, Sheet4!$A$1:$B$26, 2)))"),"")</f>
        <v/>
      </c>
      <c r="AK246" s="2" t="str">
        <f>IFERROR(__xludf.DUMMYFUNCTION("IF(Sheet6!AK246="""", """", IF(regexmatch(upper(Sheet6!AK246),Sheet6!AK246), VLOOKUP(Sheet6!AK246, Sheet4!$A$27:$B$52, 2), VLOOKUP(Sheet6!AK246, Sheet4!$A$1:$B$26, 2)))"),"")</f>
        <v/>
      </c>
      <c r="AL246" s="2" t="str">
        <f>IFERROR(__xludf.DUMMYFUNCTION("IF(Sheet6!AL246="""", """", IF(regexmatch(upper(Sheet6!AL246),Sheet6!AL246), VLOOKUP(Sheet6!AL246, Sheet4!$A$27:$B$52, 2), VLOOKUP(Sheet6!AL246, Sheet4!$A$1:$B$26, 2)))"),"")</f>
        <v/>
      </c>
      <c r="AM246" s="2" t="str">
        <f>IFERROR(__xludf.DUMMYFUNCTION("IF(Sheet6!AM246="""", """", IF(regexmatch(upper(Sheet6!AM246),Sheet6!AM246), VLOOKUP(Sheet6!AM246, Sheet4!$A$27:$B$52, 2), VLOOKUP(Sheet6!AM246, Sheet4!$A$1:$B$26, 2)))"),"")</f>
        <v/>
      </c>
      <c r="AN246" s="2" t="str">
        <f>IFERROR(__xludf.DUMMYFUNCTION("IF(Sheet6!AN246="""", """", IF(regexmatch(upper(Sheet6!AN246),Sheet6!AN246), VLOOKUP(Sheet6!AN246, Sheet4!$A$27:$B$52, 2), VLOOKUP(Sheet6!AN246, Sheet4!$A$1:$B$26, 2)))"),"")</f>
        <v/>
      </c>
      <c r="AO246" s="2" t="str">
        <f>IFERROR(__xludf.DUMMYFUNCTION("IF(Sheet6!AO246="""", """", IF(regexmatch(upper(Sheet6!AO246),Sheet6!AO246), VLOOKUP(Sheet6!AO246, Sheet4!$A$27:$B$52, 2), VLOOKUP(Sheet6!AO246, Sheet4!$A$1:$B$26, 2)))"),"")</f>
        <v/>
      </c>
      <c r="AP246" s="2" t="str">
        <f>IFERROR(__xludf.DUMMYFUNCTION("IF(Sheet6!AP246="""", """", IF(regexmatch(upper(Sheet6!AP246),Sheet6!AP246), VLOOKUP(Sheet6!AP246, Sheet4!$A$27:$B$52, 2), VLOOKUP(Sheet6!AP246, Sheet4!$A$1:$B$26, 2)))"),"")</f>
        <v/>
      </c>
      <c r="AQ246" s="2" t="str">
        <f>IFERROR(__xludf.DUMMYFUNCTION("IF(Sheet6!AQ246="""", """", IF(regexmatch(upper(Sheet6!AQ246),Sheet6!AQ246), VLOOKUP(Sheet6!AQ246, Sheet4!$A$27:$B$52, 2), VLOOKUP(Sheet6!AQ246, Sheet4!$A$1:$B$26, 2)))"),"")</f>
        <v/>
      </c>
      <c r="AR246" s="2" t="str">
        <f>IFERROR(__xludf.DUMMYFUNCTION("IF(Sheet6!AR246="""", """", IF(regexmatch(upper(Sheet6!AR246),Sheet6!AR246), VLOOKUP(Sheet6!AR246, Sheet4!$A$27:$B$52, 2), VLOOKUP(Sheet6!AR246, Sheet4!$A$1:$B$26, 2)))"),"")</f>
        <v/>
      </c>
      <c r="AS246" s="2" t="str">
        <f>IFERROR(__xludf.DUMMYFUNCTION("IF(Sheet6!AS246="""", """", IF(regexmatch(upper(Sheet6!AS246),Sheet6!AS246), VLOOKUP(Sheet6!AS246, Sheet4!$A$27:$B$52, 2), VLOOKUP(Sheet6!AS246, Sheet4!$A$1:$B$26, 2)))"),"")</f>
        <v/>
      </c>
      <c r="AT246" s="2" t="str">
        <f>IFERROR(__xludf.DUMMYFUNCTION("IF(Sheet6!AT246="""", """", IF(regexmatch(upper(Sheet6!AT246),Sheet6!AT246), VLOOKUP(Sheet6!AT246, Sheet4!$A$27:$B$52, 2), VLOOKUP(Sheet6!AT246, Sheet4!$A$1:$B$26, 2)))"),"")</f>
        <v/>
      </c>
    </row>
    <row r="247">
      <c r="A247" s="2" t="str">
        <f>IFERROR(__xludf.DUMMYFUNCTION("IF(Sheet6!A247="""", """", IF(regexmatch(upper(Sheet6!A247),Sheet6!A247), VLOOKUP(Sheet6!A247, Sheet4!$A$27:$B$52, 2), VLOOKUP(Sheet6!A247, Sheet4!$A$1:$B$26, 2)))"),"")</f>
        <v/>
      </c>
      <c r="B247" s="2" t="str">
        <f>IFERROR(__xludf.DUMMYFUNCTION("IF(Sheet6!B247="""", """", IF(regexmatch(upper(Sheet6!B247),Sheet6!B247), VLOOKUP(Sheet6!B247, Sheet4!$A$27:$B$52, 2), VLOOKUP(Sheet6!B247, Sheet4!$A$1:$B$26, 2)))"),"")</f>
        <v/>
      </c>
      <c r="C247" s="2" t="str">
        <f>IFERROR(__xludf.DUMMYFUNCTION("IF(Sheet6!C247="""", """", IF(regexmatch(upper(Sheet6!C247),Sheet6!C247), VLOOKUP(Sheet6!C247, Sheet4!$A$27:$B$52, 2), VLOOKUP(Sheet6!C247, Sheet4!$A$1:$B$26, 2)))"),"")</f>
        <v/>
      </c>
      <c r="D247" s="2" t="str">
        <f>IFERROR(__xludf.DUMMYFUNCTION("IF(Sheet6!D247="""", """", IF(regexmatch(upper(Sheet6!D247),Sheet6!D247), VLOOKUP(Sheet6!D247, Sheet4!$A$27:$B$52, 2), VLOOKUP(Sheet6!D247, Sheet4!$A$1:$B$26, 2)))"),"")</f>
        <v/>
      </c>
      <c r="E247" s="2" t="str">
        <f>IFERROR(__xludf.DUMMYFUNCTION("IF(Sheet6!E247="""", """", IF(regexmatch(upper(Sheet6!E247),Sheet6!E247), VLOOKUP(Sheet6!E247, Sheet4!$A$27:$B$52, 2), VLOOKUP(Sheet6!E247, Sheet4!$A$1:$B$26, 2)))"),"")</f>
        <v/>
      </c>
      <c r="F247" s="2" t="str">
        <f>IFERROR(__xludf.DUMMYFUNCTION("IF(Sheet6!F247="""", """", IF(regexmatch(upper(Sheet6!F247),Sheet6!F247), VLOOKUP(Sheet6!F247, Sheet4!$A$27:$B$52, 2), VLOOKUP(Sheet6!F247, Sheet4!$A$1:$B$26, 2)))"),"")</f>
        <v/>
      </c>
      <c r="G247" s="2" t="str">
        <f>IFERROR(__xludf.DUMMYFUNCTION("IF(Sheet6!G247="""", """", IF(regexmatch(upper(Sheet6!G247),Sheet6!G247), VLOOKUP(Sheet6!G247, Sheet4!$A$27:$B$52, 2), VLOOKUP(Sheet6!G247, Sheet4!$A$1:$B$26, 2)))"),"")</f>
        <v/>
      </c>
      <c r="H247" s="2" t="str">
        <f>IFERROR(__xludf.DUMMYFUNCTION("IF(Sheet6!H247="""", """", IF(regexmatch(upper(Sheet6!H247),Sheet6!H247), VLOOKUP(Sheet6!H247, Sheet4!$A$27:$B$52, 2), VLOOKUP(Sheet6!H247, Sheet4!$A$1:$B$26, 2)))"),"")</f>
        <v/>
      </c>
      <c r="I247" s="2" t="str">
        <f>IFERROR(__xludf.DUMMYFUNCTION("IF(Sheet6!I247="""", """", IF(regexmatch(upper(Sheet6!I247),Sheet6!I247), VLOOKUP(Sheet6!I247, Sheet4!$A$27:$B$52, 2), VLOOKUP(Sheet6!I247, Sheet4!$A$1:$B$26, 2)))"),"")</f>
        <v/>
      </c>
      <c r="J247" s="2" t="str">
        <f>IFERROR(__xludf.DUMMYFUNCTION("IF(Sheet6!J247="""", """", IF(regexmatch(upper(Sheet6!J247),Sheet6!J247), VLOOKUP(Sheet6!J247, Sheet4!$A$27:$B$52, 2), VLOOKUP(Sheet6!J247, Sheet4!$A$1:$B$26, 2)))"),"")</f>
        <v/>
      </c>
      <c r="K247" s="2" t="str">
        <f>IFERROR(__xludf.DUMMYFUNCTION("IF(Sheet6!K247="""", """", IF(regexmatch(upper(Sheet6!K247),Sheet6!K247), VLOOKUP(Sheet6!K247, Sheet4!$A$27:$B$52, 2), VLOOKUP(Sheet6!K247, Sheet4!$A$1:$B$26, 2)))"),"")</f>
        <v/>
      </c>
      <c r="L247" s="2" t="str">
        <f>IFERROR(__xludf.DUMMYFUNCTION("IF(Sheet6!L247="""", """", IF(regexmatch(upper(Sheet6!L247),Sheet6!L247), VLOOKUP(Sheet6!L247, Sheet4!$A$27:$B$52, 2), VLOOKUP(Sheet6!L247, Sheet4!$A$1:$B$26, 2)))"),"")</f>
        <v/>
      </c>
      <c r="M247" s="2" t="str">
        <f>IFERROR(__xludf.DUMMYFUNCTION("IF(Sheet6!M247="""", """", IF(regexmatch(upper(Sheet6!M247),Sheet6!M247), VLOOKUP(Sheet6!M247, Sheet4!$A$27:$B$52, 2), VLOOKUP(Sheet6!M247, Sheet4!$A$1:$B$26, 2)))"),"")</f>
        <v/>
      </c>
      <c r="N247" s="2" t="str">
        <f>IFERROR(__xludf.DUMMYFUNCTION("IF(Sheet6!N247="""", """", IF(regexmatch(upper(Sheet6!N247),Sheet6!N247), VLOOKUP(Sheet6!N247, Sheet4!$A$27:$B$52, 2), VLOOKUP(Sheet6!N247, Sheet4!$A$1:$B$26, 2)))"),"")</f>
        <v/>
      </c>
      <c r="O247" s="2" t="str">
        <f>IFERROR(__xludf.DUMMYFUNCTION("IF(Sheet6!O247="""", """", IF(regexmatch(upper(Sheet6!O247),Sheet6!O247), VLOOKUP(Sheet6!O247, Sheet4!$A$27:$B$52, 2), VLOOKUP(Sheet6!O247, Sheet4!$A$1:$B$26, 2)))"),"")</f>
        <v/>
      </c>
      <c r="P247" s="2" t="str">
        <f>IFERROR(__xludf.DUMMYFUNCTION("IF(Sheet6!P247="""", """", IF(regexmatch(upper(Sheet6!P247),Sheet6!P247), VLOOKUP(Sheet6!P247, Sheet4!$A$27:$B$52, 2), VLOOKUP(Sheet6!P247, Sheet4!$A$1:$B$26, 2)))"),"")</f>
        <v/>
      </c>
      <c r="Q247" s="2" t="str">
        <f>IFERROR(__xludf.DUMMYFUNCTION("IF(Sheet6!Q247="""", """", IF(regexmatch(upper(Sheet6!Q247),Sheet6!Q247), VLOOKUP(Sheet6!Q247, Sheet4!$A$27:$B$52, 2), VLOOKUP(Sheet6!Q247, Sheet4!$A$1:$B$26, 2)))"),"")</f>
        <v/>
      </c>
      <c r="R247" s="2" t="str">
        <f>IFERROR(__xludf.DUMMYFUNCTION("IF(Sheet6!R247="""", """", IF(regexmatch(upper(Sheet6!R247),Sheet6!R247), VLOOKUP(Sheet6!R247, Sheet4!$A$27:$B$52, 2), VLOOKUP(Sheet6!R247, Sheet4!$A$1:$B$26, 2)))"),"")</f>
        <v/>
      </c>
      <c r="S247" s="2" t="str">
        <f>IFERROR(__xludf.DUMMYFUNCTION("IF(Sheet6!S247="""", """", IF(regexmatch(upper(Sheet6!S247),Sheet6!S247), VLOOKUP(Sheet6!S247, Sheet4!$A$27:$B$52, 2), VLOOKUP(Sheet6!S247, Sheet4!$A$1:$B$26, 2)))"),"")</f>
        <v/>
      </c>
      <c r="T247" s="2" t="str">
        <f>IFERROR(__xludf.DUMMYFUNCTION("IF(Sheet6!T247="""", """", IF(regexmatch(upper(Sheet6!T247),Sheet6!T247), VLOOKUP(Sheet6!T247, Sheet4!$A$27:$B$52, 2), VLOOKUP(Sheet6!T247, Sheet4!$A$1:$B$26, 2)))"),"")</f>
        <v/>
      </c>
      <c r="U247" s="2" t="str">
        <f>IFERROR(__xludf.DUMMYFUNCTION("IF(Sheet6!U247="""", """", IF(regexmatch(upper(Sheet6!U247),Sheet6!U247), VLOOKUP(Sheet6!U247, Sheet4!$A$27:$B$52, 2), VLOOKUP(Sheet6!U247, Sheet4!$A$1:$B$26, 2)))"),"")</f>
        <v/>
      </c>
      <c r="V247" s="2" t="str">
        <f>IFERROR(__xludf.DUMMYFUNCTION("IF(Sheet6!V247="""", """", IF(regexmatch(upper(Sheet6!V247),Sheet6!V247), VLOOKUP(Sheet6!V247, Sheet4!$A$27:$B$52, 2), VLOOKUP(Sheet6!V247, Sheet4!$A$1:$B$26, 2)))"),"")</f>
        <v/>
      </c>
      <c r="W247" s="2" t="str">
        <f>IFERROR(__xludf.DUMMYFUNCTION("IF(Sheet6!W247="""", """", IF(regexmatch(upper(Sheet6!W247),Sheet6!W247), VLOOKUP(Sheet6!W247, Sheet4!$A$27:$B$52, 2), VLOOKUP(Sheet6!W247, Sheet4!$A$1:$B$26, 2)))"),"")</f>
        <v/>
      </c>
      <c r="X247" s="2" t="str">
        <f>IFERROR(__xludf.DUMMYFUNCTION("IF(Sheet6!X247="""", """", IF(regexmatch(upper(Sheet6!X247),Sheet6!X247), VLOOKUP(Sheet6!X247, Sheet4!$A$27:$B$52, 2), VLOOKUP(Sheet6!X247, Sheet4!$A$1:$B$26, 2)))"),"")</f>
        <v/>
      </c>
      <c r="Y247" s="2" t="str">
        <f>IFERROR(__xludf.DUMMYFUNCTION("IF(Sheet6!Y247="""", """", IF(regexmatch(upper(Sheet6!Y247),Sheet6!Y247), VLOOKUP(Sheet6!Y247, Sheet4!$A$27:$B$52, 2), VLOOKUP(Sheet6!Y247, Sheet4!$A$1:$B$26, 2)))"),"")</f>
        <v/>
      </c>
      <c r="Z247" s="2" t="str">
        <f>IFERROR(__xludf.DUMMYFUNCTION("IF(Sheet6!Z247="""", """", IF(regexmatch(upper(Sheet6!Z247),Sheet6!Z247), VLOOKUP(Sheet6!Z247, Sheet4!$A$27:$B$52, 2), VLOOKUP(Sheet6!Z247, Sheet4!$A$1:$B$26, 2)))"),"")</f>
        <v/>
      </c>
      <c r="AA247" s="2" t="str">
        <f>IFERROR(__xludf.DUMMYFUNCTION("IF(Sheet6!AA247="""", """", IF(regexmatch(upper(Sheet6!AA247),Sheet6!AA247), VLOOKUP(Sheet6!AA247, Sheet4!$A$27:$B$52, 2), VLOOKUP(Sheet6!AA247, Sheet4!$A$1:$B$26, 2)))"),"")</f>
        <v/>
      </c>
      <c r="AB247" s="2" t="str">
        <f>IFERROR(__xludf.DUMMYFUNCTION("IF(Sheet6!AB247="""", """", IF(regexmatch(upper(Sheet6!AB247),Sheet6!AB247), VLOOKUP(Sheet6!AB247, Sheet4!$A$27:$B$52, 2), VLOOKUP(Sheet6!AB247, Sheet4!$A$1:$B$26, 2)))"),"")</f>
        <v/>
      </c>
      <c r="AC247" s="2" t="str">
        <f>IFERROR(__xludf.DUMMYFUNCTION("IF(Sheet6!AC247="""", """", IF(regexmatch(upper(Sheet6!AC247),Sheet6!AC247), VLOOKUP(Sheet6!AC247, Sheet4!$A$27:$B$52, 2), VLOOKUP(Sheet6!AC247, Sheet4!$A$1:$B$26, 2)))"),"")</f>
        <v/>
      </c>
      <c r="AD247" s="2" t="str">
        <f>IFERROR(__xludf.DUMMYFUNCTION("IF(Sheet6!AD247="""", """", IF(regexmatch(upper(Sheet6!AD247),Sheet6!AD247), VLOOKUP(Sheet6!AD247, Sheet4!$A$27:$B$52, 2), VLOOKUP(Sheet6!AD247, Sheet4!$A$1:$B$26, 2)))"),"")</f>
        <v/>
      </c>
      <c r="AE247" s="2" t="str">
        <f>IFERROR(__xludf.DUMMYFUNCTION("IF(Sheet6!AE247="""", """", IF(regexmatch(upper(Sheet6!AE247),Sheet6!AE247), VLOOKUP(Sheet6!AE247, Sheet4!$A$27:$B$52, 2), VLOOKUP(Sheet6!AE247, Sheet4!$A$1:$B$26, 2)))"),"")</f>
        <v/>
      </c>
      <c r="AF247" s="2" t="str">
        <f>IFERROR(__xludf.DUMMYFUNCTION("IF(Sheet6!AF247="""", """", IF(regexmatch(upper(Sheet6!AF247),Sheet6!AF247), VLOOKUP(Sheet6!AF247, Sheet4!$A$27:$B$52, 2), VLOOKUP(Sheet6!AF247, Sheet4!$A$1:$B$26, 2)))"),"")</f>
        <v/>
      </c>
      <c r="AG247" s="2" t="str">
        <f>IFERROR(__xludf.DUMMYFUNCTION("IF(Sheet6!AG247="""", """", IF(regexmatch(upper(Sheet6!AG247),Sheet6!AG247), VLOOKUP(Sheet6!AG247, Sheet4!$A$27:$B$52, 2), VLOOKUP(Sheet6!AG247, Sheet4!$A$1:$B$26, 2)))"),"")</f>
        <v/>
      </c>
      <c r="AH247" s="2" t="str">
        <f>IFERROR(__xludf.DUMMYFUNCTION("IF(Sheet6!AH247="""", """", IF(regexmatch(upper(Sheet6!AH247),Sheet6!AH247), VLOOKUP(Sheet6!AH247, Sheet4!$A$27:$B$52, 2), VLOOKUP(Sheet6!AH247, Sheet4!$A$1:$B$26, 2)))"),"")</f>
        <v/>
      </c>
      <c r="AI247" s="2" t="str">
        <f>IFERROR(__xludf.DUMMYFUNCTION("IF(Sheet6!AI247="""", """", IF(regexmatch(upper(Sheet6!AI247),Sheet6!AI247), VLOOKUP(Sheet6!AI247, Sheet4!$A$27:$B$52, 2), VLOOKUP(Sheet6!AI247, Sheet4!$A$1:$B$26, 2)))"),"")</f>
        <v/>
      </c>
      <c r="AJ247" s="2" t="str">
        <f>IFERROR(__xludf.DUMMYFUNCTION("IF(Sheet6!AJ247="""", """", IF(regexmatch(upper(Sheet6!AJ247),Sheet6!AJ247), VLOOKUP(Sheet6!AJ247, Sheet4!$A$27:$B$52, 2), VLOOKUP(Sheet6!AJ247, Sheet4!$A$1:$B$26, 2)))"),"")</f>
        <v/>
      </c>
      <c r="AK247" s="2" t="str">
        <f>IFERROR(__xludf.DUMMYFUNCTION("IF(Sheet6!AK247="""", """", IF(regexmatch(upper(Sheet6!AK247),Sheet6!AK247), VLOOKUP(Sheet6!AK247, Sheet4!$A$27:$B$52, 2), VLOOKUP(Sheet6!AK247, Sheet4!$A$1:$B$26, 2)))"),"")</f>
        <v/>
      </c>
      <c r="AL247" s="2" t="str">
        <f>IFERROR(__xludf.DUMMYFUNCTION("IF(Sheet6!AL247="""", """", IF(regexmatch(upper(Sheet6!AL247),Sheet6!AL247), VLOOKUP(Sheet6!AL247, Sheet4!$A$27:$B$52, 2), VLOOKUP(Sheet6!AL247, Sheet4!$A$1:$B$26, 2)))"),"")</f>
        <v/>
      </c>
      <c r="AM247" s="2">
        <f>IFERROR(__xludf.DUMMYFUNCTION("IF(Sheet6!AM247="""", """", IF(regexmatch(upper(Sheet6!AM247),Sheet6!AM247), VLOOKUP(Sheet6!AM247, Sheet4!$A$27:$B$52, 2), VLOOKUP(Sheet6!AM247, Sheet4!$A$1:$B$26, 2)))"),29.0)</f>
        <v>29</v>
      </c>
      <c r="AN247" s="2" t="str">
        <f>IFERROR(__xludf.DUMMYFUNCTION("IF(Sheet6!AN247="""", """", IF(regexmatch(upper(Sheet6!AN247),Sheet6!AN247), VLOOKUP(Sheet6!AN247, Sheet4!$A$27:$B$52, 2), VLOOKUP(Sheet6!AN247, Sheet4!$A$1:$B$26, 2)))"),"")</f>
        <v/>
      </c>
      <c r="AO247" s="2" t="str">
        <f>IFERROR(__xludf.DUMMYFUNCTION("IF(Sheet6!AO247="""", """", IF(regexmatch(upper(Sheet6!AO247),Sheet6!AO247), VLOOKUP(Sheet6!AO247, Sheet4!$A$27:$B$52, 2), VLOOKUP(Sheet6!AO247, Sheet4!$A$1:$B$26, 2)))"),"")</f>
        <v/>
      </c>
      <c r="AP247" s="2" t="str">
        <f>IFERROR(__xludf.DUMMYFUNCTION("IF(Sheet6!AP247="""", """", IF(regexmatch(upper(Sheet6!AP247),Sheet6!AP247), VLOOKUP(Sheet6!AP247, Sheet4!$A$27:$B$52, 2), VLOOKUP(Sheet6!AP247, Sheet4!$A$1:$B$26, 2)))"),"")</f>
        <v/>
      </c>
      <c r="AQ247" s="2" t="str">
        <f>IFERROR(__xludf.DUMMYFUNCTION("IF(Sheet6!AQ247="""", """", IF(regexmatch(upper(Sheet6!AQ247),Sheet6!AQ247), VLOOKUP(Sheet6!AQ247, Sheet4!$A$27:$B$52, 2), VLOOKUP(Sheet6!AQ247, Sheet4!$A$1:$B$26, 2)))"),"")</f>
        <v/>
      </c>
      <c r="AR247" s="2" t="str">
        <f>IFERROR(__xludf.DUMMYFUNCTION("IF(Sheet6!AR247="""", """", IF(regexmatch(upper(Sheet6!AR247),Sheet6!AR247), VLOOKUP(Sheet6!AR247, Sheet4!$A$27:$B$52, 2), VLOOKUP(Sheet6!AR247, Sheet4!$A$1:$B$26, 2)))"),"")</f>
        <v/>
      </c>
      <c r="AS247" s="2" t="str">
        <f>IFERROR(__xludf.DUMMYFUNCTION("IF(Sheet6!AS247="""", """", IF(regexmatch(upper(Sheet6!AS247),Sheet6!AS247), VLOOKUP(Sheet6!AS247, Sheet4!$A$27:$B$52, 2), VLOOKUP(Sheet6!AS247, Sheet4!$A$1:$B$26, 2)))"),"")</f>
        <v/>
      </c>
      <c r="AT247" s="2" t="str">
        <f>IFERROR(__xludf.DUMMYFUNCTION("IF(Sheet6!AT247="""", """", IF(regexmatch(upper(Sheet6!AT247),Sheet6!AT247), VLOOKUP(Sheet6!AT247, Sheet4!$A$27:$B$52, 2), VLOOKUP(Sheet6!AT247, Sheet4!$A$1:$B$26, 2)))"),"")</f>
        <v/>
      </c>
    </row>
    <row r="248">
      <c r="A248" s="2" t="str">
        <f>IFERROR(__xludf.DUMMYFUNCTION("IF(Sheet6!A248="""", """", IF(regexmatch(upper(Sheet6!A248),Sheet6!A248), VLOOKUP(Sheet6!A248, Sheet4!$A$27:$B$52, 2), VLOOKUP(Sheet6!A248, Sheet4!$A$1:$B$26, 2)))"),"")</f>
        <v/>
      </c>
      <c r="B248" s="2" t="str">
        <f>IFERROR(__xludf.DUMMYFUNCTION("IF(Sheet6!B248="""", """", IF(regexmatch(upper(Sheet6!B248),Sheet6!B248), VLOOKUP(Sheet6!B248, Sheet4!$A$27:$B$52, 2), VLOOKUP(Sheet6!B248, Sheet4!$A$1:$B$26, 2)))"),"")</f>
        <v/>
      </c>
      <c r="C248" s="2" t="str">
        <f>IFERROR(__xludf.DUMMYFUNCTION("IF(Sheet6!C248="""", """", IF(regexmatch(upper(Sheet6!C248),Sheet6!C248), VLOOKUP(Sheet6!C248, Sheet4!$A$27:$B$52, 2), VLOOKUP(Sheet6!C248, Sheet4!$A$1:$B$26, 2)))"),"")</f>
        <v/>
      </c>
      <c r="D248" s="2" t="str">
        <f>IFERROR(__xludf.DUMMYFUNCTION("IF(Sheet6!D248="""", """", IF(regexmatch(upper(Sheet6!D248),Sheet6!D248), VLOOKUP(Sheet6!D248, Sheet4!$A$27:$B$52, 2), VLOOKUP(Sheet6!D248, Sheet4!$A$1:$B$26, 2)))"),"")</f>
        <v/>
      </c>
      <c r="E248" s="2" t="str">
        <f>IFERROR(__xludf.DUMMYFUNCTION("IF(Sheet6!E248="""", """", IF(regexmatch(upper(Sheet6!E248),Sheet6!E248), VLOOKUP(Sheet6!E248, Sheet4!$A$27:$B$52, 2), VLOOKUP(Sheet6!E248, Sheet4!$A$1:$B$26, 2)))"),"")</f>
        <v/>
      </c>
      <c r="F248" s="2" t="str">
        <f>IFERROR(__xludf.DUMMYFUNCTION("IF(Sheet6!F248="""", """", IF(regexmatch(upper(Sheet6!F248),Sheet6!F248), VLOOKUP(Sheet6!F248, Sheet4!$A$27:$B$52, 2), VLOOKUP(Sheet6!F248, Sheet4!$A$1:$B$26, 2)))"),"")</f>
        <v/>
      </c>
      <c r="G248" s="2" t="str">
        <f>IFERROR(__xludf.DUMMYFUNCTION("IF(Sheet6!G248="""", """", IF(regexmatch(upper(Sheet6!G248),Sheet6!G248), VLOOKUP(Sheet6!G248, Sheet4!$A$27:$B$52, 2), VLOOKUP(Sheet6!G248, Sheet4!$A$1:$B$26, 2)))"),"")</f>
        <v/>
      </c>
      <c r="H248" s="2" t="str">
        <f>IFERROR(__xludf.DUMMYFUNCTION("IF(Sheet6!H248="""", """", IF(regexmatch(upper(Sheet6!H248),Sheet6!H248), VLOOKUP(Sheet6!H248, Sheet4!$A$27:$B$52, 2), VLOOKUP(Sheet6!H248, Sheet4!$A$1:$B$26, 2)))"),"")</f>
        <v/>
      </c>
      <c r="I248" s="2" t="str">
        <f>IFERROR(__xludf.DUMMYFUNCTION("IF(Sheet6!I248="""", """", IF(regexmatch(upper(Sheet6!I248),Sheet6!I248), VLOOKUP(Sheet6!I248, Sheet4!$A$27:$B$52, 2), VLOOKUP(Sheet6!I248, Sheet4!$A$1:$B$26, 2)))"),"")</f>
        <v/>
      </c>
      <c r="J248" s="2" t="str">
        <f>IFERROR(__xludf.DUMMYFUNCTION("IF(Sheet6!J248="""", """", IF(regexmatch(upper(Sheet6!J248),Sheet6!J248), VLOOKUP(Sheet6!J248, Sheet4!$A$27:$B$52, 2), VLOOKUP(Sheet6!J248, Sheet4!$A$1:$B$26, 2)))"),"")</f>
        <v/>
      </c>
      <c r="K248" s="2" t="str">
        <f>IFERROR(__xludf.DUMMYFUNCTION("IF(Sheet6!K248="""", """", IF(regexmatch(upper(Sheet6!K248),Sheet6!K248), VLOOKUP(Sheet6!K248, Sheet4!$A$27:$B$52, 2), VLOOKUP(Sheet6!K248, Sheet4!$A$1:$B$26, 2)))"),"")</f>
        <v/>
      </c>
      <c r="L248" s="2" t="str">
        <f>IFERROR(__xludf.DUMMYFUNCTION("IF(Sheet6!L248="""", """", IF(regexmatch(upper(Sheet6!L248),Sheet6!L248), VLOOKUP(Sheet6!L248, Sheet4!$A$27:$B$52, 2), VLOOKUP(Sheet6!L248, Sheet4!$A$1:$B$26, 2)))"),"")</f>
        <v/>
      </c>
      <c r="M248" s="2" t="str">
        <f>IFERROR(__xludf.DUMMYFUNCTION("IF(Sheet6!M248="""", """", IF(regexmatch(upper(Sheet6!M248),Sheet6!M248), VLOOKUP(Sheet6!M248, Sheet4!$A$27:$B$52, 2), VLOOKUP(Sheet6!M248, Sheet4!$A$1:$B$26, 2)))"),"")</f>
        <v/>
      </c>
      <c r="N248" s="2" t="str">
        <f>IFERROR(__xludf.DUMMYFUNCTION("IF(Sheet6!N248="""", """", IF(regexmatch(upper(Sheet6!N248),Sheet6!N248), VLOOKUP(Sheet6!N248, Sheet4!$A$27:$B$52, 2), VLOOKUP(Sheet6!N248, Sheet4!$A$1:$B$26, 2)))"),"")</f>
        <v/>
      </c>
      <c r="O248" s="2" t="str">
        <f>IFERROR(__xludf.DUMMYFUNCTION("IF(Sheet6!O248="""", """", IF(regexmatch(upper(Sheet6!O248),Sheet6!O248), VLOOKUP(Sheet6!O248, Sheet4!$A$27:$B$52, 2), VLOOKUP(Sheet6!O248, Sheet4!$A$1:$B$26, 2)))"),"")</f>
        <v/>
      </c>
      <c r="P248" s="2" t="str">
        <f>IFERROR(__xludf.DUMMYFUNCTION("IF(Sheet6!P248="""", """", IF(regexmatch(upper(Sheet6!P248),Sheet6!P248), VLOOKUP(Sheet6!P248, Sheet4!$A$27:$B$52, 2), VLOOKUP(Sheet6!P248, Sheet4!$A$1:$B$26, 2)))"),"")</f>
        <v/>
      </c>
      <c r="Q248" s="2" t="str">
        <f>IFERROR(__xludf.DUMMYFUNCTION("IF(Sheet6!Q248="""", """", IF(regexmatch(upper(Sheet6!Q248),Sheet6!Q248), VLOOKUP(Sheet6!Q248, Sheet4!$A$27:$B$52, 2), VLOOKUP(Sheet6!Q248, Sheet4!$A$1:$B$26, 2)))"),"")</f>
        <v/>
      </c>
      <c r="R248" s="2" t="str">
        <f>IFERROR(__xludf.DUMMYFUNCTION("IF(Sheet6!R248="""", """", IF(regexmatch(upper(Sheet6!R248),Sheet6!R248), VLOOKUP(Sheet6!R248, Sheet4!$A$27:$B$52, 2), VLOOKUP(Sheet6!R248, Sheet4!$A$1:$B$26, 2)))"),"")</f>
        <v/>
      </c>
      <c r="S248" s="2" t="str">
        <f>IFERROR(__xludf.DUMMYFUNCTION("IF(Sheet6!S248="""", """", IF(regexmatch(upper(Sheet6!S248),Sheet6!S248), VLOOKUP(Sheet6!S248, Sheet4!$A$27:$B$52, 2), VLOOKUP(Sheet6!S248, Sheet4!$A$1:$B$26, 2)))"),"")</f>
        <v/>
      </c>
      <c r="T248" s="2" t="str">
        <f>IFERROR(__xludf.DUMMYFUNCTION("IF(Sheet6!T248="""", """", IF(regexmatch(upper(Sheet6!T248),Sheet6!T248), VLOOKUP(Sheet6!T248, Sheet4!$A$27:$B$52, 2), VLOOKUP(Sheet6!T248, Sheet4!$A$1:$B$26, 2)))"),"")</f>
        <v/>
      </c>
      <c r="U248" s="2" t="str">
        <f>IFERROR(__xludf.DUMMYFUNCTION("IF(Sheet6!U248="""", """", IF(regexmatch(upper(Sheet6!U248),Sheet6!U248), VLOOKUP(Sheet6!U248, Sheet4!$A$27:$B$52, 2), VLOOKUP(Sheet6!U248, Sheet4!$A$1:$B$26, 2)))"),"")</f>
        <v/>
      </c>
      <c r="V248" s="2" t="str">
        <f>IFERROR(__xludf.DUMMYFUNCTION("IF(Sheet6!V248="""", """", IF(regexmatch(upper(Sheet6!V248),Sheet6!V248), VLOOKUP(Sheet6!V248, Sheet4!$A$27:$B$52, 2), VLOOKUP(Sheet6!V248, Sheet4!$A$1:$B$26, 2)))"),"")</f>
        <v/>
      </c>
      <c r="W248" s="2" t="str">
        <f>IFERROR(__xludf.DUMMYFUNCTION("IF(Sheet6!W248="""", """", IF(regexmatch(upper(Sheet6!W248),Sheet6!W248), VLOOKUP(Sheet6!W248, Sheet4!$A$27:$B$52, 2), VLOOKUP(Sheet6!W248, Sheet4!$A$1:$B$26, 2)))"),"")</f>
        <v/>
      </c>
      <c r="X248" s="2" t="str">
        <f>IFERROR(__xludf.DUMMYFUNCTION("IF(Sheet6!X248="""", """", IF(regexmatch(upper(Sheet6!X248),Sheet6!X248), VLOOKUP(Sheet6!X248, Sheet4!$A$27:$B$52, 2), VLOOKUP(Sheet6!X248, Sheet4!$A$1:$B$26, 2)))"),"")</f>
        <v/>
      </c>
      <c r="Y248" s="2" t="str">
        <f>IFERROR(__xludf.DUMMYFUNCTION("IF(Sheet6!Y248="""", """", IF(regexmatch(upper(Sheet6!Y248),Sheet6!Y248), VLOOKUP(Sheet6!Y248, Sheet4!$A$27:$B$52, 2), VLOOKUP(Sheet6!Y248, Sheet4!$A$1:$B$26, 2)))"),"")</f>
        <v/>
      </c>
      <c r="Z248" s="2" t="str">
        <f>IFERROR(__xludf.DUMMYFUNCTION("IF(Sheet6!Z248="""", """", IF(regexmatch(upper(Sheet6!Z248),Sheet6!Z248), VLOOKUP(Sheet6!Z248, Sheet4!$A$27:$B$52, 2), VLOOKUP(Sheet6!Z248, Sheet4!$A$1:$B$26, 2)))"),"")</f>
        <v/>
      </c>
      <c r="AA248" s="2" t="str">
        <f>IFERROR(__xludf.DUMMYFUNCTION("IF(Sheet6!AA248="""", """", IF(regexmatch(upper(Sheet6!AA248),Sheet6!AA248), VLOOKUP(Sheet6!AA248, Sheet4!$A$27:$B$52, 2), VLOOKUP(Sheet6!AA248, Sheet4!$A$1:$B$26, 2)))"),"")</f>
        <v/>
      </c>
      <c r="AB248" s="2" t="str">
        <f>IFERROR(__xludf.DUMMYFUNCTION("IF(Sheet6!AB248="""", """", IF(regexmatch(upper(Sheet6!AB248),Sheet6!AB248), VLOOKUP(Sheet6!AB248, Sheet4!$A$27:$B$52, 2), VLOOKUP(Sheet6!AB248, Sheet4!$A$1:$B$26, 2)))"),"")</f>
        <v/>
      </c>
      <c r="AC248" s="2" t="str">
        <f>IFERROR(__xludf.DUMMYFUNCTION("IF(Sheet6!AC248="""", """", IF(regexmatch(upper(Sheet6!AC248),Sheet6!AC248), VLOOKUP(Sheet6!AC248, Sheet4!$A$27:$B$52, 2), VLOOKUP(Sheet6!AC248, Sheet4!$A$1:$B$26, 2)))"),"")</f>
        <v/>
      </c>
      <c r="AD248" s="2" t="str">
        <f>IFERROR(__xludf.DUMMYFUNCTION("IF(Sheet6!AD248="""", """", IF(regexmatch(upper(Sheet6!AD248),Sheet6!AD248), VLOOKUP(Sheet6!AD248, Sheet4!$A$27:$B$52, 2), VLOOKUP(Sheet6!AD248, Sheet4!$A$1:$B$26, 2)))"),"")</f>
        <v/>
      </c>
      <c r="AE248" s="2" t="str">
        <f>IFERROR(__xludf.DUMMYFUNCTION("IF(Sheet6!AE248="""", """", IF(regexmatch(upper(Sheet6!AE248),Sheet6!AE248), VLOOKUP(Sheet6!AE248, Sheet4!$A$27:$B$52, 2), VLOOKUP(Sheet6!AE248, Sheet4!$A$1:$B$26, 2)))"),"")</f>
        <v/>
      </c>
      <c r="AF248" s="2" t="str">
        <f>IFERROR(__xludf.DUMMYFUNCTION("IF(Sheet6!AF248="""", """", IF(regexmatch(upper(Sheet6!AF248),Sheet6!AF248), VLOOKUP(Sheet6!AF248, Sheet4!$A$27:$B$52, 2), VLOOKUP(Sheet6!AF248, Sheet4!$A$1:$B$26, 2)))"),"")</f>
        <v/>
      </c>
      <c r="AG248" s="2" t="str">
        <f>IFERROR(__xludf.DUMMYFUNCTION("IF(Sheet6!AG248="""", """", IF(regexmatch(upper(Sheet6!AG248),Sheet6!AG248), VLOOKUP(Sheet6!AG248, Sheet4!$A$27:$B$52, 2), VLOOKUP(Sheet6!AG248, Sheet4!$A$1:$B$26, 2)))"),"")</f>
        <v/>
      </c>
      <c r="AH248" s="2" t="str">
        <f>IFERROR(__xludf.DUMMYFUNCTION("IF(Sheet6!AH248="""", """", IF(regexmatch(upper(Sheet6!AH248),Sheet6!AH248), VLOOKUP(Sheet6!AH248, Sheet4!$A$27:$B$52, 2), VLOOKUP(Sheet6!AH248, Sheet4!$A$1:$B$26, 2)))"),"")</f>
        <v/>
      </c>
      <c r="AI248" s="2" t="str">
        <f>IFERROR(__xludf.DUMMYFUNCTION("IF(Sheet6!AI248="""", """", IF(regexmatch(upper(Sheet6!AI248),Sheet6!AI248), VLOOKUP(Sheet6!AI248, Sheet4!$A$27:$B$52, 2), VLOOKUP(Sheet6!AI248, Sheet4!$A$1:$B$26, 2)))"),"")</f>
        <v/>
      </c>
      <c r="AJ248" s="2" t="str">
        <f>IFERROR(__xludf.DUMMYFUNCTION("IF(Sheet6!AJ248="""", """", IF(regexmatch(upper(Sheet6!AJ248),Sheet6!AJ248), VLOOKUP(Sheet6!AJ248, Sheet4!$A$27:$B$52, 2), VLOOKUP(Sheet6!AJ248, Sheet4!$A$1:$B$26, 2)))"),"")</f>
        <v/>
      </c>
      <c r="AK248" s="2" t="str">
        <f>IFERROR(__xludf.DUMMYFUNCTION("IF(Sheet6!AK248="""", """", IF(regexmatch(upper(Sheet6!AK248),Sheet6!AK248), VLOOKUP(Sheet6!AK248, Sheet4!$A$27:$B$52, 2), VLOOKUP(Sheet6!AK248, Sheet4!$A$1:$B$26, 2)))"),"")</f>
        <v/>
      </c>
      <c r="AL248" s="2" t="str">
        <f>IFERROR(__xludf.DUMMYFUNCTION("IF(Sheet6!AL248="""", """", IF(regexmatch(upper(Sheet6!AL248),Sheet6!AL248), VLOOKUP(Sheet6!AL248, Sheet4!$A$27:$B$52, 2), VLOOKUP(Sheet6!AL248, Sheet4!$A$1:$B$26, 2)))"),"")</f>
        <v/>
      </c>
      <c r="AM248" s="2" t="str">
        <f>IFERROR(__xludf.DUMMYFUNCTION("IF(Sheet6!AM248="""", """", IF(regexmatch(upper(Sheet6!AM248),Sheet6!AM248), VLOOKUP(Sheet6!AM248, Sheet4!$A$27:$B$52, 2), VLOOKUP(Sheet6!AM248, Sheet4!$A$1:$B$26, 2)))"),"")</f>
        <v/>
      </c>
      <c r="AN248" s="2" t="str">
        <f>IFERROR(__xludf.DUMMYFUNCTION("IF(Sheet6!AN248="""", """", IF(regexmatch(upper(Sheet6!AN248),Sheet6!AN248), VLOOKUP(Sheet6!AN248, Sheet4!$A$27:$B$52, 2), VLOOKUP(Sheet6!AN248, Sheet4!$A$1:$B$26, 2)))"),"")</f>
        <v/>
      </c>
      <c r="AO248" s="2" t="str">
        <f>IFERROR(__xludf.DUMMYFUNCTION("IF(Sheet6!AO248="""", """", IF(regexmatch(upper(Sheet6!AO248),Sheet6!AO248), VLOOKUP(Sheet6!AO248, Sheet4!$A$27:$B$52, 2), VLOOKUP(Sheet6!AO248, Sheet4!$A$1:$B$26, 2)))"),"")</f>
        <v/>
      </c>
      <c r="AP248" s="2" t="str">
        <f>IFERROR(__xludf.DUMMYFUNCTION("IF(Sheet6!AP248="""", """", IF(regexmatch(upper(Sheet6!AP248),Sheet6!AP248), VLOOKUP(Sheet6!AP248, Sheet4!$A$27:$B$52, 2), VLOOKUP(Sheet6!AP248, Sheet4!$A$1:$B$26, 2)))"),"")</f>
        <v/>
      </c>
      <c r="AQ248" s="2" t="str">
        <f>IFERROR(__xludf.DUMMYFUNCTION("IF(Sheet6!AQ248="""", """", IF(regexmatch(upper(Sheet6!AQ248),Sheet6!AQ248), VLOOKUP(Sheet6!AQ248, Sheet4!$A$27:$B$52, 2), VLOOKUP(Sheet6!AQ248, Sheet4!$A$1:$B$26, 2)))"),"")</f>
        <v/>
      </c>
      <c r="AR248" s="2" t="str">
        <f>IFERROR(__xludf.DUMMYFUNCTION("IF(Sheet6!AR248="""", """", IF(regexmatch(upper(Sheet6!AR248),Sheet6!AR248), VLOOKUP(Sheet6!AR248, Sheet4!$A$27:$B$52, 2), VLOOKUP(Sheet6!AR248, Sheet4!$A$1:$B$26, 2)))"),"")</f>
        <v/>
      </c>
      <c r="AS248" s="2" t="str">
        <f>IFERROR(__xludf.DUMMYFUNCTION("IF(Sheet6!AS248="""", """", IF(regexmatch(upper(Sheet6!AS248),Sheet6!AS248), VLOOKUP(Sheet6!AS248, Sheet4!$A$27:$B$52, 2), VLOOKUP(Sheet6!AS248, Sheet4!$A$1:$B$26, 2)))"),"")</f>
        <v/>
      </c>
      <c r="AT248" s="2" t="str">
        <f>IFERROR(__xludf.DUMMYFUNCTION("IF(Sheet6!AT248="""", """", IF(regexmatch(upper(Sheet6!AT248),Sheet6!AT248), VLOOKUP(Sheet6!AT248, Sheet4!$A$27:$B$52, 2), VLOOKUP(Sheet6!AT248, Sheet4!$A$1:$B$26, 2)))"),"")</f>
        <v/>
      </c>
    </row>
    <row r="249">
      <c r="A249" s="2" t="str">
        <f>IFERROR(__xludf.DUMMYFUNCTION("IF(Sheet6!A249="""", """", IF(regexmatch(upper(Sheet6!A249),Sheet6!A249), VLOOKUP(Sheet6!A249, Sheet4!$A$27:$B$52, 2), VLOOKUP(Sheet6!A249, Sheet4!$A$1:$B$26, 2)))"),"")</f>
        <v/>
      </c>
      <c r="B249" s="2" t="str">
        <f>IFERROR(__xludf.DUMMYFUNCTION("IF(Sheet6!B249="""", """", IF(regexmatch(upper(Sheet6!B249),Sheet6!B249), VLOOKUP(Sheet6!B249, Sheet4!$A$27:$B$52, 2), VLOOKUP(Sheet6!B249, Sheet4!$A$1:$B$26, 2)))"),"")</f>
        <v/>
      </c>
      <c r="C249" s="2" t="str">
        <f>IFERROR(__xludf.DUMMYFUNCTION("IF(Sheet6!C249="""", """", IF(regexmatch(upper(Sheet6!C249),Sheet6!C249), VLOOKUP(Sheet6!C249, Sheet4!$A$27:$B$52, 2), VLOOKUP(Sheet6!C249, Sheet4!$A$1:$B$26, 2)))"),"")</f>
        <v/>
      </c>
      <c r="D249" s="2" t="str">
        <f>IFERROR(__xludf.DUMMYFUNCTION("IF(Sheet6!D249="""", """", IF(regexmatch(upper(Sheet6!D249),Sheet6!D249), VLOOKUP(Sheet6!D249, Sheet4!$A$27:$B$52, 2), VLOOKUP(Sheet6!D249, Sheet4!$A$1:$B$26, 2)))"),"")</f>
        <v/>
      </c>
      <c r="E249" s="2" t="str">
        <f>IFERROR(__xludf.DUMMYFUNCTION("IF(Sheet6!E249="""", """", IF(regexmatch(upper(Sheet6!E249),Sheet6!E249), VLOOKUP(Sheet6!E249, Sheet4!$A$27:$B$52, 2), VLOOKUP(Sheet6!E249, Sheet4!$A$1:$B$26, 2)))"),"")</f>
        <v/>
      </c>
      <c r="F249" s="2" t="str">
        <f>IFERROR(__xludf.DUMMYFUNCTION("IF(Sheet6!F249="""", """", IF(regexmatch(upper(Sheet6!F249),Sheet6!F249), VLOOKUP(Sheet6!F249, Sheet4!$A$27:$B$52, 2), VLOOKUP(Sheet6!F249, Sheet4!$A$1:$B$26, 2)))"),"")</f>
        <v/>
      </c>
      <c r="G249" s="2" t="str">
        <f>IFERROR(__xludf.DUMMYFUNCTION("IF(Sheet6!G249="""", """", IF(regexmatch(upper(Sheet6!G249),Sheet6!G249), VLOOKUP(Sheet6!G249, Sheet4!$A$27:$B$52, 2), VLOOKUP(Sheet6!G249, Sheet4!$A$1:$B$26, 2)))"),"")</f>
        <v/>
      </c>
      <c r="H249" s="2" t="str">
        <f>IFERROR(__xludf.DUMMYFUNCTION("IF(Sheet6!H249="""", """", IF(regexmatch(upper(Sheet6!H249),Sheet6!H249), VLOOKUP(Sheet6!H249, Sheet4!$A$27:$B$52, 2), VLOOKUP(Sheet6!H249, Sheet4!$A$1:$B$26, 2)))"),"")</f>
        <v/>
      </c>
      <c r="I249" s="2" t="str">
        <f>IFERROR(__xludf.DUMMYFUNCTION("IF(Sheet6!I249="""", """", IF(regexmatch(upper(Sheet6!I249),Sheet6!I249), VLOOKUP(Sheet6!I249, Sheet4!$A$27:$B$52, 2), VLOOKUP(Sheet6!I249, Sheet4!$A$1:$B$26, 2)))"),"")</f>
        <v/>
      </c>
      <c r="J249" s="2" t="str">
        <f>IFERROR(__xludf.DUMMYFUNCTION("IF(Sheet6!J249="""", """", IF(regexmatch(upper(Sheet6!J249),Sheet6!J249), VLOOKUP(Sheet6!J249, Sheet4!$A$27:$B$52, 2), VLOOKUP(Sheet6!J249, Sheet4!$A$1:$B$26, 2)))"),"")</f>
        <v/>
      </c>
      <c r="K249" s="2" t="str">
        <f>IFERROR(__xludf.DUMMYFUNCTION("IF(Sheet6!K249="""", """", IF(regexmatch(upper(Sheet6!K249),Sheet6!K249), VLOOKUP(Sheet6!K249, Sheet4!$A$27:$B$52, 2), VLOOKUP(Sheet6!K249, Sheet4!$A$1:$B$26, 2)))"),"")</f>
        <v/>
      </c>
      <c r="L249" s="2" t="str">
        <f>IFERROR(__xludf.DUMMYFUNCTION("IF(Sheet6!L249="""", """", IF(regexmatch(upper(Sheet6!L249),Sheet6!L249), VLOOKUP(Sheet6!L249, Sheet4!$A$27:$B$52, 2), VLOOKUP(Sheet6!L249, Sheet4!$A$1:$B$26, 2)))"),"")</f>
        <v/>
      </c>
      <c r="M249" s="2" t="str">
        <f>IFERROR(__xludf.DUMMYFUNCTION("IF(Sheet6!M249="""", """", IF(regexmatch(upper(Sheet6!M249),Sheet6!M249), VLOOKUP(Sheet6!M249, Sheet4!$A$27:$B$52, 2), VLOOKUP(Sheet6!M249, Sheet4!$A$1:$B$26, 2)))"),"")</f>
        <v/>
      </c>
      <c r="N249" s="2" t="str">
        <f>IFERROR(__xludf.DUMMYFUNCTION("IF(Sheet6!N249="""", """", IF(regexmatch(upper(Sheet6!N249),Sheet6!N249), VLOOKUP(Sheet6!N249, Sheet4!$A$27:$B$52, 2), VLOOKUP(Sheet6!N249, Sheet4!$A$1:$B$26, 2)))"),"")</f>
        <v/>
      </c>
      <c r="O249" s="2" t="str">
        <f>IFERROR(__xludf.DUMMYFUNCTION("IF(Sheet6!O249="""", """", IF(regexmatch(upper(Sheet6!O249),Sheet6!O249), VLOOKUP(Sheet6!O249, Sheet4!$A$27:$B$52, 2), VLOOKUP(Sheet6!O249, Sheet4!$A$1:$B$26, 2)))"),"")</f>
        <v/>
      </c>
      <c r="P249" s="2" t="str">
        <f>IFERROR(__xludf.DUMMYFUNCTION("IF(Sheet6!P249="""", """", IF(regexmatch(upper(Sheet6!P249),Sheet6!P249), VLOOKUP(Sheet6!P249, Sheet4!$A$27:$B$52, 2), VLOOKUP(Sheet6!P249, Sheet4!$A$1:$B$26, 2)))"),"")</f>
        <v/>
      </c>
      <c r="Q249" s="2" t="str">
        <f>IFERROR(__xludf.DUMMYFUNCTION("IF(Sheet6!Q249="""", """", IF(regexmatch(upper(Sheet6!Q249),Sheet6!Q249), VLOOKUP(Sheet6!Q249, Sheet4!$A$27:$B$52, 2), VLOOKUP(Sheet6!Q249, Sheet4!$A$1:$B$26, 2)))"),"")</f>
        <v/>
      </c>
      <c r="R249" s="2" t="str">
        <f>IFERROR(__xludf.DUMMYFUNCTION("IF(Sheet6!R249="""", """", IF(regexmatch(upper(Sheet6!R249),Sheet6!R249), VLOOKUP(Sheet6!R249, Sheet4!$A$27:$B$52, 2), VLOOKUP(Sheet6!R249, Sheet4!$A$1:$B$26, 2)))"),"")</f>
        <v/>
      </c>
      <c r="S249" s="2" t="str">
        <f>IFERROR(__xludf.DUMMYFUNCTION("IF(Sheet6!S249="""", """", IF(regexmatch(upper(Sheet6!S249),Sheet6!S249), VLOOKUP(Sheet6!S249, Sheet4!$A$27:$B$52, 2), VLOOKUP(Sheet6!S249, Sheet4!$A$1:$B$26, 2)))"),"")</f>
        <v/>
      </c>
      <c r="T249" s="2" t="str">
        <f>IFERROR(__xludf.DUMMYFUNCTION("IF(Sheet6!T249="""", """", IF(regexmatch(upper(Sheet6!T249),Sheet6!T249), VLOOKUP(Sheet6!T249, Sheet4!$A$27:$B$52, 2), VLOOKUP(Sheet6!T249, Sheet4!$A$1:$B$26, 2)))"),"")</f>
        <v/>
      </c>
      <c r="U249" s="2" t="str">
        <f>IFERROR(__xludf.DUMMYFUNCTION("IF(Sheet6!U249="""", """", IF(regexmatch(upper(Sheet6!U249),Sheet6!U249), VLOOKUP(Sheet6!U249, Sheet4!$A$27:$B$52, 2), VLOOKUP(Sheet6!U249, Sheet4!$A$1:$B$26, 2)))"),"")</f>
        <v/>
      </c>
      <c r="V249" s="2" t="str">
        <f>IFERROR(__xludf.DUMMYFUNCTION("IF(Sheet6!V249="""", """", IF(regexmatch(upper(Sheet6!V249),Sheet6!V249), VLOOKUP(Sheet6!V249, Sheet4!$A$27:$B$52, 2), VLOOKUP(Sheet6!V249, Sheet4!$A$1:$B$26, 2)))"),"")</f>
        <v/>
      </c>
      <c r="W249" s="2" t="str">
        <f>IFERROR(__xludf.DUMMYFUNCTION("IF(Sheet6!W249="""", """", IF(regexmatch(upper(Sheet6!W249),Sheet6!W249), VLOOKUP(Sheet6!W249, Sheet4!$A$27:$B$52, 2), VLOOKUP(Sheet6!W249, Sheet4!$A$1:$B$26, 2)))"),"")</f>
        <v/>
      </c>
      <c r="X249" s="2" t="str">
        <f>IFERROR(__xludf.DUMMYFUNCTION("IF(Sheet6!X249="""", """", IF(regexmatch(upper(Sheet6!X249),Sheet6!X249), VLOOKUP(Sheet6!X249, Sheet4!$A$27:$B$52, 2), VLOOKUP(Sheet6!X249, Sheet4!$A$1:$B$26, 2)))"),"")</f>
        <v/>
      </c>
      <c r="Y249" s="2" t="str">
        <f>IFERROR(__xludf.DUMMYFUNCTION("IF(Sheet6!Y249="""", """", IF(regexmatch(upper(Sheet6!Y249),Sheet6!Y249), VLOOKUP(Sheet6!Y249, Sheet4!$A$27:$B$52, 2), VLOOKUP(Sheet6!Y249, Sheet4!$A$1:$B$26, 2)))"),"")</f>
        <v/>
      </c>
      <c r="Z249" s="2" t="str">
        <f>IFERROR(__xludf.DUMMYFUNCTION("IF(Sheet6!Z249="""", """", IF(regexmatch(upper(Sheet6!Z249),Sheet6!Z249), VLOOKUP(Sheet6!Z249, Sheet4!$A$27:$B$52, 2), VLOOKUP(Sheet6!Z249, Sheet4!$A$1:$B$26, 2)))"),"")</f>
        <v/>
      </c>
      <c r="AA249" s="2" t="str">
        <f>IFERROR(__xludf.DUMMYFUNCTION("IF(Sheet6!AA249="""", """", IF(regexmatch(upper(Sheet6!AA249),Sheet6!AA249), VLOOKUP(Sheet6!AA249, Sheet4!$A$27:$B$52, 2), VLOOKUP(Sheet6!AA249, Sheet4!$A$1:$B$26, 2)))"),"")</f>
        <v/>
      </c>
      <c r="AB249" s="2" t="str">
        <f>IFERROR(__xludf.DUMMYFUNCTION("IF(Sheet6!AB249="""", """", IF(regexmatch(upper(Sheet6!AB249),Sheet6!AB249), VLOOKUP(Sheet6!AB249, Sheet4!$A$27:$B$52, 2), VLOOKUP(Sheet6!AB249, Sheet4!$A$1:$B$26, 2)))"),"")</f>
        <v/>
      </c>
      <c r="AC249" s="2" t="str">
        <f>IFERROR(__xludf.DUMMYFUNCTION("IF(Sheet6!AC249="""", """", IF(regexmatch(upper(Sheet6!AC249),Sheet6!AC249), VLOOKUP(Sheet6!AC249, Sheet4!$A$27:$B$52, 2), VLOOKUP(Sheet6!AC249, Sheet4!$A$1:$B$26, 2)))"),"")</f>
        <v/>
      </c>
      <c r="AD249" s="2" t="str">
        <f>IFERROR(__xludf.DUMMYFUNCTION("IF(Sheet6!AD249="""", """", IF(regexmatch(upper(Sheet6!AD249),Sheet6!AD249), VLOOKUP(Sheet6!AD249, Sheet4!$A$27:$B$52, 2), VLOOKUP(Sheet6!AD249, Sheet4!$A$1:$B$26, 2)))"),"")</f>
        <v/>
      </c>
      <c r="AE249" s="2" t="str">
        <f>IFERROR(__xludf.DUMMYFUNCTION("IF(Sheet6!AE249="""", """", IF(regexmatch(upper(Sheet6!AE249),Sheet6!AE249), VLOOKUP(Sheet6!AE249, Sheet4!$A$27:$B$52, 2), VLOOKUP(Sheet6!AE249, Sheet4!$A$1:$B$26, 2)))"),"")</f>
        <v/>
      </c>
      <c r="AF249" s="2" t="str">
        <f>IFERROR(__xludf.DUMMYFUNCTION("IF(Sheet6!AF249="""", """", IF(regexmatch(upper(Sheet6!AF249),Sheet6!AF249), VLOOKUP(Sheet6!AF249, Sheet4!$A$27:$B$52, 2), VLOOKUP(Sheet6!AF249, Sheet4!$A$1:$B$26, 2)))"),"")</f>
        <v/>
      </c>
      <c r="AG249" s="2" t="str">
        <f>IFERROR(__xludf.DUMMYFUNCTION("IF(Sheet6!AG249="""", """", IF(regexmatch(upper(Sheet6!AG249),Sheet6!AG249), VLOOKUP(Sheet6!AG249, Sheet4!$A$27:$B$52, 2), VLOOKUP(Sheet6!AG249, Sheet4!$A$1:$B$26, 2)))"),"")</f>
        <v/>
      </c>
      <c r="AH249" s="2" t="str">
        <f>IFERROR(__xludf.DUMMYFUNCTION("IF(Sheet6!AH249="""", """", IF(regexmatch(upper(Sheet6!AH249),Sheet6!AH249), VLOOKUP(Sheet6!AH249, Sheet4!$A$27:$B$52, 2), VLOOKUP(Sheet6!AH249, Sheet4!$A$1:$B$26, 2)))"),"")</f>
        <v/>
      </c>
      <c r="AI249" s="2" t="str">
        <f>IFERROR(__xludf.DUMMYFUNCTION("IF(Sheet6!AI249="""", """", IF(regexmatch(upper(Sheet6!AI249),Sheet6!AI249), VLOOKUP(Sheet6!AI249, Sheet4!$A$27:$B$52, 2), VLOOKUP(Sheet6!AI249, Sheet4!$A$1:$B$26, 2)))"),"")</f>
        <v/>
      </c>
      <c r="AJ249" s="2" t="str">
        <f>IFERROR(__xludf.DUMMYFUNCTION("IF(Sheet6!AJ249="""", """", IF(regexmatch(upper(Sheet6!AJ249),Sheet6!AJ249), VLOOKUP(Sheet6!AJ249, Sheet4!$A$27:$B$52, 2), VLOOKUP(Sheet6!AJ249, Sheet4!$A$1:$B$26, 2)))"),"")</f>
        <v/>
      </c>
      <c r="AK249" s="2" t="str">
        <f>IFERROR(__xludf.DUMMYFUNCTION("IF(Sheet6!AK249="""", """", IF(regexmatch(upper(Sheet6!AK249),Sheet6!AK249), VLOOKUP(Sheet6!AK249, Sheet4!$A$27:$B$52, 2), VLOOKUP(Sheet6!AK249, Sheet4!$A$1:$B$26, 2)))"),"")</f>
        <v/>
      </c>
      <c r="AL249" s="2" t="str">
        <f>IFERROR(__xludf.DUMMYFUNCTION("IF(Sheet6!AL249="""", """", IF(regexmatch(upper(Sheet6!AL249),Sheet6!AL249), VLOOKUP(Sheet6!AL249, Sheet4!$A$27:$B$52, 2), VLOOKUP(Sheet6!AL249, Sheet4!$A$1:$B$26, 2)))"),"")</f>
        <v/>
      </c>
      <c r="AM249" s="2" t="str">
        <f>IFERROR(__xludf.DUMMYFUNCTION("IF(Sheet6!AM249="""", """", IF(regexmatch(upper(Sheet6!AM249),Sheet6!AM249), VLOOKUP(Sheet6!AM249, Sheet4!$A$27:$B$52, 2), VLOOKUP(Sheet6!AM249, Sheet4!$A$1:$B$26, 2)))"),"")</f>
        <v/>
      </c>
      <c r="AN249" s="2" t="str">
        <f>IFERROR(__xludf.DUMMYFUNCTION("IF(Sheet6!AN249="""", """", IF(regexmatch(upper(Sheet6!AN249),Sheet6!AN249), VLOOKUP(Sheet6!AN249, Sheet4!$A$27:$B$52, 2), VLOOKUP(Sheet6!AN249, Sheet4!$A$1:$B$26, 2)))"),"")</f>
        <v/>
      </c>
      <c r="AO249" s="2" t="str">
        <f>IFERROR(__xludf.DUMMYFUNCTION("IF(Sheet6!AO249="""", """", IF(regexmatch(upper(Sheet6!AO249),Sheet6!AO249), VLOOKUP(Sheet6!AO249, Sheet4!$A$27:$B$52, 2), VLOOKUP(Sheet6!AO249, Sheet4!$A$1:$B$26, 2)))"),"")</f>
        <v/>
      </c>
      <c r="AP249" s="2" t="str">
        <f>IFERROR(__xludf.DUMMYFUNCTION("IF(Sheet6!AP249="""", """", IF(regexmatch(upper(Sheet6!AP249),Sheet6!AP249), VLOOKUP(Sheet6!AP249, Sheet4!$A$27:$B$52, 2), VLOOKUP(Sheet6!AP249, Sheet4!$A$1:$B$26, 2)))"),"")</f>
        <v/>
      </c>
      <c r="AQ249" s="2" t="str">
        <f>IFERROR(__xludf.DUMMYFUNCTION("IF(Sheet6!AQ249="""", """", IF(regexmatch(upper(Sheet6!AQ249),Sheet6!AQ249), VLOOKUP(Sheet6!AQ249, Sheet4!$A$27:$B$52, 2), VLOOKUP(Sheet6!AQ249, Sheet4!$A$1:$B$26, 2)))"),"")</f>
        <v/>
      </c>
      <c r="AR249" s="2" t="str">
        <f>IFERROR(__xludf.DUMMYFUNCTION("IF(Sheet6!AR249="""", """", IF(regexmatch(upper(Sheet6!AR249),Sheet6!AR249), VLOOKUP(Sheet6!AR249, Sheet4!$A$27:$B$52, 2), VLOOKUP(Sheet6!AR249, Sheet4!$A$1:$B$26, 2)))"),"")</f>
        <v/>
      </c>
      <c r="AS249" s="2" t="str">
        <f>IFERROR(__xludf.DUMMYFUNCTION("IF(Sheet6!AS249="""", """", IF(regexmatch(upper(Sheet6!AS249),Sheet6!AS249), VLOOKUP(Sheet6!AS249, Sheet4!$A$27:$B$52, 2), VLOOKUP(Sheet6!AS249, Sheet4!$A$1:$B$26, 2)))"),"")</f>
        <v/>
      </c>
      <c r="AT249" s="2" t="str">
        <f>IFERROR(__xludf.DUMMYFUNCTION("IF(Sheet6!AT249="""", """", IF(regexmatch(upper(Sheet6!AT249),Sheet6!AT249), VLOOKUP(Sheet6!AT249, Sheet4!$A$27:$B$52, 2), VLOOKUP(Sheet6!AT249, Sheet4!$A$1:$B$26, 2)))"),"")</f>
        <v/>
      </c>
    </row>
    <row r="250">
      <c r="A250" s="2" t="str">
        <f>IFERROR(__xludf.DUMMYFUNCTION("IF(Sheet6!A250="""", """", IF(regexmatch(upper(Sheet6!A250),Sheet6!A250), VLOOKUP(Sheet6!A250, Sheet4!$A$27:$B$52, 2), VLOOKUP(Sheet6!A250, Sheet4!$A$1:$B$26, 2)))"),"")</f>
        <v/>
      </c>
      <c r="B250" s="2" t="str">
        <f>IFERROR(__xludf.DUMMYFUNCTION("IF(Sheet6!B250="""", """", IF(regexmatch(upper(Sheet6!B250),Sheet6!B250), VLOOKUP(Sheet6!B250, Sheet4!$A$27:$B$52, 2), VLOOKUP(Sheet6!B250, Sheet4!$A$1:$B$26, 2)))"),"")</f>
        <v/>
      </c>
      <c r="C250" s="2" t="str">
        <f>IFERROR(__xludf.DUMMYFUNCTION("IF(Sheet6!C250="""", """", IF(regexmatch(upper(Sheet6!C250),Sheet6!C250), VLOOKUP(Sheet6!C250, Sheet4!$A$27:$B$52, 2), VLOOKUP(Sheet6!C250, Sheet4!$A$1:$B$26, 2)))"),"")</f>
        <v/>
      </c>
      <c r="D250" s="2" t="str">
        <f>IFERROR(__xludf.DUMMYFUNCTION("IF(Sheet6!D250="""", """", IF(regexmatch(upper(Sheet6!D250),Sheet6!D250), VLOOKUP(Sheet6!D250, Sheet4!$A$27:$B$52, 2), VLOOKUP(Sheet6!D250, Sheet4!$A$1:$B$26, 2)))"),"")</f>
        <v/>
      </c>
      <c r="E250" s="2" t="str">
        <f>IFERROR(__xludf.DUMMYFUNCTION("IF(Sheet6!E250="""", """", IF(regexmatch(upper(Sheet6!E250),Sheet6!E250), VLOOKUP(Sheet6!E250, Sheet4!$A$27:$B$52, 2), VLOOKUP(Sheet6!E250, Sheet4!$A$1:$B$26, 2)))"),"")</f>
        <v/>
      </c>
      <c r="F250" s="2" t="str">
        <f>IFERROR(__xludf.DUMMYFUNCTION("IF(Sheet6!F250="""", """", IF(regexmatch(upper(Sheet6!F250),Sheet6!F250), VLOOKUP(Sheet6!F250, Sheet4!$A$27:$B$52, 2), VLOOKUP(Sheet6!F250, Sheet4!$A$1:$B$26, 2)))"),"")</f>
        <v/>
      </c>
      <c r="G250" s="2" t="str">
        <f>IFERROR(__xludf.DUMMYFUNCTION("IF(Sheet6!G250="""", """", IF(regexmatch(upper(Sheet6!G250),Sheet6!G250), VLOOKUP(Sheet6!G250, Sheet4!$A$27:$B$52, 2), VLOOKUP(Sheet6!G250, Sheet4!$A$1:$B$26, 2)))"),"")</f>
        <v/>
      </c>
      <c r="H250" s="2" t="str">
        <f>IFERROR(__xludf.DUMMYFUNCTION("IF(Sheet6!H250="""", """", IF(regexmatch(upper(Sheet6!H250),Sheet6!H250), VLOOKUP(Sheet6!H250, Sheet4!$A$27:$B$52, 2), VLOOKUP(Sheet6!H250, Sheet4!$A$1:$B$26, 2)))"),"")</f>
        <v/>
      </c>
      <c r="I250" s="2" t="str">
        <f>IFERROR(__xludf.DUMMYFUNCTION("IF(Sheet6!I250="""", """", IF(regexmatch(upper(Sheet6!I250),Sheet6!I250), VLOOKUP(Sheet6!I250, Sheet4!$A$27:$B$52, 2), VLOOKUP(Sheet6!I250, Sheet4!$A$1:$B$26, 2)))"),"")</f>
        <v/>
      </c>
      <c r="J250" s="2" t="str">
        <f>IFERROR(__xludf.DUMMYFUNCTION("IF(Sheet6!J250="""", """", IF(regexmatch(upper(Sheet6!J250),Sheet6!J250), VLOOKUP(Sheet6!J250, Sheet4!$A$27:$B$52, 2), VLOOKUP(Sheet6!J250, Sheet4!$A$1:$B$26, 2)))"),"")</f>
        <v/>
      </c>
      <c r="K250" s="2" t="str">
        <f>IFERROR(__xludf.DUMMYFUNCTION("IF(Sheet6!K250="""", """", IF(regexmatch(upper(Sheet6!K250),Sheet6!K250), VLOOKUP(Sheet6!K250, Sheet4!$A$27:$B$52, 2), VLOOKUP(Sheet6!K250, Sheet4!$A$1:$B$26, 2)))"),"")</f>
        <v/>
      </c>
      <c r="L250" s="2" t="str">
        <f>IFERROR(__xludf.DUMMYFUNCTION("IF(Sheet6!L250="""", """", IF(regexmatch(upper(Sheet6!L250),Sheet6!L250), VLOOKUP(Sheet6!L250, Sheet4!$A$27:$B$52, 2), VLOOKUP(Sheet6!L250, Sheet4!$A$1:$B$26, 2)))"),"")</f>
        <v/>
      </c>
      <c r="M250" s="2" t="str">
        <f>IFERROR(__xludf.DUMMYFUNCTION("IF(Sheet6!M250="""", """", IF(regexmatch(upper(Sheet6!M250),Sheet6!M250), VLOOKUP(Sheet6!M250, Sheet4!$A$27:$B$52, 2), VLOOKUP(Sheet6!M250, Sheet4!$A$1:$B$26, 2)))"),"")</f>
        <v/>
      </c>
      <c r="N250" s="2" t="str">
        <f>IFERROR(__xludf.DUMMYFUNCTION("IF(Sheet6!N250="""", """", IF(regexmatch(upper(Sheet6!N250),Sheet6!N250), VLOOKUP(Sheet6!N250, Sheet4!$A$27:$B$52, 2), VLOOKUP(Sheet6!N250, Sheet4!$A$1:$B$26, 2)))"),"")</f>
        <v/>
      </c>
      <c r="O250" s="2" t="str">
        <f>IFERROR(__xludf.DUMMYFUNCTION("IF(Sheet6!O250="""", """", IF(regexmatch(upper(Sheet6!O250),Sheet6!O250), VLOOKUP(Sheet6!O250, Sheet4!$A$27:$B$52, 2), VLOOKUP(Sheet6!O250, Sheet4!$A$1:$B$26, 2)))"),"")</f>
        <v/>
      </c>
      <c r="P250" s="2" t="str">
        <f>IFERROR(__xludf.DUMMYFUNCTION("IF(Sheet6!P250="""", """", IF(regexmatch(upper(Sheet6!P250),Sheet6!P250), VLOOKUP(Sheet6!P250, Sheet4!$A$27:$B$52, 2), VLOOKUP(Sheet6!P250, Sheet4!$A$1:$B$26, 2)))"),"")</f>
        <v/>
      </c>
      <c r="Q250" s="2" t="str">
        <f>IFERROR(__xludf.DUMMYFUNCTION("IF(Sheet6!Q250="""", """", IF(regexmatch(upper(Sheet6!Q250),Sheet6!Q250), VLOOKUP(Sheet6!Q250, Sheet4!$A$27:$B$52, 2), VLOOKUP(Sheet6!Q250, Sheet4!$A$1:$B$26, 2)))"),"")</f>
        <v/>
      </c>
      <c r="R250" s="2" t="str">
        <f>IFERROR(__xludf.DUMMYFUNCTION("IF(Sheet6!R250="""", """", IF(regexmatch(upper(Sheet6!R250),Sheet6!R250), VLOOKUP(Sheet6!R250, Sheet4!$A$27:$B$52, 2), VLOOKUP(Sheet6!R250, Sheet4!$A$1:$B$26, 2)))"),"")</f>
        <v/>
      </c>
      <c r="S250" s="2" t="str">
        <f>IFERROR(__xludf.DUMMYFUNCTION("IF(Sheet6!S250="""", """", IF(regexmatch(upper(Sheet6!S250),Sheet6!S250), VLOOKUP(Sheet6!S250, Sheet4!$A$27:$B$52, 2), VLOOKUP(Sheet6!S250, Sheet4!$A$1:$B$26, 2)))"),"")</f>
        <v/>
      </c>
      <c r="T250" s="2" t="str">
        <f>IFERROR(__xludf.DUMMYFUNCTION("IF(Sheet6!T250="""", """", IF(regexmatch(upper(Sheet6!T250),Sheet6!T250), VLOOKUP(Sheet6!T250, Sheet4!$A$27:$B$52, 2), VLOOKUP(Sheet6!T250, Sheet4!$A$1:$B$26, 2)))"),"")</f>
        <v/>
      </c>
      <c r="U250" s="2" t="str">
        <f>IFERROR(__xludf.DUMMYFUNCTION("IF(Sheet6!U250="""", """", IF(regexmatch(upper(Sheet6!U250),Sheet6!U250), VLOOKUP(Sheet6!U250, Sheet4!$A$27:$B$52, 2), VLOOKUP(Sheet6!U250, Sheet4!$A$1:$B$26, 2)))"),"")</f>
        <v/>
      </c>
      <c r="V250" s="2" t="str">
        <f>IFERROR(__xludf.DUMMYFUNCTION("IF(Sheet6!V250="""", """", IF(regexmatch(upper(Sheet6!V250),Sheet6!V250), VLOOKUP(Sheet6!V250, Sheet4!$A$27:$B$52, 2), VLOOKUP(Sheet6!V250, Sheet4!$A$1:$B$26, 2)))"),"")</f>
        <v/>
      </c>
      <c r="W250" s="2" t="str">
        <f>IFERROR(__xludf.DUMMYFUNCTION("IF(Sheet6!W250="""", """", IF(regexmatch(upper(Sheet6!W250),Sheet6!W250), VLOOKUP(Sheet6!W250, Sheet4!$A$27:$B$52, 2), VLOOKUP(Sheet6!W250, Sheet4!$A$1:$B$26, 2)))"),"")</f>
        <v/>
      </c>
      <c r="X250" s="2" t="str">
        <f>IFERROR(__xludf.DUMMYFUNCTION("IF(Sheet6!X250="""", """", IF(regexmatch(upper(Sheet6!X250),Sheet6!X250), VLOOKUP(Sheet6!X250, Sheet4!$A$27:$B$52, 2), VLOOKUP(Sheet6!X250, Sheet4!$A$1:$B$26, 2)))"),"")</f>
        <v/>
      </c>
      <c r="Y250" s="2" t="str">
        <f>IFERROR(__xludf.DUMMYFUNCTION("IF(Sheet6!Y250="""", """", IF(regexmatch(upper(Sheet6!Y250),Sheet6!Y250), VLOOKUP(Sheet6!Y250, Sheet4!$A$27:$B$52, 2), VLOOKUP(Sheet6!Y250, Sheet4!$A$1:$B$26, 2)))"),"")</f>
        <v/>
      </c>
      <c r="Z250" s="2" t="str">
        <f>IFERROR(__xludf.DUMMYFUNCTION("IF(Sheet6!Z250="""", """", IF(regexmatch(upper(Sheet6!Z250),Sheet6!Z250), VLOOKUP(Sheet6!Z250, Sheet4!$A$27:$B$52, 2), VLOOKUP(Sheet6!Z250, Sheet4!$A$1:$B$26, 2)))"),"")</f>
        <v/>
      </c>
      <c r="AA250" s="2" t="str">
        <f>IFERROR(__xludf.DUMMYFUNCTION("IF(Sheet6!AA250="""", """", IF(regexmatch(upper(Sheet6!AA250),Sheet6!AA250), VLOOKUP(Sheet6!AA250, Sheet4!$A$27:$B$52, 2), VLOOKUP(Sheet6!AA250, Sheet4!$A$1:$B$26, 2)))"),"")</f>
        <v/>
      </c>
      <c r="AB250" s="2" t="str">
        <f>IFERROR(__xludf.DUMMYFUNCTION("IF(Sheet6!AB250="""", """", IF(regexmatch(upper(Sheet6!AB250),Sheet6!AB250), VLOOKUP(Sheet6!AB250, Sheet4!$A$27:$B$52, 2), VLOOKUP(Sheet6!AB250, Sheet4!$A$1:$B$26, 2)))"),"")</f>
        <v/>
      </c>
      <c r="AC250" s="2" t="str">
        <f>IFERROR(__xludf.DUMMYFUNCTION("IF(Sheet6!AC250="""", """", IF(regexmatch(upper(Sheet6!AC250),Sheet6!AC250), VLOOKUP(Sheet6!AC250, Sheet4!$A$27:$B$52, 2), VLOOKUP(Sheet6!AC250, Sheet4!$A$1:$B$26, 2)))"),"")</f>
        <v/>
      </c>
      <c r="AD250" s="2" t="str">
        <f>IFERROR(__xludf.DUMMYFUNCTION("IF(Sheet6!AD250="""", """", IF(regexmatch(upper(Sheet6!AD250),Sheet6!AD250), VLOOKUP(Sheet6!AD250, Sheet4!$A$27:$B$52, 2), VLOOKUP(Sheet6!AD250, Sheet4!$A$1:$B$26, 2)))"),"")</f>
        <v/>
      </c>
      <c r="AE250" s="2" t="str">
        <f>IFERROR(__xludf.DUMMYFUNCTION("IF(Sheet6!AE250="""", """", IF(regexmatch(upper(Sheet6!AE250),Sheet6!AE250), VLOOKUP(Sheet6!AE250, Sheet4!$A$27:$B$52, 2), VLOOKUP(Sheet6!AE250, Sheet4!$A$1:$B$26, 2)))"),"")</f>
        <v/>
      </c>
      <c r="AF250" s="2" t="str">
        <f>IFERROR(__xludf.DUMMYFUNCTION("IF(Sheet6!AF250="""", """", IF(regexmatch(upper(Sheet6!AF250),Sheet6!AF250), VLOOKUP(Sheet6!AF250, Sheet4!$A$27:$B$52, 2), VLOOKUP(Sheet6!AF250, Sheet4!$A$1:$B$26, 2)))"),"")</f>
        <v/>
      </c>
      <c r="AG250" s="2" t="str">
        <f>IFERROR(__xludf.DUMMYFUNCTION("IF(Sheet6!AG250="""", """", IF(regexmatch(upper(Sheet6!AG250),Sheet6!AG250), VLOOKUP(Sheet6!AG250, Sheet4!$A$27:$B$52, 2), VLOOKUP(Sheet6!AG250, Sheet4!$A$1:$B$26, 2)))"),"")</f>
        <v/>
      </c>
      <c r="AH250" s="2" t="str">
        <f>IFERROR(__xludf.DUMMYFUNCTION("IF(Sheet6!AH250="""", """", IF(regexmatch(upper(Sheet6!AH250),Sheet6!AH250), VLOOKUP(Sheet6!AH250, Sheet4!$A$27:$B$52, 2), VLOOKUP(Sheet6!AH250, Sheet4!$A$1:$B$26, 2)))"),"")</f>
        <v/>
      </c>
      <c r="AI250" s="2" t="str">
        <f>IFERROR(__xludf.DUMMYFUNCTION("IF(Sheet6!AI250="""", """", IF(regexmatch(upper(Sheet6!AI250),Sheet6!AI250), VLOOKUP(Sheet6!AI250, Sheet4!$A$27:$B$52, 2), VLOOKUP(Sheet6!AI250, Sheet4!$A$1:$B$26, 2)))"),"")</f>
        <v/>
      </c>
      <c r="AJ250" s="2">
        <f>IFERROR(__xludf.DUMMYFUNCTION("IF(Sheet6!AJ250="""", """", IF(regexmatch(upper(Sheet6!AJ250),Sheet6!AJ250), VLOOKUP(Sheet6!AJ250, Sheet4!$A$27:$B$52, 2), VLOOKUP(Sheet6!AJ250, Sheet4!$A$1:$B$26, 2)))"),36.0)</f>
        <v>36</v>
      </c>
      <c r="AK250" s="2" t="str">
        <f>IFERROR(__xludf.DUMMYFUNCTION("IF(Sheet6!AK250="""", """", IF(regexmatch(upper(Sheet6!AK250),Sheet6!AK250), VLOOKUP(Sheet6!AK250, Sheet4!$A$27:$B$52, 2), VLOOKUP(Sheet6!AK250, Sheet4!$A$1:$B$26, 2)))"),"")</f>
        <v/>
      </c>
      <c r="AL250" s="2" t="str">
        <f>IFERROR(__xludf.DUMMYFUNCTION("IF(Sheet6!AL250="""", """", IF(regexmatch(upper(Sheet6!AL250),Sheet6!AL250), VLOOKUP(Sheet6!AL250, Sheet4!$A$27:$B$52, 2), VLOOKUP(Sheet6!AL250, Sheet4!$A$1:$B$26, 2)))"),"")</f>
        <v/>
      </c>
      <c r="AM250" s="2" t="str">
        <f>IFERROR(__xludf.DUMMYFUNCTION("IF(Sheet6!AM250="""", """", IF(regexmatch(upper(Sheet6!AM250),Sheet6!AM250), VLOOKUP(Sheet6!AM250, Sheet4!$A$27:$B$52, 2), VLOOKUP(Sheet6!AM250, Sheet4!$A$1:$B$26, 2)))"),"")</f>
        <v/>
      </c>
      <c r="AN250" s="2" t="str">
        <f>IFERROR(__xludf.DUMMYFUNCTION("IF(Sheet6!AN250="""", """", IF(regexmatch(upper(Sheet6!AN250),Sheet6!AN250), VLOOKUP(Sheet6!AN250, Sheet4!$A$27:$B$52, 2), VLOOKUP(Sheet6!AN250, Sheet4!$A$1:$B$26, 2)))"),"")</f>
        <v/>
      </c>
      <c r="AO250" s="2" t="str">
        <f>IFERROR(__xludf.DUMMYFUNCTION("IF(Sheet6!AO250="""", """", IF(regexmatch(upper(Sheet6!AO250),Sheet6!AO250), VLOOKUP(Sheet6!AO250, Sheet4!$A$27:$B$52, 2), VLOOKUP(Sheet6!AO250, Sheet4!$A$1:$B$26, 2)))"),"")</f>
        <v/>
      </c>
      <c r="AP250" s="2" t="str">
        <f>IFERROR(__xludf.DUMMYFUNCTION("IF(Sheet6!AP250="""", """", IF(regexmatch(upper(Sheet6!AP250),Sheet6!AP250), VLOOKUP(Sheet6!AP250, Sheet4!$A$27:$B$52, 2), VLOOKUP(Sheet6!AP250, Sheet4!$A$1:$B$26, 2)))"),"")</f>
        <v/>
      </c>
      <c r="AQ250" s="2" t="str">
        <f>IFERROR(__xludf.DUMMYFUNCTION("IF(Sheet6!AQ250="""", """", IF(regexmatch(upper(Sheet6!AQ250),Sheet6!AQ250), VLOOKUP(Sheet6!AQ250, Sheet4!$A$27:$B$52, 2), VLOOKUP(Sheet6!AQ250, Sheet4!$A$1:$B$26, 2)))"),"")</f>
        <v/>
      </c>
      <c r="AR250" s="2" t="str">
        <f>IFERROR(__xludf.DUMMYFUNCTION("IF(Sheet6!AR250="""", """", IF(regexmatch(upper(Sheet6!AR250),Sheet6!AR250), VLOOKUP(Sheet6!AR250, Sheet4!$A$27:$B$52, 2), VLOOKUP(Sheet6!AR250, Sheet4!$A$1:$B$26, 2)))"),"")</f>
        <v/>
      </c>
      <c r="AS250" s="2" t="str">
        <f>IFERROR(__xludf.DUMMYFUNCTION("IF(Sheet6!AS250="""", """", IF(regexmatch(upper(Sheet6!AS250),Sheet6!AS250), VLOOKUP(Sheet6!AS250, Sheet4!$A$27:$B$52, 2), VLOOKUP(Sheet6!AS250, Sheet4!$A$1:$B$26, 2)))"),"")</f>
        <v/>
      </c>
      <c r="AT250" s="2" t="str">
        <f>IFERROR(__xludf.DUMMYFUNCTION("IF(Sheet6!AT250="""", """", IF(regexmatch(upper(Sheet6!AT250),Sheet6!AT250), VLOOKUP(Sheet6!AT250, Sheet4!$A$27:$B$52, 2), VLOOKUP(Sheet6!AT250, Sheet4!$A$1:$B$26, 2)))"),"")</f>
        <v/>
      </c>
    </row>
    <row r="251">
      <c r="A251" s="2" t="str">
        <f>IFERROR(__xludf.DUMMYFUNCTION("IF(Sheet6!A251="""", """", IF(regexmatch(upper(Sheet6!A251),Sheet6!A251), VLOOKUP(Sheet6!A251, Sheet4!$A$27:$B$52, 2), VLOOKUP(Sheet6!A251, Sheet4!$A$1:$B$26, 2)))"),"")</f>
        <v/>
      </c>
      <c r="B251" s="2" t="str">
        <f>IFERROR(__xludf.DUMMYFUNCTION("IF(Sheet6!B251="""", """", IF(regexmatch(upper(Sheet6!B251),Sheet6!B251), VLOOKUP(Sheet6!B251, Sheet4!$A$27:$B$52, 2), VLOOKUP(Sheet6!B251, Sheet4!$A$1:$B$26, 2)))"),"")</f>
        <v/>
      </c>
      <c r="C251" s="2" t="str">
        <f>IFERROR(__xludf.DUMMYFUNCTION("IF(Sheet6!C251="""", """", IF(regexmatch(upper(Sheet6!C251),Sheet6!C251), VLOOKUP(Sheet6!C251, Sheet4!$A$27:$B$52, 2), VLOOKUP(Sheet6!C251, Sheet4!$A$1:$B$26, 2)))"),"")</f>
        <v/>
      </c>
      <c r="D251" s="2" t="str">
        <f>IFERROR(__xludf.DUMMYFUNCTION("IF(Sheet6!D251="""", """", IF(regexmatch(upper(Sheet6!D251),Sheet6!D251), VLOOKUP(Sheet6!D251, Sheet4!$A$27:$B$52, 2), VLOOKUP(Sheet6!D251, Sheet4!$A$1:$B$26, 2)))"),"")</f>
        <v/>
      </c>
      <c r="E251" s="2" t="str">
        <f>IFERROR(__xludf.DUMMYFUNCTION("IF(Sheet6!E251="""", """", IF(regexmatch(upper(Sheet6!E251),Sheet6!E251), VLOOKUP(Sheet6!E251, Sheet4!$A$27:$B$52, 2), VLOOKUP(Sheet6!E251, Sheet4!$A$1:$B$26, 2)))"),"")</f>
        <v/>
      </c>
      <c r="F251" s="2" t="str">
        <f>IFERROR(__xludf.DUMMYFUNCTION("IF(Sheet6!F251="""", """", IF(regexmatch(upper(Sheet6!F251),Sheet6!F251), VLOOKUP(Sheet6!F251, Sheet4!$A$27:$B$52, 2), VLOOKUP(Sheet6!F251, Sheet4!$A$1:$B$26, 2)))"),"")</f>
        <v/>
      </c>
      <c r="G251" s="2" t="str">
        <f>IFERROR(__xludf.DUMMYFUNCTION("IF(Sheet6!G251="""", """", IF(regexmatch(upper(Sheet6!G251),Sheet6!G251), VLOOKUP(Sheet6!G251, Sheet4!$A$27:$B$52, 2), VLOOKUP(Sheet6!G251, Sheet4!$A$1:$B$26, 2)))"),"")</f>
        <v/>
      </c>
      <c r="H251" s="2" t="str">
        <f>IFERROR(__xludf.DUMMYFUNCTION("IF(Sheet6!H251="""", """", IF(regexmatch(upper(Sheet6!H251),Sheet6!H251), VLOOKUP(Sheet6!H251, Sheet4!$A$27:$B$52, 2), VLOOKUP(Sheet6!H251, Sheet4!$A$1:$B$26, 2)))"),"")</f>
        <v/>
      </c>
      <c r="I251" s="2" t="str">
        <f>IFERROR(__xludf.DUMMYFUNCTION("IF(Sheet6!I251="""", """", IF(regexmatch(upper(Sheet6!I251),Sheet6!I251), VLOOKUP(Sheet6!I251, Sheet4!$A$27:$B$52, 2), VLOOKUP(Sheet6!I251, Sheet4!$A$1:$B$26, 2)))"),"")</f>
        <v/>
      </c>
      <c r="J251" s="2" t="str">
        <f>IFERROR(__xludf.DUMMYFUNCTION("IF(Sheet6!J251="""", """", IF(regexmatch(upper(Sheet6!J251),Sheet6!J251), VLOOKUP(Sheet6!J251, Sheet4!$A$27:$B$52, 2), VLOOKUP(Sheet6!J251, Sheet4!$A$1:$B$26, 2)))"),"")</f>
        <v/>
      </c>
      <c r="K251" s="2" t="str">
        <f>IFERROR(__xludf.DUMMYFUNCTION("IF(Sheet6!K251="""", """", IF(regexmatch(upper(Sheet6!K251),Sheet6!K251), VLOOKUP(Sheet6!K251, Sheet4!$A$27:$B$52, 2), VLOOKUP(Sheet6!K251, Sheet4!$A$1:$B$26, 2)))"),"")</f>
        <v/>
      </c>
      <c r="L251" s="2" t="str">
        <f>IFERROR(__xludf.DUMMYFUNCTION("IF(Sheet6!L251="""", """", IF(regexmatch(upper(Sheet6!L251),Sheet6!L251), VLOOKUP(Sheet6!L251, Sheet4!$A$27:$B$52, 2), VLOOKUP(Sheet6!L251, Sheet4!$A$1:$B$26, 2)))"),"")</f>
        <v/>
      </c>
      <c r="M251" s="2" t="str">
        <f>IFERROR(__xludf.DUMMYFUNCTION("IF(Sheet6!M251="""", """", IF(regexmatch(upper(Sheet6!M251),Sheet6!M251), VLOOKUP(Sheet6!M251, Sheet4!$A$27:$B$52, 2), VLOOKUP(Sheet6!M251, Sheet4!$A$1:$B$26, 2)))"),"")</f>
        <v/>
      </c>
      <c r="N251" s="2" t="str">
        <f>IFERROR(__xludf.DUMMYFUNCTION("IF(Sheet6!N251="""", """", IF(regexmatch(upper(Sheet6!N251),Sheet6!N251), VLOOKUP(Sheet6!N251, Sheet4!$A$27:$B$52, 2), VLOOKUP(Sheet6!N251, Sheet4!$A$1:$B$26, 2)))"),"")</f>
        <v/>
      </c>
      <c r="O251" s="2" t="str">
        <f>IFERROR(__xludf.DUMMYFUNCTION("IF(Sheet6!O251="""", """", IF(regexmatch(upper(Sheet6!O251),Sheet6!O251), VLOOKUP(Sheet6!O251, Sheet4!$A$27:$B$52, 2), VLOOKUP(Sheet6!O251, Sheet4!$A$1:$B$26, 2)))"),"")</f>
        <v/>
      </c>
      <c r="P251" s="2" t="str">
        <f>IFERROR(__xludf.DUMMYFUNCTION("IF(Sheet6!P251="""", """", IF(regexmatch(upper(Sheet6!P251),Sheet6!P251), VLOOKUP(Sheet6!P251, Sheet4!$A$27:$B$52, 2), VLOOKUP(Sheet6!P251, Sheet4!$A$1:$B$26, 2)))"),"")</f>
        <v/>
      </c>
      <c r="Q251" s="2" t="str">
        <f>IFERROR(__xludf.DUMMYFUNCTION("IF(Sheet6!Q251="""", """", IF(regexmatch(upper(Sheet6!Q251),Sheet6!Q251), VLOOKUP(Sheet6!Q251, Sheet4!$A$27:$B$52, 2), VLOOKUP(Sheet6!Q251, Sheet4!$A$1:$B$26, 2)))"),"")</f>
        <v/>
      </c>
      <c r="R251" s="2" t="str">
        <f>IFERROR(__xludf.DUMMYFUNCTION("IF(Sheet6!R251="""", """", IF(regexmatch(upper(Sheet6!R251),Sheet6!R251), VLOOKUP(Sheet6!R251, Sheet4!$A$27:$B$52, 2), VLOOKUP(Sheet6!R251, Sheet4!$A$1:$B$26, 2)))"),"")</f>
        <v/>
      </c>
      <c r="S251" s="2" t="str">
        <f>IFERROR(__xludf.DUMMYFUNCTION("IF(Sheet6!S251="""", """", IF(regexmatch(upper(Sheet6!S251),Sheet6!S251), VLOOKUP(Sheet6!S251, Sheet4!$A$27:$B$52, 2), VLOOKUP(Sheet6!S251, Sheet4!$A$1:$B$26, 2)))"),"")</f>
        <v/>
      </c>
      <c r="T251" s="2" t="str">
        <f>IFERROR(__xludf.DUMMYFUNCTION("IF(Sheet6!T251="""", """", IF(regexmatch(upper(Sheet6!T251),Sheet6!T251), VLOOKUP(Sheet6!T251, Sheet4!$A$27:$B$52, 2), VLOOKUP(Sheet6!T251, Sheet4!$A$1:$B$26, 2)))"),"")</f>
        <v/>
      </c>
      <c r="U251" s="2" t="str">
        <f>IFERROR(__xludf.DUMMYFUNCTION("IF(Sheet6!U251="""", """", IF(regexmatch(upper(Sheet6!U251),Sheet6!U251), VLOOKUP(Sheet6!U251, Sheet4!$A$27:$B$52, 2), VLOOKUP(Sheet6!U251, Sheet4!$A$1:$B$26, 2)))"),"")</f>
        <v/>
      </c>
      <c r="V251" s="2" t="str">
        <f>IFERROR(__xludf.DUMMYFUNCTION("IF(Sheet6!V251="""", """", IF(regexmatch(upper(Sheet6!V251),Sheet6!V251), VLOOKUP(Sheet6!V251, Sheet4!$A$27:$B$52, 2), VLOOKUP(Sheet6!V251, Sheet4!$A$1:$B$26, 2)))"),"")</f>
        <v/>
      </c>
      <c r="W251" s="2" t="str">
        <f>IFERROR(__xludf.DUMMYFUNCTION("IF(Sheet6!W251="""", """", IF(regexmatch(upper(Sheet6!W251),Sheet6!W251), VLOOKUP(Sheet6!W251, Sheet4!$A$27:$B$52, 2), VLOOKUP(Sheet6!W251, Sheet4!$A$1:$B$26, 2)))"),"")</f>
        <v/>
      </c>
      <c r="X251" s="2" t="str">
        <f>IFERROR(__xludf.DUMMYFUNCTION("IF(Sheet6!X251="""", """", IF(regexmatch(upper(Sheet6!X251),Sheet6!X251), VLOOKUP(Sheet6!X251, Sheet4!$A$27:$B$52, 2), VLOOKUP(Sheet6!X251, Sheet4!$A$1:$B$26, 2)))"),"")</f>
        <v/>
      </c>
      <c r="Y251" s="2" t="str">
        <f>IFERROR(__xludf.DUMMYFUNCTION("IF(Sheet6!Y251="""", """", IF(regexmatch(upper(Sheet6!Y251),Sheet6!Y251), VLOOKUP(Sheet6!Y251, Sheet4!$A$27:$B$52, 2), VLOOKUP(Sheet6!Y251, Sheet4!$A$1:$B$26, 2)))"),"")</f>
        <v/>
      </c>
      <c r="Z251" s="2" t="str">
        <f>IFERROR(__xludf.DUMMYFUNCTION("IF(Sheet6!Z251="""", """", IF(regexmatch(upper(Sheet6!Z251),Sheet6!Z251), VLOOKUP(Sheet6!Z251, Sheet4!$A$27:$B$52, 2), VLOOKUP(Sheet6!Z251, Sheet4!$A$1:$B$26, 2)))"),"")</f>
        <v/>
      </c>
      <c r="AA251" s="2" t="str">
        <f>IFERROR(__xludf.DUMMYFUNCTION("IF(Sheet6!AA251="""", """", IF(regexmatch(upper(Sheet6!AA251),Sheet6!AA251), VLOOKUP(Sheet6!AA251, Sheet4!$A$27:$B$52, 2), VLOOKUP(Sheet6!AA251, Sheet4!$A$1:$B$26, 2)))"),"")</f>
        <v/>
      </c>
      <c r="AB251" s="2" t="str">
        <f>IFERROR(__xludf.DUMMYFUNCTION("IF(Sheet6!AB251="""", """", IF(regexmatch(upper(Sheet6!AB251),Sheet6!AB251), VLOOKUP(Sheet6!AB251, Sheet4!$A$27:$B$52, 2), VLOOKUP(Sheet6!AB251, Sheet4!$A$1:$B$26, 2)))"),"")</f>
        <v/>
      </c>
      <c r="AC251" s="2" t="str">
        <f>IFERROR(__xludf.DUMMYFUNCTION("IF(Sheet6!AC251="""", """", IF(regexmatch(upper(Sheet6!AC251),Sheet6!AC251), VLOOKUP(Sheet6!AC251, Sheet4!$A$27:$B$52, 2), VLOOKUP(Sheet6!AC251, Sheet4!$A$1:$B$26, 2)))"),"")</f>
        <v/>
      </c>
      <c r="AD251" s="2" t="str">
        <f>IFERROR(__xludf.DUMMYFUNCTION("IF(Sheet6!AD251="""", """", IF(regexmatch(upper(Sheet6!AD251),Sheet6!AD251), VLOOKUP(Sheet6!AD251, Sheet4!$A$27:$B$52, 2), VLOOKUP(Sheet6!AD251, Sheet4!$A$1:$B$26, 2)))"),"")</f>
        <v/>
      </c>
      <c r="AE251" s="2" t="str">
        <f>IFERROR(__xludf.DUMMYFUNCTION("IF(Sheet6!AE251="""", """", IF(regexmatch(upper(Sheet6!AE251),Sheet6!AE251), VLOOKUP(Sheet6!AE251, Sheet4!$A$27:$B$52, 2), VLOOKUP(Sheet6!AE251, Sheet4!$A$1:$B$26, 2)))"),"")</f>
        <v/>
      </c>
      <c r="AF251" s="2" t="str">
        <f>IFERROR(__xludf.DUMMYFUNCTION("IF(Sheet6!AF251="""", """", IF(regexmatch(upper(Sheet6!AF251),Sheet6!AF251), VLOOKUP(Sheet6!AF251, Sheet4!$A$27:$B$52, 2), VLOOKUP(Sheet6!AF251, Sheet4!$A$1:$B$26, 2)))"),"")</f>
        <v/>
      </c>
      <c r="AG251" s="2" t="str">
        <f>IFERROR(__xludf.DUMMYFUNCTION("IF(Sheet6!AG251="""", """", IF(regexmatch(upper(Sheet6!AG251),Sheet6!AG251), VLOOKUP(Sheet6!AG251, Sheet4!$A$27:$B$52, 2), VLOOKUP(Sheet6!AG251, Sheet4!$A$1:$B$26, 2)))"),"")</f>
        <v/>
      </c>
      <c r="AH251" s="2" t="str">
        <f>IFERROR(__xludf.DUMMYFUNCTION("IF(Sheet6!AH251="""", """", IF(regexmatch(upper(Sheet6!AH251),Sheet6!AH251), VLOOKUP(Sheet6!AH251, Sheet4!$A$27:$B$52, 2), VLOOKUP(Sheet6!AH251, Sheet4!$A$1:$B$26, 2)))"),"")</f>
        <v/>
      </c>
      <c r="AI251" s="2" t="str">
        <f>IFERROR(__xludf.DUMMYFUNCTION("IF(Sheet6!AI251="""", """", IF(regexmatch(upper(Sheet6!AI251),Sheet6!AI251), VLOOKUP(Sheet6!AI251, Sheet4!$A$27:$B$52, 2), VLOOKUP(Sheet6!AI251, Sheet4!$A$1:$B$26, 2)))"),"")</f>
        <v/>
      </c>
      <c r="AJ251" s="2" t="str">
        <f>IFERROR(__xludf.DUMMYFUNCTION("IF(Sheet6!AJ251="""", """", IF(regexmatch(upper(Sheet6!AJ251),Sheet6!AJ251), VLOOKUP(Sheet6!AJ251, Sheet4!$A$27:$B$52, 2), VLOOKUP(Sheet6!AJ251, Sheet4!$A$1:$B$26, 2)))"),"")</f>
        <v/>
      </c>
      <c r="AK251" s="2" t="str">
        <f>IFERROR(__xludf.DUMMYFUNCTION("IF(Sheet6!AK251="""", """", IF(regexmatch(upper(Sheet6!AK251),Sheet6!AK251), VLOOKUP(Sheet6!AK251, Sheet4!$A$27:$B$52, 2), VLOOKUP(Sheet6!AK251, Sheet4!$A$1:$B$26, 2)))"),"")</f>
        <v/>
      </c>
      <c r="AL251" s="2" t="str">
        <f>IFERROR(__xludf.DUMMYFUNCTION("IF(Sheet6!AL251="""", """", IF(regexmatch(upper(Sheet6!AL251),Sheet6!AL251), VLOOKUP(Sheet6!AL251, Sheet4!$A$27:$B$52, 2), VLOOKUP(Sheet6!AL251, Sheet4!$A$1:$B$26, 2)))"),"")</f>
        <v/>
      </c>
      <c r="AM251" s="2" t="str">
        <f>IFERROR(__xludf.DUMMYFUNCTION("IF(Sheet6!AM251="""", """", IF(regexmatch(upper(Sheet6!AM251),Sheet6!AM251), VLOOKUP(Sheet6!AM251, Sheet4!$A$27:$B$52, 2), VLOOKUP(Sheet6!AM251, Sheet4!$A$1:$B$26, 2)))"),"")</f>
        <v/>
      </c>
      <c r="AN251" s="2" t="str">
        <f>IFERROR(__xludf.DUMMYFUNCTION("IF(Sheet6!AN251="""", """", IF(regexmatch(upper(Sheet6!AN251),Sheet6!AN251), VLOOKUP(Sheet6!AN251, Sheet4!$A$27:$B$52, 2), VLOOKUP(Sheet6!AN251, Sheet4!$A$1:$B$26, 2)))"),"")</f>
        <v/>
      </c>
      <c r="AO251" s="2" t="str">
        <f>IFERROR(__xludf.DUMMYFUNCTION("IF(Sheet6!AO251="""", """", IF(regexmatch(upper(Sheet6!AO251),Sheet6!AO251), VLOOKUP(Sheet6!AO251, Sheet4!$A$27:$B$52, 2), VLOOKUP(Sheet6!AO251, Sheet4!$A$1:$B$26, 2)))"),"")</f>
        <v/>
      </c>
      <c r="AP251" s="2" t="str">
        <f>IFERROR(__xludf.DUMMYFUNCTION("IF(Sheet6!AP251="""", """", IF(regexmatch(upper(Sheet6!AP251),Sheet6!AP251), VLOOKUP(Sheet6!AP251, Sheet4!$A$27:$B$52, 2), VLOOKUP(Sheet6!AP251, Sheet4!$A$1:$B$26, 2)))"),"")</f>
        <v/>
      </c>
      <c r="AQ251" s="2" t="str">
        <f>IFERROR(__xludf.DUMMYFUNCTION("IF(Sheet6!AQ251="""", """", IF(regexmatch(upper(Sheet6!AQ251),Sheet6!AQ251), VLOOKUP(Sheet6!AQ251, Sheet4!$A$27:$B$52, 2), VLOOKUP(Sheet6!AQ251, Sheet4!$A$1:$B$26, 2)))"),"")</f>
        <v/>
      </c>
      <c r="AR251" s="2" t="str">
        <f>IFERROR(__xludf.DUMMYFUNCTION("IF(Sheet6!AR251="""", """", IF(regexmatch(upper(Sheet6!AR251),Sheet6!AR251), VLOOKUP(Sheet6!AR251, Sheet4!$A$27:$B$52, 2), VLOOKUP(Sheet6!AR251, Sheet4!$A$1:$B$26, 2)))"),"")</f>
        <v/>
      </c>
      <c r="AS251" s="2" t="str">
        <f>IFERROR(__xludf.DUMMYFUNCTION("IF(Sheet6!AS251="""", """", IF(regexmatch(upper(Sheet6!AS251),Sheet6!AS251), VLOOKUP(Sheet6!AS251, Sheet4!$A$27:$B$52, 2), VLOOKUP(Sheet6!AS251, Sheet4!$A$1:$B$26, 2)))"),"")</f>
        <v/>
      </c>
      <c r="AT251" s="2" t="str">
        <f>IFERROR(__xludf.DUMMYFUNCTION("IF(Sheet6!AT251="""", """", IF(regexmatch(upper(Sheet6!AT251),Sheet6!AT251), VLOOKUP(Sheet6!AT251, Sheet4!$A$27:$B$52, 2), VLOOKUP(Sheet6!AT251, Sheet4!$A$1:$B$26, 2)))"),"")</f>
        <v/>
      </c>
    </row>
    <row r="252">
      <c r="A252" s="2" t="str">
        <f>IFERROR(__xludf.DUMMYFUNCTION("IF(Sheet6!A252="""", """", IF(regexmatch(upper(Sheet6!A252),Sheet6!A252), VLOOKUP(Sheet6!A252, Sheet4!$A$27:$B$52, 2), VLOOKUP(Sheet6!A252, Sheet4!$A$1:$B$26, 2)))"),"")</f>
        <v/>
      </c>
      <c r="B252" s="2" t="str">
        <f>IFERROR(__xludf.DUMMYFUNCTION("IF(Sheet6!B252="""", """", IF(regexmatch(upper(Sheet6!B252),Sheet6!B252), VLOOKUP(Sheet6!B252, Sheet4!$A$27:$B$52, 2), VLOOKUP(Sheet6!B252, Sheet4!$A$1:$B$26, 2)))"),"")</f>
        <v/>
      </c>
      <c r="C252" s="2" t="str">
        <f>IFERROR(__xludf.DUMMYFUNCTION("IF(Sheet6!C252="""", """", IF(regexmatch(upper(Sheet6!C252),Sheet6!C252), VLOOKUP(Sheet6!C252, Sheet4!$A$27:$B$52, 2), VLOOKUP(Sheet6!C252, Sheet4!$A$1:$B$26, 2)))"),"")</f>
        <v/>
      </c>
      <c r="D252" s="2" t="str">
        <f>IFERROR(__xludf.DUMMYFUNCTION("IF(Sheet6!D252="""", """", IF(regexmatch(upper(Sheet6!D252),Sheet6!D252), VLOOKUP(Sheet6!D252, Sheet4!$A$27:$B$52, 2), VLOOKUP(Sheet6!D252, Sheet4!$A$1:$B$26, 2)))"),"")</f>
        <v/>
      </c>
      <c r="E252" s="2" t="str">
        <f>IFERROR(__xludf.DUMMYFUNCTION("IF(Sheet6!E252="""", """", IF(regexmatch(upper(Sheet6!E252),Sheet6!E252), VLOOKUP(Sheet6!E252, Sheet4!$A$27:$B$52, 2), VLOOKUP(Sheet6!E252, Sheet4!$A$1:$B$26, 2)))"),"")</f>
        <v/>
      </c>
      <c r="F252" s="2" t="str">
        <f>IFERROR(__xludf.DUMMYFUNCTION("IF(Sheet6!F252="""", """", IF(regexmatch(upper(Sheet6!F252),Sheet6!F252), VLOOKUP(Sheet6!F252, Sheet4!$A$27:$B$52, 2), VLOOKUP(Sheet6!F252, Sheet4!$A$1:$B$26, 2)))"),"")</f>
        <v/>
      </c>
      <c r="G252" s="2" t="str">
        <f>IFERROR(__xludf.DUMMYFUNCTION("IF(Sheet6!G252="""", """", IF(regexmatch(upper(Sheet6!G252),Sheet6!G252), VLOOKUP(Sheet6!G252, Sheet4!$A$27:$B$52, 2), VLOOKUP(Sheet6!G252, Sheet4!$A$1:$B$26, 2)))"),"")</f>
        <v/>
      </c>
      <c r="H252" s="2" t="str">
        <f>IFERROR(__xludf.DUMMYFUNCTION("IF(Sheet6!H252="""", """", IF(regexmatch(upper(Sheet6!H252),Sheet6!H252), VLOOKUP(Sheet6!H252, Sheet4!$A$27:$B$52, 2), VLOOKUP(Sheet6!H252, Sheet4!$A$1:$B$26, 2)))"),"")</f>
        <v/>
      </c>
      <c r="I252" s="2" t="str">
        <f>IFERROR(__xludf.DUMMYFUNCTION("IF(Sheet6!I252="""", """", IF(regexmatch(upper(Sheet6!I252),Sheet6!I252), VLOOKUP(Sheet6!I252, Sheet4!$A$27:$B$52, 2), VLOOKUP(Sheet6!I252, Sheet4!$A$1:$B$26, 2)))"),"")</f>
        <v/>
      </c>
      <c r="J252" s="2" t="str">
        <f>IFERROR(__xludf.DUMMYFUNCTION("IF(Sheet6!J252="""", """", IF(regexmatch(upper(Sheet6!J252),Sheet6!J252), VLOOKUP(Sheet6!J252, Sheet4!$A$27:$B$52, 2), VLOOKUP(Sheet6!J252, Sheet4!$A$1:$B$26, 2)))"),"")</f>
        <v/>
      </c>
      <c r="K252" s="2" t="str">
        <f>IFERROR(__xludf.DUMMYFUNCTION("IF(Sheet6!K252="""", """", IF(regexmatch(upper(Sheet6!K252),Sheet6!K252), VLOOKUP(Sheet6!K252, Sheet4!$A$27:$B$52, 2), VLOOKUP(Sheet6!K252, Sheet4!$A$1:$B$26, 2)))"),"")</f>
        <v/>
      </c>
      <c r="L252" s="2" t="str">
        <f>IFERROR(__xludf.DUMMYFUNCTION("IF(Sheet6!L252="""", """", IF(regexmatch(upper(Sheet6!L252),Sheet6!L252), VLOOKUP(Sheet6!L252, Sheet4!$A$27:$B$52, 2), VLOOKUP(Sheet6!L252, Sheet4!$A$1:$B$26, 2)))"),"")</f>
        <v/>
      </c>
      <c r="M252" s="2" t="str">
        <f>IFERROR(__xludf.DUMMYFUNCTION("IF(Sheet6!M252="""", """", IF(regexmatch(upper(Sheet6!M252),Sheet6!M252), VLOOKUP(Sheet6!M252, Sheet4!$A$27:$B$52, 2), VLOOKUP(Sheet6!M252, Sheet4!$A$1:$B$26, 2)))"),"")</f>
        <v/>
      </c>
      <c r="N252" s="2" t="str">
        <f>IFERROR(__xludf.DUMMYFUNCTION("IF(Sheet6!N252="""", """", IF(regexmatch(upper(Sheet6!N252),Sheet6!N252), VLOOKUP(Sheet6!N252, Sheet4!$A$27:$B$52, 2), VLOOKUP(Sheet6!N252, Sheet4!$A$1:$B$26, 2)))"),"")</f>
        <v/>
      </c>
      <c r="O252" s="2" t="str">
        <f>IFERROR(__xludf.DUMMYFUNCTION("IF(Sheet6!O252="""", """", IF(regexmatch(upper(Sheet6!O252),Sheet6!O252), VLOOKUP(Sheet6!O252, Sheet4!$A$27:$B$52, 2), VLOOKUP(Sheet6!O252, Sheet4!$A$1:$B$26, 2)))"),"")</f>
        <v/>
      </c>
      <c r="P252" s="2" t="str">
        <f>IFERROR(__xludf.DUMMYFUNCTION("IF(Sheet6!P252="""", """", IF(regexmatch(upper(Sheet6!P252),Sheet6!P252), VLOOKUP(Sheet6!P252, Sheet4!$A$27:$B$52, 2), VLOOKUP(Sheet6!P252, Sheet4!$A$1:$B$26, 2)))"),"")</f>
        <v/>
      </c>
      <c r="Q252" s="2" t="str">
        <f>IFERROR(__xludf.DUMMYFUNCTION("IF(Sheet6!Q252="""", """", IF(regexmatch(upper(Sheet6!Q252),Sheet6!Q252), VLOOKUP(Sheet6!Q252, Sheet4!$A$27:$B$52, 2), VLOOKUP(Sheet6!Q252, Sheet4!$A$1:$B$26, 2)))"),"")</f>
        <v/>
      </c>
      <c r="R252" s="2" t="str">
        <f>IFERROR(__xludf.DUMMYFUNCTION("IF(Sheet6!R252="""", """", IF(regexmatch(upper(Sheet6!R252),Sheet6!R252), VLOOKUP(Sheet6!R252, Sheet4!$A$27:$B$52, 2), VLOOKUP(Sheet6!R252, Sheet4!$A$1:$B$26, 2)))"),"")</f>
        <v/>
      </c>
      <c r="S252" s="2" t="str">
        <f>IFERROR(__xludf.DUMMYFUNCTION("IF(Sheet6!S252="""", """", IF(regexmatch(upper(Sheet6!S252),Sheet6!S252), VLOOKUP(Sheet6!S252, Sheet4!$A$27:$B$52, 2), VLOOKUP(Sheet6!S252, Sheet4!$A$1:$B$26, 2)))"),"")</f>
        <v/>
      </c>
      <c r="T252" s="2" t="str">
        <f>IFERROR(__xludf.DUMMYFUNCTION("IF(Sheet6!T252="""", """", IF(regexmatch(upper(Sheet6!T252),Sheet6!T252), VLOOKUP(Sheet6!T252, Sheet4!$A$27:$B$52, 2), VLOOKUP(Sheet6!T252, Sheet4!$A$1:$B$26, 2)))"),"")</f>
        <v/>
      </c>
      <c r="U252" s="2" t="str">
        <f>IFERROR(__xludf.DUMMYFUNCTION("IF(Sheet6!U252="""", """", IF(regexmatch(upper(Sheet6!U252),Sheet6!U252), VLOOKUP(Sheet6!U252, Sheet4!$A$27:$B$52, 2), VLOOKUP(Sheet6!U252, Sheet4!$A$1:$B$26, 2)))"),"")</f>
        <v/>
      </c>
      <c r="V252" s="2" t="str">
        <f>IFERROR(__xludf.DUMMYFUNCTION("IF(Sheet6!V252="""", """", IF(regexmatch(upper(Sheet6!V252),Sheet6!V252), VLOOKUP(Sheet6!V252, Sheet4!$A$27:$B$52, 2), VLOOKUP(Sheet6!V252, Sheet4!$A$1:$B$26, 2)))"),"")</f>
        <v/>
      </c>
      <c r="W252" s="2" t="str">
        <f>IFERROR(__xludf.DUMMYFUNCTION("IF(Sheet6!W252="""", """", IF(regexmatch(upper(Sheet6!W252),Sheet6!W252), VLOOKUP(Sheet6!W252, Sheet4!$A$27:$B$52, 2), VLOOKUP(Sheet6!W252, Sheet4!$A$1:$B$26, 2)))"),"")</f>
        <v/>
      </c>
      <c r="X252" s="2" t="str">
        <f>IFERROR(__xludf.DUMMYFUNCTION("IF(Sheet6!X252="""", """", IF(regexmatch(upper(Sheet6!X252),Sheet6!X252), VLOOKUP(Sheet6!X252, Sheet4!$A$27:$B$52, 2), VLOOKUP(Sheet6!X252, Sheet4!$A$1:$B$26, 2)))"),"")</f>
        <v/>
      </c>
      <c r="Y252" s="2" t="str">
        <f>IFERROR(__xludf.DUMMYFUNCTION("IF(Sheet6!Y252="""", """", IF(regexmatch(upper(Sheet6!Y252),Sheet6!Y252), VLOOKUP(Sheet6!Y252, Sheet4!$A$27:$B$52, 2), VLOOKUP(Sheet6!Y252, Sheet4!$A$1:$B$26, 2)))"),"")</f>
        <v/>
      </c>
      <c r="Z252" s="2" t="str">
        <f>IFERROR(__xludf.DUMMYFUNCTION("IF(Sheet6!Z252="""", """", IF(regexmatch(upper(Sheet6!Z252),Sheet6!Z252), VLOOKUP(Sheet6!Z252, Sheet4!$A$27:$B$52, 2), VLOOKUP(Sheet6!Z252, Sheet4!$A$1:$B$26, 2)))"),"")</f>
        <v/>
      </c>
      <c r="AA252" s="2" t="str">
        <f>IFERROR(__xludf.DUMMYFUNCTION("IF(Sheet6!AA252="""", """", IF(regexmatch(upper(Sheet6!AA252),Sheet6!AA252), VLOOKUP(Sheet6!AA252, Sheet4!$A$27:$B$52, 2), VLOOKUP(Sheet6!AA252, Sheet4!$A$1:$B$26, 2)))"),"")</f>
        <v/>
      </c>
      <c r="AB252" s="2" t="str">
        <f>IFERROR(__xludf.DUMMYFUNCTION("IF(Sheet6!AB252="""", """", IF(regexmatch(upper(Sheet6!AB252),Sheet6!AB252), VLOOKUP(Sheet6!AB252, Sheet4!$A$27:$B$52, 2), VLOOKUP(Sheet6!AB252, Sheet4!$A$1:$B$26, 2)))"),"")</f>
        <v/>
      </c>
      <c r="AC252" s="2" t="str">
        <f>IFERROR(__xludf.DUMMYFUNCTION("IF(Sheet6!AC252="""", """", IF(regexmatch(upper(Sheet6!AC252),Sheet6!AC252), VLOOKUP(Sheet6!AC252, Sheet4!$A$27:$B$52, 2), VLOOKUP(Sheet6!AC252, Sheet4!$A$1:$B$26, 2)))"),"")</f>
        <v/>
      </c>
      <c r="AD252" s="2" t="str">
        <f>IFERROR(__xludf.DUMMYFUNCTION("IF(Sheet6!AD252="""", """", IF(regexmatch(upper(Sheet6!AD252),Sheet6!AD252), VLOOKUP(Sheet6!AD252, Sheet4!$A$27:$B$52, 2), VLOOKUP(Sheet6!AD252, Sheet4!$A$1:$B$26, 2)))"),"")</f>
        <v/>
      </c>
      <c r="AE252" s="2" t="str">
        <f>IFERROR(__xludf.DUMMYFUNCTION("IF(Sheet6!AE252="""", """", IF(regexmatch(upper(Sheet6!AE252),Sheet6!AE252), VLOOKUP(Sheet6!AE252, Sheet4!$A$27:$B$52, 2), VLOOKUP(Sheet6!AE252, Sheet4!$A$1:$B$26, 2)))"),"")</f>
        <v/>
      </c>
      <c r="AF252" s="2" t="str">
        <f>IFERROR(__xludf.DUMMYFUNCTION("IF(Sheet6!AF252="""", """", IF(regexmatch(upper(Sheet6!AF252),Sheet6!AF252), VLOOKUP(Sheet6!AF252, Sheet4!$A$27:$B$52, 2), VLOOKUP(Sheet6!AF252, Sheet4!$A$1:$B$26, 2)))"),"")</f>
        <v/>
      </c>
      <c r="AG252" s="2" t="str">
        <f>IFERROR(__xludf.DUMMYFUNCTION("IF(Sheet6!AG252="""", """", IF(regexmatch(upper(Sheet6!AG252),Sheet6!AG252), VLOOKUP(Sheet6!AG252, Sheet4!$A$27:$B$52, 2), VLOOKUP(Sheet6!AG252, Sheet4!$A$1:$B$26, 2)))"),"")</f>
        <v/>
      </c>
      <c r="AH252" s="2" t="str">
        <f>IFERROR(__xludf.DUMMYFUNCTION("IF(Sheet6!AH252="""", """", IF(regexmatch(upper(Sheet6!AH252),Sheet6!AH252), VLOOKUP(Sheet6!AH252, Sheet4!$A$27:$B$52, 2), VLOOKUP(Sheet6!AH252, Sheet4!$A$1:$B$26, 2)))"),"")</f>
        <v/>
      </c>
      <c r="AI252" s="2" t="str">
        <f>IFERROR(__xludf.DUMMYFUNCTION("IF(Sheet6!AI252="""", """", IF(regexmatch(upper(Sheet6!AI252),Sheet6!AI252), VLOOKUP(Sheet6!AI252, Sheet4!$A$27:$B$52, 2), VLOOKUP(Sheet6!AI252, Sheet4!$A$1:$B$26, 2)))"),"")</f>
        <v/>
      </c>
      <c r="AJ252" s="2" t="str">
        <f>IFERROR(__xludf.DUMMYFUNCTION("IF(Sheet6!AJ252="""", """", IF(regexmatch(upper(Sheet6!AJ252),Sheet6!AJ252), VLOOKUP(Sheet6!AJ252, Sheet4!$A$27:$B$52, 2), VLOOKUP(Sheet6!AJ252, Sheet4!$A$1:$B$26, 2)))"),"")</f>
        <v/>
      </c>
      <c r="AK252" s="2" t="str">
        <f>IFERROR(__xludf.DUMMYFUNCTION("IF(Sheet6!AK252="""", """", IF(regexmatch(upper(Sheet6!AK252),Sheet6!AK252), VLOOKUP(Sheet6!AK252, Sheet4!$A$27:$B$52, 2), VLOOKUP(Sheet6!AK252, Sheet4!$A$1:$B$26, 2)))"),"")</f>
        <v/>
      </c>
      <c r="AL252" s="2" t="str">
        <f>IFERROR(__xludf.DUMMYFUNCTION("IF(Sheet6!AL252="""", """", IF(regexmatch(upper(Sheet6!AL252),Sheet6!AL252), VLOOKUP(Sheet6!AL252, Sheet4!$A$27:$B$52, 2), VLOOKUP(Sheet6!AL252, Sheet4!$A$1:$B$26, 2)))"),"")</f>
        <v/>
      </c>
      <c r="AM252" s="2" t="str">
        <f>IFERROR(__xludf.DUMMYFUNCTION("IF(Sheet6!AM252="""", """", IF(regexmatch(upper(Sheet6!AM252),Sheet6!AM252), VLOOKUP(Sheet6!AM252, Sheet4!$A$27:$B$52, 2), VLOOKUP(Sheet6!AM252, Sheet4!$A$1:$B$26, 2)))"),"")</f>
        <v/>
      </c>
      <c r="AN252" s="2" t="str">
        <f>IFERROR(__xludf.DUMMYFUNCTION("IF(Sheet6!AN252="""", """", IF(regexmatch(upper(Sheet6!AN252),Sheet6!AN252), VLOOKUP(Sheet6!AN252, Sheet4!$A$27:$B$52, 2), VLOOKUP(Sheet6!AN252, Sheet4!$A$1:$B$26, 2)))"),"")</f>
        <v/>
      </c>
      <c r="AO252" s="2" t="str">
        <f>IFERROR(__xludf.DUMMYFUNCTION("IF(Sheet6!AO252="""", """", IF(regexmatch(upper(Sheet6!AO252),Sheet6!AO252), VLOOKUP(Sheet6!AO252, Sheet4!$A$27:$B$52, 2), VLOOKUP(Sheet6!AO252, Sheet4!$A$1:$B$26, 2)))"),"")</f>
        <v/>
      </c>
      <c r="AP252" s="2" t="str">
        <f>IFERROR(__xludf.DUMMYFUNCTION("IF(Sheet6!AP252="""", """", IF(regexmatch(upper(Sheet6!AP252),Sheet6!AP252), VLOOKUP(Sheet6!AP252, Sheet4!$A$27:$B$52, 2), VLOOKUP(Sheet6!AP252, Sheet4!$A$1:$B$26, 2)))"),"")</f>
        <v/>
      </c>
      <c r="AQ252" s="2" t="str">
        <f>IFERROR(__xludf.DUMMYFUNCTION("IF(Sheet6!AQ252="""", """", IF(regexmatch(upper(Sheet6!AQ252),Sheet6!AQ252), VLOOKUP(Sheet6!AQ252, Sheet4!$A$27:$B$52, 2), VLOOKUP(Sheet6!AQ252, Sheet4!$A$1:$B$26, 2)))"),"")</f>
        <v/>
      </c>
      <c r="AR252" s="2" t="str">
        <f>IFERROR(__xludf.DUMMYFUNCTION("IF(Sheet6!AR252="""", """", IF(regexmatch(upper(Sheet6!AR252),Sheet6!AR252), VLOOKUP(Sheet6!AR252, Sheet4!$A$27:$B$52, 2), VLOOKUP(Sheet6!AR252, Sheet4!$A$1:$B$26, 2)))"),"")</f>
        <v/>
      </c>
      <c r="AS252" s="2" t="str">
        <f>IFERROR(__xludf.DUMMYFUNCTION("IF(Sheet6!AS252="""", """", IF(regexmatch(upper(Sheet6!AS252),Sheet6!AS252), VLOOKUP(Sheet6!AS252, Sheet4!$A$27:$B$52, 2), VLOOKUP(Sheet6!AS252, Sheet4!$A$1:$B$26, 2)))"),"")</f>
        <v/>
      </c>
      <c r="AT252" s="2" t="str">
        <f>IFERROR(__xludf.DUMMYFUNCTION("IF(Sheet6!AT252="""", """", IF(regexmatch(upper(Sheet6!AT252),Sheet6!AT252), VLOOKUP(Sheet6!AT252, Sheet4!$A$27:$B$52, 2), VLOOKUP(Sheet6!AT252, Sheet4!$A$1:$B$26, 2)))"),"")</f>
        <v/>
      </c>
    </row>
    <row r="253">
      <c r="A253" s="2" t="str">
        <f>IFERROR(__xludf.DUMMYFUNCTION("IF(Sheet6!A253="""", """", IF(regexmatch(upper(Sheet6!A253),Sheet6!A253), VLOOKUP(Sheet6!A253, Sheet4!$A$27:$B$52, 2), VLOOKUP(Sheet6!A253, Sheet4!$A$1:$B$26, 2)))"),"")</f>
        <v/>
      </c>
      <c r="B253" s="2" t="str">
        <f>IFERROR(__xludf.DUMMYFUNCTION("IF(Sheet6!B253="""", """", IF(regexmatch(upper(Sheet6!B253),Sheet6!B253), VLOOKUP(Sheet6!B253, Sheet4!$A$27:$B$52, 2), VLOOKUP(Sheet6!B253, Sheet4!$A$1:$B$26, 2)))"),"")</f>
        <v/>
      </c>
      <c r="C253" s="2" t="str">
        <f>IFERROR(__xludf.DUMMYFUNCTION("IF(Sheet6!C253="""", """", IF(regexmatch(upper(Sheet6!C253),Sheet6!C253), VLOOKUP(Sheet6!C253, Sheet4!$A$27:$B$52, 2), VLOOKUP(Sheet6!C253, Sheet4!$A$1:$B$26, 2)))"),"")</f>
        <v/>
      </c>
      <c r="D253" s="2" t="str">
        <f>IFERROR(__xludf.DUMMYFUNCTION("IF(Sheet6!D253="""", """", IF(regexmatch(upper(Sheet6!D253),Sheet6!D253), VLOOKUP(Sheet6!D253, Sheet4!$A$27:$B$52, 2), VLOOKUP(Sheet6!D253, Sheet4!$A$1:$B$26, 2)))"),"")</f>
        <v/>
      </c>
      <c r="E253" s="2" t="str">
        <f>IFERROR(__xludf.DUMMYFUNCTION("IF(Sheet6!E253="""", """", IF(regexmatch(upper(Sheet6!E253),Sheet6!E253), VLOOKUP(Sheet6!E253, Sheet4!$A$27:$B$52, 2), VLOOKUP(Sheet6!E253, Sheet4!$A$1:$B$26, 2)))"),"")</f>
        <v/>
      </c>
      <c r="F253" s="2" t="str">
        <f>IFERROR(__xludf.DUMMYFUNCTION("IF(Sheet6!F253="""", """", IF(regexmatch(upper(Sheet6!F253),Sheet6!F253), VLOOKUP(Sheet6!F253, Sheet4!$A$27:$B$52, 2), VLOOKUP(Sheet6!F253, Sheet4!$A$1:$B$26, 2)))"),"")</f>
        <v/>
      </c>
      <c r="G253" s="2" t="str">
        <f>IFERROR(__xludf.DUMMYFUNCTION("IF(Sheet6!G253="""", """", IF(regexmatch(upper(Sheet6!G253),Sheet6!G253), VLOOKUP(Sheet6!G253, Sheet4!$A$27:$B$52, 2), VLOOKUP(Sheet6!G253, Sheet4!$A$1:$B$26, 2)))"),"")</f>
        <v/>
      </c>
      <c r="H253" s="2" t="str">
        <f>IFERROR(__xludf.DUMMYFUNCTION("IF(Sheet6!H253="""", """", IF(regexmatch(upper(Sheet6!H253),Sheet6!H253), VLOOKUP(Sheet6!H253, Sheet4!$A$27:$B$52, 2), VLOOKUP(Sheet6!H253, Sheet4!$A$1:$B$26, 2)))"),"")</f>
        <v/>
      </c>
      <c r="I253" s="2" t="str">
        <f>IFERROR(__xludf.DUMMYFUNCTION("IF(Sheet6!I253="""", """", IF(regexmatch(upper(Sheet6!I253),Sheet6!I253), VLOOKUP(Sheet6!I253, Sheet4!$A$27:$B$52, 2), VLOOKUP(Sheet6!I253, Sheet4!$A$1:$B$26, 2)))"),"")</f>
        <v/>
      </c>
      <c r="J253" s="2" t="str">
        <f>IFERROR(__xludf.DUMMYFUNCTION("IF(Sheet6!J253="""", """", IF(regexmatch(upper(Sheet6!J253),Sheet6!J253), VLOOKUP(Sheet6!J253, Sheet4!$A$27:$B$52, 2), VLOOKUP(Sheet6!J253, Sheet4!$A$1:$B$26, 2)))"),"")</f>
        <v/>
      </c>
      <c r="K253" s="2" t="str">
        <f>IFERROR(__xludf.DUMMYFUNCTION("IF(Sheet6!K253="""", """", IF(regexmatch(upper(Sheet6!K253),Sheet6!K253), VLOOKUP(Sheet6!K253, Sheet4!$A$27:$B$52, 2), VLOOKUP(Sheet6!K253, Sheet4!$A$1:$B$26, 2)))"),"")</f>
        <v/>
      </c>
      <c r="L253" s="2" t="str">
        <f>IFERROR(__xludf.DUMMYFUNCTION("IF(Sheet6!L253="""", """", IF(regexmatch(upper(Sheet6!L253),Sheet6!L253), VLOOKUP(Sheet6!L253, Sheet4!$A$27:$B$52, 2), VLOOKUP(Sheet6!L253, Sheet4!$A$1:$B$26, 2)))"),"")</f>
        <v/>
      </c>
      <c r="M253" s="2" t="str">
        <f>IFERROR(__xludf.DUMMYFUNCTION("IF(Sheet6!M253="""", """", IF(regexmatch(upper(Sheet6!M253),Sheet6!M253), VLOOKUP(Sheet6!M253, Sheet4!$A$27:$B$52, 2), VLOOKUP(Sheet6!M253, Sheet4!$A$1:$B$26, 2)))"),"")</f>
        <v/>
      </c>
      <c r="N253" s="2" t="str">
        <f>IFERROR(__xludf.DUMMYFUNCTION("IF(Sheet6!N253="""", """", IF(regexmatch(upper(Sheet6!N253),Sheet6!N253), VLOOKUP(Sheet6!N253, Sheet4!$A$27:$B$52, 2), VLOOKUP(Sheet6!N253, Sheet4!$A$1:$B$26, 2)))"),"")</f>
        <v/>
      </c>
      <c r="O253" s="2" t="str">
        <f>IFERROR(__xludf.DUMMYFUNCTION("IF(Sheet6!O253="""", """", IF(regexmatch(upper(Sheet6!O253),Sheet6!O253), VLOOKUP(Sheet6!O253, Sheet4!$A$27:$B$52, 2), VLOOKUP(Sheet6!O253, Sheet4!$A$1:$B$26, 2)))"),"")</f>
        <v/>
      </c>
      <c r="P253" s="2" t="str">
        <f>IFERROR(__xludf.DUMMYFUNCTION("IF(Sheet6!P253="""", """", IF(regexmatch(upper(Sheet6!P253),Sheet6!P253), VLOOKUP(Sheet6!P253, Sheet4!$A$27:$B$52, 2), VLOOKUP(Sheet6!P253, Sheet4!$A$1:$B$26, 2)))"),"")</f>
        <v/>
      </c>
      <c r="Q253" s="2" t="str">
        <f>IFERROR(__xludf.DUMMYFUNCTION("IF(Sheet6!Q253="""", """", IF(regexmatch(upper(Sheet6!Q253),Sheet6!Q253), VLOOKUP(Sheet6!Q253, Sheet4!$A$27:$B$52, 2), VLOOKUP(Sheet6!Q253, Sheet4!$A$1:$B$26, 2)))"),"")</f>
        <v/>
      </c>
      <c r="R253" s="2">
        <f>IFERROR(__xludf.DUMMYFUNCTION("IF(Sheet6!R253="""", """", IF(regexmatch(upper(Sheet6!R253),Sheet6!R253), VLOOKUP(Sheet6!R253, Sheet4!$A$27:$B$52, 2), VLOOKUP(Sheet6!R253, Sheet4!$A$1:$B$26, 2)))"),40.0)</f>
        <v>40</v>
      </c>
      <c r="S253" s="2" t="str">
        <f>IFERROR(__xludf.DUMMYFUNCTION("IF(Sheet6!S253="""", """", IF(regexmatch(upper(Sheet6!S253),Sheet6!S253), VLOOKUP(Sheet6!S253, Sheet4!$A$27:$B$52, 2), VLOOKUP(Sheet6!S253, Sheet4!$A$1:$B$26, 2)))"),"")</f>
        <v/>
      </c>
      <c r="T253" s="2" t="str">
        <f>IFERROR(__xludf.DUMMYFUNCTION("IF(Sheet6!T253="""", """", IF(regexmatch(upper(Sheet6!T253),Sheet6!T253), VLOOKUP(Sheet6!T253, Sheet4!$A$27:$B$52, 2), VLOOKUP(Sheet6!T253, Sheet4!$A$1:$B$26, 2)))"),"")</f>
        <v/>
      </c>
      <c r="U253" s="2" t="str">
        <f>IFERROR(__xludf.DUMMYFUNCTION("IF(Sheet6!U253="""", """", IF(regexmatch(upper(Sheet6!U253),Sheet6!U253), VLOOKUP(Sheet6!U253, Sheet4!$A$27:$B$52, 2), VLOOKUP(Sheet6!U253, Sheet4!$A$1:$B$26, 2)))"),"")</f>
        <v/>
      </c>
      <c r="V253" s="2" t="str">
        <f>IFERROR(__xludf.DUMMYFUNCTION("IF(Sheet6!V253="""", """", IF(regexmatch(upper(Sheet6!V253),Sheet6!V253), VLOOKUP(Sheet6!V253, Sheet4!$A$27:$B$52, 2), VLOOKUP(Sheet6!V253, Sheet4!$A$1:$B$26, 2)))"),"")</f>
        <v/>
      </c>
      <c r="W253" s="2" t="str">
        <f>IFERROR(__xludf.DUMMYFUNCTION("IF(Sheet6!W253="""", """", IF(regexmatch(upper(Sheet6!W253),Sheet6!W253), VLOOKUP(Sheet6!W253, Sheet4!$A$27:$B$52, 2), VLOOKUP(Sheet6!W253, Sheet4!$A$1:$B$26, 2)))"),"")</f>
        <v/>
      </c>
      <c r="X253" s="2" t="str">
        <f>IFERROR(__xludf.DUMMYFUNCTION("IF(Sheet6!X253="""", """", IF(regexmatch(upper(Sheet6!X253),Sheet6!X253), VLOOKUP(Sheet6!X253, Sheet4!$A$27:$B$52, 2), VLOOKUP(Sheet6!X253, Sheet4!$A$1:$B$26, 2)))"),"")</f>
        <v/>
      </c>
      <c r="Y253" s="2" t="str">
        <f>IFERROR(__xludf.DUMMYFUNCTION("IF(Sheet6!Y253="""", """", IF(regexmatch(upper(Sheet6!Y253),Sheet6!Y253), VLOOKUP(Sheet6!Y253, Sheet4!$A$27:$B$52, 2), VLOOKUP(Sheet6!Y253, Sheet4!$A$1:$B$26, 2)))"),"")</f>
        <v/>
      </c>
      <c r="Z253" s="2" t="str">
        <f>IFERROR(__xludf.DUMMYFUNCTION("IF(Sheet6!Z253="""", """", IF(regexmatch(upper(Sheet6!Z253),Sheet6!Z253), VLOOKUP(Sheet6!Z253, Sheet4!$A$27:$B$52, 2), VLOOKUP(Sheet6!Z253, Sheet4!$A$1:$B$26, 2)))"),"")</f>
        <v/>
      </c>
      <c r="AA253" s="2" t="str">
        <f>IFERROR(__xludf.DUMMYFUNCTION("IF(Sheet6!AA253="""", """", IF(regexmatch(upper(Sheet6!AA253),Sheet6!AA253), VLOOKUP(Sheet6!AA253, Sheet4!$A$27:$B$52, 2), VLOOKUP(Sheet6!AA253, Sheet4!$A$1:$B$26, 2)))"),"")</f>
        <v/>
      </c>
      <c r="AB253" s="2" t="str">
        <f>IFERROR(__xludf.DUMMYFUNCTION("IF(Sheet6!AB253="""", """", IF(regexmatch(upper(Sheet6!AB253),Sheet6!AB253), VLOOKUP(Sheet6!AB253, Sheet4!$A$27:$B$52, 2), VLOOKUP(Sheet6!AB253, Sheet4!$A$1:$B$26, 2)))"),"")</f>
        <v/>
      </c>
      <c r="AC253" s="2" t="str">
        <f>IFERROR(__xludf.DUMMYFUNCTION("IF(Sheet6!AC253="""", """", IF(regexmatch(upper(Sheet6!AC253),Sheet6!AC253), VLOOKUP(Sheet6!AC253, Sheet4!$A$27:$B$52, 2), VLOOKUP(Sheet6!AC253, Sheet4!$A$1:$B$26, 2)))"),"")</f>
        <v/>
      </c>
      <c r="AD253" s="2" t="str">
        <f>IFERROR(__xludf.DUMMYFUNCTION("IF(Sheet6!AD253="""", """", IF(regexmatch(upper(Sheet6!AD253),Sheet6!AD253), VLOOKUP(Sheet6!AD253, Sheet4!$A$27:$B$52, 2), VLOOKUP(Sheet6!AD253, Sheet4!$A$1:$B$26, 2)))"),"")</f>
        <v/>
      </c>
      <c r="AE253" s="2" t="str">
        <f>IFERROR(__xludf.DUMMYFUNCTION("IF(Sheet6!AE253="""", """", IF(regexmatch(upper(Sheet6!AE253),Sheet6!AE253), VLOOKUP(Sheet6!AE253, Sheet4!$A$27:$B$52, 2), VLOOKUP(Sheet6!AE253, Sheet4!$A$1:$B$26, 2)))"),"")</f>
        <v/>
      </c>
      <c r="AF253" s="2" t="str">
        <f>IFERROR(__xludf.DUMMYFUNCTION("IF(Sheet6!AF253="""", """", IF(regexmatch(upper(Sheet6!AF253),Sheet6!AF253), VLOOKUP(Sheet6!AF253, Sheet4!$A$27:$B$52, 2), VLOOKUP(Sheet6!AF253, Sheet4!$A$1:$B$26, 2)))"),"")</f>
        <v/>
      </c>
      <c r="AG253" s="2" t="str">
        <f>IFERROR(__xludf.DUMMYFUNCTION("IF(Sheet6!AG253="""", """", IF(regexmatch(upper(Sheet6!AG253),Sheet6!AG253), VLOOKUP(Sheet6!AG253, Sheet4!$A$27:$B$52, 2), VLOOKUP(Sheet6!AG253, Sheet4!$A$1:$B$26, 2)))"),"")</f>
        <v/>
      </c>
      <c r="AH253" s="2" t="str">
        <f>IFERROR(__xludf.DUMMYFUNCTION("IF(Sheet6!AH253="""", """", IF(regexmatch(upper(Sheet6!AH253),Sheet6!AH253), VLOOKUP(Sheet6!AH253, Sheet4!$A$27:$B$52, 2), VLOOKUP(Sheet6!AH253, Sheet4!$A$1:$B$26, 2)))"),"")</f>
        <v/>
      </c>
      <c r="AI253" s="2" t="str">
        <f>IFERROR(__xludf.DUMMYFUNCTION("IF(Sheet6!AI253="""", """", IF(regexmatch(upper(Sheet6!AI253),Sheet6!AI253), VLOOKUP(Sheet6!AI253, Sheet4!$A$27:$B$52, 2), VLOOKUP(Sheet6!AI253, Sheet4!$A$1:$B$26, 2)))"),"")</f>
        <v/>
      </c>
      <c r="AJ253" s="2" t="str">
        <f>IFERROR(__xludf.DUMMYFUNCTION("IF(Sheet6!AJ253="""", """", IF(regexmatch(upper(Sheet6!AJ253),Sheet6!AJ253), VLOOKUP(Sheet6!AJ253, Sheet4!$A$27:$B$52, 2), VLOOKUP(Sheet6!AJ253, Sheet4!$A$1:$B$26, 2)))"),"")</f>
        <v/>
      </c>
      <c r="AK253" s="2" t="str">
        <f>IFERROR(__xludf.DUMMYFUNCTION("IF(Sheet6!AK253="""", """", IF(regexmatch(upper(Sheet6!AK253),Sheet6!AK253), VLOOKUP(Sheet6!AK253, Sheet4!$A$27:$B$52, 2), VLOOKUP(Sheet6!AK253, Sheet4!$A$1:$B$26, 2)))"),"")</f>
        <v/>
      </c>
      <c r="AL253" s="2" t="str">
        <f>IFERROR(__xludf.DUMMYFUNCTION("IF(Sheet6!AL253="""", """", IF(regexmatch(upper(Sheet6!AL253),Sheet6!AL253), VLOOKUP(Sheet6!AL253, Sheet4!$A$27:$B$52, 2), VLOOKUP(Sheet6!AL253, Sheet4!$A$1:$B$26, 2)))"),"")</f>
        <v/>
      </c>
      <c r="AM253" s="2" t="str">
        <f>IFERROR(__xludf.DUMMYFUNCTION("IF(Sheet6!AM253="""", """", IF(regexmatch(upper(Sheet6!AM253),Sheet6!AM253), VLOOKUP(Sheet6!AM253, Sheet4!$A$27:$B$52, 2), VLOOKUP(Sheet6!AM253, Sheet4!$A$1:$B$26, 2)))"),"")</f>
        <v/>
      </c>
      <c r="AN253" s="2" t="str">
        <f>IFERROR(__xludf.DUMMYFUNCTION("IF(Sheet6!AN253="""", """", IF(regexmatch(upper(Sheet6!AN253),Sheet6!AN253), VLOOKUP(Sheet6!AN253, Sheet4!$A$27:$B$52, 2), VLOOKUP(Sheet6!AN253, Sheet4!$A$1:$B$26, 2)))"),"")</f>
        <v/>
      </c>
      <c r="AO253" s="2" t="str">
        <f>IFERROR(__xludf.DUMMYFUNCTION("IF(Sheet6!AO253="""", """", IF(regexmatch(upper(Sheet6!AO253),Sheet6!AO253), VLOOKUP(Sheet6!AO253, Sheet4!$A$27:$B$52, 2), VLOOKUP(Sheet6!AO253, Sheet4!$A$1:$B$26, 2)))"),"")</f>
        <v/>
      </c>
      <c r="AP253" s="2" t="str">
        <f>IFERROR(__xludf.DUMMYFUNCTION("IF(Sheet6!AP253="""", """", IF(regexmatch(upper(Sheet6!AP253),Sheet6!AP253), VLOOKUP(Sheet6!AP253, Sheet4!$A$27:$B$52, 2), VLOOKUP(Sheet6!AP253, Sheet4!$A$1:$B$26, 2)))"),"")</f>
        <v/>
      </c>
      <c r="AQ253" s="2" t="str">
        <f>IFERROR(__xludf.DUMMYFUNCTION("IF(Sheet6!AQ253="""", """", IF(regexmatch(upper(Sheet6!AQ253),Sheet6!AQ253), VLOOKUP(Sheet6!AQ253, Sheet4!$A$27:$B$52, 2), VLOOKUP(Sheet6!AQ253, Sheet4!$A$1:$B$26, 2)))"),"")</f>
        <v/>
      </c>
      <c r="AR253" s="2" t="str">
        <f>IFERROR(__xludf.DUMMYFUNCTION("IF(Sheet6!AR253="""", """", IF(regexmatch(upper(Sheet6!AR253),Sheet6!AR253), VLOOKUP(Sheet6!AR253, Sheet4!$A$27:$B$52, 2), VLOOKUP(Sheet6!AR253, Sheet4!$A$1:$B$26, 2)))"),"")</f>
        <v/>
      </c>
      <c r="AS253" s="2" t="str">
        <f>IFERROR(__xludf.DUMMYFUNCTION("IF(Sheet6!AS253="""", """", IF(regexmatch(upper(Sheet6!AS253),Sheet6!AS253), VLOOKUP(Sheet6!AS253, Sheet4!$A$27:$B$52, 2), VLOOKUP(Sheet6!AS253, Sheet4!$A$1:$B$26, 2)))"),"")</f>
        <v/>
      </c>
      <c r="AT253" s="2" t="str">
        <f>IFERROR(__xludf.DUMMYFUNCTION("IF(Sheet6!AT253="""", """", IF(regexmatch(upper(Sheet6!AT253),Sheet6!AT253), VLOOKUP(Sheet6!AT253, Sheet4!$A$27:$B$52, 2), VLOOKUP(Sheet6!AT253, Sheet4!$A$1:$B$26, 2)))"),"")</f>
        <v/>
      </c>
    </row>
    <row r="254">
      <c r="A254" s="2" t="str">
        <f>IFERROR(__xludf.DUMMYFUNCTION("IF(Sheet6!A254="""", """", IF(regexmatch(upper(Sheet6!A254),Sheet6!A254), VLOOKUP(Sheet6!A254, Sheet4!$A$27:$B$52, 2), VLOOKUP(Sheet6!A254, Sheet4!$A$1:$B$26, 2)))"),"")</f>
        <v/>
      </c>
      <c r="B254" s="2" t="str">
        <f>IFERROR(__xludf.DUMMYFUNCTION("IF(Sheet6!B254="""", """", IF(regexmatch(upper(Sheet6!B254),Sheet6!B254), VLOOKUP(Sheet6!B254, Sheet4!$A$27:$B$52, 2), VLOOKUP(Sheet6!B254, Sheet4!$A$1:$B$26, 2)))"),"")</f>
        <v/>
      </c>
      <c r="C254" s="2" t="str">
        <f>IFERROR(__xludf.DUMMYFUNCTION("IF(Sheet6!C254="""", """", IF(regexmatch(upper(Sheet6!C254),Sheet6!C254), VLOOKUP(Sheet6!C254, Sheet4!$A$27:$B$52, 2), VLOOKUP(Sheet6!C254, Sheet4!$A$1:$B$26, 2)))"),"")</f>
        <v/>
      </c>
      <c r="D254" s="2" t="str">
        <f>IFERROR(__xludf.DUMMYFUNCTION("IF(Sheet6!D254="""", """", IF(regexmatch(upper(Sheet6!D254),Sheet6!D254), VLOOKUP(Sheet6!D254, Sheet4!$A$27:$B$52, 2), VLOOKUP(Sheet6!D254, Sheet4!$A$1:$B$26, 2)))"),"")</f>
        <v/>
      </c>
      <c r="E254" s="2" t="str">
        <f>IFERROR(__xludf.DUMMYFUNCTION("IF(Sheet6!E254="""", """", IF(regexmatch(upper(Sheet6!E254),Sheet6!E254), VLOOKUP(Sheet6!E254, Sheet4!$A$27:$B$52, 2), VLOOKUP(Sheet6!E254, Sheet4!$A$1:$B$26, 2)))"),"")</f>
        <v/>
      </c>
      <c r="F254" s="2" t="str">
        <f>IFERROR(__xludf.DUMMYFUNCTION("IF(Sheet6!F254="""", """", IF(regexmatch(upper(Sheet6!F254),Sheet6!F254), VLOOKUP(Sheet6!F254, Sheet4!$A$27:$B$52, 2), VLOOKUP(Sheet6!F254, Sheet4!$A$1:$B$26, 2)))"),"")</f>
        <v/>
      </c>
      <c r="G254" s="2" t="str">
        <f>IFERROR(__xludf.DUMMYFUNCTION("IF(Sheet6!G254="""", """", IF(regexmatch(upper(Sheet6!G254),Sheet6!G254), VLOOKUP(Sheet6!G254, Sheet4!$A$27:$B$52, 2), VLOOKUP(Sheet6!G254, Sheet4!$A$1:$B$26, 2)))"),"")</f>
        <v/>
      </c>
      <c r="H254" s="2" t="str">
        <f>IFERROR(__xludf.DUMMYFUNCTION("IF(Sheet6!H254="""", """", IF(regexmatch(upper(Sheet6!H254),Sheet6!H254), VLOOKUP(Sheet6!H254, Sheet4!$A$27:$B$52, 2), VLOOKUP(Sheet6!H254, Sheet4!$A$1:$B$26, 2)))"),"")</f>
        <v/>
      </c>
      <c r="I254" s="2" t="str">
        <f>IFERROR(__xludf.DUMMYFUNCTION("IF(Sheet6!I254="""", """", IF(regexmatch(upper(Sheet6!I254),Sheet6!I254), VLOOKUP(Sheet6!I254, Sheet4!$A$27:$B$52, 2), VLOOKUP(Sheet6!I254, Sheet4!$A$1:$B$26, 2)))"),"")</f>
        <v/>
      </c>
      <c r="J254" s="2" t="str">
        <f>IFERROR(__xludf.DUMMYFUNCTION("IF(Sheet6!J254="""", """", IF(regexmatch(upper(Sheet6!J254),Sheet6!J254), VLOOKUP(Sheet6!J254, Sheet4!$A$27:$B$52, 2), VLOOKUP(Sheet6!J254, Sheet4!$A$1:$B$26, 2)))"),"")</f>
        <v/>
      </c>
      <c r="K254" s="2" t="str">
        <f>IFERROR(__xludf.DUMMYFUNCTION("IF(Sheet6!K254="""", """", IF(regexmatch(upper(Sheet6!K254),Sheet6!K254), VLOOKUP(Sheet6!K254, Sheet4!$A$27:$B$52, 2), VLOOKUP(Sheet6!K254, Sheet4!$A$1:$B$26, 2)))"),"")</f>
        <v/>
      </c>
      <c r="L254" s="2" t="str">
        <f>IFERROR(__xludf.DUMMYFUNCTION("IF(Sheet6!L254="""", """", IF(regexmatch(upper(Sheet6!L254),Sheet6!L254), VLOOKUP(Sheet6!L254, Sheet4!$A$27:$B$52, 2), VLOOKUP(Sheet6!L254, Sheet4!$A$1:$B$26, 2)))"),"")</f>
        <v/>
      </c>
      <c r="M254" s="2" t="str">
        <f>IFERROR(__xludf.DUMMYFUNCTION("IF(Sheet6!M254="""", """", IF(regexmatch(upper(Sheet6!M254),Sheet6!M254), VLOOKUP(Sheet6!M254, Sheet4!$A$27:$B$52, 2), VLOOKUP(Sheet6!M254, Sheet4!$A$1:$B$26, 2)))"),"")</f>
        <v/>
      </c>
      <c r="N254" s="2" t="str">
        <f>IFERROR(__xludf.DUMMYFUNCTION("IF(Sheet6!N254="""", """", IF(regexmatch(upper(Sheet6!N254),Sheet6!N254), VLOOKUP(Sheet6!N254, Sheet4!$A$27:$B$52, 2), VLOOKUP(Sheet6!N254, Sheet4!$A$1:$B$26, 2)))"),"")</f>
        <v/>
      </c>
      <c r="O254" s="2" t="str">
        <f>IFERROR(__xludf.DUMMYFUNCTION("IF(Sheet6!O254="""", """", IF(regexmatch(upper(Sheet6!O254),Sheet6!O254), VLOOKUP(Sheet6!O254, Sheet4!$A$27:$B$52, 2), VLOOKUP(Sheet6!O254, Sheet4!$A$1:$B$26, 2)))"),"")</f>
        <v/>
      </c>
      <c r="P254" s="2" t="str">
        <f>IFERROR(__xludf.DUMMYFUNCTION("IF(Sheet6!P254="""", """", IF(regexmatch(upper(Sheet6!P254),Sheet6!P254), VLOOKUP(Sheet6!P254, Sheet4!$A$27:$B$52, 2), VLOOKUP(Sheet6!P254, Sheet4!$A$1:$B$26, 2)))"),"")</f>
        <v/>
      </c>
      <c r="Q254" s="2" t="str">
        <f>IFERROR(__xludf.DUMMYFUNCTION("IF(Sheet6!Q254="""", """", IF(regexmatch(upper(Sheet6!Q254),Sheet6!Q254), VLOOKUP(Sheet6!Q254, Sheet4!$A$27:$B$52, 2), VLOOKUP(Sheet6!Q254, Sheet4!$A$1:$B$26, 2)))"),"")</f>
        <v/>
      </c>
      <c r="R254" s="2" t="str">
        <f>IFERROR(__xludf.DUMMYFUNCTION("IF(Sheet6!R254="""", """", IF(regexmatch(upper(Sheet6!R254),Sheet6!R254), VLOOKUP(Sheet6!R254, Sheet4!$A$27:$B$52, 2), VLOOKUP(Sheet6!R254, Sheet4!$A$1:$B$26, 2)))"),"")</f>
        <v/>
      </c>
      <c r="S254" s="2" t="str">
        <f>IFERROR(__xludf.DUMMYFUNCTION("IF(Sheet6!S254="""", """", IF(regexmatch(upper(Sheet6!S254),Sheet6!S254), VLOOKUP(Sheet6!S254, Sheet4!$A$27:$B$52, 2), VLOOKUP(Sheet6!S254, Sheet4!$A$1:$B$26, 2)))"),"")</f>
        <v/>
      </c>
      <c r="T254" s="2" t="str">
        <f>IFERROR(__xludf.DUMMYFUNCTION("IF(Sheet6!T254="""", """", IF(regexmatch(upper(Sheet6!T254),Sheet6!T254), VLOOKUP(Sheet6!T254, Sheet4!$A$27:$B$52, 2), VLOOKUP(Sheet6!T254, Sheet4!$A$1:$B$26, 2)))"),"")</f>
        <v/>
      </c>
      <c r="U254" s="2" t="str">
        <f>IFERROR(__xludf.DUMMYFUNCTION("IF(Sheet6!U254="""", """", IF(regexmatch(upper(Sheet6!U254),Sheet6!U254), VLOOKUP(Sheet6!U254, Sheet4!$A$27:$B$52, 2), VLOOKUP(Sheet6!U254, Sheet4!$A$1:$B$26, 2)))"),"")</f>
        <v/>
      </c>
      <c r="V254" s="2" t="str">
        <f>IFERROR(__xludf.DUMMYFUNCTION("IF(Sheet6!V254="""", """", IF(regexmatch(upper(Sheet6!V254),Sheet6!V254), VLOOKUP(Sheet6!V254, Sheet4!$A$27:$B$52, 2), VLOOKUP(Sheet6!V254, Sheet4!$A$1:$B$26, 2)))"),"")</f>
        <v/>
      </c>
      <c r="W254" s="2" t="str">
        <f>IFERROR(__xludf.DUMMYFUNCTION("IF(Sheet6!W254="""", """", IF(regexmatch(upper(Sheet6!W254),Sheet6!W254), VLOOKUP(Sheet6!W254, Sheet4!$A$27:$B$52, 2), VLOOKUP(Sheet6!W254, Sheet4!$A$1:$B$26, 2)))"),"")</f>
        <v/>
      </c>
      <c r="X254" s="2" t="str">
        <f>IFERROR(__xludf.DUMMYFUNCTION("IF(Sheet6!X254="""", """", IF(regexmatch(upper(Sheet6!X254),Sheet6!X254), VLOOKUP(Sheet6!X254, Sheet4!$A$27:$B$52, 2), VLOOKUP(Sheet6!X254, Sheet4!$A$1:$B$26, 2)))"),"")</f>
        <v/>
      </c>
      <c r="Y254" s="2" t="str">
        <f>IFERROR(__xludf.DUMMYFUNCTION("IF(Sheet6!Y254="""", """", IF(regexmatch(upper(Sheet6!Y254),Sheet6!Y254), VLOOKUP(Sheet6!Y254, Sheet4!$A$27:$B$52, 2), VLOOKUP(Sheet6!Y254, Sheet4!$A$1:$B$26, 2)))"),"")</f>
        <v/>
      </c>
      <c r="Z254" s="2" t="str">
        <f>IFERROR(__xludf.DUMMYFUNCTION("IF(Sheet6!Z254="""", """", IF(regexmatch(upper(Sheet6!Z254),Sheet6!Z254), VLOOKUP(Sheet6!Z254, Sheet4!$A$27:$B$52, 2), VLOOKUP(Sheet6!Z254, Sheet4!$A$1:$B$26, 2)))"),"")</f>
        <v/>
      </c>
      <c r="AA254" s="2" t="str">
        <f>IFERROR(__xludf.DUMMYFUNCTION("IF(Sheet6!AA254="""", """", IF(regexmatch(upper(Sheet6!AA254),Sheet6!AA254), VLOOKUP(Sheet6!AA254, Sheet4!$A$27:$B$52, 2), VLOOKUP(Sheet6!AA254, Sheet4!$A$1:$B$26, 2)))"),"")</f>
        <v/>
      </c>
      <c r="AB254" s="2" t="str">
        <f>IFERROR(__xludf.DUMMYFUNCTION("IF(Sheet6!AB254="""", """", IF(regexmatch(upper(Sheet6!AB254),Sheet6!AB254), VLOOKUP(Sheet6!AB254, Sheet4!$A$27:$B$52, 2), VLOOKUP(Sheet6!AB254, Sheet4!$A$1:$B$26, 2)))"),"")</f>
        <v/>
      </c>
      <c r="AC254" s="2" t="str">
        <f>IFERROR(__xludf.DUMMYFUNCTION("IF(Sheet6!AC254="""", """", IF(regexmatch(upper(Sheet6!AC254),Sheet6!AC254), VLOOKUP(Sheet6!AC254, Sheet4!$A$27:$B$52, 2), VLOOKUP(Sheet6!AC254, Sheet4!$A$1:$B$26, 2)))"),"")</f>
        <v/>
      </c>
      <c r="AD254" s="2" t="str">
        <f>IFERROR(__xludf.DUMMYFUNCTION("IF(Sheet6!AD254="""", """", IF(regexmatch(upper(Sheet6!AD254),Sheet6!AD254), VLOOKUP(Sheet6!AD254, Sheet4!$A$27:$B$52, 2), VLOOKUP(Sheet6!AD254, Sheet4!$A$1:$B$26, 2)))"),"")</f>
        <v/>
      </c>
      <c r="AE254" s="2" t="str">
        <f>IFERROR(__xludf.DUMMYFUNCTION("IF(Sheet6!AE254="""", """", IF(regexmatch(upper(Sheet6!AE254),Sheet6!AE254), VLOOKUP(Sheet6!AE254, Sheet4!$A$27:$B$52, 2), VLOOKUP(Sheet6!AE254, Sheet4!$A$1:$B$26, 2)))"),"")</f>
        <v/>
      </c>
      <c r="AF254" s="2" t="str">
        <f>IFERROR(__xludf.DUMMYFUNCTION("IF(Sheet6!AF254="""", """", IF(regexmatch(upper(Sheet6!AF254),Sheet6!AF254), VLOOKUP(Sheet6!AF254, Sheet4!$A$27:$B$52, 2), VLOOKUP(Sheet6!AF254, Sheet4!$A$1:$B$26, 2)))"),"")</f>
        <v/>
      </c>
      <c r="AG254" s="2" t="str">
        <f>IFERROR(__xludf.DUMMYFUNCTION("IF(Sheet6!AG254="""", """", IF(regexmatch(upper(Sheet6!AG254),Sheet6!AG254), VLOOKUP(Sheet6!AG254, Sheet4!$A$27:$B$52, 2), VLOOKUP(Sheet6!AG254, Sheet4!$A$1:$B$26, 2)))"),"")</f>
        <v/>
      </c>
      <c r="AH254" s="2" t="str">
        <f>IFERROR(__xludf.DUMMYFUNCTION("IF(Sheet6!AH254="""", """", IF(regexmatch(upper(Sheet6!AH254),Sheet6!AH254), VLOOKUP(Sheet6!AH254, Sheet4!$A$27:$B$52, 2), VLOOKUP(Sheet6!AH254, Sheet4!$A$1:$B$26, 2)))"),"")</f>
        <v/>
      </c>
      <c r="AI254" s="2" t="str">
        <f>IFERROR(__xludf.DUMMYFUNCTION("IF(Sheet6!AI254="""", """", IF(regexmatch(upper(Sheet6!AI254),Sheet6!AI254), VLOOKUP(Sheet6!AI254, Sheet4!$A$27:$B$52, 2), VLOOKUP(Sheet6!AI254, Sheet4!$A$1:$B$26, 2)))"),"")</f>
        <v/>
      </c>
      <c r="AJ254" s="2" t="str">
        <f>IFERROR(__xludf.DUMMYFUNCTION("IF(Sheet6!AJ254="""", """", IF(regexmatch(upper(Sheet6!AJ254),Sheet6!AJ254), VLOOKUP(Sheet6!AJ254, Sheet4!$A$27:$B$52, 2), VLOOKUP(Sheet6!AJ254, Sheet4!$A$1:$B$26, 2)))"),"")</f>
        <v/>
      </c>
      <c r="AK254" s="2" t="str">
        <f>IFERROR(__xludf.DUMMYFUNCTION("IF(Sheet6!AK254="""", """", IF(regexmatch(upper(Sheet6!AK254),Sheet6!AK254), VLOOKUP(Sheet6!AK254, Sheet4!$A$27:$B$52, 2), VLOOKUP(Sheet6!AK254, Sheet4!$A$1:$B$26, 2)))"),"")</f>
        <v/>
      </c>
      <c r="AL254" s="2" t="str">
        <f>IFERROR(__xludf.DUMMYFUNCTION("IF(Sheet6!AL254="""", """", IF(regexmatch(upper(Sheet6!AL254),Sheet6!AL254), VLOOKUP(Sheet6!AL254, Sheet4!$A$27:$B$52, 2), VLOOKUP(Sheet6!AL254, Sheet4!$A$1:$B$26, 2)))"),"")</f>
        <v/>
      </c>
      <c r="AM254" s="2" t="str">
        <f>IFERROR(__xludf.DUMMYFUNCTION("IF(Sheet6!AM254="""", """", IF(regexmatch(upper(Sheet6!AM254),Sheet6!AM254), VLOOKUP(Sheet6!AM254, Sheet4!$A$27:$B$52, 2), VLOOKUP(Sheet6!AM254, Sheet4!$A$1:$B$26, 2)))"),"")</f>
        <v/>
      </c>
      <c r="AN254" s="2" t="str">
        <f>IFERROR(__xludf.DUMMYFUNCTION("IF(Sheet6!AN254="""", """", IF(regexmatch(upper(Sheet6!AN254),Sheet6!AN254), VLOOKUP(Sheet6!AN254, Sheet4!$A$27:$B$52, 2), VLOOKUP(Sheet6!AN254, Sheet4!$A$1:$B$26, 2)))"),"")</f>
        <v/>
      </c>
      <c r="AO254" s="2" t="str">
        <f>IFERROR(__xludf.DUMMYFUNCTION("IF(Sheet6!AO254="""", """", IF(regexmatch(upper(Sheet6!AO254),Sheet6!AO254), VLOOKUP(Sheet6!AO254, Sheet4!$A$27:$B$52, 2), VLOOKUP(Sheet6!AO254, Sheet4!$A$1:$B$26, 2)))"),"")</f>
        <v/>
      </c>
      <c r="AP254" s="2" t="str">
        <f>IFERROR(__xludf.DUMMYFUNCTION("IF(Sheet6!AP254="""", """", IF(regexmatch(upper(Sheet6!AP254),Sheet6!AP254), VLOOKUP(Sheet6!AP254, Sheet4!$A$27:$B$52, 2), VLOOKUP(Sheet6!AP254, Sheet4!$A$1:$B$26, 2)))"),"")</f>
        <v/>
      </c>
      <c r="AQ254" s="2" t="str">
        <f>IFERROR(__xludf.DUMMYFUNCTION("IF(Sheet6!AQ254="""", """", IF(regexmatch(upper(Sheet6!AQ254),Sheet6!AQ254), VLOOKUP(Sheet6!AQ254, Sheet4!$A$27:$B$52, 2), VLOOKUP(Sheet6!AQ254, Sheet4!$A$1:$B$26, 2)))"),"")</f>
        <v/>
      </c>
      <c r="AR254" s="2" t="str">
        <f>IFERROR(__xludf.DUMMYFUNCTION("IF(Sheet6!AR254="""", """", IF(regexmatch(upper(Sheet6!AR254),Sheet6!AR254), VLOOKUP(Sheet6!AR254, Sheet4!$A$27:$B$52, 2), VLOOKUP(Sheet6!AR254, Sheet4!$A$1:$B$26, 2)))"),"")</f>
        <v/>
      </c>
      <c r="AS254" s="2" t="str">
        <f>IFERROR(__xludf.DUMMYFUNCTION("IF(Sheet6!AS254="""", """", IF(regexmatch(upper(Sheet6!AS254),Sheet6!AS254), VLOOKUP(Sheet6!AS254, Sheet4!$A$27:$B$52, 2), VLOOKUP(Sheet6!AS254, Sheet4!$A$1:$B$26, 2)))"),"")</f>
        <v/>
      </c>
      <c r="AT254" s="2" t="str">
        <f>IFERROR(__xludf.DUMMYFUNCTION("IF(Sheet6!AT254="""", """", IF(regexmatch(upper(Sheet6!AT254),Sheet6!AT254), VLOOKUP(Sheet6!AT254, Sheet4!$A$27:$B$52, 2), VLOOKUP(Sheet6!AT254, Sheet4!$A$1:$B$26, 2)))"),"")</f>
        <v/>
      </c>
    </row>
    <row r="255">
      <c r="A255" s="2" t="str">
        <f>IFERROR(__xludf.DUMMYFUNCTION("IF(Sheet6!A255="""", """", IF(regexmatch(upper(Sheet6!A255),Sheet6!A255), VLOOKUP(Sheet6!A255, Sheet4!$A$27:$B$52, 2), VLOOKUP(Sheet6!A255, Sheet4!$A$1:$B$26, 2)))"),"")</f>
        <v/>
      </c>
      <c r="B255" s="2" t="str">
        <f>IFERROR(__xludf.DUMMYFUNCTION("IF(Sheet6!B255="""", """", IF(regexmatch(upper(Sheet6!B255),Sheet6!B255), VLOOKUP(Sheet6!B255, Sheet4!$A$27:$B$52, 2), VLOOKUP(Sheet6!B255, Sheet4!$A$1:$B$26, 2)))"),"")</f>
        <v/>
      </c>
      <c r="C255" s="2" t="str">
        <f>IFERROR(__xludf.DUMMYFUNCTION("IF(Sheet6!C255="""", """", IF(regexmatch(upper(Sheet6!C255),Sheet6!C255), VLOOKUP(Sheet6!C255, Sheet4!$A$27:$B$52, 2), VLOOKUP(Sheet6!C255, Sheet4!$A$1:$B$26, 2)))"),"")</f>
        <v/>
      </c>
      <c r="D255" s="2" t="str">
        <f>IFERROR(__xludf.DUMMYFUNCTION("IF(Sheet6!D255="""", """", IF(regexmatch(upper(Sheet6!D255),Sheet6!D255), VLOOKUP(Sheet6!D255, Sheet4!$A$27:$B$52, 2), VLOOKUP(Sheet6!D255, Sheet4!$A$1:$B$26, 2)))"),"")</f>
        <v/>
      </c>
      <c r="E255" s="2" t="str">
        <f>IFERROR(__xludf.DUMMYFUNCTION("IF(Sheet6!E255="""", """", IF(regexmatch(upper(Sheet6!E255),Sheet6!E255), VLOOKUP(Sheet6!E255, Sheet4!$A$27:$B$52, 2), VLOOKUP(Sheet6!E255, Sheet4!$A$1:$B$26, 2)))"),"")</f>
        <v/>
      </c>
      <c r="F255" s="2" t="str">
        <f>IFERROR(__xludf.DUMMYFUNCTION("IF(Sheet6!F255="""", """", IF(regexmatch(upper(Sheet6!F255),Sheet6!F255), VLOOKUP(Sheet6!F255, Sheet4!$A$27:$B$52, 2), VLOOKUP(Sheet6!F255, Sheet4!$A$1:$B$26, 2)))"),"")</f>
        <v/>
      </c>
      <c r="G255" s="2" t="str">
        <f>IFERROR(__xludf.DUMMYFUNCTION("IF(Sheet6!G255="""", """", IF(regexmatch(upper(Sheet6!G255),Sheet6!G255), VLOOKUP(Sheet6!G255, Sheet4!$A$27:$B$52, 2), VLOOKUP(Sheet6!G255, Sheet4!$A$1:$B$26, 2)))"),"")</f>
        <v/>
      </c>
      <c r="H255" s="2" t="str">
        <f>IFERROR(__xludf.DUMMYFUNCTION("IF(Sheet6!H255="""", """", IF(regexmatch(upper(Sheet6!H255),Sheet6!H255), VLOOKUP(Sheet6!H255, Sheet4!$A$27:$B$52, 2), VLOOKUP(Sheet6!H255, Sheet4!$A$1:$B$26, 2)))"),"")</f>
        <v/>
      </c>
      <c r="I255" s="2" t="str">
        <f>IFERROR(__xludf.DUMMYFUNCTION("IF(Sheet6!I255="""", """", IF(regexmatch(upper(Sheet6!I255),Sheet6!I255), VLOOKUP(Sheet6!I255, Sheet4!$A$27:$B$52, 2), VLOOKUP(Sheet6!I255, Sheet4!$A$1:$B$26, 2)))"),"")</f>
        <v/>
      </c>
      <c r="J255" s="2" t="str">
        <f>IFERROR(__xludf.DUMMYFUNCTION("IF(Sheet6!J255="""", """", IF(regexmatch(upper(Sheet6!J255),Sheet6!J255), VLOOKUP(Sheet6!J255, Sheet4!$A$27:$B$52, 2), VLOOKUP(Sheet6!J255, Sheet4!$A$1:$B$26, 2)))"),"")</f>
        <v/>
      </c>
      <c r="K255" s="2" t="str">
        <f>IFERROR(__xludf.DUMMYFUNCTION("IF(Sheet6!K255="""", """", IF(regexmatch(upper(Sheet6!K255),Sheet6!K255), VLOOKUP(Sheet6!K255, Sheet4!$A$27:$B$52, 2), VLOOKUP(Sheet6!K255, Sheet4!$A$1:$B$26, 2)))"),"")</f>
        <v/>
      </c>
      <c r="L255" s="2" t="str">
        <f>IFERROR(__xludf.DUMMYFUNCTION("IF(Sheet6!L255="""", """", IF(regexmatch(upper(Sheet6!L255),Sheet6!L255), VLOOKUP(Sheet6!L255, Sheet4!$A$27:$B$52, 2), VLOOKUP(Sheet6!L255, Sheet4!$A$1:$B$26, 2)))"),"")</f>
        <v/>
      </c>
      <c r="M255" s="2" t="str">
        <f>IFERROR(__xludf.DUMMYFUNCTION("IF(Sheet6!M255="""", """", IF(regexmatch(upper(Sheet6!M255),Sheet6!M255), VLOOKUP(Sheet6!M255, Sheet4!$A$27:$B$52, 2), VLOOKUP(Sheet6!M255, Sheet4!$A$1:$B$26, 2)))"),"")</f>
        <v/>
      </c>
      <c r="N255" s="2" t="str">
        <f>IFERROR(__xludf.DUMMYFUNCTION("IF(Sheet6!N255="""", """", IF(regexmatch(upper(Sheet6!N255),Sheet6!N255), VLOOKUP(Sheet6!N255, Sheet4!$A$27:$B$52, 2), VLOOKUP(Sheet6!N255, Sheet4!$A$1:$B$26, 2)))"),"")</f>
        <v/>
      </c>
      <c r="O255" s="2" t="str">
        <f>IFERROR(__xludf.DUMMYFUNCTION("IF(Sheet6!O255="""", """", IF(regexmatch(upper(Sheet6!O255),Sheet6!O255), VLOOKUP(Sheet6!O255, Sheet4!$A$27:$B$52, 2), VLOOKUP(Sheet6!O255, Sheet4!$A$1:$B$26, 2)))"),"")</f>
        <v/>
      </c>
      <c r="P255" s="2" t="str">
        <f>IFERROR(__xludf.DUMMYFUNCTION("IF(Sheet6!P255="""", """", IF(regexmatch(upper(Sheet6!P255),Sheet6!P255), VLOOKUP(Sheet6!P255, Sheet4!$A$27:$B$52, 2), VLOOKUP(Sheet6!P255, Sheet4!$A$1:$B$26, 2)))"),"")</f>
        <v/>
      </c>
      <c r="Q255" s="2" t="str">
        <f>IFERROR(__xludf.DUMMYFUNCTION("IF(Sheet6!Q255="""", """", IF(regexmatch(upper(Sheet6!Q255),Sheet6!Q255), VLOOKUP(Sheet6!Q255, Sheet4!$A$27:$B$52, 2), VLOOKUP(Sheet6!Q255, Sheet4!$A$1:$B$26, 2)))"),"")</f>
        <v/>
      </c>
      <c r="R255" s="2" t="str">
        <f>IFERROR(__xludf.DUMMYFUNCTION("IF(Sheet6!R255="""", """", IF(regexmatch(upper(Sheet6!R255),Sheet6!R255), VLOOKUP(Sheet6!R255, Sheet4!$A$27:$B$52, 2), VLOOKUP(Sheet6!R255, Sheet4!$A$1:$B$26, 2)))"),"")</f>
        <v/>
      </c>
      <c r="S255" s="2" t="str">
        <f>IFERROR(__xludf.DUMMYFUNCTION("IF(Sheet6!S255="""", """", IF(regexmatch(upper(Sheet6!S255),Sheet6!S255), VLOOKUP(Sheet6!S255, Sheet4!$A$27:$B$52, 2), VLOOKUP(Sheet6!S255, Sheet4!$A$1:$B$26, 2)))"),"")</f>
        <v/>
      </c>
      <c r="T255" s="2" t="str">
        <f>IFERROR(__xludf.DUMMYFUNCTION("IF(Sheet6!T255="""", """", IF(regexmatch(upper(Sheet6!T255),Sheet6!T255), VLOOKUP(Sheet6!T255, Sheet4!$A$27:$B$52, 2), VLOOKUP(Sheet6!T255, Sheet4!$A$1:$B$26, 2)))"),"")</f>
        <v/>
      </c>
      <c r="U255" s="2" t="str">
        <f>IFERROR(__xludf.DUMMYFUNCTION("IF(Sheet6!U255="""", """", IF(regexmatch(upper(Sheet6!U255),Sheet6!U255), VLOOKUP(Sheet6!U255, Sheet4!$A$27:$B$52, 2), VLOOKUP(Sheet6!U255, Sheet4!$A$1:$B$26, 2)))"),"")</f>
        <v/>
      </c>
      <c r="V255" s="2" t="str">
        <f>IFERROR(__xludf.DUMMYFUNCTION("IF(Sheet6!V255="""", """", IF(regexmatch(upper(Sheet6!V255),Sheet6!V255), VLOOKUP(Sheet6!V255, Sheet4!$A$27:$B$52, 2), VLOOKUP(Sheet6!V255, Sheet4!$A$1:$B$26, 2)))"),"")</f>
        <v/>
      </c>
      <c r="W255" s="2" t="str">
        <f>IFERROR(__xludf.DUMMYFUNCTION("IF(Sheet6!W255="""", """", IF(regexmatch(upper(Sheet6!W255),Sheet6!W255), VLOOKUP(Sheet6!W255, Sheet4!$A$27:$B$52, 2), VLOOKUP(Sheet6!W255, Sheet4!$A$1:$B$26, 2)))"),"")</f>
        <v/>
      </c>
      <c r="X255" s="2" t="str">
        <f>IFERROR(__xludf.DUMMYFUNCTION("IF(Sheet6!X255="""", """", IF(regexmatch(upper(Sheet6!X255),Sheet6!X255), VLOOKUP(Sheet6!X255, Sheet4!$A$27:$B$52, 2), VLOOKUP(Sheet6!X255, Sheet4!$A$1:$B$26, 2)))"),"")</f>
        <v/>
      </c>
      <c r="Y255" s="2" t="str">
        <f>IFERROR(__xludf.DUMMYFUNCTION("IF(Sheet6!Y255="""", """", IF(regexmatch(upper(Sheet6!Y255),Sheet6!Y255), VLOOKUP(Sheet6!Y255, Sheet4!$A$27:$B$52, 2), VLOOKUP(Sheet6!Y255, Sheet4!$A$1:$B$26, 2)))"),"")</f>
        <v/>
      </c>
      <c r="Z255" s="2" t="str">
        <f>IFERROR(__xludf.DUMMYFUNCTION("IF(Sheet6!Z255="""", """", IF(regexmatch(upper(Sheet6!Z255),Sheet6!Z255), VLOOKUP(Sheet6!Z255, Sheet4!$A$27:$B$52, 2), VLOOKUP(Sheet6!Z255, Sheet4!$A$1:$B$26, 2)))"),"")</f>
        <v/>
      </c>
      <c r="AA255" s="2" t="str">
        <f>IFERROR(__xludf.DUMMYFUNCTION("IF(Sheet6!AA255="""", """", IF(regexmatch(upper(Sheet6!AA255),Sheet6!AA255), VLOOKUP(Sheet6!AA255, Sheet4!$A$27:$B$52, 2), VLOOKUP(Sheet6!AA255, Sheet4!$A$1:$B$26, 2)))"),"")</f>
        <v/>
      </c>
      <c r="AB255" s="2" t="str">
        <f>IFERROR(__xludf.DUMMYFUNCTION("IF(Sheet6!AB255="""", """", IF(regexmatch(upper(Sheet6!AB255),Sheet6!AB255), VLOOKUP(Sheet6!AB255, Sheet4!$A$27:$B$52, 2), VLOOKUP(Sheet6!AB255, Sheet4!$A$1:$B$26, 2)))"),"")</f>
        <v/>
      </c>
      <c r="AC255" s="2" t="str">
        <f>IFERROR(__xludf.DUMMYFUNCTION("IF(Sheet6!AC255="""", """", IF(regexmatch(upper(Sheet6!AC255),Sheet6!AC255), VLOOKUP(Sheet6!AC255, Sheet4!$A$27:$B$52, 2), VLOOKUP(Sheet6!AC255, Sheet4!$A$1:$B$26, 2)))"),"")</f>
        <v/>
      </c>
      <c r="AD255" s="2" t="str">
        <f>IFERROR(__xludf.DUMMYFUNCTION("IF(Sheet6!AD255="""", """", IF(regexmatch(upper(Sheet6!AD255),Sheet6!AD255), VLOOKUP(Sheet6!AD255, Sheet4!$A$27:$B$52, 2), VLOOKUP(Sheet6!AD255, Sheet4!$A$1:$B$26, 2)))"),"")</f>
        <v/>
      </c>
      <c r="AE255" s="2" t="str">
        <f>IFERROR(__xludf.DUMMYFUNCTION("IF(Sheet6!AE255="""", """", IF(regexmatch(upper(Sheet6!AE255),Sheet6!AE255), VLOOKUP(Sheet6!AE255, Sheet4!$A$27:$B$52, 2), VLOOKUP(Sheet6!AE255, Sheet4!$A$1:$B$26, 2)))"),"")</f>
        <v/>
      </c>
      <c r="AF255" s="2" t="str">
        <f>IFERROR(__xludf.DUMMYFUNCTION("IF(Sheet6!AF255="""", """", IF(regexmatch(upper(Sheet6!AF255),Sheet6!AF255), VLOOKUP(Sheet6!AF255, Sheet4!$A$27:$B$52, 2), VLOOKUP(Sheet6!AF255, Sheet4!$A$1:$B$26, 2)))"),"")</f>
        <v/>
      </c>
      <c r="AG255" s="2" t="str">
        <f>IFERROR(__xludf.DUMMYFUNCTION("IF(Sheet6!AG255="""", """", IF(regexmatch(upper(Sheet6!AG255),Sheet6!AG255), VLOOKUP(Sheet6!AG255, Sheet4!$A$27:$B$52, 2), VLOOKUP(Sheet6!AG255, Sheet4!$A$1:$B$26, 2)))"),"")</f>
        <v/>
      </c>
      <c r="AH255" s="2" t="str">
        <f>IFERROR(__xludf.DUMMYFUNCTION("IF(Sheet6!AH255="""", """", IF(regexmatch(upper(Sheet6!AH255),Sheet6!AH255), VLOOKUP(Sheet6!AH255, Sheet4!$A$27:$B$52, 2), VLOOKUP(Sheet6!AH255, Sheet4!$A$1:$B$26, 2)))"),"")</f>
        <v/>
      </c>
      <c r="AI255" s="2" t="str">
        <f>IFERROR(__xludf.DUMMYFUNCTION("IF(Sheet6!AI255="""", """", IF(regexmatch(upper(Sheet6!AI255),Sheet6!AI255), VLOOKUP(Sheet6!AI255, Sheet4!$A$27:$B$52, 2), VLOOKUP(Sheet6!AI255, Sheet4!$A$1:$B$26, 2)))"),"")</f>
        <v/>
      </c>
      <c r="AJ255" s="2" t="str">
        <f>IFERROR(__xludf.DUMMYFUNCTION("IF(Sheet6!AJ255="""", """", IF(regexmatch(upper(Sheet6!AJ255),Sheet6!AJ255), VLOOKUP(Sheet6!AJ255, Sheet4!$A$27:$B$52, 2), VLOOKUP(Sheet6!AJ255, Sheet4!$A$1:$B$26, 2)))"),"")</f>
        <v/>
      </c>
      <c r="AK255" s="2" t="str">
        <f>IFERROR(__xludf.DUMMYFUNCTION("IF(Sheet6!AK255="""", """", IF(regexmatch(upper(Sheet6!AK255),Sheet6!AK255), VLOOKUP(Sheet6!AK255, Sheet4!$A$27:$B$52, 2), VLOOKUP(Sheet6!AK255, Sheet4!$A$1:$B$26, 2)))"),"")</f>
        <v/>
      </c>
      <c r="AL255" s="2" t="str">
        <f>IFERROR(__xludf.DUMMYFUNCTION("IF(Sheet6!AL255="""", """", IF(regexmatch(upper(Sheet6!AL255),Sheet6!AL255), VLOOKUP(Sheet6!AL255, Sheet4!$A$27:$B$52, 2), VLOOKUP(Sheet6!AL255, Sheet4!$A$1:$B$26, 2)))"),"")</f>
        <v/>
      </c>
      <c r="AM255" s="2" t="str">
        <f>IFERROR(__xludf.DUMMYFUNCTION("IF(Sheet6!AM255="""", """", IF(regexmatch(upper(Sheet6!AM255),Sheet6!AM255), VLOOKUP(Sheet6!AM255, Sheet4!$A$27:$B$52, 2), VLOOKUP(Sheet6!AM255, Sheet4!$A$1:$B$26, 2)))"),"")</f>
        <v/>
      </c>
      <c r="AN255" s="2" t="str">
        <f>IFERROR(__xludf.DUMMYFUNCTION("IF(Sheet6!AN255="""", """", IF(regexmatch(upper(Sheet6!AN255),Sheet6!AN255), VLOOKUP(Sheet6!AN255, Sheet4!$A$27:$B$52, 2), VLOOKUP(Sheet6!AN255, Sheet4!$A$1:$B$26, 2)))"),"")</f>
        <v/>
      </c>
      <c r="AO255" s="2" t="str">
        <f>IFERROR(__xludf.DUMMYFUNCTION("IF(Sheet6!AO255="""", """", IF(regexmatch(upper(Sheet6!AO255),Sheet6!AO255), VLOOKUP(Sheet6!AO255, Sheet4!$A$27:$B$52, 2), VLOOKUP(Sheet6!AO255, Sheet4!$A$1:$B$26, 2)))"),"")</f>
        <v/>
      </c>
      <c r="AP255" s="2" t="str">
        <f>IFERROR(__xludf.DUMMYFUNCTION("IF(Sheet6!AP255="""", """", IF(regexmatch(upper(Sheet6!AP255),Sheet6!AP255), VLOOKUP(Sheet6!AP255, Sheet4!$A$27:$B$52, 2), VLOOKUP(Sheet6!AP255, Sheet4!$A$1:$B$26, 2)))"),"")</f>
        <v/>
      </c>
      <c r="AQ255" s="2" t="str">
        <f>IFERROR(__xludf.DUMMYFUNCTION("IF(Sheet6!AQ255="""", """", IF(regexmatch(upper(Sheet6!AQ255),Sheet6!AQ255), VLOOKUP(Sheet6!AQ255, Sheet4!$A$27:$B$52, 2), VLOOKUP(Sheet6!AQ255, Sheet4!$A$1:$B$26, 2)))"),"")</f>
        <v/>
      </c>
      <c r="AR255" s="2" t="str">
        <f>IFERROR(__xludf.DUMMYFUNCTION("IF(Sheet6!AR255="""", """", IF(regexmatch(upper(Sheet6!AR255),Sheet6!AR255), VLOOKUP(Sheet6!AR255, Sheet4!$A$27:$B$52, 2), VLOOKUP(Sheet6!AR255, Sheet4!$A$1:$B$26, 2)))"),"")</f>
        <v/>
      </c>
      <c r="AS255" s="2" t="str">
        <f>IFERROR(__xludf.DUMMYFUNCTION("IF(Sheet6!AS255="""", """", IF(regexmatch(upper(Sheet6!AS255),Sheet6!AS255), VLOOKUP(Sheet6!AS255, Sheet4!$A$27:$B$52, 2), VLOOKUP(Sheet6!AS255, Sheet4!$A$1:$B$26, 2)))"),"")</f>
        <v/>
      </c>
      <c r="AT255" s="2" t="str">
        <f>IFERROR(__xludf.DUMMYFUNCTION("IF(Sheet6!AT255="""", """", IF(regexmatch(upper(Sheet6!AT255),Sheet6!AT255), VLOOKUP(Sheet6!AT255, Sheet4!$A$27:$B$52, 2), VLOOKUP(Sheet6!AT255, Sheet4!$A$1:$B$26, 2)))"),"")</f>
        <v/>
      </c>
    </row>
    <row r="256">
      <c r="A256" s="2" t="str">
        <f>IFERROR(__xludf.DUMMYFUNCTION("IF(Sheet6!A256="""", """", IF(regexmatch(upper(Sheet6!A256),Sheet6!A256), VLOOKUP(Sheet6!A256, Sheet4!$A$27:$B$52, 2), VLOOKUP(Sheet6!A256, Sheet4!$A$1:$B$26, 2)))"),"")</f>
        <v/>
      </c>
      <c r="B256" s="2" t="str">
        <f>IFERROR(__xludf.DUMMYFUNCTION("IF(Sheet6!B256="""", """", IF(regexmatch(upper(Sheet6!B256),Sheet6!B256), VLOOKUP(Sheet6!B256, Sheet4!$A$27:$B$52, 2), VLOOKUP(Sheet6!B256, Sheet4!$A$1:$B$26, 2)))"),"")</f>
        <v/>
      </c>
      <c r="C256" s="2" t="str">
        <f>IFERROR(__xludf.DUMMYFUNCTION("IF(Sheet6!C256="""", """", IF(regexmatch(upper(Sheet6!C256),Sheet6!C256), VLOOKUP(Sheet6!C256, Sheet4!$A$27:$B$52, 2), VLOOKUP(Sheet6!C256, Sheet4!$A$1:$B$26, 2)))"),"")</f>
        <v/>
      </c>
      <c r="D256" s="2" t="str">
        <f>IFERROR(__xludf.DUMMYFUNCTION("IF(Sheet6!D256="""", """", IF(regexmatch(upper(Sheet6!D256),Sheet6!D256), VLOOKUP(Sheet6!D256, Sheet4!$A$27:$B$52, 2), VLOOKUP(Sheet6!D256, Sheet4!$A$1:$B$26, 2)))"),"")</f>
        <v/>
      </c>
      <c r="E256" s="2" t="str">
        <f>IFERROR(__xludf.DUMMYFUNCTION("IF(Sheet6!E256="""", """", IF(regexmatch(upper(Sheet6!E256),Sheet6!E256), VLOOKUP(Sheet6!E256, Sheet4!$A$27:$B$52, 2), VLOOKUP(Sheet6!E256, Sheet4!$A$1:$B$26, 2)))"),"")</f>
        <v/>
      </c>
      <c r="F256" s="2" t="str">
        <f>IFERROR(__xludf.DUMMYFUNCTION("IF(Sheet6!F256="""", """", IF(regexmatch(upper(Sheet6!F256),Sheet6!F256), VLOOKUP(Sheet6!F256, Sheet4!$A$27:$B$52, 2), VLOOKUP(Sheet6!F256, Sheet4!$A$1:$B$26, 2)))"),"")</f>
        <v/>
      </c>
      <c r="G256" s="2" t="str">
        <f>IFERROR(__xludf.DUMMYFUNCTION("IF(Sheet6!G256="""", """", IF(regexmatch(upper(Sheet6!G256),Sheet6!G256), VLOOKUP(Sheet6!G256, Sheet4!$A$27:$B$52, 2), VLOOKUP(Sheet6!G256, Sheet4!$A$1:$B$26, 2)))"),"")</f>
        <v/>
      </c>
      <c r="H256" s="2" t="str">
        <f>IFERROR(__xludf.DUMMYFUNCTION("IF(Sheet6!H256="""", """", IF(regexmatch(upper(Sheet6!H256),Sheet6!H256), VLOOKUP(Sheet6!H256, Sheet4!$A$27:$B$52, 2), VLOOKUP(Sheet6!H256, Sheet4!$A$1:$B$26, 2)))"),"")</f>
        <v/>
      </c>
      <c r="I256" s="2" t="str">
        <f>IFERROR(__xludf.DUMMYFUNCTION("IF(Sheet6!I256="""", """", IF(regexmatch(upper(Sheet6!I256),Sheet6!I256), VLOOKUP(Sheet6!I256, Sheet4!$A$27:$B$52, 2), VLOOKUP(Sheet6!I256, Sheet4!$A$1:$B$26, 2)))"),"")</f>
        <v/>
      </c>
      <c r="J256" s="2" t="str">
        <f>IFERROR(__xludf.DUMMYFUNCTION("IF(Sheet6!J256="""", """", IF(regexmatch(upper(Sheet6!J256),Sheet6!J256), VLOOKUP(Sheet6!J256, Sheet4!$A$27:$B$52, 2), VLOOKUP(Sheet6!J256, Sheet4!$A$1:$B$26, 2)))"),"")</f>
        <v/>
      </c>
      <c r="K256" s="2" t="str">
        <f>IFERROR(__xludf.DUMMYFUNCTION("IF(Sheet6!K256="""", """", IF(regexmatch(upper(Sheet6!K256),Sheet6!K256), VLOOKUP(Sheet6!K256, Sheet4!$A$27:$B$52, 2), VLOOKUP(Sheet6!K256, Sheet4!$A$1:$B$26, 2)))"),"")</f>
        <v/>
      </c>
      <c r="L256" s="2" t="str">
        <f>IFERROR(__xludf.DUMMYFUNCTION("IF(Sheet6!L256="""", """", IF(regexmatch(upper(Sheet6!L256),Sheet6!L256), VLOOKUP(Sheet6!L256, Sheet4!$A$27:$B$52, 2), VLOOKUP(Sheet6!L256, Sheet4!$A$1:$B$26, 2)))"),"")</f>
        <v/>
      </c>
      <c r="M256" s="2" t="str">
        <f>IFERROR(__xludf.DUMMYFUNCTION("IF(Sheet6!M256="""", """", IF(regexmatch(upper(Sheet6!M256),Sheet6!M256), VLOOKUP(Sheet6!M256, Sheet4!$A$27:$B$52, 2), VLOOKUP(Sheet6!M256, Sheet4!$A$1:$B$26, 2)))"),"")</f>
        <v/>
      </c>
      <c r="N256" s="2" t="str">
        <f>IFERROR(__xludf.DUMMYFUNCTION("IF(Sheet6!N256="""", """", IF(regexmatch(upper(Sheet6!N256),Sheet6!N256), VLOOKUP(Sheet6!N256, Sheet4!$A$27:$B$52, 2), VLOOKUP(Sheet6!N256, Sheet4!$A$1:$B$26, 2)))"),"")</f>
        <v/>
      </c>
      <c r="O256" s="2">
        <f>IFERROR(__xludf.DUMMYFUNCTION("IF(Sheet6!O256="""", """", IF(regexmatch(upper(Sheet6!O256),Sheet6!O256), VLOOKUP(Sheet6!O256, Sheet4!$A$27:$B$52, 2), VLOOKUP(Sheet6!O256, Sheet4!$A$1:$B$26, 2)))"),38.0)</f>
        <v>38</v>
      </c>
      <c r="P256" s="2" t="str">
        <f>IFERROR(__xludf.DUMMYFUNCTION("IF(Sheet6!P256="""", """", IF(regexmatch(upper(Sheet6!P256),Sheet6!P256), VLOOKUP(Sheet6!P256, Sheet4!$A$27:$B$52, 2), VLOOKUP(Sheet6!P256, Sheet4!$A$1:$B$26, 2)))"),"")</f>
        <v/>
      </c>
      <c r="Q256" s="2" t="str">
        <f>IFERROR(__xludf.DUMMYFUNCTION("IF(Sheet6!Q256="""", """", IF(regexmatch(upper(Sheet6!Q256),Sheet6!Q256), VLOOKUP(Sheet6!Q256, Sheet4!$A$27:$B$52, 2), VLOOKUP(Sheet6!Q256, Sheet4!$A$1:$B$26, 2)))"),"")</f>
        <v/>
      </c>
      <c r="R256" s="2" t="str">
        <f>IFERROR(__xludf.DUMMYFUNCTION("IF(Sheet6!R256="""", """", IF(regexmatch(upper(Sheet6!R256),Sheet6!R256), VLOOKUP(Sheet6!R256, Sheet4!$A$27:$B$52, 2), VLOOKUP(Sheet6!R256, Sheet4!$A$1:$B$26, 2)))"),"")</f>
        <v/>
      </c>
      <c r="S256" s="2" t="str">
        <f>IFERROR(__xludf.DUMMYFUNCTION("IF(Sheet6!S256="""", """", IF(regexmatch(upper(Sheet6!S256),Sheet6!S256), VLOOKUP(Sheet6!S256, Sheet4!$A$27:$B$52, 2), VLOOKUP(Sheet6!S256, Sheet4!$A$1:$B$26, 2)))"),"")</f>
        <v/>
      </c>
      <c r="T256" s="2" t="str">
        <f>IFERROR(__xludf.DUMMYFUNCTION("IF(Sheet6!T256="""", """", IF(regexmatch(upper(Sheet6!T256),Sheet6!T256), VLOOKUP(Sheet6!T256, Sheet4!$A$27:$B$52, 2), VLOOKUP(Sheet6!T256, Sheet4!$A$1:$B$26, 2)))"),"")</f>
        <v/>
      </c>
      <c r="U256" s="2" t="str">
        <f>IFERROR(__xludf.DUMMYFUNCTION("IF(Sheet6!U256="""", """", IF(regexmatch(upper(Sheet6!U256),Sheet6!U256), VLOOKUP(Sheet6!U256, Sheet4!$A$27:$B$52, 2), VLOOKUP(Sheet6!U256, Sheet4!$A$1:$B$26, 2)))"),"")</f>
        <v/>
      </c>
      <c r="V256" s="2" t="str">
        <f>IFERROR(__xludf.DUMMYFUNCTION("IF(Sheet6!V256="""", """", IF(regexmatch(upper(Sheet6!V256),Sheet6!V256), VLOOKUP(Sheet6!V256, Sheet4!$A$27:$B$52, 2), VLOOKUP(Sheet6!V256, Sheet4!$A$1:$B$26, 2)))"),"")</f>
        <v/>
      </c>
      <c r="W256" s="2" t="str">
        <f>IFERROR(__xludf.DUMMYFUNCTION("IF(Sheet6!W256="""", """", IF(regexmatch(upper(Sheet6!W256),Sheet6!W256), VLOOKUP(Sheet6!W256, Sheet4!$A$27:$B$52, 2), VLOOKUP(Sheet6!W256, Sheet4!$A$1:$B$26, 2)))"),"")</f>
        <v/>
      </c>
      <c r="X256" s="2" t="str">
        <f>IFERROR(__xludf.DUMMYFUNCTION("IF(Sheet6!X256="""", """", IF(regexmatch(upper(Sheet6!X256),Sheet6!X256), VLOOKUP(Sheet6!X256, Sheet4!$A$27:$B$52, 2), VLOOKUP(Sheet6!X256, Sheet4!$A$1:$B$26, 2)))"),"")</f>
        <v/>
      </c>
      <c r="Y256" s="2" t="str">
        <f>IFERROR(__xludf.DUMMYFUNCTION("IF(Sheet6!Y256="""", """", IF(regexmatch(upper(Sheet6!Y256),Sheet6!Y256), VLOOKUP(Sheet6!Y256, Sheet4!$A$27:$B$52, 2), VLOOKUP(Sheet6!Y256, Sheet4!$A$1:$B$26, 2)))"),"")</f>
        <v/>
      </c>
      <c r="Z256" s="2" t="str">
        <f>IFERROR(__xludf.DUMMYFUNCTION("IF(Sheet6!Z256="""", """", IF(regexmatch(upper(Sheet6!Z256),Sheet6!Z256), VLOOKUP(Sheet6!Z256, Sheet4!$A$27:$B$52, 2), VLOOKUP(Sheet6!Z256, Sheet4!$A$1:$B$26, 2)))"),"")</f>
        <v/>
      </c>
      <c r="AA256" s="2" t="str">
        <f>IFERROR(__xludf.DUMMYFUNCTION("IF(Sheet6!AA256="""", """", IF(regexmatch(upper(Sheet6!AA256),Sheet6!AA256), VLOOKUP(Sheet6!AA256, Sheet4!$A$27:$B$52, 2), VLOOKUP(Sheet6!AA256, Sheet4!$A$1:$B$26, 2)))"),"")</f>
        <v/>
      </c>
      <c r="AB256" s="2" t="str">
        <f>IFERROR(__xludf.DUMMYFUNCTION("IF(Sheet6!AB256="""", """", IF(regexmatch(upper(Sheet6!AB256),Sheet6!AB256), VLOOKUP(Sheet6!AB256, Sheet4!$A$27:$B$52, 2), VLOOKUP(Sheet6!AB256, Sheet4!$A$1:$B$26, 2)))"),"")</f>
        <v/>
      </c>
      <c r="AC256" s="2" t="str">
        <f>IFERROR(__xludf.DUMMYFUNCTION("IF(Sheet6!AC256="""", """", IF(regexmatch(upper(Sheet6!AC256),Sheet6!AC256), VLOOKUP(Sheet6!AC256, Sheet4!$A$27:$B$52, 2), VLOOKUP(Sheet6!AC256, Sheet4!$A$1:$B$26, 2)))"),"")</f>
        <v/>
      </c>
      <c r="AD256" s="2" t="str">
        <f>IFERROR(__xludf.DUMMYFUNCTION("IF(Sheet6!AD256="""", """", IF(regexmatch(upper(Sheet6!AD256),Sheet6!AD256), VLOOKUP(Sheet6!AD256, Sheet4!$A$27:$B$52, 2), VLOOKUP(Sheet6!AD256, Sheet4!$A$1:$B$26, 2)))"),"")</f>
        <v/>
      </c>
      <c r="AE256" s="2" t="str">
        <f>IFERROR(__xludf.DUMMYFUNCTION("IF(Sheet6!AE256="""", """", IF(regexmatch(upper(Sheet6!AE256),Sheet6!AE256), VLOOKUP(Sheet6!AE256, Sheet4!$A$27:$B$52, 2), VLOOKUP(Sheet6!AE256, Sheet4!$A$1:$B$26, 2)))"),"")</f>
        <v/>
      </c>
      <c r="AF256" s="2" t="str">
        <f>IFERROR(__xludf.DUMMYFUNCTION("IF(Sheet6!AF256="""", """", IF(regexmatch(upper(Sheet6!AF256),Sheet6!AF256), VLOOKUP(Sheet6!AF256, Sheet4!$A$27:$B$52, 2), VLOOKUP(Sheet6!AF256, Sheet4!$A$1:$B$26, 2)))"),"")</f>
        <v/>
      </c>
      <c r="AG256" s="2" t="str">
        <f>IFERROR(__xludf.DUMMYFUNCTION("IF(Sheet6!AG256="""", """", IF(regexmatch(upper(Sheet6!AG256),Sheet6!AG256), VLOOKUP(Sheet6!AG256, Sheet4!$A$27:$B$52, 2), VLOOKUP(Sheet6!AG256, Sheet4!$A$1:$B$26, 2)))"),"")</f>
        <v/>
      </c>
      <c r="AH256" s="2" t="str">
        <f>IFERROR(__xludf.DUMMYFUNCTION("IF(Sheet6!AH256="""", """", IF(regexmatch(upper(Sheet6!AH256),Sheet6!AH256), VLOOKUP(Sheet6!AH256, Sheet4!$A$27:$B$52, 2), VLOOKUP(Sheet6!AH256, Sheet4!$A$1:$B$26, 2)))"),"")</f>
        <v/>
      </c>
      <c r="AI256" s="2" t="str">
        <f>IFERROR(__xludf.DUMMYFUNCTION("IF(Sheet6!AI256="""", """", IF(regexmatch(upper(Sheet6!AI256),Sheet6!AI256), VLOOKUP(Sheet6!AI256, Sheet4!$A$27:$B$52, 2), VLOOKUP(Sheet6!AI256, Sheet4!$A$1:$B$26, 2)))"),"")</f>
        <v/>
      </c>
      <c r="AJ256" s="2" t="str">
        <f>IFERROR(__xludf.DUMMYFUNCTION("IF(Sheet6!AJ256="""", """", IF(regexmatch(upper(Sheet6!AJ256),Sheet6!AJ256), VLOOKUP(Sheet6!AJ256, Sheet4!$A$27:$B$52, 2), VLOOKUP(Sheet6!AJ256, Sheet4!$A$1:$B$26, 2)))"),"")</f>
        <v/>
      </c>
      <c r="AK256" s="2" t="str">
        <f>IFERROR(__xludf.DUMMYFUNCTION("IF(Sheet6!AK256="""", """", IF(regexmatch(upper(Sheet6!AK256),Sheet6!AK256), VLOOKUP(Sheet6!AK256, Sheet4!$A$27:$B$52, 2), VLOOKUP(Sheet6!AK256, Sheet4!$A$1:$B$26, 2)))"),"")</f>
        <v/>
      </c>
      <c r="AL256" s="2" t="str">
        <f>IFERROR(__xludf.DUMMYFUNCTION("IF(Sheet6!AL256="""", """", IF(regexmatch(upper(Sheet6!AL256),Sheet6!AL256), VLOOKUP(Sheet6!AL256, Sheet4!$A$27:$B$52, 2), VLOOKUP(Sheet6!AL256, Sheet4!$A$1:$B$26, 2)))"),"")</f>
        <v/>
      </c>
      <c r="AM256" s="2" t="str">
        <f>IFERROR(__xludf.DUMMYFUNCTION("IF(Sheet6!AM256="""", """", IF(regexmatch(upper(Sheet6!AM256),Sheet6!AM256), VLOOKUP(Sheet6!AM256, Sheet4!$A$27:$B$52, 2), VLOOKUP(Sheet6!AM256, Sheet4!$A$1:$B$26, 2)))"),"")</f>
        <v/>
      </c>
      <c r="AN256" s="2" t="str">
        <f>IFERROR(__xludf.DUMMYFUNCTION("IF(Sheet6!AN256="""", """", IF(regexmatch(upper(Sheet6!AN256),Sheet6!AN256), VLOOKUP(Sheet6!AN256, Sheet4!$A$27:$B$52, 2), VLOOKUP(Sheet6!AN256, Sheet4!$A$1:$B$26, 2)))"),"")</f>
        <v/>
      </c>
      <c r="AO256" s="2" t="str">
        <f>IFERROR(__xludf.DUMMYFUNCTION("IF(Sheet6!AO256="""", """", IF(regexmatch(upper(Sheet6!AO256),Sheet6!AO256), VLOOKUP(Sheet6!AO256, Sheet4!$A$27:$B$52, 2), VLOOKUP(Sheet6!AO256, Sheet4!$A$1:$B$26, 2)))"),"")</f>
        <v/>
      </c>
      <c r="AP256" s="2" t="str">
        <f>IFERROR(__xludf.DUMMYFUNCTION("IF(Sheet6!AP256="""", """", IF(regexmatch(upper(Sheet6!AP256),Sheet6!AP256), VLOOKUP(Sheet6!AP256, Sheet4!$A$27:$B$52, 2), VLOOKUP(Sheet6!AP256, Sheet4!$A$1:$B$26, 2)))"),"")</f>
        <v/>
      </c>
      <c r="AQ256" s="2" t="str">
        <f>IFERROR(__xludf.DUMMYFUNCTION("IF(Sheet6!AQ256="""", """", IF(regexmatch(upper(Sheet6!AQ256),Sheet6!AQ256), VLOOKUP(Sheet6!AQ256, Sheet4!$A$27:$B$52, 2), VLOOKUP(Sheet6!AQ256, Sheet4!$A$1:$B$26, 2)))"),"")</f>
        <v/>
      </c>
      <c r="AR256" s="2" t="str">
        <f>IFERROR(__xludf.DUMMYFUNCTION("IF(Sheet6!AR256="""", """", IF(regexmatch(upper(Sheet6!AR256),Sheet6!AR256), VLOOKUP(Sheet6!AR256, Sheet4!$A$27:$B$52, 2), VLOOKUP(Sheet6!AR256, Sheet4!$A$1:$B$26, 2)))"),"")</f>
        <v/>
      </c>
      <c r="AS256" s="2" t="str">
        <f>IFERROR(__xludf.DUMMYFUNCTION("IF(Sheet6!AS256="""", """", IF(regexmatch(upper(Sheet6!AS256),Sheet6!AS256), VLOOKUP(Sheet6!AS256, Sheet4!$A$27:$B$52, 2), VLOOKUP(Sheet6!AS256, Sheet4!$A$1:$B$26, 2)))"),"")</f>
        <v/>
      </c>
      <c r="AT256" s="2" t="str">
        <f>IFERROR(__xludf.DUMMYFUNCTION("IF(Sheet6!AT256="""", """", IF(regexmatch(upper(Sheet6!AT256),Sheet6!AT256), VLOOKUP(Sheet6!AT256, Sheet4!$A$27:$B$52, 2), VLOOKUP(Sheet6!AT256, Sheet4!$A$1:$B$26, 2)))"),"")</f>
        <v/>
      </c>
    </row>
    <row r="257">
      <c r="A257" s="2" t="str">
        <f>IFERROR(__xludf.DUMMYFUNCTION("IF(Sheet6!A257="""", """", IF(regexmatch(upper(Sheet6!A257),Sheet6!A257), VLOOKUP(Sheet6!A257, Sheet4!$A$27:$B$52, 2), VLOOKUP(Sheet6!A257, Sheet4!$A$1:$B$26, 2)))"),"")</f>
        <v/>
      </c>
      <c r="B257" s="2" t="str">
        <f>IFERROR(__xludf.DUMMYFUNCTION("IF(Sheet6!B257="""", """", IF(regexmatch(upper(Sheet6!B257),Sheet6!B257), VLOOKUP(Sheet6!B257, Sheet4!$A$27:$B$52, 2), VLOOKUP(Sheet6!B257, Sheet4!$A$1:$B$26, 2)))"),"")</f>
        <v/>
      </c>
      <c r="C257" s="2" t="str">
        <f>IFERROR(__xludf.DUMMYFUNCTION("IF(Sheet6!C257="""", """", IF(regexmatch(upper(Sheet6!C257),Sheet6!C257), VLOOKUP(Sheet6!C257, Sheet4!$A$27:$B$52, 2), VLOOKUP(Sheet6!C257, Sheet4!$A$1:$B$26, 2)))"),"")</f>
        <v/>
      </c>
      <c r="D257" s="2" t="str">
        <f>IFERROR(__xludf.DUMMYFUNCTION("IF(Sheet6!D257="""", """", IF(regexmatch(upper(Sheet6!D257),Sheet6!D257), VLOOKUP(Sheet6!D257, Sheet4!$A$27:$B$52, 2), VLOOKUP(Sheet6!D257, Sheet4!$A$1:$B$26, 2)))"),"")</f>
        <v/>
      </c>
      <c r="E257" s="2" t="str">
        <f>IFERROR(__xludf.DUMMYFUNCTION("IF(Sheet6!E257="""", """", IF(regexmatch(upper(Sheet6!E257),Sheet6!E257), VLOOKUP(Sheet6!E257, Sheet4!$A$27:$B$52, 2), VLOOKUP(Sheet6!E257, Sheet4!$A$1:$B$26, 2)))"),"")</f>
        <v/>
      </c>
      <c r="F257" s="2" t="str">
        <f>IFERROR(__xludf.DUMMYFUNCTION("IF(Sheet6!F257="""", """", IF(regexmatch(upper(Sheet6!F257),Sheet6!F257), VLOOKUP(Sheet6!F257, Sheet4!$A$27:$B$52, 2), VLOOKUP(Sheet6!F257, Sheet4!$A$1:$B$26, 2)))"),"")</f>
        <v/>
      </c>
      <c r="G257" s="2" t="str">
        <f>IFERROR(__xludf.DUMMYFUNCTION("IF(Sheet6!G257="""", """", IF(regexmatch(upper(Sheet6!G257),Sheet6!G257), VLOOKUP(Sheet6!G257, Sheet4!$A$27:$B$52, 2), VLOOKUP(Sheet6!G257, Sheet4!$A$1:$B$26, 2)))"),"")</f>
        <v/>
      </c>
      <c r="H257" s="2" t="str">
        <f>IFERROR(__xludf.DUMMYFUNCTION("IF(Sheet6!H257="""", """", IF(regexmatch(upper(Sheet6!H257),Sheet6!H257), VLOOKUP(Sheet6!H257, Sheet4!$A$27:$B$52, 2), VLOOKUP(Sheet6!H257, Sheet4!$A$1:$B$26, 2)))"),"")</f>
        <v/>
      </c>
      <c r="I257" s="2" t="str">
        <f>IFERROR(__xludf.DUMMYFUNCTION("IF(Sheet6!I257="""", """", IF(regexmatch(upper(Sheet6!I257),Sheet6!I257), VLOOKUP(Sheet6!I257, Sheet4!$A$27:$B$52, 2), VLOOKUP(Sheet6!I257, Sheet4!$A$1:$B$26, 2)))"),"")</f>
        <v/>
      </c>
      <c r="J257" s="2" t="str">
        <f>IFERROR(__xludf.DUMMYFUNCTION("IF(Sheet6!J257="""", """", IF(regexmatch(upper(Sheet6!J257),Sheet6!J257), VLOOKUP(Sheet6!J257, Sheet4!$A$27:$B$52, 2), VLOOKUP(Sheet6!J257, Sheet4!$A$1:$B$26, 2)))"),"")</f>
        <v/>
      </c>
      <c r="K257" s="2" t="str">
        <f>IFERROR(__xludf.DUMMYFUNCTION("IF(Sheet6!K257="""", """", IF(regexmatch(upper(Sheet6!K257),Sheet6!K257), VLOOKUP(Sheet6!K257, Sheet4!$A$27:$B$52, 2), VLOOKUP(Sheet6!K257, Sheet4!$A$1:$B$26, 2)))"),"")</f>
        <v/>
      </c>
      <c r="L257" s="2" t="str">
        <f>IFERROR(__xludf.DUMMYFUNCTION("IF(Sheet6!L257="""", """", IF(regexmatch(upper(Sheet6!L257),Sheet6!L257), VLOOKUP(Sheet6!L257, Sheet4!$A$27:$B$52, 2), VLOOKUP(Sheet6!L257, Sheet4!$A$1:$B$26, 2)))"),"")</f>
        <v/>
      </c>
      <c r="M257" s="2" t="str">
        <f>IFERROR(__xludf.DUMMYFUNCTION("IF(Sheet6!M257="""", """", IF(regexmatch(upper(Sheet6!M257),Sheet6!M257), VLOOKUP(Sheet6!M257, Sheet4!$A$27:$B$52, 2), VLOOKUP(Sheet6!M257, Sheet4!$A$1:$B$26, 2)))"),"")</f>
        <v/>
      </c>
      <c r="N257" s="2" t="str">
        <f>IFERROR(__xludf.DUMMYFUNCTION("IF(Sheet6!N257="""", """", IF(regexmatch(upper(Sheet6!N257),Sheet6!N257), VLOOKUP(Sheet6!N257, Sheet4!$A$27:$B$52, 2), VLOOKUP(Sheet6!N257, Sheet4!$A$1:$B$26, 2)))"),"")</f>
        <v/>
      </c>
      <c r="O257" s="2" t="str">
        <f>IFERROR(__xludf.DUMMYFUNCTION("IF(Sheet6!O257="""", """", IF(regexmatch(upper(Sheet6!O257),Sheet6!O257), VLOOKUP(Sheet6!O257, Sheet4!$A$27:$B$52, 2), VLOOKUP(Sheet6!O257, Sheet4!$A$1:$B$26, 2)))"),"")</f>
        <v/>
      </c>
      <c r="P257" s="2" t="str">
        <f>IFERROR(__xludf.DUMMYFUNCTION("IF(Sheet6!P257="""", """", IF(regexmatch(upper(Sheet6!P257),Sheet6!P257), VLOOKUP(Sheet6!P257, Sheet4!$A$27:$B$52, 2), VLOOKUP(Sheet6!P257, Sheet4!$A$1:$B$26, 2)))"),"")</f>
        <v/>
      </c>
      <c r="Q257" s="2" t="str">
        <f>IFERROR(__xludf.DUMMYFUNCTION("IF(Sheet6!Q257="""", """", IF(regexmatch(upper(Sheet6!Q257),Sheet6!Q257), VLOOKUP(Sheet6!Q257, Sheet4!$A$27:$B$52, 2), VLOOKUP(Sheet6!Q257, Sheet4!$A$1:$B$26, 2)))"),"")</f>
        <v/>
      </c>
      <c r="R257" s="2" t="str">
        <f>IFERROR(__xludf.DUMMYFUNCTION("IF(Sheet6!R257="""", """", IF(regexmatch(upper(Sheet6!R257),Sheet6!R257), VLOOKUP(Sheet6!R257, Sheet4!$A$27:$B$52, 2), VLOOKUP(Sheet6!R257, Sheet4!$A$1:$B$26, 2)))"),"")</f>
        <v/>
      </c>
      <c r="S257" s="2" t="str">
        <f>IFERROR(__xludf.DUMMYFUNCTION("IF(Sheet6!S257="""", """", IF(regexmatch(upper(Sheet6!S257),Sheet6!S257), VLOOKUP(Sheet6!S257, Sheet4!$A$27:$B$52, 2), VLOOKUP(Sheet6!S257, Sheet4!$A$1:$B$26, 2)))"),"")</f>
        <v/>
      </c>
      <c r="T257" s="2" t="str">
        <f>IFERROR(__xludf.DUMMYFUNCTION("IF(Sheet6!T257="""", """", IF(regexmatch(upper(Sheet6!T257),Sheet6!T257), VLOOKUP(Sheet6!T257, Sheet4!$A$27:$B$52, 2), VLOOKUP(Sheet6!T257, Sheet4!$A$1:$B$26, 2)))"),"")</f>
        <v/>
      </c>
      <c r="U257" s="2" t="str">
        <f>IFERROR(__xludf.DUMMYFUNCTION("IF(Sheet6!U257="""", """", IF(regexmatch(upper(Sheet6!U257),Sheet6!U257), VLOOKUP(Sheet6!U257, Sheet4!$A$27:$B$52, 2), VLOOKUP(Sheet6!U257, Sheet4!$A$1:$B$26, 2)))"),"")</f>
        <v/>
      </c>
      <c r="V257" s="2" t="str">
        <f>IFERROR(__xludf.DUMMYFUNCTION("IF(Sheet6!V257="""", """", IF(regexmatch(upper(Sheet6!V257),Sheet6!V257), VLOOKUP(Sheet6!V257, Sheet4!$A$27:$B$52, 2), VLOOKUP(Sheet6!V257, Sheet4!$A$1:$B$26, 2)))"),"")</f>
        <v/>
      </c>
      <c r="W257" s="2" t="str">
        <f>IFERROR(__xludf.DUMMYFUNCTION("IF(Sheet6!W257="""", """", IF(regexmatch(upper(Sheet6!W257),Sheet6!W257), VLOOKUP(Sheet6!W257, Sheet4!$A$27:$B$52, 2), VLOOKUP(Sheet6!W257, Sheet4!$A$1:$B$26, 2)))"),"")</f>
        <v/>
      </c>
      <c r="X257" s="2" t="str">
        <f>IFERROR(__xludf.DUMMYFUNCTION("IF(Sheet6!X257="""", """", IF(regexmatch(upper(Sheet6!X257),Sheet6!X257), VLOOKUP(Sheet6!X257, Sheet4!$A$27:$B$52, 2), VLOOKUP(Sheet6!X257, Sheet4!$A$1:$B$26, 2)))"),"")</f>
        <v/>
      </c>
      <c r="Y257" s="2" t="str">
        <f>IFERROR(__xludf.DUMMYFUNCTION("IF(Sheet6!Y257="""", """", IF(regexmatch(upper(Sheet6!Y257),Sheet6!Y257), VLOOKUP(Sheet6!Y257, Sheet4!$A$27:$B$52, 2), VLOOKUP(Sheet6!Y257, Sheet4!$A$1:$B$26, 2)))"),"")</f>
        <v/>
      </c>
      <c r="Z257" s="2" t="str">
        <f>IFERROR(__xludf.DUMMYFUNCTION("IF(Sheet6!Z257="""", """", IF(regexmatch(upper(Sheet6!Z257),Sheet6!Z257), VLOOKUP(Sheet6!Z257, Sheet4!$A$27:$B$52, 2), VLOOKUP(Sheet6!Z257, Sheet4!$A$1:$B$26, 2)))"),"")</f>
        <v/>
      </c>
      <c r="AA257" s="2" t="str">
        <f>IFERROR(__xludf.DUMMYFUNCTION("IF(Sheet6!AA257="""", """", IF(regexmatch(upper(Sheet6!AA257),Sheet6!AA257), VLOOKUP(Sheet6!AA257, Sheet4!$A$27:$B$52, 2), VLOOKUP(Sheet6!AA257, Sheet4!$A$1:$B$26, 2)))"),"")</f>
        <v/>
      </c>
      <c r="AB257" s="2" t="str">
        <f>IFERROR(__xludf.DUMMYFUNCTION("IF(Sheet6!AB257="""", """", IF(regexmatch(upper(Sheet6!AB257),Sheet6!AB257), VLOOKUP(Sheet6!AB257, Sheet4!$A$27:$B$52, 2), VLOOKUP(Sheet6!AB257, Sheet4!$A$1:$B$26, 2)))"),"")</f>
        <v/>
      </c>
      <c r="AC257" s="2" t="str">
        <f>IFERROR(__xludf.DUMMYFUNCTION("IF(Sheet6!AC257="""", """", IF(regexmatch(upper(Sheet6!AC257),Sheet6!AC257), VLOOKUP(Sheet6!AC257, Sheet4!$A$27:$B$52, 2), VLOOKUP(Sheet6!AC257, Sheet4!$A$1:$B$26, 2)))"),"")</f>
        <v/>
      </c>
      <c r="AD257" s="2" t="str">
        <f>IFERROR(__xludf.DUMMYFUNCTION("IF(Sheet6!AD257="""", """", IF(regexmatch(upper(Sheet6!AD257),Sheet6!AD257), VLOOKUP(Sheet6!AD257, Sheet4!$A$27:$B$52, 2), VLOOKUP(Sheet6!AD257, Sheet4!$A$1:$B$26, 2)))"),"")</f>
        <v/>
      </c>
      <c r="AE257" s="2" t="str">
        <f>IFERROR(__xludf.DUMMYFUNCTION("IF(Sheet6!AE257="""", """", IF(regexmatch(upper(Sheet6!AE257),Sheet6!AE257), VLOOKUP(Sheet6!AE257, Sheet4!$A$27:$B$52, 2), VLOOKUP(Sheet6!AE257, Sheet4!$A$1:$B$26, 2)))"),"")</f>
        <v/>
      </c>
      <c r="AF257" s="2" t="str">
        <f>IFERROR(__xludf.DUMMYFUNCTION("IF(Sheet6!AF257="""", """", IF(regexmatch(upper(Sheet6!AF257),Sheet6!AF257), VLOOKUP(Sheet6!AF257, Sheet4!$A$27:$B$52, 2), VLOOKUP(Sheet6!AF257, Sheet4!$A$1:$B$26, 2)))"),"")</f>
        <v/>
      </c>
      <c r="AG257" s="2" t="str">
        <f>IFERROR(__xludf.DUMMYFUNCTION("IF(Sheet6!AG257="""", """", IF(regexmatch(upper(Sheet6!AG257),Sheet6!AG257), VLOOKUP(Sheet6!AG257, Sheet4!$A$27:$B$52, 2), VLOOKUP(Sheet6!AG257, Sheet4!$A$1:$B$26, 2)))"),"")</f>
        <v/>
      </c>
      <c r="AH257" s="2" t="str">
        <f>IFERROR(__xludf.DUMMYFUNCTION("IF(Sheet6!AH257="""", """", IF(regexmatch(upper(Sheet6!AH257),Sheet6!AH257), VLOOKUP(Sheet6!AH257, Sheet4!$A$27:$B$52, 2), VLOOKUP(Sheet6!AH257, Sheet4!$A$1:$B$26, 2)))"),"")</f>
        <v/>
      </c>
      <c r="AI257" s="2" t="str">
        <f>IFERROR(__xludf.DUMMYFUNCTION("IF(Sheet6!AI257="""", """", IF(regexmatch(upper(Sheet6!AI257),Sheet6!AI257), VLOOKUP(Sheet6!AI257, Sheet4!$A$27:$B$52, 2), VLOOKUP(Sheet6!AI257, Sheet4!$A$1:$B$26, 2)))"),"")</f>
        <v/>
      </c>
      <c r="AJ257" s="2" t="str">
        <f>IFERROR(__xludf.DUMMYFUNCTION("IF(Sheet6!AJ257="""", """", IF(regexmatch(upper(Sheet6!AJ257),Sheet6!AJ257), VLOOKUP(Sheet6!AJ257, Sheet4!$A$27:$B$52, 2), VLOOKUP(Sheet6!AJ257, Sheet4!$A$1:$B$26, 2)))"),"")</f>
        <v/>
      </c>
      <c r="AK257" s="2" t="str">
        <f>IFERROR(__xludf.DUMMYFUNCTION("IF(Sheet6!AK257="""", """", IF(regexmatch(upper(Sheet6!AK257),Sheet6!AK257), VLOOKUP(Sheet6!AK257, Sheet4!$A$27:$B$52, 2), VLOOKUP(Sheet6!AK257, Sheet4!$A$1:$B$26, 2)))"),"")</f>
        <v/>
      </c>
      <c r="AL257" s="2" t="str">
        <f>IFERROR(__xludf.DUMMYFUNCTION("IF(Sheet6!AL257="""", """", IF(regexmatch(upper(Sheet6!AL257),Sheet6!AL257), VLOOKUP(Sheet6!AL257, Sheet4!$A$27:$B$52, 2), VLOOKUP(Sheet6!AL257, Sheet4!$A$1:$B$26, 2)))"),"")</f>
        <v/>
      </c>
      <c r="AM257" s="2" t="str">
        <f>IFERROR(__xludf.DUMMYFUNCTION("IF(Sheet6!AM257="""", """", IF(regexmatch(upper(Sheet6!AM257),Sheet6!AM257), VLOOKUP(Sheet6!AM257, Sheet4!$A$27:$B$52, 2), VLOOKUP(Sheet6!AM257, Sheet4!$A$1:$B$26, 2)))"),"")</f>
        <v/>
      </c>
      <c r="AN257" s="2" t="str">
        <f>IFERROR(__xludf.DUMMYFUNCTION("IF(Sheet6!AN257="""", """", IF(regexmatch(upper(Sheet6!AN257),Sheet6!AN257), VLOOKUP(Sheet6!AN257, Sheet4!$A$27:$B$52, 2), VLOOKUP(Sheet6!AN257, Sheet4!$A$1:$B$26, 2)))"),"")</f>
        <v/>
      </c>
      <c r="AO257" s="2" t="str">
        <f>IFERROR(__xludf.DUMMYFUNCTION("IF(Sheet6!AO257="""", """", IF(regexmatch(upper(Sheet6!AO257),Sheet6!AO257), VLOOKUP(Sheet6!AO257, Sheet4!$A$27:$B$52, 2), VLOOKUP(Sheet6!AO257, Sheet4!$A$1:$B$26, 2)))"),"")</f>
        <v/>
      </c>
      <c r="AP257" s="2" t="str">
        <f>IFERROR(__xludf.DUMMYFUNCTION("IF(Sheet6!AP257="""", """", IF(regexmatch(upper(Sheet6!AP257),Sheet6!AP257), VLOOKUP(Sheet6!AP257, Sheet4!$A$27:$B$52, 2), VLOOKUP(Sheet6!AP257, Sheet4!$A$1:$B$26, 2)))"),"")</f>
        <v/>
      </c>
      <c r="AQ257" s="2" t="str">
        <f>IFERROR(__xludf.DUMMYFUNCTION("IF(Sheet6!AQ257="""", """", IF(regexmatch(upper(Sheet6!AQ257),Sheet6!AQ257), VLOOKUP(Sheet6!AQ257, Sheet4!$A$27:$B$52, 2), VLOOKUP(Sheet6!AQ257, Sheet4!$A$1:$B$26, 2)))"),"")</f>
        <v/>
      </c>
      <c r="AR257" s="2" t="str">
        <f>IFERROR(__xludf.DUMMYFUNCTION("IF(Sheet6!AR257="""", """", IF(regexmatch(upper(Sheet6!AR257),Sheet6!AR257), VLOOKUP(Sheet6!AR257, Sheet4!$A$27:$B$52, 2), VLOOKUP(Sheet6!AR257, Sheet4!$A$1:$B$26, 2)))"),"")</f>
        <v/>
      </c>
      <c r="AS257" s="2" t="str">
        <f>IFERROR(__xludf.DUMMYFUNCTION("IF(Sheet6!AS257="""", """", IF(regexmatch(upper(Sheet6!AS257),Sheet6!AS257), VLOOKUP(Sheet6!AS257, Sheet4!$A$27:$B$52, 2), VLOOKUP(Sheet6!AS257, Sheet4!$A$1:$B$26, 2)))"),"")</f>
        <v/>
      </c>
      <c r="AT257" s="2" t="str">
        <f>IFERROR(__xludf.DUMMYFUNCTION("IF(Sheet6!AT257="""", """", IF(regexmatch(upper(Sheet6!AT257),Sheet6!AT257), VLOOKUP(Sheet6!AT257, Sheet4!$A$27:$B$52, 2), VLOOKUP(Sheet6!AT257, Sheet4!$A$1:$B$26, 2)))"),"")</f>
        <v/>
      </c>
    </row>
    <row r="258">
      <c r="A258" s="2" t="str">
        <f>IFERROR(__xludf.DUMMYFUNCTION("IF(Sheet6!A258="""", """", IF(regexmatch(upper(Sheet6!A258),Sheet6!A258), VLOOKUP(Sheet6!A258, Sheet4!$A$27:$B$52, 2), VLOOKUP(Sheet6!A258, Sheet4!$A$1:$B$26, 2)))"),"")</f>
        <v/>
      </c>
      <c r="B258" s="2" t="str">
        <f>IFERROR(__xludf.DUMMYFUNCTION("IF(Sheet6!B258="""", """", IF(regexmatch(upper(Sheet6!B258),Sheet6!B258), VLOOKUP(Sheet6!B258, Sheet4!$A$27:$B$52, 2), VLOOKUP(Sheet6!B258, Sheet4!$A$1:$B$26, 2)))"),"")</f>
        <v/>
      </c>
      <c r="C258" s="2" t="str">
        <f>IFERROR(__xludf.DUMMYFUNCTION("IF(Sheet6!C258="""", """", IF(regexmatch(upper(Sheet6!C258),Sheet6!C258), VLOOKUP(Sheet6!C258, Sheet4!$A$27:$B$52, 2), VLOOKUP(Sheet6!C258, Sheet4!$A$1:$B$26, 2)))"),"")</f>
        <v/>
      </c>
      <c r="D258" s="2" t="str">
        <f>IFERROR(__xludf.DUMMYFUNCTION("IF(Sheet6!D258="""", """", IF(regexmatch(upper(Sheet6!D258),Sheet6!D258), VLOOKUP(Sheet6!D258, Sheet4!$A$27:$B$52, 2), VLOOKUP(Sheet6!D258, Sheet4!$A$1:$B$26, 2)))"),"")</f>
        <v/>
      </c>
      <c r="E258" s="2" t="str">
        <f>IFERROR(__xludf.DUMMYFUNCTION("IF(Sheet6!E258="""", """", IF(regexmatch(upper(Sheet6!E258),Sheet6!E258), VLOOKUP(Sheet6!E258, Sheet4!$A$27:$B$52, 2), VLOOKUP(Sheet6!E258, Sheet4!$A$1:$B$26, 2)))"),"")</f>
        <v/>
      </c>
      <c r="F258" s="2" t="str">
        <f>IFERROR(__xludf.DUMMYFUNCTION("IF(Sheet6!F258="""", """", IF(regexmatch(upper(Sheet6!F258),Sheet6!F258), VLOOKUP(Sheet6!F258, Sheet4!$A$27:$B$52, 2), VLOOKUP(Sheet6!F258, Sheet4!$A$1:$B$26, 2)))"),"")</f>
        <v/>
      </c>
      <c r="G258" s="2" t="str">
        <f>IFERROR(__xludf.DUMMYFUNCTION("IF(Sheet6!G258="""", """", IF(regexmatch(upper(Sheet6!G258),Sheet6!G258), VLOOKUP(Sheet6!G258, Sheet4!$A$27:$B$52, 2), VLOOKUP(Sheet6!G258, Sheet4!$A$1:$B$26, 2)))"),"")</f>
        <v/>
      </c>
      <c r="H258" s="2" t="str">
        <f>IFERROR(__xludf.DUMMYFUNCTION("IF(Sheet6!H258="""", """", IF(regexmatch(upper(Sheet6!H258),Sheet6!H258), VLOOKUP(Sheet6!H258, Sheet4!$A$27:$B$52, 2), VLOOKUP(Sheet6!H258, Sheet4!$A$1:$B$26, 2)))"),"")</f>
        <v/>
      </c>
      <c r="I258" s="2" t="str">
        <f>IFERROR(__xludf.DUMMYFUNCTION("IF(Sheet6!I258="""", """", IF(regexmatch(upper(Sheet6!I258),Sheet6!I258), VLOOKUP(Sheet6!I258, Sheet4!$A$27:$B$52, 2), VLOOKUP(Sheet6!I258, Sheet4!$A$1:$B$26, 2)))"),"")</f>
        <v/>
      </c>
      <c r="J258" s="2" t="str">
        <f>IFERROR(__xludf.DUMMYFUNCTION("IF(Sheet6!J258="""", """", IF(regexmatch(upper(Sheet6!J258),Sheet6!J258), VLOOKUP(Sheet6!J258, Sheet4!$A$27:$B$52, 2), VLOOKUP(Sheet6!J258, Sheet4!$A$1:$B$26, 2)))"),"")</f>
        <v/>
      </c>
      <c r="K258" s="2" t="str">
        <f>IFERROR(__xludf.DUMMYFUNCTION("IF(Sheet6!K258="""", """", IF(regexmatch(upper(Sheet6!K258),Sheet6!K258), VLOOKUP(Sheet6!K258, Sheet4!$A$27:$B$52, 2), VLOOKUP(Sheet6!K258, Sheet4!$A$1:$B$26, 2)))"),"")</f>
        <v/>
      </c>
      <c r="L258" s="2" t="str">
        <f>IFERROR(__xludf.DUMMYFUNCTION("IF(Sheet6!L258="""", """", IF(regexmatch(upper(Sheet6!L258),Sheet6!L258), VLOOKUP(Sheet6!L258, Sheet4!$A$27:$B$52, 2), VLOOKUP(Sheet6!L258, Sheet4!$A$1:$B$26, 2)))"),"")</f>
        <v/>
      </c>
      <c r="M258" s="2" t="str">
        <f>IFERROR(__xludf.DUMMYFUNCTION("IF(Sheet6!M258="""", """", IF(regexmatch(upper(Sheet6!M258),Sheet6!M258), VLOOKUP(Sheet6!M258, Sheet4!$A$27:$B$52, 2), VLOOKUP(Sheet6!M258, Sheet4!$A$1:$B$26, 2)))"),"")</f>
        <v/>
      </c>
      <c r="N258" s="2" t="str">
        <f>IFERROR(__xludf.DUMMYFUNCTION("IF(Sheet6!N258="""", """", IF(regexmatch(upper(Sheet6!N258),Sheet6!N258), VLOOKUP(Sheet6!N258, Sheet4!$A$27:$B$52, 2), VLOOKUP(Sheet6!N258, Sheet4!$A$1:$B$26, 2)))"),"")</f>
        <v/>
      </c>
      <c r="O258" s="2" t="str">
        <f>IFERROR(__xludf.DUMMYFUNCTION("IF(Sheet6!O258="""", """", IF(regexmatch(upper(Sheet6!O258),Sheet6!O258), VLOOKUP(Sheet6!O258, Sheet4!$A$27:$B$52, 2), VLOOKUP(Sheet6!O258, Sheet4!$A$1:$B$26, 2)))"),"")</f>
        <v/>
      </c>
      <c r="P258" s="2" t="str">
        <f>IFERROR(__xludf.DUMMYFUNCTION("IF(Sheet6!P258="""", """", IF(regexmatch(upper(Sheet6!P258),Sheet6!P258), VLOOKUP(Sheet6!P258, Sheet4!$A$27:$B$52, 2), VLOOKUP(Sheet6!P258, Sheet4!$A$1:$B$26, 2)))"),"")</f>
        <v/>
      </c>
      <c r="Q258" s="2" t="str">
        <f>IFERROR(__xludf.DUMMYFUNCTION("IF(Sheet6!Q258="""", """", IF(regexmatch(upper(Sheet6!Q258),Sheet6!Q258), VLOOKUP(Sheet6!Q258, Sheet4!$A$27:$B$52, 2), VLOOKUP(Sheet6!Q258, Sheet4!$A$1:$B$26, 2)))"),"")</f>
        <v/>
      </c>
      <c r="R258" s="2" t="str">
        <f>IFERROR(__xludf.DUMMYFUNCTION("IF(Sheet6!R258="""", """", IF(regexmatch(upper(Sheet6!R258),Sheet6!R258), VLOOKUP(Sheet6!R258, Sheet4!$A$27:$B$52, 2), VLOOKUP(Sheet6!R258, Sheet4!$A$1:$B$26, 2)))"),"")</f>
        <v/>
      </c>
      <c r="S258" s="2" t="str">
        <f>IFERROR(__xludf.DUMMYFUNCTION("IF(Sheet6!S258="""", """", IF(regexmatch(upper(Sheet6!S258),Sheet6!S258), VLOOKUP(Sheet6!S258, Sheet4!$A$27:$B$52, 2), VLOOKUP(Sheet6!S258, Sheet4!$A$1:$B$26, 2)))"),"")</f>
        <v/>
      </c>
      <c r="T258" s="2" t="str">
        <f>IFERROR(__xludf.DUMMYFUNCTION("IF(Sheet6!T258="""", """", IF(regexmatch(upper(Sheet6!T258),Sheet6!T258), VLOOKUP(Sheet6!T258, Sheet4!$A$27:$B$52, 2), VLOOKUP(Sheet6!T258, Sheet4!$A$1:$B$26, 2)))"),"")</f>
        <v/>
      </c>
      <c r="U258" s="2" t="str">
        <f>IFERROR(__xludf.DUMMYFUNCTION("IF(Sheet6!U258="""", """", IF(regexmatch(upper(Sheet6!U258),Sheet6!U258), VLOOKUP(Sheet6!U258, Sheet4!$A$27:$B$52, 2), VLOOKUP(Sheet6!U258, Sheet4!$A$1:$B$26, 2)))"),"")</f>
        <v/>
      </c>
      <c r="V258" s="2" t="str">
        <f>IFERROR(__xludf.DUMMYFUNCTION("IF(Sheet6!V258="""", """", IF(regexmatch(upper(Sheet6!V258),Sheet6!V258), VLOOKUP(Sheet6!V258, Sheet4!$A$27:$B$52, 2), VLOOKUP(Sheet6!V258, Sheet4!$A$1:$B$26, 2)))"),"")</f>
        <v/>
      </c>
      <c r="W258" s="2" t="str">
        <f>IFERROR(__xludf.DUMMYFUNCTION("IF(Sheet6!W258="""", """", IF(regexmatch(upper(Sheet6!W258),Sheet6!W258), VLOOKUP(Sheet6!W258, Sheet4!$A$27:$B$52, 2), VLOOKUP(Sheet6!W258, Sheet4!$A$1:$B$26, 2)))"),"")</f>
        <v/>
      </c>
      <c r="X258" s="2" t="str">
        <f>IFERROR(__xludf.DUMMYFUNCTION("IF(Sheet6!X258="""", """", IF(regexmatch(upper(Sheet6!X258),Sheet6!X258), VLOOKUP(Sheet6!X258, Sheet4!$A$27:$B$52, 2), VLOOKUP(Sheet6!X258, Sheet4!$A$1:$B$26, 2)))"),"")</f>
        <v/>
      </c>
      <c r="Y258" s="2" t="str">
        <f>IFERROR(__xludf.DUMMYFUNCTION("IF(Sheet6!Y258="""", """", IF(regexmatch(upper(Sheet6!Y258),Sheet6!Y258), VLOOKUP(Sheet6!Y258, Sheet4!$A$27:$B$52, 2), VLOOKUP(Sheet6!Y258, Sheet4!$A$1:$B$26, 2)))"),"")</f>
        <v/>
      </c>
      <c r="Z258" s="2" t="str">
        <f>IFERROR(__xludf.DUMMYFUNCTION("IF(Sheet6!Z258="""", """", IF(regexmatch(upper(Sheet6!Z258),Sheet6!Z258), VLOOKUP(Sheet6!Z258, Sheet4!$A$27:$B$52, 2), VLOOKUP(Sheet6!Z258, Sheet4!$A$1:$B$26, 2)))"),"")</f>
        <v/>
      </c>
      <c r="AA258" s="2" t="str">
        <f>IFERROR(__xludf.DUMMYFUNCTION("IF(Sheet6!AA258="""", """", IF(regexmatch(upper(Sheet6!AA258),Sheet6!AA258), VLOOKUP(Sheet6!AA258, Sheet4!$A$27:$B$52, 2), VLOOKUP(Sheet6!AA258, Sheet4!$A$1:$B$26, 2)))"),"")</f>
        <v/>
      </c>
      <c r="AB258" s="2" t="str">
        <f>IFERROR(__xludf.DUMMYFUNCTION("IF(Sheet6!AB258="""", """", IF(regexmatch(upper(Sheet6!AB258),Sheet6!AB258), VLOOKUP(Sheet6!AB258, Sheet4!$A$27:$B$52, 2), VLOOKUP(Sheet6!AB258, Sheet4!$A$1:$B$26, 2)))"),"")</f>
        <v/>
      </c>
      <c r="AC258" s="2" t="str">
        <f>IFERROR(__xludf.DUMMYFUNCTION("IF(Sheet6!AC258="""", """", IF(regexmatch(upper(Sheet6!AC258),Sheet6!AC258), VLOOKUP(Sheet6!AC258, Sheet4!$A$27:$B$52, 2), VLOOKUP(Sheet6!AC258, Sheet4!$A$1:$B$26, 2)))"),"")</f>
        <v/>
      </c>
      <c r="AD258" s="2" t="str">
        <f>IFERROR(__xludf.DUMMYFUNCTION("IF(Sheet6!AD258="""", """", IF(regexmatch(upper(Sheet6!AD258),Sheet6!AD258), VLOOKUP(Sheet6!AD258, Sheet4!$A$27:$B$52, 2), VLOOKUP(Sheet6!AD258, Sheet4!$A$1:$B$26, 2)))"),"")</f>
        <v/>
      </c>
      <c r="AE258" s="2" t="str">
        <f>IFERROR(__xludf.DUMMYFUNCTION("IF(Sheet6!AE258="""", """", IF(regexmatch(upper(Sheet6!AE258),Sheet6!AE258), VLOOKUP(Sheet6!AE258, Sheet4!$A$27:$B$52, 2), VLOOKUP(Sheet6!AE258, Sheet4!$A$1:$B$26, 2)))"),"")</f>
        <v/>
      </c>
      <c r="AF258" s="2" t="str">
        <f>IFERROR(__xludf.DUMMYFUNCTION("IF(Sheet6!AF258="""", """", IF(regexmatch(upper(Sheet6!AF258),Sheet6!AF258), VLOOKUP(Sheet6!AF258, Sheet4!$A$27:$B$52, 2), VLOOKUP(Sheet6!AF258, Sheet4!$A$1:$B$26, 2)))"),"")</f>
        <v/>
      </c>
      <c r="AG258" s="2" t="str">
        <f>IFERROR(__xludf.DUMMYFUNCTION("IF(Sheet6!AG258="""", """", IF(regexmatch(upper(Sheet6!AG258),Sheet6!AG258), VLOOKUP(Sheet6!AG258, Sheet4!$A$27:$B$52, 2), VLOOKUP(Sheet6!AG258, Sheet4!$A$1:$B$26, 2)))"),"")</f>
        <v/>
      </c>
      <c r="AH258" s="2" t="str">
        <f>IFERROR(__xludf.DUMMYFUNCTION("IF(Sheet6!AH258="""", """", IF(regexmatch(upper(Sheet6!AH258),Sheet6!AH258), VLOOKUP(Sheet6!AH258, Sheet4!$A$27:$B$52, 2), VLOOKUP(Sheet6!AH258, Sheet4!$A$1:$B$26, 2)))"),"")</f>
        <v/>
      </c>
      <c r="AI258" s="2" t="str">
        <f>IFERROR(__xludf.DUMMYFUNCTION("IF(Sheet6!AI258="""", """", IF(regexmatch(upper(Sheet6!AI258),Sheet6!AI258), VLOOKUP(Sheet6!AI258, Sheet4!$A$27:$B$52, 2), VLOOKUP(Sheet6!AI258, Sheet4!$A$1:$B$26, 2)))"),"")</f>
        <v/>
      </c>
      <c r="AJ258" s="2" t="str">
        <f>IFERROR(__xludf.DUMMYFUNCTION("IF(Sheet6!AJ258="""", """", IF(regexmatch(upper(Sheet6!AJ258),Sheet6!AJ258), VLOOKUP(Sheet6!AJ258, Sheet4!$A$27:$B$52, 2), VLOOKUP(Sheet6!AJ258, Sheet4!$A$1:$B$26, 2)))"),"")</f>
        <v/>
      </c>
      <c r="AK258" s="2" t="str">
        <f>IFERROR(__xludf.DUMMYFUNCTION("IF(Sheet6!AK258="""", """", IF(regexmatch(upper(Sheet6!AK258),Sheet6!AK258), VLOOKUP(Sheet6!AK258, Sheet4!$A$27:$B$52, 2), VLOOKUP(Sheet6!AK258, Sheet4!$A$1:$B$26, 2)))"),"")</f>
        <v/>
      </c>
      <c r="AL258" s="2" t="str">
        <f>IFERROR(__xludf.DUMMYFUNCTION("IF(Sheet6!AL258="""", """", IF(regexmatch(upper(Sheet6!AL258),Sheet6!AL258), VLOOKUP(Sheet6!AL258, Sheet4!$A$27:$B$52, 2), VLOOKUP(Sheet6!AL258, Sheet4!$A$1:$B$26, 2)))"),"")</f>
        <v/>
      </c>
      <c r="AM258" s="2" t="str">
        <f>IFERROR(__xludf.DUMMYFUNCTION("IF(Sheet6!AM258="""", """", IF(regexmatch(upper(Sheet6!AM258),Sheet6!AM258), VLOOKUP(Sheet6!AM258, Sheet4!$A$27:$B$52, 2), VLOOKUP(Sheet6!AM258, Sheet4!$A$1:$B$26, 2)))"),"")</f>
        <v/>
      </c>
      <c r="AN258" s="2" t="str">
        <f>IFERROR(__xludf.DUMMYFUNCTION("IF(Sheet6!AN258="""", """", IF(regexmatch(upper(Sheet6!AN258),Sheet6!AN258), VLOOKUP(Sheet6!AN258, Sheet4!$A$27:$B$52, 2), VLOOKUP(Sheet6!AN258, Sheet4!$A$1:$B$26, 2)))"),"")</f>
        <v/>
      </c>
      <c r="AO258" s="2" t="str">
        <f>IFERROR(__xludf.DUMMYFUNCTION("IF(Sheet6!AO258="""", """", IF(regexmatch(upper(Sheet6!AO258),Sheet6!AO258), VLOOKUP(Sheet6!AO258, Sheet4!$A$27:$B$52, 2), VLOOKUP(Sheet6!AO258, Sheet4!$A$1:$B$26, 2)))"),"")</f>
        <v/>
      </c>
      <c r="AP258" s="2" t="str">
        <f>IFERROR(__xludf.DUMMYFUNCTION("IF(Sheet6!AP258="""", """", IF(regexmatch(upper(Sheet6!AP258),Sheet6!AP258), VLOOKUP(Sheet6!AP258, Sheet4!$A$27:$B$52, 2), VLOOKUP(Sheet6!AP258, Sheet4!$A$1:$B$26, 2)))"),"")</f>
        <v/>
      </c>
      <c r="AQ258" s="2" t="str">
        <f>IFERROR(__xludf.DUMMYFUNCTION("IF(Sheet6!AQ258="""", """", IF(regexmatch(upper(Sheet6!AQ258),Sheet6!AQ258), VLOOKUP(Sheet6!AQ258, Sheet4!$A$27:$B$52, 2), VLOOKUP(Sheet6!AQ258, Sheet4!$A$1:$B$26, 2)))"),"")</f>
        <v/>
      </c>
      <c r="AR258" s="2" t="str">
        <f>IFERROR(__xludf.DUMMYFUNCTION("IF(Sheet6!AR258="""", """", IF(regexmatch(upper(Sheet6!AR258),Sheet6!AR258), VLOOKUP(Sheet6!AR258, Sheet4!$A$27:$B$52, 2), VLOOKUP(Sheet6!AR258, Sheet4!$A$1:$B$26, 2)))"),"")</f>
        <v/>
      </c>
      <c r="AS258" s="2" t="str">
        <f>IFERROR(__xludf.DUMMYFUNCTION("IF(Sheet6!AS258="""", """", IF(regexmatch(upper(Sheet6!AS258),Sheet6!AS258), VLOOKUP(Sheet6!AS258, Sheet4!$A$27:$B$52, 2), VLOOKUP(Sheet6!AS258, Sheet4!$A$1:$B$26, 2)))"),"")</f>
        <v/>
      </c>
      <c r="AT258" s="2" t="str">
        <f>IFERROR(__xludf.DUMMYFUNCTION("IF(Sheet6!AT258="""", """", IF(regexmatch(upper(Sheet6!AT258),Sheet6!AT258), VLOOKUP(Sheet6!AT258, Sheet4!$A$27:$B$52, 2), VLOOKUP(Sheet6!AT258, Sheet4!$A$1:$B$26, 2)))"),"")</f>
        <v/>
      </c>
    </row>
    <row r="259">
      <c r="A259" s="2" t="str">
        <f>IFERROR(__xludf.DUMMYFUNCTION("IF(Sheet6!A259="""", """", IF(regexmatch(upper(Sheet6!A259),Sheet6!A259), VLOOKUP(Sheet6!A259, Sheet4!$A$27:$B$52, 2), VLOOKUP(Sheet6!A259, Sheet4!$A$1:$B$26, 2)))"),"")</f>
        <v/>
      </c>
      <c r="B259" s="2" t="str">
        <f>IFERROR(__xludf.DUMMYFUNCTION("IF(Sheet6!B259="""", """", IF(regexmatch(upper(Sheet6!B259),Sheet6!B259), VLOOKUP(Sheet6!B259, Sheet4!$A$27:$B$52, 2), VLOOKUP(Sheet6!B259, Sheet4!$A$1:$B$26, 2)))"),"")</f>
        <v/>
      </c>
      <c r="C259" s="2" t="str">
        <f>IFERROR(__xludf.DUMMYFUNCTION("IF(Sheet6!C259="""", """", IF(regexmatch(upper(Sheet6!C259),Sheet6!C259), VLOOKUP(Sheet6!C259, Sheet4!$A$27:$B$52, 2), VLOOKUP(Sheet6!C259, Sheet4!$A$1:$B$26, 2)))"),"")</f>
        <v/>
      </c>
      <c r="D259" s="2" t="str">
        <f>IFERROR(__xludf.DUMMYFUNCTION("IF(Sheet6!D259="""", """", IF(regexmatch(upper(Sheet6!D259),Sheet6!D259), VLOOKUP(Sheet6!D259, Sheet4!$A$27:$B$52, 2), VLOOKUP(Sheet6!D259, Sheet4!$A$1:$B$26, 2)))"),"")</f>
        <v/>
      </c>
      <c r="E259" s="2" t="str">
        <f>IFERROR(__xludf.DUMMYFUNCTION("IF(Sheet6!E259="""", """", IF(regexmatch(upper(Sheet6!E259),Sheet6!E259), VLOOKUP(Sheet6!E259, Sheet4!$A$27:$B$52, 2), VLOOKUP(Sheet6!E259, Sheet4!$A$1:$B$26, 2)))"),"")</f>
        <v/>
      </c>
      <c r="F259" s="2" t="str">
        <f>IFERROR(__xludf.DUMMYFUNCTION("IF(Sheet6!F259="""", """", IF(regexmatch(upper(Sheet6!F259),Sheet6!F259), VLOOKUP(Sheet6!F259, Sheet4!$A$27:$B$52, 2), VLOOKUP(Sheet6!F259, Sheet4!$A$1:$B$26, 2)))"),"")</f>
        <v/>
      </c>
      <c r="G259" s="2" t="str">
        <f>IFERROR(__xludf.DUMMYFUNCTION("IF(Sheet6!G259="""", """", IF(regexmatch(upper(Sheet6!G259),Sheet6!G259), VLOOKUP(Sheet6!G259, Sheet4!$A$27:$B$52, 2), VLOOKUP(Sheet6!G259, Sheet4!$A$1:$B$26, 2)))"),"")</f>
        <v/>
      </c>
      <c r="H259" s="2" t="str">
        <f>IFERROR(__xludf.DUMMYFUNCTION("IF(Sheet6!H259="""", """", IF(regexmatch(upper(Sheet6!H259),Sheet6!H259), VLOOKUP(Sheet6!H259, Sheet4!$A$27:$B$52, 2), VLOOKUP(Sheet6!H259, Sheet4!$A$1:$B$26, 2)))"),"")</f>
        <v/>
      </c>
      <c r="I259" s="2" t="str">
        <f>IFERROR(__xludf.DUMMYFUNCTION("IF(Sheet6!I259="""", """", IF(regexmatch(upper(Sheet6!I259),Sheet6!I259), VLOOKUP(Sheet6!I259, Sheet4!$A$27:$B$52, 2), VLOOKUP(Sheet6!I259, Sheet4!$A$1:$B$26, 2)))"),"")</f>
        <v/>
      </c>
      <c r="J259" s="2" t="str">
        <f>IFERROR(__xludf.DUMMYFUNCTION("IF(Sheet6!J259="""", """", IF(regexmatch(upper(Sheet6!J259),Sheet6!J259), VLOOKUP(Sheet6!J259, Sheet4!$A$27:$B$52, 2), VLOOKUP(Sheet6!J259, Sheet4!$A$1:$B$26, 2)))"),"")</f>
        <v/>
      </c>
      <c r="K259" s="2" t="str">
        <f>IFERROR(__xludf.DUMMYFUNCTION("IF(Sheet6!K259="""", """", IF(regexmatch(upper(Sheet6!K259),Sheet6!K259), VLOOKUP(Sheet6!K259, Sheet4!$A$27:$B$52, 2), VLOOKUP(Sheet6!K259, Sheet4!$A$1:$B$26, 2)))"),"")</f>
        <v/>
      </c>
      <c r="L259" s="2" t="str">
        <f>IFERROR(__xludf.DUMMYFUNCTION("IF(Sheet6!L259="""", """", IF(regexmatch(upper(Sheet6!L259),Sheet6!L259), VLOOKUP(Sheet6!L259, Sheet4!$A$27:$B$52, 2), VLOOKUP(Sheet6!L259, Sheet4!$A$1:$B$26, 2)))"),"")</f>
        <v/>
      </c>
      <c r="M259" s="2" t="str">
        <f>IFERROR(__xludf.DUMMYFUNCTION("IF(Sheet6!M259="""", """", IF(regexmatch(upper(Sheet6!M259),Sheet6!M259), VLOOKUP(Sheet6!M259, Sheet4!$A$27:$B$52, 2), VLOOKUP(Sheet6!M259, Sheet4!$A$1:$B$26, 2)))"),"")</f>
        <v/>
      </c>
      <c r="N259" s="2" t="str">
        <f>IFERROR(__xludf.DUMMYFUNCTION("IF(Sheet6!N259="""", """", IF(regexmatch(upper(Sheet6!N259),Sheet6!N259), VLOOKUP(Sheet6!N259, Sheet4!$A$27:$B$52, 2), VLOOKUP(Sheet6!N259, Sheet4!$A$1:$B$26, 2)))"),"")</f>
        <v/>
      </c>
      <c r="O259" s="2" t="str">
        <f>IFERROR(__xludf.DUMMYFUNCTION("IF(Sheet6!O259="""", """", IF(regexmatch(upper(Sheet6!O259),Sheet6!O259), VLOOKUP(Sheet6!O259, Sheet4!$A$27:$B$52, 2), VLOOKUP(Sheet6!O259, Sheet4!$A$1:$B$26, 2)))"),"")</f>
        <v/>
      </c>
      <c r="P259" s="2" t="str">
        <f>IFERROR(__xludf.DUMMYFUNCTION("IF(Sheet6!P259="""", """", IF(regexmatch(upper(Sheet6!P259),Sheet6!P259), VLOOKUP(Sheet6!P259, Sheet4!$A$27:$B$52, 2), VLOOKUP(Sheet6!P259, Sheet4!$A$1:$B$26, 2)))"),"")</f>
        <v/>
      </c>
      <c r="Q259" s="2">
        <f>IFERROR(__xludf.DUMMYFUNCTION("IF(Sheet6!Q259="""", """", IF(regexmatch(upper(Sheet6!Q259),Sheet6!Q259), VLOOKUP(Sheet6!Q259, Sheet4!$A$27:$B$52, 2), VLOOKUP(Sheet6!Q259, Sheet4!$A$1:$B$26, 2)))"),20.0)</f>
        <v>20</v>
      </c>
      <c r="R259" s="2" t="str">
        <f>IFERROR(__xludf.DUMMYFUNCTION("IF(Sheet6!R259="""", """", IF(regexmatch(upper(Sheet6!R259),Sheet6!R259), VLOOKUP(Sheet6!R259, Sheet4!$A$27:$B$52, 2), VLOOKUP(Sheet6!R259, Sheet4!$A$1:$B$26, 2)))"),"")</f>
        <v/>
      </c>
      <c r="S259" s="2" t="str">
        <f>IFERROR(__xludf.DUMMYFUNCTION("IF(Sheet6!S259="""", """", IF(regexmatch(upper(Sheet6!S259),Sheet6!S259), VLOOKUP(Sheet6!S259, Sheet4!$A$27:$B$52, 2), VLOOKUP(Sheet6!S259, Sheet4!$A$1:$B$26, 2)))"),"")</f>
        <v/>
      </c>
      <c r="T259" s="2" t="str">
        <f>IFERROR(__xludf.DUMMYFUNCTION("IF(Sheet6!T259="""", """", IF(regexmatch(upper(Sheet6!T259),Sheet6!T259), VLOOKUP(Sheet6!T259, Sheet4!$A$27:$B$52, 2), VLOOKUP(Sheet6!T259, Sheet4!$A$1:$B$26, 2)))"),"")</f>
        <v/>
      </c>
      <c r="U259" s="2" t="str">
        <f>IFERROR(__xludf.DUMMYFUNCTION("IF(Sheet6!U259="""", """", IF(regexmatch(upper(Sheet6!U259),Sheet6!U259), VLOOKUP(Sheet6!U259, Sheet4!$A$27:$B$52, 2), VLOOKUP(Sheet6!U259, Sheet4!$A$1:$B$26, 2)))"),"")</f>
        <v/>
      </c>
      <c r="V259" s="2" t="str">
        <f>IFERROR(__xludf.DUMMYFUNCTION("IF(Sheet6!V259="""", """", IF(regexmatch(upper(Sheet6!V259),Sheet6!V259), VLOOKUP(Sheet6!V259, Sheet4!$A$27:$B$52, 2), VLOOKUP(Sheet6!V259, Sheet4!$A$1:$B$26, 2)))"),"")</f>
        <v/>
      </c>
      <c r="W259" s="2" t="str">
        <f>IFERROR(__xludf.DUMMYFUNCTION("IF(Sheet6!W259="""", """", IF(regexmatch(upper(Sheet6!W259),Sheet6!W259), VLOOKUP(Sheet6!W259, Sheet4!$A$27:$B$52, 2), VLOOKUP(Sheet6!W259, Sheet4!$A$1:$B$26, 2)))"),"")</f>
        <v/>
      </c>
      <c r="X259" s="2" t="str">
        <f>IFERROR(__xludf.DUMMYFUNCTION("IF(Sheet6!X259="""", """", IF(regexmatch(upper(Sheet6!X259),Sheet6!X259), VLOOKUP(Sheet6!X259, Sheet4!$A$27:$B$52, 2), VLOOKUP(Sheet6!X259, Sheet4!$A$1:$B$26, 2)))"),"")</f>
        <v/>
      </c>
      <c r="Y259" s="2" t="str">
        <f>IFERROR(__xludf.DUMMYFUNCTION("IF(Sheet6!Y259="""", """", IF(regexmatch(upper(Sheet6!Y259),Sheet6!Y259), VLOOKUP(Sheet6!Y259, Sheet4!$A$27:$B$52, 2), VLOOKUP(Sheet6!Y259, Sheet4!$A$1:$B$26, 2)))"),"")</f>
        <v/>
      </c>
      <c r="Z259" s="2" t="str">
        <f>IFERROR(__xludf.DUMMYFUNCTION("IF(Sheet6!Z259="""", """", IF(regexmatch(upper(Sheet6!Z259),Sheet6!Z259), VLOOKUP(Sheet6!Z259, Sheet4!$A$27:$B$52, 2), VLOOKUP(Sheet6!Z259, Sheet4!$A$1:$B$26, 2)))"),"")</f>
        <v/>
      </c>
      <c r="AA259" s="2" t="str">
        <f>IFERROR(__xludf.DUMMYFUNCTION("IF(Sheet6!AA259="""", """", IF(regexmatch(upper(Sheet6!AA259),Sheet6!AA259), VLOOKUP(Sheet6!AA259, Sheet4!$A$27:$B$52, 2), VLOOKUP(Sheet6!AA259, Sheet4!$A$1:$B$26, 2)))"),"")</f>
        <v/>
      </c>
      <c r="AB259" s="2" t="str">
        <f>IFERROR(__xludf.DUMMYFUNCTION("IF(Sheet6!AB259="""", """", IF(regexmatch(upper(Sheet6!AB259),Sheet6!AB259), VLOOKUP(Sheet6!AB259, Sheet4!$A$27:$B$52, 2), VLOOKUP(Sheet6!AB259, Sheet4!$A$1:$B$26, 2)))"),"")</f>
        <v/>
      </c>
      <c r="AC259" s="2" t="str">
        <f>IFERROR(__xludf.DUMMYFUNCTION("IF(Sheet6!AC259="""", """", IF(regexmatch(upper(Sheet6!AC259),Sheet6!AC259), VLOOKUP(Sheet6!AC259, Sheet4!$A$27:$B$52, 2), VLOOKUP(Sheet6!AC259, Sheet4!$A$1:$B$26, 2)))"),"")</f>
        <v/>
      </c>
      <c r="AD259" s="2" t="str">
        <f>IFERROR(__xludf.DUMMYFUNCTION("IF(Sheet6!AD259="""", """", IF(regexmatch(upper(Sheet6!AD259),Sheet6!AD259), VLOOKUP(Sheet6!AD259, Sheet4!$A$27:$B$52, 2), VLOOKUP(Sheet6!AD259, Sheet4!$A$1:$B$26, 2)))"),"")</f>
        <v/>
      </c>
      <c r="AE259" s="2" t="str">
        <f>IFERROR(__xludf.DUMMYFUNCTION("IF(Sheet6!AE259="""", """", IF(regexmatch(upper(Sheet6!AE259),Sheet6!AE259), VLOOKUP(Sheet6!AE259, Sheet4!$A$27:$B$52, 2), VLOOKUP(Sheet6!AE259, Sheet4!$A$1:$B$26, 2)))"),"")</f>
        <v/>
      </c>
      <c r="AF259" s="2" t="str">
        <f>IFERROR(__xludf.DUMMYFUNCTION("IF(Sheet6!AF259="""", """", IF(regexmatch(upper(Sheet6!AF259),Sheet6!AF259), VLOOKUP(Sheet6!AF259, Sheet4!$A$27:$B$52, 2), VLOOKUP(Sheet6!AF259, Sheet4!$A$1:$B$26, 2)))"),"")</f>
        <v/>
      </c>
      <c r="AG259" s="2" t="str">
        <f>IFERROR(__xludf.DUMMYFUNCTION("IF(Sheet6!AG259="""", """", IF(regexmatch(upper(Sheet6!AG259),Sheet6!AG259), VLOOKUP(Sheet6!AG259, Sheet4!$A$27:$B$52, 2), VLOOKUP(Sheet6!AG259, Sheet4!$A$1:$B$26, 2)))"),"")</f>
        <v/>
      </c>
      <c r="AH259" s="2" t="str">
        <f>IFERROR(__xludf.DUMMYFUNCTION("IF(Sheet6!AH259="""", """", IF(regexmatch(upper(Sheet6!AH259),Sheet6!AH259), VLOOKUP(Sheet6!AH259, Sheet4!$A$27:$B$52, 2), VLOOKUP(Sheet6!AH259, Sheet4!$A$1:$B$26, 2)))"),"")</f>
        <v/>
      </c>
      <c r="AI259" s="2" t="str">
        <f>IFERROR(__xludf.DUMMYFUNCTION("IF(Sheet6!AI259="""", """", IF(regexmatch(upper(Sheet6!AI259),Sheet6!AI259), VLOOKUP(Sheet6!AI259, Sheet4!$A$27:$B$52, 2), VLOOKUP(Sheet6!AI259, Sheet4!$A$1:$B$26, 2)))"),"")</f>
        <v/>
      </c>
      <c r="AJ259" s="2" t="str">
        <f>IFERROR(__xludf.DUMMYFUNCTION("IF(Sheet6!AJ259="""", """", IF(regexmatch(upper(Sheet6!AJ259),Sheet6!AJ259), VLOOKUP(Sheet6!AJ259, Sheet4!$A$27:$B$52, 2), VLOOKUP(Sheet6!AJ259, Sheet4!$A$1:$B$26, 2)))"),"")</f>
        <v/>
      </c>
      <c r="AK259" s="2" t="str">
        <f>IFERROR(__xludf.DUMMYFUNCTION("IF(Sheet6!AK259="""", """", IF(regexmatch(upper(Sheet6!AK259),Sheet6!AK259), VLOOKUP(Sheet6!AK259, Sheet4!$A$27:$B$52, 2), VLOOKUP(Sheet6!AK259, Sheet4!$A$1:$B$26, 2)))"),"")</f>
        <v/>
      </c>
      <c r="AL259" s="2" t="str">
        <f>IFERROR(__xludf.DUMMYFUNCTION("IF(Sheet6!AL259="""", """", IF(regexmatch(upper(Sheet6!AL259),Sheet6!AL259), VLOOKUP(Sheet6!AL259, Sheet4!$A$27:$B$52, 2), VLOOKUP(Sheet6!AL259, Sheet4!$A$1:$B$26, 2)))"),"")</f>
        <v/>
      </c>
      <c r="AM259" s="2" t="str">
        <f>IFERROR(__xludf.DUMMYFUNCTION("IF(Sheet6!AM259="""", """", IF(regexmatch(upper(Sheet6!AM259),Sheet6!AM259), VLOOKUP(Sheet6!AM259, Sheet4!$A$27:$B$52, 2), VLOOKUP(Sheet6!AM259, Sheet4!$A$1:$B$26, 2)))"),"")</f>
        <v/>
      </c>
      <c r="AN259" s="2" t="str">
        <f>IFERROR(__xludf.DUMMYFUNCTION("IF(Sheet6!AN259="""", """", IF(regexmatch(upper(Sheet6!AN259),Sheet6!AN259), VLOOKUP(Sheet6!AN259, Sheet4!$A$27:$B$52, 2), VLOOKUP(Sheet6!AN259, Sheet4!$A$1:$B$26, 2)))"),"")</f>
        <v/>
      </c>
      <c r="AO259" s="2" t="str">
        <f>IFERROR(__xludf.DUMMYFUNCTION("IF(Sheet6!AO259="""", """", IF(regexmatch(upper(Sheet6!AO259),Sheet6!AO259), VLOOKUP(Sheet6!AO259, Sheet4!$A$27:$B$52, 2), VLOOKUP(Sheet6!AO259, Sheet4!$A$1:$B$26, 2)))"),"")</f>
        <v/>
      </c>
      <c r="AP259" s="2" t="str">
        <f>IFERROR(__xludf.DUMMYFUNCTION("IF(Sheet6!AP259="""", """", IF(regexmatch(upper(Sheet6!AP259),Sheet6!AP259), VLOOKUP(Sheet6!AP259, Sheet4!$A$27:$B$52, 2), VLOOKUP(Sheet6!AP259, Sheet4!$A$1:$B$26, 2)))"),"")</f>
        <v/>
      </c>
      <c r="AQ259" s="2" t="str">
        <f>IFERROR(__xludf.DUMMYFUNCTION("IF(Sheet6!AQ259="""", """", IF(regexmatch(upper(Sheet6!AQ259),Sheet6!AQ259), VLOOKUP(Sheet6!AQ259, Sheet4!$A$27:$B$52, 2), VLOOKUP(Sheet6!AQ259, Sheet4!$A$1:$B$26, 2)))"),"")</f>
        <v/>
      </c>
      <c r="AR259" s="2" t="str">
        <f>IFERROR(__xludf.DUMMYFUNCTION("IF(Sheet6!AR259="""", """", IF(regexmatch(upper(Sheet6!AR259),Sheet6!AR259), VLOOKUP(Sheet6!AR259, Sheet4!$A$27:$B$52, 2), VLOOKUP(Sheet6!AR259, Sheet4!$A$1:$B$26, 2)))"),"")</f>
        <v/>
      </c>
      <c r="AS259" s="2" t="str">
        <f>IFERROR(__xludf.DUMMYFUNCTION("IF(Sheet6!AS259="""", """", IF(regexmatch(upper(Sheet6!AS259),Sheet6!AS259), VLOOKUP(Sheet6!AS259, Sheet4!$A$27:$B$52, 2), VLOOKUP(Sheet6!AS259, Sheet4!$A$1:$B$26, 2)))"),"")</f>
        <v/>
      </c>
      <c r="AT259" s="2" t="str">
        <f>IFERROR(__xludf.DUMMYFUNCTION("IF(Sheet6!AT259="""", """", IF(regexmatch(upper(Sheet6!AT259),Sheet6!AT259), VLOOKUP(Sheet6!AT259, Sheet4!$A$27:$B$52, 2), VLOOKUP(Sheet6!AT259, Sheet4!$A$1:$B$26, 2)))"),"")</f>
        <v/>
      </c>
    </row>
    <row r="260">
      <c r="A260" s="2" t="str">
        <f>IFERROR(__xludf.DUMMYFUNCTION("IF(Sheet6!A260="""", """", IF(regexmatch(upper(Sheet6!A260),Sheet6!A260), VLOOKUP(Sheet6!A260, Sheet4!$A$27:$B$52, 2), VLOOKUP(Sheet6!A260, Sheet4!$A$1:$B$26, 2)))"),"")</f>
        <v/>
      </c>
      <c r="B260" s="2" t="str">
        <f>IFERROR(__xludf.DUMMYFUNCTION("IF(Sheet6!B260="""", """", IF(regexmatch(upper(Sheet6!B260),Sheet6!B260), VLOOKUP(Sheet6!B260, Sheet4!$A$27:$B$52, 2), VLOOKUP(Sheet6!B260, Sheet4!$A$1:$B$26, 2)))"),"")</f>
        <v/>
      </c>
      <c r="C260" s="2" t="str">
        <f>IFERROR(__xludf.DUMMYFUNCTION("IF(Sheet6!C260="""", """", IF(regexmatch(upper(Sheet6!C260),Sheet6!C260), VLOOKUP(Sheet6!C260, Sheet4!$A$27:$B$52, 2), VLOOKUP(Sheet6!C260, Sheet4!$A$1:$B$26, 2)))"),"")</f>
        <v/>
      </c>
      <c r="D260" s="2" t="str">
        <f>IFERROR(__xludf.DUMMYFUNCTION("IF(Sheet6!D260="""", """", IF(regexmatch(upper(Sheet6!D260),Sheet6!D260), VLOOKUP(Sheet6!D260, Sheet4!$A$27:$B$52, 2), VLOOKUP(Sheet6!D260, Sheet4!$A$1:$B$26, 2)))"),"")</f>
        <v/>
      </c>
      <c r="E260" s="2" t="str">
        <f>IFERROR(__xludf.DUMMYFUNCTION("IF(Sheet6!E260="""", """", IF(regexmatch(upper(Sheet6!E260),Sheet6!E260), VLOOKUP(Sheet6!E260, Sheet4!$A$27:$B$52, 2), VLOOKUP(Sheet6!E260, Sheet4!$A$1:$B$26, 2)))"),"")</f>
        <v/>
      </c>
      <c r="F260" s="2" t="str">
        <f>IFERROR(__xludf.DUMMYFUNCTION("IF(Sheet6!F260="""", """", IF(regexmatch(upper(Sheet6!F260),Sheet6!F260), VLOOKUP(Sheet6!F260, Sheet4!$A$27:$B$52, 2), VLOOKUP(Sheet6!F260, Sheet4!$A$1:$B$26, 2)))"),"")</f>
        <v/>
      </c>
      <c r="G260" s="2" t="str">
        <f>IFERROR(__xludf.DUMMYFUNCTION("IF(Sheet6!G260="""", """", IF(regexmatch(upper(Sheet6!G260),Sheet6!G260), VLOOKUP(Sheet6!G260, Sheet4!$A$27:$B$52, 2), VLOOKUP(Sheet6!G260, Sheet4!$A$1:$B$26, 2)))"),"")</f>
        <v/>
      </c>
      <c r="H260" s="2" t="str">
        <f>IFERROR(__xludf.DUMMYFUNCTION("IF(Sheet6!H260="""", """", IF(regexmatch(upper(Sheet6!H260),Sheet6!H260), VLOOKUP(Sheet6!H260, Sheet4!$A$27:$B$52, 2), VLOOKUP(Sheet6!H260, Sheet4!$A$1:$B$26, 2)))"),"")</f>
        <v/>
      </c>
      <c r="I260" s="2" t="str">
        <f>IFERROR(__xludf.DUMMYFUNCTION("IF(Sheet6!I260="""", """", IF(regexmatch(upper(Sheet6!I260),Sheet6!I260), VLOOKUP(Sheet6!I260, Sheet4!$A$27:$B$52, 2), VLOOKUP(Sheet6!I260, Sheet4!$A$1:$B$26, 2)))"),"")</f>
        <v/>
      </c>
      <c r="J260" s="2" t="str">
        <f>IFERROR(__xludf.DUMMYFUNCTION("IF(Sheet6!J260="""", """", IF(regexmatch(upper(Sheet6!J260),Sheet6!J260), VLOOKUP(Sheet6!J260, Sheet4!$A$27:$B$52, 2), VLOOKUP(Sheet6!J260, Sheet4!$A$1:$B$26, 2)))"),"")</f>
        <v/>
      </c>
      <c r="K260" s="2" t="str">
        <f>IFERROR(__xludf.DUMMYFUNCTION("IF(Sheet6!K260="""", """", IF(regexmatch(upper(Sheet6!K260),Sheet6!K260), VLOOKUP(Sheet6!K260, Sheet4!$A$27:$B$52, 2), VLOOKUP(Sheet6!K260, Sheet4!$A$1:$B$26, 2)))"),"")</f>
        <v/>
      </c>
      <c r="L260" s="2" t="str">
        <f>IFERROR(__xludf.DUMMYFUNCTION("IF(Sheet6!L260="""", """", IF(regexmatch(upper(Sheet6!L260),Sheet6!L260), VLOOKUP(Sheet6!L260, Sheet4!$A$27:$B$52, 2), VLOOKUP(Sheet6!L260, Sheet4!$A$1:$B$26, 2)))"),"")</f>
        <v/>
      </c>
      <c r="M260" s="2" t="str">
        <f>IFERROR(__xludf.DUMMYFUNCTION("IF(Sheet6!M260="""", """", IF(regexmatch(upper(Sheet6!M260),Sheet6!M260), VLOOKUP(Sheet6!M260, Sheet4!$A$27:$B$52, 2), VLOOKUP(Sheet6!M260, Sheet4!$A$1:$B$26, 2)))"),"")</f>
        <v/>
      </c>
      <c r="N260" s="2" t="str">
        <f>IFERROR(__xludf.DUMMYFUNCTION("IF(Sheet6!N260="""", """", IF(regexmatch(upper(Sheet6!N260),Sheet6!N260), VLOOKUP(Sheet6!N260, Sheet4!$A$27:$B$52, 2), VLOOKUP(Sheet6!N260, Sheet4!$A$1:$B$26, 2)))"),"")</f>
        <v/>
      </c>
      <c r="O260" s="2" t="str">
        <f>IFERROR(__xludf.DUMMYFUNCTION("IF(Sheet6!O260="""", """", IF(regexmatch(upper(Sheet6!O260),Sheet6!O260), VLOOKUP(Sheet6!O260, Sheet4!$A$27:$B$52, 2), VLOOKUP(Sheet6!O260, Sheet4!$A$1:$B$26, 2)))"),"")</f>
        <v/>
      </c>
      <c r="P260" s="2" t="str">
        <f>IFERROR(__xludf.DUMMYFUNCTION("IF(Sheet6!P260="""", """", IF(regexmatch(upper(Sheet6!P260),Sheet6!P260), VLOOKUP(Sheet6!P260, Sheet4!$A$27:$B$52, 2), VLOOKUP(Sheet6!P260, Sheet4!$A$1:$B$26, 2)))"),"")</f>
        <v/>
      </c>
      <c r="Q260" s="2" t="str">
        <f>IFERROR(__xludf.DUMMYFUNCTION("IF(Sheet6!Q260="""", """", IF(regexmatch(upper(Sheet6!Q260),Sheet6!Q260), VLOOKUP(Sheet6!Q260, Sheet4!$A$27:$B$52, 2), VLOOKUP(Sheet6!Q260, Sheet4!$A$1:$B$26, 2)))"),"")</f>
        <v/>
      </c>
      <c r="R260" s="2" t="str">
        <f>IFERROR(__xludf.DUMMYFUNCTION("IF(Sheet6!R260="""", """", IF(regexmatch(upper(Sheet6!R260),Sheet6!R260), VLOOKUP(Sheet6!R260, Sheet4!$A$27:$B$52, 2), VLOOKUP(Sheet6!R260, Sheet4!$A$1:$B$26, 2)))"),"")</f>
        <v/>
      </c>
      <c r="S260" s="2" t="str">
        <f>IFERROR(__xludf.DUMMYFUNCTION("IF(Sheet6!S260="""", """", IF(regexmatch(upper(Sheet6!S260),Sheet6!S260), VLOOKUP(Sheet6!S260, Sheet4!$A$27:$B$52, 2), VLOOKUP(Sheet6!S260, Sheet4!$A$1:$B$26, 2)))"),"")</f>
        <v/>
      </c>
      <c r="T260" s="2" t="str">
        <f>IFERROR(__xludf.DUMMYFUNCTION("IF(Sheet6!T260="""", """", IF(regexmatch(upper(Sheet6!T260),Sheet6!T260), VLOOKUP(Sheet6!T260, Sheet4!$A$27:$B$52, 2), VLOOKUP(Sheet6!T260, Sheet4!$A$1:$B$26, 2)))"),"")</f>
        <v/>
      </c>
      <c r="U260" s="2" t="str">
        <f>IFERROR(__xludf.DUMMYFUNCTION("IF(Sheet6!U260="""", """", IF(regexmatch(upper(Sheet6!U260),Sheet6!U260), VLOOKUP(Sheet6!U260, Sheet4!$A$27:$B$52, 2), VLOOKUP(Sheet6!U260, Sheet4!$A$1:$B$26, 2)))"),"")</f>
        <v/>
      </c>
      <c r="V260" s="2" t="str">
        <f>IFERROR(__xludf.DUMMYFUNCTION("IF(Sheet6!V260="""", """", IF(regexmatch(upper(Sheet6!V260),Sheet6!V260), VLOOKUP(Sheet6!V260, Sheet4!$A$27:$B$52, 2), VLOOKUP(Sheet6!V260, Sheet4!$A$1:$B$26, 2)))"),"")</f>
        <v/>
      </c>
      <c r="W260" s="2" t="str">
        <f>IFERROR(__xludf.DUMMYFUNCTION("IF(Sheet6!W260="""", """", IF(regexmatch(upper(Sheet6!W260),Sheet6!W260), VLOOKUP(Sheet6!W260, Sheet4!$A$27:$B$52, 2), VLOOKUP(Sheet6!W260, Sheet4!$A$1:$B$26, 2)))"),"")</f>
        <v/>
      </c>
      <c r="X260" s="2" t="str">
        <f>IFERROR(__xludf.DUMMYFUNCTION("IF(Sheet6!X260="""", """", IF(regexmatch(upper(Sheet6!X260),Sheet6!X260), VLOOKUP(Sheet6!X260, Sheet4!$A$27:$B$52, 2), VLOOKUP(Sheet6!X260, Sheet4!$A$1:$B$26, 2)))"),"")</f>
        <v/>
      </c>
      <c r="Y260" s="2" t="str">
        <f>IFERROR(__xludf.DUMMYFUNCTION("IF(Sheet6!Y260="""", """", IF(regexmatch(upper(Sheet6!Y260),Sheet6!Y260), VLOOKUP(Sheet6!Y260, Sheet4!$A$27:$B$52, 2), VLOOKUP(Sheet6!Y260, Sheet4!$A$1:$B$26, 2)))"),"")</f>
        <v/>
      </c>
      <c r="Z260" s="2" t="str">
        <f>IFERROR(__xludf.DUMMYFUNCTION("IF(Sheet6!Z260="""", """", IF(regexmatch(upper(Sheet6!Z260),Sheet6!Z260), VLOOKUP(Sheet6!Z260, Sheet4!$A$27:$B$52, 2), VLOOKUP(Sheet6!Z260, Sheet4!$A$1:$B$26, 2)))"),"")</f>
        <v/>
      </c>
      <c r="AA260" s="2" t="str">
        <f>IFERROR(__xludf.DUMMYFUNCTION("IF(Sheet6!AA260="""", """", IF(regexmatch(upper(Sheet6!AA260),Sheet6!AA260), VLOOKUP(Sheet6!AA260, Sheet4!$A$27:$B$52, 2), VLOOKUP(Sheet6!AA260, Sheet4!$A$1:$B$26, 2)))"),"")</f>
        <v/>
      </c>
      <c r="AB260" s="2" t="str">
        <f>IFERROR(__xludf.DUMMYFUNCTION("IF(Sheet6!AB260="""", """", IF(regexmatch(upper(Sheet6!AB260),Sheet6!AB260), VLOOKUP(Sheet6!AB260, Sheet4!$A$27:$B$52, 2), VLOOKUP(Sheet6!AB260, Sheet4!$A$1:$B$26, 2)))"),"")</f>
        <v/>
      </c>
      <c r="AC260" s="2" t="str">
        <f>IFERROR(__xludf.DUMMYFUNCTION("IF(Sheet6!AC260="""", """", IF(regexmatch(upper(Sheet6!AC260),Sheet6!AC260), VLOOKUP(Sheet6!AC260, Sheet4!$A$27:$B$52, 2), VLOOKUP(Sheet6!AC260, Sheet4!$A$1:$B$26, 2)))"),"")</f>
        <v/>
      </c>
      <c r="AD260" s="2" t="str">
        <f>IFERROR(__xludf.DUMMYFUNCTION("IF(Sheet6!AD260="""", """", IF(regexmatch(upper(Sheet6!AD260),Sheet6!AD260), VLOOKUP(Sheet6!AD260, Sheet4!$A$27:$B$52, 2), VLOOKUP(Sheet6!AD260, Sheet4!$A$1:$B$26, 2)))"),"")</f>
        <v/>
      </c>
      <c r="AE260" s="2" t="str">
        <f>IFERROR(__xludf.DUMMYFUNCTION("IF(Sheet6!AE260="""", """", IF(regexmatch(upper(Sheet6!AE260),Sheet6!AE260), VLOOKUP(Sheet6!AE260, Sheet4!$A$27:$B$52, 2), VLOOKUP(Sheet6!AE260, Sheet4!$A$1:$B$26, 2)))"),"")</f>
        <v/>
      </c>
      <c r="AF260" s="2" t="str">
        <f>IFERROR(__xludf.DUMMYFUNCTION("IF(Sheet6!AF260="""", """", IF(regexmatch(upper(Sheet6!AF260),Sheet6!AF260), VLOOKUP(Sheet6!AF260, Sheet4!$A$27:$B$52, 2), VLOOKUP(Sheet6!AF260, Sheet4!$A$1:$B$26, 2)))"),"")</f>
        <v/>
      </c>
      <c r="AG260" s="2" t="str">
        <f>IFERROR(__xludf.DUMMYFUNCTION("IF(Sheet6!AG260="""", """", IF(regexmatch(upper(Sheet6!AG260),Sheet6!AG260), VLOOKUP(Sheet6!AG260, Sheet4!$A$27:$B$52, 2), VLOOKUP(Sheet6!AG260, Sheet4!$A$1:$B$26, 2)))"),"")</f>
        <v/>
      </c>
      <c r="AH260" s="2" t="str">
        <f>IFERROR(__xludf.DUMMYFUNCTION("IF(Sheet6!AH260="""", """", IF(regexmatch(upper(Sheet6!AH260),Sheet6!AH260), VLOOKUP(Sheet6!AH260, Sheet4!$A$27:$B$52, 2), VLOOKUP(Sheet6!AH260, Sheet4!$A$1:$B$26, 2)))"),"")</f>
        <v/>
      </c>
      <c r="AI260" s="2" t="str">
        <f>IFERROR(__xludf.DUMMYFUNCTION("IF(Sheet6!AI260="""", """", IF(regexmatch(upper(Sheet6!AI260),Sheet6!AI260), VLOOKUP(Sheet6!AI260, Sheet4!$A$27:$B$52, 2), VLOOKUP(Sheet6!AI260, Sheet4!$A$1:$B$26, 2)))"),"")</f>
        <v/>
      </c>
      <c r="AJ260" s="2" t="str">
        <f>IFERROR(__xludf.DUMMYFUNCTION("IF(Sheet6!AJ260="""", """", IF(regexmatch(upper(Sheet6!AJ260),Sheet6!AJ260), VLOOKUP(Sheet6!AJ260, Sheet4!$A$27:$B$52, 2), VLOOKUP(Sheet6!AJ260, Sheet4!$A$1:$B$26, 2)))"),"")</f>
        <v/>
      </c>
      <c r="AK260" s="2" t="str">
        <f>IFERROR(__xludf.DUMMYFUNCTION("IF(Sheet6!AK260="""", """", IF(regexmatch(upper(Sheet6!AK260),Sheet6!AK260), VLOOKUP(Sheet6!AK260, Sheet4!$A$27:$B$52, 2), VLOOKUP(Sheet6!AK260, Sheet4!$A$1:$B$26, 2)))"),"")</f>
        <v/>
      </c>
      <c r="AL260" s="2" t="str">
        <f>IFERROR(__xludf.DUMMYFUNCTION("IF(Sheet6!AL260="""", """", IF(regexmatch(upper(Sheet6!AL260),Sheet6!AL260), VLOOKUP(Sheet6!AL260, Sheet4!$A$27:$B$52, 2), VLOOKUP(Sheet6!AL260, Sheet4!$A$1:$B$26, 2)))"),"")</f>
        <v/>
      </c>
      <c r="AM260" s="2" t="str">
        <f>IFERROR(__xludf.DUMMYFUNCTION("IF(Sheet6!AM260="""", """", IF(regexmatch(upper(Sheet6!AM260),Sheet6!AM260), VLOOKUP(Sheet6!AM260, Sheet4!$A$27:$B$52, 2), VLOOKUP(Sheet6!AM260, Sheet4!$A$1:$B$26, 2)))"),"")</f>
        <v/>
      </c>
      <c r="AN260" s="2" t="str">
        <f>IFERROR(__xludf.DUMMYFUNCTION("IF(Sheet6!AN260="""", """", IF(regexmatch(upper(Sheet6!AN260),Sheet6!AN260), VLOOKUP(Sheet6!AN260, Sheet4!$A$27:$B$52, 2), VLOOKUP(Sheet6!AN260, Sheet4!$A$1:$B$26, 2)))"),"")</f>
        <v/>
      </c>
      <c r="AO260" s="2" t="str">
        <f>IFERROR(__xludf.DUMMYFUNCTION("IF(Sheet6!AO260="""", """", IF(regexmatch(upper(Sheet6!AO260),Sheet6!AO260), VLOOKUP(Sheet6!AO260, Sheet4!$A$27:$B$52, 2), VLOOKUP(Sheet6!AO260, Sheet4!$A$1:$B$26, 2)))"),"")</f>
        <v/>
      </c>
      <c r="AP260" s="2" t="str">
        <f>IFERROR(__xludf.DUMMYFUNCTION("IF(Sheet6!AP260="""", """", IF(regexmatch(upper(Sheet6!AP260),Sheet6!AP260), VLOOKUP(Sheet6!AP260, Sheet4!$A$27:$B$52, 2), VLOOKUP(Sheet6!AP260, Sheet4!$A$1:$B$26, 2)))"),"")</f>
        <v/>
      </c>
      <c r="AQ260" s="2" t="str">
        <f>IFERROR(__xludf.DUMMYFUNCTION("IF(Sheet6!AQ260="""", """", IF(regexmatch(upper(Sheet6!AQ260),Sheet6!AQ260), VLOOKUP(Sheet6!AQ260, Sheet4!$A$27:$B$52, 2), VLOOKUP(Sheet6!AQ260, Sheet4!$A$1:$B$26, 2)))"),"")</f>
        <v/>
      </c>
      <c r="AR260" s="2" t="str">
        <f>IFERROR(__xludf.DUMMYFUNCTION("IF(Sheet6!AR260="""", """", IF(regexmatch(upper(Sheet6!AR260),Sheet6!AR260), VLOOKUP(Sheet6!AR260, Sheet4!$A$27:$B$52, 2), VLOOKUP(Sheet6!AR260, Sheet4!$A$1:$B$26, 2)))"),"")</f>
        <v/>
      </c>
      <c r="AS260" s="2" t="str">
        <f>IFERROR(__xludf.DUMMYFUNCTION("IF(Sheet6!AS260="""", """", IF(regexmatch(upper(Sheet6!AS260),Sheet6!AS260), VLOOKUP(Sheet6!AS260, Sheet4!$A$27:$B$52, 2), VLOOKUP(Sheet6!AS260, Sheet4!$A$1:$B$26, 2)))"),"")</f>
        <v/>
      </c>
      <c r="AT260" s="2" t="str">
        <f>IFERROR(__xludf.DUMMYFUNCTION("IF(Sheet6!AT260="""", """", IF(regexmatch(upper(Sheet6!AT260),Sheet6!AT260), VLOOKUP(Sheet6!AT260, Sheet4!$A$27:$B$52, 2), VLOOKUP(Sheet6!AT260, Sheet4!$A$1:$B$26, 2)))"),"")</f>
        <v/>
      </c>
    </row>
    <row r="261">
      <c r="A261" s="2" t="str">
        <f>IFERROR(__xludf.DUMMYFUNCTION("IF(Sheet6!A261="""", """", IF(regexmatch(upper(Sheet6!A261),Sheet6!A261), VLOOKUP(Sheet6!A261, Sheet4!$A$27:$B$52, 2), VLOOKUP(Sheet6!A261, Sheet4!$A$1:$B$26, 2)))"),"")</f>
        <v/>
      </c>
      <c r="B261" s="2" t="str">
        <f>IFERROR(__xludf.DUMMYFUNCTION("IF(Sheet6!B261="""", """", IF(regexmatch(upper(Sheet6!B261),Sheet6!B261), VLOOKUP(Sheet6!B261, Sheet4!$A$27:$B$52, 2), VLOOKUP(Sheet6!B261, Sheet4!$A$1:$B$26, 2)))"),"")</f>
        <v/>
      </c>
      <c r="C261" s="2" t="str">
        <f>IFERROR(__xludf.DUMMYFUNCTION("IF(Sheet6!C261="""", """", IF(regexmatch(upper(Sheet6!C261),Sheet6!C261), VLOOKUP(Sheet6!C261, Sheet4!$A$27:$B$52, 2), VLOOKUP(Sheet6!C261, Sheet4!$A$1:$B$26, 2)))"),"")</f>
        <v/>
      </c>
      <c r="D261" s="2" t="str">
        <f>IFERROR(__xludf.DUMMYFUNCTION("IF(Sheet6!D261="""", """", IF(regexmatch(upper(Sheet6!D261),Sheet6!D261), VLOOKUP(Sheet6!D261, Sheet4!$A$27:$B$52, 2), VLOOKUP(Sheet6!D261, Sheet4!$A$1:$B$26, 2)))"),"")</f>
        <v/>
      </c>
      <c r="E261" s="2" t="str">
        <f>IFERROR(__xludf.DUMMYFUNCTION("IF(Sheet6!E261="""", """", IF(regexmatch(upper(Sheet6!E261),Sheet6!E261), VLOOKUP(Sheet6!E261, Sheet4!$A$27:$B$52, 2), VLOOKUP(Sheet6!E261, Sheet4!$A$1:$B$26, 2)))"),"")</f>
        <v/>
      </c>
      <c r="F261" s="2" t="str">
        <f>IFERROR(__xludf.DUMMYFUNCTION("IF(Sheet6!F261="""", """", IF(regexmatch(upper(Sheet6!F261),Sheet6!F261), VLOOKUP(Sheet6!F261, Sheet4!$A$27:$B$52, 2), VLOOKUP(Sheet6!F261, Sheet4!$A$1:$B$26, 2)))"),"")</f>
        <v/>
      </c>
      <c r="G261" s="2" t="str">
        <f>IFERROR(__xludf.DUMMYFUNCTION("IF(Sheet6!G261="""", """", IF(regexmatch(upper(Sheet6!G261),Sheet6!G261), VLOOKUP(Sheet6!G261, Sheet4!$A$27:$B$52, 2), VLOOKUP(Sheet6!G261, Sheet4!$A$1:$B$26, 2)))"),"")</f>
        <v/>
      </c>
      <c r="H261" s="2" t="str">
        <f>IFERROR(__xludf.DUMMYFUNCTION("IF(Sheet6!H261="""", """", IF(regexmatch(upper(Sheet6!H261),Sheet6!H261), VLOOKUP(Sheet6!H261, Sheet4!$A$27:$B$52, 2), VLOOKUP(Sheet6!H261, Sheet4!$A$1:$B$26, 2)))"),"")</f>
        <v/>
      </c>
      <c r="I261" s="2" t="str">
        <f>IFERROR(__xludf.DUMMYFUNCTION("IF(Sheet6!I261="""", """", IF(regexmatch(upper(Sheet6!I261),Sheet6!I261), VLOOKUP(Sheet6!I261, Sheet4!$A$27:$B$52, 2), VLOOKUP(Sheet6!I261, Sheet4!$A$1:$B$26, 2)))"),"")</f>
        <v/>
      </c>
      <c r="J261" s="2" t="str">
        <f>IFERROR(__xludf.DUMMYFUNCTION("IF(Sheet6!J261="""", """", IF(regexmatch(upper(Sheet6!J261),Sheet6!J261), VLOOKUP(Sheet6!J261, Sheet4!$A$27:$B$52, 2), VLOOKUP(Sheet6!J261, Sheet4!$A$1:$B$26, 2)))"),"")</f>
        <v/>
      </c>
      <c r="K261" s="2" t="str">
        <f>IFERROR(__xludf.DUMMYFUNCTION("IF(Sheet6!K261="""", """", IF(regexmatch(upper(Sheet6!K261),Sheet6!K261), VLOOKUP(Sheet6!K261, Sheet4!$A$27:$B$52, 2), VLOOKUP(Sheet6!K261, Sheet4!$A$1:$B$26, 2)))"),"")</f>
        <v/>
      </c>
      <c r="L261" s="2" t="str">
        <f>IFERROR(__xludf.DUMMYFUNCTION("IF(Sheet6!L261="""", """", IF(regexmatch(upper(Sheet6!L261),Sheet6!L261), VLOOKUP(Sheet6!L261, Sheet4!$A$27:$B$52, 2), VLOOKUP(Sheet6!L261, Sheet4!$A$1:$B$26, 2)))"),"")</f>
        <v/>
      </c>
      <c r="M261" s="2" t="str">
        <f>IFERROR(__xludf.DUMMYFUNCTION("IF(Sheet6!M261="""", """", IF(regexmatch(upper(Sheet6!M261),Sheet6!M261), VLOOKUP(Sheet6!M261, Sheet4!$A$27:$B$52, 2), VLOOKUP(Sheet6!M261, Sheet4!$A$1:$B$26, 2)))"),"")</f>
        <v/>
      </c>
      <c r="N261" s="2" t="str">
        <f>IFERROR(__xludf.DUMMYFUNCTION("IF(Sheet6!N261="""", """", IF(regexmatch(upper(Sheet6!N261),Sheet6!N261), VLOOKUP(Sheet6!N261, Sheet4!$A$27:$B$52, 2), VLOOKUP(Sheet6!N261, Sheet4!$A$1:$B$26, 2)))"),"")</f>
        <v/>
      </c>
      <c r="O261" s="2" t="str">
        <f>IFERROR(__xludf.DUMMYFUNCTION("IF(Sheet6!O261="""", """", IF(regexmatch(upper(Sheet6!O261),Sheet6!O261), VLOOKUP(Sheet6!O261, Sheet4!$A$27:$B$52, 2), VLOOKUP(Sheet6!O261, Sheet4!$A$1:$B$26, 2)))"),"")</f>
        <v/>
      </c>
      <c r="P261" s="2" t="str">
        <f>IFERROR(__xludf.DUMMYFUNCTION("IF(Sheet6!P261="""", """", IF(regexmatch(upper(Sheet6!P261),Sheet6!P261), VLOOKUP(Sheet6!P261, Sheet4!$A$27:$B$52, 2), VLOOKUP(Sheet6!P261, Sheet4!$A$1:$B$26, 2)))"),"")</f>
        <v/>
      </c>
      <c r="Q261" s="2" t="str">
        <f>IFERROR(__xludf.DUMMYFUNCTION("IF(Sheet6!Q261="""", """", IF(regexmatch(upper(Sheet6!Q261),Sheet6!Q261), VLOOKUP(Sheet6!Q261, Sheet4!$A$27:$B$52, 2), VLOOKUP(Sheet6!Q261, Sheet4!$A$1:$B$26, 2)))"),"")</f>
        <v/>
      </c>
      <c r="R261" s="2" t="str">
        <f>IFERROR(__xludf.DUMMYFUNCTION("IF(Sheet6!R261="""", """", IF(regexmatch(upper(Sheet6!R261),Sheet6!R261), VLOOKUP(Sheet6!R261, Sheet4!$A$27:$B$52, 2), VLOOKUP(Sheet6!R261, Sheet4!$A$1:$B$26, 2)))"),"")</f>
        <v/>
      </c>
      <c r="S261" s="2" t="str">
        <f>IFERROR(__xludf.DUMMYFUNCTION("IF(Sheet6!S261="""", """", IF(regexmatch(upper(Sheet6!S261),Sheet6!S261), VLOOKUP(Sheet6!S261, Sheet4!$A$27:$B$52, 2), VLOOKUP(Sheet6!S261, Sheet4!$A$1:$B$26, 2)))"),"")</f>
        <v/>
      </c>
      <c r="T261" s="2" t="str">
        <f>IFERROR(__xludf.DUMMYFUNCTION("IF(Sheet6!T261="""", """", IF(regexmatch(upper(Sheet6!T261),Sheet6!T261), VLOOKUP(Sheet6!T261, Sheet4!$A$27:$B$52, 2), VLOOKUP(Sheet6!T261, Sheet4!$A$1:$B$26, 2)))"),"")</f>
        <v/>
      </c>
      <c r="U261" s="2" t="str">
        <f>IFERROR(__xludf.DUMMYFUNCTION("IF(Sheet6!U261="""", """", IF(regexmatch(upper(Sheet6!U261),Sheet6!U261), VLOOKUP(Sheet6!U261, Sheet4!$A$27:$B$52, 2), VLOOKUP(Sheet6!U261, Sheet4!$A$1:$B$26, 2)))"),"")</f>
        <v/>
      </c>
      <c r="V261" s="2" t="str">
        <f>IFERROR(__xludf.DUMMYFUNCTION("IF(Sheet6!V261="""", """", IF(regexmatch(upper(Sheet6!V261),Sheet6!V261), VLOOKUP(Sheet6!V261, Sheet4!$A$27:$B$52, 2), VLOOKUP(Sheet6!V261, Sheet4!$A$1:$B$26, 2)))"),"")</f>
        <v/>
      </c>
      <c r="W261" s="2" t="str">
        <f>IFERROR(__xludf.DUMMYFUNCTION("IF(Sheet6!W261="""", """", IF(regexmatch(upper(Sheet6!W261),Sheet6!W261), VLOOKUP(Sheet6!W261, Sheet4!$A$27:$B$52, 2), VLOOKUP(Sheet6!W261, Sheet4!$A$1:$B$26, 2)))"),"")</f>
        <v/>
      </c>
      <c r="X261" s="2" t="str">
        <f>IFERROR(__xludf.DUMMYFUNCTION("IF(Sheet6!X261="""", """", IF(regexmatch(upper(Sheet6!X261),Sheet6!X261), VLOOKUP(Sheet6!X261, Sheet4!$A$27:$B$52, 2), VLOOKUP(Sheet6!X261, Sheet4!$A$1:$B$26, 2)))"),"")</f>
        <v/>
      </c>
      <c r="Y261" s="2" t="str">
        <f>IFERROR(__xludf.DUMMYFUNCTION("IF(Sheet6!Y261="""", """", IF(regexmatch(upper(Sheet6!Y261),Sheet6!Y261), VLOOKUP(Sheet6!Y261, Sheet4!$A$27:$B$52, 2), VLOOKUP(Sheet6!Y261, Sheet4!$A$1:$B$26, 2)))"),"")</f>
        <v/>
      </c>
      <c r="Z261" s="2" t="str">
        <f>IFERROR(__xludf.DUMMYFUNCTION("IF(Sheet6!Z261="""", """", IF(regexmatch(upper(Sheet6!Z261),Sheet6!Z261), VLOOKUP(Sheet6!Z261, Sheet4!$A$27:$B$52, 2), VLOOKUP(Sheet6!Z261, Sheet4!$A$1:$B$26, 2)))"),"")</f>
        <v/>
      </c>
      <c r="AA261" s="2" t="str">
        <f>IFERROR(__xludf.DUMMYFUNCTION("IF(Sheet6!AA261="""", """", IF(regexmatch(upper(Sheet6!AA261),Sheet6!AA261), VLOOKUP(Sheet6!AA261, Sheet4!$A$27:$B$52, 2), VLOOKUP(Sheet6!AA261, Sheet4!$A$1:$B$26, 2)))"),"")</f>
        <v/>
      </c>
      <c r="AB261" s="2" t="str">
        <f>IFERROR(__xludf.DUMMYFUNCTION("IF(Sheet6!AB261="""", """", IF(regexmatch(upper(Sheet6!AB261),Sheet6!AB261), VLOOKUP(Sheet6!AB261, Sheet4!$A$27:$B$52, 2), VLOOKUP(Sheet6!AB261, Sheet4!$A$1:$B$26, 2)))"),"")</f>
        <v/>
      </c>
      <c r="AC261" s="2" t="str">
        <f>IFERROR(__xludf.DUMMYFUNCTION("IF(Sheet6!AC261="""", """", IF(regexmatch(upper(Sheet6!AC261),Sheet6!AC261), VLOOKUP(Sheet6!AC261, Sheet4!$A$27:$B$52, 2), VLOOKUP(Sheet6!AC261, Sheet4!$A$1:$B$26, 2)))"),"")</f>
        <v/>
      </c>
      <c r="AD261" s="2" t="str">
        <f>IFERROR(__xludf.DUMMYFUNCTION("IF(Sheet6!AD261="""", """", IF(regexmatch(upper(Sheet6!AD261),Sheet6!AD261), VLOOKUP(Sheet6!AD261, Sheet4!$A$27:$B$52, 2), VLOOKUP(Sheet6!AD261, Sheet4!$A$1:$B$26, 2)))"),"")</f>
        <v/>
      </c>
      <c r="AE261" s="2" t="str">
        <f>IFERROR(__xludf.DUMMYFUNCTION("IF(Sheet6!AE261="""", """", IF(regexmatch(upper(Sheet6!AE261),Sheet6!AE261), VLOOKUP(Sheet6!AE261, Sheet4!$A$27:$B$52, 2), VLOOKUP(Sheet6!AE261, Sheet4!$A$1:$B$26, 2)))"),"")</f>
        <v/>
      </c>
      <c r="AF261" s="2" t="str">
        <f>IFERROR(__xludf.DUMMYFUNCTION("IF(Sheet6!AF261="""", """", IF(regexmatch(upper(Sheet6!AF261),Sheet6!AF261), VLOOKUP(Sheet6!AF261, Sheet4!$A$27:$B$52, 2), VLOOKUP(Sheet6!AF261, Sheet4!$A$1:$B$26, 2)))"),"")</f>
        <v/>
      </c>
      <c r="AG261" s="2" t="str">
        <f>IFERROR(__xludf.DUMMYFUNCTION("IF(Sheet6!AG261="""", """", IF(regexmatch(upper(Sheet6!AG261),Sheet6!AG261), VLOOKUP(Sheet6!AG261, Sheet4!$A$27:$B$52, 2), VLOOKUP(Sheet6!AG261, Sheet4!$A$1:$B$26, 2)))"),"")</f>
        <v/>
      </c>
      <c r="AH261" s="2" t="str">
        <f>IFERROR(__xludf.DUMMYFUNCTION("IF(Sheet6!AH261="""", """", IF(regexmatch(upper(Sheet6!AH261),Sheet6!AH261), VLOOKUP(Sheet6!AH261, Sheet4!$A$27:$B$52, 2), VLOOKUP(Sheet6!AH261, Sheet4!$A$1:$B$26, 2)))"),"")</f>
        <v/>
      </c>
      <c r="AI261" s="2" t="str">
        <f>IFERROR(__xludf.DUMMYFUNCTION("IF(Sheet6!AI261="""", """", IF(regexmatch(upper(Sheet6!AI261),Sheet6!AI261), VLOOKUP(Sheet6!AI261, Sheet4!$A$27:$B$52, 2), VLOOKUP(Sheet6!AI261, Sheet4!$A$1:$B$26, 2)))"),"")</f>
        <v/>
      </c>
      <c r="AJ261" s="2" t="str">
        <f>IFERROR(__xludf.DUMMYFUNCTION("IF(Sheet6!AJ261="""", """", IF(regexmatch(upper(Sheet6!AJ261),Sheet6!AJ261), VLOOKUP(Sheet6!AJ261, Sheet4!$A$27:$B$52, 2), VLOOKUP(Sheet6!AJ261, Sheet4!$A$1:$B$26, 2)))"),"")</f>
        <v/>
      </c>
      <c r="AK261" s="2" t="str">
        <f>IFERROR(__xludf.DUMMYFUNCTION("IF(Sheet6!AK261="""", """", IF(regexmatch(upper(Sheet6!AK261),Sheet6!AK261), VLOOKUP(Sheet6!AK261, Sheet4!$A$27:$B$52, 2), VLOOKUP(Sheet6!AK261, Sheet4!$A$1:$B$26, 2)))"),"")</f>
        <v/>
      </c>
      <c r="AL261" s="2" t="str">
        <f>IFERROR(__xludf.DUMMYFUNCTION("IF(Sheet6!AL261="""", """", IF(regexmatch(upper(Sheet6!AL261),Sheet6!AL261), VLOOKUP(Sheet6!AL261, Sheet4!$A$27:$B$52, 2), VLOOKUP(Sheet6!AL261, Sheet4!$A$1:$B$26, 2)))"),"")</f>
        <v/>
      </c>
      <c r="AM261" s="2" t="str">
        <f>IFERROR(__xludf.DUMMYFUNCTION("IF(Sheet6!AM261="""", """", IF(regexmatch(upper(Sheet6!AM261),Sheet6!AM261), VLOOKUP(Sheet6!AM261, Sheet4!$A$27:$B$52, 2), VLOOKUP(Sheet6!AM261, Sheet4!$A$1:$B$26, 2)))"),"")</f>
        <v/>
      </c>
      <c r="AN261" s="2" t="str">
        <f>IFERROR(__xludf.DUMMYFUNCTION("IF(Sheet6!AN261="""", """", IF(regexmatch(upper(Sheet6!AN261),Sheet6!AN261), VLOOKUP(Sheet6!AN261, Sheet4!$A$27:$B$52, 2), VLOOKUP(Sheet6!AN261, Sheet4!$A$1:$B$26, 2)))"),"")</f>
        <v/>
      </c>
      <c r="AO261" s="2" t="str">
        <f>IFERROR(__xludf.DUMMYFUNCTION("IF(Sheet6!AO261="""", """", IF(regexmatch(upper(Sheet6!AO261),Sheet6!AO261), VLOOKUP(Sheet6!AO261, Sheet4!$A$27:$B$52, 2), VLOOKUP(Sheet6!AO261, Sheet4!$A$1:$B$26, 2)))"),"")</f>
        <v/>
      </c>
      <c r="AP261" s="2" t="str">
        <f>IFERROR(__xludf.DUMMYFUNCTION("IF(Sheet6!AP261="""", """", IF(regexmatch(upper(Sheet6!AP261),Sheet6!AP261), VLOOKUP(Sheet6!AP261, Sheet4!$A$27:$B$52, 2), VLOOKUP(Sheet6!AP261, Sheet4!$A$1:$B$26, 2)))"),"")</f>
        <v/>
      </c>
      <c r="AQ261" s="2" t="str">
        <f>IFERROR(__xludf.DUMMYFUNCTION("IF(Sheet6!AQ261="""", """", IF(regexmatch(upper(Sheet6!AQ261),Sheet6!AQ261), VLOOKUP(Sheet6!AQ261, Sheet4!$A$27:$B$52, 2), VLOOKUP(Sheet6!AQ261, Sheet4!$A$1:$B$26, 2)))"),"")</f>
        <v/>
      </c>
      <c r="AR261" s="2" t="str">
        <f>IFERROR(__xludf.DUMMYFUNCTION("IF(Sheet6!AR261="""", """", IF(regexmatch(upper(Sheet6!AR261),Sheet6!AR261), VLOOKUP(Sheet6!AR261, Sheet4!$A$27:$B$52, 2), VLOOKUP(Sheet6!AR261, Sheet4!$A$1:$B$26, 2)))"),"")</f>
        <v/>
      </c>
      <c r="AS261" s="2" t="str">
        <f>IFERROR(__xludf.DUMMYFUNCTION("IF(Sheet6!AS261="""", """", IF(regexmatch(upper(Sheet6!AS261),Sheet6!AS261), VLOOKUP(Sheet6!AS261, Sheet4!$A$27:$B$52, 2), VLOOKUP(Sheet6!AS261, Sheet4!$A$1:$B$26, 2)))"),"")</f>
        <v/>
      </c>
      <c r="AT261" s="2" t="str">
        <f>IFERROR(__xludf.DUMMYFUNCTION("IF(Sheet6!AT261="""", """", IF(regexmatch(upper(Sheet6!AT261),Sheet6!AT261), VLOOKUP(Sheet6!AT261, Sheet4!$A$27:$B$52, 2), VLOOKUP(Sheet6!AT261, Sheet4!$A$1:$B$26, 2)))"),"")</f>
        <v/>
      </c>
    </row>
    <row r="262">
      <c r="A262" s="2" t="str">
        <f>IFERROR(__xludf.DUMMYFUNCTION("IF(Sheet6!A262="""", """", IF(regexmatch(upper(Sheet6!A262),Sheet6!A262), VLOOKUP(Sheet6!A262, Sheet4!$A$27:$B$52, 2), VLOOKUP(Sheet6!A262, Sheet4!$A$1:$B$26, 2)))"),"")</f>
        <v/>
      </c>
      <c r="B262" s="2" t="str">
        <f>IFERROR(__xludf.DUMMYFUNCTION("IF(Sheet6!B262="""", """", IF(regexmatch(upper(Sheet6!B262),Sheet6!B262), VLOOKUP(Sheet6!B262, Sheet4!$A$27:$B$52, 2), VLOOKUP(Sheet6!B262, Sheet4!$A$1:$B$26, 2)))"),"")</f>
        <v/>
      </c>
      <c r="C262" s="2" t="str">
        <f>IFERROR(__xludf.DUMMYFUNCTION("IF(Sheet6!C262="""", """", IF(regexmatch(upper(Sheet6!C262),Sheet6!C262), VLOOKUP(Sheet6!C262, Sheet4!$A$27:$B$52, 2), VLOOKUP(Sheet6!C262, Sheet4!$A$1:$B$26, 2)))"),"")</f>
        <v/>
      </c>
      <c r="D262" s="2" t="str">
        <f>IFERROR(__xludf.DUMMYFUNCTION("IF(Sheet6!D262="""", """", IF(regexmatch(upper(Sheet6!D262),Sheet6!D262), VLOOKUP(Sheet6!D262, Sheet4!$A$27:$B$52, 2), VLOOKUP(Sheet6!D262, Sheet4!$A$1:$B$26, 2)))"),"")</f>
        <v/>
      </c>
      <c r="E262" s="2" t="str">
        <f>IFERROR(__xludf.DUMMYFUNCTION("IF(Sheet6!E262="""", """", IF(regexmatch(upper(Sheet6!E262),Sheet6!E262), VLOOKUP(Sheet6!E262, Sheet4!$A$27:$B$52, 2), VLOOKUP(Sheet6!E262, Sheet4!$A$1:$B$26, 2)))"),"")</f>
        <v/>
      </c>
      <c r="F262" s="2" t="str">
        <f>IFERROR(__xludf.DUMMYFUNCTION("IF(Sheet6!F262="""", """", IF(regexmatch(upper(Sheet6!F262),Sheet6!F262), VLOOKUP(Sheet6!F262, Sheet4!$A$27:$B$52, 2), VLOOKUP(Sheet6!F262, Sheet4!$A$1:$B$26, 2)))"),"")</f>
        <v/>
      </c>
      <c r="G262" s="2" t="str">
        <f>IFERROR(__xludf.DUMMYFUNCTION("IF(Sheet6!G262="""", """", IF(regexmatch(upper(Sheet6!G262),Sheet6!G262), VLOOKUP(Sheet6!G262, Sheet4!$A$27:$B$52, 2), VLOOKUP(Sheet6!G262, Sheet4!$A$1:$B$26, 2)))"),"")</f>
        <v/>
      </c>
      <c r="H262" s="2" t="str">
        <f>IFERROR(__xludf.DUMMYFUNCTION("IF(Sheet6!H262="""", """", IF(regexmatch(upper(Sheet6!H262),Sheet6!H262), VLOOKUP(Sheet6!H262, Sheet4!$A$27:$B$52, 2), VLOOKUP(Sheet6!H262, Sheet4!$A$1:$B$26, 2)))"),"")</f>
        <v/>
      </c>
      <c r="I262" s="2" t="str">
        <f>IFERROR(__xludf.DUMMYFUNCTION("IF(Sheet6!I262="""", """", IF(regexmatch(upper(Sheet6!I262),Sheet6!I262), VLOOKUP(Sheet6!I262, Sheet4!$A$27:$B$52, 2), VLOOKUP(Sheet6!I262, Sheet4!$A$1:$B$26, 2)))"),"")</f>
        <v/>
      </c>
      <c r="J262" s="2" t="str">
        <f>IFERROR(__xludf.DUMMYFUNCTION("IF(Sheet6!J262="""", """", IF(regexmatch(upper(Sheet6!J262),Sheet6!J262), VLOOKUP(Sheet6!J262, Sheet4!$A$27:$B$52, 2), VLOOKUP(Sheet6!J262, Sheet4!$A$1:$B$26, 2)))"),"")</f>
        <v/>
      </c>
      <c r="K262" s="2" t="str">
        <f>IFERROR(__xludf.DUMMYFUNCTION("IF(Sheet6!K262="""", """", IF(regexmatch(upper(Sheet6!K262),Sheet6!K262), VLOOKUP(Sheet6!K262, Sheet4!$A$27:$B$52, 2), VLOOKUP(Sheet6!K262, Sheet4!$A$1:$B$26, 2)))"),"")</f>
        <v/>
      </c>
      <c r="L262" s="2" t="str">
        <f>IFERROR(__xludf.DUMMYFUNCTION("IF(Sheet6!L262="""", """", IF(regexmatch(upper(Sheet6!L262),Sheet6!L262), VLOOKUP(Sheet6!L262, Sheet4!$A$27:$B$52, 2), VLOOKUP(Sheet6!L262, Sheet4!$A$1:$B$26, 2)))"),"")</f>
        <v/>
      </c>
      <c r="M262" s="2" t="str">
        <f>IFERROR(__xludf.DUMMYFUNCTION("IF(Sheet6!M262="""", """", IF(regexmatch(upper(Sheet6!M262),Sheet6!M262), VLOOKUP(Sheet6!M262, Sheet4!$A$27:$B$52, 2), VLOOKUP(Sheet6!M262, Sheet4!$A$1:$B$26, 2)))"),"")</f>
        <v/>
      </c>
      <c r="N262" s="2" t="str">
        <f>IFERROR(__xludf.DUMMYFUNCTION("IF(Sheet6!N262="""", """", IF(regexmatch(upper(Sheet6!N262),Sheet6!N262), VLOOKUP(Sheet6!N262, Sheet4!$A$27:$B$52, 2), VLOOKUP(Sheet6!N262, Sheet4!$A$1:$B$26, 2)))"),"")</f>
        <v/>
      </c>
      <c r="O262" s="2" t="str">
        <f>IFERROR(__xludf.DUMMYFUNCTION("IF(Sheet6!O262="""", """", IF(regexmatch(upper(Sheet6!O262),Sheet6!O262), VLOOKUP(Sheet6!O262, Sheet4!$A$27:$B$52, 2), VLOOKUP(Sheet6!O262, Sheet4!$A$1:$B$26, 2)))"),"")</f>
        <v/>
      </c>
      <c r="P262" s="2" t="str">
        <f>IFERROR(__xludf.DUMMYFUNCTION("IF(Sheet6!P262="""", """", IF(regexmatch(upper(Sheet6!P262),Sheet6!P262), VLOOKUP(Sheet6!P262, Sheet4!$A$27:$B$52, 2), VLOOKUP(Sheet6!P262, Sheet4!$A$1:$B$26, 2)))"),"")</f>
        <v/>
      </c>
      <c r="Q262" s="2" t="str">
        <f>IFERROR(__xludf.DUMMYFUNCTION("IF(Sheet6!Q262="""", """", IF(regexmatch(upper(Sheet6!Q262),Sheet6!Q262), VLOOKUP(Sheet6!Q262, Sheet4!$A$27:$B$52, 2), VLOOKUP(Sheet6!Q262, Sheet4!$A$1:$B$26, 2)))"),"")</f>
        <v/>
      </c>
      <c r="R262" s="2" t="str">
        <f>IFERROR(__xludf.DUMMYFUNCTION("IF(Sheet6!R262="""", """", IF(regexmatch(upper(Sheet6!R262),Sheet6!R262), VLOOKUP(Sheet6!R262, Sheet4!$A$27:$B$52, 2), VLOOKUP(Sheet6!R262, Sheet4!$A$1:$B$26, 2)))"),"")</f>
        <v/>
      </c>
      <c r="S262" s="2" t="str">
        <f>IFERROR(__xludf.DUMMYFUNCTION("IF(Sheet6!S262="""", """", IF(regexmatch(upper(Sheet6!S262),Sheet6!S262), VLOOKUP(Sheet6!S262, Sheet4!$A$27:$B$52, 2), VLOOKUP(Sheet6!S262, Sheet4!$A$1:$B$26, 2)))"),"")</f>
        <v/>
      </c>
      <c r="T262" s="2" t="str">
        <f>IFERROR(__xludf.DUMMYFUNCTION("IF(Sheet6!T262="""", """", IF(regexmatch(upper(Sheet6!T262),Sheet6!T262), VLOOKUP(Sheet6!T262, Sheet4!$A$27:$B$52, 2), VLOOKUP(Sheet6!T262, Sheet4!$A$1:$B$26, 2)))"),"")</f>
        <v/>
      </c>
      <c r="U262" s="2" t="str">
        <f>IFERROR(__xludf.DUMMYFUNCTION("IF(Sheet6!U262="""", """", IF(regexmatch(upper(Sheet6!U262),Sheet6!U262), VLOOKUP(Sheet6!U262, Sheet4!$A$27:$B$52, 2), VLOOKUP(Sheet6!U262, Sheet4!$A$1:$B$26, 2)))"),"")</f>
        <v/>
      </c>
      <c r="V262" s="2">
        <f>IFERROR(__xludf.DUMMYFUNCTION("IF(Sheet6!V262="""", """", IF(regexmatch(upper(Sheet6!V262),Sheet6!V262), VLOOKUP(Sheet6!V262, Sheet4!$A$27:$B$52, 2), VLOOKUP(Sheet6!V262, Sheet4!$A$1:$B$26, 2)))"),44.0)</f>
        <v>44</v>
      </c>
      <c r="W262" s="2" t="str">
        <f>IFERROR(__xludf.DUMMYFUNCTION("IF(Sheet6!W262="""", """", IF(regexmatch(upper(Sheet6!W262),Sheet6!W262), VLOOKUP(Sheet6!W262, Sheet4!$A$27:$B$52, 2), VLOOKUP(Sheet6!W262, Sheet4!$A$1:$B$26, 2)))"),"")</f>
        <v/>
      </c>
      <c r="X262" s="2" t="str">
        <f>IFERROR(__xludf.DUMMYFUNCTION("IF(Sheet6!X262="""", """", IF(regexmatch(upper(Sheet6!X262),Sheet6!X262), VLOOKUP(Sheet6!X262, Sheet4!$A$27:$B$52, 2), VLOOKUP(Sheet6!X262, Sheet4!$A$1:$B$26, 2)))"),"")</f>
        <v/>
      </c>
      <c r="Y262" s="2" t="str">
        <f>IFERROR(__xludf.DUMMYFUNCTION("IF(Sheet6!Y262="""", """", IF(regexmatch(upper(Sheet6!Y262),Sheet6!Y262), VLOOKUP(Sheet6!Y262, Sheet4!$A$27:$B$52, 2), VLOOKUP(Sheet6!Y262, Sheet4!$A$1:$B$26, 2)))"),"")</f>
        <v/>
      </c>
      <c r="Z262" s="2" t="str">
        <f>IFERROR(__xludf.DUMMYFUNCTION("IF(Sheet6!Z262="""", """", IF(regexmatch(upper(Sheet6!Z262),Sheet6!Z262), VLOOKUP(Sheet6!Z262, Sheet4!$A$27:$B$52, 2), VLOOKUP(Sheet6!Z262, Sheet4!$A$1:$B$26, 2)))"),"")</f>
        <v/>
      </c>
      <c r="AA262" s="2" t="str">
        <f>IFERROR(__xludf.DUMMYFUNCTION("IF(Sheet6!AA262="""", """", IF(regexmatch(upper(Sheet6!AA262),Sheet6!AA262), VLOOKUP(Sheet6!AA262, Sheet4!$A$27:$B$52, 2), VLOOKUP(Sheet6!AA262, Sheet4!$A$1:$B$26, 2)))"),"")</f>
        <v/>
      </c>
      <c r="AB262" s="2" t="str">
        <f>IFERROR(__xludf.DUMMYFUNCTION("IF(Sheet6!AB262="""", """", IF(regexmatch(upper(Sheet6!AB262),Sheet6!AB262), VLOOKUP(Sheet6!AB262, Sheet4!$A$27:$B$52, 2), VLOOKUP(Sheet6!AB262, Sheet4!$A$1:$B$26, 2)))"),"")</f>
        <v/>
      </c>
      <c r="AC262" s="2" t="str">
        <f>IFERROR(__xludf.DUMMYFUNCTION("IF(Sheet6!AC262="""", """", IF(regexmatch(upper(Sheet6!AC262),Sheet6!AC262), VLOOKUP(Sheet6!AC262, Sheet4!$A$27:$B$52, 2), VLOOKUP(Sheet6!AC262, Sheet4!$A$1:$B$26, 2)))"),"")</f>
        <v/>
      </c>
      <c r="AD262" s="2" t="str">
        <f>IFERROR(__xludf.DUMMYFUNCTION("IF(Sheet6!AD262="""", """", IF(regexmatch(upper(Sheet6!AD262),Sheet6!AD262), VLOOKUP(Sheet6!AD262, Sheet4!$A$27:$B$52, 2), VLOOKUP(Sheet6!AD262, Sheet4!$A$1:$B$26, 2)))"),"")</f>
        <v/>
      </c>
      <c r="AE262" s="2" t="str">
        <f>IFERROR(__xludf.DUMMYFUNCTION("IF(Sheet6!AE262="""", """", IF(regexmatch(upper(Sheet6!AE262),Sheet6!AE262), VLOOKUP(Sheet6!AE262, Sheet4!$A$27:$B$52, 2), VLOOKUP(Sheet6!AE262, Sheet4!$A$1:$B$26, 2)))"),"")</f>
        <v/>
      </c>
      <c r="AF262" s="2" t="str">
        <f>IFERROR(__xludf.DUMMYFUNCTION("IF(Sheet6!AF262="""", """", IF(regexmatch(upper(Sheet6!AF262),Sheet6!AF262), VLOOKUP(Sheet6!AF262, Sheet4!$A$27:$B$52, 2), VLOOKUP(Sheet6!AF262, Sheet4!$A$1:$B$26, 2)))"),"")</f>
        <v/>
      </c>
      <c r="AG262" s="2" t="str">
        <f>IFERROR(__xludf.DUMMYFUNCTION("IF(Sheet6!AG262="""", """", IF(regexmatch(upper(Sheet6!AG262),Sheet6!AG262), VLOOKUP(Sheet6!AG262, Sheet4!$A$27:$B$52, 2), VLOOKUP(Sheet6!AG262, Sheet4!$A$1:$B$26, 2)))"),"")</f>
        <v/>
      </c>
      <c r="AH262" s="2" t="str">
        <f>IFERROR(__xludf.DUMMYFUNCTION("IF(Sheet6!AH262="""", """", IF(regexmatch(upper(Sheet6!AH262),Sheet6!AH262), VLOOKUP(Sheet6!AH262, Sheet4!$A$27:$B$52, 2), VLOOKUP(Sheet6!AH262, Sheet4!$A$1:$B$26, 2)))"),"")</f>
        <v/>
      </c>
      <c r="AI262" s="2" t="str">
        <f>IFERROR(__xludf.DUMMYFUNCTION("IF(Sheet6!AI262="""", """", IF(regexmatch(upper(Sheet6!AI262),Sheet6!AI262), VLOOKUP(Sheet6!AI262, Sheet4!$A$27:$B$52, 2), VLOOKUP(Sheet6!AI262, Sheet4!$A$1:$B$26, 2)))"),"")</f>
        <v/>
      </c>
      <c r="AJ262" s="2" t="str">
        <f>IFERROR(__xludf.DUMMYFUNCTION("IF(Sheet6!AJ262="""", """", IF(regexmatch(upper(Sheet6!AJ262),Sheet6!AJ262), VLOOKUP(Sheet6!AJ262, Sheet4!$A$27:$B$52, 2), VLOOKUP(Sheet6!AJ262, Sheet4!$A$1:$B$26, 2)))"),"")</f>
        <v/>
      </c>
      <c r="AK262" s="2" t="str">
        <f>IFERROR(__xludf.DUMMYFUNCTION("IF(Sheet6!AK262="""", """", IF(regexmatch(upper(Sheet6!AK262),Sheet6!AK262), VLOOKUP(Sheet6!AK262, Sheet4!$A$27:$B$52, 2), VLOOKUP(Sheet6!AK262, Sheet4!$A$1:$B$26, 2)))"),"")</f>
        <v/>
      </c>
      <c r="AL262" s="2" t="str">
        <f>IFERROR(__xludf.DUMMYFUNCTION("IF(Sheet6!AL262="""", """", IF(regexmatch(upper(Sheet6!AL262),Sheet6!AL262), VLOOKUP(Sheet6!AL262, Sheet4!$A$27:$B$52, 2), VLOOKUP(Sheet6!AL262, Sheet4!$A$1:$B$26, 2)))"),"")</f>
        <v/>
      </c>
      <c r="AM262" s="2" t="str">
        <f>IFERROR(__xludf.DUMMYFUNCTION("IF(Sheet6!AM262="""", """", IF(regexmatch(upper(Sheet6!AM262),Sheet6!AM262), VLOOKUP(Sheet6!AM262, Sheet4!$A$27:$B$52, 2), VLOOKUP(Sheet6!AM262, Sheet4!$A$1:$B$26, 2)))"),"")</f>
        <v/>
      </c>
      <c r="AN262" s="2" t="str">
        <f>IFERROR(__xludf.DUMMYFUNCTION("IF(Sheet6!AN262="""", """", IF(regexmatch(upper(Sheet6!AN262),Sheet6!AN262), VLOOKUP(Sheet6!AN262, Sheet4!$A$27:$B$52, 2), VLOOKUP(Sheet6!AN262, Sheet4!$A$1:$B$26, 2)))"),"")</f>
        <v/>
      </c>
      <c r="AO262" s="2" t="str">
        <f>IFERROR(__xludf.DUMMYFUNCTION("IF(Sheet6!AO262="""", """", IF(regexmatch(upper(Sheet6!AO262),Sheet6!AO262), VLOOKUP(Sheet6!AO262, Sheet4!$A$27:$B$52, 2), VLOOKUP(Sheet6!AO262, Sheet4!$A$1:$B$26, 2)))"),"")</f>
        <v/>
      </c>
      <c r="AP262" s="2" t="str">
        <f>IFERROR(__xludf.DUMMYFUNCTION("IF(Sheet6!AP262="""", """", IF(regexmatch(upper(Sheet6!AP262),Sheet6!AP262), VLOOKUP(Sheet6!AP262, Sheet4!$A$27:$B$52, 2), VLOOKUP(Sheet6!AP262, Sheet4!$A$1:$B$26, 2)))"),"")</f>
        <v/>
      </c>
      <c r="AQ262" s="2" t="str">
        <f>IFERROR(__xludf.DUMMYFUNCTION("IF(Sheet6!AQ262="""", """", IF(regexmatch(upper(Sheet6!AQ262),Sheet6!AQ262), VLOOKUP(Sheet6!AQ262, Sheet4!$A$27:$B$52, 2), VLOOKUP(Sheet6!AQ262, Sheet4!$A$1:$B$26, 2)))"),"")</f>
        <v/>
      </c>
      <c r="AR262" s="2" t="str">
        <f>IFERROR(__xludf.DUMMYFUNCTION("IF(Sheet6!AR262="""", """", IF(regexmatch(upper(Sheet6!AR262),Sheet6!AR262), VLOOKUP(Sheet6!AR262, Sheet4!$A$27:$B$52, 2), VLOOKUP(Sheet6!AR262, Sheet4!$A$1:$B$26, 2)))"),"")</f>
        <v/>
      </c>
      <c r="AS262" s="2" t="str">
        <f>IFERROR(__xludf.DUMMYFUNCTION("IF(Sheet6!AS262="""", """", IF(regexmatch(upper(Sheet6!AS262),Sheet6!AS262), VLOOKUP(Sheet6!AS262, Sheet4!$A$27:$B$52, 2), VLOOKUP(Sheet6!AS262, Sheet4!$A$1:$B$26, 2)))"),"")</f>
        <v/>
      </c>
      <c r="AT262" s="2" t="str">
        <f>IFERROR(__xludf.DUMMYFUNCTION("IF(Sheet6!AT262="""", """", IF(regexmatch(upper(Sheet6!AT262),Sheet6!AT262), VLOOKUP(Sheet6!AT262, Sheet4!$A$27:$B$52, 2), VLOOKUP(Sheet6!AT262, Sheet4!$A$1:$B$26, 2)))"),"")</f>
        <v/>
      </c>
    </row>
    <row r="263">
      <c r="A263" s="2" t="str">
        <f>IFERROR(__xludf.DUMMYFUNCTION("IF(Sheet6!A263="""", """", IF(regexmatch(upper(Sheet6!A263),Sheet6!A263), VLOOKUP(Sheet6!A263, Sheet4!$A$27:$B$52, 2), VLOOKUP(Sheet6!A263, Sheet4!$A$1:$B$26, 2)))"),"")</f>
        <v/>
      </c>
      <c r="B263" s="2" t="str">
        <f>IFERROR(__xludf.DUMMYFUNCTION("IF(Sheet6!B263="""", """", IF(regexmatch(upper(Sheet6!B263),Sheet6!B263), VLOOKUP(Sheet6!B263, Sheet4!$A$27:$B$52, 2), VLOOKUP(Sheet6!B263, Sheet4!$A$1:$B$26, 2)))"),"")</f>
        <v/>
      </c>
      <c r="C263" s="2" t="str">
        <f>IFERROR(__xludf.DUMMYFUNCTION("IF(Sheet6!C263="""", """", IF(regexmatch(upper(Sheet6!C263),Sheet6!C263), VLOOKUP(Sheet6!C263, Sheet4!$A$27:$B$52, 2), VLOOKUP(Sheet6!C263, Sheet4!$A$1:$B$26, 2)))"),"")</f>
        <v/>
      </c>
      <c r="D263" s="2" t="str">
        <f>IFERROR(__xludf.DUMMYFUNCTION("IF(Sheet6!D263="""", """", IF(regexmatch(upper(Sheet6!D263),Sheet6!D263), VLOOKUP(Sheet6!D263, Sheet4!$A$27:$B$52, 2), VLOOKUP(Sheet6!D263, Sheet4!$A$1:$B$26, 2)))"),"")</f>
        <v/>
      </c>
      <c r="E263" s="2" t="str">
        <f>IFERROR(__xludf.DUMMYFUNCTION("IF(Sheet6!E263="""", """", IF(regexmatch(upper(Sheet6!E263),Sheet6!E263), VLOOKUP(Sheet6!E263, Sheet4!$A$27:$B$52, 2), VLOOKUP(Sheet6!E263, Sheet4!$A$1:$B$26, 2)))"),"")</f>
        <v/>
      </c>
      <c r="F263" s="2" t="str">
        <f>IFERROR(__xludf.DUMMYFUNCTION("IF(Sheet6!F263="""", """", IF(regexmatch(upper(Sheet6!F263),Sheet6!F263), VLOOKUP(Sheet6!F263, Sheet4!$A$27:$B$52, 2), VLOOKUP(Sheet6!F263, Sheet4!$A$1:$B$26, 2)))"),"")</f>
        <v/>
      </c>
      <c r="G263" s="2" t="str">
        <f>IFERROR(__xludf.DUMMYFUNCTION("IF(Sheet6!G263="""", """", IF(regexmatch(upper(Sheet6!G263),Sheet6!G263), VLOOKUP(Sheet6!G263, Sheet4!$A$27:$B$52, 2), VLOOKUP(Sheet6!G263, Sheet4!$A$1:$B$26, 2)))"),"")</f>
        <v/>
      </c>
      <c r="H263" s="2" t="str">
        <f>IFERROR(__xludf.DUMMYFUNCTION("IF(Sheet6!H263="""", """", IF(regexmatch(upper(Sheet6!H263),Sheet6!H263), VLOOKUP(Sheet6!H263, Sheet4!$A$27:$B$52, 2), VLOOKUP(Sheet6!H263, Sheet4!$A$1:$B$26, 2)))"),"")</f>
        <v/>
      </c>
      <c r="I263" s="2" t="str">
        <f>IFERROR(__xludf.DUMMYFUNCTION("IF(Sheet6!I263="""", """", IF(regexmatch(upper(Sheet6!I263),Sheet6!I263), VLOOKUP(Sheet6!I263, Sheet4!$A$27:$B$52, 2), VLOOKUP(Sheet6!I263, Sheet4!$A$1:$B$26, 2)))"),"")</f>
        <v/>
      </c>
      <c r="J263" s="2" t="str">
        <f>IFERROR(__xludf.DUMMYFUNCTION("IF(Sheet6!J263="""", """", IF(regexmatch(upper(Sheet6!J263),Sheet6!J263), VLOOKUP(Sheet6!J263, Sheet4!$A$27:$B$52, 2), VLOOKUP(Sheet6!J263, Sheet4!$A$1:$B$26, 2)))"),"")</f>
        <v/>
      </c>
      <c r="K263" s="2" t="str">
        <f>IFERROR(__xludf.DUMMYFUNCTION("IF(Sheet6!K263="""", """", IF(regexmatch(upper(Sheet6!K263),Sheet6!K263), VLOOKUP(Sheet6!K263, Sheet4!$A$27:$B$52, 2), VLOOKUP(Sheet6!K263, Sheet4!$A$1:$B$26, 2)))"),"")</f>
        <v/>
      </c>
      <c r="L263" s="2" t="str">
        <f>IFERROR(__xludf.DUMMYFUNCTION("IF(Sheet6!L263="""", """", IF(regexmatch(upper(Sheet6!L263),Sheet6!L263), VLOOKUP(Sheet6!L263, Sheet4!$A$27:$B$52, 2), VLOOKUP(Sheet6!L263, Sheet4!$A$1:$B$26, 2)))"),"")</f>
        <v/>
      </c>
      <c r="M263" s="2" t="str">
        <f>IFERROR(__xludf.DUMMYFUNCTION("IF(Sheet6!M263="""", """", IF(regexmatch(upper(Sheet6!M263),Sheet6!M263), VLOOKUP(Sheet6!M263, Sheet4!$A$27:$B$52, 2), VLOOKUP(Sheet6!M263, Sheet4!$A$1:$B$26, 2)))"),"")</f>
        <v/>
      </c>
      <c r="N263" s="2" t="str">
        <f>IFERROR(__xludf.DUMMYFUNCTION("IF(Sheet6!N263="""", """", IF(regexmatch(upper(Sheet6!N263),Sheet6!N263), VLOOKUP(Sheet6!N263, Sheet4!$A$27:$B$52, 2), VLOOKUP(Sheet6!N263, Sheet4!$A$1:$B$26, 2)))"),"")</f>
        <v/>
      </c>
      <c r="O263" s="2" t="str">
        <f>IFERROR(__xludf.DUMMYFUNCTION("IF(Sheet6!O263="""", """", IF(regexmatch(upper(Sheet6!O263),Sheet6!O263), VLOOKUP(Sheet6!O263, Sheet4!$A$27:$B$52, 2), VLOOKUP(Sheet6!O263, Sheet4!$A$1:$B$26, 2)))"),"")</f>
        <v/>
      </c>
      <c r="P263" s="2" t="str">
        <f>IFERROR(__xludf.DUMMYFUNCTION("IF(Sheet6!P263="""", """", IF(regexmatch(upper(Sheet6!P263),Sheet6!P263), VLOOKUP(Sheet6!P263, Sheet4!$A$27:$B$52, 2), VLOOKUP(Sheet6!P263, Sheet4!$A$1:$B$26, 2)))"),"")</f>
        <v/>
      </c>
      <c r="Q263" s="2" t="str">
        <f>IFERROR(__xludf.DUMMYFUNCTION("IF(Sheet6!Q263="""", """", IF(regexmatch(upper(Sheet6!Q263),Sheet6!Q263), VLOOKUP(Sheet6!Q263, Sheet4!$A$27:$B$52, 2), VLOOKUP(Sheet6!Q263, Sheet4!$A$1:$B$26, 2)))"),"")</f>
        <v/>
      </c>
      <c r="R263" s="2" t="str">
        <f>IFERROR(__xludf.DUMMYFUNCTION("IF(Sheet6!R263="""", """", IF(regexmatch(upper(Sheet6!R263),Sheet6!R263), VLOOKUP(Sheet6!R263, Sheet4!$A$27:$B$52, 2), VLOOKUP(Sheet6!R263, Sheet4!$A$1:$B$26, 2)))"),"")</f>
        <v/>
      </c>
      <c r="S263" s="2" t="str">
        <f>IFERROR(__xludf.DUMMYFUNCTION("IF(Sheet6!S263="""", """", IF(regexmatch(upper(Sheet6!S263),Sheet6!S263), VLOOKUP(Sheet6!S263, Sheet4!$A$27:$B$52, 2), VLOOKUP(Sheet6!S263, Sheet4!$A$1:$B$26, 2)))"),"")</f>
        <v/>
      </c>
      <c r="T263" s="2" t="str">
        <f>IFERROR(__xludf.DUMMYFUNCTION("IF(Sheet6!T263="""", """", IF(regexmatch(upper(Sheet6!T263),Sheet6!T263), VLOOKUP(Sheet6!T263, Sheet4!$A$27:$B$52, 2), VLOOKUP(Sheet6!T263, Sheet4!$A$1:$B$26, 2)))"),"")</f>
        <v/>
      </c>
      <c r="U263" s="2" t="str">
        <f>IFERROR(__xludf.DUMMYFUNCTION("IF(Sheet6!U263="""", """", IF(regexmatch(upper(Sheet6!U263),Sheet6!U263), VLOOKUP(Sheet6!U263, Sheet4!$A$27:$B$52, 2), VLOOKUP(Sheet6!U263, Sheet4!$A$1:$B$26, 2)))"),"")</f>
        <v/>
      </c>
      <c r="V263" s="2" t="str">
        <f>IFERROR(__xludf.DUMMYFUNCTION("IF(Sheet6!V263="""", """", IF(regexmatch(upper(Sheet6!V263),Sheet6!V263), VLOOKUP(Sheet6!V263, Sheet4!$A$27:$B$52, 2), VLOOKUP(Sheet6!V263, Sheet4!$A$1:$B$26, 2)))"),"")</f>
        <v/>
      </c>
      <c r="W263" s="2" t="str">
        <f>IFERROR(__xludf.DUMMYFUNCTION("IF(Sheet6!W263="""", """", IF(regexmatch(upper(Sheet6!W263),Sheet6!W263), VLOOKUP(Sheet6!W263, Sheet4!$A$27:$B$52, 2), VLOOKUP(Sheet6!W263, Sheet4!$A$1:$B$26, 2)))"),"")</f>
        <v/>
      </c>
      <c r="X263" s="2" t="str">
        <f>IFERROR(__xludf.DUMMYFUNCTION("IF(Sheet6!X263="""", """", IF(regexmatch(upper(Sheet6!X263),Sheet6!X263), VLOOKUP(Sheet6!X263, Sheet4!$A$27:$B$52, 2), VLOOKUP(Sheet6!X263, Sheet4!$A$1:$B$26, 2)))"),"")</f>
        <v/>
      </c>
      <c r="Y263" s="2" t="str">
        <f>IFERROR(__xludf.DUMMYFUNCTION("IF(Sheet6!Y263="""", """", IF(regexmatch(upper(Sheet6!Y263),Sheet6!Y263), VLOOKUP(Sheet6!Y263, Sheet4!$A$27:$B$52, 2), VLOOKUP(Sheet6!Y263, Sheet4!$A$1:$B$26, 2)))"),"")</f>
        <v/>
      </c>
      <c r="Z263" s="2" t="str">
        <f>IFERROR(__xludf.DUMMYFUNCTION("IF(Sheet6!Z263="""", """", IF(regexmatch(upper(Sheet6!Z263),Sheet6!Z263), VLOOKUP(Sheet6!Z263, Sheet4!$A$27:$B$52, 2), VLOOKUP(Sheet6!Z263, Sheet4!$A$1:$B$26, 2)))"),"")</f>
        <v/>
      </c>
      <c r="AA263" s="2" t="str">
        <f>IFERROR(__xludf.DUMMYFUNCTION("IF(Sheet6!AA263="""", """", IF(regexmatch(upper(Sheet6!AA263),Sheet6!AA263), VLOOKUP(Sheet6!AA263, Sheet4!$A$27:$B$52, 2), VLOOKUP(Sheet6!AA263, Sheet4!$A$1:$B$26, 2)))"),"")</f>
        <v/>
      </c>
      <c r="AB263" s="2" t="str">
        <f>IFERROR(__xludf.DUMMYFUNCTION("IF(Sheet6!AB263="""", """", IF(regexmatch(upper(Sheet6!AB263),Sheet6!AB263), VLOOKUP(Sheet6!AB263, Sheet4!$A$27:$B$52, 2), VLOOKUP(Sheet6!AB263, Sheet4!$A$1:$B$26, 2)))"),"")</f>
        <v/>
      </c>
      <c r="AC263" s="2" t="str">
        <f>IFERROR(__xludf.DUMMYFUNCTION("IF(Sheet6!AC263="""", """", IF(regexmatch(upper(Sheet6!AC263),Sheet6!AC263), VLOOKUP(Sheet6!AC263, Sheet4!$A$27:$B$52, 2), VLOOKUP(Sheet6!AC263, Sheet4!$A$1:$B$26, 2)))"),"")</f>
        <v/>
      </c>
      <c r="AD263" s="2" t="str">
        <f>IFERROR(__xludf.DUMMYFUNCTION("IF(Sheet6!AD263="""", """", IF(regexmatch(upper(Sheet6!AD263),Sheet6!AD263), VLOOKUP(Sheet6!AD263, Sheet4!$A$27:$B$52, 2), VLOOKUP(Sheet6!AD263, Sheet4!$A$1:$B$26, 2)))"),"")</f>
        <v/>
      </c>
      <c r="AE263" s="2" t="str">
        <f>IFERROR(__xludf.DUMMYFUNCTION("IF(Sheet6!AE263="""", """", IF(regexmatch(upper(Sheet6!AE263),Sheet6!AE263), VLOOKUP(Sheet6!AE263, Sheet4!$A$27:$B$52, 2), VLOOKUP(Sheet6!AE263, Sheet4!$A$1:$B$26, 2)))"),"")</f>
        <v/>
      </c>
      <c r="AF263" s="2" t="str">
        <f>IFERROR(__xludf.DUMMYFUNCTION("IF(Sheet6!AF263="""", """", IF(regexmatch(upper(Sheet6!AF263),Sheet6!AF263), VLOOKUP(Sheet6!AF263, Sheet4!$A$27:$B$52, 2), VLOOKUP(Sheet6!AF263, Sheet4!$A$1:$B$26, 2)))"),"")</f>
        <v/>
      </c>
      <c r="AG263" s="2" t="str">
        <f>IFERROR(__xludf.DUMMYFUNCTION("IF(Sheet6!AG263="""", """", IF(regexmatch(upper(Sheet6!AG263),Sheet6!AG263), VLOOKUP(Sheet6!AG263, Sheet4!$A$27:$B$52, 2), VLOOKUP(Sheet6!AG263, Sheet4!$A$1:$B$26, 2)))"),"")</f>
        <v/>
      </c>
      <c r="AH263" s="2" t="str">
        <f>IFERROR(__xludf.DUMMYFUNCTION("IF(Sheet6!AH263="""", """", IF(regexmatch(upper(Sheet6!AH263),Sheet6!AH263), VLOOKUP(Sheet6!AH263, Sheet4!$A$27:$B$52, 2), VLOOKUP(Sheet6!AH263, Sheet4!$A$1:$B$26, 2)))"),"")</f>
        <v/>
      </c>
      <c r="AI263" s="2" t="str">
        <f>IFERROR(__xludf.DUMMYFUNCTION("IF(Sheet6!AI263="""", """", IF(regexmatch(upper(Sheet6!AI263),Sheet6!AI263), VLOOKUP(Sheet6!AI263, Sheet4!$A$27:$B$52, 2), VLOOKUP(Sheet6!AI263, Sheet4!$A$1:$B$26, 2)))"),"")</f>
        <v/>
      </c>
      <c r="AJ263" s="2" t="str">
        <f>IFERROR(__xludf.DUMMYFUNCTION("IF(Sheet6!AJ263="""", """", IF(regexmatch(upper(Sheet6!AJ263),Sheet6!AJ263), VLOOKUP(Sheet6!AJ263, Sheet4!$A$27:$B$52, 2), VLOOKUP(Sheet6!AJ263, Sheet4!$A$1:$B$26, 2)))"),"")</f>
        <v/>
      </c>
      <c r="AK263" s="2" t="str">
        <f>IFERROR(__xludf.DUMMYFUNCTION("IF(Sheet6!AK263="""", """", IF(regexmatch(upper(Sheet6!AK263),Sheet6!AK263), VLOOKUP(Sheet6!AK263, Sheet4!$A$27:$B$52, 2), VLOOKUP(Sheet6!AK263, Sheet4!$A$1:$B$26, 2)))"),"")</f>
        <v/>
      </c>
      <c r="AL263" s="2" t="str">
        <f>IFERROR(__xludf.DUMMYFUNCTION("IF(Sheet6!AL263="""", """", IF(regexmatch(upper(Sheet6!AL263),Sheet6!AL263), VLOOKUP(Sheet6!AL263, Sheet4!$A$27:$B$52, 2), VLOOKUP(Sheet6!AL263, Sheet4!$A$1:$B$26, 2)))"),"")</f>
        <v/>
      </c>
      <c r="AM263" s="2" t="str">
        <f>IFERROR(__xludf.DUMMYFUNCTION("IF(Sheet6!AM263="""", """", IF(regexmatch(upper(Sheet6!AM263),Sheet6!AM263), VLOOKUP(Sheet6!AM263, Sheet4!$A$27:$B$52, 2), VLOOKUP(Sheet6!AM263, Sheet4!$A$1:$B$26, 2)))"),"")</f>
        <v/>
      </c>
      <c r="AN263" s="2" t="str">
        <f>IFERROR(__xludf.DUMMYFUNCTION("IF(Sheet6!AN263="""", """", IF(regexmatch(upper(Sheet6!AN263),Sheet6!AN263), VLOOKUP(Sheet6!AN263, Sheet4!$A$27:$B$52, 2), VLOOKUP(Sheet6!AN263, Sheet4!$A$1:$B$26, 2)))"),"")</f>
        <v/>
      </c>
      <c r="AO263" s="2" t="str">
        <f>IFERROR(__xludf.DUMMYFUNCTION("IF(Sheet6!AO263="""", """", IF(regexmatch(upper(Sheet6!AO263),Sheet6!AO263), VLOOKUP(Sheet6!AO263, Sheet4!$A$27:$B$52, 2), VLOOKUP(Sheet6!AO263, Sheet4!$A$1:$B$26, 2)))"),"")</f>
        <v/>
      </c>
      <c r="AP263" s="2" t="str">
        <f>IFERROR(__xludf.DUMMYFUNCTION("IF(Sheet6!AP263="""", """", IF(regexmatch(upper(Sheet6!AP263),Sheet6!AP263), VLOOKUP(Sheet6!AP263, Sheet4!$A$27:$B$52, 2), VLOOKUP(Sheet6!AP263, Sheet4!$A$1:$B$26, 2)))"),"")</f>
        <v/>
      </c>
      <c r="AQ263" s="2" t="str">
        <f>IFERROR(__xludf.DUMMYFUNCTION("IF(Sheet6!AQ263="""", """", IF(regexmatch(upper(Sheet6!AQ263),Sheet6!AQ263), VLOOKUP(Sheet6!AQ263, Sheet4!$A$27:$B$52, 2), VLOOKUP(Sheet6!AQ263, Sheet4!$A$1:$B$26, 2)))"),"")</f>
        <v/>
      </c>
      <c r="AR263" s="2" t="str">
        <f>IFERROR(__xludf.DUMMYFUNCTION("IF(Sheet6!AR263="""", """", IF(regexmatch(upper(Sheet6!AR263),Sheet6!AR263), VLOOKUP(Sheet6!AR263, Sheet4!$A$27:$B$52, 2), VLOOKUP(Sheet6!AR263, Sheet4!$A$1:$B$26, 2)))"),"")</f>
        <v/>
      </c>
      <c r="AS263" s="2" t="str">
        <f>IFERROR(__xludf.DUMMYFUNCTION("IF(Sheet6!AS263="""", """", IF(regexmatch(upper(Sheet6!AS263),Sheet6!AS263), VLOOKUP(Sheet6!AS263, Sheet4!$A$27:$B$52, 2), VLOOKUP(Sheet6!AS263, Sheet4!$A$1:$B$26, 2)))"),"")</f>
        <v/>
      </c>
      <c r="AT263" s="2" t="str">
        <f>IFERROR(__xludf.DUMMYFUNCTION("IF(Sheet6!AT263="""", """", IF(regexmatch(upper(Sheet6!AT263),Sheet6!AT263), VLOOKUP(Sheet6!AT263, Sheet4!$A$27:$B$52, 2), VLOOKUP(Sheet6!AT263, Sheet4!$A$1:$B$26, 2)))"),"")</f>
        <v/>
      </c>
    </row>
    <row r="264">
      <c r="A264" s="2" t="str">
        <f>IFERROR(__xludf.DUMMYFUNCTION("IF(Sheet6!A264="""", """", IF(regexmatch(upper(Sheet6!A264),Sheet6!A264), VLOOKUP(Sheet6!A264, Sheet4!$A$27:$B$52, 2), VLOOKUP(Sheet6!A264, Sheet4!$A$1:$B$26, 2)))"),"")</f>
        <v/>
      </c>
      <c r="B264" s="2" t="str">
        <f>IFERROR(__xludf.DUMMYFUNCTION("IF(Sheet6!B264="""", """", IF(regexmatch(upper(Sheet6!B264),Sheet6!B264), VLOOKUP(Sheet6!B264, Sheet4!$A$27:$B$52, 2), VLOOKUP(Sheet6!B264, Sheet4!$A$1:$B$26, 2)))"),"")</f>
        <v/>
      </c>
      <c r="C264" s="2" t="str">
        <f>IFERROR(__xludf.DUMMYFUNCTION("IF(Sheet6!C264="""", """", IF(regexmatch(upper(Sheet6!C264),Sheet6!C264), VLOOKUP(Sheet6!C264, Sheet4!$A$27:$B$52, 2), VLOOKUP(Sheet6!C264, Sheet4!$A$1:$B$26, 2)))"),"")</f>
        <v/>
      </c>
      <c r="D264" s="2" t="str">
        <f>IFERROR(__xludf.DUMMYFUNCTION("IF(Sheet6!D264="""", """", IF(regexmatch(upper(Sheet6!D264),Sheet6!D264), VLOOKUP(Sheet6!D264, Sheet4!$A$27:$B$52, 2), VLOOKUP(Sheet6!D264, Sheet4!$A$1:$B$26, 2)))"),"")</f>
        <v/>
      </c>
      <c r="E264" s="2" t="str">
        <f>IFERROR(__xludf.DUMMYFUNCTION("IF(Sheet6!E264="""", """", IF(regexmatch(upper(Sheet6!E264),Sheet6!E264), VLOOKUP(Sheet6!E264, Sheet4!$A$27:$B$52, 2), VLOOKUP(Sheet6!E264, Sheet4!$A$1:$B$26, 2)))"),"")</f>
        <v/>
      </c>
      <c r="F264" s="2" t="str">
        <f>IFERROR(__xludf.DUMMYFUNCTION("IF(Sheet6!F264="""", """", IF(regexmatch(upper(Sheet6!F264),Sheet6!F264), VLOOKUP(Sheet6!F264, Sheet4!$A$27:$B$52, 2), VLOOKUP(Sheet6!F264, Sheet4!$A$1:$B$26, 2)))"),"")</f>
        <v/>
      </c>
      <c r="G264" s="2" t="str">
        <f>IFERROR(__xludf.DUMMYFUNCTION("IF(Sheet6!G264="""", """", IF(regexmatch(upper(Sheet6!G264),Sheet6!G264), VLOOKUP(Sheet6!G264, Sheet4!$A$27:$B$52, 2), VLOOKUP(Sheet6!G264, Sheet4!$A$1:$B$26, 2)))"),"")</f>
        <v/>
      </c>
      <c r="H264" s="2" t="str">
        <f>IFERROR(__xludf.DUMMYFUNCTION("IF(Sheet6!H264="""", """", IF(regexmatch(upper(Sheet6!H264),Sheet6!H264), VLOOKUP(Sheet6!H264, Sheet4!$A$27:$B$52, 2), VLOOKUP(Sheet6!H264, Sheet4!$A$1:$B$26, 2)))"),"")</f>
        <v/>
      </c>
      <c r="I264" s="2" t="str">
        <f>IFERROR(__xludf.DUMMYFUNCTION("IF(Sheet6!I264="""", """", IF(regexmatch(upper(Sheet6!I264),Sheet6!I264), VLOOKUP(Sheet6!I264, Sheet4!$A$27:$B$52, 2), VLOOKUP(Sheet6!I264, Sheet4!$A$1:$B$26, 2)))"),"")</f>
        <v/>
      </c>
      <c r="J264" s="2" t="str">
        <f>IFERROR(__xludf.DUMMYFUNCTION("IF(Sheet6!J264="""", """", IF(regexmatch(upper(Sheet6!J264),Sheet6!J264), VLOOKUP(Sheet6!J264, Sheet4!$A$27:$B$52, 2), VLOOKUP(Sheet6!J264, Sheet4!$A$1:$B$26, 2)))"),"")</f>
        <v/>
      </c>
      <c r="K264" s="2" t="str">
        <f>IFERROR(__xludf.DUMMYFUNCTION("IF(Sheet6!K264="""", """", IF(regexmatch(upper(Sheet6!K264),Sheet6!K264), VLOOKUP(Sheet6!K264, Sheet4!$A$27:$B$52, 2), VLOOKUP(Sheet6!K264, Sheet4!$A$1:$B$26, 2)))"),"")</f>
        <v/>
      </c>
      <c r="L264" s="2" t="str">
        <f>IFERROR(__xludf.DUMMYFUNCTION("IF(Sheet6!L264="""", """", IF(regexmatch(upper(Sheet6!L264),Sheet6!L264), VLOOKUP(Sheet6!L264, Sheet4!$A$27:$B$52, 2), VLOOKUP(Sheet6!L264, Sheet4!$A$1:$B$26, 2)))"),"")</f>
        <v/>
      </c>
      <c r="M264" s="2" t="str">
        <f>IFERROR(__xludf.DUMMYFUNCTION("IF(Sheet6!M264="""", """", IF(regexmatch(upper(Sheet6!M264),Sheet6!M264), VLOOKUP(Sheet6!M264, Sheet4!$A$27:$B$52, 2), VLOOKUP(Sheet6!M264, Sheet4!$A$1:$B$26, 2)))"),"")</f>
        <v/>
      </c>
      <c r="N264" s="2" t="str">
        <f>IFERROR(__xludf.DUMMYFUNCTION("IF(Sheet6!N264="""", """", IF(regexmatch(upper(Sheet6!N264),Sheet6!N264), VLOOKUP(Sheet6!N264, Sheet4!$A$27:$B$52, 2), VLOOKUP(Sheet6!N264, Sheet4!$A$1:$B$26, 2)))"),"")</f>
        <v/>
      </c>
      <c r="O264" s="2" t="str">
        <f>IFERROR(__xludf.DUMMYFUNCTION("IF(Sheet6!O264="""", """", IF(regexmatch(upper(Sheet6!O264),Sheet6!O264), VLOOKUP(Sheet6!O264, Sheet4!$A$27:$B$52, 2), VLOOKUP(Sheet6!O264, Sheet4!$A$1:$B$26, 2)))"),"")</f>
        <v/>
      </c>
      <c r="P264" s="2" t="str">
        <f>IFERROR(__xludf.DUMMYFUNCTION("IF(Sheet6!P264="""", """", IF(regexmatch(upper(Sheet6!P264),Sheet6!P264), VLOOKUP(Sheet6!P264, Sheet4!$A$27:$B$52, 2), VLOOKUP(Sheet6!P264, Sheet4!$A$1:$B$26, 2)))"),"")</f>
        <v/>
      </c>
      <c r="Q264" s="2" t="str">
        <f>IFERROR(__xludf.DUMMYFUNCTION("IF(Sheet6!Q264="""", """", IF(regexmatch(upper(Sheet6!Q264),Sheet6!Q264), VLOOKUP(Sheet6!Q264, Sheet4!$A$27:$B$52, 2), VLOOKUP(Sheet6!Q264, Sheet4!$A$1:$B$26, 2)))"),"")</f>
        <v/>
      </c>
      <c r="R264" s="2" t="str">
        <f>IFERROR(__xludf.DUMMYFUNCTION("IF(Sheet6!R264="""", """", IF(regexmatch(upper(Sheet6!R264),Sheet6!R264), VLOOKUP(Sheet6!R264, Sheet4!$A$27:$B$52, 2), VLOOKUP(Sheet6!R264, Sheet4!$A$1:$B$26, 2)))"),"")</f>
        <v/>
      </c>
      <c r="S264" s="2" t="str">
        <f>IFERROR(__xludf.DUMMYFUNCTION("IF(Sheet6!S264="""", """", IF(regexmatch(upper(Sheet6!S264),Sheet6!S264), VLOOKUP(Sheet6!S264, Sheet4!$A$27:$B$52, 2), VLOOKUP(Sheet6!S264, Sheet4!$A$1:$B$26, 2)))"),"")</f>
        <v/>
      </c>
      <c r="T264" s="2" t="str">
        <f>IFERROR(__xludf.DUMMYFUNCTION("IF(Sheet6!T264="""", """", IF(regexmatch(upper(Sheet6!T264),Sheet6!T264), VLOOKUP(Sheet6!T264, Sheet4!$A$27:$B$52, 2), VLOOKUP(Sheet6!T264, Sheet4!$A$1:$B$26, 2)))"),"")</f>
        <v/>
      </c>
      <c r="U264" s="2" t="str">
        <f>IFERROR(__xludf.DUMMYFUNCTION("IF(Sheet6!U264="""", """", IF(regexmatch(upper(Sheet6!U264),Sheet6!U264), VLOOKUP(Sheet6!U264, Sheet4!$A$27:$B$52, 2), VLOOKUP(Sheet6!U264, Sheet4!$A$1:$B$26, 2)))"),"")</f>
        <v/>
      </c>
      <c r="V264" s="2" t="str">
        <f>IFERROR(__xludf.DUMMYFUNCTION("IF(Sheet6!V264="""", """", IF(regexmatch(upper(Sheet6!V264),Sheet6!V264), VLOOKUP(Sheet6!V264, Sheet4!$A$27:$B$52, 2), VLOOKUP(Sheet6!V264, Sheet4!$A$1:$B$26, 2)))"),"")</f>
        <v/>
      </c>
      <c r="W264" s="2" t="str">
        <f>IFERROR(__xludf.DUMMYFUNCTION("IF(Sheet6!W264="""", """", IF(regexmatch(upper(Sheet6!W264),Sheet6!W264), VLOOKUP(Sheet6!W264, Sheet4!$A$27:$B$52, 2), VLOOKUP(Sheet6!W264, Sheet4!$A$1:$B$26, 2)))"),"")</f>
        <v/>
      </c>
      <c r="X264" s="2" t="str">
        <f>IFERROR(__xludf.DUMMYFUNCTION("IF(Sheet6!X264="""", """", IF(regexmatch(upper(Sheet6!X264),Sheet6!X264), VLOOKUP(Sheet6!X264, Sheet4!$A$27:$B$52, 2), VLOOKUP(Sheet6!X264, Sheet4!$A$1:$B$26, 2)))"),"")</f>
        <v/>
      </c>
      <c r="Y264" s="2" t="str">
        <f>IFERROR(__xludf.DUMMYFUNCTION("IF(Sheet6!Y264="""", """", IF(regexmatch(upper(Sheet6!Y264),Sheet6!Y264), VLOOKUP(Sheet6!Y264, Sheet4!$A$27:$B$52, 2), VLOOKUP(Sheet6!Y264, Sheet4!$A$1:$B$26, 2)))"),"")</f>
        <v/>
      </c>
      <c r="Z264" s="2" t="str">
        <f>IFERROR(__xludf.DUMMYFUNCTION("IF(Sheet6!Z264="""", """", IF(regexmatch(upper(Sheet6!Z264),Sheet6!Z264), VLOOKUP(Sheet6!Z264, Sheet4!$A$27:$B$52, 2), VLOOKUP(Sheet6!Z264, Sheet4!$A$1:$B$26, 2)))"),"")</f>
        <v/>
      </c>
      <c r="AA264" s="2" t="str">
        <f>IFERROR(__xludf.DUMMYFUNCTION("IF(Sheet6!AA264="""", """", IF(regexmatch(upper(Sheet6!AA264),Sheet6!AA264), VLOOKUP(Sheet6!AA264, Sheet4!$A$27:$B$52, 2), VLOOKUP(Sheet6!AA264, Sheet4!$A$1:$B$26, 2)))"),"")</f>
        <v/>
      </c>
      <c r="AB264" s="2" t="str">
        <f>IFERROR(__xludf.DUMMYFUNCTION("IF(Sheet6!AB264="""", """", IF(regexmatch(upper(Sheet6!AB264),Sheet6!AB264), VLOOKUP(Sheet6!AB264, Sheet4!$A$27:$B$52, 2), VLOOKUP(Sheet6!AB264, Sheet4!$A$1:$B$26, 2)))"),"")</f>
        <v/>
      </c>
      <c r="AC264" s="2" t="str">
        <f>IFERROR(__xludf.DUMMYFUNCTION("IF(Sheet6!AC264="""", """", IF(regexmatch(upper(Sheet6!AC264),Sheet6!AC264), VLOOKUP(Sheet6!AC264, Sheet4!$A$27:$B$52, 2), VLOOKUP(Sheet6!AC264, Sheet4!$A$1:$B$26, 2)))"),"")</f>
        <v/>
      </c>
      <c r="AD264" s="2" t="str">
        <f>IFERROR(__xludf.DUMMYFUNCTION("IF(Sheet6!AD264="""", """", IF(regexmatch(upper(Sheet6!AD264),Sheet6!AD264), VLOOKUP(Sheet6!AD264, Sheet4!$A$27:$B$52, 2), VLOOKUP(Sheet6!AD264, Sheet4!$A$1:$B$26, 2)))"),"")</f>
        <v/>
      </c>
      <c r="AE264" s="2" t="str">
        <f>IFERROR(__xludf.DUMMYFUNCTION("IF(Sheet6!AE264="""", """", IF(regexmatch(upper(Sheet6!AE264),Sheet6!AE264), VLOOKUP(Sheet6!AE264, Sheet4!$A$27:$B$52, 2), VLOOKUP(Sheet6!AE264, Sheet4!$A$1:$B$26, 2)))"),"")</f>
        <v/>
      </c>
      <c r="AF264" s="2" t="str">
        <f>IFERROR(__xludf.DUMMYFUNCTION("IF(Sheet6!AF264="""", """", IF(regexmatch(upper(Sheet6!AF264),Sheet6!AF264), VLOOKUP(Sheet6!AF264, Sheet4!$A$27:$B$52, 2), VLOOKUP(Sheet6!AF264, Sheet4!$A$1:$B$26, 2)))"),"")</f>
        <v/>
      </c>
      <c r="AG264" s="2" t="str">
        <f>IFERROR(__xludf.DUMMYFUNCTION("IF(Sheet6!AG264="""", """", IF(regexmatch(upper(Sheet6!AG264),Sheet6!AG264), VLOOKUP(Sheet6!AG264, Sheet4!$A$27:$B$52, 2), VLOOKUP(Sheet6!AG264, Sheet4!$A$1:$B$26, 2)))"),"")</f>
        <v/>
      </c>
      <c r="AH264" s="2" t="str">
        <f>IFERROR(__xludf.DUMMYFUNCTION("IF(Sheet6!AH264="""", """", IF(regexmatch(upper(Sheet6!AH264),Sheet6!AH264), VLOOKUP(Sheet6!AH264, Sheet4!$A$27:$B$52, 2), VLOOKUP(Sheet6!AH264, Sheet4!$A$1:$B$26, 2)))"),"")</f>
        <v/>
      </c>
      <c r="AI264" s="2" t="str">
        <f>IFERROR(__xludf.DUMMYFUNCTION("IF(Sheet6!AI264="""", """", IF(regexmatch(upper(Sheet6!AI264),Sheet6!AI264), VLOOKUP(Sheet6!AI264, Sheet4!$A$27:$B$52, 2), VLOOKUP(Sheet6!AI264, Sheet4!$A$1:$B$26, 2)))"),"")</f>
        <v/>
      </c>
      <c r="AJ264" s="2" t="str">
        <f>IFERROR(__xludf.DUMMYFUNCTION("IF(Sheet6!AJ264="""", """", IF(regexmatch(upper(Sheet6!AJ264),Sheet6!AJ264), VLOOKUP(Sheet6!AJ264, Sheet4!$A$27:$B$52, 2), VLOOKUP(Sheet6!AJ264, Sheet4!$A$1:$B$26, 2)))"),"")</f>
        <v/>
      </c>
      <c r="AK264" s="2" t="str">
        <f>IFERROR(__xludf.DUMMYFUNCTION("IF(Sheet6!AK264="""", """", IF(regexmatch(upper(Sheet6!AK264),Sheet6!AK264), VLOOKUP(Sheet6!AK264, Sheet4!$A$27:$B$52, 2), VLOOKUP(Sheet6!AK264, Sheet4!$A$1:$B$26, 2)))"),"")</f>
        <v/>
      </c>
      <c r="AL264" s="2" t="str">
        <f>IFERROR(__xludf.DUMMYFUNCTION("IF(Sheet6!AL264="""", """", IF(regexmatch(upper(Sheet6!AL264),Sheet6!AL264), VLOOKUP(Sheet6!AL264, Sheet4!$A$27:$B$52, 2), VLOOKUP(Sheet6!AL264, Sheet4!$A$1:$B$26, 2)))"),"")</f>
        <v/>
      </c>
      <c r="AM264" s="2" t="str">
        <f>IFERROR(__xludf.DUMMYFUNCTION("IF(Sheet6!AM264="""", """", IF(regexmatch(upper(Sheet6!AM264),Sheet6!AM264), VLOOKUP(Sheet6!AM264, Sheet4!$A$27:$B$52, 2), VLOOKUP(Sheet6!AM264, Sheet4!$A$1:$B$26, 2)))"),"")</f>
        <v/>
      </c>
      <c r="AN264" s="2" t="str">
        <f>IFERROR(__xludf.DUMMYFUNCTION("IF(Sheet6!AN264="""", """", IF(regexmatch(upper(Sheet6!AN264),Sheet6!AN264), VLOOKUP(Sheet6!AN264, Sheet4!$A$27:$B$52, 2), VLOOKUP(Sheet6!AN264, Sheet4!$A$1:$B$26, 2)))"),"")</f>
        <v/>
      </c>
      <c r="AO264" s="2" t="str">
        <f>IFERROR(__xludf.DUMMYFUNCTION("IF(Sheet6!AO264="""", """", IF(regexmatch(upper(Sheet6!AO264),Sheet6!AO264), VLOOKUP(Sheet6!AO264, Sheet4!$A$27:$B$52, 2), VLOOKUP(Sheet6!AO264, Sheet4!$A$1:$B$26, 2)))"),"")</f>
        <v/>
      </c>
      <c r="AP264" s="2" t="str">
        <f>IFERROR(__xludf.DUMMYFUNCTION("IF(Sheet6!AP264="""", """", IF(regexmatch(upper(Sheet6!AP264),Sheet6!AP264), VLOOKUP(Sheet6!AP264, Sheet4!$A$27:$B$52, 2), VLOOKUP(Sheet6!AP264, Sheet4!$A$1:$B$26, 2)))"),"")</f>
        <v/>
      </c>
      <c r="AQ264" s="2" t="str">
        <f>IFERROR(__xludf.DUMMYFUNCTION("IF(Sheet6!AQ264="""", """", IF(regexmatch(upper(Sheet6!AQ264),Sheet6!AQ264), VLOOKUP(Sheet6!AQ264, Sheet4!$A$27:$B$52, 2), VLOOKUP(Sheet6!AQ264, Sheet4!$A$1:$B$26, 2)))"),"")</f>
        <v/>
      </c>
      <c r="AR264" s="2" t="str">
        <f>IFERROR(__xludf.DUMMYFUNCTION("IF(Sheet6!AR264="""", """", IF(regexmatch(upper(Sheet6!AR264),Sheet6!AR264), VLOOKUP(Sheet6!AR264, Sheet4!$A$27:$B$52, 2), VLOOKUP(Sheet6!AR264, Sheet4!$A$1:$B$26, 2)))"),"")</f>
        <v/>
      </c>
      <c r="AS264" s="2" t="str">
        <f>IFERROR(__xludf.DUMMYFUNCTION("IF(Sheet6!AS264="""", """", IF(regexmatch(upper(Sheet6!AS264),Sheet6!AS264), VLOOKUP(Sheet6!AS264, Sheet4!$A$27:$B$52, 2), VLOOKUP(Sheet6!AS264, Sheet4!$A$1:$B$26, 2)))"),"")</f>
        <v/>
      </c>
      <c r="AT264" s="2" t="str">
        <f>IFERROR(__xludf.DUMMYFUNCTION("IF(Sheet6!AT264="""", """", IF(regexmatch(upper(Sheet6!AT264),Sheet6!AT264), VLOOKUP(Sheet6!AT264, Sheet4!$A$27:$B$52, 2), VLOOKUP(Sheet6!AT264, Sheet4!$A$1:$B$26, 2)))"),"")</f>
        <v/>
      </c>
    </row>
    <row r="265">
      <c r="A265" s="2" t="str">
        <f>IFERROR(__xludf.DUMMYFUNCTION("IF(Sheet6!A265="""", """", IF(regexmatch(upper(Sheet6!A265),Sheet6!A265), VLOOKUP(Sheet6!A265, Sheet4!$A$27:$B$52, 2), VLOOKUP(Sheet6!A265, Sheet4!$A$1:$B$26, 2)))"),"")</f>
        <v/>
      </c>
      <c r="B265" s="2" t="str">
        <f>IFERROR(__xludf.DUMMYFUNCTION("IF(Sheet6!B265="""", """", IF(regexmatch(upper(Sheet6!B265),Sheet6!B265), VLOOKUP(Sheet6!B265, Sheet4!$A$27:$B$52, 2), VLOOKUP(Sheet6!B265, Sheet4!$A$1:$B$26, 2)))"),"")</f>
        <v/>
      </c>
      <c r="C265" s="2" t="str">
        <f>IFERROR(__xludf.DUMMYFUNCTION("IF(Sheet6!C265="""", """", IF(regexmatch(upper(Sheet6!C265),Sheet6!C265), VLOOKUP(Sheet6!C265, Sheet4!$A$27:$B$52, 2), VLOOKUP(Sheet6!C265, Sheet4!$A$1:$B$26, 2)))"),"")</f>
        <v/>
      </c>
      <c r="D265" s="2" t="str">
        <f>IFERROR(__xludf.DUMMYFUNCTION("IF(Sheet6!D265="""", """", IF(regexmatch(upper(Sheet6!D265),Sheet6!D265), VLOOKUP(Sheet6!D265, Sheet4!$A$27:$B$52, 2), VLOOKUP(Sheet6!D265, Sheet4!$A$1:$B$26, 2)))"),"")</f>
        <v/>
      </c>
      <c r="E265" s="2" t="str">
        <f>IFERROR(__xludf.DUMMYFUNCTION("IF(Sheet6!E265="""", """", IF(regexmatch(upper(Sheet6!E265),Sheet6!E265), VLOOKUP(Sheet6!E265, Sheet4!$A$27:$B$52, 2), VLOOKUP(Sheet6!E265, Sheet4!$A$1:$B$26, 2)))"),"")</f>
        <v/>
      </c>
      <c r="F265" s="2" t="str">
        <f>IFERROR(__xludf.DUMMYFUNCTION("IF(Sheet6!F265="""", """", IF(regexmatch(upper(Sheet6!F265),Sheet6!F265), VLOOKUP(Sheet6!F265, Sheet4!$A$27:$B$52, 2), VLOOKUP(Sheet6!F265, Sheet4!$A$1:$B$26, 2)))"),"")</f>
        <v/>
      </c>
      <c r="G265" s="2" t="str">
        <f>IFERROR(__xludf.DUMMYFUNCTION("IF(Sheet6!G265="""", """", IF(regexmatch(upper(Sheet6!G265),Sheet6!G265), VLOOKUP(Sheet6!G265, Sheet4!$A$27:$B$52, 2), VLOOKUP(Sheet6!G265, Sheet4!$A$1:$B$26, 2)))"),"")</f>
        <v/>
      </c>
      <c r="H265" s="2" t="str">
        <f>IFERROR(__xludf.DUMMYFUNCTION("IF(Sheet6!H265="""", """", IF(regexmatch(upper(Sheet6!H265),Sheet6!H265), VLOOKUP(Sheet6!H265, Sheet4!$A$27:$B$52, 2), VLOOKUP(Sheet6!H265, Sheet4!$A$1:$B$26, 2)))"),"")</f>
        <v/>
      </c>
      <c r="I265" s="2" t="str">
        <f>IFERROR(__xludf.DUMMYFUNCTION("IF(Sheet6!I265="""", """", IF(regexmatch(upper(Sheet6!I265),Sheet6!I265), VLOOKUP(Sheet6!I265, Sheet4!$A$27:$B$52, 2), VLOOKUP(Sheet6!I265, Sheet4!$A$1:$B$26, 2)))"),"")</f>
        <v/>
      </c>
      <c r="J265" s="2" t="str">
        <f>IFERROR(__xludf.DUMMYFUNCTION("IF(Sheet6!J265="""", """", IF(regexmatch(upper(Sheet6!J265),Sheet6!J265), VLOOKUP(Sheet6!J265, Sheet4!$A$27:$B$52, 2), VLOOKUP(Sheet6!J265, Sheet4!$A$1:$B$26, 2)))"),"")</f>
        <v/>
      </c>
      <c r="K265" s="2" t="str">
        <f>IFERROR(__xludf.DUMMYFUNCTION("IF(Sheet6!K265="""", """", IF(regexmatch(upper(Sheet6!K265),Sheet6!K265), VLOOKUP(Sheet6!K265, Sheet4!$A$27:$B$52, 2), VLOOKUP(Sheet6!K265, Sheet4!$A$1:$B$26, 2)))"),"")</f>
        <v/>
      </c>
      <c r="L265" s="2" t="str">
        <f>IFERROR(__xludf.DUMMYFUNCTION("IF(Sheet6!L265="""", """", IF(regexmatch(upper(Sheet6!L265),Sheet6!L265), VLOOKUP(Sheet6!L265, Sheet4!$A$27:$B$52, 2), VLOOKUP(Sheet6!L265, Sheet4!$A$1:$B$26, 2)))"),"")</f>
        <v/>
      </c>
      <c r="M265" s="2">
        <f>IFERROR(__xludf.DUMMYFUNCTION("IF(Sheet6!M265="""", """", IF(regexmatch(upper(Sheet6!M265),Sheet6!M265), VLOOKUP(Sheet6!M265, Sheet4!$A$27:$B$52, 2), VLOOKUP(Sheet6!M265, Sheet4!$A$1:$B$26, 2)))"),13.0)</f>
        <v>13</v>
      </c>
      <c r="N265" s="2" t="str">
        <f>IFERROR(__xludf.DUMMYFUNCTION("IF(Sheet6!N265="""", """", IF(regexmatch(upper(Sheet6!N265),Sheet6!N265), VLOOKUP(Sheet6!N265, Sheet4!$A$27:$B$52, 2), VLOOKUP(Sheet6!N265, Sheet4!$A$1:$B$26, 2)))"),"")</f>
        <v/>
      </c>
      <c r="O265" s="2" t="str">
        <f>IFERROR(__xludf.DUMMYFUNCTION("IF(Sheet6!O265="""", """", IF(regexmatch(upper(Sheet6!O265),Sheet6!O265), VLOOKUP(Sheet6!O265, Sheet4!$A$27:$B$52, 2), VLOOKUP(Sheet6!O265, Sheet4!$A$1:$B$26, 2)))"),"")</f>
        <v/>
      </c>
      <c r="P265" s="2" t="str">
        <f>IFERROR(__xludf.DUMMYFUNCTION("IF(Sheet6!P265="""", """", IF(regexmatch(upper(Sheet6!P265),Sheet6!P265), VLOOKUP(Sheet6!P265, Sheet4!$A$27:$B$52, 2), VLOOKUP(Sheet6!P265, Sheet4!$A$1:$B$26, 2)))"),"")</f>
        <v/>
      </c>
      <c r="Q265" s="2" t="str">
        <f>IFERROR(__xludf.DUMMYFUNCTION("IF(Sheet6!Q265="""", """", IF(regexmatch(upper(Sheet6!Q265),Sheet6!Q265), VLOOKUP(Sheet6!Q265, Sheet4!$A$27:$B$52, 2), VLOOKUP(Sheet6!Q265, Sheet4!$A$1:$B$26, 2)))"),"")</f>
        <v/>
      </c>
      <c r="R265" s="2" t="str">
        <f>IFERROR(__xludf.DUMMYFUNCTION("IF(Sheet6!R265="""", """", IF(regexmatch(upper(Sheet6!R265),Sheet6!R265), VLOOKUP(Sheet6!R265, Sheet4!$A$27:$B$52, 2), VLOOKUP(Sheet6!R265, Sheet4!$A$1:$B$26, 2)))"),"")</f>
        <v/>
      </c>
      <c r="S265" s="2" t="str">
        <f>IFERROR(__xludf.DUMMYFUNCTION("IF(Sheet6!S265="""", """", IF(regexmatch(upper(Sheet6!S265),Sheet6!S265), VLOOKUP(Sheet6!S265, Sheet4!$A$27:$B$52, 2), VLOOKUP(Sheet6!S265, Sheet4!$A$1:$B$26, 2)))"),"")</f>
        <v/>
      </c>
      <c r="T265" s="2" t="str">
        <f>IFERROR(__xludf.DUMMYFUNCTION("IF(Sheet6!T265="""", """", IF(regexmatch(upper(Sheet6!T265),Sheet6!T265), VLOOKUP(Sheet6!T265, Sheet4!$A$27:$B$52, 2), VLOOKUP(Sheet6!T265, Sheet4!$A$1:$B$26, 2)))"),"")</f>
        <v/>
      </c>
      <c r="U265" s="2" t="str">
        <f>IFERROR(__xludf.DUMMYFUNCTION("IF(Sheet6!U265="""", """", IF(regexmatch(upper(Sheet6!U265),Sheet6!U265), VLOOKUP(Sheet6!U265, Sheet4!$A$27:$B$52, 2), VLOOKUP(Sheet6!U265, Sheet4!$A$1:$B$26, 2)))"),"")</f>
        <v/>
      </c>
      <c r="V265" s="2" t="str">
        <f>IFERROR(__xludf.DUMMYFUNCTION("IF(Sheet6!V265="""", """", IF(regexmatch(upper(Sheet6!V265),Sheet6!V265), VLOOKUP(Sheet6!V265, Sheet4!$A$27:$B$52, 2), VLOOKUP(Sheet6!V265, Sheet4!$A$1:$B$26, 2)))"),"")</f>
        <v/>
      </c>
      <c r="W265" s="2" t="str">
        <f>IFERROR(__xludf.DUMMYFUNCTION("IF(Sheet6!W265="""", """", IF(regexmatch(upper(Sheet6!W265),Sheet6!W265), VLOOKUP(Sheet6!W265, Sheet4!$A$27:$B$52, 2), VLOOKUP(Sheet6!W265, Sheet4!$A$1:$B$26, 2)))"),"")</f>
        <v/>
      </c>
      <c r="X265" s="2" t="str">
        <f>IFERROR(__xludf.DUMMYFUNCTION("IF(Sheet6!X265="""", """", IF(regexmatch(upper(Sheet6!X265),Sheet6!X265), VLOOKUP(Sheet6!X265, Sheet4!$A$27:$B$52, 2), VLOOKUP(Sheet6!X265, Sheet4!$A$1:$B$26, 2)))"),"")</f>
        <v/>
      </c>
      <c r="Y265" s="2" t="str">
        <f>IFERROR(__xludf.DUMMYFUNCTION("IF(Sheet6!Y265="""", """", IF(regexmatch(upper(Sheet6!Y265),Sheet6!Y265), VLOOKUP(Sheet6!Y265, Sheet4!$A$27:$B$52, 2), VLOOKUP(Sheet6!Y265, Sheet4!$A$1:$B$26, 2)))"),"")</f>
        <v/>
      </c>
      <c r="Z265" s="2" t="str">
        <f>IFERROR(__xludf.DUMMYFUNCTION("IF(Sheet6!Z265="""", """", IF(regexmatch(upper(Sheet6!Z265),Sheet6!Z265), VLOOKUP(Sheet6!Z265, Sheet4!$A$27:$B$52, 2), VLOOKUP(Sheet6!Z265, Sheet4!$A$1:$B$26, 2)))"),"")</f>
        <v/>
      </c>
      <c r="AA265" s="2" t="str">
        <f>IFERROR(__xludf.DUMMYFUNCTION("IF(Sheet6!AA265="""", """", IF(regexmatch(upper(Sheet6!AA265),Sheet6!AA265), VLOOKUP(Sheet6!AA265, Sheet4!$A$27:$B$52, 2), VLOOKUP(Sheet6!AA265, Sheet4!$A$1:$B$26, 2)))"),"")</f>
        <v/>
      </c>
      <c r="AB265" s="2" t="str">
        <f>IFERROR(__xludf.DUMMYFUNCTION("IF(Sheet6!AB265="""", """", IF(regexmatch(upper(Sheet6!AB265),Sheet6!AB265), VLOOKUP(Sheet6!AB265, Sheet4!$A$27:$B$52, 2), VLOOKUP(Sheet6!AB265, Sheet4!$A$1:$B$26, 2)))"),"")</f>
        <v/>
      </c>
      <c r="AC265" s="2" t="str">
        <f>IFERROR(__xludf.DUMMYFUNCTION("IF(Sheet6!AC265="""", """", IF(regexmatch(upper(Sheet6!AC265),Sheet6!AC265), VLOOKUP(Sheet6!AC265, Sheet4!$A$27:$B$52, 2), VLOOKUP(Sheet6!AC265, Sheet4!$A$1:$B$26, 2)))"),"")</f>
        <v/>
      </c>
      <c r="AD265" s="2" t="str">
        <f>IFERROR(__xludf.DUMMYFUNCTION("IF(Sheet6!AD265="""", """", IF(regexmatch(upper(Sheet6!AD265),Sheet6!AD265), VLOOKUP(Sheet6!AD265, Sheet4!$A$27:$B$52, 2), VLOOKUP(Sheet6!AD265, Sheet4!$A$1:$B$26, 2)))"),"")</f>
        <v/>
      </c>
      <c r="AE265" s="2" t="str">
        <f>IFERROR(__xludf.DUMMYFUNCTION("IF(Sheet6!AE265="""", """", IF(regexmatch(upper(Sheet6!AE265),Sheet6!AE265), VLOOKUP(Sheet6!AE265, Sheet4!$A$27:$B$52, 2), VLOOKUP(Sheet6!AE265, Sheet4!$A$1:$B$26, 2)))"),"")</f>
        <v/>
      </c>
      <c r="AF265" s="2" t="str">
        <f>IFERROR(__xludf.DUMMYFUNCTION("IF(Sheet6!AF265="""", """", IF(regexmatch(upper(Sheet6!AF265),Sheet6!AF265), VLOOKUP(Sheet6!AF265, Sheet4!$A$27:$B$52, 2), VLOOKUP(Sheet6!AF265, Sheet4!$A$1:$B$26, 2)))"),"")</f>
        <v/>
      </c>
      <c r="AG265" s="2" t="str">
        <f>IFERROR(__xludf.DUMMYFUNCTION("IF(Sheet6!AG265="""", """", IF(regexmatch(upper(Sheet6!AG265),Sheet6!AG265), VLOOKUP(Sheet6!AG265, Sheet4!$A$27:$B$52, 2), VLOOKUP(Sheet6!AG265, Sheet4!$A$1:$B$26, 2)))"),"")</f>
        <v/>
      </c>
      <c r="AH265" s="2" t="str">
        <f>IFERROR(__xludf.DUMMYFUNCTION("IF(Sheet6!AH265="""", """", IF(regexmatch(upper(Sheet6!AH265),Sheet6!AH265), VLOOKUP(Sheet6!AH265, Sheet4!$A$27:$B$52, 2), VLOOKUP(Sheet6!AH265, Sheet4!$A$1:$B$26, 2)))"),"")</f>
        <v/>
      </c>
      <c r="AI265" s="2" t="str">
        <f>IFERROR(__xludf.DUMMYFUNCTION("IF(Sheet6!AI265="""", """", IF(regexmatch(upper(Sheet6!AI265),Sheet6!AI265), VLOOKUP(Sheet6!AI265, Sheet4!$A$27:$B$52, 2), VLOOKUP(Sheet6!AI265, Sheet4!$A$1:$B$26, 2)))"),"")</f>
        <v/>
      </c>
      <c r="AJ265" s="2" t="str">
        <f>IFERROR(__xludf.DUMMYFUNCTION("IF(Sheet6!AJ265="""", """", IF(regexmatch(upper(Sheet6!AJ265),Sheet6!AJ265), VLOOKUP(Sheet6!AJ265, Sheet4!$A$27:$B$52, 2), VLOOKUP(Sheet6!AJ265, Sheet4!$A$1:$B$26, 2)))"),"")</f>
        <v/>
      </c>
      <c r="AK265" s="2" t="str">
        <f>IFERROR(__xludf.DUMMYFUNCTION("IF(Sheet6!AK265="""", """", IF(regexmatch(upper(Sheet6!AK265),Sheet6!AK265), VLOOKUP(Sheet6!AK265, Sheet4!$A$27:$B$52, 2), VLOOKUP(Sheet6!AK265, Sheet4!$A$1:$B$26, 2)))"),"")</f>
        <v/>
      </c>
      <c r="AL265" s="2" t="str">
        <f>IFERROR(__xludf.DUMMYFUNCTION("IF(Sheet6!AL265="""", """", IF(regexmatch(upper(Sheet6!AL265),Sheet6!AL265), VLOOKUP(Sheet6!AL265, Sheet4!$A$27:$B$52, 2), VLOOKUP(Sheet6!AL265, Sheet4!$A$1:$B$26, 2)))"),"")</f>
        <v/>
      </c>
      <c r="AM265" s="2" t="str">
        <f>IFERROR(__xludf.DUMMYFUNCTION("IF(Sheet6!AM265="""", """", IF(regexmatch(upper(Sheet6!AM265),Sheet6!AM265), VLOOKUP(Sheet6!AM265, Sheet4!$A$27:$B$52, 2), VLOOKUP(Sheet6!AM265, Sheet4!$A$1:$B$26, 2)))"),"")</f>
        <v/>
      </c>
      <c r="AN265" s="2" t="str">
        <f>IFERROR(__xludf.DUMMYFUNCTION("IF(Sheet6!AN265="""", """", IF(regexmatch(upper(Sheet6!AN265),Sheet6!AN265), VLOOKUP(Sheet6!AN265, Sheet4!$A$27:$B$52, 2), VLOOKUP(Sheet6!AN265, Sheet4!$A$1:$B$26, 2)))"),"")</f>
        <v/>
      </c>
      <c r="AO265" s="2" t="str">
        <f>IFERROR(__xludf.DUMMYFUNCTION("IF(Sheet6!AO265="""", """", IF(regexmatch(upper(Sheet6!AO265),Sheet6!AO265), VLOOKUP(Sheet6!AO265, Sheet4!$A$27:$B$52, 2), VLOOKUP(Sheet6!AO265, Sheet4!$A$1:$B$26, 2)))"),"")</f>
        <v/>
      </c>
      <c r="AP265" s="2" t="str">
        <f>IFERROR(__xludf.DUMMYFUNCTION("IF(Sheet6!AP265="""", """", IF(regexmatch(upper(Sheet6!AP265),Sheet6!AP265), VLOOKUP(Sheet6!AP265, Sheet4!$A$27:$B$52, 2), VLOOKUP(Sheet6!AP265, Sheet4!$A$1:$B$26, 2)))"),"")</f>
        <v/>
      </c>
      <c r="AQ265" s="2" t="str">
        <f>IFERROR(__xludf.DUMMYFUNCTION("IF(Sheet6!AQ265="""", """", IF(regexmatch(upper(Sheet6!AQ265),Sheet6!AQ265), VLOOKUP(Sheet6!AQ265, Sheet4!$A$27:$B$52, 2), VLOOKUP(Sheet6!AQ265, Sheet4!$A$1:$B$26, 2)))"),"")</f>
        <v/>
      </c>
      <c r="AR265" s="2" t="str">
        <f>IFERROR(__xludf.DUMMYFUNCTION("IF(Sheet6!AR265="""", """", IF(regexmatch(upper(Sheet6!AR265),Sheet6!AR265), VLOOKUP(Sheet6!AR265, Sheet4!$A$27:$B$52, 2), VLOOKUP(Sheet6!AR265, Sheet4!$A$1:$B$26, 2)))"),"")</f>
        <v/>
      </c>
      <c r="AS265" s="2" t="str">
        <f>IFERROR(__xludf.DUMMYFUNCTION("IF(Sheet6!AS265="""", """", IF(regexmatch(upper(Sheet6!AS265),Sheet6!AS265), VLOOKUP(Sheet6!AS265, Sheet4!$A$27:$B$52, 2), VLOOKUP(Sheet6!AS265, Sheet4!$A$1:$B$26, 2)))"),"")</f>
        <v/>
      </c>
      <c r="AT265" s="2" t="str">
        <f>IFERROR(__xludf.DUMMYFUNCTION("IF(Sheet6!AT265="""", """", IF(regexmatch(upper(Sheet6!AT265),Sheet6!AT265), VLOOKUP(Sheet6!AT265, Sheet4!$A$27:$B$52, 2), VLOOKUP(Sheet6!AT265, Sheet4!$A$1:$B$26, 2)))"),"")</f>
        <v/>
      </c>
    </row>
    <row r="266">
      <c r="A266" s="2" t="str">
        <f>IFERROR(__xludf.DUMMYFUNCTION("IF(Sheet6!A266="""", """", IF(regexmatch(upper(Sheet6!A266),Sheet6!A266), VLOOKUP(Sheet6!A266, Sheet4!$A$27:$B$52, 2), VLOOKUP(Sheet6!A266, Sheet4!$A$1:$B$26, 2)))"),"")</f>
        <v/>
      </c>
      <c r="B266" s="2" t="str">
        <f>IFERROR(__xludf.DUMMYFUNCTION("IF(Sheet6!B266="""", """", IF(regexmatch(upper(Sheet6!B266),Sheet6!B266), VLOOKUP(Sheet6!B266, Sheet4!$A$27:$B$52, 2), VLOOKUP(Sheet6!B266, Sheet4!$A$1:$B$26, 2)))"),"")</f>
        <v/>
      </c>
      <c r="C266" s="2" t="str">
        <f>IFERROR(__xludf.DUMMYFUNCTION("IF(Sheet6!C266="""", """", IF(regexmatch(upper(Sheet6!C266),Sheet6!C266), VLOOKUP(Sheet6!C266, Sheet4!$A$27:$B$52, 2), VLOOKUP(Sheet6!C266, Sheet4!$A$1:$B$26, 2)))"),"")</f>
        <v/>
      </c>
      <c r="D266" s="2" t="str">
        <f>IFERROR(__xludf.DUMMYFUNCTION("IF(Sheet6!D266="""", """", IF(regexmatch(upper(Sheet6!D266),Sheet6!D266), VLOOKUP(Sheet6!D266, Sheet4!$A$27:$B$52, 2), VLOOKUP(Sheet6!D266, Sheet4!$A$1:$B$26, 2)))"),"")</f>
        <v/>
      </c>
      <c r="E266" s="2" t="str">
        <f>IFERROR(__xludf.DUMMYFUNCTION("IF(Sheet6!E266="""", """", IF(regexmatch(upper(Sheet6!E266),Sheet6!E266), VLOOKUP(Sheet6!E266, Sheet4!$A$27:$B$52, 2), VLOOKUP(Sheet6!E266, Sheet4!$A$1:$B$26, 2)))"),"")</f>
        <v/>
      </c>
      <c r="F266" s="2" t="str">
        <f>IFERROR(__xludf.DUMMYFUNCTION("IF(Sheet6!F266="""", """", IF(regexmatch(upper(Sheet6!F266),Sheet6!F266), VLOOKUP(Sheet6!F266, Sheet4!$A$27:$B$52, 2), VLOOKUP(Sheet6!F266, Sheet4!$A$1:$B$26, 2)))"),"")</f>
        <v/>
      </c>
      <c r="G266" s="2" t="str">
        <f>IFERROR(__xludf.DUMMYFUNCTION("IF(Sheet6!G266="""", """", IF(regexmatch(upper(Sheet6!G266),Sheet6!G266), VLOOKUP(Sheet6!G266, Sheet4!$A$27:$B$52, 2), VLOOKUP(Sheet6!G266, Sheet4!$A$1:$B$26, 2)))"),"")</f>
        <v/>
      </c>
      <c r="H266" s="2" t="str">
        <f>IFERROR(__xludf.DUMMYFUNCTION("IF(Sheet6!H266="""", """", IF(regexmatch(upper(Sheet6!H266),Sheet6!H266), VLOOKUP(Sheet6!H266, Sheet4!$A$27:$B$52, 2), VLOOKUP(Sheet6!H266, Sheet4!$A$1:$B$26, 2)))"),"")</f>
        <v/>
      </c>
      <c r="I266" s="2" t="str">
        <f>IFERROR(__xludf.DUMMYFUNCTION("IF(Sheet6!I266="""", """", IF(regexmatch(upper(Sheet6!I266),Sheet6!I266), VLOOKUP(Sheet6!I266, Sheet4!$A$27:$B$52, 2), VLOOKUP(Sheet6!I266, Sheet4!$A$1:$B$26, 2)))"),"")</f>
        <v/>
      </c>
      <c r="J266" s="2" t="str">
        <f>IFERROR(__xludf.DUMMYFUNCTION("IF(Sheet6!J266="""", """", IF(regexmatch(upper(Sheet6!J266),Sheet6!J266), VLOOKUP(Sheet6!J266, Sheet4!$A$27:$B$52, 2), VLOOKUP(Sheet6!J266, Sheet4!$A$1:$B$26, 2)))"),"")</f>
        <v/>
      </c>
      <c r="K266" s="2" t="str">
        <f>IFERROR(__xludf.DUMMYFUNCTION("IF(Sheet6!K266="""", """", IF(regexmatch(upper(Sheet6!K266),Sheet6!K266), VLOOKUP(Sheet6!K266, Sheet4!$A$27:$B$52, 2), VLOOKUP(Sheet6!K266, Sheet4!$A$1:$B$26, 2)))"),"")</f>
        <v/>
      </c>
      <c r="L266" s="2" t="str">
        <f>IFERROR(__xludf.DUMMYFUNCTION("IF(Sheet6!L266="""", """", IF(regexmatch(upper(Sheet6!L266),Sheet6!L266), VLOOKUP(Sheet6!L266, Sheet4!$A$27:$B$52, 2), VLOOKUP(Sheet6!L266, Sheet4!$A$1:$B$26, 2)))"),"")</f>
        <v/>
      </c>
      <c r="M266" s="2" t="str">
        <f>IFERROR(__xludf.DUMMYFUNCTION("IF(Sheet6!M266="""", """", IF(regexmatch(upper(Sheet6!M266),Sheet6!M266), VLOOKUP(Sheet6!M266, Sheet4!$A$27:$B$52, 2), VLOOKUP(Sheet6!M266, Sheet4!$A$1:$B$26, 2)))"),"")</f>
        <v/>
      </c>
      <c r="N266" s="2" t="str">
        <f>IFERROR(__xludf.DUMMYFUNCTION("IF(Sheet6!N266="""", """", IF(regexmatch(upper(Sheet6!N266),Sheet6!N266), VLOOKUP(Sheet6!N266, Sheet4!$A$27:$B$52, 2), VLOOKUP(Sheet6!N266, Sheet4!$A$1:$B$26, 2)))"),"")</f>
        <v/>
      </c>
      <c r="O266" s="2" t="str">
        <f>IFERROR(__xludf.DUMMYFUNCTION("IF(Sheet6!O266="""", """", IF(regexmatch(upper(Sheet6!O266),Sheet6!O266), VLOOKUP(Sheet6!O266, Sheet4!$A$27:$B$52, 2), VLOOKUP(Sheet6!O266, Sheet4!$A$1:$B$26, 2)))"),"")</f>
        <v/>
      </c>
      <c r="P266" s="2" t="str">
        <f>IFERROR(__xludf.DUMMYFUNCTION("IF(Sheet6!P266="""", """", IF(regexmatch(upper(Sheet6!P266),Sheet6!P266), VLOOKUP(Sheet6!P266, Sheet4!$A$27:$B$52, 2), VLOOKUP(Sheet6!P266, Sheet4!$A$1:$B$26, 2)))"),"")</f>
        <v/>
      </c>
      <c r="Q266" s="2" t="str">
        <f>IFERROR(__xludf.DUMMYFUNCTION("IF(Sheet6!Q266="""", """", IF(regexmatch(upper(Sheet6!Q266),Sheet6!Q266), VLOOKUP(Sheet6!Q266, Sheet4!$A$27:$B$52, 2), VLOOKUP(Sheet6!Q266, Sheet4!$A$1:$B$26, 2)))"),"")</f>
        <v/>
      </c>
      <c r="R266" s="2" t="str">
        <f>IFERROR(__xludf.DUMMYFUNCTION("IF(Sheet6!R266="""", """", IF(regexmatch(upper(Sheet6!R266),Sheet6!R266), VLOOKUP(Sheet6!R266, Sheet4!$A$27:$B$52, 2), VLOOKUP(Sheet6!R266, Sheet4!$A$1:$B$26, 2)))"),"")</f>
        <v/>
      </c>
      <c r="S266" s="2" t="str">
        <f>IFERROR(__xludf.DUMMYFUNCTION("IF(Sheet6!S266="""", """", IF(regexmatch(upper(Sheet6!S266),Sheet6!S266), VLOOKUP(Sheet6!S266, Sheet4!$A$27:$B$52, 2), VLOOKUP(Sheet6!S266, Sheet4!$A$1:$B$26, 2)))"),"")</f>
        <v/>
      </c>
      <c r="T266" s="2" t="str">
        <f>IFERROR(__xludf.DUMMYFUNCTION("IF(Sheet6!T266="""", """", IF(regexmatch(upper(Sheet6!T266),Sheet6!T266), VLOOKUP(Sheet6!T266, Sheet4!$A$27:$B$52, 2), VLOOKUP(Sheet6!T266, Sheet4!$A$1:$B$26, 2)))"),"")</f>
        <v/>
      </c>
      <c r="U266" s="2" t="str">
        <f>IFERROR(__xludf.DUMMYFUNCTION("IF(Sheet6!U266="""", """", IF(regexmatch(upper(Sheet6!U266),Sheet6!U266), VLOOKUP(Sheet6!U266, Sheet4!$A$27:$B$52, 2), VLOOKUP(Sheet6!U266, Sheet4!$A$1:$B$26, 2)))"),"")</f>
        <v/>
      </c>
      <c r="V266" s="2" t="str">
        <f>IFERROR(__xludf.DUMMYFUNCTION("IF(Sheet6!V266="""", """", IF(regexmatch(upper(Sheet6!V266),Sheet6!V266), VLOOKUP(Sheet6!V266, Sheet4!$A$27:$B$52, 2), VLOOKUP(Sheet6!V266, Sheet4!$A$1:$B$26, 2)))"),"")</f>
        <v/>
      </c>
      <c r="W266" s="2" t="str">
        <f>IFERROR(__xludf.DUMMYFUNCTION("IF(Sheet6!W266="""", """", IF(regexmatch(upper(Sheet6!W266),Sheet6!W266), VLOOKUP(Sheet6!W266, Sheet4!$A$27:$B$52, 2), VLOOKUP(Sheet6!W266, Sheet4!$A$1:$B$26, 2)))"),"")</f>
        <v/>
      </c>
      <c r="X266" s="2" t="str">
        <f>IFERROR(__xludf.DUMMYFUNCTION("IF(Sheet6!X266="""", """", IF(regexmatch(upper(Sheet6!X266),Sheet6!X266), VLOOKUP(Sheet6!X266, Sheet4!$A$27:$B$52, 2), VLOOKUP(Sheet6!X266, Sheet4!$A$1:$B$26, 2)))"),"")</f>
        <v/>
      </c>
      <c r="Y266" s="2" t="str">
        <f>IFERROR(__xludf.DUMMYFUNCTION("IF(Sheet6!Y266="""", """", IF(regexmatch(upper(Sheet6!Y266),Sheet6!Y266), VLOOKUP(Sheet6!Y266, Sheet4!$A$27:$B$52, 2), VLOOKUP(Sheet6!Y266, Sheet4!$A$1:$B$26, 2)))"),"")</f>
        <v/>
      </c>
      <c r="Z266" s="2" t="str">
        <f>IFERROR(__xludf.DUMMYFUNCTION("IF(Sheet6!Z266="""", """", IF(regexmatch(upper(Sheet6!Z266),Sheet6!Z266), VLOOKUP(Sheet6!Z266, Sheet4!$A$27:$B$52, 2), VLOOKUP(Sheet6!Z266, Sheet4!$A$1:$B$26, 2)))"),"")</f>
        <v/>
      </c>
      <c r="AA266" s="2" t="str">
        <f>IFERROR(__xludf.DUMMYFUNCTION("IF(Sheet6!AA266="""", """", IF(regexmatch(upper(Sheet6!AA266),Sheet6!AA266), VLOOKUP(Sheet6!AA266, Sheet4!$A$27:$B$52, 2), VLOOKUP(Sheet6!AA266, Sheet4!$A$1:$B$26, 2)))"),"")</f>
        <v/>
      </c>
      <c r="AB266" s="2" t="str">
        <f>IFERROR(__xludf.DUMMYFUNCTION("IF(Sheet6!AB266="""", """", IF(regexmatch(upper(Sheet6!AB266),Sheet6!AB266), VLOOKUP(Sheet6!AB266, Sheet4!$A$27:$B$52, 2), VLOOKUP(Sheet6!AB266, Sheet4!$A$1:$B$26, 2)))"),"")</f>
        <v/>
      </c>
      <c r="AC266" s="2" t="str">
        <f>IFERROR(__xludf.DUMMYFUNCTION("IF(Sheet6!AC266="""", """", IF(regexmatch(upper(Sheet6!AC266),Sheet6!AC266), VLOOKUP(Sheet6!AC266, Sheet4!$A$27:$B$52, 2), VLOOKUP(Sheet6!AC266, Sheet4!$A$1:$B$26, 2)))"),"")</f>
        <v/>
      </c>
      <c r="AD266" s="2" t="str">
        <f>IFERROR(__xludf.DUMMYFUNCTION("IF(Sheet6!AD266="""", """", IF(regexmatch(upper(Sheet6!AD266),Sheet6!AD266), VLOOKUP(Sheet6!AD266, Sheet4!$A$27:$B$52, 2), VLOOKUP(Sheet6!AD266, Sheet4!$A$1:$B$26, 2)))"),"")</f>
        <v/>
      </c>
      <c r="AE266" s="2" t="str">
        <f>IFERROR(__xludf.DUMMYFUNCTION("IF(Sheet6!AE266="""", """", IF(regexmatch(upper(Sheet6!AE266),Sheet6!AE266), VLOOKUP(Sheet6!AE266, Sheet4!$A$27:$B$52, 2), VLOOKUP(Sheet6!AE266, Sheet4!$A$1:$B$26, 2)))"),"")</f>
        <v/>
      </c>
      <c r="AF266" s="2" t="str">
        <f>IFERROR(__xludf.DUMMYFUNCTION("IF(Sheet6!AF266="""", """", IF(regexmatch(upper(Sheet6!AF266),Sheet6!AF266), VLOOKUP(Sheet6!AF266, Sheet4!$A$27:$B$52, 2), VLOOKUP(Sheet6!AF266, Sheet4!$A$1:$B$26, 2)))"),"")</f>
        <v/>
      </c>
      <c r="AG266" s="2" t="str">
        <f>IFERROR(__xludf.DUMMYFUNCTION("IF(Sheet6!AG266="""", """", IF(regexmatch(upper(Sheet6!AG266),Sheet6!AG266), VLOOKUP(Sheet6!AG266, Sheet4!$A$27:$B$52, 2), VLOOKUP(Sheet6!AG266, Sheet4!$A$1:$B$26, 2)))"),"")</f>
        <v/>
      </c>
      <c r="AH266" s="2" t="str">
        <f>IFERROR(__xludf.DUMMYFUNCTION("IF(Sheet6!AH266="""", """", IF(regexmatch(upper(Sheet6!AH266),Sheet6!AH266), VLOOKUP(Sheet6!AH266, Sheet4!$A$27:$B$52, 2), VLOOKUP(Sheet6!AH266, Sheet4!$A$1:$B$26, 2)))"),"")</f>
        <v/>
      </c>
      <c r="AI266" s="2" t="str">
        <f>IFERROR(__xludf.DUMMYFUNCTION("IF(Sheet6!AI266="""", """", IF(regexmatch(upper(Sheet6!AI266),Sheet6!AI266), VLOOKUP(Sheet6!AI266, Sheet4!$A$27:$B$52, 2), VLOOKUP(Sheet6!AI266, Sheet4!$A$1:$B$26, 2)))"),"")</f>
        <v/>
      </c>
      <c r="AJ266" s="2" t="str">
        <f>IFERROR(__xludf.DUMMYFUNCTION("IF(Sheet6!AJ266="""", """", IF(regexmatch(upper(Sheet6!AJ266),Sheet6!AJ266), VLOOKUP(Sheet6!AJ266, Sheet4!$A$27:$B$52, 2), VLOOKUP(Sheet6!AJ266, Sheet4!$A$1:$B$26, 2)))"),"")</f>
        <v/>
      </c>
      <c r="AK266" s="2" t="str">
        <f>IFERROR(__xludf.DUMMYFUNCTION("IF(Sheet6!AK266="""", """", IF(regexmatch(upper(Sheet6!AK266),Sheet6!AK266), VLOOKUP(Sheet6!AK266, Sheet4!$A$27:$B$52, 2), VLOOKUP(Sheet6!AK266, Sheet4!$A$1:$B$26, 2)))"),"")</f>
        <v/>
      </c>
      <c r="AL266" s="2" t="str">
        <f>IFERROR(__xludf.DUMMYFUNCTION("IF(Sheet6!AL266="""", """", IF(regexmatch(upper(Sheet6!AL266),Sheet6!AL266), VLOOKUP(Sheet6!AL266, Sheet4!$A$27:$B$52, 2), VLOOKUP(Sheet6!AL266, Sheet4!$A$1:$B$26, 2)))"),"")</f>
        <v/>
      </c>
      <c r="AM266" s="2" t="str">
        <f>IFERROR(__xludf.DUMMYFUNCTION("IF(Sheet6!AM266="""", """", IF(regexmatch(upper(Sheet6!AM266),Sheet6!AM266), VLOOKUP(Sheet6!AM266, Sheet4!$A$27:$B$52, 2), VLOOKUP(Sheet6!AM266, Sheet4!$A$1:$B$26, 2)))"),"")</f>
        <v/>
      </c>
      <c r="AN266" s="2" t="str">
        <f>IFERROR(__xludf.DUMMYFUNCTION("IF(Sheet6!AN266="""", """", IF(regexmatch(upper(Sheet6!AN266),Sheet6!AN266), VLOOKUP(Sheet6!AN266, Sheet4!$A$27:$B$52, 2), VLOOKUP(Sheet6!AN266, Sheet4!$A$1:$B$26, 2)))"),"")</f>
        <v/>
      </c>
      <c r="AO266" s="2" t="str">
        <f>IFERROR(__xludf.DUMMYFUNCTION("IF(Sheet6!AO266="""", """", IF(regexmatch(upper(Sheet6!AO266),Sheet6!AO266), VLOOKUP(Sheet6!AO266, Sheet4!$A$27:$B$52, 2), VLOOKUP(Sheet6!AO266, Sheet4!$A$1:$B$26, 2)))"),"")</f>
        <v/>
      </c>
      <c r="AP266" s="2" t="str">
        <f>IFERROR(__xludf.DUMMYFUNCTION("IF(Sheet6!AP266="""", """", IF(regexmatch(upper(Sheet6!AP266),Sheet6!AP266), VLOOKUP(Sheet6!AP266, Sheet4!$A$27:$B$52, 2), VLOOKUP(Sheet6!AP266, Sheet4!$A$1:$B$26, 2)))"),"")</f>
        <v/>
      </c>
      <c r="AQ266" s="2" t="str">
        <f>IFERROR(__xludf.DUMMYFUNCTION("IF(Sheet6!AQ266="""", """", IF(regexmatch(upper(Sheet6!AQ266),Sheet6!AQ266), VLOOKUP(Sheet6!AQ266, Sheet4!$A$27:$B$52, 2), VLOOKUP(Sheet6!AQ266, Sheet4!$A$1:$B$26, 2)))"),"")</f>
        <v/>
      </c>
      <c r="AR266" s="2" t="str">
        <f>IFERROR(__xludf.DUMMYFUNCTION("IF(Sheet6!AR266="""", """", IF(regexmatch(upper(Sheet6!AR266),Sheet6!AR266), VLOOKUP(Sheet6!AR266, Sheet4!$A$27:$B$52, 2), VLOOKUP(Sheet6!AR266, Sheet4!$A$1:$B$26, 2)))"),"")</f>
        <v/>
      </c>
      <c r="AS266" s="2" t="str">
        <f>IFERROR(__xludf.DUMMYFUNCTION("IF(Sheet6!AS266="""", """", IF(regexmatch(upper(Sheet6!AS266),Sheet6!AS266), VLOOKUP(Sheet6!AS266, Sheet4!$A$27:$B$52, 2), VLOOKUP(Sheet6!AS266, Sheet4!$A$1:$B$26, 2)))"),"")</f>
        <v/>
      </c>
      <c r="AT266" s="2" t="str">
        <f>IFERROR(__xludf.DUMMYFUNCTION("IF(Sheet6!AT266="""", """", IF(regexmatch(upper(Sheet6!AT266),Sheet6!AT266), VLOOKUP(Sheet6!AT266, Sheet4!$A$27:$B$52, 2), VLOOKUP(Sheet6!AT266, Sheet4!$A$1:$B$26, 2)))"),"")</f>
        <v/>
      </c>
    </row>
    <row r="267">
      <c r="A267" s="2" t="str">
        <f>IFERROR(__xludf.DUMMYFUNCTION("IF(Sheet6!A267="""", """", IF(regexmatch(upper(Sheet6!A267),Sheet6!A267), VLOOKUP(Sheet6!A267, Sheet4!$A$27:$B$52, 2), VLOOKUP(Sheet6!A267, Sheet4!$A$1:$B$26, 2)))"),"")</f>
        <v/>
      </c>
      <c r="B267" s="2" t="str">
        <f>IFERROR(__xludf.DUMMYFUNCTION("IF(Sheet6!B267="""", """", IF(regexmatch(upper(Sheet6!B267),Sheet6!B267), VLOOKUP(Sheet6!B267, Sheet4!$A$27:$B$52, 2), VLOOKUP(Sheet6!B267, Sheet4!$A$1:$B$26, 2)))"),"")</f>
        <v/>
      </c>
      <c r="C267" s="2" t="str">
        <f>IFERROR(__xludf.DUMMYFUNCTION("IF(Sheet6!C267="""", """", IF(regexmatch(upper(Sheet6!C267),Sheet6!C267), VLOOKUP(Sheet6!C267, Sheet4!$A$27:$B$52, 2), VLOOKUP(Sheet6!C267, Sheet4!$A$1:$B$26, 2)))"),"")</f>
        <v/>
      </c>
      <c r="D267" s="2" t="str">
        <f>IFERROR(__xludf.DUMMYFUNCTION("IF(Sheet6!D267="""", """", IF(regexmatch(upper(Sheet6!D267),Sheet6!D267), VLOOKUP(Sheet6!D267, Sheet4!$A$27:$B$52, 2), VLOOKUP(Sheet6!D267, Sheet4!$A$1:$B$26, 2)))"),"")</f>
        <v/>
      </c>
      <c r="E267" s="2" t="str">
        <f>IFERROR(__xludf.DUMMYFUNCTION("IF(Sheet6!E267="""", """", IF(regexmatch(upper(Sheet6!E267),Sheet6!E267), VLOOKUP(Sheet6!E267, Sheet4!$A$27:$B$52, 2), VLOOKUP(Sheet6!E267, Sheet4!$A$1:$B$26, 2)))"),"")</f>
        <v/>
      </c>
      <c r="F267" s="2" t="str">
        <f>IFERROR(__xludf.DUMMYFUNCTION("IF(Sheet6!F267="""", """", IF(regexmatch(upper(Sheet6!F267),Sheet6!F267), VLOOKUP(Sheet6!F267, Sheet4!$A$27:$B$52, 2), VLOOKUP(Sheet6!F267, Sheet4!$A$1:$B$26, 2)))"),"")</f>
        <v/>
      </c>
      <c r="G267" s="2" t="str">
        <f>IFERROR(__xludf.DUMMYFUNCTION("IF(Sheet6!G267="""", """", IF(regexmatch(upper(Sheet6!G267),Sheet6!G267), VLOOKUP(Sheet6!G267, Sheet4!$A$27:$B$52, 2), VLOOKUP(Sheet6!G267, Sheet4!$A$1:$B$26, 2)))"),"")</f>
        <v/>
      </c>
      <c r="H267" s="2" t="str">
        <f>IFERROR(__xludf.DUMMYFUNCTION("IF(Sheet6!H267="""", """", IF(regexmatch(upper(Sheet6!H267),Sheet6!H267), VLOOKUP(Sheet6!H267, Sheet4!$A$27:$B$52, 2), VLOOKUP(Sheet6!H267, Sheet4!$A$1:$B$26, 2)))"),"")</f>
        <v/>
      </c>
      <c r="I267" s="2" t="str">
        <f>IFERROR(__xludf.DUMMYFUNCTION("IF(Sheet6!I267="""", """", IF(regexmatch(upper(Sheet6!I267),Sheet6!I267), VLOOKUP(Sheet6!I267, Sheet4!$A$27:$B$52, 2), VLOOKUP(Sheet6!I267, Sheet4!$A$1:$B$26, 2)))"),"")</f>
        <v/>
      </c>
      <c r="J267" s="2" t="str">
        <f>IFERROR(__xludf.DUMMYFUNCTION("IF(Sheet6!J267="""", """", IF(regexmatch(upper(Sheet6!J267),Sheet6!J267), VLOOKUP(Sheet6!J267, Sheet4!$A$27:$B$52, 2), VLOOKUP(Sheet6!J267, Sheet4!$A$1:$B$26, 2)))"),"")</f>
        <v/>
      </c>
      <c r="K267" s="2" t="str">
        <f>IFERROR(__xludf.DUMMYFUNCTION("IF(Sheet6!K267="""", """", IF(regexmatch(upper(Sheet6!K267),Sheet6!K267), VLOOKUP(Sheet6!K267, Sheet4!$A$27:$B$52, 2), VLOOKUP(Sheet6!K267, Sheet4!$A$1:$B$26, 2)))"),"")</f>
        <v/>
      </c>
      <c r="L267" s="2" t="str">
        <f>IFERROR(__xludf.DUMMYFUNCTION("IF(Sheet6!L267="""", """", IF(regexmatch(upper(Sheet6!L267),Sheet6!L267), VLOOKUP(Sheet6!L267, Sheet4!$A$27:$B$52, 2), VLOOKUP(Sheet6!L267, Sheet4!$A$1:$B$26, 2)))"),"")</f>
        <v/>
      </c>
      <c r="M267" s="2" t="str">
        <f>IFERROR(__xludf.DUMMYFUNCTION("IF(Sheet6!M267="""", """", IF(regexmatch(upper(Sheet6!M267),Sheet6!M267), VLOOKUP(Sheet6!M267, Sheet4!$A$27:$B$52, 2), VLOOKUP(Sheet6!M267, Sheet4!$A$1:$B$26, 2)))"),"")</f>
        <v/>
      </c>
      <c r="N267" s="2" t="str">
        <f>IFERROR(__xludf.DUMMYFUNCTION("IF(Sheet6!N267="""", """", IF(regexmatch(upper(Sheet6!N267),Sheet6!N267), VLOOKUP(Sheet6!N267, Sheet4!$A$27:$B$52, 2), VLOOKUP(Sheet6!N267, Sheet4!$A$1:$B$26, 2)))"),"")</f>
        <v/>
      </c>
      <c r="O267" s="2" t="str">
        <f>IFERROR(__xludf.DUMMYFUNCTION("IF(Sheet6!O267="""", """", IF(regexmatch(upper(Sheet6!O267),Sheet6!O267), VLOOKUP(Sheet6!O267, Sheet4!$A$27:$B$52, 2), VLOOKUP(Sheet6!O267, Sheet4!$A$1:$B$26, 2)))"),"")</f>
        <v/>
      </c>
      <c r="P267" s="2" t="str">
        <f>IFERROR(__xludf.DUMMYFUNCTION("IF(Sheet6!P267="""", """", IF(regexmatch(upper(Sheet6!P267),Sheet6!P267), VLOOKUP(Sheet6!P267, Sheet4!$A$27:$B$52, 2), VLOOKUP(Sheet6!P267, Sheet4!$A$1:$B$26, 2)))"),"")</f>
        <v/>
      </c>
      <c r="Q267" s="2" t="str">
        <f>IFERROR(__xludf.DUMMYFUNCTION("IF(Sheet6!Q267="""", """", IF(regexmatch(upper(Sheet6!Q267),Sheet6!Q267), VLOOKUP(Sheet6!Q267, Sheet4!$A$27:$B$52, 2), VLOOKUP(Sheet6!Q267, Sheet4!$A$1:$B$26, 2)))"),"")</f>
        <v/>
      </c>
      <c r="R267" s="2" t="str">
        <f>IFERROR(__xludf.DUMMYFUNCTION("IF(Sheet6!R267="""", """", IF(regexmatch(upper(Sheet6!R267),Sheet6!R267), VLOOKUP(Sheet6!R267, Sheet4!$A$27:$B$52, 2), VLOOKUP(Sheet6!R267, Sheet4!$A$1:$B$26, 2)))"),"")</f>
        <v/>
      </c>
      <c r="S267" s="2" t="str">
        <f>IFERROR(__xludf.DUMMYFUNCTION("IF(Sheet6!S267="""", """", IF(regexmatch(upper(Sheet6!S267),Sheet6!S267), VLOOKUP(Sheet6!S267, Sheet4!$A$27:$B$52, 2), VLOOKUP(Sheet6!S267, Sheet4!$A$1:$B$26, 2)))"),"")</f>
        <v/>
      </c>
      <c r="T267" s="2" t="str">
        <f>IFERROR(__xludf.DUMMYFUNCTION("IF(Sheet6!T267="""", """", IF(regexmatch(upper(Sheet6!T267),Sheet6!T267), VLOOKUP(Sheet6!T267, Sheet4!$A$27:$B$52, 2), VLOOKUP(Sheet6!T267, Sheet4!$A$1:$B$26, 2)))"),"")</f>
        <v/>
      </c>
      <c r="U267" s="2" t="str">
        <f>IFERROR(__xludf.DUMMYFUNCTION("IF(Sheet6!U267="""", """", IF(regexmatch(upper(Sheet6!U267),Sheet6!U267), VLOOKUP(Sheet6!U267, Sheet4!$A$27:$B$52, 2), VLOOKUP(Sheet6!U267, Sheet4!$A$1:$B$26, 2)))"),"")</f>
        <v/>
      </c>
      <c r="V267" s="2" t="str">
        <f>IFERROR(__xludf.DUMMYFUNCTION("IF(Sheet6!V267="""", """", IF(regexmatch(upper(Sheet6!V267),Sheet6!V267), VLOOKUP(Sheet6!V267, Sheet4!$A$27:$B$52, 2), VLOOKUP(Sheet6!V267, Sheet4!$A$1:$B$26, 2)))"),"")</f>
        <v/>
      </c>
      <c r="W267" s="2" t="str">
        <f>IFERROR(__xludf.DUMMYFUNCTION("IF(Sheet6!W267="""", """", IF(regexmatch(upper(Sheet6!W267),Sheet6!W267), VLOOKUP(Sheet6!W267, Sheet4!$A$27:$B$52, 2), VLOOKUP(Sheet6!W267, Sheet4!$A$1:$B$26, 2)))"),"")</f>
        <v/>
      </c>
      <c r="X267" s="2" t="str">
        <f>IFERROR(__xludf.DUMMYFUNCTION("IF(Sheet6!X267="""", """", IF(regexmatch(upper(Sheet6!X267),Sheet6!X267), VLOOKUP(Sheet6!X267, Sheet4!$A$27:$B$52, 2), VLOOKUP(Sheet6!X267, Sheet4!$A$1:$B$26, 2)))"),"")</f>
        <v/>
      </c>
      <c r="Y267" s="2" t="str">
        <f>IFERROR(__xludf.DUMMYFUNCTION("IF(Sheet6!Y267="""", """", IF(regexmatch(upper(Sheet6!Y267),Sheet6!Y267), VLOOKUP(Sheet6!Y267, Sheet4!$A$27:$B$52, 2), VLOOKUP(Sheet6!Y267, Sheet4!$A$1:$B$26, 2)))"),"")</f>
        <v/>
      </c>
      <c r="Z267" s="2" t="str">
        <f>IFERROR(__xludf.DUMMYFUNCTION("IF(Sheet6!Z267="""", """", IF(regexmatch(upper(Sheet6!Z267),Sheet6!Z267), VLOOKUP(Sheet6!Z267, Sheet4!$A$27:$B$52, 2), VLOOKUP(Sheet6!Z267, Sheet4!$A$1:$B$26, 2)))"),"")</f>
        <v/>
      </c>
      <c r="AA267" s="2" t="str">
        <f>IFERROR(__xludf.DUMMYFUNCTION("IF(Sheet6!AA267="""", """", IF(regexmatch(upper(Sheet6!AA267),Sheet6!AA267), VLOOKUP(Sheet6!AA267, Sheet4!$A$27:$B$52, 2), VLOOKUP(Sheet6!AA267, Sheet4!$A$1:$B$26, 2)))"),"")</f>
        <v/>
      </c>
      <c r="AB267" s="2" t="str">
        <f>IFERROR(__xludf.DUMMYFUNCTION("IF(Sheet6!AB267="""", """", IF(regexmatch(upper(Sheet6!AB267),Sheet6!AB267), VLOOKUP(Sheet6!AB267, Sheet4!$A$27:$B$52, 2), VLOOKUP(Sheet6!AB267, Sheet4!$A$1:$B$26, 2)))"),"")</f>
        <v/>
      </c>
      <c r="AC267" s="2" t="str">
        <f>IFERROR(__xludf.DUMMYFUNCTION("IF(Sheet6!AC267="""", """", IF(regexmatch(upper(Sheet6!AC267),Sheet6!AC267), VLOOKUP(Sheet6!AC267, Sheet4!$A$27:$B$52, 2), VLOOKUP(Sheet6!AC267, Sheet4!$A$1:$B$26, 2)))"),"")</f>
        <v/>
      </c>
      <c r="AD267" s="2" t="str">
        <f>IFERROR(__xludf.DUMMYFUNCTION("IF(Sheet6!AD267="""", """", IF(regexmatch(upper(Sheet6!AD267),Sheet6!AD267), VLOOKUP(Sheet6!AD267, Sheet4!$A$27:$B$52, 2), VLOOKUP(Sheet6!AD267, Sheet4!$A$1:$B$26, 2)))"),"")</f>
        <v/>
      </c>
      <c r="AE267" s="2" t="str">
        <f>IFERROR(__xludf.DUMMYFUNCTION("IF(Sheet6!AE267="""", """", IF(regexmatch(upper(Sheet6!AE267),Sheet6!AE267), VLOOKUP(Sheet6!AE267, Sheet4!$A$27:$B$52, 2), VLOOKUP(Sheet6!AE267, Sheet4!$A$1:$B$26, 2)))"),"")</f>
        <v/>
      </c>
      <c r="AF267" s="2" t="str">
        <f>IFERROR(__xludf.DUMMYFUNCTION("IF(Sheet6!AF267="""", """", IF(regexmatch(upper(Sheet6!AF267),Sheet6!AF267), VLOOKUP(Sheet6!AF267, Sheet4!$A$27:$B$52, 2), VLOOKUP(Sheet6!AF267, Sheet4!$A$1:$B$26, 2)))"),"")</f>
        <v/>
      </c>
      <c r="AG267" s="2" t="str">
        <f>IFERROR(__xludf.DUMMYFUNCTION("IF(Sheet6!AG267="""", """", IF(regexmatch(upper(Sheet6!AG267),Sheet6!AG267), VLOOKUP(Sheet6!AG267, Sheet4!$A$27:$B$52, 2), VLOOKUP(Sheet6!AG267, Sheet4!$A$1:$B$26, 2)))"),"")</f>
        <v/>
      </c>
      <c r="AH267" s="2" t="str">
        <f>IFERROR(__xludf.DUMMYFUNCTION("IF(Sheet6!AH267="""", """", IF(regexmatch(upper(Sheet6!AH267),Sheet6!AH267), VLOOKUP(Sheet6!AH267, Sheet4!$A$27:$B$52, 2), VLOOKUP(Sheet6!AH267, Sheet4!$A$1:$B$26, 2)))"),"")</f>
        <v/>
      </c>
      <c r="AI267" s="2" t="str">
        <f>IFERROR(__xludf.DUMMYFUNCTION("IF(Sheet6!AI267="""", """", IF(regexmatch(upper(Sheet6!AI267),Sheet6!AI267), VLOOKUP(Sheet6!AI267, Sheet4!$A$27:$B$52, 2), VLOOKUP(Sheet6!AI267, Sheet4!$A$1:$B$26, 2)))"),"")</f>
        <v/>
      </c>
      <c r="AJ267" s="2" t="str">
        <f>IFERROR(__xludf.DUMMYFUNCTION("IF(Sheet6!AJ267="""", """", IF(regexmatch(upper(Sheet6!AJ267),Sheet6!AJ267), VLOOKUP(Sheet6!AJ267, Sheet4!$A$27:$B$52, 2), VLOOKUP(Sheet6!AJ267, Sheet4!$A$1:$B$26, 2)))"),"")</f>
        <v/>
      </c>
      <c r="AK267" s="2" t="str">
        <f>IFERROR(__xludf.DUMMYFUNCTION("IF(Sheet6!AK267="""", """", IF(regexmatch(upper(Sheet6!AK267),Sheet6!AK267), VLOOKUP(Sheet6!AK267, Sheet4!$A$27:$B$52, 2), VLOOKUP(Sheet6!AK267, Sheet4!$A$1:$B$26, 2)))"),"")</f>
        <v/>
      </c>
      <c r="AL267" s="2" t="str">
        <f>IFERROR(__xludf.DUMMYFUNCTION("IF(Sheet6!AL267="""", """", IF(regexmatch(upper(Sheet6!AL267),Sheet6!AL267), VLOOKUP(Sheet6!AL267, Sheet4!$A$27:$B$52, 2), VLOOKUP(Sheet6!AL267, Sheet4!$A$1:$B$26, 2)))"),"")</f>
        <v/>
      </c>
      <c r="AM267" s="2" t="str">
        <f>IFERROR(__xludf.DUMMYFUNCTION("IF(Sheet6!AM267="""", """", IF(regexmatch(upper(Sheet6!AM267),Sheet6!AM267), VLOOKUP(Sheet6!AM267, Sheet4!$A$27:$B$52, 2), VLOOKUP(Sheet6!AM267, Sheet4!$A$1:$B$26, 2)))"),"")</f>
        <v/>
      </c>
      <c r="AN267" s="2" t="str">
        <f>IFERROR(__xludf.DUMMYFUNCTION("IF(Sheet6!AN267="""", """", IF(regexmatch(upper(Sheet6!AN267),Sheet6!AN267), VLOOKUP(Sheet6!AN267, Sheet4!$A$27:$B$52, 2), VLOOKUP(Sheet6!AN267, Sheet4!$A$1:$B$26, 2)))"),"")</f>
        <v/>
      </c>
      <c r="AO267" s="2" t="str">
        <f>IFERROR(__xludf.DUMMYFUNCTION("IF(Sheet6!AO267="""", """", IF(regexmatch(upper(Sheet6!AO267),Sheet6!AO267), VLOOKUP(Sheet6!AO267, Sheet4!$A$27:$B$52, 2), VLOOKUP(Sheet6!AO267, Sheet4!$A$1:$B$26, 2)))"),"")</f>
        <v/>
      </c>
      <c r="AP267" s="2" t="str">
        <f>IFERROR(__xludf.DUMMYFUNCTION("IF(Sheet6!AP267="""", """", IF(regexmatch(upper(Sheet6!AP267),Sheet6!AP267), VLOOKUP(Sheet6!AP267, Sheet4!$A$27:$B$52, 2), VLOOKUP(Sheet6!AP267, Sheet4!$A$1:$B$26, 2)))"),"")</f>
        <v/>
      </c>
      <c r="AQ267" s="2" t="str">
        <f>IFERROR(__xludf.DUMMYFUNCTION("IF(Sheet6!AQ267="""", """", IF(regexmatch(upper(Sheet6!AQ267),Sheet6!AQ267), VLOOKUP(Sheet6!AQ267, Sheet4!$A$27:$B$52, 2), VLOOKUP(Sheet6!AQ267, Sheet4!$A$1:$B$26, 2)))"),"")</f>
        <v/>
      </c>
      <c r="AR267" s="2" t="str">
        <f>IFERROR(__xludf.DUMMYFUNCTION("IF(Sheet6!AR267="""", """", IF(regexmatch(upper(Sheet6!AR267),Sheet6!AR267), VLOOKUP(Sheet6!AR267, Sheet4!$A$27:$B$52, 2), VLOOKUP(Sheet6!AR267, Sheet4!$A$1:$B$26, 2)))"),"")</f>
        <v/>
      </c>
      <c r="AS267" s="2" t="str">
        <f>IFERROR(__xludf.DUMMYFUNCTION("IF(Sheet6!AS267="""", """", IF(regexmatch(upper(Sheet6!AS267),Sheet6!AS267), VLOOKUP(Sheet6!AS267, Sheet4!$A$27:$B$52, 2), VLOOKUP(Sheet6!AS267, Sheet4!$A$1:$B$26, 2)))"),"")</f>
        <v/>
      </c>
      <c r="AT267" s="2" t="str">
        <f>IFERROR(__xludf.DUMMYFUNCTION("IF(Sheet6!AT267="""", """", IF(regexmatch(upper(Sheet6!AT267),Sheet6!AT267), VLOOKUP(Sheet6!AT267, Sheet4!$A$27:$B$52, 2), VLOOKUP(Sheet6!AT267, Sheet4!$A$1:$B$26, 2)))"),"")</f>
        <v/>
      </c>
    </row>
    <row r="268">
      <c r="A268" s="2" t="str">
        <f>IFERROR(__xludf.DUMMYFUNCTION("IF(Sheet6!A268="""", """", IF(regexmatch(upper(Sheet6!A268),Sheet6!A268), VLOOKUP(Sheet6!A268, Sheet4!$A$27:$B$52, 2), VLOOKUP(Sheet6!A268, Sheet4!$A$1:$B$26, 2)))"),"")</f>
        <v/>
      </c>
      <c r="B268" s="2" t="str">
        <f>IFERROR(__xludf.DUMMYFUNCTION("IF(Sheet6!B268="""", """", IF(regexmatch(upper(Sheet6!B268),Sheet6!B268), VLOOKUP(Sheet6!B268, Sheet4!$A$27:$B$52, 2), VLOOKUP(Sheet6!B268, Sheet4!$A$1:$B$26, 2)))"),"")</f>
        <v/>
      </c>
      <c r="C268" s="2" t="str">
        <f>IFERROR(__xludf.DUMMYFUNCTION("IF(Sheet6!C268="""", """", IF(regexmatch(upper(Sheet6!C268),Sheet6!C268), VLOOKUP(Sheet6!C268, Sheet4!$A$27:$B$52, 2), VLOOKUP(Sheet6!C268, Sheet4!$A$1:$B$26, 2)))"),"")</f>
        <v/>
      </c>
      <c r="D268" s="2" t="str">
        <f>IFERROR(__xludf.DUMMYFUNCTION("IF(Sheet6!D268="""", """", IF(regexmatch(upper(Sheet6!D268),Sheet6!D268), VLOOKUP(Sheet6!D268, Sheet4!$A$27:$B$52, 2), VLOOKUP(Sheet6!D268, Sheet4!$A$1:$B$26, 2)))"),"")</f>
        <v/>
      </c>
      <c r="E268" s="2" t="str">
        <f>IFERROR(__xludf.DUMMYFUNCTION("IF(Sheet6!E268="""", """", IF(regexmatch(upper(Sheet6!E268),Sheet6!E268), VLOOKUP(Sheet6!E268, Sheet4!$A$27:$B$52, 2), VLOOKUP(Sheet6!E268, Sheet4!$A$1:$B$26, 2)))"),"")</f>
        <v/>
      </c>
      <c r="F268" s="2" t="str">
        <f>IFERROR(__xludf.DUMMYFUNCTION("IF(Sheet6!F268="""", """", IF(regexmatch(upper(Sheet6!F268),Sheet6!F268), VLOOKUP(Sheet6!F268, Sheet4!$A$27:$B$52, 2), VLOOKUP(Sheet6!F268, Sheet4!$A$1:$B$26, 2)))"),"")</f>
        <v/>
      </c>
      <c r="G268" s="2" t="str">
        <f>IFERROR(__xludf.DUMMYFUNCTION("IF(Sheet6!G268="""", """", IF(regexmatch(upper(Sheet6!G268),Sheet6!G268), VLOOKUP(Sheet6!G268, Sheet4!$A$27:$B$52, 2), VLOOKUP(Sheet6!G268, Sheet4!$A$1:$B$26, 2)))"),"")</f>
        <v/>
      </c>
      <c r="H268" s="2" t="str">
        <f>IFERROR(__xludf.DUMMYFUNCTION("IF(Sheet6!H268="""", """", IF(regexmatch(upper(Sheet6!H268),Sheet6!H268), VLOOKUP(Sheet6!H268, Sheet4!$A$27:$B$52, 2), VLOOKUP(Sheet6!H268, Sheet4!$A$1:$B$26, 2)))"),"")</f>
        <v/>
      </c>
      <c r="I268" s="2" t="str">
        <f>IFERROR(__xludf.DUMMYFUNCTION("IF(Sheet6!I268="""", """", IF(regexmatch(upper(Sheet6!I268),Sheet6!I268), VLOOKUP(Sheet6!I268, Sheet4!$A$27:$B$52, 2), VLOOKUP(Sheet6!I268, Sheet4!$A$1:$B$26, 2)))"),"")</f>
        <v/>
      </c>
      <c r="J268" s="2" t="str">
        <f>IFERROR(__xludf.DUMMYFUNCTION("IF(Sheet6!J268="""", """", IF(regexmatch(upper(Sheet6!J268),Sheet6!J268), VLOOKUP(Sheet6!J268, Sheet4!$A$27:$B$52, 2), VLOOKUP(Sheet6!J268, Sheet4!$A$1:$B$26, 2)))"),"")</f>
        <v/>
      </c>
      <c r="K268" s="2" t="str">
        <f>IFERROR(__xludf.DUMMYFUNCTION("IF(Sheet6!K268="""", """", IF(regexmatch(upper(Sheet6!K268),Sheet6!K268), VLOOKUP(Sheet6!K268, Sheet4!$A$27:$B$52, 2), VLOOKUP(Sheet6!K268, Sheet4!$A$1:$B$26, 2)))"),"")</f>
        <v/>
      </c>
      <c r="L268" s="2" t="str">
        <f>IFERROR(__xludf.DUMMYFUNCTION("IF(Sheet6!L268="""", """", IF(regexmatch(upper(Sheet6!L268),Sheet6!L268), VLOOKUP(Sheet6!L268, Sheet4!$A$27:$B$52, 2), VLOOKUP(Sheet6!L268, Sheet4!$A$1:$B$26, 2)))"),"")</f>
        <v/>
      </c>
      <c r="M268" s="2" t="str">
        <f>IFERROR(__xludf.DUMMYFUNCTION("IF(Sheet6!M268="""", """", IF(regexmatch(upper(Sheet6!M268),Sheet6!M268), VLOOKUP(Sheet6!M268, Sheet4!$A$27:$B$52, 2), VLOOKUP(Sheet6!M268, Sheet4!$A$1:$B$26, 2)))"),"")</f>
        <v/>
      </c>
      <c r="N268" s="2" t="str">
        <f>IFERROR(__xludf.DUMMYFUNCTION("IF(Sheet6!N268="""", """", IF(regexmatch(upper(Sheet6!N268),Sheet6!N268), VLOOKUP(Sheet6!N268, Sheet4!$A$27:$B$52, 2), VLOOKUP(Sheet6!N268, Sheet4!$A$1:$B$26, 2)))"),"")</f>
        <v/>
      </c>
      <c r="O268" s="2" t="str">
        <f>IFERROR(__xludf.DUMMYFUNCTION("IF(Sheet6!O268="""", """", IF(regexmatch(upper(Sheet6!O268),Sheet6!O268), VLOOKUP(Sheet6!O268, Sheet4!$A$27:$B$52, 2), VLOOKUP(Sheet6!O268, Sheet4!$A$1:$B$26, 2)))"),"")</f>
        <v/>
      </c>
      <c r="P268" s="2" t="str">
        <f>IFERROR(__xludf.DUMMYFUNCTION("IF(Sheet6!P268="""", """", IF(regexmatch(upper(Sheet6!P268),Sheet6!P268), VLOOKUP(Sheet6!P268, Sheet4!$A$27:$B$52, 2), VLOOKUP(Sheet6!P268, Sheet4!$A$1:$B$26, 2)))"),"")</f>
        <v/>
      </c>
      <c r="Q268" s="2" t="str">
        <f>IFERROR(__xludf.DUMMYFUNCTION("IF(Sheet6!Q268="""", """", IF(regexmatch(upper(Sheet6!Q268),Sheet6!Q268), VLOOKUP(Sheet6!Q268, Sheet4!$A$27:$B$52, 2), VLOOKUP(Sheet6!Q268, Sheet4!$A$1:$B$26, 2)))"),"")</f>
        <v/>
      </c>
      <c r="R268" s="2" t="str">
        <f>IFERROR(__xludf.DUMMYFUNCTION("IF(Sheet6!R268="""", """", IF(regexmatch(upper(Sheet6!R268),Sheet6!R268), VLOOKUP(Sheet6!R268, Sheet4!$A$27:$B$52, 2), VLOOKUP(Sheet6!R268, Sheet4!$A$1:$B$26, 2)))"),"")</f>
        <v/>
      </c>
      <c r="S268" s="2" t="str">
        <f>IFERROR(__xludf.DUMMYFUNCTION("IF(Sheet6!S268="""", """", IF(regexmatch(upper(Sheet6!S268),Sheet6!S268), VLOOKUP(Sheet6!S268, Sheet4!$A$27:$B$52, 2), VLOOKUP(Sheet6!S268, Sheet4!$A$1:$B$26, 2)))"),"")</f>
        <v/>
      </c>
      <c r="T268" s="2" t="str">
        <f>IFERROR(__xludf.DUMMYFUNCTION("IF(Sheet6!T268="""", """", IF(regexmatch(upper(Sheet6!T268),Sheet6!T268), VLOOKUP(Sheet6!T268, Sheet4!$A$27:$B$52, 2), VLOOKUP(Sheet6!T268, Sheet4!$A$1:$B$26, 2)))"),"")</f>
        <v/>
      </c>
      <c r="U268" s="2" t="str">
        <f>IFERROR(__xludf.DUMMYFUNCTION("IF(Sheet6!U268="""", """", IF(regexmatch(upper(Sheet6!U268),Sheet6!U268), VLOOKUP(Sheet6!U268, Sheet4!$A$27:$B$52, 2), VLOOKUP(Sheet6!U268, Sheet4!$A$1:$B$26, 2)))"),"")</f>
        <v/>
      </c>
      <c r="V268" s="2" t="str">
        <f>IFERROR(__xludf.DUMMYFUNCTION("IF(Sheet6!V268="""", """", IF(regexmatch(upper(Sheet6!V268),Sheet6!V268), VLOOKUP(Sheet6!V268, Sheet4!$A$27:$B$52, 2), VLOOKUP(Sheet6!V268, Sheet4!$A$1:$B$26, 2)))"),"")</f>
        <v/>
      </c>
      <c r="W268" s="2" t="str">
        <f>IFERROR(__xludf.DUMMYFUNCTION("IF(Sheet6!W268="""", """", IF(regexmatch(upper(Sheet6!W268),Sheet6!W268), VLOOKUP(Sheet6!W268, Sheet4!$A$27:$B$52, 2), VLOOKUP(Sheet6!W268, Sheet4!$A$1:$B$26, 2)))"),"")</f>
        <v/>
      </c>
      <c r="X268" s="2" t="str">
        <f>IFERROR(__xludf.DUMMYFUNCTION("IF(Sheet6!X268="""", """", IF(regexmatch(upper(Sheet6!X268),Sheet6!X268), VLOOKUP(Sheet6!X268, Sheet4!$A$27:$B$52, 2), VLOOKUP(Sheet6!X268, Sheet4!$A$1:$B$26, 2)))"),"")</f>
        <v/>
      </c>
      <c r="Y268" s="2" t="str">
        <f>IFERROR(__xludf.DUMMYFUNCTION("IF(Sheet6!Y268="""", """", IF(regexmatch(upper(Sheet6!Y268),Sheet6!Y268), VLOOKUP(Sheet6!Y268, Sheet4!$A$27:$B$52, 2), VLOOKUP(Sheet6!Y268, Sheet4!$A$1:$B$26, 2)))"),"")</f>
        <v/>
      </c>
      <c r="Z268" s="2" t="str">
        <f>IFERROR(__xludf.DUMMYFUNCTION("IF(Sheet6!Z268="""", """", IF(regexmatch(upper(Sheet6!Z268),Sheet6!Z268), VLOOKUP(Sheet6!Z268, Sheet4!$A$27:$B$52, 2), VLOOKUP(Sheet6!Z268, Sheet4!$A$1:$B$26, 2)))"),"")</f>
        <v/>
      </c>
      <c r="AA268" s="2" t="str">
        <f>IFERROR(__xludf.DUMMYFUNCTION("IF(Sheet6!AA268="""", """", IF(regexmatch(upper(Sheet6!AA268),Sheet6!AA268), VLOOKUP(Sheet6!AA268, Sheet4!$A$27:$B$52, 2), VLOOKUP(Sheet6!AA268, Sheet4!$A$1:$B$26, 2)))"),"")</f>
        <v/>
      </c>
      <c r="AB268" s="2" t="str">
        <f>IFERROR(__xludf.DUMMYFUNCTION("IF(Sheet6!AB268="""", """", IF(regexmatch(upper(Sheet6!AB268),Sheet6!AB268), VLOOKUP(Sheet6!AB268, Sheet4!$A$27:$B$52, 2), VLOOKUP(Sheet6!AB268, Sheet4!$A$1:$B$26, 2)))"),"")</f>
        <v/>
      </c>
      <c r="AC268" s="2" t="str">
        <f>IFERROR(__xludf.DUMMYFUNCTION("IF(Sheet6!AC268="""", """", IF(regexmatch(upper(Sheet6!AC268),Sheet6!AC268), VLOOKUP(Sheet6!AC268, Sheet4!$A$27:$B$52, 2), VLOOKUP(Sheet6!AC268, Sheet4!$A$1:$B$26, 2)))"),"")</f>
        <v/>
      </c>
      <c r="AD268" s="2" t="str">
        <f>IFERROR(__xludf.DUMMYFUNCTION("IF(Sheet6!AD268="""", """", IF(regexmatch(upper(Sheet6!AD268),Sheet6!AD268), VLOOKUP(Sheet6!AD268, Sheet4!$A$27:$B$52, 2), VLOOKUP(Sheet6!AD268, Sheet4!$A$1:$B$26, 2)))"),"")</f>
        <v/>
      </c>
      <c r="AE268" s="2" t="str">
        <f>IFERROR(__xludf.DUMMYFUNCTION("IF(Sheet6!AE268="""", """", IF(regexmatch(upper(Sheet6!AE268),Sheet6!AE268), VLOOKUP(Sheet6!AE268, Sheet4!$A$27:$B$52, 2), VLOOKUP(Sheet6!AE268, Sheet4!$A$1:$B$26, 2)))"),"")</f>
        <v/>
      </c>
      <c r="AF268" s="2" t="str">
        <f>IFERROR(__xludf.DUMMYFUNCTION("IF(Sheet6!AF268="""", """", IF(regexmatch(upper(Sheet6!AF268),Sheet6!AF268), VLOOKUP(Sheet6!AF268, Sheet4!$A$27:$B$52, 2), VLOOKUP(Sheet6!AF268, Sheet4!$A$1:$B$26, 2)))"),"")</f>
        <v/>
      </c>
      <c r="AG268" s="2" t="str">
        <f>IFERROR(__xludf.DUMMYFUNCTION("IF(Sheet6!AG268="""", """", IF(regexmatch(upper(Sheet6!AG268),Sheet6!AG268), VLOOKUP(Sheet6!AG268, Sheet4!$A$27:$B$52, 2), VLOOKUP(Sheet6!AG268, Sheet4!$A$1:$B$26, 2)))"),"")</f>
        <v/>
      </c>
      <c r="AH268" s="2">
        <f>IFERROR(__xludf.DUMMYFUNCTION("IF(Sheet6!AH268="""", """", IF(regexmatch(upper(Sheet6!AH268),Sheet6!AH268), VLOOKUP(Sheet6!AH268, Sheet4!$A$27:$B$52, 2), VLOOKUP(Sheet6!AH268, Sheet4!$A$1:$B$26, 2)))"),16.0)</f>
        <v>16</v>
      </c>
      <c r="AI268" s="2" t="str">
        <f>IFERROR(__xludf.DUMMYFUNCTION("IF(Sheet6!AI268="""", """", IF(regexmatch(upper(Sheet6!AI268),Sheet6!AI268), VLOOKUP(Sheet6!AI268, Sheet4!$A$27:$B$52, 2), VLOOKUP(Sheet6!AI268, Sheet4!$A$1:$B$26, 2)))"),"")</f>
        <v/>
      </c>
      <c r="AJ268" s="2" t="str">
        <f>IFERROR(__xludf.DUMMYFUNCTION("IF(Sheet6!AJ268="""", """", IF(regexmatch(upper(Sheet6!AJ268),Sheet6!AJ268), VLOOKUP(Sheet6!AJ268, Sheet4!$A$27:$B$52, 2), VLOOKUP(Sheet6!AJ268, Sheet4!$A$1:$B$26, 2)))"),"")</f>
        <v/>
      </c>
      <c r="AK268" s="2" t="str">
        <f>IFERROR(__xludf.DUMMYFUNCTION("IF(Sheet6!AK268="""", """", IF(regexmatch(upper(Sheet6!AK268),Sheet6!AK268), VLOOKUP(Sheet6!AK268, Sheet4!$A$27:$B$52, 2), VLOOKUP(Sheet6!AK268, Sheet4!$A$1:$B$26, 2)))"),"")</f>
        <v/>
      </c>
      <c r="AL268" s="2" t="str">
        <f>IFERROR(__xludf.DUMMYFUNCTION("IF(Sheet6!AL268="""", """", IF(regexmatch(upper(Sheet6!AL268),Sheet6!AL268), VLOOKUP(Sheet6!AL268, Sheet4!$A$27:$B$52, 2), VLOOKUP(Sheet6!AL268, Sheet4!$A$1:$B$26, 2)))"),"")</f>
        <v/>
      </c>
      <c r="AM268" s="2" t="str">
        <f>IFERROR(__xludf.DUMMYFUNCTION("IF(Sheet6!AM268="""", """", IF(regexmatch(upper(Sheet6!AM268),Sheet6!AM268), VLOOKUP(Sheet6!AM268, Sheet4!$A$27:$B$52, 2), VLOOKUP(Sheet6!AM268, Sheet4!$A$1:$B$26, 2)))"),"")</f>
        <v/>
      </c>
      <c r="AN268" s="2" t="str">
        <f>IFERROR(__xludf.DUMMYFUNCTION("IF(Sheet6!AN268="""", """", IF(regexmatch(upper(Sheet6!AN268),Sheet6!AN268), VLOOKUP(Sheet6!AN268, Sheet4!$A$27:$B$52, 2), VLOOKUP(Sheet6!AN268, Sheet4!$A$1:$B$26, 2)))"),"")</f>
        <v/>
      </c>
      <c r="AO268" s="2" t="str">
        <f>IFERROR(__xludf.DUMMYFUNCTION("IF(Sheet6!AO268="""", """", IF(regexmatch(upper(Sheet6!AO268),Sheet6!AO268), VLOOKUP(Sheet6!AO268, Sheet4!$A$27:$B$52, 2), VLOOKUP(Sheet6!AO268, Sheet4!$A$1:$B$26, 2)))"),"")</f>
        <v/>
      </c>
      <c r="AP268" s="2" t="str">
        <f>IFERROR(__xludf.DUMMYFUNCTION("IF(Sheet6!AP268="""", """", IF(regexmatch(upper(Sheet6!AP268),Sheet6!AP268), VLOOKUP(Sheet6!AP268, Sheet4!$A$27:$B$52, 2), VLOOKUP(Sheet6!AP268, Sheet4!$A$1:$B$26, 2)))"),"")</f>
        <v/>
      </c>
      <c r="AQ268" s="2" t="str">
        <f>IFERROR(__xludf.DUMMYFUNCTION("IF(Sheet6!AQ268="""", """", IF(regexmatch(upper(Sheet6!AQ268),Sheet6!AQ268), VLOOKUP(Sheet6!AQ268, Sheet4!$A$27:$B$52, 2), VLOOKUP(Sheet6!AQ268, Sheet4!$A$1:$B$26, 2)))"),"")</f>
        <v/>
      </c>
      <c r="AR268" s="2" t="str">
        <f>IFERROR(__xludf.DUMMYFUNCTION("IF(Sheet6!AR268="""", """", IF(regexmatch(upper(Sheet6!AR268),Sheet6!AR268), VLOOKUP(Sheet6!AR268, Sheet4!$A$27:$B$52, 2), VLOOKUP(Sheet6!AR268, Sheet4!$A$1:$B$26, 2)))"),"")</f>
        <v/>
      </c>
      <c r="AS268" s="2" t="str">
        <f>IFERROR(__xludf.DUMMYFUNCTION("IF(Sheet6!AS268="""", """", IF(regexmatch(upper(Sheet6!AS268),Sheet6!AS268), VLOOKUP(Sheet6!AS268, Sheet4!$A$27:$B$52, 2), VLOOKUP(Sheet6!AS268, Sheet4!$A$1:$B$26, 2)))"),"")</f>
        <v/>
      </c>
      <c r="AT268" s="2" t="str">
        <f>IFERROR(__xludf.DUMMYFUNCTION("IF(Sheet6!AT268="""", """", IF(regexmatch(upper(Sheet6!AT268),Sheet6!AT268), VLOOKUP(Sheet6!AT268, Sheet4!$A$27:$B$52, 2), VLOOKUP(Sheet6!AT268, Sheet4!$A$1:$B$26, 2)))"),"")</f>
        <v/>
      </c>
    </row>
    <row r="269">
      <c r="A269" s="2" t="str">
        <f>IFERROR(__xludf.DUMMYFUNCTION("IF(Sheet6!A269="""", """", IF(regexmatch(upper(Sheet6!A269),Sheet6!A269), VLOOKUP(Sheet6!A269, Sheet4!$A$27:$B$52, 2), VLOOKUP(Sheet6!A269, Sheet4!$A$1:$B$26, 2)))"),"")</f>
        <v/>
      </c>
      <c r="B269" s="2" t="str">
        <f>IFERROR(__xludf.DUMMYFUNCTION("IF(Sheet6!B269="""", """", IF(regexmatch(upper(Sheet6!B269),Sheet6!B269), VLOOKUP(Sheet6!B269, Sheet4!$A$27:$B$52, 2), VLOOKUP(Sheet6!B269, Sheet4!$A$1:$B$26, 2)))"),"")</f>
        <v/>
      </c>
      <c r="C269" s="2" t="str">
        <f>IFERROR(__xludf.DUMMYFUNCTION("IF(Sheet6!C269="""", """", IF(regexmatch(upper(Sheet6!C269),Sheet6!C269), VLOOKUP(Sheet6!C269, Sheet4!$A$27:$B$52, 2), VLOOKUP(Sheet6!C269, Sheet4!$A$1:$B$26, 2)))"),"")</f>
        <v/>
      </c>
      <c r="D269" s="2" t="str">
        <f>IFERROR(__xludf.DUMMYFUNCTION("IF(Sheet6!D269="""", """", IF(regexmatch(upper(Sheet6!D269),Sheet6!D269), VLOOKUP(Sheet6!D269, Sheet4!$A$27:$B$52, 2), VLOOKUP(Sheet6!D269, Sheet4!$A$1:$B$26, 2)))"),"")</f>
        <v/>
      </c>
      <c r="E269" s="2" t="str">
        <f>IFERROR(__xludf.DUMMYFUNCTION("IF(Sheet6!E269="""", """", IF(regexmatch(upper(Sheet6!E269),Sheet6!E269), VLOOKUP(Sheet6!E269, Sheet4!$A$27:$B$52, 2), VLOOKUP(Sheet6!E269, Sheet4!$A$1:$B$26, 2)))"),"")</f>
        <v/>
      </c>
      <c r="F269" s="2" t="str">
        <f>IFERROR(__xludf.DUMMYFUNCTION("IF(Sheet6!F269="""", """", IF(regexmatch(upper(Sheet6!F269),Sheet6!F269), VLOOKUP(Sheet6!F269, Sheet4!$A$27:$B$52, 2), VLOOKUP(Sheet6!F269, Sheet4!$A$1:$B$26, 2)))"),"")</f>
        <v/>
      </c>
      <c r="G269" s="2" t="str">
        <f>IFERROR(__xludf.DUMMYFUNCTION("IF(Sheet6!G269="""", """", IF(regexmatch(upper(Sheet6!G269),Sheet6!G269), VLOOKUP(Sheet6!G269, Sheet4!$A$27:$B$52, 2), VLOOKUP(Sheet6!G269, Sheet4!$A$1:$B$26, 2)))"),"")</f>
        <v/>
      </c>
      <c r="H269" s="2" t="str">
        <f>IFERROR(__xludf.DUMMYFUNCTION("IF(Sheet6!H269="""", """", IF(regexmatch(upper(Sheet6!H269),Sheet6!H269), VLOOKUP(Sheet6!H269, Sheet4!$A$27:$B$52, 2), VLOOKUP(Sheet6!H269, Sheet4!$A$1:$B$26, 2)))"),"")</f>
        <v/>
      </c>
      <c r="I269" s="2" t="str">
        <f>IFERROR(__xludf.DUMMYFUNCTION("IF(Sheet6!I269="""", """", IF(regexmatch(upper(Sheet6!I269),Sheet6!I269), VLOOKUP(Sheet6!I269, Sheet4!$A$27:$B$52, 2), VLOOKUP(Sheet6!I269, Sheet4!$A$1:$B$26, 2)))"),"")</f>
        <v/>
      </c>
      <c r="J269" s="2" t="str">
        <f>IFERROR(__xludf.DUMMYFUNCTION("IF(Sheet6!J269="""", """", IF(regexmatch(upper(Sheet6!J269),Sheet6!J269), VLOOKUP(Sheet6!J269, Sheet4!$A$27:$B$52, 2), VLOOKUP(Sheet6!J269, Sheet4!$A$1:$B$26, 2)))"),"")</f>
        <v/>
      </c>
      <c r="K269" s="2" t="str">
        <f>IFERROR(__xludf.DUMMYFUNCTION("IF(Sheet6!K269="""", """", IF(regexmatch(upper(Sheet6!K269),Sheet6!K269), VLOOKUP(Sheet6!K269, Sheet4!$A$27:$B$52, 2), VLOOKUP(Sheet6!K269, Sheet4!$A$1:$B$26, 2)))"),"")</f>
        <v/>
      </c>
      <c r="L269" s="2" t="str">
        <f>IFERROR(__xludf.DUMMYFUNCTION("IF(Sheet6!L269="""", """", IF(regexmatch(upper(Sheet6!L269),Sheet6!L269), VLOOKUP(Sheet6!L269, Sheet4!$A$27:$B$52, 2), VLOOKUP(Sheet6!L269, Sheet4!$A$1:$B$26, 2)))"),"")</f>
        <v/>
      </c>
      <c r="M269" s="2" t="str">
        <f>IFERROR(__xludf.DUMMYFUNCTION("IF(Sheet6!M269="""", """", IF(regexmatch(upper(Sheet6!M269),Sheet6!M269), VLOOKUP(Sheet6!M269, Sheet4!$A$27:$B$52, 2), VLOOKUP(Sheet6!M269, Sheet4!$A$1:$B$26, 2)))"),"")</f>
        <v/>
      </c>
      <c r="N269" s="2" t="str">
        <f>IFERROR(__xludf.DUMMYFUNCTION("IF(Sheet6!N269="""", """", IF(regexmatch(upper(Sheet6!N269),Sheet6!N269), VLOOKUP(Sheet6!N269, Sheet4!$A$27:$B$52, 2), VLOOKUP(Sheet6!N269, Sheet4!$A$1:$B$26, 2)))"),"")</f>
        <v/>
      </c>
      <c r="O269" s="2" t="str">
        <f>IFERROR(__xludf.DUMMYFUNCTION("IF(Sheet6!O269="""", """", IF(regexmatch(upper(Sheet6!O269),Sheet6!O269), VLOOKUP(Sheet6!O269, Sheet4!$A$27:$B$52, 2), VLOOKUP(Sheet6!O269, Sheet4!$A$1:$B$26, 2)))"),"")</f>
        <v/>
      </c>
      <c r="P269" s="2" t="str">
        <f>IFERROR(__xludf.DUMMYFUNCTION("IF(Sheet6!P269="""", """", IF(regexmatch(upper(Sheet6!P269),Sheet6!P269), VLOOKUP(Sheet6!P269, Sheet4!$A$27:$B$52, 2), VLOOKUP(Sheet6!P269, Sheet4!$A$1:$B$26, 2)))"),"")</f>
        <v/>
      </c>
      <c r="Q269" s="2" t="str">
        <f>IFERROR(__xludf.DUMMYFUNCTION("IF(Sheet6!Q269="""", """", IF(regexmatch(upper(Sheet6!Q269),Sheet6!Q269), VLOOKUP(Sheet6!Q269, Sheet4!$A$27:$B$52, 2), VLOOKUP(Sheet6!Q269, Sheet4!$A$1:$B$26, 2)))"),"")</f>
        <v/>
      </c>
      <c r="R269" s="2" t="str">
        <f>IFERROR(__xludf.DUMMYFUNCTION("IF(Sheet6!R269="""", """", IF(regexmatch(upper(Sheet6!R269),Sheet6!R269), VLOOKUP(Sheet6!R269, Sheet4!$A$27:$B$52, 2), VLOOKUP(Sheet6!R269, Sheet4!$A$1:$B$26, 2)))"),"")</f>
        <v/>
      </c>
      <c r="S269" s="2" t="str">
        <f>IFERROR(__xludf.DUMMYFUNCTION("IF(Sheet6!S269="""", """", IF(regexmatch(upper(Sheet6!S269),Sheet6!S269), VLOOKUP(Sheet6!S269, Sheet4!$A$27:$B$52, 2), VLOOKUP(Sheet6!S269, Sheet4!$A$1:$B$26, 2)))"),"")</f>
        <v/>
      </c>
      <c r="T269" s="2" t="str">
        <f>IFERROR(__xludf.DUMMYFUNCTION("IF(Sheet6!T269="""", """", IF(regexmatch(upper(Sheet6!T269),Sheet6!T269), VLOOKUP(Sheet6!T269, Sheet4!$A$27:$B$52, 2), VLOOKUP(Sheet6!T269, Sheet4!$A$1:$B$26, 2)))"),"")</f>
        <v/>
      </c>
      <c r="U269" s="2" t="str">
        <f>IFERROR(__xludf.DUMMYFUNCTION("IF(Sheet6!U269="""", """", IF(regexmatch(upper(Sheet6!U269),Sheet6!U269), VLOOKUP(Sheet6!U269, Sheet4!$A$27:$B$52, 2), VLOOKUP(Sheet6!U269, Sheet4!$A$1:$B$26, 2)))"),"")</f>
        <v/>
      </c>
      <c r="V269" s="2" t="str">
        <f>IFERROR(__xludf.DUMMYFUNCTION("IF(Sheet6!V269="""", """", IF(regexmatch(upper(Sheet6!V269),Sheet6!V269), VLOOKUP(Sheet6!V269, Sheet4!$A$27:$B$52, 2), VLOOKUP(Sheet6!V269, Sheet4!$A$1:$B$26, 2)))"),"")</f>
        <v/>
      </c>
      <c r="W269" s="2" t="str">
        <f>IFERROR(__xludf.DUMMYFUNCTION("IF(Sheet6!W269="""", """", IF(regexmatch(upper(Sheet6!W269),Sheet6!W269), VLOOKUP(Sheet6!W269, Sheet4!$A$27:$B$52, 2), VLOOKUP(Sheet6!W269, Sheet4!$A$1:$B$26, 2)))"),"")</f>
        <v/>
      </c>
      <c r="X269" s="2" t="str">
        <f>IFERROR(__xludf.DUMMYFUNCTION("IF(Sheet6!X269="""", """", IF(regexmatch(upper(Sheet6!X269),Sheet6!X269), VLOOKUP(Sheet6!X269, Sheet4!$A$27:$B$52, 2), VLOOKUP(Sheet6!X269, Sheet4!$A$1:$B$26, 2)))"),"")</f>
        <v/>
      </c>
      <c r="Y269" s="2" t="str">
        <f>IFERROR(__xludf.DUMMYFUNCTION("IF(Sheet6!Y269="""", """", IF(regexmatch(upper(Sheet6!Y269),Sheet6!Y269), VLOOKUP(Sheet6!Y269, Sheet4!$A$27:$B$52, 2), VLOOKUP(Sheet6!Y269, Sheet4!$A$1:$B$26, 2)))"),"")</f>
        <v/>
      </c>
      <c r="Z269" s="2" t="str">
        <f>IFERROR(__xludf.DUMMYFUNCTION("IF(Sheet6!Z269="""", """", IF(regexmatch(upper(Sheet6!Z269),Sheet6!Z269), VLOOKUP(Sheet6!Z269, Sheet4!$A$27:$B$52, 2), VLOOKUP(Sheet6!Z269, Sheet4!$A$1:$B$26, 2)))"),"")</f>
        <v/>
      </c>
      <c r="AA269" s="2" t="str">
        <f>IFERROR(__xludf.DUMMYFUNCTION("IF(Sheet6!AA269="""", """", IF(regexmatch(upper(Sheet6!AA269),Sheet6!AA269), VLOOKUP(Sheet6!AA269, Sheet4!$A$27:$B$52, 2), VLOOKUP(Sheet6!AA269, Sheet4!$A$1:$B$26, 2)))"),"")</f>
        <v/>
      </c>
      <c r="AB269" s="2" t="str">
        <f>IFERROR(__xludf.DUMMYFUNCTION("IF(Sheet6!AB269="""", """", IF(regexmatch(upper(Sheet6!AB269),Sheet6!AB269), VLOOKUP(Sheet6!AB269, Sheet4!$A$27:$B$52, 2), VLOOKUP(Sheet6!AB269, Sheet4!$A$1:$B$26, 2)))"),"")</f>
        <v/>
      </c>
      <c r="AC269" s="2" t="str">
        <f>IFERROR(__xludf.DUMMYFUNCTION("IF(Sheet6!AC269="""", """", IF(regexmatch(upper(Sheet6!AC269),Sheet6!AC269), VLOOKUP(Sheet6!AC269, Sheet4!$A$27:$B$52, 2), VLOOKUP(Sheet6!AC269, Sheet4!$A$1:$B$26, 2)))"),"")</f>
        <v/>
      </c>
      <c r="AD269" s="2" t="str">
        <f>IFERROR(__xludf.DUMMYFUNCTION("IF(Sheet6!AD269="""", """", IF(regexmatch(upper(Sheet6!AD269),Sheet6!AD269), VLOOKUP(Sheet6!AD269, Sheet4!$A$27:$B$52, 2), VLOOKUP(Sheet6!AD269, Sheet4!$A$1:$B$26, 2)))"),"")</f>
        <v/>
      </c>
      <c r="AE269" s="2" t="str">
        <f>IFERROR(__xludf.DUMMYFUNCTION("IF(Sheet6!AE269="""", """", IF(regexmatch(upper(Sheet6!AE269),Sheet6!AE269), VLOOKUP(Sheet6!AE269, Sheet4!$A$27:$B$52, 2), VLOOKUP(Sheet6!AE269, Sheet4!$A$1:$B$26, 2)))"),"")</f>
        <v/>
      </c>
      <c r="AF269" s="2" t="str">
        <f>IFERROR(__xludf.DUMMYFUNCTION("IF(Sheet6!AF269="""", """", IF(regexmatch(upper(Sheet6!AF269),Sheet6!AF269), VLOOKUP(Sheet6!AF269, Sheet4!$A$27:$B$52, 2), VLOOKUP(Sheet6!AF269, Sheet4!$A$1:$B$26, 2)))"),"")</f>
        <v/>
      </c>
      <c r="AG269" s="2" t="str">
        <f>IFERROR(__xludf.DUMMYFUNCTION("IF(Sheet6!AG269="""", """", IF(regexmatch(upper(Sheet6!AG269),Sheet6!AG269), VLOOKUP(Sheet6!AG269, Sheet4!$A$27:$B$52, 2), VLOOKUP(Sheet6!AG269, Sheet4!$A$1:$B$26, 2)))"),"")</f>
        <v/>
      </c>
      <c r="AH269" s="2" t="str">
        <f>IFERROR(__xludf.DUMMYFUNCTION("IF(Sheet6!AH269="""", """", IF(regexmatch(upper(Sheet6!AH269),Sheet6!AH269), VLOOKUP(Sheet6!AH269, Sheet4!$A$27:$B$52, 2), VLOOKUP(Sheet6!AH269, Sheet4!$A$1:$B$26, 2)))"),"")</f>
        <v/>
      </c>
      <c r="AI269" s="2" t="str">
        <f>IFERROR(__xludf.DUMMYFUNCTION("IF(Sheet6!AI269="""", """", IF(regexmatch(upper(Sheet6!AI269),Sheet6!AI269), VLOOKUP(Sheet6!AI269, Sheet4!$A$27:$B$52, 2), VLOOKUP(Sheet6!AI269, Sheet4!$A$1:$B$26, 2)))"),"")</f>
        <v/>
      </c>
      <c r="AJ269" s="2" t="str">
        <f>IFERROR(__xludf.DUMMYFUNCTION("IF(Sheet6!AJ269="""", """", IF(regexmatch(upper(Sheet6!AJ269),Sheet6!AJ269), VLOOKUP(Sheet6!AJ269, Sheet4!$A$27:$B$52, 2), VLOOKUP(Sheet6!AJ269, Sheet4!$A$1:$B$26, 2)))"),"")</f>
        <v/>
      </c>
      <c r="AK269" s="2" t="str">
        <f>IFERROR(__xludf.DUMMYFUNCTION("IF(Sheet6!AK269="""", """", IF(regexmatch(upper(Sheet6!AK269),Sheet6!AK269), VLOOKUP(Sheet6!AK269, Sheet4!$A$27:$B$52, 2), VLOOKUP(Sheet6!AK269, Sheet4!$A$1:$B$26, 2)))"),"")</f>
        <v/>
      </c>
      <c r="AL269" s="2" t="str">
        <f>IFERROR(__xludf.DUMMYFUNCTION("IF(Sheet6!AL269="""", """", IF(regexmatch(upper(Sheet6!AL269),Sheet6!AL269), VLOOKUP(Sheet6!AL269, Sheet4!$A$27:$B$52, 2), VLOOKUP(Sheet6!AL269, Sheet4!$A$1:$B$26, 2)))"),"")</f>
        <v/>
      </c>
      <c r="AM269" s="2" t="str">
        <f>IFERROR(__xludf.DUMMYFUNCTION("IF(Sheet6!AM269="""", """", IF(regexmatch(upper(Sheet6!AM269),Sheet6!AM269), VLOOKUP(Sheet6!AM269, Sheet4!$A$27:$B$52, 2), VLOOKUP(Sheet6!AM269, Sheet4!$A$1:$B$26, 2)))"),"")</f>
        <v/>
      </c>
      <c r="AN269" s="2" t="str">
        <f>IFERROR(__xludf.DUMMYFUNCTION("IF(Sheet6!AN269="""", """", IF(regexmatch(upper(Sheet6!AN269),Sheet6!AN269), VLOOKUP(Sheet6!AN269, Sheet4!$A$27:$B$52, 2), VLOOKUP(Sheet6!AN269, Sheet4!$A$1:$B$26, 2)))"),"")</f>
        <v/>
      </c>
      <c r="AO269" s="2" t="str">
        <f>IFERROR(__xludf.DUMMYFUNCTION("IF(Sheet6!AO269="""", """", IF(regexmatch(upper(Sheet6!AO269),Sheet6!AO269), VLOOKUP(Sheet6!AO269, Sheet4!$A$27:$B$52, 2), VLOOKUP(Sheet6!AO269, Sheet4!$A$1:$B$26, 2)))"),"")</f>
        <v/>
      </c>
      <c r="AP269" s="2" t="str">
        <f>IFERROR(__xludf.DUMMYFUNCTION("IF(Sheet6!AP269="""", """", IF(regexmatch(upper(Sheet6!AP269),Sheet6!AP269), VLOOKUP(Sheet6!AP269, Sheet4!$A$27:$B$52, 2), VLOOKUP(Sheet6!AP269, Sheet4!$A$1:$B$26, 2)))"),"")</f>
        <v/>
      </c>
      <c r="AQ269" s="2" t="str">
        <f>IFERROR(__xludf.DUMMYFUNCTION("IF(Sheet6!AQ269="""", """", IF(regexmatch(upper(Sheet6!AQ269),Sheet6!AQ269), VLOOKUP(Sheet6!AQ269, Sheet4!$A$27:$B$52, 2), VLOOKUP(Sheet6!AQ269, Sheet4!$A$1:$B$26, 2)))"),"")</f>
        <v/>
      </c>
      <c r="AR269" s="2" t="str">
        <f>IFERROR(__xludf.DUMMYFUNCTION("IF(Sheet6!AR269="""", """", IF(regexmatch(upper(Sheet6!AR269),Sheet6!AR269), VLOOKUP(Sheet6!AR269, Sheet4!$A$27:$B$52, 2), VLOOKUP(Sheet6!AR269, Sheet4!$A$1:$B$26, 2)))"),"")</f>
        <v/>
      </c>
      <c r="AS269" s="2" t="str">
        <f>IFERROR(__xludf.DUMMYFUNCTION("IF(Sheet6!AS269="""", """", IF(regexmatch(upper(Sheet6!AS269),Sheet6!AS269), VLOOKUP(Sheet6!AS269, Sheet4!$A$27:$B$52, 2), VLOOKUP(Sheet6!AS269, Sheet4!$A$1:$B$26, 2)))"),"")</f>
        <v/>
      </c>
      <c r="AT269" s="2" t="str">
        <f>IFERROR(__xludf.DUMMYFUNCTION("IF(Sheet6!AT269="""", """", IF(regexmatch(upper(Sheet6!AT269),Sheet6!AT269), VLOOKUP(Sheet6!AT269, Sheet4!$A$27:$B$52, 2), VLOOKUP(Sheet6!AT269, Sheet4!$A$1:$B$26, 2)))"),"")</f>
        <v/>
      </c>
    </row>
    <row r="270">
      <c r="A270" s="2" t="str">
        <f>IFERROR(__xludf.DUMMYFUNCTION("IF(Sheet6!A270="""", """", IF(regexmatch(upper(Sheet6!A270),Sheet6!A270), VLOOKUP(Sheet6!A270, Sheet4!$A$27:$B$52, 2), VLOOKUP(Sheet6!A270, Sheet4!$A$1:$B$26, 2)))"),"")</f>
        <v/>
      </c>
      <c r="B270" s="2" t="str">
        <f>IFERROR(__xludf.DUMMYFUNCTION("IF(Sheet6!B270="""", """", IF(regexmatch(upper(Sheet6!B270),Sheet6!B270), VLOOKUP(Sheet6!B270, Sheet4!$A$27:$B$52, 2), VLOOKUP(Sheet6!B270, Sheet4!$A$1:$B$26, 2)))"),"")</f>
        <v/>
      </c>
      <c r="C270" s="2" t="str">
        <f>IFERROR(__xludf.DUMMYFUNCTION("IF(Sheet6!C270="""", """", IF(regexmatch(upper(Sheet6!C270),Sheet6!C270), VLOOKUP(Sheet6!C270, Sheet4!$A$27:$B$52, 2), VLOOKUP(Sheet6!C270, Sheet4!$A$1:$B$26, 2)))"),"")</f>
        <v/>
      </c>
      <c r="D270" s="2" t="str">
        <f>IFERROR(__xludf.DUMMYFUNCTION("IF(Sheet6!D270="""", """", IF(regexmatch(upper(Sheet6!D270),Sheet6!D270), VLOOKUP(Sheet6!D270, Sheet4!$A$27:$B$52, 2), VLOOKUP(Sheet6!D270, Sheet4!$A$1:$B$26, 2)))"),"")</f>
        <v/>
      </c>
      <c r="E270" s="2" t="str">
        <f>IFERROR(__xludf.DUMMYFUNCTION("IF(Sheet6!E270="""", """", IF(regexmatch(upper(Sheet6!E270),Sheet6!E270), VLOOKUP(Sheet6!E270, Sheet4!$A$27:$B$52, 2), VLOOKUP(Sheet6!E270, Sheet4!$A$1:$B$26, 2)))"),"")</f>
        <v/>
      </c>
      <c r="F270" s="2" t="str">
        <f>IFERROR(__xludf.DUMMYFUNCTION("IF(Sheet6!F270="""", """", IF(regexmatch(upper(Sheet6!F270),Sheet6!F270), VLOOKUP(Sheet6!F270, Sheet4!$A$27:$B$52, 2), VLOOKUP(Sheet6!F270, Sheet4!$A$1:$B$26, 2)))"),"")</f>
        <v/>
      </c>
      <c r="G270" s="2" t="str">
        <f>IFERROR(__xludf.DUMMYFUNCTION("IF(Sheet6!G270="""", """", IF(regexmatch(upper(Sheet6!G270),Sheet6!G270), VLOOKUP(Sheet6!G270, Sheet4!$A$27:$B$52, 2), VLOOKUP(Sheet6!G270, Sheet4!$A$1:$B$26, 2)))"),"")</f>
        <v/>
      </c>
      <c r="H270" s="2" t="str">
        <f>IFERROR(__xludf.DUMMYFUNCTION("IF(Sheet6!H270="""", """", IF(regexmatch(upper(Sheet6!H270),Sheet6!H270), VLOOKUP(Sheet6!H270, Sheet4!$A$27:$B$52, 2), VLOOKUP(Sheet6!H270, Sheet4!$A$1:$B$26, 2)))"),"")</f>
        <v/>
      </c>
      <c r="I270" s="2" t="str">
        <f>IFERROR(__xludf.DUMMYFUNCTION("IF(Sheet6!I270="""", """", IF(regexmatch(upper(Sheet6!I270),Sheet6!I270), VLOOKUP(Sheet6!I270, Sheet4!$A$27:$B$52, 2), VLOOKUP(Sheet6!I270, Sheet4!$A$1:$B$26, 2)))"),"")</f>
        <v/>
      </c>
      <c r="J270" s="2" t="str">
        <f>IFERROR(__xludf.DUMMYFUNCTION("IF(Sheet6!J270="""", """", IF(regexmatch(upper(Sheet6!J270),Sheet6!J270), VLOOKUP(Sheet6!J270, Sheet4!$A$27:$B$52, 2), VLOOKUP(Sheet6!J270, Sheet4!$A$1:$B$26, 2)))"),"")</f>
        <v/>
      </c>
      <c r="K270" s="2" t="str">
        <f>IFERROR(__xludf.DUMMYFUNCTION("IF(Sheet6!K270="""", """", IF(regexmatch(upper(Sheet6!K270),Sheet6!K270), VLOOKUP(Sheet6!K270, Sheet4!$A$27:$B$52, 2), VLOOKUP(Sheet6!K270, Sheet4!$A$1:$B$26, 2)))"),"")</f>
        <v/>
      </c>
      <c r="L270" s="2" t="str">
        <f>IFERROR(__xludf.DUMMYFUNCTION("IF(Sheet6!L270="""", """", IF(regexmatch(upper(Sheet6!L270),Sheet6!L270), VLOOKUP(Sheet6!L270, Sheet4!$A$27:$B$52, 2), VLOOKUP(Sheet6!L270, Sheet4!$A$1:$B$26, 2)))"),"")</f>
        <v/>
      </c>
      <c r="M270" s="2" t="str">
        <f>IFERROR(__xludf.DUMMYFUNCTION("IF(Sheet6!M270="""", """", IF(regexmatch(upper(Sheet6!M270),Sheet6!M270), VLOOKUP(Sheet6!M270, Sheet4!$A$27:$B$52, 2), VLOOKUP(Sheet6!M270, Sheet4!$A$1:$B$26, 2)))"),"")</f>
        <v/>
      </c>
      <c r="N270" s="2" t="str">
        <f>IFERROR(__xludf.DUMMYFUNCTION("IF(Sheet6!N270="""", """", IF(regexmatch(upper(Sheet6!N270),Sheet6!N270), VLOOKUP(Sheet6!N270, Sheet4!$A$27:$B$52, 2), VLOOKUP(Sheet6!N270, Sheet4!$A$1:$B$26, 2)))"),"")</f>
        <v/>
      </c>
      <c r="O270" s="2" t="str">
        <f>IFERROR(__xludf.DUMMYFUNCTION("IF(Sheet6!O270="""", """", IF(regexmatch(upper(Sheet6!O270),Sheet6!O270), VLOOKUP(Sheet6!O270, Sheet4!$A$27:$B$52, 2), VLOOKUP(Sheet6!O270, Sheet4!$A$1:$B$26, 2)))"),"")</f>
        <v/>
      </c>
      <c r="P270" s="2" t="str">
        <f>IFERROR(__xludf.DUMMYFUNCTION("IF(Sheet6!P270="""", """", IF(regexmatch(upper(Sheet6!P270),Sheet6!P270), VLOOKUP(Sheet6!P270, Sheet4!$A$27:$B$52, 2), VLOOKUP(Sheet6!P270, Sheet4!$A$1:$B$26, 2)))"),"")</f>
        <v/>
      </c>
      <c r="Q270" s="2" t="str">
        <f>IFERROR(__xludf.DUMMYFUNCTION("IF(Sheet6!Q270="""", """", IF(regexmatch(upper(Sheet6!Q270),Sheet6!Q270), VLOOKUP(Sheet6!Q270, Sheet4!$A$27:$B$52, 2), VLOOKUP(Sheet6!Q270, Sheet4!$A$1:$B$26, 2)))"),"")</f>
        <v/>
      </c>
      <c r="R270" s="2" t="str">
        <f>IFERROR(__xludf.DUMMYFUNCTION("IF(Sheet6!R270="""", """", IF(regexmatch(upper(Sheet6!R270),Sheet6!R270), VLOOKUP(Sheet6!R270, Sheet4!$A$27:$B$52, 2), VLOOKUP(Sheet6!R270, Sheet4!$A$1:$B$26, 2)))"),"")</f>
        <v/>
      </c>
      <c r="S270" s="2" t="str">
        <f>IFERROR(__xludf.DUMMYFUNCTION("IF(Sheet6!S270="""", """", IF(regexmatch(upper(Sheet6!S270),Sheet6!S270), VLOOKUP(Sheet6!S270, Sheet4!$A$27:$B$52, 2), VLOOKUP(Sheet6!S270, Sheet4!$A$1:$B$26, 2)))"),"")</f>
        <v/>
      </c>
      <c r="T270" s="2" t="str">
        <f>IFERROR(__xludf.DUMMYFUNCTION("IF(Sheet6!T270="""", """", IF(regexmatch(upper(Sheet6!T270),Sheet6!T270), VLOOKUP(Sheet6!T270, Sheet4!$A$27:$B$52, 2), VLOOKUP(Sheet6!T270, Sheet4!$A$1:$B$26, 2)))"),"")</f>
        <v/>
      </c>
      <c r="U270" s="2" t="str">
        <f>IFERROR(__xludf.DUMMYFUNCTION("IF(Sheet6!U270="""", """", IF(regexmatch(upper(Sheet6!U270),Sheet6!U270), VLOOKUP(Sheet6!U270, Sheet4!$A$27:$B$52, 2), VLOOKUP(Sheet6!U270, Sheet4!$A$1:$B$26, 2)))"),"")</f>
        <v/>
      </c>
      <c r="V270" s="2" t="str">
        <f>IFERROR(__xludf.DUMMYFUNCTION("IF(Sheet6!V270="""", """", IF(regexmatch(upper(Sheet6!V270),Sheet6!V270), VLOOKUP(Sheet6!V270, Sheet4!$A$27:$B$52, 2), VLOOKUP(Sheet6!V270, Sheet4!$A$1:$B$26, 2)))"),"")</f>
        <v/>
      </c>
      <c r="W270" s="2" t="str">
        <f>IFERROR(__xludf.DUMMYFUNCTION("IF(Sheet6!W270="""", """", IF(regexmatch(upper(Sheet6!W270),Sheet6!W270), VLOOKUP(Sheet6!W270, Sheet4!$A$27:$B$52, 2), VLOOKUP(Sheet6!W270, Sheet4!$A$1:$B$26, 2)))"),"")</f>
        <v/>
      </c>
      <c r="X270" s="2" t="str">
        <f>IFERROR(__xludf.DUMMYFUNCTION("IF(Sheet6!X270="""", """", IF(regexmatch(upper(Sheet6!X270),Sheet6!X270), VLOOKUP(Sheet6!X270, Sheet4!$A$27:$B$52, 2), VLOOKUP(Sheet6!X270, Sheet4!$A$1:$B$26, 2)))"),"")</f>
        <v/>
      </c>
      <c r="Y270" s="2" t="str">
        <f>IFERROR(__xludf.DUMMYFUNCTION("IF(Sheet6!Y270="""", """", IF(regexmatch(upper(Sheet6!Y270),Sheet6!Y270), VLOOKUP(Sheet6!Y270, Sheet4!$A$27:$B$52, 2), VLOOKUP(Sheet6!Y270, Sheet4!$A$1:$B$26, 2)))"),"")</f>
        <v/>
      </c>
      <c r="Z270" s="2" t="str">
        <f>IFERROR(__xludf.DUMMYFUNCTION("IF(Sheet6!Z270="""", """", IF(regexmatch(upper(Sheet6!Z270),Sheet6!Z270), VLOOKUP(Sheet6!Z270, Sheet4!$A$27:$B$52, 2), VLOOKUP(Sheet6!Z270, Sheet4!$A$1:$B$26, 2)))"),"")</f>
        <v/>
      </c>
      <c r="AA270" s="2" t="str">
        <f>IFERROR(__xludf.DUMMYFUNCTION("IF(Sheet6!AA270="""", """", IF(regexmatch(upper(Sheet6!AA270),Sheet6!AA270), VLOOKUP(Sheet6!AA270, Sheet4!$A$27:$B$52, 2), VLOOKUP(Sheet6!AA270, Sheet4!$A$1:$B$26, 2)))"),"")</f>
        <v/>
      </c>
      <c r="AB270" s="2" t="str">
        <f>IFERROR(__xludf.DUMMYFUNCTION("IF(Sheet6!AB270="""", """", IF(regexmatch(upper(Sheet6!AB270),Sheet6!AB270), VLOOKUP(Sheet6!AB270, Sheet4!$A$27:$B$52, 2), VLOOKUP(Sheet6!AB270, Sheet4!$A$1:$B$26, 2)))"),"")</f>
        <v/>
      </c>
      <c r="AC270" s="2" t="str">
        <f>IFERROR(__xludf.DUMMYFUNCTION("IF(Sheet6!AC270="""", """", IF(regexmatch(upper(Sheet6!AC270),Sheet6!AC270), VLOOKUP(Sheet6!AC270, Sheet4!$A$27:$B$52, 2), VLOOKUP(Sheet6!AC270, Sheet4!$A$1:$B$26, 2)))"),"")</f>
        <v/>
      </c>
      <c r="AD270" s="2" t="str">
        <f>IFERROR(__xludf.DUMMYFUNCTION("IF(Sheet6!AD270="""", """", IF(regexmatch(upper(Sheet6!AD270),Sheet6!AD270), VLOOKUP(Sheet6!AD270, Sheet4!$A$27:$B$52, 2), VLOOKUP(Sheet6!AD270, Sheet4!$A$1:$B$26, 2)))"),"")</f>
        <v/>
      </c>
      <c r="AE270" s="2" t="str">
        <f>IFERROR(__xludf.DUMMYFUNCTION("IF(Sheet6!AE270="""", """", IF(regexmatch(upper(Sheet6!AE270),Sheet6!AE270), VLOOKUP(Sheet6!AE270, Sheet4!$A$27:$B$52, 2), VLOOKUP(Sheet6!AE270, Sheet4!$A$1:$B$26, 2)))"),"")</f>
        <v/>
      </c>
      <c r="AF270" s="2" t="str">
        <f>IFERROR(__xludf.DUMMYFUNCTION("IF(Sheet6!AF270="""", """", IF(regexmatch(upper(Sheet6!AF270),Sheet6!AF270), VLOOKUP(Sheet6!AF270, Sheet4!$A$27:$B$52, 2), VLOOKUP(Sheet6!AF270, Sheet4!$A$1:$B$26, 2)))"),"")</f>
        <v/>
      </c>
      <c r="AG270" s="2" t="str">
        <f>IFERROR(__xludf.DUMMYFUNCTION("IF(Sheet6!AG270="""", """", IF(regexmatch(upper(Sheet6!AG270),Sheet6!AG270), VLOOKUP(Sheet6!AG270, Sheet4!$A$27:$B$52, 2), VLOOKUP(Sheet6!AG270, Sheet4!$A$1:$B$26, 2)))"),"")</f>
        <v/>
      </c>
      <c r="AH270" s="2" t="str">
        <f>IFERROR(__xludf.DUMMYFUNCTION("IF(Sheet6!AH270="""", """", IF(regexmatch(upper(Sheet6!AH270),Sheet6!AH270), VLOOKUP(Sheet6!AH270, Sheet4!$A$27:$B$52, 2), VLOOKUP(Sheet6!AH270, Sheet4!$A$1:$B$26, 2)))"),"")</f>
        <v/>
      </c>
      <c r="AI270" s="2" t="str">
        <f>IFERROR(__xludf.DUMMYFUNCTION("IF(Sheet6!AI270="""", """", IF(regexmatch(upper(Sheet6!AI270),Sheet6!AI270), VLOOKUP(Sheet6!AI270, Sheet4!$A$27:$B$52, 2), VLOOKUP(Sheet6!AI270, Sheet4!$A$1:$B$26, 2)))"),"")</f>
        <v/>
      </c>
      <c r="AJ270" s="2" t="str">
        <f>IFERROR(__xludf.DUMMYFUNCTION("IF(Sheet6!AJ270="""", """", IF(regexmatch(upper(Sheet6!AJ270),Sheet6!AJ270), VLOOKUP(Sheet6!AJ270, Sheet4!$A$27:$B$52, 2), VLOOKUP(Sheet6!AJ270, Sheet4!$A$1:$B$26, 2)))"),"")</f>
        <v/>
      </c>
      <c r="AK270" s="2" t="str">
        <f>IFERROR(__xludf.DUMMYFUNCTION("IF(Sheet6!AK270="""", """", IF(regexmatch(upper(Sheet6!AK270),Sheet6!AK270), VLOOKUP(Sheet6!AK270, Sheet4!$A$27:$B$52, 2), VLOOKUP(Sheet6!AK270, Sheet4!$A$1:$B$26, 2)))"),"")</f>
        <v/>
      </c>
      <c r="AL270" s="2" t="str">
        <f>IFERROR(__xludf.DUMMYFUNCTION("IF(Sheet6!AL270="""", """", IF(regexmatch(upper(Sheet6!AL270),Sheet6!AL270), VLOOKUP(Sheet6!AL270, Sheet4!$A$27:$B$52, 2), VLOOKUP(Sheet6!AL270, Sheet4!$A$1:$B$26, 2)))"),"")</f>
        <v/>
      </c>
      <c r="AM270" s="2" t="str">
        <f>IFERROR(__xludf.DUMMYFUNCTION("IF(Sheet6!AM270="""", """", IF(regexmatch(upper(Sheet6!AM270),Sheet6!AM270), VLOOKUP(Sheet6!AM270, Sheet4!$A$27:$B$52, 2), VLOOKUP(Sheet6!AM270, Sheet4!$A$1:$B$26, 2)))"),"")</f>
        <v/>
      </c>
      <c r="AN270" s="2" t="str">
        <f>IFERROR(__xludf.DUMMYFUNCTION("IF(Sheet6!AN270="""", """", IF(regexmatch(upper(Sheet6!AN270),Sheet6!AN270), VLOOKUP(Sheet6!AN270, Sheet4!$A$27:$B$52, 2), VLOOKUP(Sheet6!AN270, Sheet4!$A$1:$B$26, 2)))"),"")</f>
        <v/>
      </c>
      <c r="AO270" s="2" t="str">
        <f>IFERROR(__xludf.DUMMYFUNCTION("IF(Sheet6!AO270="""", """", IF(regexmatch(upper(Sheet6!AO270),Sheet6!AO270), VLOOKUP(Sheet6!AO270, Sheet4!$A$27:$B$52, 2), VLOOKUP(Sheet6!AO270, Sheet4!$A$1:$B$26, 2)))"),"")</f>
        <v/>
      </c>
      <c r="AP270" s="2" t="str">
        <f>IFERROR(__xludf.DUMMYFUNCTION("IF(Sheet6!AP270="""", """", IF(regexmatch(upper(Sheet6!AP270),Sheet6!AP270), VLOOKUP(Sheet6!AP270, Sheet4!$A$27:$B$52, 2), VLOOKUP(Sheet6!AP270, Sheet4!$A$1:$B$26, 2)))"),"")</f>
        <v/>
      </c>
      <c r="AQ270" s="2" t="str">
        <f>IFERROR(__xludf.DUMMYFUNCTION("IF(Sheet6!AQ270="""", """", IF(regexmatch(upper(Sheet6!AQ270),Sheet6!AQ270), VLOOKUP(Sheet6!AQ270, Sheet4!$A$27:$B$52, 2), VLOOKUP(Sheet6!AQ270, Sheet4!$A$1:$B$26, 2)))"),"")</f>
        <v/>
      </c>
      <c r="AR270" s="2" t="str">
        <f>IFERROR(__xludf.DUMMYFUNCTION("IF(Sheet6!AR270="""", """", IF(regexmatch(upper(Sheet6!AR270),Sheet6!AR270), VLOOKUP(Sheet6!AR270, Sheet4!$A$27:$B$52, 2), VLOOKUP(Sheet6!AR270, Sheet4!$A$1:$B$26, 2)))"),"")</f>
        <v/>
      </c>
      <c r="AS270" s="2" t="str">
        <f>IFERROR(__xludf.DUMMYFUNCTION("IF(Sheet6!AS270="""", """", IF(regexmatch(upper(Sheet6!AS270),Sheet6!AS270), VLOOKUP(Sheet6!AS270, Sheet4!$A$27:$B$52, 2), VLOOKUP(Sheet6!AS270, Sheet4!$A$1:$B$26, 2)))"),"")</f>
        <v/>
      </c>
      <c r="AT270" s="2" t="str">
        <f>IFERROR(__xludf.DUMMYFUNCTION("IF(Sheet6!AT270="""", """", IF(regexmatch(upper(Sheet6!AT270),Sheet6!AT270), VLOOKUP(Sheet6!AT270, Sheet4!$A$27:$B$52, 2), VLOOKUP(Sheet6!AT270, Sheet4!$A$1:$B$26, 2)))"),"")</f>
        <v/>
      </c>
    </row>
    <row r="271">
      <c r="A271" s="2" t="str">
        <f>IFERROR(__xludf.DUMMYFUNCTION("IF(Sheet6!A271="""", """", IF(regexmatch(upper(Sheet6!A271),Sheet6!A271), VLOOKUP(Sheet6!A271, Sheet4!$A$27:$B$52, 2), VLOOKUP(Sheet6!A271, Sheet4!$A$1:$B$26, 2)))"),"")</f>
        <v/>
      </c>
      <c r="B271" s="2" t="str">
        <f>IFERROR(__xludf.DUMMYFUNCTION("IF(Sheet6!B271="""", """", IF(regexmatch(upper(Sheet6!B271),Sheet6!B271), VLOOKUP(Sheet6!B271, Sheet4!$A$27:$B$52, 2), VLOOKUP(Sheet6!B271, Sheet4!$A$1:$B$26, 2)))"),"")</f>
        <v/>
      </c>
      <c r="C271" s="2" t="str">
        <f>IFERROR(__xludf.DUMMYFUNCTION("IF(Sheet6!C271="""", """", IF(regexmatch(upper(Sheet6!C271),Sheet6!C271), VLOOKUP(Sheet6!C271, Sheet4!$A$27:$B$52, 2), VLOOKUP(Sheet6!C271, Sheet4!$A$1:$B$26, 2)))"),"")</f>
        <v/>
      </c>
      <c r="D271" s="2" t="str">
        <f>IFERROR(__xludf.DUMMYFUNCTION("IF(Sheet6!D271="""", """", IF(regexmatch(upper(Sheet6!D271),Sheet6!D271), VLOOKUP(Sheet6!D271, Sheet4!$A$27:$B$52, 2), VLOOKUP(Sheet6!D271, Sheet4!$A$1:$B$26, 2)))"),"")</f>
        <v/>
      </c>
      <c r="E271" s="2" t="str">
        <f>IFERROR(__xludf.DUMMYFUNCTION("IF(Sheet6!E271="""", """", IF(regexmatch(upper(Sheet6!E271),Sheet6!E271), VLOOKUP(Sheet6!E271, Sheet4!$A$27:$B$52, 2), VLOOKUP(Sheet6!E271, Sheet4!$A$1:$B$26, 2)))"),"")</f>
        <v/>
      </c>
      <c r="F271" s="2" t="str">
        <f>IFERROR(__xludf.DUMMYFUNCTION("IF(Sheet6!F271="""", """", IF(regexmatch(upper(Sheet6!F271),Sheet6!F271), VLOOKUP(Sheet6!F271, Sheet4!$A$27:$B$52, 2), VLOOKUP(Sheet6!F271, Sheet4!$A$1:$B$26, 2)))"),"")</f>
        <v/>
      </c>
      <c r="G271" s="2" t="str">
        <f>IFERROR(__xludf.DUMMYFUNCTION("IF(Sheet6!G271="""", """", IF(regexmatch(upper(Sheet6!G271),Sheet6!G271), VLOOKUP(Sheet6!G271, Sheet4!$A$27:$B$52, 2), VLOOKUP(Sheet6!G271, Sheet4!$A$1:$B$26, 2)))"),"")</f>
        <v/>
      </c>
      <c r="H271" s="2" t="str">
        <f>IFERROR(__xludf.DUMMYFUNCTION("IF(Sheet6!H271="""", """", IF(regexmatch(upper(Sheet6!H271),Sheet6!H271), VLOOKUP(Sheet6!H271, Sheet4!$A$27:$B$52, 2), VLOOKUP(Sheet6!H271, Sheet4!$A$1:$B$26, 2)))"),"")</f>
        <v/>
      </c>
      <c r="I271" s="2" t="str">
        <f>IFERROR(__xludf.DUMMYFUNCTION("IF(Sheet6!I271="""", """", IF(regexmatch(upper(Sheet6!I271),Sheet6!I271), VLOOKUP(Sheet6!I271, Sheet4!$A$27:$B$52, 2), VLOOKUP(Sheet6!I271, Sheet4!$A$1:$B$26, 2)))"),"")</f>
        <v/>
      </c>
      <c r="J271" s="2" t="str">
        <f>IFERROR(__xludf.DUMMYFUNCTION("IF(Sheet6!J271="""", """", IF(regexmatch(upper(Sheet6!J271),Sheet6!J271), VLOOKUP(Sheet6!J271, Sheet4!$A$27:$B$52, 2), VLOOKUP(Sheet6!J271, Sheet4!$A$1:$B$26, 2)))"),"")</f>
        <v/>
      </c>
      <c r="K271" s="2" t="str">
        <f>IFERROR(__xludf.DUMMYFUNCTION("IF(Sheet6!K271="""", """", IF(regexmatch(upper(Sheet6!K271),Sheet6!K271), VLOOKUP(Sheet6!K271, Sheet4!$A$27:$B$52, 2), VLOOKUP(Sheet6!K271, Sheet4!$A$1:$B$26, 2)))"),"")</f>
        <v/>
      </c>
      <c r="L271" s="2" t="str">
        <f>IFERROR(__xludf.DUMMYFUNCTION("IF(Sheet6!L271="""", """", IF(regexmatch(upper(Sheet6!L271),Sheet6!L271), VLOOKUP(Sheet6!L271, Sheet4!$A$27:$B$52, 2), VLOOKUP(Sheet6!L271, Sheet4!$A$1:$B$26, 2)))"),"")</f>
        <v/>
      </c>
      <c r="M271" s="2" t="str">
        <f>IFERROR(__xludf.DUMMYFUNCTION("IF(Sheet6!M271="""", """", IF(regexmatch(upper(Sheet6!M271),Sheet6!M271), VLOOKUP(Sheet6!M271, Sheet4!$A$27:$B$52, 2), VLOOKUP(Sheet6!M271, Sheet4!$A$1:$B$26, 2)))"),"")</f>
        <v/>
      </c>
      <c r="N271" s="2" t="str">
        <f>IFERROR(__xludf.DUMMYFUNCTION("IF(Sheet6!N271="""", """", IF(regexmatch(upper(Sheet6!N271),Sheet6!N271), VLOOKUP(Sheet6!N271, Sheet4!$A$27:$B$52, 2), VLOOKUP(Sheet6!N271, Sheet4!$A$1:$B$26, 2)))"),"")</f>
        <v/>
      </c>
      <c r="O271" s="2" t="str">
        <f>IFERROR(__xludf.DUMMYFUNCTION("IF(Sheet6!O271="""", """", IF(regexmatch(upper(Sheet6!O271),Sheet6!O271), VLOOKUP(Sheet6!O271, Sheet4!$A$27:$B$52, 2), VLOOKUP(Sheet6!O271, Sheet4!$A$1:$B$26, 2)))"),"")</f>
        <v/>
      </c>
      <c r="P271" s="2" t="str">
        <f>IFERROR(__xludf.DUMMYFUNCTION("IF(Sheet6!P271="""", """", IF(regexmatch(upper(Sheet6!P271),Sheet6!P271), VLOOKUP(Sheet6!P271, Sheet4!$A$27:$B$52, 2), VLOOKUP(Sheet6!P271, Sheet4!$A$1:$B$26, 2)))"),"")</f>
        <v/>
      </c>
      <c r="Q271" s="2" t="str">
        <f>IFERROR(__xludf.DUMMYFUNCTION("IF(Sheet6!Q271="""", """", IF(regexmatch(upper(Sheet6!Q271),Sheet6!Q271), VLOOKUP(Sheet6!Q271, Sheet4!$A$27:$B$52, 2), VLOOKUP(Sheet6!Q271, Sheet4!$A$1:$B$26, 2)))"),"")</f>
        <v/>
      </c>
      <c r="R271" s="2" t="str">
        <f>IFERROR(__xludf.DUMMYFUNCTION("IF(Sheet6!R271="""", """", IF(regexmatch(upper(Sheet6!R271),Sheet6!R271), VLOOKUP(Sheet6!R271, Sheet4!$A$27:$B$52, 2), VLOOKUP(Sheet6!R271, Sheet4!$A$1:$B$26, 2)))"),"")</f>
        <v/>
      </c>
      <c r="S271" s="2" t="str">
        <f>IFERROR(__xludf.DUMMYFUNCTION("IF(Sheet6!S271="""", """", IF(regexmatch(upper(Sheet6!S271),Sheet6!S271), VLOOKUP(Sheet6!S271, Sheet4!$A$27:$B$52, 2), VLOOKUP(Sheet6!S271, Sheet4!$A$1:$B$26, 2)))"),"")</f>
        <v/>
      </c>
      <c r="T271" s="2" t="str">
        <f>IFERROR(__xludf.DUMMYFUNCTION("IF(Sheet6!T271="""", """", IF(regexmatch(upper(Sheet6!T271),Sheet6!T271), VLOOKUP(Sheet6!T271, Sheet4!$A$27:$B$52, 2), VLOOKUP(Sheet6!T271, Sheet4!$A$1:$B$26, 2)))"),"")</f>
        <v/>
      </c>
      <c r="U271" s="2" t="str">
        <f>IFERROR(__xludf.DUMMYFUNCTION("IF(Sheet6!U271="""", """", IF(regexmatch(upper(Sheet6!U271),Sheet6!U271), VLOOKUP(Sheet6!U271, Sheet4!$A$27:$B$52, 2), VLOOKUP(Sheet6!U271, Sheet4!$A$1:$B$26, 2)))"),"")</f>
        <v/>
      </c>
      <c r="V271" s="2" t="str">
        <f>IFERROR(__xludf.DUMMYFUNCTION("IF(Sheet6!V271="""", """", IF(regexmatch(upper(Sheet6!V271),Sheet6!V271), VLOOKUP(Sheet6!V271, Sheet4!$A$27:$B$52, 2), VLOOKUP(Sheet6!V271, Sheet4!$A$1:$B$26, 2)))"),"")</f>
        <v/>
      </c>
      <c r="W271" s="2" t="str">
        <f>IFERROR(__xludf.DUMMYFUNCTION("IF(Sheet6!W271="""", """", IF(regexmatch(upper(Sheet6!W271),Sheet6!W271), VLOOKUP(Sheet6!W271, Sheet4!$A$27:$B$52, 2), VLOOKUP(Sheet6!W271, Sheet4!$A$1:$B$26, 2)))"),"")</f>
        <v/>
      </c>
      <c r="X271" s="2">
        <f>IFERROR(__xludf.DUMMYFUNCTION("IF(Sheet6!X271="""", """", IF(regexmatch(upper(Sheet6!X271),Sheet6!X271), VLOOKUP(Sheet6!X271, Sheet4!$A$27:$B$52, 2), VLOOKUP(Sheet6!X271, Sheet4!$A$1:$B$26, 2)))"),14.0)</f>
        <v>14</v>
      </c>
      <c r="Y271" s="2" t="str">
        <f>IFERROR(__xludf.DUMMYFUNCTION("IF(Sheet6!Y271="""", """", IF(regexmatch(upper(Sheet6!Y271),Sheet6!Y271), VLOOKUP(Sheet6!Y271, Sheet4!$A$27:$B$52, 2), VLOOKUP(Sheet6!Y271, Sheet4!$A$1:$B$26, 2)))"),"")</f>
        <v/>
      </c>
      <c r="Z271" s="2" t="str">
        <f>IFERROR(__xludf.DUMMYFUNCTION("IF(Sheet6!Z271="""", """", IF(regexmatch(upper(Sheet6!Z271),Sheet6!Z271), VLOOKUP(Sheet6!Z271, Sheet4!$A$27:$B$52, 2), VLOOKUP(Sheet6!Z271, Sheet4!$A$1:$B$26, 2)))"),"")</f>
        <v/>
      </c>
      <c r="AA271" s="2" t="str">
        <f>IFERROR(__xludf.DUMMYFUNCTION("IF(Sheet6!AA271="""", """", IF(regexmatch(upper(Sheet6!AA271),Sheet6!AA271), VLOOKUP(Sheet6!AA271, Sheet4!$A$27:$B$52, 2), VLOOKUP(Sheet6!AA271, Sheet4!$A$1:$B$26, 2)))"),"")</f>
        <v/>
      </c>
      <c r="AB271" s="2" t="str">
        <f>IFERROR(__xludf.DUMMYFUNCTION("IF(Sheet6!AB271="""", """", IF(regexmatch(upper(Sheet6!AB271),Sheet6!AB271), VLOOKUP(Sheet6!AB271, Sheet4!$A$27:$B$52, 2), VLOOKUP(Sheet6!AB271, Sheet4!$A$1:$B$26, 2)))"),"")</f>
        <v/>
      </c>
      <c r="AC271" s="2">
        <f>IFERROR(__xludf.DUMMYFUNCTION("IF(Sheet6!AC271="""", """", IF(regexmatch(upper(Sheet6!AC271),Sheet6!AC271), VLOOKUP(Sheet6!AC271, Sheet4!$A$27:$B$52, 2), VLOOKUP(Sheet6!AC271, Sheet4!$A$1:$B$26, 2)))"),14.0)</f>
        <v>14</v>
      </c>
      <c r="AD271" s="2" t="str">
        <f>IFERROR(__xludf.DUMMYFUNCTION("IF(Sheet6!AD271="""", """", IF(regexmatch(upper(Sheet6!AD271),Sheet6!AD271), VLOOKUP(Sheet6!AD271, Sheet4!$A$27:$B$52, 2), VLOOKUP(Sheet6!AD271, Sheet4!$A$1:$B$26, 2)))"),"")</f>
        <v/>
      </c>
      <c r="AE271" s="2" t="str">
        <f>IFERROR(__xludf.DUMMYFUNCTION("IF(Sheet6!AE271="""", """", IF(regexmatch(upper(Sheet6!AE271),Sheet6!AE271), VLOOKUP(Sheet6!AE271, Sheet4!$A$27:$B$52, 2), VLOOKUP(Sheet6!AE271, Sheet4!$A$1:$B$26, 2)))"),"")</f>
        <v/>
      </c>
      <c r="AF271" s="2" t="str">
        <f>IFERROR(__xludf.DUMMYFUNCTION("IF(Sheet6!AF271="""", """", IF(regexmatch(upper(Sheet6!AF271),Sheet6!AF271), VLOOKUP(Sheet6!AF271, Sheet4!$A$27:$B$52, 2), VLOOKUP(Sheet6!AF271, Sheet4!$A$1:$B$26, 2)))"),"")</f>
        <v/>
      </c>
      <c r="AG271" s="2" t="str">
        <f>IFERROR(__xludf.DUMMYFUNCTION("IF(Sheet6!AG271="""", """", IF(regexmatch(upper(Sheet6!AG271),Sheet6!AG271), VLOOKUP(Sheet6!AG271, Sheet4!$A$27:$B$52, 2), VLOOKUP(Sheet6!AG271, Sheet4!$A$1:$B$26, 2)))"),"")</f>
        <v/>
      </c>
      <c r="AH271" s="2" t="str">
        <f>IFERROR(__xludf.DUMMYFUNCTION("IF(Sheet6!AH271="""", """", IF(regexmatch(upper(Sheet6!AH271),Sheet6!AH271), VLOOKUP(Sheet6!AH271, Sheet4!$A$27:$B$52, 2), VLOOKUP(Sheet6!AH271, Sheet4!$A$1:$B$26, 2)))"),"")</f>
        <v/>
      </c>
      <c r="AI271" s="2" t="str">
        <f>IFERROR(__xludf.DUMMYFUNCTION("IF(Sheet6!AI271="""", """", IF(regexmatch(upper(Sheet6!AI271),Sheet6!AI271), VLOOKUP(Sheet6!AI271, Sheet4!$A$27:$B$52, 2), VLOOKUP(Sheet6!AI271, Sheet4!$A$1:$B$26, 2)))"),"")</f>
        <v/>
      </c>
      <c r="AJ271" s="2" t="str">
        <f>IFERROR(__xludf.DUMMYFUNCTION("IF(Sheet6!AJ271="""", """", IF(regexmatch(upper(Sheet6!AJ271),Sheet6!AJ271), VLOOKUP(Sheet6!AJ271, Sheet4!$A$27:$B$52, 2), VLOOKUP(Sheet6!AJ271, Sheet4!$A$1:$B$26, 2)))"),"")</f>
        <v/>
      </c>
      <c r="AK271" s="2" t="str">
        <f>IFERROR(__xludf.DUMMYFUNCTION("IF(Sheet6!AK271="""", """", IF(regexmatch(upper(Sheet6!AK271),Sheet6!AK271), VLOOKUP(Sheet6!AK271, Sheet4!$A$27:$B$52, 2), VLOOKUP(Sheet6!AK271, Sheet4!$A$1:$B$26, 2)))"),"")</f>
        <v/>
      </c>
      <c r="AL271" s="2" t="str">
        <f>IFERROR(__xludf.DUMMYFUNCTION("IF(Sheet6!AL271="""", """", IF(regexmatch(upper(Sheet6!AL271),Sheet6!AL271), VLOOKUP(Sheet6!AL271, Sheet4!$A$27:$B$52, 2), VLOOKUP(Sheet6!AL271, Sheet4!$A$1:$B$26, 2)))"),"")</f>
        <v/>
      </c>
      <c r="AM271" s="2" t="str">
        <f>IFERROR(__xludf.DUMMYFUNCTION("IF(Sheet6!AM271="""", """", IF(regexmatch(upper(Sheet6!AM271),Sheet6!AM271), VLOOKUP(Sheet6!AM271, Sheet4!$A$27:$B$52, 2), VLOOKUP(Sheet6!AM271, Sheet4!$A$1:$B$26, 2)))"),"")</f>
        <v/>
      </c>
      <c r="AN271" s="2" t="str">
        <f>IFERROR(__xludf.DUMMYFUNCTION("IF(Sheet6!AN271="""", """", IF(regexmatch(upper(Sheet6!AN271),Sheet6!AN271), VLOOKUP(Sheet6!AN271, Sheet4!$A$27:$B$52, 2), VLOOKUP(Sheet6!AN271, Sheet4!$A$1:$B$26, 2)))"),"")</f>
        <v/>
      </c>
      <c r="AO271" s="2" t="str">
        <f>IFERROR(__xludf.DUMMYFUNCTION("IF(Sheet6!AO271="""", """", IF(regexmatch(upper(Sheet6!AO271),Sheet6!AO271), VLOOKUP(Sheet6!AO271, Sheet4!$A$27:$B$52, 2), VLOOKUP(Sheet6!AO271, Sheet4!$A$1:$B$26, 2)))"),"")</f>
        <v/>
      </c>
      <c r="AP271" s="2" t="str">
        <f>IFERROR(__xludf.DUMMYFUNCTION("IF(Sheet6!AP271="""", """", IF(regexmatch(upper(Sheet6!AP271),Sheet6!AP271), VLOOKUP(Sheet6!AP271, Sheet4!$A$27:$B$52, 2), VLOOKUP(Sheet6!AP271, Sheet4!$A$1:$B$26, 2)))"),"")</f>
        <v/>
      </c>
      <c r="AQ271" s="2" t="str">
        <f>IFERROR(__xludf.DUMMYFUNCTION("IF(Sheet6!AQ271="""", """", IF(regexmatch(upper(Sheet6!AQ271),Sheet6!AQ271), VLOOKUP(Sheet6!AQ271, Sheet4!$A$27:$B$52, 2), VLOOKUP(Sheet6!AQ271, Sheet4!$A$1:$B$26, 2)))"),"")</f>
        <v/>
      </c>
      <c r="AR271" s="2" t="str">
        <f>IFERROR(__xludf.DUMMYFUNCTION("IF(Sheet6!AR271="""", """", IF(regexmatch(upper(Sheet6!AR271),Sheet6!AR271), VLOOKUP(Sheet6!AR271, Sheet4!$A$27:$B$52, 2), VLOOKUP(Sheet6!AR271, Sheet4!$A$1:$B$26, 2)))"),"")</f>
        <v/>
      </c>
      <c r="AS271" s="2" t="str">
        <f>IFERROR(__xludf.DUMMYFUNCTION("IF(Sheet6!AS271="""", """", IF(regexmatch(upper(Sheet6!AS271),Sheet6!AS271), VLOOKUP(Sheet6!AS271, Sheet4!$A$27:$B$52, 2), VLOOKUP(Sheet6!AS271, Sheet4!$A$1:$B$26, 2)))"),"")</f>
        <v/>
      </c>
      <c r="AT271" s="2" t="str">
        <f>IFERROR(__xludf.DUMMYFUNCTION("IF(Sheet6!AT271="""", """", IF(regexmatch(upper(Sheet6!AT271),Sheet6!AT271), VLOOKUP(Sheet6!AT271, Sheet4!$A$27:$B$52, 2), VLOOKUP(Sheet6!AT271, Sheet4!$A$1:$B$26, 2)))"),"")</f>
        <v/>
      </c>
    </row>
    <row r="272">
      <c r="A272" s="2" t="str">
        <f>IFERROR(__xludf.DUMMYFUNCTION("IF(Sheet6!A272="""", """", IF(regexmatch(upper(Sheet6!A272),Sheet6!A272), VLOOKUP(Sheet6!A272, Sheet4!$A$27:$B$52, 2), VLOOKUP(Sheet6!A272, Sheet4!$A$1:$B$26, 2)))"),"")</f>
        <v/>
      </c>
      <c r="B272" s="2" t="str">
        <f>IFERROR(__xludf.DUMMYFUNCTION("IF(Sheet6!B272="""", """", IF(regexmatch(upper(Sheet6!B272),Sheet6!B272), VLOOKUP(Sheet6!B272, Sheet4!$A$27:$B$52, 2), VLOOKUP(Sheet6!B272, Sheet4!$A$1:$B$26, 2)))"),"")</f>
        <v/>
      </c>
      <c r="C272" s="2" t="str">
        <f>IFERROR(__xludf.DUMMYFUNCTION("IF(Sheet6!C272="""", """", IF(regexmatch(upper(Sheet6!C272),Sheet6!C272), VLOOKUP(Sheet6!C272, Sheet4!$A$27:$B$52, 2), VLOOKUP(Sheet6!C272, Sheet4!$A$1:$B$26, 2)))"),"")</f>
        <v/>
      </c>
      <c r="D272" s="2" t="str">
        <f>IFERROR(__xludf.DUMMYFUNCTION("IF(Sheet6!D272="""", """", IF(regexmatch(upper(Sheet6!D272),Sheet6!D272), VLOOKUP(Sheet6!D272, Sheet4!$A$27:$B$52, 2), VLOOKUP(Sheet6!D272, Sheet4!$A$1:$B$26, 2)))"),"")</f>
        <v/>
      </c>
      <c r="E272" s="2" t="str">
        <f>IFERROR(__xludf.DUMMYFUNCTION("IF(Sheet6!E272="""", """", IF(regexmatch(upper(Sheet6!E272),Sheet6!E272), VLOOKUP(Sheet6!E272, Sheet4!$A$27:$B$52, 2), VLOOKUP(Sheet6!E272, Sheet4!$A$1:$B$26, 2)))"),"")</f>
        <v/>
      </c>
      <c r="F272" s="2" t="str">
        <f>IFERROR(__xludf.DUMMYFUNCTION("IF(Sheet6!F272="""", """", IF(regexmatch(upper(Sheet6!F272),Sheet6!F272), VLOOKUP(Sheet6!F272, Sheet4!$A$27:$B$52, 2), VLOOKUP(Sheet6!F272, Sheet4!$A$1:$B$26, 2)))"),"")</f>
        <v/>
      </c>
      <c r="G272" s="2" t="str">
        <f>IFERROR(__xludf.DUMMYFUNCTION("IF(Sheet6!G272="""", """", IF(regexmatch(upper(Sheet6!G272),Sheet6!G272), VLOOKUP(Sheet6!G272, Sheet4!$A$27:$B$52, 2), VLOOKUP(Sheet6!G272, Sheet4!$A$1:$B$26, 2)))"),"")</f>
        <v/>
      </c>
      <c r="H272" s="2" t="str">
        <f>IFERROR(__xludf.DUMMYFUNCTION("IF(Sheet6!H272="""", """", IF(regexmatch(upper(Sheet6!H272),Sheet6!H272), VLOOKUP(Sheet6!H272, Sheet4!$A$27:$B$52, 2), VLOOKUP(Sheet6!H272, Sheet4!$A$1:$B$26, 2)))"),"")</f>
        <v/>
      </c>
      <c r="I272" s="2" t="str">
        <f>IFERROR(__xludf.DUMMYFUNCTION("IF(Sheet6!I272="""", """", IF(regexmatch(upper(Sheet6!I272),Sheet6!I272), VLOOKUP(Sheet6!I272, Sheet4!$A$27:$B$52, 2), VLOOKUP(Sheet6!I272, Sheet4!$A$1:$B$26, 2)))"),"")</f>
        <v/>
      </c>
      <c r="J272" s="2" t="str">
        <f>IFERROR(__xludf.DUMMYFUNCTION("IF(Sheet6!J272="""", """", IF(regexmatch(upper(Sheet6!J272),Sheet6!J272), VLOOKUP(Sheet6!J272, Sheet4!$A$27:$B$52, 2), VLOOKUP(Sheet6!J272, Sheet4!$A$1:$B$26, 2)))"),"")</f>
        <v/>
      </c>
      <c r="K272" s="2" t="str">
        <f>IFERROR(__xludf.DUMMYFUNCTION("IF(Sheet6!K272="""", """", IF(regexmatch(upper(Sheet6!K272),Sheet6!K272), VLOOKUP(Sheet6!K272, Sheet4!$A$27:$B$52, 2), VLOOKUP(Sheet6!K272, Sheet4!$A$1:$B$26, 2)))"),"")</f>
        <v/>
      </c>
      <c r="L272" s="2" t="str">
        <f>IFERROR(__xludf.DUMMYFUNCTION("IF(Sheet6!L272="""", """", IF(regexmatch(upper(Sheet6!L272),Sheet6!L272), VLOOKUP(Sheet6!L272, Sheet4!$A$27:$B$52, 2), VLOOKUP(Sheet6!L272, Sheet4!$A$1:$B$26, 2)))"),"")</f>
        <v/>
      </c>
      <c r="M272" s="2" t="str">
        <f>IFERROR(__xludf.DUMMYFUNCTION("IF(Sheet6!M272="""", """", IF(regexmatch(upper(Sheet6!M272),Sheet6!M272), VLOOKUP(Sheet6!M272, Sheet4!$A$27:$B$52, 2), VLOOKUP(Sheet6!M272, Sheet4!$A$1:$B$26, 2)))"),"")</f>
        <v/>
      </c>
      <c r="N272" s="2" t="str">
        <f>IFERROR(__xludf.DUMMYFUNCTION("IF(Sheet6!N272="""", """", IF(regexmatch(upper(Sheet6!N272),Sheet6!N272), VLOOKUP(Sheet6!N272, Sheet4!$A$27:$B$52, 2), VLOOKUP(Sheet6!N272, Sheet4!$A$1:$B$26, 2)))"),"")</f>
        <v/>
      </c>
      <c r="O272" s="2" t="str">
        <f>IFERROR(__xludf.DUMMYFUNCTION("IF(Sheet6!O272="""", """", IF(regexmatch(upper(Sheet6!O272),Sheet6!O272), VLOOKUP(Sheet6!O272, Sheet4!$A$27:$B$52, 2), VLOOKUP(Sheet6!O272, Sheet4!$A$1:$B$26, 2)))"),"")</f>
        <v/>
      </c>
      <c r="P272" s="2" t="str">
        <f>IFERROR(__xludf.DUMMYFUNCTION("IF(Sheet6!P272="""", """", IF(regexmatch(upper(Sheet6!P272),Sheet6!P272), VLOOKUP(Sheet6!P272, Sheet4!$A$27:$B$52, 2), VLOOKUP(Sheet6!P272, Sheet4!$A$1:$B$26, 2)))"),"")</f>
        <v/>
      </c>
      <c r="Q272" s="2" t="str">
        <f>IFERROR(__xludf.DUMMYFUNCTION("IF(Sheet6!Q272="""", """", IF(regexmatch(upper(Sheet6!Q272),Sheet6!Q272), VLOOKUP(Sheet6!Q272, Sheet4!$A$27:$B$52, 2), VLOOKUP(Sheet6!Q272, Sheet4!$A$1:$B$26, 2)))"),"")</f>
        <v/>
      </c>
      <c r="R272" s="2" t="str">
        <f>IFERROR(__xludf.DUMMYFUNCTION("IF(Sheet6!R272="""", """", IF(regexmatch(upper(Sheet6!R272),Sheet6!R272), VLOOKUP(Sheet6!R272, Sheet4!$A$27:$B$52, 2), VLOOKUP(Sheet6!R272, Sheet4!$A$1:$B$26, 2)))"),"")</f>
        <v/>
      </c>
      <c r="S272" s="2" t="str">
        <f>IFERROR(__xludf.DUMMYFUNCTION("IF(Sheet6!S272="""", """", IF(regexmatch(upper(Sheet6!S272),Sheet6!S272), VLOOKUP(Sheet6!S272, Sheet4!$A$27:$B$52, 2), VLOOKUP(Sheet6!S272, Sheet4!$A$1:$B$26, 2)))"),"")</f>
        <v/>
      </c>
      <c r="T272" s="2" t="str">
        <f>IFERROR(__xludf.DUMMYFUNCTION("IF(Sheet6!T272="""", """", IF(regexmatch(upper(Sheet6!T272),Sheet6!T272), VLOOKUP(Sheet6!T272, Sheet4!$A$27:$B$52, 2), VLOOKUP(Sheet6!T272, Sheet4!$A$1:$B$26, 2)))"),"")</f>
        <v/>
      </c>
      <c r="U272" s="2" t="str">
        <f>IFERROR(__xludf.DUMMYFUNCTION("IF(Sheet6!U272="""", """", IF(regexmatch(upper(Sheet6!U272),Sheet6!U272), VLOOKUP(Sheet6!U272, Sheet4!$A$27:$B$52, 2), VLOOKUP(Sheet6!U272, Sheet4!$A$1:$B$26, 2)))"),"")</f>
        <v/>
      </c>
      <c r="V272" s="2" t="str">
        <f>IFERROR(__xludf.DUMMYFUNCTION("IF(Sheet6!V272="""", """", IF(regexmatch(upper(Sheet6!V272),Sheet6!V272), VLOOKUP(Sheet6!V272, Sheet4!$A$27:$B$52, 2), VLOOKUP(Sheet6!V272, Sheet4!$A$1:$B$26, 2)))"),"")</f>
        <v/>
      </c>
      <c r="W272" s="2" t="str">
        <f>IFERROR(__xludf.DUMMYFUNCTION("IF(Sheet6!W272="""", """", IF(regexmatch(upper(Sheet6!W272),Sheet6!W272), VLOOKUP(Sheet6!W272, Sheet4!$A$27:$B$52, 2), VLOOKUP(Sheet6!W272, Sheet4!$A$1:$B$26, 2)))"),"")</f>
        <v/>
      </c>
      <c r="X272" s="2" t="str">
        <f>IFERROR(__xludf.DUMMYFUNCTION("IF(Sheet6!X272="""", """", IF(regexmatch(upper(Sheet6!X272),Sheet6!X272), VLOOKUP(Sheet6!X272, Sheet4!$A$27:$B$52, 2), VLOOKUP(Sheet6!X272, Sheet4!$A$1:$B$26, 2)))"),"")</f>
        <v/>
      </c>
      <c r="Y272" s="2" t="str">
        <f>IFERROR(__xludf.DUMMYFUNCTION("IF(Sheet6!Y272="""", """", IF(regexmatch(upper(Sheet6!Y272),Sheet6!Y272), VLOOKUP(Sheet6!Y272, Sheet4!$A$27:$B$52, 2), VLOOKUP(Sheet6!Y272, Sheet4!$A$1:$B$26, 2)))"),"")</f>
        <v/>
      </c>
      <c r="Z272" s="2" t="str">
        <f>IFERROR(__xludf.DUMMYFUNCTION("IF(Sheet6!Z272="""", """", IF(regexmatch(upper(Sheet6!Z272),Sheet6!Z272), VLOOKUP(Sheet6!Z272, Sheet4!$A$27:$B$52, 2), VLOOKUP(Sheet6!Z272, Sheet4!$A$1:$B$26, 2)))"),"")</f>
        <v/>
      </c>
      <c r="AA272" s="2" t="str">
        <f>IFERROR(__xludf.DUMMYFUNCTION("IF(Sheet6!AA272="""", """", IF(regexmatch(upper(Sheet6!AA272),Sheet6!AA272), VLOOKUP(Sheet6!AA272, Sheet4!$A$27:$B$52, 2), VLOOKUP(Sheet6!AA272, Sheet4!$A$1:$B$26, 2)))"),"")</f>
        <v/>
      </c>
      <c r="AB272" s="2" t="str">
        <f>IFERROR(__xludf.DUMMYFUNCTION("IF(Sheet6!AB272="""", """", IF(regexmatch(upper(Sheet6!AB272),Sheet6!AB272), VLOOKUP(Sheet6!AB272, Sheet4!$A$27:$B$52, 2), VLOOKUP(Sheet6!AB272, Sheet4!$A$1:$B$26, 2)))"),"")</f>
        <v/>
      </c>
      <c r="AC272" s="2" t="str">
        <f>IFERROR(__xludf.DUMMYFUNCTION("IF(Sheet6!AC272="""", """", IF(regexmatch(upper(Sheet6!AC272),Sheet6!AC272), VLOOKUP(Sheet6!AC272, Sheet4!$A$27:$B$52, 2), VLOOKUP(Sheet6!AC272, Sheet4!$A$1:$B$26, 2)))"),"")</f>
        <v/>
      </c>
      <c r="AD272" s="2" t="str">
        <f>IFERROR(__xludf.DUMMYFUNCTION("IF(Sheet6!AD272="""", """", IF(regexmatch(upper(Sheet6!AD272),Sheet6!AD272), VLOOKUP(Sheet6!AD272, Sheet4!$A$27:$B$52, 2), VLOOKUP(Sheet6!AD272, Sheet4!$A$1:$B$26, 2)))"),"")</f>
        <v/>
      </c>
      <c r="AE272" s="2" t="str">
        <f>IFERROR(__xludf.DUMMYFUNCTION("IF(Sheet6!AE272="""", """", IF(regexmatch(upper(Sheet6!AE272),Sheet6!AE272), VLOOKUP(Sheet6!AE272, Sheet4!$A$27:$B$52, 2), VLOOKUP(Sheet6!AE272, Sheet4!$A$1:$B$26, 2)))"),"")</f>
        <v/>
      </c>
      <c r="AF272" s="2" t="str">
        <f>IFERROR(__xludf.DUMMYFUNCTION("IF(Sheet6!AF272="""", """", IF(regexmatch(upper(Sheet6!AF272),Sheet6!AF272), VLOOKUP(Sheet6!AF272, Sheet4!$A$27:$B$52, 2), VLOOKUP(Sheet6!AF272, Sheet4!$A$1:$B$26, 2)))"),"")</f>
        <v/>
      </c>
      <c r="AG272" s="2" t="str">
        <f>IFERROR(__xludf.DUMMYFUNCTION("IF(Sheet6!AG272="""", """", IF(regexmatch(upper(Sheet6!AG272),Sheet6!AG272), VLOOKUP(Sheet6!AG272, Sheet4!$A$27:$B$52, 2), VLOOKUP(Sheet6!AG272, Sheet4!$A$1:$B$26, 2)))"),"")</f>
        <v/>
      </c>
      <c r="AH272" s="2" t="str">
        <f>IFERROR(__xludf.DUMMYFUNCTION("IF(Sheet6!AH272="""", """", IF(regexmatch(upper(Sheet6!AH272),Sheet6!AH272), VLOOKUP(Sheet6!AH272, Sheet4!$A$27:$B$52, 2), VLOOKUP(Sheet6!AH272, Sheet4!$A$1:$B$26, 2)))"),"")</f>
        <v/>
      </c>
      <c r="AI272" s="2" t="str">
        <f>IFERROR(__xludf.DUMMYFUNCTION("IF(Sheet6!AI272="""", """", IF(regexmatch(upper(Sheet6!AI272),Sheet6!AI272), VLOOKUP(Sheet6!AI272, Sheet4!$A$27:$B$52, 2), VLOOKUP(Sheet6!AI272, Sheet4!$A$1:$B$26, 2)))"),"")</f>
        <v/>
      </c>
      <c r="AJ272" s="2" t="str">
        <f>IFERROR(__xludf.DUMMYFUNCTION("IF(Sheet6!AJ272="""", """", IF(regexmatch(upper(Sheet6!AJ272),Sheet6!AJ272), VLOOKUP(Sheet6!AJ272, Sheet4!$A$27:$B$52, 2), VLOOKUP(Sheet6!AJ272, Sheet4!$A$1:$B$26, 2)))"),"")</f>
        <v/>
      </c>
      <c r="AK272" s="2" t="str">
        <f>IFERROR(__xludf.DUMMYFUNCTION("IF(Sheet6!AK272="""", """", IF(regexmatch(upper(Sheet6!AK272),Sheet6!AK272), VLOOKUP(Sheet6!AK272, Sheet4!$A$27:$B$52, 2), VLOOKUP(Sheet6!AK272, Sheet4!$A$1:$B$26, 2)))"),"")</f>
        <v/>
      </c>
      <c r="AL272" s="2" t="str">
        <f>IFERROR(__xludf.DUMMYFUNCTION("IF(Sheet6!AL272="""", """", IF(regexmatch(upper(Sheet6!AL272),Sheet6!AL272), VLOOKUP(Sheet6!AL272, Sheet4!$A$27:$B$52, 2), VLOOKUP(Sheet6!AL272, Sheet4!$A$1:$B$26, 2)))"),"")</f>
        <v/>
      </c>
      <c r="AM272" s="2" t="str">
        <f>IFERROR(__xludf.DUMMYFUNCTION("IF(Sheet6!AM272="""", """", IF(regexmatch(upper(Sheet6!AM272),Sheet6!AM272), VLOOKUP(Sheet6!AM272, Sheet4!$A$27:$B$52, 2), VLOOKUP(Sheet6!AM272, Sheet4!$A$1:$B$26, 2)))"),"")</f>
        <v/>
      </c>
      <c r="AN272" s="2" t="str">
        <f>IFERROR(__xludf.DUMMYFUNCTION("IF(Sheet6!AN272="""", """", IF(regexmatch(upper(Sheet6!AN272),Sheet6!AN272), VLOOKUP(Sheet6!AN272, Sheet4!$A$27:$B$52, 2), VLOOKUP(Sheet6!AN272, Sheet4!$A$1:$B$26, 2)))"),"")</f>
        <v/>
      </c>
      <c r="AO272" s="2" t="str">
        <f>IFERROR(__xludf.DUMMYFUNCTION("IF(Sheet6!AO272="""", """", IF(regexmatch(upper(Sheet6!AO272),Sheet6!AO272), VLOOKUP(Sheet6!AO272, Sheet4!$A$27:$B$52, 2), VLOOKUP(Sheet6!AO272, Sheet4!$A$1:$B$26, 2)))"),"")</f>
        <v/>
      </c>
      <c r="AP272" s="2" t="str">
        <f>IFERROR(__xludf.DUMMYFUNCTION("IF(Sheet6!AP272="""", """", IF(regexmatch(upper(Sheet6!AP272),Sheet6!AP272), VLOOKUP(Sheet6!AP272, Sheet4!$A$27:$B$52, 2), VLOOKUP(Sheet6!AP272, Sheet4!$A$1:$B$26, 2)))"),"")</f>
        <v/>
      </c>
      <c r="AQ272" s="2" t="str">
        <f>IFERROR(__xludf.DUMMYFUNCTION("IF(Sheet6!AQ272="""", """", IF(regexmatch(upper(Sheet6!AQ272),Sheet6!AQ272), VLOOKUP(Sheet6!AQ272, Sheet4!$A$27:$B$52, 2), VLOOKUP(Sheet6!AQ272, Sheet4!$A$1:$B$26, 2)))"),"")</f>
        <v/>
      </c>
      <c r="AR272" s="2" t="str">
        <f>IFERROR(__xludf.DUMMYFUNCTION("IF(Sheet6!AR272="""", """", IF(regexmatch(upper(Sheet6!AR272),Sheet6!AR272), VLOOKUP(Sheet6!AR272, Sheet4!$A$27:$B$52, 2), VLOOKUP(Sheet6!AR272, Sheet4!$A$1:$B$26, 2)))"),"")</f>
        <v/>
      </c>
      <c r="AS272" s="2" t="str">
        <f>IFERROR(__xludf.DUMMYFUNCTION("IF(Sheet6!AS272="""", """", IF(regexmatch(upper(Sheet6!AS272),Sheet6!AS272), VLOOKUP(Sheet6!AS272, Sheet4!$A$27:$B$52, 2), VLOOKUP(Sheet6!AS272, Sheet4!$A$1:$B$26, 2)))"),"")</f>
        <v/>
      </c>
      <c r="AT272" s="2" t="str">
        <f>IFERROR(__xludf.DUMMYFUNCTION("IF(Sheet6!AT272="""", """", IF(regexmatch(upper(Sheet6!AT272),Sheet6!AT272), VLOOKUP(Sheet6!AT272, Sheet4!$A$27:$B$52, 2), VLOOKUP(Sheet6!AT272, Sheet4!$A$1:$B$26, 2)))"),"")</f>
        <v/>
      </c>
    </row>
    <row r="273">
      <c r="A273" s="2" t="str">
        <f>IFERROR(__xludf.DUMMYFUNCTION("IF(Sheet6!A273="""", """", IF(regexmatch(upper(Sheet6!A273),Sheet6!A273), VLOOKUP(Sheet6!A273, Sheet4!$A$27:$B$52, 2), VLOOKUP(Sheet6!A273, Sheet4!$A$1:$B$26, 2)))"),"")</f>
        <v/>
      </c>
      <c r="B273" s="2" t="str">
        <f>IFERROR(__xludf.DUMMYFUNCTION("IF(Sheet6!B273="""", """", IF(regexmatch(upper(Sheet6!B273),Sheet6!B273), VLOOKUP(Sheet6!B273, Sheet4!$A$27:$B$52, 2), VLOOKUP(Sheet6!B273, Sheet4!$A$1:$B$26, 2)))"),"")</f>
        <v/>
      </c>
      <c r="C273" s="2" t="str">
        <f>IFERROR(__xludf.DUMMYFUNCTION("IF(Sheet6!C273="""", """", IF(regexmatch(upper(Sheet6!C273),Sheet6!C273), VLOOKUP(Sheet6!C273, Sheet4!$A$27:$B$52, 2), VLOOKUP(Sheet6!C273, Sheet4!$A$1:$B$26, 2)))"),"")</f>
        <v/>
      </c>
      <c r="D273" s="2" t="str">
        <f>IFERROR(__xludf.DUMMYFUNCTION("IF(Sheet6!D273="""", """", IF(regexmatch(upper(Sheet6!D273),Sheet6!D273), VLOOKUP(Sheet6!D273, Sheet4!$A$27:$B$52, 2), VLOOKUP(Sheet6!D273, Sheet4!$A$1:$B$26, 2)))"),"")</f>
        <v/>
      </c>
      <c r="E273" s="2" t="str">
        <f>IFERROR(__xludf.DUMMYFUNCTION("IF(Sheet6!E273="""", """", IF(regexmatch(upper(Sheet6!E273),Sheet6!E273), VLOOKUP(Sheet6!E273, Sheet4!$A$27:$B$52, 2), VLOOKUP(Sheet6!E273, Sheet4!$A$1:$B$26, 2)))"),"")</f>
        <v/>
      </c>
      <c r="F273" s="2" t="str">
        <f>IFERROR(__xludf.DUMMYFUNCTION("IF(Sheet6!F273="""", """", IF(regexmatch(upper(Sheet6!F273),Sheet6!F273), VLOOKUP(Sheet6!F273, Sheet4!$A$27:$B$52, 2), VLOOKUP(Sheet6!F273, Sheet4!$A$1:$B$26, 2)))"),"")</f>
        <v/>
      </c>
      <c r="G273" s="2" t="str">
        <f>IFERROR(__xludf.DUMMYFUNCTION("IF(Sheet6!G273="""", """", IF(regexmatch(upper(Sheet6!G273),Sheet6!G273), VLOOKUP(Sheet6!G273, Sheet4!$A$27:$B$52, 2), VLOOKUP(Sheet6!G273, Sheet4!$A$1:$B$26, 2)))"),"")</f>
        <v/>
      </c>
      <c r="H273" s="2" t="str">
        <f>IFERROR(__xludf.DUMMYFUNCTION("IF(Sheet6!H273="""", """", IF(regexmatch(upper(Sheet6!H273),Sheet6!H273), VLOOKUP(Sheet6!H273, Sheet4!$A$27:$B$52, 2), VLOOKUP(Sheet6!H273, Sheet4!$A$1:$B$26, 2)))"),"")</f>
        <v/>
      </c>
      <c r="I273" s="2" t="str">
        <f>IFERROR(__xludf.DUMMYFUNCTION("IF(Sheet6!I273="""", """", IF(regexmatch(upper(Sheet6!I273),Sheet6!I273), VLOOKUP(Sheet6!I273, Sheet4!$A$27:$B$52, 2), VLOOKUP(Sheet6!I273, Sheet4!$A$1:$B$26, 2)))"),"")</f>
        <v/>
      </c>
      <c r="J273" s="2" t="str">
        <f>IFERROR(__xludf.DUMMYFUNCTION("IF(Sheet6!J273="""", """", IF(regexmatch(upper(Sheet6!J273),Sheet6!J273), VLOOKUP(Sheet6!J273, Sheet4!$A$27:$B$52, 2), VLOOKUP(Sheet6!J273, Sheet4!$A$1:$B$26, 2)))"),"")</f>
        <v/>
      </c>
      <c r="K273" s="2" t="str">
        <f>IFERROR(__xludf.DUMMYFUNCTION("IF(Sheet6!K273="""", """", IF(regexmatch(upper(Sheet6!K273),Sheet6!K273), VLOOKUP(Sheet6!K273, Sheet4!$A$27:$B$52, 2), VLOOKUP(Sheet6!K273, Sheet4!$A$1:$B$26, 2)))"),"")</f>
        <v/>
      </c>
      <c r="L273" s="2" t="str">
        <f>IFERROR(__xludf.DUMMYFUNCTION("IF(Sheet6!L273="""", """", IF(regexmatch(upper(Sheet6!L273),Sheet6!L273), VLOOKUP(Sheet6!L273, Sheet4!$A$27:$B$52, 2), VLOOKUP(Sheet6!L273, Sheet4!$A$1:$B$26, 2)))"),"")</f>
        <v/>
      </c>
      <c r="M273" s="2" t="str">
        <f>IFERROR(__xludf.DUMMYFUNCTION("IF(Sheet6!M273="""", """", IF(regexmatch(upper(Sheet6!M273),Sheet6!M273), VLOOKUP(Sheet6!M273, Sheet4!$A$27:$B$52, 2), VLOOKUP(Sheet6!M273, Sheet4!$A$1:$B$26, 2)))"),"")</f>
        <v/>
      </c>
      <c r="N273" s="2" t="str">
        <f>IFERROR(__xludf.DUMMYFUNCTION("IF(Sheet6!N273="""", """", IF(regexmatch(upper(Sheet6!N273),Sheet6!N273), VLOOKUP(Sheet6!N273, Sheet4!$A$27:$B$52, 2), VLOOKUP(Sheet6!N273, Sheet4!$A$1:$B$26, 2)))"),"")</f>
        <v/>
      </c>
      <c r="O273" s="2" t="str">
        <f>IFERROR(__xludf.DUMMYFUNCTION("IF(Sheet6!O273="""", """", IF(regexmatch(upper(Sheet6!O273),Sheet6!O273), VLOOKUP(Sheet6!O273, Sheet4!$A$27:$B$52, 2), VLOOKUP(Sheet6!O273, Sheet4!$A$1:$B$26, 2)))"),"")</f>
        <v/>
      </c>
      <c r="P273" s="2" t="str">
        <f>IFERROR(__xludf.DUMMYFUNCTION("IF(Sheet6!P273="""", """", IF(regexmatch(upper(Sheet6!P273),Sheet6!P273), VLOOKUP(Sheet6!P273, Sheet4!$A$27:$B$52, 2), VLOOKUP(Sheet6!P273, Sheet4!$A$1:$B$26, 2)))"),"")</f>
        <v/>
      </c>
      <c r="Q273" s="2" t="str">
        <f>IFERROR(__xludf.DUMMYFUNCTION("IF(Sheet6!Q273="""", """", IF(regexmatch(upper(Sheet6!Q273),Sheet6!Q273), VLOOKUP(Sheet6!Q273, Sheet4!$A$27:$B$52, 2), VLOOKUP(Sheet6!Q273, Sheet4!$A$1:$B$26, 2)))"),"")</f>
        <v/>
      </c>
      <c r="R273" s="2" t="str">
        <f>IFERROR(__xludf.DUMMYFUNCTION("IF(Sheet6!R273="""", """", IF(regexmatch(upper(Sheet6!R273),Sheet6!R273), VLOOKUP(Sheet6!R273, Sheet4!$A$27:$B$52, 2), VLOOKUP(Sheet6!R273, Sheet4!$A$1:$B$26, 2)))"),"")</f>
        <v/>
      </c>
      <c r="S273" s="2" t="str">
        <f>IFERROR(__xludf.DUMMYFUNCTION("IF(Sheet6!S273="""", """", IF(regexmatch(upper(Sheet6!S273),Sheet6!S273), VLOOKUP(Sheet6!S273, Sheet4!$A$27:$B$52, 2), VLOOKUP(Sheet6!S273, Sheet4!$A$1:$B$26, 2)))"),"")</f>
        <v/>
      </c>
      <c r="T273" s="2" t="str">
        <f>IFERROR(__xludf.DUMMYFUNCTION("IF(Sheet6!T273="""", """", IF(regexmatch(upper(Sheet6!T273),Sheet6!T273), VLOOKUP(Sheet6!T273, Sheet4!$A$27:$B$52, 2), VLOOKUP(Sheet6!T273, Sheet4!$A$1:$B$26, 2)))"),"")</f>
        <v/>
      </c>
      <c r="U273" s="2" t="str">
        <f>IFERROR(__xludf.DUMMYFUNCTION("IF(Sheet6!U273="""", """", IF(regexmatch(upper(Sheet6!U273),Sheet6!U273), VLOOKUP(Sheet6!U273, Sheet4!$A$27:$B$52, 2), VLOOKUP(Sheet6!U273, Sheet4!$A$1:$B$26, 2)))"),"")</f>
        <v/>
      </c>
      <c r="V273" s="2" t="str">
        <f>IFERROR(__xludf.DUMMYFUNCTION("IF(Sheet6!V273="""", """", IF(regexmatch(upper(Sheet6!V273),Sheet6!V273), VLOOKUP(Sheet6!V273, Sheet4!$A$27:$B$52, 2), VLOOKUP(Sheet6!V273, Sheet4!$A$1:$B$26, 2)))"),"")</f>
        <v/>
      </c>
      <c r="W273" s="2" t="str">
        <f>IFERROR(__xludf.DUMMYFUNCTION("IF(Sheet6!W273="""", """", IF(regexmatch(upper(Sheet6!W273),Sheet6!W273), VLOOKUP(Sheet6!W273, Sheet4!$A$27:$B$52, 2), VLOOKUP(Sheet6!W273, Sheet4!$A$1:$B$26, 2)))"),"")</f>
        <v/>
      </c>
      <c r="X273" s="2" t="str">
        <f>IFERROR(__xludf.DUMMYFUNCTION("IF(Sheet6!X273="""", """", IF(regexmatch(upper(Sheet6!X273),Sheet6!X273), VLOOKUP(Sheet6!X273, Sheet4!$A$27:$B$52, 2), VLOOKUP(Sheet6!X273, Sheet4!$A$1:$B$26, 2)))"),"")</f>
        <v/>
      </c>
      <c r="Y273" s="2" t="str">
        <f>IFERROR(__xludf.DUMMYFUNCTION("IF(Sheet6!Y273="""", """", IF(regexmatch(upper(Sheet6!Y273),Sheet6!Y273), VLOOKUP(Sheet6!Y273, Sheet4!$A$27:$B$52, 2), VLOOKUP(Sheet6!Y273, Sheet4!$A$1:$B$26, 2)))"),"")</f>
        <v/>
      </c>
      <c r="Z273" s="2" t="str">
        <f>IFERROR(__xludf.DUMMYFUNCTION("IF(Sheet6!Z273="""", """", IF(regexmatch(upper(Sheet6!Z273),Sheet6!Z273), VLOOKUP(Sheet6!Z273, Sheet4!$A$27:$B$52, 2), VLOOKUP(Sheet6!Z273, Sheet4!$A$1:$B$26, 2)))"),"")</f>
        <v/>
      </c>
      <c r="AA273" s="2" t="str">
        <f>IFERROR(__xludf.DUMMYFUNCTION("IF(Sheet6!AA273="""", """", IF(regexmatch(upper(Sheet6!AA273),Sheet6!AA273), VLOOKUP(Sheet6!AA273, Sheet4!$A$27:$B$52, 2), VLOOKUP(Sheet6!AA273, Sheet4!$A$1:$B$26, 2)))"),"")</f>
        <v/>
      </c>
      <c r="AB273" s="2" t="str">
        <f>IFERROR(__xludf.DUMMYFUNCTION("IF(Sheet6!AB273="""", """", IF(regexmatch(upper(Sheet6!AB273),Sheet6!AB273), VLOOKUP(Sheet6!AB273, Sheet4!$A$27:$B$52, 2), VLOOKUP(Sheet6!AB273, Sheet4!$A$1:$B$26, 2)))"),"")</f>
        <v/>
      </c>
      <c r="AC273" s="2" t="str">
        <f>IFERROR(__xludf.DUMMYFUNCTION("IF(Sheet6!AC273="""", """", IF(regexmatch(upper(Sheet6!AC273),Sheet6!AC273), VLOOKUP(Sheet6!AC273, Sheet4!$A$27:$B$52, 2), VLOOKUP(Sheet6!AC273, Sheet4!$A$1:$B$26, 2)))"),"")</f>
        <v/>
      </c>
      <c r="AD273" s="2" t="str">
        <f>IFERROR(__xludf.DUMMYFUNCTION("IF(Sheet6!AD273="""", """", IF(regexmatch(upper(Sheet6!AD273),Sheet6!AD273), VLOOKUP(Sheet6!AD273, Sheet4!$A$27:$B$52, 2), VLOOKUP(Sheet6!AD273, Sheet4!$A$1:$B$26, 2)))"),"")</f>
        <v/>
      </c>
      <c r="AE273" s="2" t="str">
        <f>IFERROR(__xludf.DUMMYFUNCTION("IF(Sheet6!AE273="""", """", IF(regexmatch(upper(Sheet6!AE273),Sheet6!AE273), VLOOKUP(Sheet6!AE273, Sheet4!$A$27:$B$52, 2), VLOOKUP(Sheet6!AE273, Sheet4!$A$1:$B$26, 2)))"),"")</f>
        <v/>
      </c>
      <c r="AF273" s="2" t="str">
        <f>IFERROR(__xludf.DUMMYFUNCTION("IF(Sheet6!AF273="""", """", IF(regexmatch(upper(Sheet6!AF273),Sheet6!AF273), VLOOKUP(Sheet6!AF273, Sheet4!$A$27:$B$52, 2), VLOOKUP(Sheet6!AF273, Sheet4!$A$1:$B$26, 2)))"),"")</f>
        <v/>
      </c>
      <c r="AG273" s="2" t="str">
        <f>IFERROR(__xludf.DUMMYFUNCTION("IF(Sheet6!AG273="""", """", IF(regexmatch(upper(Sheet6!AG273),Sheet6!AG273), VLOOKUP(Sheet6!AG273, Sheet4!$A$27:$B$52, 2), VLOOKUP(Sheet6!AG273, Sheet4!$A$1:$B$26, 2)))"),"")</f>
        <v/>
      </c>
      <c r="AH273" s="2" t="str">
        <f>IFERROR(__xludf.DUMMYFUNCTION("IF(Sheet6!AH273="""", """", IF(regexmatch(upper(Sheet6!AH273),Sheet6!AH273), VLOOKUP(Sheet6!AH273, Sheet4!$A$27:$B$52, 2), VLOOKUP(Sheet6!AH273, Sheet4!$A$1:$B$26, 2)))"),"")</f>
        <v/>
      </c>
      <c r="AI273" s="2" t="str">
        <f>IFERROR(__xludf.DUMMYFUNCTION("IF(Sheet6!AI273="""", """", IF(regexmatch(upper(Sheet6!AI273),Sheet6!AI273), VLOOKUP(Sheet6!AI273, Sheet4!$A$27:$B$52, 2), VLOOKUP(Sheet6!AI273, Sheet4!$A$1:$B$26, 2)))"),"")</f>
        <v/>
      </c>
      <c r="AJ273" s="2" t="str">
        <f>IFERROR(__xludf.DUMMYFUNCTION("IF(Sheet6!AJ273="""", """", IF(regexmatch(upper(Sheet6!AJ273),Sheet6!AJ273), VLOOKUP(Sheet6!AJ273, Sheet4!$A$27:$B$52, 2), VLOOKUP(Sheet6!AJ273, Sheet4!$A$1:$B$26, 2)))"),"")</f>
        <v/>
      </c>
      <c r="AK273" s="2" t="str">
        <f>IFERROR(__xludf.DUMMYFUNCTION("IF(Sheet6!AK273="""", """", IF(regexmatch(upper(Sheet6!AK273),Sheet6!AK273), VLOOKUP(Sheet6!AK273, Sheet4!$A$27:$B$52, 2), VLOOKUP(Sheet6!AK273, Sheet4!$A$1:$B$26, 2)))"),"")</f>
        <v/>
      </c>
      <c r="AL273" s="2" t="str">
        <f>IFERROR(__xludf.DUMMYFUNCTION("IF(Sheet6!AL273="""", """", IF(regexmatch(upper(Sheet6!AL273),Sheet6!AL273), VLOOKUP(Sheet6!AL273, Sheet4!$A$27:$B$52, 2), VLOOKUP(Sheet6!AL273, Sheet4!$A$1:$B$26, 2)))"),"")</f>
        <v/>
      </c>
      <c r="AM273" s="2" t="str">
        <f>IFERROR(__xludf.DUMMYFUNCTION("IF(Sheet6!AM273="""", """", IF(regexmatch(upper(Sheet6!AM273),Sheet6!AM273), VLOOKUP(Sheet6!AM273, Sheet4!$A$27:$B$52, 2), VLOOKUP(Sheet6!AM273, Sheet4!$A$1:$B$26, 2)))"),"")</f>
        <v/>
      </c>
      <c r="AN273" s="2" t="str">
        <f>IFERROR(__xludf.DUMMYFUNCTION("IF(Sheet6!AN273="""", """", IF(regexmatch(upper(Sheet6!AN273),Sheet6!AN273), VLOOKUP(Sheet6!AN273, Sheet4!$A$27:$B$52, 2), VLOOKUP(Sheet6!AN273, Sheet4!$A$1:$B$26, 2)))"),"")</f>
        <v/>
      </c>
      <c r="AO273" s="2" t="str">
        <f>IFERROR(__xludf.DUMMYFUNCTION("IF(Sheet6!AO273="""", """", IF(regexmatch(upper(Sheet6!AO273),Sheet6!AO273), VLOOKUP(Sheet6!AO273, Sheet4!$A$27:$B$52, 2), VLOOKUP(Sheet6!AO273, Sheet4!$A$1:$B$26, 2)))"),"")</f>
        <v/>
      </c>
      <c r="AP273" s="2" t="str">
        <f>IFERROR(__xludf.DUMMYFUNCTION("IF(Sheet6!AP273="""", """", IF(regexmatch(upper(Sheet6!AP273),Sheet6!AP273), VLOOKUP(Sheet6!AP273, Sheet4!$A$27:$B$52, 2), VLOOKUP(Sheet6!AP273, Sheet4!$A$1:$B$26, 2)))"),"")</f>
        <v/>
      </c>
      <c r="AQ273" s="2" t="str">
        <f>IFERROR(__xludf.DUMMYFUNCTION("IF(Sheet6!AQ273="""", """", IF(regexmatch(upper(Sheet6!AQ273),Sheet6!AQ273), VLOOKUP(Sheet6!AQ273, Sheet4!$A$27:$B$52, 2), VLOOKUP(Sheet6!AQ273, Sheet4!$A$1:$B$26, 2)))"),"")</f>
        <v/>
      </c>
      <c r="AR273" s="2" t="str">
        <f>IFERROR(__xludf.DUMMYFUNCTION("IF(Sheet6!AR273="""", """", IF(regexmatch(upper(Sheet6!AR273),Sheet6!AR273), VLOOKUP(Sheet6!AR273, Sheet4!$A$27:$B$52, 2), VLOOKUP(Sheet6!AR273, Sheet4!$A$1:$B$26, 2)))"),"")</f>
        <v/>
      </c>
      <c r="AS273" s="2" t="str">
        <f>IFERROR(__xludf.DUMMYFUNCTION("IF(Sheet6!AS273="""", """", IF(regexmatch(upper(Sheet6!AS273),Sheet6!AS273), VLOOKUP(Sheet6!AS273, Sheet4!$A$27:$B$52, 2), VLOOKUP(Sheet6!AS273, Sheet4!$A$1:$B$26, 2)))"),"")</f>
        <v/>
      </c>
      <c r="AT273" s="2" t="str">
        <f>IFERROR(__xludf.DUMMYFUNCTION("IF(Sheet6!AT273="""", """", IF(regexmatch(upper(Sheet6!AT273),Sheet6!AT273), VLOOKUP(Sheet6!AT273, Sheet4!$A$27:$B$52, 2), VLOOKUP(Sheet6!AT273, Sheet4!$A$1:$B$26, 2)))"),"")</f>
        <v/>
      </c>
    </row>
    <row r="274">
      <c r="A274" s="2">
        <f>IFERROR(__xludf.DUMMYFUNCTION("IF(Sheet6!A274="""", """", IF(regexmatch(upper(Sheet6!A274),Sheet6!A274), VLOOKUP(Sheet6!A274, Sheet4!$A$27:$B$52, 2), VLOOKUP(Sheet6!A274, Sheet4!$A$1:$B$26, 2)))"),32.0)</f>
        <v>32</v>
      </c>
      <c r="B274" s="2" t="str">
        <f>IFERROR(__xludf.DUMMYFUNCTION("IF(Sheet6!B274="""", """", IF(regexmatch(upper(Sheet6!B274),Sheet6!B274), VLOOKUP(Sheet6!B274, Sheet4!$A$27:$B$52, 2), VLOOKUP(Sheet6!B274, Sheet4!$A$1:$B$26, 2)))"),"")</f>
        <v/>
      </c>
      <c r="C274" s="2" t="str">
        <f>IFERROR(__xludf.DUMMYFUNCTION("IF(Sheet6!C274="""", """", IF(regexmatch(upper(Sheet6!C274),Sheet6!C274), VLOOKUP(Sheet6!C274, Sheet4!$A$27:$B$52, 2), VLOOKUP(Sheet6!C274, Sheet4!$A$1:$B$26, 2)))"),"")</f>
        <v/>
      </c>
      <c r="D274" s="2" t="str">
        <f>IFERROR(__xludf.DUMMYFUNCTION("IF(Sheet6!D274="""", """", IF(regexmatch(upper(Sheet6!D274),Sheet6!D274), VLOOKUP(Sheet6!D274, Sheet4!$A$27:$B$52, 2), VLOOKUP(Sheet6!D274, Sheet4!$A$1:$B$26, 2)))"),"")</f>
        <v/>
      </c>
      <c r="E274" s="2" t="str">
        <f>IFERROR(__xludf.DUMMYFUNCTION("IF(Sheet6!E274="""", """", IF(regexmatch(upper(Sheet6!E274),Sheet6!E274), VLOOKUP(Sheet6!E274, Sheet4!$A$27:$B$52, 2), VLOOKUP(Sheet6!E274, Sheet4!$A$1:$B$26, 2)))"),"")</f>
        <v/>
      </c>
      <c r="F274" s="2" t="str">
        <f>IFERROR(__xludf.DUMMYFUNCTION("IF(Sheet6!F274="""", """", IF(regexmatch(upper(Sheet6!F274),Sheet6!F274), VLOOKUP(Sheet6!F274, Sheet4!$A$27:$B$52, 2), VLOOKUP(Sheet6!F274, Sheet4!$A$1:$B$26, 2)))"),"")</f>
        <v/>
      </c>
      <c r="G274" s="2" t="str">
        <f>IFERROR(__xludf.DUMMYFUNCTION("IF(Sheet6!G274="""", """", IF(regexmatch(upper(Sheet6!G274),Sheet6!G274), VLOOKUP(Sheet6!G274, Sheet4!$A$27:$B$52, 2), VLOOKUP(Sheet6!G274, Sheet4!$A$1:$B$26, 2)))"),"")</f>
        <v/>
      </c>
      <c r="H274" s="2" t="str">
        <f>IFERROR(__xludf.DUMMYFUNCTION("IF(Sheet6!H274="""", """", IF(regexmatch(upper(Sheet6!H274),Sheet6!H274), VLOOKUP(Sheet6!H274, Sheet4!$A$27:$B$52, 2), VLOOKUP(Sheet6!H274, Sheet4!$A$1:$B$26, 2)))"),"")</f>
        <v/>
      </c>
      <c r="I274" s="2" t="str">
        <f>IFERROR(__xludf.DUMMYFUNCTION("IF(Sheet6!I274="""", """", IF(regexmatch(upper(Sheet6!I274),Sheet6!I274), VLOOKUP(Sheet6!I274, Sheet4!$A$27:$B$52, 2), VLOOKUP(Sheet6!I274, Sheet4!$A$1:$B$26, 2)))"),"")</f>
        <v/>
      </c>
      <c r="J274" s="2" t="str">
        <f>IFERROR(__xludf.DUMMYFUNCTION("IF(Sheet6!J274="""", """", IF(regexmatch(upper(Sheet6!J274),Sheet6!J274), VLOOKUP(Sheet6!J274, Sheet4!$A$27:$B$52, 2), VLOOKUP(Sheet6!J274, Sheet4!$A$1:$B$26, 2)))"),"")</f>
        <v/>
      </c>
      <c r="K274" s="2" t="str">
        <f>IFERROR(__xludf.DUMMYFUNCTION("IF(Sheet6!K274="""", """", IF(regexmatch(upper(Sheet6!K274),Sheet6!K274), VLOOKUP(Sheet6!K274, Sheet4!$A$27:$B$52, 2), VLOOKUP(Sheet6!K274, Sheet4!$A$1:$B$26, 2)))"),"")</f>
        <v/>
      </c>
      <c r="L274" s="2" t="str">
        <f>IFERROR(__xludf.DUMMYFUNCTION("IF(Sheet6!L274="""", """", IF(regexmatch(upper(Sheet6!L274),Sheet6!L274), VLOOKUP(Sheet6!L274, Sheet4!$A$27:$B$52, 2), VLOOKUP(Sheet6!L274, Sheet4!$A$1:$B$26, 2)))"),"")</f>
        <v/>
      </c>
      <c r="M274" s="2" t="str">
        <f>IFERROR(__xludf.DUMMYFUNCTION("IF(Sheet6!M274="""", """", IF(regexmatch(upper(Sheet6!M274),Sheet6!M274), VLOOKUP(Sheet6!M274, Sheet4!$A$27:$B$52, 2), VLOOKUP(Sheet6!M274, Sheet4!$A$1:$B$26, 2)))"),"")</f>
        <v/>
      </c>
      <c r="N274" s="2" t="str">
        <f>IFERROR(__xludf.DUMMYFUNCTION("IF(Sheet6!N274="""", """", IF(regexmatch(upper(Sheet6!N274),Sheet6!N274), VLOOKUP(Sheet6!N274, Sheet4!$A$27:$B$52, 2), VLOOKUP(Sheet6!N274, Sheet4!$A$1:$B$26, 2)))"),"")</f>
        <v/>
      </c>
      <c r="O274" s="2" t="str">
        <f>IFERROR(__xludf.DUMMYFUNCTION("IF(Sheet6!O274="""", """", IF(regexmatch(upper(Sheet6!O274),Sheet6!O274), VLOOKUP(Sheet6!O274, Sheet4!$A$27:$B$52, 2), VLOOKUP(Sheet6!O274, Sheet4!$A$1:$B$26, 2)))"),"")</f>
        <v/>
      </c>
      <c r="P274" s="2" t="str">
        <f>IFERROR(__xludf.DUMMYFUNCTION("IF(Sheet6!P274="""", """", IF(regexmatch(upper(Sheet6!P274),Sheet6!P274), VLOOKUP(Sheet6!P274, Sheet4!$A$27:$B$52, 2), VLOOKUP(Sheet6!P274, Sheet4!$A$1:$B$26, 2)))"),"")</f>
        <v/>
      </c>
      <c r="Q274" s="2" t="str">
        <f>IFERROR(__xludf.DUMMYFUNCTION("IF(Sheet6!Q274="""", """", IF(regexmatch(upper(Sheet6!Q274),Sheet6!Q274), VLOOKUP(Sheet6!Q274, Sheet4!$A$27:$B$52, 2), VLOOKUP(Sheet6!Q274, Sheet4!$A$1:$B$26, 2)))"),"")</f>
        <v/>
      </c>
      <c r="R274" s="2" t="str">
        <f>IFERROR(__xludf.DUMMYFUNCTION("IF(Sheet6!R274="""", """", IF(regexmatch(upper(Sheet6!R274),Sheet6!R274), VLOOKUP(Sheet6!R274, Sheet4!$A$27:$B$52, 2), VLOOKUP(Sheet6!R274, Sheet4!$A$1:$B$26, 2)))"),"")</f>
        <v/>
      </c>
      <c r="S274" s="2" t="str">
        <f>IFERROR(__xludf.DUMMYFUNCTION("IF(Sheet6!S274="""", """", IF(regexmatch(upper(Sheet6!S274),Sheet6!S274), VLOOKUP(Sheet6!S274, Sheet4!$A$27:$B$52, 2), VLOOKUP(Sheet6!S274, Sheet4!$A$1:$B$26, 2)))"),"")</f>
        <v/>
      </c>
      <c r="T274" s="2" t="str">
        <f>IFERROR(__xludf.DUMMYFUNCTION("IF(Sheet6!T274="""", """", IF(regexmatch(upper(Sheet6!T274),Sheet6!T274), VLOOKUP(Sheet6!T274, Sheet4!$A$27:$B$52, 2), VLOOKUP(Sheet6!T274, Sheet4!$A$1:$B$26, 2)))"),"")</f>
        <v/>
      </c>
      <c r="U274" s="2" t="str">
        <f>IFERROR(__xludf.DUMMYFUNCTION("IF(Sheet6!U274="""", """", IF(regexmatch(upper(Sheet6!U274),Sheet6!U274), VLOOKUP(Sheet6!U274, Sheet4!$A$27:$B$52, 2), VLOOKUP(Sheet6!U274, Sheet4!$A$1:$B$26, 2)))"),"")</f>
        <v/>
      </c>
      <c r="V274" s="2" t="str">
        <f>IFERROR(__xludf.DUMMYFUNCTION("IF(Sheet6!V274="""", """", IF(regexmatch(upper(Sheet6!V274),Sheet6!V274), VLOOKUP(Sheet6!V274, Sheet4!$A$27:$B$52, 2), VLOOKUP(Sheet6!V274, Sheet4!$A$1:$B$26, 2)))"),"")</f>
        <v/>
      </c>
      <c r="W274" s="2" t="str">
        <f>IFERROR(__xludf.DUMMYFUNCTION("IF(Sheet6!W274="""", """", IF(regexmatch(upper(Sheet6!W274),Sheet6!W274), VLOOKUP(Sheet6!W274, Sheet4!$A$27:$B$52, 2), VLOOKUP(Sheet6!W274, Sheet4!$A$1:$B$26, 2)))"),"")</f>
        <v/>
      </c>
      <c r="X274" s="2" t="str">
        <f>IFERROR(__xludf.DUMMYFUNCTION("IF(Sheet6!X274="""", """", IF(regexmatch(upper(Sheet6!X274),Sheet6!X274), VLOOKUP(Sheet6!X274, Sheet4!$A$27:$B$52, 2), VLOOKUP(Sheet6!X274, Sheet4!$A$1:$B$26, 2)))"),"")</f>
        <v/>
      </c>
      <c r="Y274" s="2" t="str">
        <f>IFERROR(__xludf.DUMMYFUNCTION("IF(Sheet6!Y274="""", """", IF(regexmatch(upper(Sheet6!Y274),Sheet6!Y274), VLOOKUP(Sheet6!Y274, Sheet4!$A$27:$B$52, 2), VLOOKUP(Sheet6!Y274, Sheet4!$A$1:$B$26, 2)))"),"")</f>
        <v/>
      </c>
      <c r="Z274" s="2" t="str">
        <f>IFERROR(__xludf.DUMMYFUNCTION("IF(Sheet6!Z274="""", """", IF(regexmatch(upper(Sheet6!Z274),Sheet6!Z274), VLOOKUP(Sheet6!Z274, Sheet4!$A$27:$B$52, 2), VLOOKUP(Sheet6!Z274, Sheet4!$A$1:$B$26, 2)))"),"")</f>
        <v/>
      </c>
      <c r="AA274" s="2" t="str">
        <f>IFERROR(__xludf.DUMMYFUNCTION("IF(Sheet6!AA274="""", """", IF(regexmatch(upper(Sheet6!AA274),Sheet6!AA274), VLOOKUP(Sheet6!AA274, Sheet4!$A$27:$B$52, 2), VLOOKUP(Sheet6!AA274, Sheet4!$A$1:$B$26, 2)))"),"")</f>
        <v/>
      </c>
      <c r="AB274" s="2" t="str">
        <f>IFERROR(__xludf.DUMMYFUNCTION("IF(Sheet6!AB274="""", """", IF(regexmatch(upper(Sheet6!AB274),Sheet6!AB274), VLOOKUP(Sheet6!AB274, Sheet4!$A$27:$B$52, 2), VLOOKUP(Sheet6!AB274, Sheet4!$A$1:$B$26, 2)))"),"")</f>
        <v/>
      </c>
      <c r="AC274" s="2" t="str">
        <f>IFERROR(__xludf.DUMMYFUNCTION("IF(Sheet6!AC274="""", """", IF(regexmatch(upper(Sheet6!AC274),Sheet6!AC274), VLOOKUP(Sheet6!AC274, Sheet4!$A$27:$B$52, 2), VLOOKUP(Sheet6!AC274, Sheet4!$A$1:$B$26, 2)))"),"")</f>
        <v/>
      </c>
      <c r="AD274" s="2" t="str">
        <f>IFERROR(__xludf.DUMMYFUNCTION("IF(Sheet6!AD274="""", """", IF(regexmatch(upper(Sheet6!AD274),Sheet6!AD274), VLOOKUP(Sheet6!AD274, Sheet4!$A$27:$B$52, 2), VLOOKUP(Sheet6!AD274, Sheet4!$A$1:$B$26, 2)))"),"")</f>
        <v/>
      </c>
      <c r="AE274" s="2" t="str">
        <f>IFERROR(__xludf.DUMMYFUNCTION("IF(Sheet6!AE274="""", """", IF(regexmatch(upper(Sheet6!AE274),Sheet6!AE274), VLOOKUP(Sheet6!AE274, Sheet4!$A$27:$B$52, 2), VLOOKUP(Sheet6!AE274, Sheet4!$A$1:$B$26, 2)))"),"")</f>
        <v/>
      </c>
      <c r="AF274" s="2" t="str">
        <f>IFERROR(__xludf.DUMMYFUNCTION("IF(Sheet6!AF274="""", """", IF(regexmatch(upper(Sheet6!AF274),Sheet6!AF274), VLOOKUP(Sheet6!AF274, Sheet4!$A$27:$B$52, 2), VLOOKUP(Sheet6!AF274, Sheet4!$A$1:$B$26, 2)))"),"")</f>
        <v/>
      </c>
      <c r="AG274" s="2" t="str">
        <f>IFERROR(__xludf.DUMMYFUNCTION("IF(Sheet6!AG274="""", """", IF(regexmatch(upper(Sheet6!AG274),Sheet6!AG274), VLOOKUP(Sheet6!AG274, Sheet4!$A$27:$B$52, 2), VLOOKUP(Sheet6!AG274, Sheet4!$A$1:$B$26, 2)))"),"")</f>
        <v/>
      </c>
      <c r="AH274" s="2" t="str">
        <f>IFERROR(__xludf.DUMMYFUNCTION("IF(Sheet6!AH274="""", """", IF(regexmatch(upper(Sheet6!AH274),Sheet6!AH274), VLOOKUP(Sheet6!AH274, Sheet4!$A$27:$B$52, 2), VLOOKUP(Sheet6!AH274, Sheet4!$A$1:$B$26, 2)))"),"")</f>
        <v/>
      </c>
      <c r="AI274" s="2" t="str">
        <f>IFERROR(__xludf.DUMMYFUNCTION("IF(Sheet6!AI274="""", """", IF(regexmatch(upper(Sheet6!AI274),Sheet6!AI274), VLOOKUP(Sheet6!AI274, Sheet4!$A$27:$B$52, 2), VLOOKUP(Sheet6!AI274, Sheet4!$A$1:$B$26, 2)))"),"")</f>
        <v/>
      </c>
      <c r="AJ274" s="2" t="str">
        <f>IFERROR(__xludf.DUMMYFUNCTION("IF(Sheet6!AJ274="""", """", IF(regexmatch(upper(Sheet6!AJ274),Sheet6!AJ274), VLOOKUP(Sheet6!AJ274, Sheet4!$A$27:$B$52, 2), VLOOKUP(Sheet6!AJ274, Sheet4!$A$1:$B$26, 2)))"),"")</f>
        <v/>
      </c>
      <c r="AK274" s="2" t="str">
        <f>IFERROR(__xludf.DUMMYFUNCTION("IF(Sheet6!AK274="""", """", IF(regexmatch(upper(Sheet6!AK274),Sheet6!AK274), VLOOKUP(Sheet6!AK274, Sheet4!$A$27:$B$52, 2), VLOOKUP(Sheet6!AK274, Sheet4!$A$1:$B$26, 2)))"),"")</f>
        <v/>
      </c>
      <c r="AL274" s="2" t="str">
        <f>IFERROR(__xludf.DUMMYFUNCTION("IF(Sheet6!AL274="""", """", IF(regexmatch(upper(Sheet6!AL274),Sheet6!AL274), VLOOKUP(Sheet6!AL274, Sheet4!$A$27:$B$52, 2), VLOOKUP(Sheet6!AL274, Sheet4!$A$1:$B$26, 2)))"),"")</f>
        <v/>
      </c>
      <c r="AM274" s="2" t="str">
        <f>IFERROR(__xludf.DUMMYFUNCTION("IF(Sheet6!AM274="""", """", IF(regexmatch(upper(Sheet6!AM274),Sheet6!AM274), VLOOKUP(Sheet6!AM274, Sheet4!$A$27:$B$52, 2), VLOOKUP(Sheet6!AM274, Sheet4!$A$1:$B$26, 2)))"),"")</f>
        <v/>
      </c>
      <c r="AN274" s="2" t="str">
        <f>IFERROR(__xludf.DUMMYFUNCTION("IF(Sheet6!AN274="""", """", IF(regexmatch(upper(Sheet6!AN274),Sheet6!AN274), VLOOKUP(Sheet6!AN274, Sheet4!$A$27:$B$52, 2), VLOOKUP(Sheet6!AN274, Sheet4!$A$1:$B$26, 2)))"),"")</f>
        <v/>
      </c>
      <c r="AO274" s="2" t="str">
        <f>IFERROR(__xludf.DUMMYFUNCTION("IF(Sheet6!AO274="""", """", IF(regexmatch(upper(Sheet6!AO274),Sheet6!AO274), VLOOKUP(Sheet6!AO274, Sheet4!$A$27:$B$52, 2), VLOOKUP(Sheet6!AO274, Sheet4!$A$1:$B$26, 2)))"),"")</f>
        <v/>
      </c>
      <c r="AP274" s="2" t="str">
        <f>IFERROR(__xludf.DUMMYFUNCTION("IF(Sheet6!AP274="""", """", IF(regexmatch(upper(Sheet6!AP274),Sheet6!AP274), VLOOKUP(Sheet6!AP274, Sheet4!$A$27:$B$52, 2), VLOOKUP(Sheet6!AP274, Sheet4!$A$1:$B$26, 2)))"),"")</f>
        <v/>
      </c>
      <c r="AQ274" s="2" t="str">
        <f>IFERROR(__xludf.DUMMYFUNCTION("IF(Sheet6!AQ274="""", """", IF(regexmatch(upper(Sheet6!AQ274),Sheet6!AQ274), VLOOKUP(Sheet6!AQ274, Sheet4!$A$27:$B$52, 2), VLOOKUP(Sheet6!AQ274, Sheet4!$A$1:$B$26, 2)))"),"")</f>
        <v/>
      </c>
      <c r="AR274" s="2" t="str">
        <f>IFERROR(__xludf.DUMMYFUNCTION("IF(Sheet6!AR274="""", """", IF(regexmatch(upper(Sheet6!AR274),Sheet6!AR274), VLOOKUP(Sheet6!AR274, Sheet4!$A$27:$B$52, 2), VLOOKUP(Sheet6!AR274, Sheet4!$A$1:$B$26, 2)))"),"")</f>
        <v/>
      </c>
      <c r="AS274" s="2" t="str">
        <f>IFERROR(__xludf.DUMMYFUNCTION("IF(Sheet6!AS274="""", """", IF(regexmatch(upper(Sheet6!AS274),Sheet6!AS274), VLOOKUP(Sheet6!AS274, Sheet4!$A$27:$B$52, 2), VLOOKUP(Sheet6!AS274, Sheet4!$A$1:$B$26, 2)))"),"")</f>
        <v/>
      </c>
      <c r="AT274" s="2" t="str">
        <f>IFERROR(__xludf.DUMMYFUNCTION("IF(Sheet6!AT274="""", """", IF(regexmatch(upper(Sheet6!AT274),Sheet6!AT274), VLOOKUP(Sheet6!AT274, Sheet4!$A$27:$B$52, 2), VLOOKUP(Sheet6!AT274, Sheet4!$A$1:$B$26, 2)))"),"")</f>
        <v/>
      </c>
    </row>
    <row r="275">
      <c r="A275" s="2" t="str">
        <f>IFERROR(__xludf.DUMMYFUNCTION("IF(Sheet6!A275="""", """", IF(regexmatch(upper(Sheet6!A275),Sheet6!A275), VLOOKUP(Sheet6!A275, Sheet4!$A$27:$B$52, 2), VLOOKUP(Sheet6!A275, Sheet4!$A$1:$B$26, 2)))"),"")</f>
        <v/>
      </c>
      <c r="B275" s="2" t="str">
        <f>IFERROR(__xludf.DUMMYFUNCTION("IF(Sheet6!B275="""", """", IF(regexmatch(upper(Sheet6!B275),Sheet6!B275), VLOOKUP(Sheet6!B275, Sheet4!$A$27:$B$52, 2), VLOOKUP(Sheet6!B275, Sheet4!$A$1:$B$26, 2)))"),"")</f>
        <v/>
      </c>
      <c r="C275" s="2" t="str">
        <f>IFERROR(__xludf.DUMMYFUNCTION("IF(Sheet6!C275="""", """", IF(regexmatch(upper(Sheet6!C275),Sheet6!C275), VLOOKUP(Sheet6!C275, Sheet4!$A$27:$B$52, 2), VLOOKUP(Sheet6!C275, Sheet4!$A$1:$B$26, 2)))"),"")</f>
        <v/>
      </c>
      <c r="D275" s="2" t="str">
        <f>IFERROR(__xludf.DUMMYFUNCTION("IF(Sheet6!D275="""", """", IF(regexmatch(upper(Sheet6!D275),Sheet6!D275), VLOOKUP(Sheet6!D275, Sheet4!$A$27:$B$52, 2), VLOOKUP(Sheet6!D275, Sheet4!$A$1:$B$26, 2)))"),"")</f>
        <v/>
      </c>
      <c r="E275" s="2" t="str">
        <f>IFERROR(__xludf.DUMMYFUNCTION("IF(Sheet6!E275="""", """", IF(regexmatch(upper(Sheet6!E275),Sheet6!E275), VLOOKUP(Sheet6!E275, Sheet4!$A$27:$B$52, 2), VLOOKUP(Sheet6!E275, Sheet4!$A$1:$B$26, 2)))"),"")</f>
        <v/>
      </c>
      <c r="F275" s="2" t="str">
        <f>IFERROR(__xludf.DUMMYFUNCTION("IF(Sheet6!F275="""", """", IF(regexmatch(upper(Sheet6!F275),Sheet6!F275), VLOOKUP(Sheet6!F275, Sheet4!$A$27:$B$52, 2), VLOOKUP(Sheet6!F275, Sheet4!$A$1:$B$26, 2)))"),"")</f>
        <v/>
      </c>
      <c r="G275" s="2" t="str">
        <f>IFERROR(__xludf.DUMMYFUNCTION("IF(Sheet6!G275="""", """", IF(regexmatch(upper(Sheet6!G275),Sheet6!G275), VLOOKUP(Sheet6!G275, Sheet4!$A$27:$B$52, 2), VLOOKUP(Sheet6!G275, Sheet4!$A$1:$B$26, 2)))"),"")</f>
        <v/>
      </c>
      <c r="H275" s="2" t="str">
        <f>IFERROR(__xludf.DUMMYFUNCTION("IF(Sheet6!H275="""", """", IF(regexmatch(upper(Sheet6!H275),Sheet6!H275), VLOOKUP(Sheet6!H275, Sheet4!$A$27:$B$52, 2), VLOOKUP(Sheet6!H275, Sheet4!$A$1:$B$26, 2)))"),"")</f>
        <v/>
      </c>
      <c r="I275" s="2" t="str">
        <f>IFERROR(__xludf.DUMMYFUNCTION("IF(Sheet6!I275="""", """", IF(regexmatch(upper(Sheet6!I275),Sheet6!I275), VLOOKUP(Sheet6!I275, Sheet4!$A$27:$B$52, 2), VLOOKUP(Sheet6!I275, Sheet4!$A$1:$B$26, 2)))"),"")</f>
        <v/>
      </c>
      <c r="J275" s="2" t="str">
        <f>IFERROR(__xludf.DUMMYFUNCTION("IF(Sheet6!J275="""", """", IF(regexmatch(upper(Sheet6!J275),Sheet6!J275), VLOOKUP(Sheet6!J275, Sheet4!$A$27:$B$52, 2), VLOOKUP(Sheet6!J275, Sheet4!$A$1:$B$26, 2)))"),"")</f>
        <v/>
      </c>
      <c r="K275" s="2" t="str">
        <f>IFERROR(__xludf.DUMMYFUNCTION("IF(Sheet6!K275="""", """", IF(regexmatch(upper(Sheet6!K275),Sheet6!K275), VLOOKUP(Sheet6!K275, Sheet4!$A$27:$B$52, 2), VLOOKUP(Sheet6!K275, Sheet4!$A$1:$B$26, 2)))"),"")</f>
        <v/>
      </c>
      <c r="L275" s="2" t="str">
        <f>IFERROR(__xludf.DUMMYFUNCTION("IF(Sheet6!L275="""", """", IF(regexmatch(upper(Sheet6!L275),Sheet6!L275), VLOOKUP(Sheet6!L275, Sheet4!$A$27:$B$52, 2), VLOOKUP(Sheet6!L275, Sheet4!$A$1:$B$26, 2)))"),"")</f>
        <v/>
      </c>
      <c r="M275" s="2" t="str">
        <f>IFERROR(__xludf.DUMMYFUNCTION("IF(Sheet6!M275="""", """", IF(regexmatch(upper(Sheet6!M275),Sheet6!M275), VLOOKUP(Sheet6!M275, Sheet4!$A$27:$B$52, 2), VLOOKUP(Sheet6!M275, Sheet4!$A$1:$B$26, 2)))"),"")</f>
        <v/>
      </c>
      <c r="N275" s="2" t="str">
        <f>IFERROR(__xludf.DUMMYFUNCTION("IF(Sheet6!N275="""", """", IF(regexmatch(upper(Sheet6!N275),Sheet6!N275), VLOOKUP(Sheet6!N275, Sheet4!$A$27:$B$52, 2), VLOOKUP(Sheet6!N275, Sheet4!$A$1:$B$26, 2)))"),"")</f>
        <v/>
      </c>
      <c r="O275" s="2" t="str">
        <f>IFERROR(__xludf.DUMMYFUNCTION("IF(Sheet6!O275="""", """", IF(regexmatch(upper(Sheet6!O275),Sheet6!O275), VLOOKUP(Sheet6!O275, Sheet4!$A$27:$B$52, 2), VLOOKUP(Sheet6!O275, Sheet4!$A$1:$B$26, 2)))"),"")</f>
        <v/>
      </c>
      <c r="P275" s="2" t="str">
        <f>IFERROR(__xludf.DUMMYFUNCTION("IF(Sheet6!P275="""", """", IF(regexmatch(upper(Sheet6!P275),Sheet6!P275), VLOOKUP(Sheet6!P275, Sheet4!$A$27:$B$52, 2), VLOOKUP(Sheet6!P275, Sheet4!$A$1:$B$26, 2)))"),"")</f>
        <v/>
      </c>
      <c r="Q275" s="2" t="str">
        <f>IFERROR(__xludf.DUMMYFUNCTION("IF(Sheet6!Q275="""", """", IF(regexmatch(upper(Sheet6!Q275),Sheet6!Q275), VLOOKUP(Sheet6!Q275, Sheet4!$A$27:$B$52, 2), VLOOKUP(Sheet6!Q275, Sheet4!$A$1:$B$26, 2)))"),"")</f>
        <v/>
      </c>
      <c r="R275" s="2" t="str">
        <f>IFERROR(__xludf.DUMMYFUNCTION("IF(Sheet6!R275="""", """", IF(regexmatch(upper(Sheet6!R275),Sheet6!R275), VLOOKUP(Sheet6!R275, Sheet4!$A$27:$B$52, 2), VLOOKUP(Sheet6!R275, Sheet4!$A$1:$B$26, 2)))"),"")</f>
        <v/>
      </c>
      <c r="S275" s="2" t="str">
        <f>IFERROR(__xludf.DUMMYFUNCTION("IF(Sheet6!S275="""", """", IF(regexmatch(upper(Sheet6!S275),Sheet6!S275), VLOOKUP(Sheet6!S275, Sheet4!$A$27:$B$52, 2), VLOOKUP(Sheet6!S275, Sheet4!$A$1:$B$26, 2)))"),"")</f>
        <v/>
      </c>
      <c r="T275" s="2" t="str">
        <f>IFERROR(__xludf.DUMMYFUNCTION("IF(Sheet6!T275="""", """", IF(regexmatch(upper(Sheet6!T275),Sheet6!T275), VLOOKUP(Sheet6!T275, Sheet4!$A$27:$B$52, 2), VLOOKUP(Sheet6!T275, Sheet4!$A$1:$B$26, 2)))"),"")</f>
        <v/>
      </c>
      <c r="U275" s="2" t="str">
        <f>IFERROR(__xludf.DUMMYFUNCTION("IF(Sheet6!U275="""", """", IF(regexmatch(upper(Sheet6!U275),Sheet6!U275), VLOOKUP(Sheet6!U275, Sheet4!$A$27:$B$52, 2), VLOOKUP(Sheet6!U275, Sheet4!$A$1:$B$26, 2)))"),"")</f>
        <v/>
      </c>
      <c r="V275" s="2" t="str">
        <f>IFERROR(__xludf.DUMMYFUNCTION("IF(Sheet6!V275="""", """", IF(regexmatch(upper(Sheet6!V275),Sheet6!V275), VLOOKUP(Sheet6!V275, Sheet4!$A$27:$B$52, 2), VLOOKUP(Sheet6!V275, Sheet4!$A$1:$B$26, 2)))"),"")</f>
        <v/>
      </c>
      <c r="W275" s="2" t="str">
        <f>IFERROR(__xludf.DUMMYFUNCTION("IF(Sheet6!W275="""", """", IF(regexmatch(upper(Sheet6!W275),Sheet6!W275), VLOOKUP(Sheet6!W275, Sheet4!$A$27:$B$52, 2), VLOOKUP(Sheet6!W275, Sheet4!$A$1:$B$26, 2)))"),"")</f>
        <v/>
      </c>
      <c r="X275" s="2" t="str">
        <f>IFERROR(__xludf.DUMMYFUNCTION("IF(Sheet6!X275="""", """", IF(regexmatch(upper(Sheet6!X275),Sheet6!X275), VLOOKUP(Sheet6!X275, Sheet4!$A$27:$B$52, 2), VLOOKUP(Sheet6!X275, Sheet4!$A$1:$B$26, 2)))"),"")</f>
        <v/>
      </c>
      <c r="Y275" s="2" t="str">
        <f>IFERROR(__xludf.DUMMYFUNCTION("IF(Sheet6!Y275="""", """", IF(regexmatch(upper(Sheet6!Y275),Sheet6!Y275), VLOOKUP(Sheet6!Y275, Sheet4!$A$27:$B$52, 2), VLOOKUP(Sheet6!Y275, Sheet4!$A$1:$B$26, 2)))"),"")</f>
        <v/>
      </c>
      <c r="Z275" s="2" t="str">
        <f>IFERROR(__xludf.DUMMYFUNCTION("IF(Sheet6!Z275="""", """", IF(regexmatch(upper(Sheet6!Z275),Sheet6!Z275), VLOOKUP(Sheet6!Z275, Sheet4!$A$27:$B$52, 2), VLOOKUP(Sheet6!Z275, Sheet4!$A$1:$B$26, 2)))"),"")</f>
        <v/>
      </c>
      <c r="AA275" s="2" t="str">
        <f>IFERROR(__xludf.DUMMYFUNCTION("IF(Sheet6!AA275="""", """", IF(regexmatch(upper(Sheet6!AA275),Sheet6!AA275), VLOOKUP(Sheet6!AA275, Sheet4!$A$27:$B$52, 2), VLOOKUP(Sheet6!AA275, Sheet4!$A$1:$B$26, 2)))"),"")</f>
        <v/>
      </c>
      <c r="AB275" s="2" t="str">
        <f>IFERROR(__xludf.DUMMYFUNCTION("IF(Sheet6!AB275="""", """", IF(regexmatch(upper(Sheet6!AB275),Sheet6!AB275), VLOOKUP(Sheet6!AB275, Sheet4!$A$27:$B$52, 2), VLOOKUP(Sheet6!AB275, Sheet4!$A$1:$B$26, 2)))"),"")</f>
        <v/>
      </c>
      <c r="AC275" s="2" t="str">
        <f>IFERROR(__xludf.DUMMYFUNCTION("IF(Sheet6!AC275="""", """", IF(regexmatch(upper(Sheet6!AC275),Sheet6!AC275), VLOOKUP(Sheet6!AC275, Sheet4!$A$27:$B$52, 2), VLOOKUP(Sheet6!AC275, Sheet4!$A$1:$B$26, 2)))"),"")</f>
        <v/>
      </c>
      <c r="AD275" s="2" t="str">
        <f>IFERROR(__xludf.DUMMYFUNCTION("IF(Sheet6!AD275="""", """", IF(regexmatch(upper(Sheet6!AD275),Sheet6!AD275), VLOOKUP(Sheet6!AD275, Sheet4!$A$27:$B$52, 2), VLOOKUP(Sheet6!AD275, Sheet4!$A$1:$B$26, 2)))"),"")</f>
        <v/>
      </c>
      <c r="AE275" s="2" t="str">
        <f>IFERROR(__xludf.DUMMYFUNCTION("IF(Sheet6!AE275="""", """", IF(regexmatch(upper(Sheet6!AE275),Sheet6!AE275), VLOOKUP(Sheet6!AE275, Sheet4!$A$27:$B$52, 2), VLOOKUP(Sheet6!AE275, Sheet4!$A$1:$B$26, 2)))"),"")</f>
        <v/>
      </c>
      <c r="AF275" s="2" t="str">
        <f>IFERROR(__xludf.DUMMYFUNCTION("IF(Sheet6!AF275="""", """", IF(regexmatch(upper(Sheet6!AF275),Sheet6!AF275), VLOOKUP(Sheet6!AF275, Sheet4!$A$27:$B$52, 2), VLOOKUP(Sheet6!AF275, Sheet4!$A$1:$B$26, 2)))"),"")</f>
        <v/>
      </c>
      <c r="AG275" s="2" t="str">
        <f>IFERROR(__xludf.DUMMYFUNCTION("IF(Sheet6!AG275="""", """", IF(regexmatch(upper(Sheet6!AG275),Sheet6!AG275), VLOOKUP(Sheet6!AG275, Sheet4!$A$27:$B$52, 2), VLOOKUP(Sheet6!AG275, Sheet4!$A$1:$B$26, 2)))"),"")</f>
        <v/>
      </c>
      <c r="AH275" s="2" t="str">
        <f>IFERROR(__xludf.DUMMYFUNCTION("IF(Sheet6!AH275="""", """", IF(regexmatch(upper(Sheet6!AH275),Sheet6!AH275), VLOOKUP(Sheet6!AH275, Sheet4!$A$27:$B$52, 2), VLOOKUP(Sheet6!AH275, Sheet4!$A$1:$B$26, 2)))"),"")</f>
        <v/>
      </c>
      <c r="AI275" s="2" t="str">
        <f>IFERROR(__xludf.DUMMYFUNCTION("IF(Sheet6!AI275="""", """", IF(regexmatch(upper(Sheet6!AI275),Sheet6!AI275), VLOOKUP(Sheet6!AI275, Sheet4!$A$27:$B$52, 2), VLOOKUP(Sheet6!AI275, Sheet4!$A$1:$B$26, 2)))"),"")</f>
        <v/>
      </c>
      <c r="AJ275" s="2" t="str">
        <f>IFERROR(__xludf.DUMMYFUNCTION("IF(Sheet6!AJ275="""", """", IF(regexmatch(upper(Sheet6!AJ275),Sheet6!AJ275), VLOOKUP(Sheet6!AJ275, Sheet4!$A$27:$B$52, 2), VLOOKUP(Sheet6!AJ275, Sheet4!$A$1:$B$26, 2)))"),"")</f>
        <v/>
      </c>
      <c r="AK275" s="2" t="str">
        <f>IFERROR(__xludf.DUMMYFUNCTION("IF(Sheet6!AK275="""", """", IF(regexmatch(upper(Sheet6!AK275),Sheet6!AK275), VLOOKUP(Sheet6!AK275, Sheet4!$A$27:$B$52, 2), VLOOKUP(Sheet6!AK275, Sheet4!$A$1:$B$26, 2)))"),"")</f>
        <v/>
      </c>
      <c r="AL275" s="2" t="str">
        <f>IFERROR(__xludf.DUMMYFUNCTION("IF(Sheet6!AL275="""", """", IF(regexmatch(upper(Sheet6!AL275),Sheet6!AL275), VLOOKUP(Sheet6!AL275, Sheet4!$A$27:$B$52, 2), VLOOKUP(Sheet6!AL275, Sheet4!$A$1:$B$26, 2)))"),"")</f>
        <v/>
      </c>
      <c r="AM275" s="2" t="str">
        <f>IFERROR(__xludf.DUMMYFUNCTION("IF(Sheet6!AM275="""", """", IF(regexmatch(upper(Sheet6!AM275),Sheet6!AM275), VLOOKUP(Sheet6!AM275, Sheet4!$A$27:$B$52, 2), VLOOKUP(Sheet6!AM275, Sheet4!$A$1:$B$26, 2)))"),"")</f>
        <v/>
      </c>
      <c r="AN275" s="2" t="str">
        <f>IFERROR(__xludf.DUMMYFUNCTION("IF(Sheet6!AN275="""", """", IF(regexmatch(upper(Sheet6!AN275),Sheet6!AN275), VLOOKUP(Sheet6!AN275, Sheet4!$A$27:$B$52, 2), VLOOKUP(Sheet6!AN275, Sheet4!$A$1:$B$26, 2)))"),"")</f>
        <v/>
      </c>
      <c r="AO275" s="2" t="str">
        <f>IFERROR(__xludf.DUMMYFUNCTION("IF(Sheet6!AO275="""", """", IF(regexmatch(upper(Sheet6!AO275),Sheet6!AO275), VLOOKUP(Sheet6!AO275, Sheet4!$A$27:$B$52, 2), VLOOKUP(Sheet6!AO275, Sheet4!$A$1:$B$26, 2)))"),"")</f>
        <v/>
      </c>
      <c r="AP275" s="2" t="str">
        <f>IFERROR(__xludf.DUMMYFUNCTION("IF(Sheet6!AP275="""", """", IF(regexmatch(upper(Sheet6!AP275),Sheet6!AP275), VLOOKUP(Sheet6!AP275, Sheet4!$A$27:$B$52, 2), VLOOKUP(Sheet6!AP275, Sheet4!$A$1:$B$26, 2)))"),"")</f>
        <v/>
      </c>
      <c r="AQ275" s="2" t="str">
        <f>IFERROR(__xludf.DUMMYFUNCTION("IF(Sheet6!AQ275="""", """", IF(regexmatch(upper(Sheet6!AQ275),Sheet6!AQ275), VLOOKUP(Sheet6!AQ275, Sheet4!$A$27:$B$52, 2), VLOOKUP(Sheet6!AQ275, Sheet4!$A$1:$B$26, 2)))"),"")</f>
        <v/>
      </c>
      <c r="AR275" s="2" t="str">
        <f>IFERROR(__xludf.DUMMYFUNCTION("IF(Sheet6!AR275="""", """", IF(regexmatch(upper(Sheet6!AR275),Sheet6!AR275), VLOOKUP(Sheet6!AR275, Sheet4!$A$27:$B$52, 2), VLOOKUP(Sheet6!AR275, Sheet4!$A$1:$B$26, 2)))"),"")</f>
        <v/>
      </c>
      <c r="AS275" s="2" t="str">
        <f>IFERROR(__xludf.DUMMYFUNCTION("IF(Sheet6!AS275="""", """", IF(regexmatch(upper(Sheet6!AS275),Sheet6!AS275), VLOOKUP(Sheet6!AS275, Sheet4!$A$27:$B$52, 2), VLOOKUP(Sheet6!AS275, Sheet4!$A$1:$B$26, 2)))"),"")</f>
        <v/>
      </c>
      <c r="AT275" s="2" t="str">
        <f>IFERROR(__xludf.DUMMYFUNCTION("IF(Sheet6!AT275="""", """", IF(regexmatch(upper(Sheet6!AT275),Sheet6!AT275), VLOOKUP(Sheet6!AT275, Sheet4!$A$27:$B$52, 2), VLOOKUP(Sheet6!AT275, Sheet4!$A$1:$B$26, 2)))"),"")</f>
        <v/>
      </c>
    </row>
    <row r="276">
      <c r="A276" s="2" t="str">
        <f>IFERROR(__xludf.DUMMYFUNCTION("IF(Sheet6!A276="""", """", IF(regexmatch(upper(Sheet6!A276),Sheet6!A276), VLOOKUP(Sheet6!A276, Sheet4!$A$27:$B$52, 2), VLOOKUP(Sheet6!A276, Sheet4!$A$1:$B$26, 2)))"),"")</f>
        <v/>
      </c>
      <c r="B276" s="2" t="str">
        <f>IFERROR(__xludf.DUMMYFUNCTION("IF(Sheet6!B276="""", """", IF(regexmatch(upper(Sheet6!B276),Sheet6!B276), VLOOKUP(Sheet6!B276, Sheet4!$A$27:$B$52, 2), VLOOKUP(Sheet6!B276, Sheet4!$A$1:$B$26, 2)))"),"")</f>
        <v/>
      </c>
      <c r="C276" s="2" t="str">
        <f>IFERROR(__xludf.DUMMYFUNCTION("IF(Sheet6!C276="""", """", IF(regexmatch(upper(Sheet6!C276),Sheet6!C276), VLOOKUP(Sheet6!C276, Sheet4!$A$27:$B$52, 2), VLOOKUP(Sheet6!C276, Sheet4!$A$1:$B$26, 2)))"),"")</f>
        <v/>
      </c>
      <c r="D276" s="2" t="str">
        <f>IFERROR(__xludf.DUMMYFUNCTION("IF(Sheet6!D276="""", """", IF(regexmatch(upper(Sheet6!D276),Sheet6!D276), VLOOKUP(Sheet6!D276, Sheet4!$A$27:$B$52, 2), VLOOKUP(Sheet6!D276, Sheet4!$A$1:$B$26, 2)))"),"")</f>
        <v/>
      </c>
      <c r="E276" s="2" t="str">
        <f>IFERROR(__xludf.DUMMYFUNCTION("IF(Sheet6!E276="""", """", IF(regexmatch(upper(Sheet6!E276),Sheet6!E276), VLOOKUP(Sheet6!E276, Sheet4!$A$27:$B$52, 2), VLOOKUP(Sheet6!E276, Sheet4!$A$1:$B$26, 2)))"),"")</f>
        <v/>
      </c>
      <c r="F276" s="2" t="str">
        <f>IFERROR(__xludf.DUMMYFUNCTION("IF(Sheet6!F276="""", """", IF(regexmatch(upper(Sheet6!F276),Sheet6!F276), VLOOKUP(Sheet6!F276, Sheet4!$A$27:$B$52, 2), VLOOKUP(Sheet6!F276, Sheet4!$A$1:$B$26, 2)))"),"")</f>
        <v/>
      </c>
      <c r="G276" s="2" t="str">
        <f>IFERROR(__xludf.DUMMYFUNCTION("IF(Sheet6!G276="""", """", IF(regexmatch(upper(Sheet6!G276),Sheet6!G276), VLOOKUP(Sheet6!G276, Sheet4!$A$27:$B$52, 2), VLOOKUP(Sheet6!G276, Sheet4!$A$1:$B$26, 2)))"),"")</f>
        <v/>
      </c>
      <c r="H276" s="2" t="str">
        <f>IFERROR(__xludf.DUMMYFUNCTION("IF(Sheet6!H276="""", """", IF(regexmatch(upper(Sheet6!H276),Sheet6!H276), VLOOKUP(Sheet6!H276, Sheet4!$A$27:$B$52, 2), VLOOKUP(Sheet6!H276, Sheet4!$A$1:$B$26, 2)))"),"")</f>
        <v/>
      </c>
      <c r="I276" s="2" t="str">
        <f>IFERROR(__xludf.DUMMYFUNCTION("IF(Sheet6!I276="""", """", IF(regexmatch(upper(Sheet6!I276),Sheet6!I276), VLOOKUP(Sheet6!I276, Sheet4!$A$27:$B$52, 2), VLOOKUP(Sheet6!I276, Sheet4!$A$1:$B$26, 2)))"),"")</f>
        <v/>
      </c>
      <c r="J276" s="2" t="str">
        <f>IFERROR(__xludf.DUMMYFUNCTION("IF(Sheet6!J276="""", """", IF(regexmatch(upper(Sheet6!J276),Sheet6!J276), VLOOKUP(Sheet6!J276, Sheet4!$A$27:$B$52, 2), VLOOKUP(Sheet6!J276, Sheet4!$A$1:$B$26, 2)))"),"")</f>
        <v/>
      </c>
      <c r="K276" s="2" t="str">
        <f>IFERROR(__xludf.DUMMYFUNCTION("IF(Sheet6!K276="""", """", IF(regexmatch(upper(Sheet6!K276),Sheet6!K276), VLOOKUP(Sheet6!K276, Sheet4!$A$27:$B$52, 2), VLOOKUP(Sheet6!K276, Sheet4!$A$1:$B$26, 2)))"),"")</f>
        <v/>
      </c>
      <c r="L276" s="2" t="str">
        <f>IFERROR(__xludf.DUMMYFUNCTION("IF(Sheet6!L276="""", """", IF(regexmatch(upper(Sheet6!L276),Sheet6!L276), VLOOKUP(Sheet6!L276, Sheet4!$A$27:$B$52, 2), VLOOKUP(Sheet6!L276, Sheet4!$A$1:$B$26, 2)))"),"")</f>
        <v/>
      </c>
      <c r="M276" s="2" t="str">
        <f>IFERROR(__xludf.DUMMYFUNCTION("IF(Sheet6!M276="""", """", IF(regexmatch(upper(Sheet6!M276),Sheet6!M276), VLOOKUP(Sheet6!M276, Sheet4!$A$27:$B$52, 2), VLOOKUP(Sheet6!M276, Sheet4!$A$1:$B$26, 2)))"),"")</f>
        <v/>
      </c>
      <c r="N276" s="2" t="str">
        <f>IFERROR(__xludf.DUMMYFUNCTION("IF(Sheet6!N276="""", """", IF(regexmatch(upper(Sheet6!N276),Sheet6!N276), VLOOKUP(Sheet6!N276, Sheet4!$A$27:$B$52, 2), VLOOKUP(Sheet6!N276, Sheet4!$A$1:$B$26, 2)))"),"")</f>
        <v/>
      </c>
      <c r="O276" s="2" t="str">
        <f>IFERROR(__xludf.DUMMYFUNCTION("IF(Sheet6!O276="""", """", IF(regexmatch(upper(Sheet6!O276),Sheet6!O276), VLOOKUP(Sheet6!O276, Sheet4!$A$27:$B$52, 2), VLOOKUP(Sheet6!O276, Sheet4!$A$1:$B$26, 2)))"),"")</f>
        <v/>
      </c>
      <c r="P276" s="2" t="str">
        <f>IFERROR(__xludf.DUMMYFUNCTION("IF(Sheet6!P276="""", """", IF(regexmatch(upper(Sheet6!P276),Sheet6!P276), VLOOKUP(Sheet6!P276, Sheet4!$A$27:$B$52, 2), VLOOKUP(Sheet6!P276, Sheet4!$A$1:$B$26, 2)))"),"")</f>
        <v/>
      </c>
      <c r="Q276" s="2" t="str">
        <f>IFERROR(__xludf.DUMMYFUNCTION("IF(Sheet6!Q276="""", """", IF(regexmatch(upper(Sheet6!Q276),Sheet6!Q276), VLOOKUP(Sheet6!Q276, Sheet4!$A$27:$B$52, 2), VLOOKUP(Sheet6!Q276, Sheet4!$A$1:$B$26, 2)))"),"")</f>
        <v/>
      </c>
      <c r="R276" s="2" t="str">
        <f>IFERROR(__xludf.DUMMYFUNCTION("IF(Sheet6!R276="""", """", IF(regexmatch(upper(Sheet6!R276),Sheet6!R276), VLOOKUP(Sheet6!R276, Sheet4!$A$27:$B$52, 2), VLOOKUP(Sheet6!R276, Sheet4!$A$1:$B$26, 2)))"),"")</f>
        <v/>
      </c>
      <c r="S276" s="2" t="str">
        <f>IFERROR(__xludf.DUMMYFUNCTION("IF(Sheet6!S276="""", """", IF(regexmatch(upper(Sheet6!S276),Sheet6!S276), VLOOKUP(Sheet6!S276, Sheet4!$A$27:$B$52, 2), VLOOKUP(Sheet6!S276, Sheet4!$A$1:$B$26, 2)))"),"")</f>
        <v/>
      </c>
      <c r="T276" s="2" t="str">
        <f>IFERROR(__xludf.DUMMYFUNCTION("IF(Sheet6!T276="""", """", IF(regexmatch(upper(Sheet6!T276),Sheet6!T276), VLOOKUP(Sheet6!T276, Sheet4!$A$27:$B$52, 2), VLOOKUP(Sheet6!T276, Sheet4!$A$1:$B$26, 2)))"),"")</f>
        <v/>
      </c>
      <c r="U276" s="2" t="str">
        <f>IFERROR(__xludf.DUMMYFUNCTION("IF(Sheet6!U276="""", """", IF(regexmatch(upper(Sheet6!U276),Sheet6!U276), VLOOKUP(Sheet6!U276, Sheet4!$A$27:$B$52, 2), VLOOKUP(Sheet6!U276, Sheet4!$A$1:$B$26, 2)))"),"")</f>
        <v/>
      </c>
      <c r="V276" s="2" t="str">
        <f>IFERROR(__xludf.DUMMYFUNCTION("IF(Sheet6!V276="""", """", IF(regexmatch(upper(Sheet6!V276),Sheet6!V276), VLOOKUP(Sheet6!V276, Sheet4!$A$27:$B$52, 2), VLOOKUP(Sheet6!V276, Sheet4!$A$1:$B$26, 2)))"),"")</f>
        <v/>
      </c>
      <c r="W276" s="2" t="str">
        <f>IFERROR(__xludf.DUMMYFUNCTION("IF(Sheet6!W276="""", """", IF(regexmatch(upper(Sheet6!W276),Sheet6!W276), VLOOKUP(Sheet6!W276, Sheet4!$A$27:$B$52, 2), VLOOKUP(Sheet6!W276, Sheet4!$A$1:$B$26, 2)))"),"")</f>
        <v/>
      </c>
      <c r="X276" s="2" t="str">
        <f>IFERROR(__xludf.DUMMYFUNCTION("IF(Sheet6!X276="""", """", IF(regexmatch(upper(Sheet6!X276),Sheet6!X276), VLOOKUP(Sheet6!X276, Sheet4!$A$27:$B$52, 2), VLOOKUP(Sheet6!X276, Sheet4!$A$1:$B$26, 2)))"),"")</f>
        <v/>
      </c>
      <c r="Y276" s="2" t="str">
        <f>IFERROR(__xludf.DUMMYFUNCTION("IF(Sheet6!Y276="""", """", IF(regexmatch(upper(Sheet6!Y276),Sheet6!Y276), VLOOKUP(Sheet6!Y276, Sheet4!$A$27:$B$52, 2), VLOOKUP(Sheet6!Y276, Sheet4!$A$1:$B$26, 2)))"),"")</f>
        <v/>
      </c>
      <c r="Z276" s="2" t="str">
        <f>IFERROR(__xludf.DUMMYFUNCTION("IF(Sheet6!Z276="""", """", IF(regexmatch(upper(Sheet6!Z276),Sheet6!Z276), VLOOKUP(Sheet6!Z276, Sheet4!$A$27:$B$52, 2), VLOOKUP(Sheet6!Z276, Sheet4!$A$1:$B$26, 2)))"),"")</f>
        <v/>
      </c>
      <c r="AA276" s="2" t="str">
        <f>IFERROR(__xludf.DUMMYFUNCTION("IF(Sheet6!AA276="""", """", IF(regexmatch(upper(Sheet6!AA276),Sheet6!AA276), VLOOKUP(Sheet6!AA276, Sheet4!$A$27:$B$52, 2), VLOOKUP(Sheet6!AA276, Sheet4!$A$1:$B$26, 2)))"),"")</f>
        <v/>
      </c>
      <c r="AB276" s="2" t="str">
        <f>IFERROR(__xludf.DUMMYFUNCTION("IF(Sheet6!AB276="""", """", IF(regexmatch(upper(Sheet6!AB276),Sheet6!AB276), VLOOKUP(Sheet6!AB276, Sheet4!$A$27:$B$52, 2), VLOOKUP(Sheet6!AB276, Sheet4!$A$1:$B$26, 2)))"),"")</f>
        <v/>
      </c>
      <c r="AC276" s="2" t="str">
        <f>IFERROR(__xludf.DUMMYFUNCTION("IF(Sheet6!AC276="""", """", IF(regexmatch(upper(Sheet6!AC276),Sheet6!AC276), VLOOKUP(Sheet6!AC276, Sheet4!$A$27:$B$52, 2), VLOOKUP(Sheet6!AC276, Sheet4!$A$1:$B$26, 2)))"),"")</f>
        <v/>
      </c>
      <c r="AD276" s="2" t="str">
        <f>IFERROR(__xludf.DUMMYFUNCTION("IF(Sheet6!AD276="""", """", IF(regexmatch(upper(Sheet6!AD276),Sheet6!AD276), VLOOKUP(Sheet6!AD276, Sheet4!$A$27:$B$52, 2), VLOOKUP(Sheet6!AD276, Sheet4!$A$1:$B$26, 2)))"),"")</f>
        <v/>
      </c>
      <c r="AE276" s="2" t="str">
        <f>IFERROR(__xludf.DUMMYFUNCTION("IF(Sheet6!AE276="""", """", IF(regexmatch(upper(Sheet6!AE276),Sheet6!AE276), VLOOKUP(Sheet6!AE276, Sheet4!$A$27:$B$52, 2), VLOOKUP(Sheet6!AE276, Sheet4!$A$1:$B$26, 2)))"),"")</f>
        <v/>
      </c>
      <c r="AF276" s="2" t="str">
        <f>IFERROR(__xludf.DUMMYFUNCTION("IF(Sheet6!AF276="""", """", IF(regexmatch(upper(Sheet6!AF276),Sheet6!AF276), VLOOKUP(Sheet6!AF276, Sheet4!$A$27:$B$52, 2), VLOOKUP(Sheet6!AF276, Sheet4!$A$1:$B$26, 2)))"),"")</f>
        <v/>
      </c>
      <c r="AG276" s="2" t="str">
        <f>IFERROR(__xludf.DUMMYFUNCTION("IF(Sheet6!AG276="""", """", IF(regexmatch(upper(Sheet6!AG276),Sheet6!AG276), VLOOKUP(Sheet6!AG276, Sheet4!$A$27:$B$52, 2), VLOOKUP(Sheet6!AG276, Sheet4!$A$1:$B$26, 2)))"),"")</f>
        <v/>
      </c>
      <c r="AH276" s="2" t="str">
        <f>IFERROR(__xludf.DUMMYFUNCTION("IF(Sheet6!AH276="""", """", IF(regexmatch(upper(Sheet6!AH276),Sheet6!AH276), VLOOKUP(Sheet6!AH276, Sheet4!$A$27:$B$52, 2), VLOOKUP(Sheet6!AH276, Sheet4!$A$1:$B$26, 2)))"),"")</f>
        <v/>
      </c>
      <c r="AI276" s="2" t="str">
        <f>IFERROR(__xludf.DUMMYFUNCTION("IF(Sheet6!AI276="""", """", IF(regexmatch(upper(Sheet6!AI276),Sheet6!AI276), VLOOKUP(Sheet6!AI276, Sheet4!$A$27:$B$52, 2), VLOOKUP(Sheet6!AI276, Sheet4!$A$1:$B$26, 2)))"),"")</f>
        <v/>
      </c>
      <c r="AJ276" s="2" t="str">
        <f>IFERROR(__xludf.DUMMYFUNCTION("IF(Sheet6!AJ276="""", """", IF(regexmatch(upper(Sheet6!AJ276),Sheet6!AJ276), VLOOKUP(Sheet6!AJ276, Sheet4!$A$27:$B$52, 2), VLOOKUP(Sheet6!AJ276, Sheet4!$A$1:$B$26, 2)))"),"")</f>
        <v/>
      </c>
      <c r="AK276" s="2" t="str">
        <f>IFERROR(__xludf.DUMMYFUNCTION("IF(Sheet6!AK276="""", """", IF(regexmatch(upper(Sheet6!AK276),Sheet6!AK276), VLOOKUP(Sheet6!AK276, Sheet4!$A$27:$B$52, 2), VLOOKUP(Sheet6!AK276, Sheet4!$A$1:$B$26, 2)))"),"")</f>
        <v/>
      </c>
      <c r="AL276" s="2" t="str">
        <f>IFERROR(__xludf.DUMMYFUNCTION("IF(Sheet6!AL276="""", """", IF(regexmatch(upper(Sheet6!AL276),Sheet6!AL276), VLOOKUP(Sheet6!AL276, Sheet4!$A$27:$B$52, 2), VLOOKUP(Sheet6!AL276, Sheet4!$A$1:$B$26, 2)))"),"")</f>
        <v/>
      </c>
      <c r="AM276" s="2" t="str">
        <f>IFERROR(__xludf.DUMMYFUNCTION("IF(Sheet6!AM276="""", """", IF(regexmatch(upper(Sheet6!AM276),Sheet6!AM276), VLOOKUP(Sheet6!AM276, Sheet4!$A$27:$B$52, 2), VLOOKUP(Sheet6!AM276, Sheet4!$A$1:$B$26, 2)))"),"")</f>
        <v/>
      </c>
      <c r="AN276" s="2" t="str">
        <f>IFERROR(__xludf.DUMMYFUNCTION("IF(Sheet6!AN276="""", """", IF(regexmatch(upper(Sheet6!AN276),Sheet6!AN276), VLOOKUP(Sheet6!AN276, Sheet4!$A$27:$B$52, 2), VLOOKUP(Sheet6!AN276, Sheet4!$A$1:$B$26, 2)))"),"")</f>
        <v/>
      </c>
      <c r="AO276" s="2" t="str">
        <f>IFERROR(__xludf.DUMMYFUNCTION("IF(Sheet6!AO276="""", """", IF(regexmatch(upper(Sheet6!AO276),Sheet6!AO276), VLOOKUP(Sheet6!AO276, Sheet4!$A$27:$B$52, 2), VLOOKUP(Sheet6!AO276, Sheet4!$A$1:$B$26, 2)))"),"")</f>
        <v/>
      </c>
      <c r="AP276" s="2" t="str">
        <f>IFERROR(__xludf.DUMMYFUNCTION("IF(Sheet6!AP276="""", """", IF(regexmatch(upper(Sheet6!AP276),Sheet6!AP276), VLOOKUP(Sheet6!AP276, Sheet4!$A$27:$B$52, 2), VLOOKUP(Sheet6!AP276, Sheet4!$A$1:$B$26, 2)))"),"")</f>
        <v/>
      </c>
      <c r="AQ276" s="2" t="str">
        <f>IFERROR(__xludf.DUMMYFUNCTION("IF(Sheet6!AQ276="""", """", IF(regexmatch(upper(Sheet6!AQ276),Sheet6!AQ276), VLOOKUP(Sheet6!AQ276, Sheet4!$A$27:$B$52, 2), VLOOKUP(Sheet6!AQ276, Sheet4!$A$1:$B$26, 2)))"),"")</f>
        <v/>
      </c>
      <c r="AR276" s="2" t="str">
        <f>IFERROR(__xludf.DUMMYFUNCTION("IF(Sheet6!AR276="""", """", IF(regexmatch(upper(Sheet6!AR276),Sheet6!AR276), VLOOKUP(Sheet6!AR276, Sheet4!$A$27:$B$52, 2), VLOOKUP(Sheet6!AR276, Sheet4!$A$1:$B$26, 2)))"),"")</f>
        <v/>
      </c>
      <c r="AS276" s="2" t="str">
        <f>IFERROR(__xludf.DUMMYFUNCTION("IF(Sheet6!AS276="""", """", IF(regexmatch(upper(Sheet6!AS276),Sheet6!AS276), VLOOKUP(Sheet6!AS276, Sheet4!$A$27:$B$52, 2), VLOOKUP(Sheet6!AS276, Sheet4!$A$1:$B$26, 2)))"),"")</f>
        <v/>
      </c>
      <c r="AT276" s="2" t="str">
        <f>IFERROR(__xludf.DUMMYFUNCTION("IF(Sheet6!AT276="""", """", IF(regexmatch(upper(Sheet6!AT276),Sheet6!AT276), VLOOKUP(Sheet6!AT276, Sheet4!$A$27:$B$52, 2), VLOOKUP(Sheet6!AT276, Sheet4!$A$1:$B$26, 2)))"),"")</f>
        <v/>
      </c>
    </row>
    <row r="277">
      <c r="A277" s="2" t="str">
        <f>IFERROR(__xludf.DUMMYFUNCTION("IF(Sheet6!A277="""", """", IF(regexmatch(upper(Sheet6!A277),Sheet6!A277), VLOOKUP(Sheet6!A277, Sheet4!$A$27:$B$52, 2), VLOOKUP(Sheet6!A277, Sheet4!$A$1:$B$26, 2)))"),"")</f>
        <v/>
      </c>
      <c r="B277" s="2" t="str">
        <f>IFERROR(__xludf.DUMMYFUNCTION("IF(Sheet6!B277="""", """", IF(regexmatch(upper(Sheet6!B277),Sheet6!B277), VLOOKUP(Sheet6!B277, Sheet4!$A$27:$B$52, 2), VLOOKUP(Sheet6!B277, Sheet4!$A$1:$B$26, 2)))"),"")</f>
        <v/>
      </c>
      <c r="C277" s="2" t="str">
        <f>IFERROR(__xludf.DUMMYFUNCTION("IF(Sheet6!C277="""", """", IF(regexmatch(upper(Sheet6!C277),Sheet6!C277), VLOOKUP(Sheet6!C277, Sheet4!$A$27:$B$52, 2), VLOOKUP(Sheet6!C277, Sheet4!$A$1:$B$26, 2)))"),"")</f>
        <v/>
      </c>
      <c r="D277" s="2" t="str">
        <f>IFERROR(__xludf.DUMMYFUNCTION("IF(Sheet6!D277="""", """", IF(regexmatch(upper(Sheet6!D277),Sheet6!D277), VLOOKUP(Sheet6!D277, Sheet4!$A$27:$B$52, 2), VLOOKUP(Sheet6!D277, Sheet4!$A$1:$B$26, 2)))"),"")</f>
        <v/>
      </c>
      <c r="E277" s="2" t="str">
        <f>IFERROR(__xludf.DUMMYFUNCTION("IF(Sheet6!E277="""", """", IF(regexmatch(upper(Sheet6!E277),Sheet6!E277), VLOOKUP(Sheet6!E277, Sheet4!$A$27:$B$52, 2), VLOOKUP(Sheet6!E277, Sheet4!$A$1:$B$26, 2)))"),"")</f>
        <v/>
      </c>
      <c r="F277" s="2" t="str">
        <f>IFERROR(__xludf.DUMMYFUNCTION("IF(Sheet6!F277="""", """", IF(regexmatch(upper(Sheet6!F277),Sheet6!F277), VLOOKUP(Sheet6!F277, Sheet4!$A$27:$B$52, 2), VLOOKUP(Sheet6!F277, Sheet4!$A$1:$B$26, 2)))"),"")</f>
        <v/>
      </c>
      <c r="G277" s="2" t="str">
        <f>IFERROR(__xludf.DUMMYFUNCTION("IF(Sheet6!G277="""", """", IF(regexmatch(upper(Sheet6!G277),Sheet6!G277), VLOOKUP(Sheet6!G277, Sheet4!$A$27:$B$52, 2), VLOOKUP(Sheet6!G277, Sheet4!$A$1:$B$26, 2)))"),"")</f>
        <v/>
      </c>
      <c r="H277" s="2" t="str">
        <f>IFERROR(__xludf.DUMMYFUNCTION("IF(Sheet6!H277="""", """", IF(regexmatch(upper(Sheet6!H277),Sheet6!H277), VLOOKUP(Sheet6!H277, Sheet4!$A$27:$B$52, 2), VLOOKUP(Sheet6!H277, Sheet4!$A$1:$B$26, 2)))"),"")</f>
        <v/>
      </c>
      <c r="I277" s="2" t="str">
        <f>IFERROR(__xludf.DUMMYFUNCTION("IF(Sheet6!I277="""", """", IF(regexmatch(upper(Sheet6!I277),Sheet6!I277), VLOOKUP(Sheet6!I277, Sheet4!$A$27:$B$52, 2), VLOOKUP(Sheet6!I277, Sheet4!$A$1:$B$26, 2)))"),"")</f>
        <v/>
      </c>
      <c r="J277" s="2" t="str">
        <f>IFERROR(__xludf.DUMMYFUNCTION("IF(Sheet6!J277="""", """", IF(regexmatch(upper(Sheet6!J277),Sheet6!J277), VLOOKUP(Sheet6!J277, Sheet4!$A$27:$B$52, 2), VLOOKUP(Sheet6!J277, Sheet4!$A$1:$B$26, 2)))"),"")</f>
        <v/>
      </c>
      <c r="K277" s="2" t="str">
        <f>IFERROR(__xludf.DUMMYFUNCTION("IF(Sheet6!K277="""", """", IF(regexmatch(upper(Sheet6!K277),Sheet6!K277), VLOOKUP(Sheet6!K277, Sheet4!$A$27:$B$52, 2), VLOOKUP(Sheet6!K277, Sheet4!$A$1:$B$26, 2)))"),"")</f>
        <v/>
      </c>
      <c r="L277" s="2" t="str">
        <f>IFERROR(__xludf.DUMMYFUNCTION("IF(Sheet6!L277="""", """", IF(regexmatch(upper(Sheet6!L277),Sheet6!L277), VLOOKUP(Sheet6!L277, Sheet4!$A$27:$B$52, 2), VLOOKUP(Sheet6!L277, Sheet4!$A$1:$B$26, 2)))"),"")</f>
        <v/>
      </c>
      <c r="M277" s="2" t="str">
        <f>IFERROR(__xludf.DUMMYFUNCTION("IF(Sheet6!M277="""", """", IF(regexmatch(upper(Sheet6!M277),Sheet6!M277), VLOOKUP(Sheet6!M277, Sheet4!$A$27:$B$52, 2), VLOOKUP(Sheet6!M277, Sheet4!$A$1:$B$26, 2)))"),"")</f>
        <v/>
      </c>
      <c r="N277" s="2" t="str">
        <f>IFERROR(__xludf.DUMMYFUNCTION("IF(Sheet6!N277="""", """", IF(regexmatch(upper(Sheet6!N277),Sheet6!N277), VLOOKUP(Sheet6!N277, Sheet4!$A$27:$B$52, 2), VLOOKUP(Sheet6!N277, Sheet4!$A$1:$B$26, 2)))"),"")</f>
        <v/>
      </c>
      <c r="O277" s="2" t="str">
        <f>IFERROR(__xludf.DUMMYFUNCTION("IF(Sheet6!O277="""", """", IF(regexmatch(upper(Sheet6!O277),Sheet6!O277), VLOOKUP(Sheet6!O277, Sheet4!$A$27:$B$52, 2), VLOOKUP(Sheet6!O277, Sheet4!$A$1:$B$26, 2)))"),"")</f>
        <v/>
      </c>
      <c r="P277" s="2" t="str">
        <f>IFERROR(__xludf.DUMMYFUNCTION("IF(Sheet6!P277="""", """", IF(regexmatch(upper(Sheet6!P277),Sheet6!P277), VLOOKUP(Sheet6!P277, Sheet4!$A$27:$B$52, 2), VLOOKUP(Sheet6!P277, Sheet4!$A$1:$B$26, 2)))"),"")</f>
        <v/>
      </c>
      <c r="Q277" s="2" t="str">
        <f>IFERROR(__xludf.DUMMYFUNCTION("IF(Sheet6!Q277="""", """", IF(regexmatch(upper(Sheet6!Q277),Sheet6!Q277), VLOOKUP(Sheet6!Q277, Sheet4!$A$27:$B$52, 2), VLOOKUP(Sheet6!Q277, Sheet4!$A$1:$B$26, 2)))"),"")</f>
        <v/>
      </c>
      <c r="R277" s="2" t="str">
        <f>IFERROR(__xludf.DUMMYFUNCTION("IF(Sheet6!R277="""", """", IF(regexmatch(upper(Sheet6!R277),Sheet6!R277), VLOOKUP(Sheet6!R277, Sheet4!$A$27:$B$52, 2), VLOOKUP(Sheet6!R277, Sheet4!$A$1:$B$26, 2)))"),"")</f>
        <v/>
      </c>
      <c r="S277" s="2" t="str">
        <f>IFERROR(__xludf.DUMMYFUNCTION("IF(Sheet6!S277="""", """", IF(regexmatch(upper(Sheet6!S277),Sheet6!S277), VLOOKUP(Sheet6!S277, Sheet4!$A$27:$B$52, 2), VLOOKUP(Sheet6!S277, Sheet4!$A$1:$B$26, 2)))"),"")</f>
        <v/>
      </c>
      <c r="T277" s="2" t="str">
        <f>IFERROR(__xludf.DUMMYFUNCTION("IF(Sheet6!T277="""", """", IF(regexmatch(upper(Sheet6!T277),Sheet6!T277), VLOOKUP(Sheet6!T277, Sheet4!$A$27:$B$52, 2), VLOOKUP(Sheet6!T277, Sheet4!$A$1:$B$26, 2)))"),"")</f>
        <v/>
      </c>
      <c r="U277" s="2" t="str">
        <f>IFERROR(__xludf.DUMMYFUNCTION("IF(Sheet6!U277="""", """", IF(regexmatch(upper(Sheet6!U277),Sheet6!U277), VLOOKUP(Sheet6!U277, Sheet4!$A$27:$B$52, 2), VLOOKUP(Sheet6!U277, Sheet4!$A$1:$B$26, 2)))"),"")</f>
        <v/>
      </c>
      <c r="V277" s="2" t="str">
        <f>IFERROR(__xludf.DUMMYFUNCTION("IF(Sheet6!V277="""", """", IF(regexmatch(upper(Sheet6!V277),Sheet6!V277), VLOOKUP(Sheet6!V277, Sheet4!$A$27:$B$52, 2), VLOOKUP(Sheet6!V277, Sheet4!$A$1:$B$26, 2)))"),"")</f>
        <v/>
      </c>
      <c r="W277" s="2">
        <f>IFERROR(__xludf.DUMMYFUNCTION("IF(Sheet6!W277="""", """", IF(regexmatch(upper(Sheet6!W277),Sheet6!W277), VLOOKUP(Sheet6!W277, Sheet4!$A$27:$B$52, 2), VLOOKUP(Sheet6!W277, Sheet4!$A$1:$B$26, 2)))"),13.0)</f>
        <v>13</v>
      </c>
      <c r="X277" s="2" t="str">
        <f>IFERROR(__xludf.DUMMYFUNCTION("IF(Sheet6!X277="""", """", IF(regexmatch(upper(Sheet6!X277),Sheet6!X277), VLOOKUP(Sheet6!X277, Sheet4!$A$27:$B$52, 2), VLOOKUP(Sheet6!X277, Sheet4!$A$1:$B$26, 2)))"),"")</f>
        <v/>
      </c>
      <c r="Y277" s="2" t="str">
        <f>IFERROR(__xludf.DUMMYFUNCTION("IF(Sheet6!Y277="""", """", IF(regexmatch(upper(Sheet6!Y277),Sheet6!Y277), VLOOKUP(Sheet6!Y277, Sheet4!$A$27:$B$52, 2), VLOOKUP(Sheet6!Y277, Sheet4!$A$1:$B$26, 2)))"),"")</f>
        <v/>
      </c>
      <c r="Z277" s="2" t="str">
        <f>IFERROR(__xludf.DUMMYFUNCTION("IF(Sheet6!Z277="""", """", IF(regexmatch(upper(Sheet6!Z277),Sheet6!Z277), VLOOKUP(Sheet6!Z277, Sheet4!$A$27:$B$52, 2), VLOOKUP(Sheet6!Z277, Sheet4!$A$1:$B$26, 2)))"),"")</f>
        <v/>
      </c>
      <c r="AA277" s="2" t="str">
        <f>IFERROR(__xludf.DUMMYFUNCTION("IF(Sheet6!AA277="""", """", IF(regexmatch(upper(Sheet6!AA277),Sheet6!AA277), VLOOKUP(Sheet6!AA277, Sheet4!$A$27:$B$52, 2), VLOOKUP(Sheet6!AA277, Sheet4!$A$1:$B$26, 2)))"),"")</f>
        <v/>
      </c>
      <c r="AB277" s="2" t="str">
        <f>IFERROR(__xludf.DUMMYFUNCTION("IF(Sheet6!AB277="""", """", IF(regexmatch(upper(Sheet6!AB277),Sheet6!AB277), VLOOKUP(Sheet6!AB277, Sheet4!$A$27:$B$52, 2), VLOOKUP(Sheet6!AB277, Sheet4!$A$1:$B$26, 2)))"),"")</f>
        <v/>
      </c>
      <c r="AC277" s="2" t="str">
        <f>IFERROR(__xludf.DUMMYFUNCTION("IF(Sheet6!AC277="""", """", IF(regexmatch(upper(Sheet6!AC277),Sheet6!AC277), VLOOKUP(Sheet6!AC277, Sheet4!$A$27:$B$52, 2), VLOOKUP(Sheet6!AC277, Sheet4!$A$1:$B$26, 2)))"),"")</f>
        <v/>
      </c>
      <c r="AD277" s="2" t="str">
        <f>IFERROR(__xludf.DUMMYFUNCTION("IF(Sheet6!AD277="""", """", IF(regexmatch(upper(Sheet6!AD277),Sheet6!AD277), VLOOKUP(Sheet6!AD277, Sheet4!$A$27:$B$52, 2), VLOOKUP(Sheet6!AD277, Sheet4!$A$1:$B$26, 2)))"),"")</f>
        <v/>
      </c>
      <c r="AE277" s="2" t="str">
        <f>IFERROR(__xludf.DUMMYFUNCTION("IF(Sheet6!AE277="""", """", IF(regexmatch(upper(Sheet6!AE277),Sheet6!AE277), VLOOKUP(Sheet6!AE277, Sheet4!$A$27:$B$52, 2), VLOOKUP(Sheet6!AE277, Sheet4!$A$1:$B$26, 2)))"),"")</f>
        <v/>
      </c>
      <c r="AF277" s="2" t="str">
        <f>IFERROR(__xludf.DUMMYFUNCTION("IF(Sheet6!AF277="""", """", IF(regexmatch(upper(Sheet6!AF277),Sheet6!AF277), VLOOKUP(Sheet6!AF277, Sheet4!$A$27:$B$52, 2), VLOOKUP(Sheet6!AF277, Sheet4!$A$1:$B$26, 2)))"),"")</f>
        <v/>
      </c>
      <c r="AG277" s="2" t="str">
        <f>IFERROR(__xludf.DUMMYFUNCTION("IF(Sheet6!AG277="""", """", IF(regexmatch(upper(Sheet6!AG277),Sheet6!AG277), VLOOKUP(Sheet6!AG277, Sheet4!$A$27:$B$52, 2), VLOOKUP(Sheet6!AG277, Sheet4!$A$1:$B$26, 2)))"),"")</f>
        <v/>
      </c>
      <c r="AH277" s="2" t="str">
        <f>IFERROR(__xludf.DUMMYFUNCTION("IF(Sheet6!AH277="""", """", IF(regexmatch(upper(Sheet6!AH277),Sheet6!AH277), VLOOKUP(Sheet6!AH277, Sheet4!$A$27:$B$52, 2), VLOOKUP(Sheet6!AH277, Sheet4!$A$1:$B$26, 2)))"),"")</f>
        <v/>
      </c>
      <c r="AI277" s="2" t="str">
        <f>IFERROR(__xludf.DUMMYFUNCTION("IF(Sheet6!AI277="""", """", IF(regexmatch(upper(Sheet6!AI277),Sheet6!AI277), VLOOKUP(Sheet6!AI277, Sheet4!$A$27:$B$52, 2), VLOOKUP(Sheet6!AI277, Sheet4!$A$1:$B$26, 2)))"),"")</f>
        <v/>
      </c>
      <c r="AJ277" s="2" t="str">
        <f>IFERROR(__xludf.DUMMYFUNCTION("IF(Sheet6!AJ277="""", """", IF(regexmatch(upper(Sheet6!AJ277),Sheet6!AJ277), VLOOKUP(Sheet6!AJ277, Sheet4!$A$27:$B$52, 2), VLOOKUP(Sheet6!AJ277, Sheet4!$A$1:$B$26, 2)))"),"")</f>
        <v/>
      </c>
      <c r="AK277" s="2" t="str">
        <f>IFERROR(__xludf.DUMMYFUNCTION("IF(Sheet6!AK277="""", """", IF(regexmatch(upper(Sheet6!AK277),Sheet6!AK277), VLOOKUP(Sheet6!AK277, Sheet4!$A$27:$B$52, 2), VLOOKUP(Sheet6!AK277, Sheet4!$A$1:$B$26, 2)))"),"")</f>
        <v/>
      </c>
      <c r="AL277" s="2" t="str">
        <f>IFERROR(__xludf.DUMMYFUNCTION("IF(Sheet6!AL277="""", """", IF(regexmatch(upper(Sheet6!AL277),Sheet6!AL277), VLOOKUP(Sheet6!AL277, Sheet4!$A$27:$B$52, 2), VLOOKUP(Sheet6!AL277, Sheet4!$A$1:$B$26, 2)))"),"")</f>
        <v/>
      </c>
      <c r="AM277" s="2" t="str">
        <f>IFERROR(__xludf.DUMMYFUNCTION("IF(Sheet6!AM277="""", """", IF(regexmatch(upper(Sheet6!AM277),Sheet6!AM277), VLOOKUP(Sheet6!AM277, Sheet4!$A$27:$B$52, 2), VLOOKUP(Sheet6!AM277, Sheet4!$A$1:$B$26, 2)))"),"")</f>
        <v/>
      </c>
      <c r="AN277" s="2" t="str">
        <f>IFERROR(__xludf.DUMMYFUNCTION("IF(Sheet6!AN277="""", """", IF(regexmatch(upper(Sheet6!AN277),Sheet6!AN277), VLOOKUP(Sheet6!AN277, Sheet4!$A$27:$B$52, 2), VLOOKUP(Sheet6!AN277, Sheet4!$A$1:$B$26, 2)))"),"")</f>
        <v/>
      </c>
      <c r="AO277" s="2" t="str">
        <f>IFERROR(__xludf.DUMMYFUNCTION("IF(Sheet6!AO277="""", """", IF(regexmatch(upper(Sheet6!AO277),Sheet6!AO277), VLOOKUP(Sheet6!AO277, Sheet4!$A$27:$B$52, 2), VLOOKUP(Sheet6!AO277, Sheet4!$A$1:$B$26, 2)))"),"")</f>
        <v/>
      </c>
      <c r="AP277" s="2" t="str">
        <f>IFERROR(__xludf.DUMMYFUNCTION("IF(Sheet6!AP277="""", """", IF(regexmatch(upper(Sheet6!AP277),Sheet6!AP277), VLOOKUP(Sheet6!AP277, Sheet4!$A$27:$B$52, 2), VLOOKUP(Sheet6!AP277, Sheet4!$A$1:$B$26, 2)))"),"")</f>
        <v/>
      </c>
      <c r="AQ277" s="2" t="str">
        <f>IFERROR(__xludf.DUMMYFUNCTION("IF(Sheet6!AQ277="""", """", IF(regexmatch(upper(Sheet6!AQ277),Sheet6!AQ277), VLOOKUP(Sheet6!AQ277, Sheet4!$A$27:$B$52, 2), VLOOKUP(Sheet6!AQ277, Sheet4!$A$1:$B$26, 2)))"),"")</f>
        <v/>
      </c>
      <c r="AR277" s="2" t="str">
        <f>IFERROR(__xludf.DUMMYFUNCTION("IF(Sheet6!AR277="""", """", IF(regexmatch(upper(Sheet6!AR277),Sheet6!AR277), VLOOKUP(Sheet6!AR277, Sheet4!$A$27:$B$52, 2), VLOOKUP(Sheet6!AR277, Sheet4!$A$1:$B$26, 2)))"),"")</f>
        <v/>
      </c>
      <c r="AS277" s="2" t="str">
        <f>IFERROR(__xludf.DUMMYFUNCTION("IF(Sheet6!AS277="""", """", IF(regexmatch(upper(Sheet6!AS277),Sheet6!AS277), VLOOKUP(Sheet6!AS277, Sheet4!$A$27:$B$52, 2), VLOOKUP(Sheet6!AS277, Sheet4!$A$1:$B$26, 2)))"),"")</f>
        <v/>
      </c>
      <c r="AT277" s="2" t="str">
        <f>IFERROR(__xludf.DUMMYFUNCTION("IF(Sheet6!AT277="""", """", IF(regexmatch(upper(Sheet6!AT277),Sheet6!AT277), VLOOKUP(Sheet6!AT277, Sheet4!$A$27:$B$52, 2), VLOOKUP(Sheet6!AT277, Sheet4!$A$1:$B$26, 2)))"),"")</f>
        <v/>
      </c>
    </row>
    <row r="278">
      <c r="A278" s="2" t="str">
        <f>IFERROR(__xludf.DUMMYFUNCTION("IF(Sheet6!A278="""", """", IF(regexmatch(upper(Sheet6!A278),Sheet6!A278), VLOOKUP(Sheet6!A278, Sheet4!$A$27:$B$52, 2), VLOOKUP(Sheet6!A278, Sheet4!$A$1:$B$26, 2)))"),"")</f>
        <v/>
      </c>
      <c r="B278" s="2" t="str">
        <f>IFERROR(__xludf.DUMMYFUNCTION("IF(Sheet6!B278="""", """", IF(regexmatch(upper(Sheet6!B278),Sheet6!B278), VLOOKUP(Sheet6!B278, Sheet4!$A$27:$B$52, 2), VLOOKUP(Sheet6!B278, Sheet4!$A$1:$B$26, 2)))"),"")</f>
        <v/>
      </c>
      <c r="C278" s="2" t="str">
        <f>IFERROR(__xludf.DUMMYFUNCTION("IF(Sheet6!C278="""", """", IF(regexmatch(upper(Sheet6!C278),Sheet6!C278), VLOOKUP(Sheet6!C278, Sheet4!$A$27:$B$52, 2), VLOOKUP(Sheet6!C278, Sheet4!$A$1:$B$26, 2)))"),"")</f>
        <v/>
      </c>
      <c r="D278" s="2" t="str">
        <f>IFERROR(__xludf.DUMMYFUNCTION("IF(Sheet6!D278="""", """", IF(regexmatch(upper(Sheet6!D278),Sheet6!D278), VLOOKUP(Sheet6!D278, Sheet4!$A$27:$B$52, 2), VLOOKUP(Sheet6!D278, Sheet4!$A$1:$B$26, 2)))"),"")</f>
        <v/>
      </c>
      <c r="E278" s="2" t="str">
        <f>IFERROR(__xludf.DUMMYFUNCTION("IF(Sheet6!E278="""", """", IF(regexmatch(upper(Sheet6!E278),Sheet6!E278), VLOOKUP(Sheet6!E278, Sheet4!$A$27:$B$52, 2), VLOOKUP(Sheet6!E278, Sheet4!$A$1:$B$26, 2)))"),"")</f>
        <v/>
      </c>
      <c r="F278" s="2" t="str">
        <f>IFERROR(__xludf.DUMMYFUNCTION("IF(Sheet6!F278="""", """", IF(regexmatch(upper(Sheet6!F278),Sheet6!F278), VLOOKUP(Sheet6!F278, Sheet4!$A$27:$B$52, 2), VLOOKUP(Sheet6!F278, Sheet4!$A$1:$B$26, 2)))"),"")</f>
        <v/>
      </c>
      <c r="G278" s="2" t="str">
        <f>IFERROR(__xludf.DUMMYFUNCTION("IF(Sheet6!G278="""", """", IF(regexmatch(upper(Sheet6!G278),Sheet6!G278), VLOOKUP(Sheet6!G278, Sheet4!$A$27:$B$52, 2), VLOOKUP(Sheet6!G278, Sheet4!$A$1:$B$26, 2)))"),"")</f>
        <v/>
      </c>
      <c r="H278" s="2" t="str">
        <f>IFERROR(__xludf.DUMMYFUNCTION("IF(Sheet6!H278="""", """", IF(regexmatch(upper(Sheet6!H278),Sheet6!H278), VLOOKUP(Sheet6!H278, Sheet4!$A$27:$B$52, 2), VLOOKUP(Sheet6!H278, Sheet4!$A$1:$B$26, 2)))"),"")</f>
        <v/>
      </c>
      <c r="I278" s="2" t="str">
        <f>IFERROR(__xludf.DUMMYFUNCTION("IF(Sheet6!I278="""", """", IF(regexmatch(upper(Sheet6!I278),Sheet6!I278), VLOOKUP(Sheet6!I278, Sheet4!$A$27:$B$52, 2), VLOOKUP(Sheet6!I278, Sheet4!$A$1:$B$26, 2)))"),"")</f>
        <v/>
      </c>
      <c r="J278" s="2" t="str">
        <f>IFERROR(__xludf.DUMMYFUNCTION("IF(Sheet6!J278="""", """", IF(regexmatch(upper(Sheet6!J278),Sheet6!J278), VLOOKUP(Sheet6!J278, Sheet4!$A$27:$B$52, 2), VLOOKUP(Sheet6!J278, Sheet4!$A$1:$B$26, 2)))"),"")</f>
        <v/>
      </c>
      <c r="K278" s="2" t="str">
        <f>IFERROR(__xludf.DUMMYFUNCTION("IF(Sheet6!K278="""", """", IF(regexmatch(upper(Sheet6!K278),Sheet6!K278), VLOOKUP(Sheet6!K278, Sheet4!$A$27:$B$52, 2), VLOOKUP(Sheet6!K278, Sheet4!$A$1:$B$26, 2)))"),"")</f>
        <v/>
      </c>
      <c r="L278" s="2" t="str">
        <f>IFERROR(__xludf.DUMMYFUNCTION("IF(Sheet6!L278="""", """", IF(regexmatch(upper(Sheet6!L278),Sheet6!L278), VLOOKUP(Sheet6!L278, Sheet4!$A$27:$B$52, 2), VLOOKUP(Sheet6!L278, Sheet4!$A$1:$B$26, 2)))"),"")</f>
        <v/>
      </c>
      <c r="M278" s="2" t="str">
        <f>IFERROR(__xludf.DUMMYFUNCTION("IF(Sheet6!M278="""", """", IF(regexmatch(upper(Sheet6!M278),Sheet6!M278), VLOOKUP(Sheet6!M278, Sheet4!$A$27:$B$52, 2), VLOOKUP(Sheet6!M278, Sheet4!$A$1:$B$26, 2)))"),"")</f>
        <v/>
      </c>
      <c r="N278" s="2" t="str">
        <f>IFERROR(__xludf.DUMMYFUNCTION("IF(Sheet6!N278="""", """", IF(regexmatch(upper(Sheet6!N278),Sheet6!N278), VLOOKUP(Sheet6!N278, Sheet4!$A$27:$B$52, 2), VLOOKUP(Sheet6!N278, Sheet4!$A$1:$B$26, 2)))"),"")</f>
        <v/>
      </c>
      <c r="O278" s="2" t="str">
        <f>IFERROR(__xludf.DUMMYFUNCTION("IF(Sheet6!O278="""", """", IF(regexmatch(upper(Sheet6!O278),Sheet6!O278), VLOOKUP(Sheet6!O278, Sheet4!$A$27:$B$52, 2), VLOOKUP(Sheet6!O278, Sheet4!$A$1:$B$26, 2)))"),"")</f>
        <v/>
      </c>
      <c r="P278" s="2" t="str">
        <f>IFERROR(__xludf.DUMMYFUNCTION("IF(Sheet6!P278="""", """", IF(regexmatch(upper(Sheet6!P278),Sheet6!P278), VLOOKUP(Sheet6!P278, Sheet4!$A$27:$B$52, 2), VLOOKUP(Sheet6!P278, Sheet4!$A$1:$B$26, 2)))"),"")</f>
        <v/>
      </c>
      <c r="Q278" s="2" t="str">
        <f>IFERROR(__xludf.DUMMYFUNCTION("IF(Sheet6!Q278="""", """", IF(regexmatch(upper(Sheet6!Q278),Sheet6!Q278), VLOOKUP(Sheet6!Q278, Sheet4!$A$27:$B$52, 2), VLOOKUP(Sheet6!Q278, Sheet4!$A$1:$B$26, 2)))"),"")</f>
        <v/>
      </c>
      <c r="R278" s="2" t="str">
        <f>IFERROR(__xludf.DUMMYFUNCTION("IF(Sheet6!R278="""", """", IF(regexmatch(upper(Sheet6!R278),Sheet6!R278), VLOOKUP(Sheet6!R278, Sheet4!$A$27:$B$52, 2), VLOOKUP(Sheet6!R278, Sheet4!$A$1:$B$26, 2)))"),"")</f>
        <v/>
      </c>
      <c r="S278" s="2" t="str">
        <f>IFERROR(__xludf.DUMMYFUNCTION("IF(Sheet6!S278="""", """", IF(regexmatch(upper(Sheet6!S278),Sheet6!S278), VLOOKUP(Sheet6!S278, Sheet4!$A$27:$B$52, 2), VLOOKUP(Sheet6!S278, Sheet4!$A$1:$B$26, 2)))"),"")</f>
        <v/>
      </c>
      <c r="T278" s="2" t="str">
        <f>IFERROR(__xludf.DUMMYFUNCTION("IF(Sheet6!T278="""", """", IF(regexmatch(upper(Sheet6!T278),Sheet6!T278), VLOOKUP(Sheet6!T278, Sheet4!$A$27:$B$52, 2), VLOOKUP(Sheet6!T278, Sheet4!$A$1:$B$26, 2)))"),"")</f>
        <v/>
      </c>
      <c r="U278" s="2" t="str">
        <f>IFERROR(__xludf.DUMMYFUNCTION("IF(Sheet6!U278="""", """", IF(regexmatch(upper(Sheet6!U278),Sheet6!U278), VLOOKUP(Sheet6!U278, Sheet4!$A$27:$B$52, 2), VLOOKUP(Sheet6!U278, Sheet4!$A$1:$B$26, 2)))"),"")</f>
        <v/>
      </c>
      <c r="V278" s="2" t="str">
        <f>IFERROR(__xludf.DUMMYFUNCTION("IF(Sheet6!V278="""", """", IF(regexmatch(upper(Sheet6!V278),Sheet6!V278), VLOOKUP(Sheet6!V278, Sheet4!$A$27:$B$52, 2), VLOOKUP(Sheet6!V278, Sheet4!$A$1:$B$26, 2)))"),"")</f>
        <v/>
      </c>
      <c r="W278" s="2" t="str">
        <f>IFERROR(__xludf.DUMMYFUNCTION("IF(Sheet6!W278="""", """", IF(regexmatch(upper(Sheet6!W278),Sheet6!W278), VLOOKUP(Sheet6!W278, Sheet4!$A$27:$B$52, 2), VLOOKUP(Sheet6!W278, Sheet4!$A$1:$B$26, 2)))"),"")</f>
        <v/>
      </c>
      <c r="X278" s="2" t="str">
        <f>IFERROR(__xludf.DUMMYFUNCTION("IF(Sheet6!X278="""", """", IF(regexmatch(upper(Sheet6!X278),Sheet6!X278), VLOOKUP(Sheet6!X278, Sheet4!$A$27:$B$52, 2), VLOOKUP(Sheet6!X278, Sheet4!$A$1:$B$26, 2)))"),"")</f>
        <v/>
      </c>
      <c r="Y278" s="2" t="str">
        <f>IFERROR(__xludf.DUMMYFUNCTION("IF(Sheet6!Y278="""", """", IF(regexmatch(upper(Sheet6!Y278),Sheet6!Y278), VLOOKUP(Sheet6!Y278, Sheet4!$A$27:$B$52, 2), VLOOKUP(Sheet6!Y278, Sheet4!$A$1:$B$26, 2)))"),"")</f>
        <v/>
      </c>
      <c r="Z278" s="2" t="str">
        <f>IFERROR(__xludf.DUMMYFUNCTION("IF(Sheet6!Z278="""", """", IF(regexmatch(upper(Sheet6!Z278),Sheet6!Z278), VLOOKUP(Sheet6!Z278, Sheet4!$A$27:$B$52, 2), VLOOKUP(Sheet6!Z278, Sheet4!$A$1:$B$26, 2)))"),"")</f>
        <v/>
      </c>
      <c r="AA278" s="2" t="str">
        <f>IFERROR(__xludf.DUMMYFUNCTION("IF(Sheet6!AA278="""", """", IF(regexmatch(upper(Sheet6!AA278),Sheet6!AA278), VLOOKUP(Sheet6!AA278, Sheet4!$A$27:$B$52, 2), VLOOKUP(Sheet6!AA278, Sheet4!$A$1:$B$26, 2)))"),"")</f>
        <v/>
      </c>
      <c r="AB278" s="2" t="str">
        <f>IFERROR(__xludf.DUMMYFUNCTION("IF(Sheet6!AB278="""", """", IF(regexmatch(upper(Sheet6!AB278),Sheet6!AB278), VLOOKUP(Sheet6!AB278, Sheet4!$A$27:$B$52, 2), VLOOKUP(Sheet6!AB278, Sheet4!$A$1:$B$26, 2)))"),"")</f>
        <v/>
      </c>
      <c r="AC278" s="2" t="str">
        <f>IFERROR(__xludf.DUMMYFUNCTION("IF(Sheet6!AC278="""", """", IF(regexmatch(upper(Sheet6!AC278),Sheet6!AC278), VLOOKUP(Sheet6!AC278, Sheet4!$A$27:$B$52, 2), VLOOKUP(Sheet6!AC278, Sheet4!$A$1:$B$26, 2)))"),"")</f>
        <v/>
      </c>
      <c r="AD278" s="2" t="str">
        <f>IFERROR(__xludf.DUMMYFUNCTION("IF(Sheet6!AD278="""", """", IF(regexmatch(upper(Sheet6!AD278),Sheet6!AD278), VLOOKUP(Sheet6!AD278, Sheet4!$A$27:$B$52, 2), VLOOKUP(Sheet6!AD278, Sheet4!$A$1:$B$26, 2)))"),"")</f>
        <v/>
      </c>
      <c r="AE278" s="2" t="str">
        <f>IFERROR(__xludf.DUMMYFUNCTION("IF(Sheet6!AE278="""", """", IF(regexmatch(upper(Sheet6!AE278),Sheet6!AE278), VLOOKUP(Sheet6!AE278, Sheet4!$A$27:$B$52, 2), VLOOKUP(Sheet6!AE278, Sheet4!$A$1:$B$26, 2)))"),"")</f>
        <v/>
      </c>
      <c r="AF278" s="2" t="str">
        <f>IFERROR(__xludf.DUMMYFUNCTION("IF(Sheet6!AF278="""", """", IF(regexmatch(upper(Sheet6!AF278),Sheet6!AF278), VLOOKUP(Sheet6!AF278, Sheet4!$A$27:$B$52, 2), VLOOKUP(Sheet6!AF278, Sheet4!$A$1:$B$26, 2)))"),"")</f>
        <v/>
      </c>
      <c r="AG278" s="2" t="str">
        <f>IFERROR(__xludf.DUMMYFUNCTION("IF(Sheet6!AG278="""", """", IF(regexmatch(upper(Sheet6!AG278),Sheet6!AG278), VLOOKUP(Sheet6!AG278, Sheet4!$A$27:$B$52, 2), VLOOKUP(Sheet6!AG278, Sheet4!$A$1:$B$26, 2)))"),"")</f>
        <v/>
      </c>
      <c r="AH278" s="2" t="str">
        <f>IFERROR(__xludf.DUMMYFUNCTION("IF(Sheet6!AH278="""", """", IF(regexmatch(upper(Sheet6!AH278),Sheet6!AH278), VLOOKUP(Sheet6!AH278, Sheet4!$A$27:$B$52, 2), VLOOKUP(Sheet6!AH278, Sheet4!$A$1:$B$26, 2)))"),"")</f>
        <v/>
      </c>
      <c r="AI278" s="2" t="str">
        <f>IFERROR(__xludf.DUMMYFUNCTION("IF(Sheet6!AI278="""", """", IF(regexmatch(upper(Sheet6!AI278),Sheet6!AI278), VLOOKUP(Sheet6!AI278, Sheet4!$A$27:$B$52, 2), VLOOKUP(Sheet6!AI278, Sheet4!$A$1:$B$26, 2)))"),"")</f>
        <v/>
      </c>
      <c r="AJ278" s="2" t="str">
        <f>IFERROR(__xludf.DUMMYFUNCTION("IF(Sheet6!AJ278="""", """", IF(regexmatch(upper(Sheet6!AJ278),Sheet6!AJ278), VLOOKUP(Sheet6!AJ278, Sheet4!$A$27:$B$52, 2), VLOOKUP(Sheet6!AJ278, Sheet4!$A$1:$B$26, 2)))"),"")</f>
        <v/>
      </c>
      <c r="AK278" s="2" t="str">
        <f>IFERROR(__xludf.DUMMYFUNCTION("IF(Sheet6!AK278="""", """", IF(regexmatch(upper(Sheet6!AK278),Sheet6!AK278), VLOOKUP(Sheet6!AK278, Sheet4!$A$27:$B$52, 2), VLOOKUP(Sheet6!AK278, Sheet4!$A$1:$B$26, 2)))"),"")</f>
        <v/>
      </c>
      <c r="AL278" s="2" t="str">
        <f>IFERROR(__xludf.DUMMYFUNCTION("IF(Sheet6!AL278="""", """", IF(regexmatch(upper(Sheet6!AL278),Sheet6!AL278), VLOOKUP(Sheet6!AL278, Sheet4!$A$27:$B$52, 2), VLOOKUP(Sheet6!AL278, Sheet4!$A$1:$B$26, 2)))"),"")</f>
        <v/>
      </c>
      <c r="AM278" s="2" t="str">
        <f>IFERROR(__xludf.DUMMYFUNCTION("IF(Sheet6!AM278="""", """", IF(regexmatch(upper(Sheet6!AM278),Sheet6!AM278), VLOOKUP(Sheet6!AM278, Sheet4!$A$27:$B$52, 2), VLOOKUP(Sheet6!AM278, Sheet4!$A$1:$B$26, 2)))"),"")</f>
        <v/>
      </c>
      <c r="AN278" s="2" t="str">
        <f>IFERROR(__xludf.DUMMYFUNCTION("IF(Sheet6!AN278="""", """", IF(regexmatch(upper(Sheet6!AN278),Sheet6!AN278), VLOOKUP(Sheet6!AN278, Sheet4!$A$27:$B$52, 2), VLOOKUP(Sheet6!AN278, Sheet4!$A$1:$B$26, 2)))"),"")</f>
        <v/>
      </c>
      <c r="AO278" s="2" t="str">
        <f>IFERROR(__xludf.DUMMYFUNCTION("IF(Sheet6!AO278="""", """", IF(regexmatch(upper(Sheet6!AO278),Sheet6!AO278), VLOOKUP(Sheet6!AO278, Sheet4!$A$27:$B$52, 2), VLOOKUP(Sheet6!AO278, Sheet4!$A$1:$B$26, 2)))"),"")</f>
        <v/>
      </c>
      <c r="AP278" s="2" t="str">
        <f>IFERROR(__xludf.DUMMYFUNCTION("IF(Sheet6!AP278="""", """", IF(regexmatch(upper(Sheet6!AP278),Sheet6!AP278), VLOOKUP(Sheet6!AP278, Sheet4!$A$27:$B$52, 2), VLOOKUP(Sheet6!AP278, Sheet4!$A$1:$B$26, 2)))"),"")</f>
        <v/>
      </c>
      <c r="AQ278" s="2" t="str">
        <f>IFERROR(__xludf.DUMMYFUNCTION("IF(Sheet6!AQ278="""", """", IF(regexmatch(upper(Sheet6!AQ278),Sheet6!AQ278), VLOOKUP(Sheet6!AQ278, Sheet4!$A$27:$B$52, 2), VLOOKUP(Sheet6!AQ278, Sheet4!$A$1:$B$26, 2)))"),"")</f>
        <v/>
      </c>
      <c r="AR278" s="2" t="str">
        <f>IFERROR(__xludf.DUMMYFUNCTION("IF(Sheet6!AR278="""", """", IF(regexmatch(upper(Sheet6!AR278),Sheet6!AR278), VLOOKUP(Sheet6!AR278, Sheet4!$A$27:$B$52, 2), VLOOKUP(Sheet6!AR278, Sheet4!$A$1:$B$26, 2)))"),"")</f>
        <v/>
      </c>
      <c r="AS278" s="2" t="str">
        <f>IFERROR(__xludf.DUMMYFUNCTION("IF(Sheet6!AS278="""", """", IF(regexmatch(upper(Sheet6!AS278),Sheet6!AS278), VLOOKUP(Sheet6!AS278, Sheet4!$A$27:$B$52, 2), VLOOKUP(Sheet6!AS278, Sheet4!$A$1:$B$26, 2)))"),"")</f>
        <v/>
      </c>
      <c r="AT278" s="2" t="str">
        <f>IFERROR(__xludf.DUMMYFUNCTION("IF(Sheet6!AT278="""", """", IF(regexmatch(upper(Sheet6!AT278),Sheet6!AT278), VLOOKUP(Sheet6!AT278, Sheet4!$A$27:$B$52, 2), VLOOKUP(Sheet6!AT278, Sheet4!$A$1:$B$26, 2)))"),"")</f>
        <v/>
      </c>
    </row>
    <row r="279">
      <c r="A279" s="2" t="str">
        <f>IFERROR(__xludf.DUMMYFUNCTION("IF(Sheet6!A279="""", """", IF(regexmatch(upper(Sheet6!A279),Sheet6!A279), VLOOKUP(Sheet6!A279, Sheet4!$A$27:$B$52, 2), VLOOKUP(Sheet6!A279, Sheet4!$A$1:$B$26, 2)))"),"")</f>
        <v/>
      </c>
      <c r="B279" s="2" t="str">
        <f>IFERROR(__xludf.DUMMYFUNCTION("IF(Sheet6!B279="""", """", IF(regexmatch(upper(Sheet6!B279),Sheet6!B279), VLOOKUP(Sheet6!B279, Sheet4!$A$27:$B$52, 2), VLOOKUP(Sheet6!B279, Sheet4!$A$1:$B$26, 2)))"),"")</f>
        <v/>
      </c>
      <c r="C279" s="2" t="str">
        <f>IFERROR(__xludf.DUMMYFUNCTION("IF(Sheet6!C279="""", """", IF(regexmatch(upper(Sheet6!C279),Sheet6!C279), VLOOKUP(Sheet6!C279, Sheet4!$A$27:$B$52, 2), VLOOKUP(Sheet6!C279, Sheet4!$A$1:$B$26, 2)))"),"")</f>
        <v/>
      </c>
      <c r="D279" s="2" t="str">
        <f>IFERROR(__xludf.DUMMYFUNCTION("IF(Sheet6!D279="""", """", IF(regexmatch(upper(Sheet6!D279),Sheet6!D279), VLOOKUP(Sheet6!D279, Sheet4!$A$27:$B$52, 2), VLOOKUP(Sheet6!D279, Sheet4!$A$1:$B$26, 2)))"),"")</f>
        <v/>
      </c>
      <c r="E279" s="2" t="str">
        <f>IFERROR(__xludf.DUMMYFUNCTION("IF(Sheet6!E279="""", """", IF(regexmatch(upper(Sheet6!E279),Sheet6!E279), VLOOKUP(Sheet6!E279, Sheet4!$A$27:$B$52, 2), VLOOKUP(Sheet6!E279, Sheet4!$A$1:$B$26, 2)))"),"")</f>
        <v/>
      </c>
      <c r="F279" s="2" t="str">
        <f>IFERROR(__xludf.DUMMYFUNCTION("IF(Sheet6!F279="""", """", IF(regexmatch(upper(Sheet6!F279),Sheet6!F279), VLOOKUP(Sheet6!F279, Sheet4!$A$27:$B$52, 2), VLOOKUP(Sheet6!F279, Sheet4!$A$1:$B$26, 2)))"),"")</f>
        <v/>
      </c>
      <c r="G279" s="2" t="str">
        <f>IFERROR(__xludf.DUMMYFUNCTION("IF(Sheet6!G279="""", """", IF(regexmatch(upper(Sheet6!G279),Sheet6!G279), VLOOKUP(Sheet6!G279, Sheet4!$A$27:$B$52, 2), VLOOKUP(Sheet6!G279, Sheet4!$A$1:$B$26, 2)))"),"")</f>
        <v/>
      </c>
      <c r="H279" s="2" t="str">
        <f>IFERROR(__xludf.DUMMYFUNCTION("IF(Sheet6!H279="""", """", IF(regexmatch(upper(Sheet6!H279),Sheet6!H279), VLOOKUP(Sheet6!H279, Sheet4!$A$27:$B$52, 2), VLOOKUP(Sheet6!H279, Sheet4!$A$1:$B$26, 2)))"),"")</f>
        <v/>
      </c>
      <c r="I279" s="2" t="str">
        <f>IFERROR(__xludf.DUMMYFUNCTION("IF(Sheet6!I279="""", """", IF(regexmatch(upper(Sheet6!I279),Sheet6!I279), VLOOKUP(Sheet6!I279, Sheet4!$A$27:$B$52, 2), VLOOKUP(Sheet6!I279, Sheet4!$A$1:$B$26, 2)))"),"")</f>
        <v/>
      </c>
      <c r="J279" s="2" t="str">
        <f>IFERROR(__xludf.DUMMYFUNCTION("IF(Sheet6!J279="""", """", IF(regexmatch(upper(Sheet6!J279),Sheet6!J279), VLOOKUP(Sheet6!J279, Sheet4!$A$27:$B$52, 2), VLOOKUP(Sheet6!J279, Sheet4!$A$1:$B$26, 2)))"),"")</f>
        <v/>
      </c>
      <c r="K279" s="2" t="str">
        <f>IFERROR(__xludf.DUMMYFUNCTION("IF(Sheet6!K279="""", """", IF(regexmatch(upper(Sheet6!K279),Sheet6!K279), VLOOKUP(Sheet6!K279, Sheet4!$A$27:$B$52, 2), VLOOKUP(Sheet6!K279, Sheet4!$A$1:$B$26, 2)))"),"")</f>
        <v/>
      </c>
      <c r="L279" s="2" t="str">
        <f>IFERROR(__xludf.DUMMYFUNCTION("IF(Sheet6!L279="""", """", IF(regexmatch(upper(Sheet6!L279),Sheet6!L279), VLOOKUP(Sheet6!L279, Sheet4!$A$27:$B$52, 2), VLOOKUP(Sheet6!L279, Sheet4!$A$1:$B$26, 2)))"),"")</f>
        <v/>
      </c>
      <c r="M279" s="2" t="str">
        <f>IFERROR(__xludf.DUMMYFUNCTION("IF(Sheet6!M279="""", """", IF(regexmatch(upper(Sheet6!M279),Sheet6!M279), VLOOKUP(Sheet6!M279, Sheet4!$A$27:$B$52, 2), VLOOKUP(Sheet6!M279, Sheet4!$A$1:$B$26, 2)))"),"")</f>
        <v/>
      </c>
      <c r="N279" s="2" t="str">
        <f>IFERROR(__xludf.DUMMYFUNCTION("IF(Sheet6!N279="""", """", IF(regexmatch(upper(Sheet6!N279),Sheet6!N279), VLOOKUP(Sheet6!N279, Sheet4!$A$27:$B$52, 2), VLOOKUP(Sheet6!N279, Sheet4!$A$1:$B$26, 2)))"),"")</f>
        <v/>
      </c>
      <c r="O279" s="2" t="str">
        <f>IFERROR(__xludf.DUMMYFUNCTION("IF(Sheet6!O279="""", """", IF(regexmatch(upper(Sheet6!O279),Sheet6!O279), VLOOKUP(Sheet6!O279, Sheet4!$A$27:$B$52, 2), VLOOKUP(Sheet6!O279, Sheet4!$A$1:$B$26, 2)))"),"")</f>
        <v/>
      </c>
      <c r="P279" s="2" t="str">
        <f>IFERROR(__xludf.DUMMYFUNCTION("IF(Sheet6!P279="""", """", IF(regexmatch(upper(Sheet6!P279),Sheet6!P279), VLOOKUP(Sheet6!P279, Sheet4!$A$27:$B$52, 2), VLOOKUP(Sheet6!P279, Sheet4!$A$1:$B$26, 2)))"),"")</f>
        <v/>
      </c>
      <c r="Q279" s="2" t="str">
        <f>IFERROR(__xludf.DUMMYFUNCTION("IF(Sheet6!Q279="""", """", IF(regexmatch(upper(Sheet6!Q279),Sheet6!Q279), VLOOKUP(Sheet6!Q279, Sheet4!$A$27:$B$52, 2), VLOOKUP(Sheet6!Q279, Sheet4!$A$1:$B$26, 2)))"),"")</f>
        <v/>
      </c>
      <c r="R279" s="2" t="str">
        <f>IFERROR(__xludf.DUMMYFUNCTION("IF(Sheet6!R279="""", """", IF(regexmatch(upper(Sheet6!R279),Sheet6!R279), VLOOKUP(Sheet6!R279, Sheet4!$A$27:$B$52, 2), VLOOKUP(Sheet6!R279, Sheet4!$A$1:$B$26, 2)))"),"")</f>
        <v/>
      </c>
      <c r="S279" s="2" t="str">
        <f>IFERROR(__xludf.DUMMYFUNCTION("IF(Sheet6!S279="""", """", IF(regexmatch(upper(Sheet6!S279),Sheet6!S279), VLOOKUP(Sheet6!S279, Sheet4!$A$27:$B$52, 2), VLOOKUP(Sheet6!S279, Sheet4!$A$1:$B$26, 2)))"),"")</f>
        <v/>
      </c>
      <c r="T279" s="2" t="str">
        <f>IFERROR(__xludf.DUMMYFUNCTION("IF(Sheet6!T279="""", """", IF(regexmatch(upper(Sheet6!T279),Sheet6!T279), VLOOKUP(Sheet6!T279, Sheet4!$A$27:$B$52, 2), VLOOKUP(Sheet6!T279, Sheet4!$A$1:$B$26, 2)))"),"")</f>
        <v/>
      </c>
      <c r="U279" s="2" t="str">
        <f>IFERROR(__xludf.DUMMYFUNCTION("IF(Sheet6!U279="""", """", IF(regexmatch(upper(Sheet6!U279),Sheet6!U279), VLOOKUP(Sheet6!U279, Sheet4!$A$27:$B$52, 2), VLOOKUP(Sheet6!U279, Sheet4!$A$1:$B$26, 2)))"),"")</f>
        <v/>
      </c>
      <c r="V279" s="2" t="str">
        <f>IFERROR(__xludf.DUMMYFUNCTION("IF(Sheet6!V279="""", """", IF(regexmatch(upper(Sheet6!V279),Sheet6!V279), VLOOKUP(Sheet6!V279, Sheet4!$A$27:$B$52, 2), VLOOKUP(Sheet6!V279, Sheet4!$A$1:$B$26, 2)))"),"")</f>
        <v/>
      </c>
      <c r="W279" s="2" t="str">
        <f>IFERROR(__xludf.DUMMYFUNCTION("IF(Sheet6!W279="""", """", IF(regexmatch(upper(Sheet6!W279),Sheet6!W279), VLOOKUP(Sheet6!W279, Sheet4!$A$27:$B$52, 2), VLOOKUP(Sheet6!W279, Sheet4!$A$1:$B$26, 2)))"),"")</f>
        <v/>
      </c>
      <c r="X279" s="2" t="str">
        <f>IFERROR(__xludf.DUMMYFUNCTION("IF(Sheet6!X279="""", """", IF(regexmatch(upper(Sheet6!X279),Sheet6!X279), VLOOKUP(Sheet6!X279, Sheet4!$A$27:$B$52, 2), VLOOKUP(Sheet6!X279, Sheet4!$A$1:$B$26, 2)))"),"")</f>
        <v/>
      </c>
      <c r="Y279" s="2" t="str">
        <f>IFERROR(__xludf.DUMMYFUNCTION("IF(Sheet6!Y279="""", """", IF(regexmatch(upper(Sheet6!Y279),Sheet6!Y279), VLOOKUP(Sheet6!Y279, Sheet4!$A$27:$B$52, 2), VLOOKUP(Sheet6!Y279, Sheet4!$A$1:$B$26, 2)))"),"")</f>
        <v/>
      </c>
      <c r="Z279" s="2" t="str">
        <f>IFERROR(__xludf.DUMMYFUNCTION("IF(Sheet6!Z279="""", """", IF(regexmatch(upper(Sheet6!Z279),Sheet6!Z279), VLOOKUP(Sheet6!Z279, Sheet4!$A$27:$B$52, 2), VLOOKUP(Sheet6!Z279, Sheet4!$A$1:$B$26, 2)))"),"")</f>
        <v/>
      </c>
      <c r="AA279" s="2" t="str">
        <f>IFERROR(__xludf.DUMMYFUNCTION("IF(Sheet6!AA279="""", """", IF(regexmatch(upper(Sheet6!AA279),Sheet6!AA279), VLOOKUP(Sheet6!AA279, Sheet4!$A$27:$B$52, 2), VLOOKUP(Sheet6!AA279, Sheet4!$A$1:$B$26, 2)))"),"")</f>
        <v/>
      </c>
      <c r="AB279" s="2" t="str">
        <f>IFERROR(__xludf.DUMMYFUNCTION("IF(Sheet6!AB279="""", """", IF(regexmatch(upper(Sheet6!AB279),Sheet6!AB279), VLOOKUP(Sheet6!AB279, Sheet4!$A$27:$B$52, 2), VLOOKUP(Sheet6!AB279, Sheet4!$A$1:$B$26, 2)))"),"")</f>
        <v/>
      </c>
      <c r="AC279" s="2" t="str">
        <f>IFERROR(__xludf.DUMMYFUNCTION("IF(Sheet6!AC279="""", """", IF(regexmatch(upper(Sheet6!AC279),Sheet6!AC279), VLOOKUP(Sheet6!AC279, Sheet4!$A$27:$B$52, 2), VLOOKUP(Sheet6!AC279, Sheet4!$A$1:$B$26, 2)))"),"")</f>
        <v/>
      </c>
      <c r="AD279" s="2" t="str">
        <f>IFERROR(__xludf.DUMMYFUNCTION("IF(Sheet6!AD279="""", """", IF(regexmatch(upper(Sheet6!AD279),Sheet6!AD279), VLOOKUP(Sheet6!AD279, Sheet4!$A$27:$B$52, 2), VLOOKUP(Sheet6!AD279, Sheet4!$A$1:$B$26, 2)))"),"")</f>
        <v/>
      </c>
      <c r="AE279" s="2" t="str">
        <f>IFERROR(__xludf.DUMMYFUNCTION("IF(Sheet6!AE279="""", """", IF(regexmatch(upper(Sheet6!AE279),Sheet6!AE279), VLOOKUP(Sheet6!AE279, Sheet4!$A$27:$B$52, 2), VLOOKUP(Sheet6!AE279, Sheet4!$A$1:$B$26, 2)))"),"")</f>
        <v/>
      </c>
      <c r="AF279" s="2" t="str">
        <f>IFERROR(__xludf.DUMMYFUNCTION("IF(Sheet6!AF279="""", """", IF(regexmatch(upper(Sheet6!AF279),Sheet6!AF279), VLOOKUP(Sheet6!AF279, Sheet4!$A$27:$B$52, 2), VLOOKUP(Sheet6!AF279, Sheet4!$A$1:$B$26, 2)))"),"")</f>
        <v/>
      </c>
      <c r="AG279" s="2" t="str">
        <f>IFERROR(__xludf.DUMMYFUNCTION("IF(Sheet6!AG279="""", """", IF(regexmatch(upper(Sheet6!AG279),Sheet6!AG279), VLOOKUP(Sheet6!AG279, Sheet4!$A$27:$B$52, 2), VLOOKUP(Sheet6!AG279, Sheet4!$A$1:$B$26, 2)))"),"")</f>
        <v/>
      </c>
      <c r="AH279" s="2" t="str">
        <f>IFERROR(__xludf.DUMMYFUNCTION("IF(Sheet6!AH279="""", """", IF(regexmatch(upper(Sheet6!AH279),Sheet6!AH279), VLOOKUP(Sheet6!AH279, Sheet4!$A$27:$B$52, 2), VLOOKUP(Sheet6!AH279, Sheet4!$A$1:$B$26, 2)))"),"")</f>
        <v/>
      </c>
      <c r="AI279" s="2" t="str">
        <f>IFERROR(__xludf.DUMMYFUNCTION("IF(Sheet6!AI279="""", """", IF(regexmatch(upper(Sheet6!AI279),Sheet6!AI279), VLOOKUP(Sheet6!AI279, Sheet4!$A$27:$B$52, 2), VLOOKUP(Sheet6!AI279, Sheet4!$A$1:$B$26, 2)))"),"")</f>
        <v/>
      </c>
      <c r="AJ279" s="2" t="str">
        <f>IFERROR(__xludf.DUMMYFUNCTION("IF(Sheet6!AJ279="""", """", IF(regexmatch(upper(Sheet6!AJ279),Sheet6!AJ279), VLOOKUP(Sheet6!AJ279, Sheet4!$A$27:$B$52, 2), VLOOKUP(Sheet6!AJ279, Sheet4!$A$1:$B$26, 2)))"),"")</f>
        <v/>
      </c>
      <c r="AK279" s="2" t="str">
        <f>IFERROR(__xludf.DUMMYFUNCTION("IF(Sheet6!AK279="""", """", IF(regexmatch(upper(Sheet6!AK279),Sheet6!AK279), VLOOKUP(Sheet6!AK279, Sheet4!$A$27:$B$52, 2), VLOOKUP(Sheet6!AK279, Sheet4!$A$1:$B$26, 2)))"),"")</f>
        <v/>
      </c>
      <c r="AL279" s="2" t="str">
        <f>IFERROR(__xludf.DUMMYFUNCTION("IF(Sheet6!AL279="""", """", IF(regexmatch(upper(Sheet6!AL279),Sheet6!AL279), VLOOKUP(Sheet6!AL279, Sheet4!$A$27:$B$52, 2), VLOOKUP(Sheet6!AL279, Sheet4!$A$1:$B$26, 2)))"),"")</f>
        <v/>
      </c>
      <c r="AM279" s="2" t="str">
        <f>IFERROR(__xludf.DUMMYFUNCTION("IF(Sheet6!AM279="""", """", IF(regexmatch(upper(Sheet6!AM279),Sheet6!AM279), VLOOKUP(Sheet6!AM279, Sheet4!$A$27:$B$52, 2), VLOOKUP(Sheet6!AM279, Sheet4!$A$1:$B$26, 2)))"),"")</f>
        <v/>
      </c>
      <c r="AN279" s="2" t="str">
        <f>IFERROR(__xludf.DUMMYFUNCTION("IF(Sheet6!AN279="""", """", IF(regexmatch(upper(Sheet6!AN279),Sheet6!AN279), VLOOKUP(Sheet6!AN279, Sheet4!$A$27:$B$52, 2), VLOOKUP(Sheet6!AN279, Sheet4!$A$1:$B$26, 2)))"),"")</f>
        <v/>
      </c>
      <c r="AO279" s="2" t="str">
        <f>IFERROR(__xludf.DUMMYFUNCTION("IF(Sheet6!AO279="""", """", IF(regexmatch(upper(Sheet6!AO279),Sheet6!AO279), VLOOKUP(Sheet6!AO279, Sheet4!$A$27:$B$52, 2), VLOOKUP(Sheet6!AO279, Sheet4!$A$1:$B$26, 2)))"),"")</f>
        <v/>
      </c>
      <c r="AP279" s="2" t="str">
        <f>IFERROR(__xludf.DUMMYFUNCTION("IF(Sheet6!AP279="""", """", IF(regexmatch(upper(Sheet6!AP279),Sheet6!AP279), VLOOKUP(Sheet6!AP279, Sheet4!$A$27:$B$52, 2), VLOOKUP(Sheet6!AP279, Sheet4!$A$1:$B$26, 2)))"),"")</f>
        <v/>
      </c>
      <c r="AQ279" s="2" t="str">
        <f>IFERROR(__xludf.DUMMYFUNCTION("IF(Sheet6!AQ279="""", """", IF(regexmatch(upper(Sheet6!AQ279),Sheet6!AQ279), VLOOKUP(Sheet6!AQ279, Sheet4!$A$27:$B$52, 2), VLOOKUP(Sheet6!AQ279, Sheet4!$A$1:$B$26, 2)))"),"")</f>
        <v/>
      </c>
      <c r="AR279" s="2" t="str">
        <f>IFERROR(__xludf.DUMMYFUNCTION("IF(Sheet6!AR279="""", """", IF(regexmatch(upper(Sheet6!AR279),Sheet6!AR279), VLOOKUP(Sheet6!AR279, Sheet4!$A$27:$B$52, 2), VLOOKUP(Sheet6!AR279, Sheet4!$A$1:$B$26, 2)))"),"")</f>
        <v/>
      </c>
      <c r="AS279" s="2" t="str">
        <f>IFERROR(__xludf.DUMMYFUNCTION("IF(Sheet6!AS279="""", """", IF(regexmatch(upper(Sheet6!AS279),Sheet6!AS279), VLOOKUP(Sheet6!AS279, Sheet4!$A$27:$B$52, 2), VLOOKUP(Sheet6!AS279, Sheet4!$A$1:$B$26, 2)))"),"")</f>
        <v/>
      </c>
      <c r="AT279" s="2" t="str">
        <f>IFERROR(__xludf.DUMMYFUNCTION("IF(Sheet6!AT279="""", """", IF(regexmatch(upper(Sheet6!AT279),Sheet6!AT279), VLOOKUP(Sheet6!AT279, Sheet4!$A$27:$B$52, 2), VLOOKUP(Sheet6!AT279, Sheet4!$A$1:$B$26, 2)))"),"")</f>
        <v/>
      </c>
    </row>
    <row r="280">
      <c r="A280" s="2" t="str">
        <f>IFERROR(__xludf.DUMMYFUNCTION("IF(Sheet6!A280="""", """", IF(regexmatch(upper(Sheet6!A280),Sheet6!A280), VLOOKUP(Sheet6!A280, Sheet4!$A$27:$B$52, 2), VLOOKUP(Sheet6!A280, Sheet4!$A$1:$B$26, 2)))"),"")</f>
        <v/>
      </c>
      <c r="B280" s="2" t="str">
        <f>IFERROR(__xludf.DUMMYFUNCTION("IF(Sheet6!B280="""", """", IF(regexmatch(upper(Sheet6!B280),Sheet6!B280), VLOOKUP(Sheet6!B280, Sheet4!$A$27:$B$52, 2), VLOOKUP(Sheet6!B280, Sheet4!$A$1:$B$26, 2)))"),"")</f>
        <v/>
      </c>
      <c r="C280" s="2" t="str">
        <f>IFERROR(__xludf.DUMMYFUNCTION("IF(Sheet6!C280="""", """", IF(regexmatch(upper(Sheet6!C280),Sheet6!C280), VLOOKUP(Sheet6!C280, Sheet4!$A$27:$B$52, 2), VLOOKUP(Sheet6!C280, Sheet4!$A$1:$B$26, 2)))"),"")</f>
        <v/>
      </c>
      <c r="D280" s="2" t="str">
        <f>IFERROR(__xludf.DUMMYFUNCTION("IF(Sheet6!D280="""", """", IF(regexmatch(upper(Sheet6!D280),Sheet6!D280), VLOOKUP(Sheet6!D280, Sheet4!$A$27:$B$52, 2), VLOOKUP(Sheet6!D280, Sheet4!$A$1:$B$26, 2)))"),"")</f>
        <v/>
      </c>
      <c r="E280" s="2" t="str">
        <f>IFERROR(__xludf.DUMMYFUNCTION("IF(Sheet6!E280="""", """", IF(regexmatch(upper(Sheet6!E280),Sheet6!E280), VLOOKUP(Sheet6!E280, Sheet4!$A$27:$B$52, 2), VLOOKUP(Sheet6!E280, Sheet4!$A$1:$B$26, 2)))"),"")</f>
        <v/>
      </c>
      <c r="F280" s="2" t="str">
        <f>IFERROR(__xludf.DUMMYFUNCTION("IF(Sheet6!F280="""", """", IF(regexmatch(upper(Sheet6!F280),Sheet6!F280), VLOOKUP(Sheet6!F280, Sheet4!$A$27:$B$52, 2), VLOOKUP(Sheet6!F280, Sheet4!$A$1:$B$26, 2)))"),"")</f>
        <v/>
      </c>
      <c r="G280" s="2" t="str">
        <f>IFERROR(__xludf.DUMMYFUNCTION("IF(Sheet6!G280="""", """", IF(regexmatch(upper(Sheet6!G280),Sheet6!G280), VLOOKUP(Sheet6!G280, Sheet4!$A$27:$B$52, 2), VLOOKUP(Sheet6!G280, Sheet4!$A$1:$B$26, 2)))"),"")</f>
        <v/>
      </c>
      <c r="H280" s="2" t="str">
        <f>IFERROR(__xludf.DUMMYFUNCTION("IF(Sheet6!H280="""", """", IF(regexmatch(upper(Sheet6!H280),Sheet6!H280), VLOOKUP(Sheet6!H280, Sheet4!$A$27:$B$52, 2), VLOOKUP(Sheet6!H280, Sheet4!$A$1:$B$26, 2)))"),"")</f>
        <v/>
      </c>
      <c r="I280" s="2" t="str">
        <f>IFERROR(__xludf.DUMMYFUNCTION("IF(Sheet6!I280="""", """", IF(regexmatch(upper(Sheet6!I280),Sheet6!I280), VLOOKUP(Sheet6!I280, Sheet4!$A$27:$B$52, 2), VLOOKUP(Sheet6!I280, Sheet4!$A$1:$B$26, 2)))"),"")</f>
        <v/>
      </c>
      <c r="J280" s="2" t="str">
        <f>IFERROR(__xludf.DUMMYFUNCTION("IF(Sheet6!J280="""", """", IF(regexmatch(upper(Sheet6!J280),Sheet6!J280), VLOOKUP(Sheet6!J280, Sheet4!$A$27:$B$52, 2), VLOOKUP(Sheet6!J280, Sheet4!$A$1:$B$26, 2)))"),"")</f>
        <v/>
      </c>
      <c r="K280" s="2" t="str">
        <f>IFERROR(__xludf.DUMMYFUNCTION("IF(Sheet6!K280="""", """", IF(regexmatch(upper(Sheet6!K280),Sheet6!K280), VLOOKUP(Sheet6!K280, Sheet4!$A$27:$B$52, 2), VLOOKUP(Sheet6!K280, Sheet4!$A$1:$B$26, 2)))"),"")</f>
        <v/>
      </c>
      <c r="L280" s="2" t="str">
        <f>IFERROR(__xludf.DUMMYFUNCTION("IF(Sheet6!L280="""", """", IF(regexmatch(upper(Sheet6!L280),Sheet6!L280), VLOOKUP(Sheet6!L280, Sheet4!$A$27:$B$52, 2), VLOOKUP(Sheet6!L280, Sheet4!$A$1:$B$26, 2)))"),"")</f>
        <v/>
      </c>
      <c r="M280" s="2">
        <f>IFERROR(__xludf.DUMMYFUNCTION("IF(Sheet6!M280="""", """", IF(regexmatch(upper(Sheet6!M280),Sheet6!M280), VLOOKUP(Sheet6!M280, Sheet4!$A$27:$B$52, 2), VLOOKUP(Sheet6!M280, Sheet4!$A$1:$B$26, 2)))"),12.0)</f>
        <v>12</v>
      </c>
      <c r="N280" s="2" t="str">
        <f>IFERROR(__xludf.DUMMYFUNCTION("IF(Sheet6!N280="""", """", IF(regexmatch(upper(Sheet6!N280),Sheet6!N280), VLOOKUP(Sheet6!N280, Sheet4!$A$27:$B$52, 2), VLOOKUP(Sheet6!N280, Sheet4!$A$1:$B$26, 2)))"),"")</f>
        <v/>
      </c>
      <c r="O280" s="2" t="str">
        <f>IFERROR(__xludf.DUMMYFUNCTION("IF(Sheet6!O280="""", """", IF(regexmatch(upper(Sheet6!O280),Sheet6!O280), VLOOKUP(Sheet6!O280, Sheet4!$A$27:$B$52, 2), VLOOKUP(Sheet6!O280, Sheet4!$A$1:$B$26, 2)))"),"")</f>
        <v/>
      </c>
      <c r="P280" s="2" t="str">
        <f>IFERROR(__xludf.DUMMYFUNCTION("IF(Sheet6!P280="""", """", IF(regexmatch(upper(Sheet6!P280),Sheet6!P280), VLOOKUP(Sheet6!P280, Sheet4!$A$27:$B$52, 2), VLOOKUP(Sheet6!P280, Sheet4!$A$1:$B$26, 2)))"),"")</f>
        <v/>
      </c>
      <c r="Q280" s="2" t="str">
        <f>IFERROR(__xludf.DUMMYFUNCTION("IF(Sheet6!Q280="""", """", IF(regexmatch(upper(Sheet6!Q280),Sheet6!Q280), VLOOKUP(Sheet6!Q280, Sheet4!$A$27:$B$52, 2), VLOOKUP(Sheet6!Q280, Sheet4!$A$1:$B$26, 2)))"),"")</f>
        <v/>
      </c>
      <c r="R280" s="2" t="str">
        <f>IFERROR(__xludf.DUMMYFUNCTION("IF(Sheet6!R280="""", """", IF(regexmatch(upper(Sheet6!R280),Sheet6!R280), VLOOKUP(Sheet6!R280, Sheet4!$A$27:$B$52, 2), VLOOKUP(Sheet6!R280, Sheet4!$A$1:$B$26, 2)))"),"")</f>
        <v/>
      </c>
      <c r="S280" s="2" t="str">
        <f>IFERROR(__xludf.DUMMYFUNCTION("IF(Sheet6!S280="""", """", IF(regexmatch(upper(Sheet6!S280),Sheet6!S280), VLOOKUP(Sheet6!S280, Sheet4!$A$27:$B$52, 2), VLOOKUP(Sheet6!S280, Sheet4!$A$1:$B$26, 2)))"),"")</f>
        <v/>
      </c>
      <c r="T280" s="2" t="str">
        <f>IFERROR(__xludf.DUMMYFUNCTION("IF(Sheet6!T280="""", """", IF(regexmatch(upper(Sheet6!T280),Sheet6!T280), VLOOKUP(Sheet6!T280, Sheet4!$A$27:$B$52, 2), VLOOKUP(Sheet6!T280, Sheet4!$A$1:$B$26, 2)))"),"")</f>
        <v/>
      </c>
      <c r="U280" s="2" t="str">
        <f>IFERROR(__xludf.DUMMYFUNCTION("IF(Sheet6!U280="""", """", IF(regexmatch(upper(Sheet6!U280),Sheet6!U280), VLOOKUP(Sheet6!U280, Sheet4!$A$27:$B$52, 2), VLOOKUP(Sheet6!U280, Sheet4!$A$1:$B$26, 2)))"),"")</f>
        <v/>
      </c>
      <c r="V280" s="2" t="str">
        <f>IFERROR(__xludf.DUMMYFUNCTION("IF(Sheet6!V280="""", """", IF(regexmatch(upper(Sheet6!V280),Sheet6!V280), VLOOKUP(Sheet6!V280, Sheet4!$A$27:$B$52, 2), VLOOKUP(Sheet6!V280, Sheet4!$A$1:$B$26, 2)))"),"")</f>
        <v/>
      </c>
      <c r="W280" s="2" t="str">
        <f>IFERROR(__xludf.DUMMYFUNCTION("IF(Sheet6!W280="""", """", IF(regexmatch(upper(Sheet6!W280),Sheet6!W280), VLOOKUP(Sheet6!W280, Sheet4!$A$27:$B$52, 2), VLOOKUP(Sheet6!W280, Sheet4!$A$1:$B$26, 2)))"),"")</f>
        <v/>
      </c>
      <c r="X280" s="2" t="str">
        <f>IFERROR(__xludf.DUMMYFUNCTION("IF(Sheet6!X280="""", """", IF(regexmatch(upper(Sheet6!X280),Sheet6!X280), VLOOKUP(Sheet6!X280, Sheet4!$A$27:$B$52, 2), VLOOKUP(Sheet6!X280, Sheet4!$A$1:$B$26, 2)))"),"")</f>
        <v/>
      </c>
      <c r="Y280" s="2" t="str">
        <f>IFERROR(__xludf.DUMMYFUNCTION("IF(Sheet6!Y280="""", """", IF(regexmatch(upper(Sheet6!Y280),Sheet6!Y280), VLOOKUP(Sheet6!Y280, Sheet4!$A$27:$B$52, 2), VLOOKUP(Sheet6!Y280, Sheet4!$A$1:$B$26, 2)))"),"")</f>
        <v/>
      </c>
      <c r="Z280" s="2" t="str">
        <f>IFERROR(__xludf.DUMMYFUNCTION("IF(Sheet6!Z280="""", """", IF(regexmatch(upper(Sheet6!Z280),Sheet6!Z280), VLOOKUP(Sheet6!Z280, Sheet4!$A$27:$B$52, 2), VLOOKUP(Sheet6!Z280, Sheet4!$A$1:$B$26, 2)))"),"")</f>
        <v/>
      </c>
      <c r="AA280" s="2" t="str">
        <f>IFERROR(__xludf.DUMMYFUNCTION("IF(Sheet6!AA280="""", """", IF(regexmatch(upper(Sheet6!AA280),Sheet6!AA280), VLOOKUP(Sheet6!AA280, Sheet4!$A$27:$B$52, 2), VLOOKUP(Sheet6!AA280, Sheet4!$A$1:$B$26, 2)))"),"")</f>
        <v/>
      </c>
      <c r="AB280" s="2" t="str">
        <f>IFERROR(__xludf.DUMMYFUNCTION("IF(Sheet6!AB280="""", """", IF(regexmatch(upper(Sheet6!AB280),Sheet6!AB280), VLOOKUP(Sheet6!AB280, Sheet4!$A$27:$B$52, 2), VLOOKUP(Sheet6!AB280, Sheet4!$A$1:$B$26, 2)))"),"")</f>
        <v/>
      </c>
      <c r="AC280" s="2" t="str">
        <f>IFERROR(__xludf.DUMMYFUNCTION("IF(Sheet6!AC280="""", """", IF(regexmatch(upper(Sheet6!AC280),Sheet6!AC280), VLOOKUP(Sheet6!AC280, Sheet4!$A$27:$B$52, 2), VLOOKUP(Sheet6!AC280, Sheet4!$A$1:$B$26, 2)))"),"")</f>
        <v/>
      </c>
      <c r="AD280" s="2" t="str">
        <f>IFERROR(__xludf.DUMMYFUNCTION("IF(Sheet6!AD280="""", """", IF(regexmatch(upper(Sheet6!AD280),Sheet6!AD280), VLOOKUP(Sheet6!AD280, Sheet4!$A$27:$B$52, 2), VLOOKUP(Sheet6!AD280, Sheet4!$A$1:$B$26, 2)))"),"")</f>
        <v/>
      </c>
      <c r="AE280" s="2" t="str">
        <f>IFERROR(__xludf.DUMMYFUNCTION("IF(Sheet6!AE280="""", """", IF(regexmatch(upper(Sheet6!AE280),Sheet6!AE280), VLOOKUP(Sheet6!AE280, Sheet4!$A$27:$B$52, 2), VLOOKUP(Sheet6!AE280, Sheet4!$A$1:$B$26, 2)))"),"")</f>
        <v/>
      </c>
      <c r="AF280" s="2" t="str">
        <f>IFERROR(__xludf.DUMMYFUNCTION("IF(Sheet6!AF280="""", """", IF(regexmatch(upper(Sheet6!AF280),Sheet6!AF280), VLOOKUP(Sheet6!AF280, Sheet4!$A$27:$B$52, 2), VLOOKUP(Sheet6!AF280, Sheet4!$A$1:$B$26, 2)))"),"")</f>
        <v/>
      </c>
      <c r="AG280" s="2" t="str">
        <f>IFERROR(__xludf.DUMMYFUNCTION("IF(Sheet6!AG280="""", """", IF(regexmatch(upper(Sheet6!AG280),Sheet6!AG280), VLOOKUP(Sheet6!AG280, Sheet4!$A$27:$B$52, 2), VLOOKUP(Sheet6!AG280, Sheet4!$A$1:$B$26, 2)))"),"")</f>
        <v/>
      </c>
      <c r="AH280" s="2" t="str">
        <f>IFERROR(__xludf.DUMMYFUNCTION("IF(Sheet6!AH280="""", """", IF(regexmatch(upper(Sheet6!AH280),Sheet6!AH280), VLOOKUP(Sheet6!AH280, Sheet4!$A$27:$B$52, 2), VLOOKUP(Sheet6!AH280, Sheet4!$A$1:$B$26, 2)))"),"")</f>
        <v/>
      </c>
      <c r="AI280" s="2" t="str">
        <f>IFERROR(__xludf.DUMMYFUNCTION("IF(Sheet6!AI280="""", """", IF(regexmatch(upper(Sheet6!AI280),Sheet6!AI280), VLOOKUP(Sheet6!AI280, Sheet4!$A$27:$B$52, 2), VLOOKUP(Sheet6!AI280, Sheet4!$A$1:$B$26, 2)))"),"")</f>
        <v/>
      </c>
      <c r="AJ280" s="2" t="str">
        <f>IFERROR(__xludf.DUMMYFUNCTION("IF(Sheet6!AJ280="""", """", IF(regexmatch(upper(Sheet6!AJ280),Sheet6!AJ280), VLOOKUP(Sheet6!AJ280, Sheet4!$A$27:$B$52, 2), VLOOKUP(Sheet6!AJ280, Sheet4!$A$1:$B$26, 2)))"),"")</f>
        <v/>
      </c>
      <c r="AK280" s="2" t="str">
        <f>IFERROR(__xludf.DUMMYFUNCTION("IF(Sheet6!AK280="""", """", IF(regexmatch(upper(Sheet6!AK280),Sheet6!AK280), VLOOKUP(Sheet6!AK280, Sheet4!$A$27:$B$52, 2), VLOOKUP(Sheet6!AK280, Sheet4!$A$1:$B$26, 2)))"),"")</f>
        <v/>
      </c>
      <c r="AL280" s="2" t="str">
        <f>IFERROR(__xludf.DUMMYFUNCTION("IF(Sheet6!AL280="""", """", IF(regexmatch(upper(Sheet6!AL280),Sheet6!AL280), VLOOKUP(Sheet6!AL280, Sheet4!$A$27:$B$52, 2), VLOOKUP(Sheet6!AL280, Sheet4!$A$1:$B$26, 2)))"),"")</f>
        <v/>
      </c>
      <c r="AM280" s="2" t="str">
        <f>IFERROR(__xludf.DUMMYFUNCTION("IF(Sheet6!AM280="""", """", IF(regexmatch(upper(Sheet6!AM280),Sheet6!AM280), VLOOKUP(Sheet6!AM280, Sheet4!$A$27:$B$52, 2), VLOOKUP(Sheet6!AM280, Sheet4!$A$1:$B$26, 2)))"),"")</f>
        <v/>
      </c>
      <c r="AN280" s="2" t="str">
        <f>IFERROR(__xludf.DUMMYFUNCTION("IF(Sheet6!AN280="""", """", IF(regexmatch(upper(Sheet6!AN280),Sheet6!AN280), VLOOKUP(Sheet6!AN280, Sheet4!$A$27:$B$52, 2), VLOOKUP(Sheet6!AN280, Sheet4!$A$1:$B$26, 2)))"),"")</f>
        <v/>
      </c>
      <c r="AO280" s="2" t="str">
        <f>IFERROR(__xludf.DUMMYFUNCTION("IF(Sheet6!AO280="""", """", IF(regexmatch(upper(Sheet6!AO280),Sheet6!AO280), VLOOKUP(Sheet6!AO280, Sheet4!$A$27:$B$52, 2), VLOOKUP(Sheet6!AO280, Sheet4!$A$1:$B$26, 2)))"),"")</f>
        <v/>
      </c>
      <c r="AP280" s="2" t="str">
        <f>IFERROR(__xludf.DUMMYFUNCTION("IF(Sheet6!AP280="""", """", IF(regexmatch(upper(Sheet6!AP280),Sheet6!AP280), VLOOKUP(Sheet6!AP280, Sheet4!$A$27:$B$52, 2), VLOOKUP(Sheet6!AP280, Sheet4!$A$1:$B$26, 2)))"),"")</f>
        <v/>
      </c>
      <c r="AQ280" s="2" t="str">
        <f>IFERROR(__xludf.DUMMYFUNCTION("IF(Sheet6!AQ280="""", """", IF(regexmatch(upper(Sheet6!AQ280),Sheet6!AQ280), VLOOKUP(Sheet6!AQ280, Sheet4!$A$27:$B$52, 2), VLOOKUP(Sheet6!AQ280, Sheet4!$A$1:$B$26, 2)))"),"")</f>
        <v/>
      </c>
      <c r="AR280" s="2" t="str">
        <f>IFERROR(__xludf.DUMMYFUNCTION("IF(Sheet6!AR280="""", """", IF(regexmatch(upper(Sheet6!AR280),Sheet6!AR280), VLOOKUP(Sheet6!AR280, Sheet4!$A$27:$B$52, 2), VLOOKUP(Sheet6!AR280, Sheet4!$A$1:$B$26, 2)))"),"")</f>
        <v/>
      </c>
      <c r="AS280" s="2" t="str">
        <f>IFERROR(__xludf.DUMMYFUNCTION("IF(Sheet6!AS280="""", """", IF(regexmatch(upper(Sheet6!AS280),Sheet6!AS280), VLOOKUP(Sheet6!AS280, Sheet4!$A$27:$B$52, 2), VLOOKUP(Sheet6!AS280, Sheet4!$A$1:$B$26, 2)))"),"")</f>
        <v/>
      </c>
      <c r="AT280" s="2" t="str">
        <f>IFERROR(__xludf.DUMMYFUNCTION("IF(Sheet6!AT280="""", """", IF(regexmatch(upper(Sheet6!AT280),Sheet6!AT280), VLOOKUP(Sheet6!AT280, Sheet4!$A$27:$B$52, 2), VLOOKUP(Sheet6!AT280, Sheet4!$A$1:$B$26, 2)))"),"")</f>
        <v/>
      </c>
    </row>
    <row r="281">
      <c r="A281" s="2" t="str">
        <f>IFERROR(__xludf.DUMMYFUNCTION("IF(Sheet6!A281="""", """", IF(regexmatch(upper(Sheet6!A281),Sheet6!A281), VLOOKUP(Sheet6!A281, Sheet4!$A$27:$B$52, 2), VLOOKUP(Sheet6!A281, Sheet4!$A$1:$B$26, 2)))"),"")</f>
        <v/>
      </c>
      <c r="B281" s="2" t="str">
        <f>IFERROR(__xludf.DUMMYFUNCTION("IF(Sheet6!B281="""", """", IF(regexmatch(upper(Sheet6!B281),Sheet6!B281), VLOOKUP(Sheet6!B281, Sheet4!$A$27:$B$52, 2), VLOOKUP(Sheet6!B281, Sheet4!$A$1:$B$26, 2)))"),"")</f>
        <v/>
      </c>
      <c r="C281" s="2" t="str">
        <f>IFERROR(__xludf.DUMMYFUNCTION("IF(Sheet6!C281="""", """", IF(regexmatch(upper(Sheet6!C281),Sheet6!C281), VLOOKUP(Sheet6!C281, Sheet4!$A$27:$B$52, 2), VLOOKUP(Sheet6!C281, Sheet4!$A$1:$B$26, 2)))"),"")</f>
        <v/>
      </c>
      <c r="D281" s="2" t="str">
        <f>IFERROR(__xludf.DUMMYFUNCTION("IF(Sheet6!D281="""", """", IF(regexmatch(upper(Sheet6!D281),Sheet6!D281), VLOOKUP(Sheet6!D281, Sheet4!$A$27:$B$52, 2), VLOOKUP(Sheet6!D281, Sheet4!$A$1:$B$26, 2)))"),"")</f>
        <v/>
      </c>
      <c r="E281" s="2" t="str">
        <f>IFERROR(__xludf.DUMMYFUNCTION("IF(Sheet6!E281="""", """", IF(regexmatch(upper(Sheet6!E281),Sheet6!E281), VLOOKUP(Sheet6!E281, Sheet4!$A$27:$B$52, 2), VLOOKUP(Sheet6!E281, Sheet4!$A$1:$B$26, 2)))"),"")</f>
        <v/>
      </c>
      <c r="F281" s="2" t="str">
        <f>IFERROR(__xludf.DUMMYFUNCTION("IF(Sheet6!F281="""", """", IF(regexmatch(upper(Sheet6!F281),Sheet6!F281), VLOOKUP(Sheet6!F281, Sheet4!$A$27:$B$52, 2), VLOOKUP(Sheet6!F281, Sheet4!$A$1:$B$26, 2)))"),"")</f>
        <v/>
      </c>
      <c r="G281" s="2" t="str">
        <f>IFERROR(__xludf.DUMMYFUNCTION("IF(Sheet6!G281="""", """", IF(regexmatch(upper(Sheet6!G281),Sheet6!G281), VLOOKUP(Sheet6!G281, Sheet4!$A$27:$B$52, 2), VLOOKUP(Sheet6!G281, Sheet4!$A$1:$B$26, 2)))"),"")</f>
        <v/>
      </c>
      <c r="H281" s="2" t="str">
        <f>IFERROR(__xludf.DUMMYFUNCTION("IF(Sheet6!H281="""", """", IF(regexmatch(upper(Sheet6!H281),Sheet6!H281), VLOOKUP(Sheet6!H281, Sheet4!$A$27:$B$52, 2), VLOOKUP(Sheet6!H281, Sheet4!$A$1:$B$26, 2)))"),"")</f>
        <v/>
      </c>
      <c r="I281" s="2" t="str">
        <f>IFERROR(__xludf.DUMMYFUNCTION("IF(Sheet6!I281="""", """", IF(regexmatch(upper(Sheet6!I281),Sheet6!I281), VLOOKUP(Sheet6!I281, Sheet4!$A$27:$B$52, 2), VLOOKUP(Sheet6!I281, Sheet4!$A$1:$B$26, 2)))"),"")</f>
        <v/>
      </c>
      <c r="J281" s="2" t="str">
        <f>IFERROR(__xludf.DUMMYFUNCTION("IF(Sheet6!J281="""", """", IF(regexmatch(upper(Sheet6!J281),Sheet6!J281), VLOOKUP(Sheet6!J281, Sheet4!$A$27:$B$52, 2), VLOOKUP(Sheet6!J281, Sheet4!$A$1:$B$26, 2)))"),"")</f>
        <v/>
      </c>
      <c r="K281" s="2" t="str">
        <f>IFERROR(__xludf.DUMMYFUNCTION("IF(Sheet6!K281="""", """", IF(regexmatch(upper(Sheet6!K281),Sheet6!K281), VLOOKUP(Sheet6!K281, Sheet4!$A$27:$B$52, 2), VLOOKUP(Sheet6!K281, Sheet4!$A$1:$B$26, 2)))"),"")</f>
        <v/>
      </c>
      <c r="L281" s="2" t="str">
        <f>IFERROR(__xludf.DUMMYFUNCTION("IF(Sheet6!L281="""", """", IF(regexmatch(upper(Sheet6!L281),Sheet6!L281), VLOOKUP(Sheet6!L281, Sheet4!$A$27:$B$52, 2), VLOOKUP(Sheet6!L281, Sheet4!$A$1:$B$26, 2)))"),"")</f>
        <v/>
      </c>
      <c r="M281" s="2" t="str">
        <f>IFERROR(__xludf.DUMMYFUNCTION("IF(Sheet6!M281="""", """", IF(regexmatch(upper(Sheet6!M281),Sheet6!M281), VLOOKUP(Sheet6!M281, Sheet4!$A$27:$B$52, 2), VLOOKUP(Sheet6!M281, Sheet4!$A$1:$B$26, 2)))"),"")</f>
        <v/>
      </c>
      <c r="N281" s="2" t="str">
        <f>IFERROR(__xludf.DUMMYFUNCTION("IF(Sheet6!N281="""", """", IF(regexmatch(upper(Sheet6!N281),Sheet6!N281), VLOOKUP(Sheet6!N281, Sheet4!$A$27:$B$52, 2), VLOOKUP(Sheet6!N281, Sheet4!$A$1:$B$26, 2)))"),"")</f>
        <v/>
      </c>
      <c r="O281" s="2" t="str">
        <f>IFERROR(__xludf.DUMMYFUNCTION("IF(Sheet6!O281="""", """", IF(regexmatch(upper(Sheet6!O281),Sheet6!O281), VLOOKUP(Sheet6!O281, Sheet4!$A$27:$B$52, 2), VLOOKUP(Sheet6!O281, Sheet4!$A$1:$B$26, 2)))"),"")</f>
        <v/>
      </c>
      <c r="P281" s="2" t="str">
        <f>IFERROR(__xludf.DUMMYFUNCTION("IF(Sheet6!P281="""", """", IF(regexmatch(upper(Sheet6!P281),Sheet6!P281), VLOOKUP(Sheet6!P281, Sheet4!$A$27:$B$52, 2), VLOOKUP(Sheet6!P281, Sheet4!$A$1:$B$26, 2)))"),"")</f>
        <v/>
      </c>
      <c r="Q281" s="2" t="str">
        <f>IFERROR(__xludf.DUMMYFUNCTION("IF(Sheet6!Q281="""", """", IF(regexmatch(upper(Sheet6!Q281),Sheet6!Q281), VLOOKUP(Sheet6!Q281, Sheet4!$A$27:$B$52, 2), VLOOKUP(Sheet6!Q281, Sheet4!$A$1:$B$26, 2)))"),"")</f>
        <v/>
      </c>
      <c r="R281" s="2" t="str">
        <f>IFERROR(__xludf.DUMMYFUNCTION("IF(Sheet6!R281="""", """", IF(regexmatch(upper(Sheet6!R281),Sheet6!R281), VLOOKUP(Sheet6!R281, Sheet4!$A$27:$B$52, 2), VLOOKUP(Sheet6!R281, Sheet4!$A$1:$B$26, 2)))"),"")</f>
        <v/>
      </c>
      <c r="S281" s="2" t="str">
        <f>IFERROR(__xludf.DUMMYFUNCTION("IF(Sheet6!S281="""", """", IF(regexmatch(upper(Sheet6!S281),Sheet6!S281), VLOOKUP(Sheet6!S281, Sheet4!$A$27:$B$52, 2), VLOOKUP(Sheet6!S281, Sheet4!$A$1:$B$26, 2)))"),"")</f>
        <v/>
      </c>
      <c r="T281" s="2" t="str">
        <f>IFERROR(__xludf.DUMMYFUNCTION("IF(Sheet6!T281="""", """", IF(regexmatch(upper(Sheet6!T281),Sheet6!T281), VLOOKUP(Sheet6!T281, Sheet4!$A$27:$B$52, 2), VLOOKUP(Sheet6!T281, Sheet4!$A$1:$B$26, 2)))"),"")</f>
        <v/>
      </c>
      <c r="U281" s="2" t="str">
        <f>IFERROR(__xludf.DUMMYFUNCTION("IF(Sheet6!U281="""", """", IF(regexmatch(upper(Sheet6!U281),Sheet6!U281), VLOOKUP(Sheet6!U281, Sheet4!$A$27:$B$52, 2), VLOOKUP(Sheet6!U281, Sheet4!$A$1:$B$26, 2)))"),"")</f>
        <v/>
      </c>
      <c r="V281" s="2" t="str">
        <f>IFERROR(__xludf.DUMMYFUNCTION("IF(Sheet6!V281="""", """", IF(regexmatch(upper(Sheet6!V281),Sheet6!V281), VLOOKUP(Sheet6!V281, Sheet4!$A$27:$B$52, 2), VLOOKUP(Sheet6!V281, Sheet4!$A$1:$B$26, 2)))"),"")</f>
        <v/>
      </c>
      <c r="W281" s="2" t="str">
        <f>IFERROR(__xludf.DUMMYFUNCTION("IF(Sheet6!W281="""", """", IF(regexmatch(upper(Sheet6!W281),Sheet6!W281), VLOOKUP(Sheet6!W281, Sheet4!$A$27:$B$52, 2), VLOOKUP(Sheet6!W281, Sheet4!$A$1:$B$26, 2)))"),"")</f>
        <v/>
      </c>
      <c r="X281" s="2" t="str">
        <f>IFERROR(__xludf.DUMMYFUNCTION("IF(Sheet6!X281="""", """", IF(regexmatch(upper(Sheet6!X281),Sheet6!X281), VLOOKUP(Sheet6!X281, Sheet4!$A$27:$B$52, 2), VLOOKUP(Sheet6!X281, Sheet4!$A$1:$B$26, 2)))"),"")</f>
        <v/>
      </c>
      <c r="Y281" s="2" t="str">
        <f>IFERROR(__xludf.DUMMYFUNCTION("IF(Sheet6!Y281="""", """", IF(regexmatch(upper(Sheet6!Y281),Sheet6!Y281), VLOOKUP(Sheet6!Y281, Sheet4!$A$27:$B$52, 2), VLOOKUP(Sheet6!Y281, Sheet4!$A$1:$B$26, 2)))"),"")</f>
        <v/>
      </c>
      <c r="Z281" s="2" t="str">
        <f>IFERROR(__xludf.DUMMYFUNCTION("IF(Sheet6!Z281="""", """", IF(regexmatch(upper(Sheet6!Z281),Sheet6!Z281), VLOOKUP(Sheet6!Z281, Sheet4!$A$27:$B$52, 2), VLOOKUP(Sheet6!Z281, Sheet4!$A$1:$B$26, 2)))"),"")</f>
        <v/>
      </c>
      <c r="AA281" s="2" t="str">
        <f>IFERROR(__xludf.DUMMYFUNCTION("IF(Sheet6!AA281="""", """", IF(regexmatch(upper(Sheet6!AA281),Sheet6!AA281), VLOOKUP(Sheet6!AA281, Sheet4!$A$27:$B$52, 2), VLOOKUP(Sheet6!AA281, Sheet4!$A$1:$B$26, 2)))"),"")</f>
        <v/>
      </c>
      <c r="AB281" s="2" t="str">
        <f>IFERROR(__xludf.DUMMYFUNCTION("IF(Sheet6!AB281="""", """", IF(regexmatch(upper(Sheet6!AB281),Sheet6!AB281), VLOOKUP(Sheet6!AB281, Sheet4!$A$27:$B$52, 2), VLOOKUP(Sheet6!AB281, Sheet4!$A$1:$B$26, 2)))"),"")</f>
        <v/>
      </c>
      <c r="AC281" s="2" t="str">
        <f>IFERROR(__xludf.DUMMYFUNCTION("IF(Sheet6!AC281="""", """", IF(regexmatch(upper(Sheet6!AC281),Sheet6!AC281), VLOOKUP(Sheet6!AC281, Sheet4!$A$27:$B$52, 2), VLOOKUP(Sheet6!AC281, Sheet4!$A$1:$B$26, 2)))"),"")</f>
        <v/>
      </c>
      <c r="AD281" s="2" t="str">
        <f>IFERROR(__xludf.DUMMYFUNCTION("IF(Sheet6!AD281="""", """", IF(regexmatch(upper(Sheet6!AD281),Sheet6!AD281), VLOOKUP(Sheet6!AD281, Sheet4!$A$27:$B$52, 2), VLOOKUP(Sheet6!AD281, Sheet4!$A$1:$B$26, 2)))"),"")</f>
        <v/>
      </c>
      <c r="AE281" s="2" t="str">
        <f>IFERROR(__xludf.DUMMYFUNCTION("IF(Sheet6!AE281="""", """", IF(regexmatch(upper(Sheet6!AE281),Sheet6!AE281), VLOOKUP(Sheet6!AE281, Sheet4!$A$27:$B$52, 2), VLOOKUP(Sheet6!AE281, Sheet4!$A$1:$B$26, 2)))"),"")</f>
        <v/>
      </c>
      <c r="AF281" s="2" t="str">
        <f>IFERROR(__xludf.DUMMYFUNCTION("IF(Sheet6!AF281="""", """", IF(regexmatch(upper(Sheet6!AF281),Sheet6!AF281), VLOOKUP(Sheet6!AF281, Sheet4!$A$27:$B$52, 2), VLOOKUP(Sheet6!AF281, Sheet4!$A$1:$B$26, 2)))"),"")</f>
        <v/>
      </c>
      <c r="AG281" s="2" t="str">
        <f>IFERROR(__xludf.DUMMYFUNCTION("IF(Sheet6!AG281="""", """", IF(regexmatch(upper(Sheet6!AG281),Sheet6!AG281), VLOOKUP(Sheet6!AG281, Sheet4!$A$27:$B$52, 2), VLOOKUP(Sheet6!AG281, Sheet4!$A$1:$B$26, 2)))"),"")</f>
        <v/>
      </c>
      <c r="AH281" s="2" t="str">
        <f>IFERROR(__xludf.DUMMYFUNCTION("IF(Sheet6!AH281="""", """", IF(regexmatch(upper(Sheet6!AH281),Sheet6!AH281), VLOOKUP(Sheet6!AH281, Sheet4!$A$27:$B$52, 2), VLOOKUP(Sheet6!AH281, Sheet4!$A$1:$B$26, 2)))"),"")</f>
        <v/>
      </c>
      <c r="AI281" s="2" t="str">
        <f>IFERROR(__xludf.DUMMYFUNCTION("IF(Sheet6!AI281="""", """", IF(regexmatch(upper(Sheet6!AI281),Sheet6!AI281), VLOOKUP(Sheet6!AI281, Sheet4!$A$27:$B$52, 2), VLOOKUP(Sheet6!AI281, Sheet4!$A$1:$B$26, 2)))"),"")</f>
        <v/>
      </c>
      <c r="AJ281" s="2" t="str">
        <f>IFERROR(__xludf.DUMMYFUNCTION("IF(Sheet6!AJ281="""", """", IF(regexmatch(upper(Sheet6!AJ281),Sheet6!AJ281), VLOOKUP(Sheet6!AJ281, Sheet4!$A$27:$B$52, 2), VLOOKUP(Sheet6!AJ281, Sheet4!$A$1:$B$26, 2)))"),"")</f>
        <v/>
      </c>
      <c r="AK281" s="2" t="str">
        <f>IFERROR(__xludf.DUMMYFUNCTION("IF(Sheet6!AK281="""", """", IF(regexmatch(upper(Sheet6!AK281),Sheet6!AK281), VLOOKUP(Sheet6!AK281, Sheet4!$A$27:$B$52, 2), VLOOKUP(Sheet6!AK281, Sheet4!$A$1:$B$26, 2)))"),"")</f>
        <v/>
      </c>
      <c r="AL281" s="2" t="str">
        <f>IFERROR(__xludf.DUMMYFUNCTION("IF(Sheet6!AL281="""", """", IF(regexmatch(upper(Sheet6!AL281),Sheet6!AL281), VLOOKUP(Sheet6!AL281, Sheet4!$A$27:$B$52, 2), VLOOKUP(Sheet6!AL281, Sheet4!$A$1:$B$26, 2)))"),"")</f>
        <v/>
      </c>
      <c r="AM281" s="2" t="str">
        <f>IFERROR(__xludf.DUMMYFUNCTION("IF(Sheet6!AM281="""", """", IF(regexmatch(upper(Sheet6!AM281),Sheet6!AM281), VLOOKUP(Sheet6!AM281, Sheet4!$A$27:$B$52, 2), VLOOKUP(Sheet6!AM281, Sheet4!$A$1:$B$26, 2)))"),"")</f>
        <v/>
      </c>
      <c r="AN281" s="2" t="str">
        <f>IFERROR(__xludf.DUMMYFUNCTION("IF(Sheet6!AN281="""", """", IF(regexmatch(upper(Sheet6!AN281),Sheet6!AN281), VLOOKUP(Sheet6!AN281, Sheet4!$A$27:$B$52, 2), VLOOKUP(Sheet6!AN281, Sheet4!$A$1:$B$26, 2)))"),"")</f>
        <v/>
      </c>
      <c r="AO281" s="2" t="str">
        <f>IFERROR(__xludf.DUMMYFUNCTION("IF(Sheet6!AO281="""", """", IF(regexmatch(upper(Sheet6!AO281),Sheet6!AO281), VLOOKUP(Sheet6!AO281, Sheet4!$A$27:$B$52, 2), VLOOKUP(Sheet6!AO281, Sheet4!$A$1:$B$26, 2)))"),"")</f>
        <v/>
      </c>
      <c r="AP281" s="2" t="str">
        <f>IFERROR(__xludf.DUMMYFUNCTION("IF(Sheet6!AP281="""", """", IF(regexmatch(upper(Sheet6!AP281),Sheet6!AP281), VLOOKUP(Sheet6!AP281, Sheet4!$A$27:$B$52, 2), VLOOKUP(Sheet6!AP281, Sheet4!$A$1:$B$26, 2)))"),"")</f>
        <v/>
      </c>
      <c r="AQ281" s="2" t="str">
        <f>IFERROR(__xludf.DUMMYFUNCTION("IF(Sheet6!AQ281="""", """", IF(regexmatch(upper(Sheet6!AQ281),Sheet6!AQ281), VLOOKUP(Sheet6!AQ281, Sheet4!$A$27:$B$52, 2), VLOOKUP(Sheet6!AQ281, Sheet4!$A$1:$B$26, 2)))"),"")</f>
        <v/>
      </c>
      <c r="AR281" s="2" t="str">
        <f>IFERROR(__xludf.DUMMYFUNCTION("IF(Sheet6!AR281="""", """", IF(regexmatch(upper(Sheet6!AR281),Sheet6!AR281), VLOOKUP(Sheet6!AR281, Sheet4!$A$27:$B$52, 2), VLOOKUP(Sheet6!AR281, Sheet4!$A$1:$B$26, 2)))"),"")</f>
        <v/>
      </c>
      <c r="AS281" s="2" t="str">
        <f>IFERROR(__xludf.DUMMYFUNCTION("IF(Sheet6!AS281="""", """", IF(regexmatch(upper(Sheet6!AS281),Sheet6!AS281), VLOOKUP(Sheet6!AS281, Sheet4!$A$27:$B$52, 2), VLOOKUP(Sheet6!AS281, Sheet4!$A$1:$B$26, 2)))"),"")</f>
        <v/>
      </c>
      <c r="AT281" s="2" t="str">
        <f>IFERROR(__xludf.DUMMYFUNCTION("IF(Sheet6!AT281="""", """", IF(regexmatch(upper(Sheet6!AT281),Sheet6!AT281), VLOOKUP(Sheet6!AT281, Sheet4!$A$27:$B$52, 2), VLOOKUP(Sheet6!AT281, Sheet4!$A$1:$B$26, 2)))"),"")</f>
        <v/>
      </c>
    </row>
    <row r="282">
      <c r="A282" s="2" t="str">
        <f>IFERROR(__xludf.DUMMYFUNCTION("IF(Sheet6!A282="""", """", IF(regexmatch(upper(Sheet6!A282),Sheet6!A282), VLOOKUP(Sheet6!A282, Sheet4!$A$27:$B$52, 2), VLOOKUP(Sheet6!A282, Sheet4!$A$1:$B$26, 2)))"),"")</f>
        <v/>
      </c>
      <c r="B282" s="2" t="str">
        <f>IFERROR(__xludf.DUMMYFUNCTION("IF(Sheet6!B282="""", """", IF(regexmatch(upper(Sheet6!B282),Sheet6!B282), VLOOKUP(Sheet6!B282, Sheet4!$A$27:$B$52, 2), VLOOKUP(Sheet6!B282, Sheet4!$A$1:$B$26, 2)))"),"")</f>
        <v/>
      </c>
      <c r="C282" s="2" t="str">
        <f>IFERROR(__xludf.DUMMYFUNCTION("IF(Sheet6!C282="""", """", IF(regexmatch(upper(Sheet6!C282),Sheet6!C282), VLOOKUP(Sheet6!C282, Sheet4!$A$27:$B$52, 2), VLOOKUP(Sheet6!C282, Sheet4!$A$1:$B$26, 2)))"),"")</f>
        <v/>
      </c>
      <c r="D282" s="2" t="str">
        <f>IFERROR(__xludf.DUMMYFUNCTION("IF(Sheet6!D282="""", """", IF(regexmatch(upper(Sheet6!D282),Sheet6!D282), VLOOKUP(Sheet6!D282, Sheet4!$A$27:$B$52, 2), VLOOKUP(Sheet6!D282, Sheet4!$A$1:$B$26, 2)))"),"")</f>
        <v/>
      </c>
      <c r="E282" s="2" t="str">
        <f>IFERROR(__xludf.DUMMYFUNCTION("IF(Sheet6!E282="""", """", IF(regexmatch(upper(Sheet6!E282),Sheet6!E282), VLOOKUP(Sheet6!E282, Sheet4!$A$27:$B$52, 2), VLOOKUP(Sheet6!E282, Sheet4!$A$1:$B$26, 2)))"),"")</f>
        <v/>
      </c>
      <c r="F282" s="2" t="str">
        <f>IFERROR(__xludf.DUMMYFUNCTION("IF(Sheet6!F282="""", """", IF(regexmatch(upper(Sheet6!F282),Sheet6!F282), VLOOKUP(Sheet6!F282, Sheet4!$A$27:$B$52, 2), VLOOKUP(Sheet6!F282, Sheet4!$A$1:$B$26, 2)))"),"")</f>
        <v/>
      </c>
      <c r="G282" s="2" t="str">
        <f>IFERROR(__xludf.DUMMYFUNCTION("IF(Sheet6!G282="""", """", IF(regexmatch(upper(Sheet6!G282),Sheet6!G282), VLOOKUP(Sheet6!G282, Sheet4!$A$27:$B$52, 2), VLOOKUP(Sheet6!G282, Sheet4!$A$1:$B$26, 2)))"),"")</f>
        <v/>
      </c>
      <c r="H282" s="2" t="str">
        <f>IFERROR(__xludf.DUMMYFUNCTION("IF(Sheet6!H282="""", """", IF(regexmatch(upper(Sheet6!H282),Sheet6!H282), VLOOKUP(Sheet6!H282, Sheet4!$A$27:$B$52, 2), VLOOKUP(Sheet6!H282, Sheet4!$A$1:$B$26, 2)))"),"")</f>
        <v/>
      </c>
      <c r="I282" s="2" t="str">
        <f>IFERROR(__xludf.DUMMYFUNCTION("IF(Sheet6!I282="""", """", IF(regexmatch(upper(Sheet6!I282),Sheet6!I282), VLOOKUP(Sheet6!I282, Sheet4!$A$27:$B$52, 2), VLOOKUP(Sheet6!I282, Sheet4!$A$1:$B$26, 2)))"),"")</f>
        <v/>
      </c>
      <c r="J282" s="2" t="str">
        <f>IFERROR(__xludf.DUMMYFUNCTION("IF(Sheet6!J282="""", """", IF(regexmatch(upper(Sheet6!J282),Sheet6!J282), VLOOKUP(Sheet6!J282, Sheet4!$A$27:$B$52, 2), VLOOKUP(Sheet6!J282, Sheet4!$A$1:$B$26, 2)))"),"")</f>
        <v/>
      </c>
      <c r="K282" s="2" t="str">
        <f>IFERROR(__xludf.DUMMYFUNCTION("IF(Sheet6!K282="""", """", IF(regexmatch(upper(Sheet6!K282),Sheet6!K282), VLOOKUP(Sheet6!K282, Sheet4!$A$27:$B$52, 2), VLOOKUP(Sheet6!K282, Sheet4!$A$1:$B$26, 2)))"),"")</f>
        <v/>
      </c>
      <c r="L282" s="2" t="str">
        <f>IFERROR(__xludf.DUMMYFUNCTION("IF(Sheet6!L282="""", """", IF(regexmatch(upper(Sheet6!L282),Sheet6!L282), VLOOKUP(Sheet6!L282, Sheet4!$A$27:$B$52, 2), VLOOKUP(Sheet6!L282, Sheet4!$A$1:$B$26, 2)))"),"")</f>
        <v/>
      </c>
      <c r="M282" s="2" t="str">
        <f>IFERROR(__xludf.DUMMYFUNCTION("IF(Sheet6!M282="""", """", IF(regexmatch(upper(Sheet6!M282),Sheet6!M282), VLOOKUP(Sheet6!M282, Sheet4!$A$27:$B$52, 2), VLOOKUP(Sheet6!M282, Sheet4!$A$1:$B$26, 2)))"),"")</f>
        <v/>
      </c>
      <c r="N282" s="2" t="str">
        <f>IFERROR(__xludf.DUMMYFUNCTION("IF(Sheet6!N282="""", """", IF(regexmatch(upper(Sheet6!N282),Sheet6!N282), VLOOKUP(Sheet6!N282, Sheet4!$A$27:$B$52, 2), VLOOKUP(Sheet6!N282, Sheet4!$A$1:$B$26, 2)))"),"")</f>
        <v/>
      </c>
      <c r="O282" s="2" t="str">
        <f>IFERROR(__xludf.DUMMYFUNCTION("IF(Sheet6!O282="""", """", IF(regexmatch(upper(Sheet6!O282),Sheet6!O282), VLOOKUP(Sheet6!O282, Sheet4!$A$27:$B$52, 2), VLOOKUP(Sheet6!O282, Sheet4!$A$1:$B$26, 2)))"),"")</f>
        <v/>
      </c>
      <c r="P282" s="2" t="str">
        <f>IFERROR(__xludf.DUMMYFUNCTION("IF(Sheet6!P282="""", """", IF(regexmatch(upper(Sheet6!P282),Sheet6!P282), VLOOKUP(Sheet6!P282, Sheet4!$A$27:$B$52, 2), VLOOKUP(Sheet6!P282, Sheet4!$A$1:$B$26, 2)))"),"")</f>
        <v/>
      </c>
      <c r="Q282" s="2" t="str">
        <f>IFERROR(__xludf.DUMMYFUNCTION("IF(Sheet6!Q282="""", """", IF(regexmatch(upper(Sheet6!Q282),Sheet6!Q282), VLOOKUP(Sheet6!Q282, Sheet4!$A$27:$B$52, 2), VLOOKUP(Sheet6!Q282, Sheet4!$A$1:$B$26, 2)))"),"")</f>
        <v/>
      </c>
      <c r="R282" s="2" t="str">
        <f>IFERROR(__xludf.DUMMYFUNCTION("IF(Sheet6!R282="""", """", IF(regexmatch(upper(Sheet6!R282),Sheet6!R282), VLOOKUP(Sheet6!R282, Sheet4!$A$27:$B$52, 2), VLOOKUP(Sheet6!R282, Sheet4!$A$1:$B$26, 2)))"),"")</f>
        <v/>
      </c>
      <c r="S282" s="2" t="str">
        <f>IFERROR(__xludf.DUMMYFUNCTION("IF(Sheet6!S282="""", """", IF(regexmatch(upper(Sheet6!S282),Sheet6!S282), VLOOKUP(Sheet6!S282, Sheet4!$A$27:$B$52, 2), VLOOKUP(Sheet6!S282, Sheet4!$A$1:$B$26, 2)))"),"")</f>
        <v/>
      </c>
      <c r="T282" s="2" t="str">
        <f>IFERROR(__xludf.DUMMYFUNCTION("IF(Sheet6!T282="""", """", IF(regexmatch(upper(Sheet6!T282),Sheet6!T282), VLOOKUP(Sheet6!T282, Sheet4!$A$27:$B$52, 2), VLOOKUP(Sheet6!T282, Sheet4!$A$1:$B$26, 2)))"),"")</f>
        <v/>
      </c>
      <c r="U282" s="2" t="str">
        <f>IFERROR(__xludf.DUMMYFUNCTION("IF(Sheet6!U282="""", """", IF(regexmatch(upper(Sheet6!U282),Sheet6!U282), VLOOKUP(Sheet6!U282, Sheet4!$A$27:$B$52, 2), VLOOKUP(Sheet6!U282, Sheet4!$A$1:$B$26, 2)))"),"")</f>
        <v/>
      </c>
      <c r="V282" s="2" t="str">
        <f>IFERROR(__xludf.DUMMYFUNCTION("IF(Sheet6!V282="""", """", IF(regexmatch(upper(Sheet6!V282),Sheet6!V282), VLOOKUP(Sheet6!V282, Sheet4!$A$27:$B$52, 2), VLOOKUP(Sheet6!V282, Sheet4!$A$1:$B$26, 2)))"),"")</f>
        <v/>
      </c>
      <c r="W282" s="2" t="str">
        <f>IFERROR(__xludf.DUMMYFUNCTION("IF(Sheet6!W282="""", """", IF(regexmatch(upper(Sheet6!W282),Sheet6!W282), VLOOKUP(Sheet6!W282, Sheet4!$A$27:$B$52, 2), VLOOKUP(Sheet6!W282, Sheet4!$A$1:$B$26, 2)))"),"")</f>
        <v/>
      </c>
      <c r="X282" s="2" t="str">
        <f>IFERROR(__xludf.DUMMYFUNCTION("IF(Sheet6!X282="""", """", IF(regexmatch(upper(Sheet6!X282),Sheet6!X282), VLOOKUP(Sheet6!X282, Sheet4!$A$27:$B$52, 2), VLOOKUP(Sheet6!X282, Sheet4!$A$1:$B$26, 2)))"),"")</f>
        <v/>
      </c>
      <c r="Y282" s="2" t="str">
        <f>IFERROR(__xludf.DUMMYFUNCTION("IF(Sheet6!Y282="""", """", IF(regexmatch(upper(Sheet6!Y282),Sheet6!Y282), VLOOKUP(Sheet6!Y282, Sheet4!$A$27:$B$52, 2), VLOOKUP(Sheet6!Y282, Sheet4!$A$1:$B$26, 2)))"),"")</f>
        <v/>
      </c>
      <c r="Z282" s="2" t="str">
        <f>IFERROR(__xludf.DUMMYFUNCTION("IF(Sheet6!Z282="""", """", IF(regexmatch(upper(Sheet6!Z282),Sheet6!Z282), VLOOKUP(Sheet6!Z282, Sheet4!$A$27:$B$52, 2), VLOOKUP(Sheet6!Z282, Sheet4!$A$1:$B$26, 2)))"),"")</f>
        <v/>
      </c>
      <c r="AA282" s="2" t="str">
        <f>IFERROR(__xludf.DUMMYFUNCTION("IF(Sheet6!AA282="""", """", IF(regexmatch(upper(Sheet6!AA282),Sheet6!AA282), VLOOKUP(Sheet6!AA282, Sheet4!$A$27:$B$52, 2), VLOOKUP(Sheet6!AA282, Sheet4!$A$1:$B$26, 2)))"),"")</f>
        <v/>
      </c>
      <c r="AB282" s="2" t="str">
        <f>IFERROR(__xludf.DUMMYFUNCTION("IF(Sheet6!AB282="""", """", IF(regexmatch(upper(Sheet6!AB282),Sheet6!AB282), VLOOKUP(Sheet6!AB282, Sheet4!$A$27:$B$52, 2), VLOOKUP(Sheet6!AB282, Sheet4!$A$1:$B$26, 2)))"),"")</f>
        <v/>
      </c>
      <c r="AC282" s="2" t="str">
        <f>IFERROR(__xludf.DUMMYFUNCTION("IF(Sheet6!AC282="""", """", IF(regexmatch(upper(Sheet6!AC282),Sheet6!AC282), VLOOKUP(Sheet6!AC282, Sheet4!$A$27:$B$52, 2), VLOOKUP(Sheet6!AC282, Sheet4!$A$1:$B$26, 2)))"),"")</f>
        <v/>
      </c>
      <c r="AD282" s="2" t="str">
        <f>IFERROR(__xludf.DUMMYFUNCTION("IF(Sheet6!AD282="""", """", IF(regexmatch(upper(Sheet6!AD282),Sheet6!AD282), VLOOKUP(Sheet6!AD282, Sheet4!$A$27:$B$52, 2), VLOOKUP(Sheet6!AD282, Sheet4!$A$1:$B$26, 2)))"),"")</f>
        <v/>
      </c>
      <c r="AE282" s="2" t="str">
        <f>IFERROR(__xludf.DUMMYFUNCTION("IF(Sheet6!AE282="""", """", IF(regexmatch(upper(Sheet6!AE282),Sheet6!AE282), VLOOKUP(Sheet6!AE282, Sheet4!$A$27:$B$52, 2), VLOOKUP(Sheet6!AE282, Sheet4!$A$1:$B$26, 2)))"),"")</f>
        <v/>
      </c>
      <c r="AF282" s="2" t="str">
        <f>IFERROR(__xludf.DUMMYFUNCTION("IF(Sheet6!AF282="""", """", IF(regexmatch(upper(Sheet6!AF282),Sheet6!AF282), VLOOKUP(Sheet6!AF282, Sheet4!$A$27:$B$52, 2), VLOOKUP(Sheet6!AF282, Sheet4!$A$1:$B$26, 2)))"),"")</f>
        <v/>
      </c>
      <c r="AG282" s="2" t="str">
        <f>IFERROR(__xludf.DUMMYFUNCTION("IF(Sheet6!AG282="""", """", IF(regexmatch(upper(Sheet6!AG282),Sheet6!AG282), VLOOKUP(Sheet6!AG282, Sheet4!$A$27:$B$52, 2), VLOOKUP(Sheet6!AG282, Sheet4!$A$1:$B$26, 2)))"),"")</f>
        <v/>
      </c>
      <c r="AH282" s="2" t="str">
        <f>IFERROR(__xludf.DUMMYFUNCTION("IF(Sheet6!AH282="""", """", IF(regexmatch(upper(Sheet6!AH282),Sheet6!AH282), VLOOKUP(Sheet6!AH282, Sheet4!$A$27:$B$52, 2), VLOOKUP(Sheet6!AH282, Sheet4!$A$1:$B$26, 2)))"),"")</f>
        <v/>
      </c>
      <c r="AI282" s="2" t="str">
        <f>IFERROR(__xludf.DUMMYFUNCTION("IF(Sheet6!AI282="""", """", IF(regexmatch(upper(Sheet6!AI282),Sheet6!AI282), VLOOKUP(Sheet6!AI282, Sheet4!$A$27:$B$52, 2), VLOOKUP(Sheet6!AI282, Sheet4!$A$1:$B$26, 2)))"),"")</f>
        <v/>
      </c>
      <c r="AJ282" s="2" t="str">
        <f>IFERROR(__xludf.DUMMYFUNCTION("IF(Sheet6!AJ282="""", """", IF(regexmatch(upper(Sheet6!AJ282),Sheet6!AJ282), VLOOKUP(Sheet6!AJ282, Sheet4!$A$27:$B$52, 2), VLOOKUP(Sheet6!AJ282, Sheet4!$A$1:$B$26, 2)))"),"")</f>
        <v/>
      </c>
      <c r="AK282" s="2" t="str">
        <f>IFERROR(__xludf.DUMMYFUNCTION("IF(Sheet6!AK282="""", """", IF(regexmatch(upper(Sheet6!AK282),Sheet6!AK282), VLOOKUP(Sheet6!AK282, Sheet4!$A$27:$B$52, 2), VLOOKUP(Sheet6!AK282, Sheet4!$A$1:$B$26, 2)))"),"")</f>
        <v/>
      </c>
      <c r="AL282" s="2" t="str">
        <f>IFERROR(__xludf.DUMMYFUNCTION("IF(Sheet6!AL282="""", """", IF(regexmatch(upper(Sheet6!AL282),Sheet6!AL282), VLOOKUP(Sheet6!AL282, Sheet4!$A$27:$B$52, 2), VLOOKUP(Sheet6!AL282, Sheet4!$A$1:$B$26, 2)))"),"")</f>
        <v/>
      </c>
      <c r="AM282" s="2" t="str">
        <f>IFERROR(__xludf.DUMMYFUNCTION("IF(Sheet6!AM282="""", """", IF(regexmatch(upper(Sheet6!AM282),Sheet6!AM282), VLOOKUP(Sheet6!AM282, Sheet4!$A$27:$B$52, 2), VLOOKUP(Sheet6!AM282, Sheet4!$A$1:$B$26, 2)))"),"")</f>
        <v/>
      </c>
      <c r="AN282" s="2" t="str">
        <f>IFERROR(__xludf.DUMMYFUNCTION("IF(Sheet6!AN282="""", """", IF(regexmatch(upper(Sheet6!AN282),Sheet6!AN282), VLOOKUP(Sheet6!AN282, Sheet4!$A$27:$B$52, 2), VLOOKUP(Sheet6!AN282, Sheet4!$A$1:$B$26, 2)))"),"")</f>
        <v/>
      </c>
      <c r="AO282" s="2" t="str">
        <f>IFERROR(__xludf.DUMMYFUNCTION("IF(Sheet6!AO282="""", """", IF(regexmatch(upper(Sheet6!AO282),Sheet6!AO282), VLOOKUP(Sheet6!AO282, Sheet4!$A$27:$B$52, 2), VLOOKUP(Sheet6!AO282, Sheet4!$A$1:$B$26, 2)))"),"")</f>
        <v/>
      </c>
      <c r="AP282" s="2" t="str">
        <f>IFERROR(__xludf.DUMMYFUNCTION("IF(Sheet6!AP282="""", """", IF(regexmatch(upper(Sheet6!AP282),Sheet6!AP282), VLOOKUP(Sheet6!AP282, Sheet4!$A$27:$B$52, 2), VLOOKUP(Sheet6!AP282, Sheet4!$A$1:$B$26, 2)))"),"")</f>
        <v/>
      </c>
      <c r="AQ282" s="2" t="str">
        <f>IFERROR(__xludf.DUMMYFUNCTION("IF(Sheet6!AQ282="""", """", IF(regexmatch(upper(Sheet6!AQ282),Sheet6!AQ282), VLOOKUP(Sheet6!AQ282, Sheet4!$A$27:$B$52, 2), VLOOKUP(Sheet6!AQ282, Sheet4!$A$1:$B$26, 2)))"),"")</f>
        <v/>
      </c>
      <c r="AR282" s="2" t="str">
        <f>IFERROR(__xludf.DUMMYFUNCTION("IF(Sheet6!AR282="""", """", IF(regexmatch(upper(Sheet6!AR282),Sheet6!AR282), VLOOKUP(Sheet6!AR282, Sheet4!$A$27:$B$52, 2), VLOOKUP(Sheet6!AR282, Sheet4!$A$1:$B$26, 2)))"),"")</f>
        <v/>
      </c>
      <c r="AS282" s="2" t="str">
        <f>IFERROR(__xludf.DUMMYFUNCTION("IF(Sheet6!AS282="""", """", IF(regexmatch(upper(Sheet6!AS282),Sheet6!AS282), VLOOKUP(Sheet6!AS282, Sheet4!$A$27:$B$52, 2), VLOOKUP(Sheet6!AS282, Sheet4!$A$1:$B$26, 2)))"),"")</f>
        <v/>
      </c>
      <c r="AT282" s="2" t="str">
        <f>IFERROR(__xludf.DUMMYFUNCTION("IF(Sheet6!AT282="""", """", IF(regexmatch(upper(Sheet6!AT282),Sheet6!AT282), VLOOKUP(Sheet6!AT282, Sheet4!$A$27:$B$52, 2), VLOOKUP(Sheet6!AT282, Sheet4!$A$1:$B$26, 2)))"),"")</f>
        <v/>
      </c>
    </row>
    <row r="283">
      <c r="A283" s="2" t="str">
        <f>IFERROR(__xludf.DUMMYFUNCTION("IF(Sheet6!A283="""", """", IF(regexmatch(upper(Sheet6!A283),Sheet6!A283), VLOOKUP(Sheet6!A283, Sheet4!$A$27:$B$52, 2), VLOOKUP(Sheet6!A283, Sheet4!$A$1:$B$26, 2)))"),"")</f>
        <v/>
      </c>
      <c r="B283" s="2" t="str">
        <f>IFERROR(__xludf.DUMMYFUNCTION("IF(Sheet6!B283="""", """", IF(regexmatch(upper(Sheet6!B283),Sheet6!B283), VLOOKUP(Sheet6!B283, Sheet4!$A$27:$B$52, 2), VLOOKUP(Sheet6!B283, Sheet4!$A$1:$B$26, 2)))"),"")</f>
        <v/>
      </c>
      <c r="C283" s="2" t="str">
        <f>IFERROR(__xludf.DUMMYFUNCTION("IF(Sheet6!C283="""", """", IF(regexmatch(upper(Sheet6!C283),Sheet6!C283), VLOOKUP(Sheet6!C283, Sheet4!$A$27:$B$52, 2), VLOOKUP(Sheet6!C283, Sheet4!$A$1:$B$26, 2)))"),"")</f>
        <v/>
      </c>
      <c r="D283" s="2" t="str">
        <f>IFERROR(__xludf.DUMMYFUNCTION("IF(Sheet6!D283="""", """", IF(regexmatch(upper(Sheet6!D283),Sheet6!D283), VLOOKUP(Sheet6!D283, Sheet4!$A$27:$B$52, 2), VLOOKUP(Sheet6!D283, Sheet4!$A$1:$B$26, 2)))"),"")</f>
        <v/>
      </c>
      <c r="E283" s="2" t="str">
        <f>IFERROR(__xludf.DUMMYFUNCTION("IF(Sheet6!E283="""", """", IF(regexmatch(upper(Sheet6!E283),Sheet6!E283), VLOOKUP(Sheet6!E283, Sheet4!$A$27:$B$52, 2), VLOOKUP(Sheet6!E283, Sheet4!$A$1:$B$26, 2)))"),"")</f>
        <v/>
      </c>
      <c r="F283" s="2" t="str">
        <f>IFERROR(__xludf.DUMMYFUNCTION("IF(Sheet6!F283="""", """", IF(regexmatch(upper(Sheet6!F283),Sheet6!F283), VLOOKUP(Sheet6!F283, Sheet4!$A$27:$B$52, 2), VLOOKUP(Sheet6!F283, Sheet4!$A$1:$B$26, 2)))"),"")</f>
        <v/>
      </c>
      <c r="G283" s="2" t="str">
        <f>IFERROR(__xludf.DUMMYFUNCTION("IF(Sheet6!G283="""", """", IF(regexmatch(upper(Sheet6!G283),Sheet6!G283), VLOOKUP(Sheet6!G283, Sheet4!$A$27:$B$52, 2), VLOOKUP(Sheet6!G283, Sheet4!$A$1:$B$26, 2)))"),"")</f>
        <v/>
      </c>
      <c r="H283" s="2" t="str">
        <f>IFERROR(__xludf.DUMMYFUNCTION("IF(Sheet6!H283="""", """", IF(regexmatch(upper(Sheet6!H283),Sheet6!H283), VLOOKUP(Sheet6!H283, Sheet4!$A$27:$B$52, 2), VLOOKUP(Sheet6!H283, Sheet4!$A$1:$B$26, 2)))"),"")</f>
        <v/>
      </c>
      <c r="I283" s="2" t="str">
        <f>IFERROR(__xludf.DUMMYFUNCTION("IF(Sheet6!I283="""", """", IF(regexmatch(upper(Sheet6!I283),Sheet6!I283), VLOOKUP(Sheet6!I283, Sheet4!$A$27:$B$52, 2), VLOOKUP(Sheet6!I283, Sheet4!$A$1:$B$26, 2)))"),"")</f>
        <v/>
      </c>
      <c r="J283" s="2" t="str">
        <f>IFERROR(__xludf.DUMMYFUNCTION("IF(Sheet6!J283="""", """", IF(regexmatch(upper(Sheet6!J283),Sheet6!J283), VLOOKUP(Sheet6!J283, Sheet4!$A$27:$B$52, 2), VLOOKUP(Sheet6!J283, Sheet4!$A$1:$B$26, 2)))"),"")</f>
        <v/>
      </c>
      <c r="K283" s="2" t="str">
        <f>IFERROR(__xludf.DUMMYFUNCTION("IF(Sheet6!K283="""", """", IF(regexmatch(upper(Sheet6!K283),Sheet6!K283), VLOOKUP(Sheet6!K283, Sheet4!$A$27:$B$52, 2), VLOOKUP(Sheet6!K283, Sheet4!$A$1:$B$26, 2)))"),"")</f>
        <v/>
      </c>
      <c r="L283" s="2" t="str">
        <f>IFERROR(__xludf.DUMMYFUNCTION("IF(Sheet6!L283="""", """", IF(regexmatch(upper(Sheet6!L283),Sheet6!L283), VLOOKUP(Sheet6!L283, Sheet4!$A$27:$B$52, 2), VLOOKUP(Sheet6!L283, Sheet4!$A$1:$B$26, 2)))"),"")</f>
        <v/>
      </c>
      <c r="M283" s="2" t="str">
        <f>IFERROR(__xludf.DUMMYFUNCTION("IF(Sheet6!M283="""", """", IF(regexmatch(upper(Sheet6!M283),Sheet6!M283), VLOOKUP(Sheet6!M283, Sheet4!$A$27:$B$52, 2), VLOOKUP(Sheet6!M283, Sheet4!$A$1:$B$26, 2)))"),"")</f>
        <v/>
      </c>
      <c r="N283" s="2" t="str">
        <f>IFERROR(__xludf.DUMMYFUNCTION("IF(Sheet6!N283="""", """", IF(regexmatch(upper(Sheet6!N283),Sheet6!N283), VLOOKUP(Sheet6!N283, Sheet4!$A$27:$B$52, 2), VLOOKUP(Sheet6!N283, Sheet4!$A$1:$B$26, 2)))"),"")</f>
        <v/>
      </c>
      <c r="O283" s="2">
        <f>IFERROR(__xludf.DUMMYFUNCTION("IF(Sheet6!O283="""", """", IF(regexmatch(upper(Sheet6!O283),Sheet6!O283), VLOOKUP(Sheet6!O283, Sheet4!$A$27:$B$52, 2), VLOOKUP(Sheet6!O283, Sheet4!$A$1:$B$26, 2)))"),34.0)</f>
        <v>34</v>
      </c>
      <c r="P283" s="2" t="str">
        <f>IFERROR(__xludf.DUMMYFUNCTION("IF(Sheet6!P283="""", """", IF(regexmatch(upper(Sheet6!P283),Sheet6!P283), VLOOKUP(Sheet6!P283, Sheet4!$A$27:$B$52, 2), VLOOKUP(Sheet6!P283, Sheet4!$A$1:$B$26, 2)))"),"")</f>
        <v/>
      </c>
      <c r="Q283" s="2" t="str">
        <f>IFERROR(__xludf.DUMMYFUNCTION("IF(Sheet6!Q283="""", """", IF(regexmatch(upper(Sheet6!Q283),Sheet6!Q283), VLOOKUP(Sheet6!Q283, Sheet4!$A$27:$B$52, 2), VLOOKUP(Sheet6!Q283, Sheet4!$A$1:$B$26, 2)))"),"")</f>
        <v/>
      </c>
      <c r="R283" s="2" t="str">
        <f>IFERROR(__xludf.DUMMYFUNCTION("IF(Sheet6!R283="""", """", IF(regexmatch(upper(Sheet6!R283),Sheet6!R283), VLOOKUP(Sheet6!R283, Sheet4!$A$27:$B$52, 2), VLOOKUP(Sheet6!R283, Sheet4!$A$1:$B$26, 2)))"),"")</f>
        <v/>
      </c>
      <c r="S283" s="2" t="str">
        <f>IFERROR(__xludf.DUMMYFUNCTION("IF(Sheet6!S283="""", """", IF(regexmatch(upper(Sheet6!S283),Sheet6!S283), VLOOKUP(Sheet6!S283, Sheet4!$A$27:$B$52, 2), VLOOKUP(Sheet6!S283, Sheet4!$A$1:$B$26, 2)))"),"")</f>
        <v/>
      </c>
      <c r="T283" s="2" t="str">
        <f>IFERROR(__xludf.DUMMYFUNCTION("IF(Sheet6!T283="""", """", IF(regexmatch(upper(Sheet6!T283),Sheet6!T283), VLOOKUP(Sheet6!T283, Sheet4!$A$27:$B$52, 2), VLOOKUP(Sheet6!T283, Sheet4!$A$1:$B$26, 2)))"),"")</f>
        <v/>
      </c>
      <c r="U283" s="2" t="str">
        <f>IFERROR(__xludf.DUMMYFUNCTION("IF(Sheet6!U283="""", """", IF(regexmatch(upper(Sheet6!U283),Sheet6!U283), VLOOKUP(Sheet6!U283, Sheet4!$A$27:$B$52, 2), VLOOKUP(Sheet6!U283, Sheet4!$A$1:$B$26, 2)))"),"")</f>
        <v/>
      </c>
      <c r="V283" s="2" t="str">
        <f>IFERROR(__xludf.DUMMYFUNCTION("IF(Sheet6!V283="""", """", IF(regexmatch(upper(Sheet6!V283),Sheet6!V283), VLOOKUP(Sheet6!V283, Sheet4!$A$27:$B$52, 2), VLOOKUP(Sheet6!V283, Sheet4!$A$1:$B$26, 2)))"),"")</f>
        <v/>
      </c>
      <c r="W283" s="2" t="str">
        <f>IFERROR(__xludf.DUMMYFUNCTION("IF(Sheet6!W283="""", """", IF(regexmatch(upper(Sheet6!W283),Sheet6!W283), VLOOKUP(Sheet6!W283, Sheet4!$A$27:$B$52, 2), VLOOKUP(Sheet6!W283, Sheet4!$A$1:$B$26, 2)))"),"")</f>
        <v/>
      </c>
      <c r="X283" s="2" t="str">
        <f>IFERROR(__xludf.DUMMYFUNCTION("IF(Sheet6!X283="""", """", IF(regexmatch(upper(Sheet6!X283),Sheet6!X283), VLOOKUP(Sheet6!X283, Sheet4!$A$27:$B$52, 2), VLOOKUP(Sheet6!X283, Sheet4!$A$1:$B$26, 2)))"),"")</f>
        <v/>
      </c>
      <c r="Y283" s="2" t="str">
        <f>IFERROR(__xludf.DUMMYFUNCTION("IF(Sheet6!Y283="""", """", IF(regexmatch(upper(Sheet6!Y283),Sheet6!Y283), VLOOKUP(Sheet6!Y283, Sheet4!$A$27:$B$52, 2), VLOOKUP(Sheet6!Y283, Sheet4!$A$1:$B$26, 2)))"),"")</f>
        <v/>
      </c>
      <c r="Z283" s="2" t="str">
        <f>IFERROR(__xludf.DUMMYFUNCTION("IF(Sheet6!Z283="""", """", IF(regexmatch(upper(Sheet6!Z283),Sheet6!Z283), VLOOKUP(Sheet6!Z283, Sheet4!$A$27:$B$52, 2), VLOOKUP(Sheet6!Z283, Sheet4!$A$1:$B$26, 2)))"),"")</f>
        <v/>
      </c>
      <c r="AA283" s="2" t="str">
        <f>IFERROR(__xludf.DUMMYFUNCTION("IF(Sheet6!AA283="""", """", IF(regexmatch(upper(Sheet6!AA283),Sheet6!AA283), VLOOKUP(Sheet6!AA283, Sheet4!$A$27:$B$52, 2), VLOOKUP(Sheet6!AA283, Sheet4!$A$1:$B$26, 2)))"),"")</f>
        <v/>
      </c>
      <c r="AB283" s="2" t="str">
        <f>IFERROR(__xludf.DUMMYFUNCTION("IF(Sheet6!AB283="""", """", IF(regexmatch(upper(Sheet6!AB283),Sheet6!AB283), VLOOKUP(Sheet6!AB283, Sheet4!$A$27:$B$52, 2), VLOOKUP(Sheet6!AB283, Sheet4!$A$1:$B$26, 2)))"),"")</f>
        <v/>
      </c>
      <c r="AC283" s="2" t="str">
        <f>IFERROR(__xludf.DUMMYFUNCTION("IF(Sheet6!AC283="""", """", IF(regexmatch(upper(Sheet6!AC283),Sheet6!AC283), VLOOKUP(Sheet6!AC283, Sheet4!$A$27:$B$52, 2), VLOOKUP(Sheet6!AC283, Sheet4!$A$1:$B$26, 2)))"),"")</f>
        <v/>
      </c>
      <c r="AD283" s="2" t="str">
        <f>IFERROR(__xludf.DUMMYFUNCTION("IF(Sheet6!AD283="""", """", IF(regexmatch(upper(Sheet6!AD283),Sheet6!AD283), VLOOKUP(Sheet6!AD283, Sheet4!$A$27:$B$52, 2), VLOOKUP(Sheet6!AD283, Sheet4!$A$1:$B$26, 2)))"),"")</f>
        <v/>
      </c>
      <c r="AE283" s="2" t="str">
        <f>IFERROR(__xludf.DUMMYFUNCTION("IF(Sheet6!AE283="""", """", IF(regexmatch(upper(Sheet6!AE283),Sheet6!AE283), VLOOKUP(Sheet6!AE283, Sheet4!$A$27:$B$52, 2), VLOOKUP(Sheet6!AE283, Sheet4!$A$1:$B$26, 2)))"),"")</f>
        <v/>
      </c>
      <c r="AF283" s="2" t="str">
        <f>IFERROR(__xludf.DUMMYFUNCTION("IF(Sheet6!AF283="""", """", IF(regexmatch(upper(Sheet6!AF283),Sheet6!AF283), VLOOKUP(Sheet6!AF283, Sheet4!$A$27:$B$52, 2), VLOOKUP(Sheet6!AF283, Sheet4!$A$1:$B$26, 2)))"),"")</f>
        <v/>
      </c>
      <c r="AG283" s="2" t="str">
        <f>IFERROR(__xludf.DUMMYFUNCTION("IF(Sheet6!AG283="""", """", IF(regexmatch(upper(Sheet6!AG283),Sheet6!AG283), VLOOKUP(Sheet6!AG283, Sheet4!$A$27:$B$52, 2), VLOOKUP(Sheet6!AG283, Sheet4!$A$1:$B$26, 2)))"),"")</f>
        <v/>
      </c>
      <c r="AH283" s="2" t="str">
        <f>IFERROR(__xludf.DUMMYFUNCTION("IF(Sheet6!AH283="""", """", IF(regexmatch(upper(Sheet6!AH283),Sheet6!AH283), VLOOKUP(Sheet6!AH283, Sheet4!$A$27:$B$52, 2), VLOOKUP(Sheet6!AH283, Sheet4!$A$1:$B$26, 2)))"),"")</f>
        <v/>
      </c>
      <c r="AI283" s="2" t="str">
        <f>IFERROR(__xludf.DUMMYFUNCTION("IF(Sheet6!AI283="""", """", IF(regexmatch(upper(Sheet6!AI283),Sheet6!AI283), VLOOKUP(Sheet6!AI283, Sheet4!$A$27:$B$52, 2), VLOOKUP(Sheet6!AI283, Sheet4!$A$1:$B$26, 2)))"),"")</f>
        <v/>
      </c>
      <c r="AJ283" s="2" t="str">
        <f>IFERROR(__xludf.DUMMYFUNCTION("IF(Sheet6!AJ283="""", """", IF(regexmatch(upper(Sheet6!AJ283),Sheet6!AJ283), VLOOKUP(Sheet6!AJ283, Sheet4!$A$27:$B$52, 2), VLOOKUP(Sheet6!AJ283, Sheet4!$A$1:$B$26, 2)))"),"")</f>
        <v/>
      </c>
      <c r="AK283" s="2" t="str">
        <f>IFERROR(__xludf.DUMMYFUNCTION("IF(Sheet6!AK283="""", """", IF(regexmatch(upper(Sheet6!AK283),Sheet6!AK283), VLOOKUP(Sheet6!AK283, Sheet4!$A$27:$B$52, 2), VLOOKUP(Sheet6!AK283, Sheet4!$A$1:$B$26, 2)))"),"")</f>
        <v/>
      </c>
      <c r="AL283" s="2" t="str">
        <f>IFERROR(__xludf.DUMMYFUNCTION("IF(Sheet6!AL283="""", """", IF(regexmatch(upper(Sheet6!AL283),Sheet6!AL283), VLOOKUP(Sheet6!AL283, Sheet4!$A$27:$B$52, 2), VLOOKUP(Sheet6!AL283, Sheet4!$A$1:$B$26, 2)))"),"")</f>
        <v/>
      </c>
      <c r="AM283" s="2" t="str">
        <f>IFERROR(__xludf.DUMMYFUNCTION("IF(Sheet6!AM283="""", """", IF(regexmatch(upper(Sheet6!AM283),Sheet6!AM283), VLOOKUP(Sheet6!AM283, Sheet4!$A$27:$B$52, 2), VLOOKUP(Sheet6!AM283, Sheet4!$A$1:$B$26, 2)))"),"")</f>
        <v/>
      </c>
      <c r="AN283" s="2" t="str">
        <f>IFERROR(__xludf.DUMMYFUNCTION("IF(Sheet6!AN283="""", """", IF(regexmatch(upper(Sheet6!AN283),Sheet6!AN283), VLOOKUP(Sheet6!AN283, Sheet4!$A$27:$B$52, 2), VLOOKUP(Sheet6!AN283, Sheet4!$A$1:$B$26, 2)))"),"")</f>
        <v/>
      </c>
      <c r="AO283" s="2" t="str">
        <f>IFERROR(__xludf.DUMMYFUNCTION("IF(Sheet6!AO283="""", """", IF(regexmatch(upper(Sheet6!AO283),Sheet6!AO283), VLOOKUP(Sheet6!AO283, Sheet4!$A$27:$B$52, 2), VLOOKUP(Sheet6!AO283, Sheet4!$A$1:$B$26, 2)))"),"")</f>
        <v/>
      </c>
      <c r="AP283" s="2" t="str">
        <f>IFERROR(__xludf.DUMMYFUNCTION("IF(Sheet6!AP283="""", """", IF(regexmatch(upper(Sheet6!AP283),Sheet6!AP283), VLOOKUP(Sheet6!AP283, Sheet4!$A$27:$B$52, 2), VLOOKUP(Sheet6!AP283, Sheet4!$A$1:$B$26, 2)))"),"")</f>
        <v/>
      </c>
      <c r="AQ283" s="2" t="str">
        <f>IFERROR(__xludf.DUMMYFUNCTION("IF(Sheet6!AQ283="""", """", IF(regexmatch(upper(Sheet6!AQ283),Sheet6!AQ283), VLOOKUP(Sheet6!AQ283, Sheet4!$A$27:$B$52, 2), VLOOKUP(Sheet6!AQ283, Sheet4!$A$1:$B$26, 2)))"),"")</f>
        <v/>
      </c>
      <c r="AR283" s="2" t="str">
        <f>IFERROR(__xludf.DUMMYFUNCTION("IF(Sheet6!AR283="""", """", IF(regexmatch(upper(Sheet6!AR283),Sheet6!AR283), VLOOKUP(Sheet6!AR283, Sheet4!$A$27:$B$52, 2), VLOOKUP(Sheet6!AR283, Sheet4!$A$1:$B$26, 2)))"),"")</f>
        <v/>
      </c>
      <c r="AS283" s="2" t="str">
        <f>IFERROR(__xludf.DUMMYFUNCTION("IF(Sheet6!AS283="""", """", IF(regexmatch(upper(Sheet6!AS283),Sheet6!AS283), VLOOKUP(Sheet6!AS283, Sheet4!$A$27:$B$52, 2), VLOOKUP(Sheet6!AS283, Sheet4!$A$1:$B$26, 2)))"),"")</f>
        <v/>
      </c>
      <c r="AT283" s="2" t="str">
        <f>IFERROR(__xludf.DUMMYFUNCTION("IF(Sheet6!AT283="""", """", IF(regexmatch(upper(Sheet6!AT283),Sheet6!AT283), VLOOKUP(Sheet6!AT283, Sheet4!$A$27:$B$52, 2), VLOOKUP(Sheet6!AT283, Sheet4!$A$1:$B$26, 2)))"),"")</f>
        <v/>
      </c>
    </row>
    <row r="284">
      <c r="A284" s="2" t="str">
        <f>IFERROR(__xludf.DUMMYFUNCTION("IF(Sheet6!A284="""", """", IF(regexmatch(upper(Sheet6!A284),Sheet6!A284), VLOOKUP(Sheet6!A284, Sheet4!$A$27:$B$52, 2), VLOOKUP(Sheet6!A284, Sheet4!$A$1:$B$26, 2)))"),"")</f>
        <v/>
      </c>
      <c r="B284" s="2" t="str">
        <f>IFERROR(__xludf.DUMMYFUNCTION("IF(Sheet6!B284="""", """", IF(regexmatch(upper(Sheet6!B284),Sheet6!B284), VLOOKUP(Sheet6!B284, Sheet4!$A$27:$B$52, 2), VLOOKUP(Sheet6!B284, Sheet4!$A$1:$B$26, 2)))"),"")</f>
        <v/>
      </c>
      <c r="C284" s="2" t="str">
        <f>IFERROR(__xludf.DUMMYFUNCTION("IF(Sheet6!C284="""", """", IF(regexmatch(upper(Sheet6!C284),Sheet6!C284), VLOOKUP(Sheet6!C284, Sheet4!$A$27:$B$52, 2), VLOOKUP(Sheet6!C284, Sheet4!$A$1:$B$26, 2)))"),"")</f>
        <v/>
      </c>
      <c r="D284" s="2" t="str">
        <f>IFERROR(__xludf.DUMMYFUNCTION("IF(Sheet6!D284="""", """", IF(regexmatch(upper(Sheet6!D284),Sheet6!D284), VLOOKUP(Sheet6!D284, Sheet4!$A$27:$B$52, 2), VLOOKUP(Sheet6!D284, Sheet4!$A$1:$B$26, 2)))"),"")</f>
        <v/>
      </c>
      <c r="E284" s="2" t="str">
        <f>IFERROR(__xludf.DUMMYFUNCTION("IF(Sheet6!E284="""", """", IF(regexmatch(upper(Sheet6!E284),Sheet6!E284), VLOOKUP(Sheet6!E284, Sheet4!$A$27:$B$52, 2), VLOOKUP(Sheet6!E284, Sheet4!$A$1:$B$26, 2)))"),"")</f>
        <v/>
      </c>
      <c r="F284" s="2" t="str">
        <f>IFERROR(__xludf.DUMMYFUNCTION("IF(Sheet6!F284="""", """", IF(regexmatch(upper(Sheet6!F284),Sheet6!F284), VLOOKUP(Sheet6!F284, Sheet4!$A$27:$B$52, 2), VLOOKUP(Sheet6!F284, Sheet4!$A$1:$B$26, 2)))"),"")</f>
        <v/>
      </c>
      <c r="G284" s="2" t="str">
        <f>IFERROR(__xludf.DUMMYFUNCTION("IF(Sheet6!G284="""", """", IF(regexmatch(upper(Sheet6!G284),Sheet6!G284), VLOOKUP(Sheet6!G284, Sheet4!$A$27:$B$52, 2), VLOOKUP(Sheet6!G284, Sheet4!$A$1:$B$26, 2)))"),"")</f>
        <v/>
      </c>
      <c r="H284" s="2" t="str">
        <f>IFERROR(__xludf.DUMMYFUNCTION("IF(Sheet6!H284="""", """", IF(regexmatch(upper(Sheet6!H284),Sheet6!H284), VLOOKUP(Sheet6!H284, Sheet4!$A$27:$B$52, 2), VLOOKUP(Sheet6!H284, Sheet4!$A$1:$B$26, 2)))"),"")</f>
        <v/>
      </c>
      <c r="I284" s="2" t="str">
        <f>IFERROR(__xludf.DUMMYFUNCTION("IF(Sheet6!I284="""", """", IF(regexmatch(upper(Sheet6!I284),Sheet6!I284), VLOOKUP(Sheet6!I284, Sheet4!$A$27:$B$52, 2), VLOOKUP(Sheet6!I284, Sheet4!$A$1:$B$26, 2)))"),"")</f>
        <v/>
      </c>
      <c r="J284" s="2" t="str">
        <f>IFERROR(__xludf.DUMMYFUNCTION("IF(Sheet6!J284="""", """", IF(regexmatch(upper(Sheet6!J284),Sheet6!J284), VLOOKUP(Sheet6!J284, Sheet4!$A$27:$B$52, 2), VLOOKUP(Sheet6!J284, Sheet4!$A$1:$B$26, 2)))"),"")</f>
        <v/>
      </c>
      <c r="K284" s="2" t="str">
        <f>IFERROR(__xludf.DUMMYFUNCTION("IF(Sheet6!K284="""", """", IF(regexmatch(upper(Sheet6!K284),Sheet6!K284), VLOOKUP(Sheet6!K284, Sheet4!$A$27:$B$52, 2), VLOOKUP(Sheet6!K284, Sheet4!$A$1:$B$26, 2)))"),"")</f>
        <v/>
      </c>
      <c r="L284" s="2" t="str">
        <f>IFERROR(__xludf.DUMMYFUNCTION("IF(Sheet6!L284="""", """", IF(regexmatch(upper(Sheet6!L284),Sheet6!L284), VLOOKUP(Sheet6!L284, Sheet4!$A$27:$B$52, 2), VLOOKUP(Sheet6!L284, Sheet4!$A$1:$B$26, 2)))"),"")</f>
        <v/>
      </c>
      <c r="M284" s="2" t="str">
        <f>IFERROR(__xludf.DUMMYFUNCTION("IF(Sheet6!M284="""", """", IF(regexmatch(upper(Sheet6!M284),Sheet6!M284), VLOOKUP(Sheet6!M284, Sheet4!$A$27:$B$52, 2), VLOOKUP(Sheet6!M284, Sheet4!$A$1:$B$26, 2)))"),"")</f>
        <v/>
      </c>
      <c r="N284" s="2" t="str">
        <f>IFERROR(__xludf.DUMMYFUNCTION("IF(Sheet6!N284="""", """", IF(regexmatch(upper(Sheet6!N284),Sheet6!N284), VLOOKUP(Sheet6!N284, Sheet4!$A$27:$B$52, 2), VLOOKUP(Sheet6!N284, Sheet4!$A$1:$B$26, 2)))"),"")</f>
        <v/>
      </c>
      <c r="O284" s="2" t="str">
        <f>IFERROR(__xludf.DUMMYFUNCTION("IF(Sheet6!O284="""", """", IF(regexmatch(upper(Sheet6!O284),Sheet6!O284), VLOOKUP(Sheet6!O284, Sheet4!$A$27:$B$52, 2), VLOOKUP(Sheet6!O284, Sheet4!$A$1:$B$26, 2)))"),"")</f>
        <v/>
      </c>
      <c r="P284" s="2" t="str">
        <f>IFERROR(__xludf.DUMMYFUNCTION("IF(Sheet6!P284="""", """", IF(regexmatch(upper(Sheet6!P284),Sheet6!P284), VLOOKUP(Sheet6!P284, Sheet4!$A$27:$B$52, 2), VLOOKUP(Sheet6!P284, Sheet4!$A$1:$B$26, 2)))"),"")</f>
        <v/>
      </c>
      <c r="Q284" s="2" t="str">
        <f>IFERROR(__xludf.DUMMYFUNCTION("IF(Sheet6!Q284="""", """", IF(regexmatch(upper(Sheet6!Q284),Sheet6!Q284), VLOOKUP(Sheet6!Q284, Sheet4!$A$27:$B$52, 2), VLOOKUP(Sheet6!Q284, Sheet4!$A$1:$B$26, 2)))"),"")</f>
        <v/>
      </c>
      <c r="R284" s="2" t="str">
        <f>IFERROR(__xludf.DUMMYFUNCTION("IF(Sheet6!R284="""", """", IF(regexmatch(upper(Sheet6!R284),Sheet6!R284), VLOOKUP(Sheet6!R284, Sheet4!$A$27:$B$52, 2), VLOOKUP(Sheet6!R284, Sheet4!$A$1:$B$26, 2)))"),"")</f>
        <v/>
      </c>
      <c r="S284" s="2" t="str">
        <f>IFERROR(__xludf.DUMMYFUNCTION("IF(Sheet6!S284="""", """", IF(regexmatch(upper(Sheet6!S284),Sheet6!S284), VLOOKUP(Sheet6!S284, Sheet4!$A$27:$B$52, 2), VLOOKUP(Sheet6!S284, Sheet4!$A$1:$B$26, 2)))"),"")</f>
        <v/>
      </c>
      <c r="T284" s="2" t="str">
        <f>IFERROR(__xludf.DUMMYFUNCTION("IF(Sheet6!T284="""", """", IF(regexmatch(upper(Sheet6!T284),Sheet6!T284), VLOOKUP(Sheet6!T284, Sheet4!$A$27:$B$52, 2), VLOOKUP(Sheet6!T284, Sheet4!$A$1:$B$26, 2)))"),"")</f>
        <v/>
      </c>
      <c r="U284" s="2" t="str">
        <f>IFERROR(__xludf.DUMMYFUNCTION("IF(Sheet6!U284="""", """", IF(regexmatch(upper(Sheet6!U284),Sheet6!U284), VLOOKUP(Sheet6!U284, Sheet4!$A$27:$B$52, 2), VLOOKUP(Sheet6!U284, Sheet4!$A$1:$B$26, 2)))"),"")</f>
        <v/>
      </c>
      <c r="V284" s="2" t="str">
        <f>IFERROR(__xludf.DUMMYFUNCTION("IF(Sheet6!V284="""", """", IF(regexmatch(upper(Sheet6!V284),Sheet6!V284), VLOOKUP(Sheet6!V284, Sheet4!$A$27:$B$52, 2), VLOOKUP(Sheet6!V284, Sheet4!$A$1:$B$26, 2)))"),"")</f>
        <v/>
      </c>
      <c r="W284" s="2" t="str">
        <f>IFERROR(__xludf.DUMMYFUNCTION("IF(Sheet6!W284="""", """", IF(regexmatch(upper(Sheet6!W284),Sheet6!W284), VLOOKUP(Sheet6!W284, Sheet4!$A$27:$B$52, 2), VLOOKUP(Sheet6!W284, Sheet4!$A$1:$B$26, 2)))"),"")</f>
        <v/>
      </c>
      <c r="X284" s="2" t="str">
        <f>IFERROR(__xludf.DUMMYFUNCTION("IF(Sheet6!X284="""", """", IF(regexmatch(upper(Sheet6!X284),Sheet6!X284), VLOOKUP(Sheet6!X284, Sheet4!$A$27:$B$52, 2), VLOOKUP(Sheet6!X284, Sheet4!$A$1:$B$26, 2)))"),"")</f>
        <v/>
      </c>
      <c r="Y284" s="2" t="str">
        <f>IFERROR(__xludf.DUMMYFUNCTION("IF(Sheet6!Y284="""", """", IF(regexmatch(upper(Sheet6!Y284),Sheet6!Y284), VLOOKUP(Sheet6!Y284, Sheet4!$A$27:$B$52, 2), VLOOKUP(Sheet6!Y284, Sheet4!$A$1:$B$26, 2)))"),"")</f>
        <v/>
      </c>
      <c r="Z284" s="2" t="str">
        <f>IFERROR(__xludf.DUMMYFUNCTION("IF(Sheet6!Z284="""", """", IF(regexmatch(upper(Sheet6!Z284),Sheet6!Z284), VLOOKUP(Sheet6!Z284, Sheet4!$A$27:$B$52, 2), VLOOKUP(Sheet6!Z284, Sheet4!$A$1:$B$26, 2)))"),"")</f>
        <v/>
      </c>
      <c r="AA284" s="2" t="str">
        <f>IFERROR(__xludf.DUMMYFUNCTION("IF(Sheet6!AA284="""", """", IF(regexmatch(upper(Sheet6!AA284),Sheet6!AA284), VLOOKUP(Sheet6!AA284, Sheet4!$A$27:$B$52, 2), VLOOKUP(Sheet6!AA284, Sheet4!$A$1:$B$26, 2)))"),"")</f>
        <v/>
      </c>
      <c r="AB284" s="2" t="str">
        <f>IFERROR(__xludf.DUMMYFUNCTION("IF(Sheet6!AB284="""", """", IF(regexmatch(upper(Sheet6!AB284),Sheet6!AB284), VLOOKUP(Sheet6!AB284, Sheet4!$A$27:$B$52, 2), VLOOKUP(Sheet6!AB284, Sheet4!$A$1:$B$26, 2)))"),"")</f>
        <v/>
      </c>
      <c r="AC284" s="2" t="str">
        <f>IFERROR(__xludf.DUMMYFUNCTION("IF(Sheet6!AC284="""", """", IF(regexmatch(upper(Sheet6!AC284),Sheet6!AC284), VLOOKUP(Sheet6!AC284, Sheet4!$A$27:$B$52, 2), VLOOKUP(Sheet6!AC284, Sheet4!$A$1:$B$26, 2)))"),"")</f>
        <v/>
      </c>
      <c r="AD284" s="2" t="str">
        <f>IFERROR(__xludf.DUMMYFUNCTION("IF(Sheet6!AD284="""", """", IF(regexmatch(upper(Sheet6!AD284),Sheet6!AD284), VLOOKUP(Sheet6!AD284, Sheet4!$A$27:$B$52, 2), VLOOKUP(Sheet6!AD284, Sheet4!$A$1:$B$26, 2)))"),"")</f>
        <v/>
      </c>
      <c r="AE284" s="2" t="str">
        <f>IFERROR(__xludf.DUMMYFUNCTION("IF(Sheet6!AE284="""", """", IF(regexmatch(upper(Sheet6!AE284),Sheet6!AE284), VLOOKUP(Sheet6!AE284, Sheet4!$A$27:$B$52, 2), VLOOKUP(Sheet6!AE284, Sheet4!$A$1:$B$26, 2)))"),"")</f>
        <v/>
      </c>
      <c r="AF284" s="2" t="str">
        <f>IFERROR(__xludf.DUMMYFUNCTION("IF(Sheet6!AF284="""", """", IF(regexmatch(upper(Sheet6!AF284),Sheet6!AF284), VLOOKUP(Sheet6!AF284, Sheet4!$A$27:$B$52, 2), VLOOKUP(Sheet6!AF284, Sheet4!$A$1:$B$26, 2)))"),"")</f>
        <v/>
      </c>
      <c r="AG284" s="2" t="str">
        <f>IFERROR(__xludf.DUMMYFUNCTION("IF(Sheet6!AG284="""", """", IF(regexmatch(upper(Sheet6!AG284),Sheet6!AG284), VLOOKUP(Sheet6!AG284, Sheet4!$A$27:$B$52, 2), VLOOKUP(Sheet6!AG284, Sheet4!$A$1:$B$26, 2)))"),"")</f>
        <v/>
      </c>
      <c r="AH284" s="2" t="str">
        <f>IFERROR(__xludf.DUMMYFUNCTION("IF(Sheet6!AH284="""", """", IF(regexmatch(upper(Sheet6!AH284),Sheet6!AH284), VLOOKUP(Sheet6!AH284, Sheet4!$A$27:$B$52, 2), VLOOKUP(Sheet6!AH284, Sheet4!$A$1:$B$26, 2)))"),"")</f>
        <v/>
      </c>
      <c r="AI284" s="2" t="str">
        <f>IFERROR(__xludf.DUMMYFUNCTION("IF(Sheet6!AI284="""", """", IF(regexmatch(upper(Sheet6!AI284),Sheet6!AI284), VLOOKUP(Sheet6!AI284, Sheet4!$A$27:$B$52, 2), VLOOKUP(Sheet6!AI284, Sheet4!$A$1:$B$26, 2)))"),"")</f>
        <v/>
      </c>
      <c r="AJ284" s="2" t="str">
        <f>IFERROR(__xludf.DUMMYFUNCTION("IF(Sheet6!AJ284="""", """", IF(regexmatch(upper(Sheet6!AJ284),Sheet6!AJ284), VLOOKUP(Sheet6!AJ284, Sheet4!$A$27:$B$52, 2), VLOOKUP(Sheet6!AJ284, Sheet4!$A$1:$B$26, 2)))"),"")</f>
        <v/>
      </c>
      <c r="AK284" s="2" t="str">
        <f>IFERROR(__xludf.DUMMYFUNCTION("IF(Sheet6!AK284="""", """", IF(regexmatch(upper(Sheet6!AK284),Sheet6!AK284), VLOOKUP(Sheet6!AK284, Sheet4!$A$27:$B$52, 2), VLOOKUP(Sheet6!AK284, Sheet4!$A$1:$B$26, 2)))"),"")</f>
        <v/>
      </c>
      <c r="AL284" s="2" t="str">
        <f>IFERROR(__xludf.DUMMYFUNCTION("IF(Sheet6!AL284="""", """", IF(regexmatch(upper(Sheet6!AL284),Sheet6!AL284), VLOOKUP(Sheet6!AL284, Sheet4!$A$27:$B$52, 2), VLOOKUP(Sheet6!AL284, Sheet4!$A$1:$B$26, 2)))"),"")</f>
        <v/>
      </c>
      <c r="AM284" s="2" t="str">
        <f>IFERROR(__xludf.DUMMYFUNCTION("IF(Sheet6!AM284="""", """", IF(regexmatch(upper(Sheet6!AM284),Sheet6!AM284), VLOOKUP(Sheet6!AM284, Sheet4!$A$27:$B$52, 2), VLOOKUP(Sheet6!AM284, Sheet4!$A$1:$B$26, 2)))"),"")</f>
        <v/>
      </c>
      <c r="AN284" s="2" t="str">
        <f>IFERROR(__xludf.DUMMYFUNCTION("IF(Sheet6!AN284="""", """", IF(regexmatch(upper(Sheet6!AN284),Sheet6!AN284), VLOOKUP(Sheet6!AN284, Sheet4!$A$27:$B$52, 2), VLOOKUP(Sheet6!AN284, Sheet4!$A$1:$B$26, 2)))"),"")</f>
        <v/>
      </c>
      <c r="AO284" s="2" t="str">
        <f>IFERROR(__xludf.DUMMYFUNCTION("IF(Sheet6!AO284="""", """", IF(regexmatch(upper(Sheet6!AO284),Sheet6!AO284), VLOOKUP(Sheet6!AO284, Sheet4!$A$27:$B$52, 2), VLOOKUP(Sheet6!AO284, Sheet4!$A$1:$B$26, 2)))"),"")</f>
        <v/>
      </c>
      <c r="AP284" s="2" t="str">
        <f>IFERROR(__xludf.DUMMYFUNCTION("IF(Sheet6!AP284="""", """", IF(regexmatch(upper(Sheet6!AP284),Sheet6!AP284), VLOOKUP(Sheet6!AP284, Sheet4!$A$27:$B$52, 2), VLOOKUP(Sheet6!AP284, Sheet4!$A$1:$B$26, 2)))"),"")</f>
        <v/>
      </c>
      <c r="AQ284" s="2" t="str">
        <f>IFERROR(__xludf.DUMMYFUNCTION("IF(Sheet6!AQ284="""", """", IF(regexmatch(upper(Sheet6!AQ284),Sheet6!AQ284), VLOOKUP(Sheet6!AQ284, Sheet4!$A$27:$B$52, 2), VLOOKUP(Sheet6!AQ284, Sheet4!$A$1:$B$26, 2)))"),"")</f>
        <v/>
      </c>
      <c r="AR284" s="2" t="str">
        <f>IFERROR(__xludf.DUMMYFUNCTION("IF(Sheet6!AR284="""", """", IF(regexmatch(upper(Sheet6!AR284),Sheet6!AR284), VLOOKUP(Sheet6!AR284, Sheet4!$A$27:$B$52, 2), VLOOKUP(Sheet6!AR284, Sheet4!$A$1:$B$26, 2)))"),"")</f>
        <v/>
      </c>
      <c r="AS284" s="2" t="str">
        <f>IFERROR(__xludf.DUMMYFUNCTION("IF(Sheet6!AS284="""", """", IF(regexmatch(upper(Sheet6!AS284),Sheet6!AS284), VLOOKUP(Sheet6!AS284, Sheet4!$A$27:$B$52, 2), VLOOKUP(Sheet6!AS284, Sheet4!$A$1:$B$26, 2)))"),"")</f>
        <v/>
      </c>
      <c r="AT284" s="2" t="str">
        <f>IFERROR(__xludf.DUMMYFUNCTION("IF(Sheet6!AT284="""", """", IF(regexmatch(upper(Sheet6!AT284),Sheet6!AT284), VLOOKUP(Sheet6!AT284, Sheet4!$A$27:$B$52, 2), VLOOKUP(Sheet6!AT284, Sheet4!$A$1:$B$26, 2)))"),"")</f>
        <v/>
      </c>
    </row>
    <row r="285">
      <c r="A285" s="2" t="str">
        <f>IFERROR(__xludf.DUMMYFUNCTION("IF(Sheet6!A285="""", """", IF(regexmatch(upper(Sheet6!A285),Sheet6!A285), VLOOKUP(Sheet6!A285, Sheet4!$A$27:$B$52, 2), VLOOKUP(Sheet6!A285, Sheet4!$A$1:$B$26, 2)))"),"")</f>
        <v/>
      </c>
      <c r="B285" s="2" t="str">
        <f>IFERROR(__xludf.DUMMYFUNCTION("IF(Sheet6!B285="""", """", IF(regexmatch(upper(Sheet6!B285),Sheet6!B285), VLOOKUP(Sheet6!B285, Sheet4!$A$27:$B$52, 2), VLOOKUP(Sheet6!B285, Sheet4!$A$1:$B$26, 2)))"),"")</f>
        <v/>
      </c>
      <c r="C285" s="2" t="str">
        <f>IFERROR(__xludf.DUMMYFUNCTION("IF(Sheet6!C285="""", """", IF(regexmatch(upper(Sheet6!C285),Sheet6!C285), VLOOKUP(Sheet6!C285, Sheet4!$A$27:$B$52, 2), VLOOKUP(Sheet6!C285, Sheet4!$A$1:$B$26, 2)))"),"")</f>
        <v/>
      </c>
      <c r="D285" s="2" t="str">
        <f>IFERROR(__xludf.DUMMYFUNCTION("IF(Sheet6!D285="""", """", IF(regexmatch(upper(Sheet6!D285),Sheet6!D285), VLOOKUP(Sheet6!D285, Sheet4!$A$27:$B$52, 2), VLOOKUP(Sheet6!D285, Sheet4!$A$1:$B$26, 2)))"),"")</f>
        <v/>
      </c>
      <c r="E285" s="2" t="str">
        <f>IFERROR(__xludf.DUMMYFUNCTION("IF(Sheet6!E285="""", """", IF(regexmatch(upper(Sheet6!E285),Sheet6!E285), VLOOKUP(Sheet6!E285, Sheet4!$A$27:$B$52, 2), VLOOKUP(Sheet6!E285, Sheet4!$A$1:$B$26, 2)))"),"")</f>
        <v/>
      </c>
      <c r="F285" s="2" t="str">
        <f>IFERROR(__xludf.DUMMYFUNCTION("IF(Sheet6!F285="""", """", IF(regexmatch(upper(Sheet6!F285),Sheet6!F285), VLOOKUP(Sheet6!F285, Sheet4!$A$27:$B$52, 2), VLOOKUP(Sheet6!F285, Sheet4!$A$1:$B$26, 2)))"),"")</f>
        <v/>
      </c>
      <c r="G285" s="2" t="str">
        <f>IFERROR(__xludf.DUMMYFUNCTION("IF(Sheet6!G285="""", """", IF(regexmatch(upper(Sheet6!G285),Sheet6!G285), VLOOKUP(Sheet6!G285, Sheet4!$A$27:$B$52, 2), VLOOKUP(Sheet6!G285, Sheet4!$A$1:$B$26, 2)))"),"")</f>
        <v/>
      </c>
      <c r="H285" s="2" t="str">
        <f>IFERROR(__xludf.DUMMYFUNCTION("IF(Sheet6!H285="""", """", IF(regexmatch(upper(Sheet6!H285),Sheet6!H285), VLOOKUP(Sheet6!H285, Sheet4!$A$27:$B$52, 2), VLOOKUP(Sheet6!H285, Sheet4!$A$1:$B$26, 2)))"),"")</f>
        <v/>
      </c>
      <c r="I285" s="2" t="str">
        <f>IFERROR(__xludf.DUMMYFUNCTION("IF(Sheet6!I285="""", """", IF(regexmatch(upper(Sheet6!I285),Sheet6!I285), VLOOKUP(Sheet6!I285, Sheet4!$A$27:$B$52, 2), VLOOKUP(Sheet6!I285, Sheet4!$A$1:$B$26, 2)))"),"")</f>
        <v/>
      </c>
      <c r="J285" s="2" t="str">
        <f>IFERROR(__xludf.DUMMYFUNCTION("IF(Sheet6!J285="""", """", IF(regexmatch(upper(Sheet6!J285),Sheet6!J285), VLOOKUP(Sheet6!J285, Sheet4!$A$27:$B$52, 2), VLOOKUP(Sheet6!J285, Sheet4!$A$1:$B$26, 2)))"),"")</f>
        <v/>
      </c>
      <c r="K285" s="2" t="str">
        <f>IFERROR(__xludf.DUMMYFUNCTION("IF(Sheet6!K285="""", """", IF(regexmatch(upper(Sheet6!K285),Sheet6!K285), VLOOKUP(Sheet6!K285, Sheet4!$A$27:$B$52, 2), VLOOKUP(Sheet6!K285, Sheet4!$A$1:$B$26, 2)))"),"")</f>
        <v/>
      </c>
      <c r="L285" s="2" t="str">
        <f>IFERROR(__xludf.DUMMYFUNCTION("IF(Sheet6!L285="""", """", IF(regexmatch(upper(Sheet6!L285),Sheet6!L285), VLOOKUP(Sheet6!L285, Sheet4!$A$27:$B$52, 2), VLOOKUP(Sheet6!L285, Sheet4!$A$1:$B$26, 2)))"),"")</f>
        <v/>
      </c>
      <c r="M285" s="2" t="str">
        <f>IFERROR(__xludf.DUMMYFUNCTION("IF(Sheet6!M285="""", """", IF(regexmatch(upper(Sheet6!M285),Sheet6!M285), VLOOKUP(Sheet6!M285, Sheet4!$A$27:$B$52, 2), VLOOKUP(Sheet6!M285, Sheet4!$A$1:$B$26, 2)))"),"")</f>
        <v/>
      </c>
      <c r="N285" s="2" t="str">
        <f>IFERROR(__xludf.DUMMYFUNCTION("IF(Sheet6!N285="""", """", IF(regexmatch(upper(Sheet6!N285),Sheet6!N285), VLOOKUP(Sheet6!N285, Sheet4!$A$27:$B$52, 2), VLOOKUP(Sheet6!N285, Sheet4!$A$1:$B$26, 2)))"),"")</f>
        <v/>
      </c>
      <c r="O285" s="2" t="str">
        <f>IFERROR(__xludf.DUMMYFUNCTION("IF(Sheet6!O285="""", """", IF(regexmatch(upper(Sheet6!O285),Sheet6!O285), VLOOKUP(Sheet6!O285, Sheet4!$A$27:$B$52, 2), VLOOKUP(Sheet6!O285, Sheet4!$A$1:$B$26, 2)))"),"")</f>
        <v/>
      </c>
      <c r="P285" s="2" t="str">
        <f>IFERROR(__xludf.DUMMYFUNCTION("IF(Sheet6!P285="""", """", IF(regexmatch(upper(Sheet6!P285),Sheet6!P285), VLOOKUP(Sheet6!P285, Sheet4!$A$27:$B$52, 2), VLOOKUP(Sheet6!P285, Sheet4!$A$1:$B$26, 2)))"),"")</f>
        <v/>
      </c>
      <c r="Q285" s="2" t="str">
        <f>IFERROR(__xludf.DUMMYFUNCTION("IF(Sheet6!Q285="""", """", IF(regexmatch(upper(Sheet6!Q285),Sheet6!Q285), VLOOKUP(Sheet6!Q285, Sheet4!$A$27:$B$52, 2), VLOOKUP(Sheet6!Q285, Sheet4!$A$1:$B$26, 2)))"),"")</f>
        <v/>
      </c>
      <c r="R285" s="2" t="str">
        <f>IFERROR(__xludf.DUMMYFUNCTION("IF(Sheet6!R285="""", """", IF(regexmatch(upper(Sheet6!R285),Sheet6!R285), VLOOKUP(Sheet6!R285, Sheet4!$A$27:$B$52, 2), VLOOKUP(Sheet6!R285, Sheet4!$A$1:$B$26, 2)))"),"")</f>
        <v/>
      </c>
      <c r="S285" s="2" t="str">
        <f>IFERROR(__xludf.DUMMYFUNCTION("IF(Sheet6!S285="""", """", IF(regexmatch(upper(Sheet6!S285),Sheet6!S285), VLOOKUP(Sheet6!S285, Sheet4!$A$27:$B$52, 2), VLOOKUP(Sheet6!S285, Sheet4!$A$1:$B$26, 2)))"),"")</f>
        <v/>
      </c>
      <c r="T285" s="2" t="str">
        <f>IFERROR(__xludf.DUMMYFUNCTION("IF(Sheet6!T285="""", """", IF(regexmatch(upper(Sheet6!T285),Sheet6!T285), VLOOKUP(Sheet6!T285, Sheet4!$A$27:$B$52, 2), VLOOKUP(Sheet6!T285, Sheet4!$A$1:$B$26, 2)))"),"")</f>
        <v/>
      </c>
      <c r="U285" s="2" t="str">
        <f>IFERROR(__xludf.DUMMYFUNCTION("IF(Sheet6!U285="""", """", IF(regexmatch(upper(Sheet6!U285),Sheet6!U285), VLOOKUP(Sheet6!U285, Sheet4!$A$27:$B$52, 2), VLOOKUP(Sheet6!U285, Sheet4!$A$1:$B$26, 2)))"),"")</f>
        <v/>
      </c>
      <c r="V285" s="2" t="str">
        <f>IFERROR(__xludf.DUMMYFUNCTION("IF(Sheet6!V285="""", """", IF(regexmatch(upper(Sheet6!V285),Sheet6!V285), VLOOKUP(Sheet6!V285, Sheet4!$A$27:$B$52, 2), VLOOKUP(Sheet6!V285, Sheet4!$A$1:$B$26, 2)))"),"")</f>
        <v/>
      </c>
      <c r="W285" s="2" t="str">
        <f>IFERROR(__xludf.DUMMYFUNCTION("IF(Sheet6!W285="""", """", IF(regexmatch(upper(Sheet6!W285),Sheet6!W285), VLOOKUP(Sheet6!W285, Sheet4!$A$27:$B$52, 2), VLOOKUP(Sheet6!W285, Sheet4!$A$1:$B$26, 2)))"),"")</f>
        <v/>
      </c>
      <c r="X285" s="2" t="str">
        <f>IFERROR(__xludf.DUMMYFUNCTION("IF(Sheet6!X285="""", """", IF(regexmatch(upper(Sheet6!X285),Sheet6!X285), VLOOKUP(Sheet6!X285, Sheet4!$A$27:$B$52, 2), VLOOKUP(Sheet6!X285, Sheet4!$A$1:$B$26, 2)))"),"")</f>
        <v/>
      </c>
      <c r="Y285" s="2" t="str">
        <f>IFERROR(__xludf.DUMMYFUNCTION("IF(Sheet6!Y285="""", """", IF(regexmatch(upper(Sheet6!Y285),Sheet6!Y285), VLOOKUP(Sheet6!Y285, Sheet4!$A$27:$B$52, 2), VLOOKUP(Sheet6!Y285, Sheet4!$A$1:$B$26, 2)))"),"")</f>
        <v/>
      </c>
      <c r="Z285" s="2" t="str">
        <f>IFERROR(__xludf.DUMMYFUNCTION("IF(Sheet6!Z285="""", """", IF(regexmatch(upper(Sheet6!Z285),Sheet6!Z285), VLOOKUP(Sheet6!Z285, Sheet4!$A$27:$B$52, 2), VLOOKUP(Sheet6!Z285, Sheet4!$A$1:$B$26, 2)))"),"")</f>
        <v/>
      </c>
      <c r="AA285" s="2" t="str">
        <f>IFERROR(__xludf.DUMMYFUNCTION("IF(Sheet6!AA285="""", """", IF(regexmatch(upper(Sheet6!AA285),Sheet6!AA285), VLOOKUP(Sheet6!AA285, Sheet4!$A$27:$B$52, 2), VLOOKUP(Sheet6!AA285, Sheet4!$A$1:$B$26, 2)))"),"")</f>
        <v/>
      </c>
      <c r="AB285" s="2" t="str">
        <f>IFERROR(__xludf.DUMMYFUNCTION("IF(Sheet6!AB285="""", """", IF(regexmatch(upper(Sheet6!AB285),Sheet6!AB285), VLOOKUP(Sheet6!AB285, Sheet4!$A$27:$B$52, 2), VLOOKUP(Sheet6!AB285, Sheet4!$A$1:$B$26, 2)))"),"")</f>
        <v/>
      </c>
      <c r="AC285" s="2" t="str">
        <f>IFERROR(__xludf.DUMMYFUNCTION("IF(Sheet6!AC285="""", """", IF(regexmatch(upper(Sheet6!AC285),Sheet6!AC285), VLOOKUP(Sheet6!AC285, Sheet4!$A$27:$B$52, 2), VLOOKUP(Sheet6!AC285, Sheet4!$A$1:$B$26, 2)))"),"")</f>
        <v/>
      </c>
      <c r="AD285" s="2" t="str">
        <f>IFERROR(__xludf.DUMMYFUNCTION("IF(Sheet6!AD285="""", """", IF(regexmatch(upper(Sheet6!AD285),Sheet6!AD285), VLOOKUP(Sheet6!AD285, Sheet4!$A$27:$B$52, 2), VLOOKUP(Sheet6!AD285, Sheet4!$A$1:$B$26, 2)))"),"")</f>
        <v/>
      </c>
      <c r="AE285" s="2" t="str">
        <f>IFERROR(__xludf.DUMMYFUNCTION("IF(Sheet6!AE285="""", """", IF(regexmatch(upper(Sheet6!AE285),Sheet6!AE285), VLOOKUP(Sheet6!AE285, Sheet4!$A$27:$B$52, 2), VLOOKUP(Sheet6!AE285, Sheet4!$A$1:$B$26, 2)))"),"")</f>
        <v/>
      </c>
      <c r="AF285" s="2" t="str">
        <f>IFERROR(__xludf.DUMMYFUNCTION("IF(Sheet6!AF285="""", """", IF(regexmatch(upper(Sheet6!AF285),Sheet6!AF285), VLOOKUP(Sheet6!AF285, Sheet4!$A$27:$B$52, 2), VLOOKUP(Sheet6!AF285, Sheet4!$A$1:$B$26, 2)))"),"")</f>
        <v/>
      </c>
      <c r="AG285" s="2" t="str">
        <f>IFERROR(__xludf.DUMMYFUNCTION("IF(Sheet6!AG285="""", """", IF(regexmatch(upper(Sheet6!AG285),Sheet6!AG285), VLOOKUP(Sheet6!AG285, Sheet4!$A$27:$B$52, 2), VLOOKUP(Sheet6!AG285, Sheet4!$A$1:$B$26, 2)))"),"")</f>
        <v/>
      </c>
      <c r="AH285" s="2" t="str">
        <f>IFERROR(__xludf.DUMMYFUNCTION("IF(Sheet6!AH285="""", """", IF(regexmatch(upper(Sheet6!AH285),Sheet6!AH285), VLOOKUP(Sheet6!AH285, Sheet4!$A$27:$B$52, 2), VLOOKUP(Sheet6!AH285, Sheet4!$A$1:$B$26, 2)))"),"")</f>
        <v/>
      </c>
      <c r="AI285" s="2" t="str">
        <f>IFERROR(__xludf.DUMMYFUNCTION("IF(Sheet6!AI285="""", """", IF(regexmatch(upper(Sheet6!AI285),Sheet6!AI285), VLOOKUP(Sheet6!AI285, Sheet4!$A$27:$B$52, 2), VLOOKUP(Sheet6!AI285, Sheet4!$A$1:$B$26, 2)))"),"")</f>
        <v/>
      </c>
      <c r="AJ285" s="2" t="str">
        <f>IFERROR(__xludf.DUMMYFUNCTION("IF(Sheet6!AJ285="""", """", IF(regexmatch(upper(Sheet6!AJ285),Sheet6!AJ285), VLOOKUP(Sheet6!AJ285, Sheet4!$A$27:$B$52, 2), VLOOKUP(Sheet6!AJ285, Sheet4!$A$1:$B$26, 2)))"),"")</f>
        <v/>
      </c>
      <c r="AK285" s="2" t="str">
        <f>IFERROR(__xludf.DUMMYFUNCTION("IF(Sheet6!AK285="""", """", IF(regexmatch(upper(Sheet6!AK285),Sheet6!AK285), VLOOKUP(Sheet6!AK285, Sheet4!$A$27:$B$52, 2), VLOOKUP(Sheet6!AK285, Sheet4!$A$1:$B$26, 2)))"),"")</f>
        <v/>
      </c>
      <c r="AL285" s="2" t="str">
        <f>IFERROR(__xludf.DUMMYFUNCTION("IF(Sheet6!AL285="""", """", IF(regexmatch(upper(Sheet6!AL285),Sheet6!AL285), VLOOKUP(Sheet6!AL285, Sheet4!$A$27:$B$52, 2), VLOOKUP(Sheet6!AL285, Sheet4!$A$1:$B$26, 2)))"),"")</f>
        <v/>
      </c>
      <c r="AM285" s="2" t="str">
        <f>IFERROR(__xludf.DUMMYFUNCTION("IF(Sheet6!AM285="""", """", IF(regexmatch(upper(Sheet6!AM285),Sheet6!AM285), VLOOKUP(Sheet6!AM285, Sheet4!$A$27:$B$52, 2), VLOOKUP(Sheet6!AM285, Sheet4!$A$1:$B$26, 2)))"),"")</f>
        <v/>
      </c>
      <c r="AN285" s="2" t="str">
        <f>IFERROR(__xludf.DUMMYFUNCTION("IF(Sheet6!AN285="""", """", IF(regexmatch(upper(Sheet6!AN285),Sheet6!AN285), VLOOKUP(Sheet6!AN285, Sheet4!$A$27:$B$52, 2), VLOOKUP(Sheet6!AN285, Sheet4!$A$1:$B$26, 2)))"),"")</f>
        <v/>
      </c>
      <c r="AO285" s="2" t="str">
        <f>IFERROR(__xludf.DUMMYFUNCTION("IF(Sheet6!AO285="""", """", IF(regexmatch(upper(Sheet6!AO285),Sheet6!AO285), VLOOKUP(Sheet6!AO285, Sheet4!$A$27:$B$52, 2), VLOOKUP(Sheet6!AO285, Sheet4!$A$1:$B$26, 2)))"),"")</f>
        <v/>
      </c>
      <c r="AP285" s="2" t="str">
        <f>IFERROR(__xludf.DUMMYFUNCTION("IF(Sheet6!AP285="""", """", IF(regexmatch(upper(Sheet6!AP285),Sheet6!AP285), VLOOKUP(Sheet6!AP285, Sheet4!$A$27:$B$52, 2), VLOOKUP(Sheet6!AP285, Sheet4!$A$1:$B$26, 2)))"),"")</f>
        <v/>
      </c>
      <c r="AQ285" s="2" t="str">
        <f>IFERROR(__xludf.DUMMYFUNCTION("IF(Sheet6!AQ285="""", """", IF(regexmatch(upper(Sheet6!AQ285),Sheet6!AQ285), VLOOKUP(Sheet6!AQ285, Sheet4!$A$27:$B$52, 2), VLOOKUP(Sheet6!AQ285, Sheet4!$A$1:$B$26, 2)))"),"")</f>
        <v/>
      </c>
      <c r="AR285" s="2" t="str">
        <f>IFERROR(__xludf.DUMMYFUNCTION("IF(Sheet6!AR285="""", """", IF(regexmatch(upper(Sheet6!AR285),Sheet6!AR285), VLOOKUP(Sheet6!AR285, Sheet4!$A$27:$B$52, 2), VLOOKUP(Sheet6!AR285, Sheet4!$A$1:$B$26, 2)))"),"")</f>
        <v/>
      </c>
      <c r="AS285" s="2" t="str">
        <f>IFERROR(__xludf.DUMMYFUNCTION("IF(Sheet6!AS285="""", """", IF(regexmatch(upper(Sheet6!AS285),Sheet6!AS285), VLOOKUP(Sheet6!AS285, Sheet4!$A$27:$B$52, 2), VLOOKUP(Sheet6!AS285, Sheet4!$A$1:$B$26, 2)))"),"")</f>
        <v/>
      </c>
      <c r="AT285" s="2" t="str">
        <f>IFERROR(__xludf.DUMMYFUNCTION("IF(Sheet6!AT285="""", """", IF(regexmatch(upper(Sheet6!AT285),Sheet6!AT285), VLOOKUP(Sheet6!AT285, Sheet4!$A$27:$B$52, 2), VLOOKUP(Sheet6!AT285, Sheet4!$A$1:$B$26, 2)))"),"")</f>
        <v/>
      </c>
    </row>
    <row r="286">
      <c r="A286" s="2" t="str">
        <f>IFERROR(__xludf.DUMMYFUNCTION("IF(Sheet6!A286="""", """", IF(regexmatch(upper(Sheet6!A286),Sheet6!A286), VLOOKUP(Sheet6!A286, Sheet4!$A$27:$B$52, 2), VLOOKUP(Sheet6!A286, Sheet4!$A$1:$B$26, 2)))"),"")</f>
        <v/>
      </c>
      <c r="B286" s="2" t="str">
        <f>IFERROR(__xludf.DUMMYFUNCTION("IF(Sheet6!B286="""", """", IF(regexmatch(upper(Sheet6!B286),Sheet6!B286), VLOOKUP(Sheet6!B286, Sheet4!$A$27:$B$52, 2), VLOOKUP(Sheet6!B286, Sheet4!$A$1:$B$26, 2)))"),"")</f>
        <v/>
      </c>
      <c r="C286" s="2" t="str">
        <f>IFERROR(__xludf.DUMMYFUNCTION("IF(Sheet6!C286="""", """", IF(regexmatch(upper(Sheet6!C286),Sheet6!C286), VLOOKUP(Sheet6!C286, Sheet4!$A$27:$B$52, 2), VLOOKUP(Sheet6!C286, Sheet4!$A$1:$B$26, 2)))"),"")</f>
        <v/>
      </c>
      <c r="D286" s="2" t="str">
        <f>IFERROR(__xludf.DUMMYFUNCTION("IF(Sheet6!D286="""", """", IF(regexmatch(upper(Sheet6!D286),Sheet6!D286), VLOOKUP(Sheet6!D286, Sheet4!$A$27:$B$52, 2), VLOOKUP(Sheet6!D286, Sheet4!$A$1:$B$26, 2)))"),"")</f>
        <v/>
      </c>
      <c r="E286" s="2" t="str">
        <f>IFERROR(__xludf.DUMMYFUNCTION("IF(Sheet6!E286="""", """", IF(regexmatch(upper(Sheet6!E286),Sheet6!E286), VLOOKUP(Sheet6!E286, Sheet4!$A$27:$B$52, 2), VLOOKUP(Sheet6!E286, Sheet4!$A$1:$B$26, 2)))"),"")</f>
        <v/>
      </c>
      <c r="F286" s="2" t="str">
        <f>IFERROR(__xludf.DUMMYFUNCTION("IF(Sheet6!F286="""", """", IF(regexmatch(upper(Sheet6!F286),Sheet6!F286), VLOOKUP(Sheet6!F286, Sheet4!$A$27:$B$52, 2), VLOOKUP(Sheet6!F286, Sheet4!$A$1:$B$26, 2)))"),"")</f>
        <v/>
      </c>
      <c r="G286" s="2" t="str">
        <f>IFERROR(__xludf.DUMMYFUNCTION("IF(Sheet6!G286="""", """", IF(regexmatch(upper(Sheet6!G286),Sheet6!G286), VLOOKUP(Sheet6!G286, Sheet4!$A$27:$B$52, 2), VLOOKUP(Sheet6!G286, Sheet4!$A$1:$B$26, 2)))"),"")</f>
        <v/>
      </c>
      <c r="H286" s="2" t="str">
        <f>IFERROR(__xludf.DUMMYFUNCTION("IF(Sheet6!H286="""", """", IF(regexmatch(upper(Sheet6!H286),Sheet6!H286), VLOOKUP(Sheet6!H286, Sheet4!$A$27:$B$52, 2), VLOOKUP(Sheet6!H286, Sheet4!$A$1:$B$26, 2)))"),"")</f>
        <v/>
      </c>
      <c r="I286" s="2" t="str">
        <f>IFERROR(__xludf.DUMMYFUNCTION("IF(Sheet6!I286="""", """", IF(regexmatch(upper(Sheet6!I286),Sheet6!I286), VLOOKUP(Sheet6!I286, Sheet4!$A$27:$B$52, 2), VLOOKUP(Sheet6!I286, Sheet4!$A$1:$B$26, 2)))"),"")</f>
        <v/>
      </c>
      <c r="J286" s="2" t="str">
        <f>IFERROR(__xludf.DUMMYFUNCTION("IF(Sheet6!J286="""", """", IF(regexmatch(upper(Sheet6!J286),Sheet6!J286), VLOOKUP(Sheet6!J286, Sheet4!$A$27:$B$52, 2), VLOOKUP(Sheet6!J286, Sheet4!$A$1:$B$26, 2)))"),"")</f>
        <v/>
      </c>
      <c r="K286" s="2" t="str">
        <f>IFERROR(__xludf.DUMMYFUNCTION("IF(Sheet6!K286="""", """", IF(regexmatch(upper(Sheet6!K286),Sheet6!K286), VLOOKUP(Sheet6!K286, Sheet4!$A$27:$B$52, 2), VLOOKUP(Sheet6!K286, Sheet4!$A$1:$B$26, 2)))"),"")</f>
        <v/>
      </c>
      <c r="L286" s="2" t="str">
        <f>IFERROR(__xludf.DUMMYFUNCTION("IF(Sheet6!L286="""", """", IF(regexmatch(upper(Sheet6!L286),Sheet6!L286), VLOOKUP(Sheet6!L286, Sheet4!$A$27:$B$52, 2), VLOOKUP(Sheet6!L286, Sheet4!$A$1:$B$26, 2)))"),"")</f>
        <v/>
      </c>
      <c r="M286" s="2" t="str">
        <f>IFERROR(__xludf.DUMMYFUNCTION("IF(Sheet6!M286="""", """", IF(regexmatch(upper(Sheet6!M286),Sheet6!M286), VLOOKUP(Sheet6!M286, Sheet4!$A$27:$B$52, 2), VLOOKUP(Sheet6!M286, Sheet4!$A$1:$B$26, 2)))"),"")</f>
        <v/>
      </c>
      <c r="N286" s="2" t="str">
        <f>IFERROR(__xludf.DUMMYFUNCTION("IF(Sheet6!N286="""", """", IF(regexmatch(upper(Sheet6!N286),Sheet6!N286), VLOOKUP(Sheet6!N286, Sheet4!$A$27:$B$52, 2), VLOOKUP(Sheet6!N286, Sheet4!$A$1:$B$26, 2)))"),"")</f>
        <v/>
      </c>
      <c r="O286" s="2" t="str">
        <f>IFERROR(__xludf.DUMMYFUNCTION("IF(Sheet6!O286="""", """", IF(regexmatch(upper(Sheet6!O286),Sheet6!O286), VLOOKUP(Sheet6!O286, Sheet4!$A$27:$B$52, 2), VLOOKUP(Sheet6!O286, Sheet4!$A$1:$B$26, 2)))"),"")</f>
        <v/>
      </c>
      <c r="P286" s="2" t="str">
        <f>IFERROR(__xludf.DUMMYFUNCTION("IF(Sheet6!P286="""", """", IF(regexmatch(upper(Sheet6!P286),Sheet6!P286), VLOOKUP(Sheet6!P286, Sheet4!$A$27:$B$52, 2), VLOOKUP(Sheet6!P286, Sheet4!$A$1:$B$26, 2)))"),"")</f>
        <v/>
      </c>
      <c r="Q286" s="2">
        <f>IFERROR(__xludf.DUMMYFUNCTION("IF(Sheet6!Q286="""", """", IF(regexmatch(upper(Sheet6!Q286),Sheet6!Q286), VLOOKUP(Sheet6!Q286, Sheet4!$A$27:$B$52, 2), VLOOKUP(Sheet6!Q286, Sheet4!$A$1:$B$26, 2)))"),44.0)</f>
        <v>44</v>
      </c>
      <c r="R286" s="2" t="str">
        <f>IFERROR(__xludf.DUMMYFUNCTION("IF(Sheet6!R286="""", """", IF(regexmatch(upper(Sheet6!R286),Sheet6!R286), VLOOKUP(Sheet6!R286, Sheet4!$A$27:$B$52, 2), VLOOKUP(Sheet6!R286, Sheet4!$A$1:$B$26, 2)))"),"")</f>
        <v/>
      </c>
      <c r="S286" s="2" t="str">
        <f>IFERROR(__xludf.DUMMYFUNCTION("IF(Sheet6!S286="""", """", IF(regexmatch(upper(Sheet6!S286),Sheet6!S286), VLOOKUP(Sheet6!S286, Sheet4!$A$27:$B$52, 2), VLOOKUP(Sheet6!S286, Sheet4!$A$1:$B$26, 2)))"),"")</f>
        <v/>
      </c>
      <c r="T286" s="2" t="str">
        <f>IFERROR(__xludf.DUMMYFUNCTION("IF(Sheet6!T286="""", """", IF(regexmatch(upper(Sheet6!T286),Sheet6!T286), VLOOKUP(Sheet6!T286, Sheet4!$A$27:$B$52, 2), VLOOKUP(Sheet6!T286, Sheet4!$A$1:$B$26, 2)))"),"")</f>
        <v/>
      </c>
      <c r="U286" s="2" t="str">
        <f>IFERROR(__xludf.DUMMYFUNCTION("IF(Sheet6!U286="""", """", IF(regexmatch(upper(Sheet6!U286),Sheet6!U286), VLOOKUP(Sheet6!U286, Sheet4!$A$27:$B$52, 2), VLOOKUP(Sheet6!U286, Sheet4!$A$1:$B$26, 2)))"),"")</f>
        <v/>
      </c>
      <c r="V286" s="2" t="str">
        <f>IFERROR(__xludf.DUMMYFUNCTION("IF(Sheet6!V286="""", """", IF(regexmatch(upper(Sheet6!V286),Sheet6!V286), VLOOKUP(Sheet6!V286, Sheet4!$A$27:$B$52, 2), VLOOKUP(Sheet6!V286, Sheet4!$A$1:$B$26, 2)))"),"")</f>
        <v/>
      </c>
      <c r="W286" s="2" t="str">
        <f>IFERROR(__xludf.DUMMYFUNCTION("IF(Sheet6!W286="""", """", IF(regexmatch(upper(Sheet6!W286),Sheet6!W286), VLOOKUP(Sheet6!W286, Sheet4!$A$27:$B$52, 2), VLOOKUP(Sheet6!W286, Sheet4!$A$1:$B$26, 2)))"),"")</f>
        <v/>
      </c>
      <c r="X286" s="2" t="str">
        <f>IFERROR(__xludf.DUMMYFUNCTION("IF(Sheet6!X286="""", """", IF(regexmatch(upper(Sheet6!X286),Sheet6!X286), VLOOKUP(Sheet6!X286, Sheet4!$A$27:$B$52, 2), VLOOKUP(Sheet6!X286, Sheet4!$A$1:$B$26, 2)))"),"")</f>
        <v/>
      </c>
      <c r="Y286" s="2" t="str">
        <f>IFERROR(__xludf.DUMMYFUNCTION("IF(Sheet6!Y286="""", """", IF(regexmatch(upper(Sheet6!Y286),Sheet6!Y286), VLOOKUP(Sheet6!Y286, Sheet4!$A$27:$B$52, 2), VLOOKUP(Sheet6!Y286, Sheet4!$A$1:$B$26, 2)))"),"")</f>
        <v/>
      </c>
      <c r="Z286" s="2" t="str">
        <f>IFERROR(__xludf.DUMMYFUNCTION("IF(Sheet6!Z286="""", """", IF(regexmatch(upper(Sheet6!Z286),Sheet6!Z286), VLOOKUP(Sheet6!Z286, Sheet4!$A$27:$B$52, 2), VLOOKUP(Sheet6!Z286, Sheet4!$A$1:$B$26, 2)))"),"")</f>
        <v/>
      </c>
      <c r="AA286" s="2" t="str">
        <f>IFERROR(__xludf.DUMMYFUNCTION("IF(Sheet6!AA286="""", """", IF(regexmatch(upper(Sheet6!AA286),Sheet6!AA286), VLOOKUP(Sheet6!AA286, Sheet4!$A$27:$B$52, 2), VLOOKUP(Sheet6!AA286, Sheet4!$A$1:$B$26, 2)))"),"")</f>
        <v/>
      </c>
      <c r="AB286" s="2" t="str">
        <f>IFERROR(__xludf.DUMMYFUNCTION("IF(Sheet6!AB286="""", """", IF(regexmatch(upper(Sheet6!AB286),Sheet6!AB286), VLOOKUP(Sheet6!AB286, Sheet4!$A$27:$B$52, 2), VLOOKUP(Sheet6!AB286, Sheet4!$A$1:$B$26, 2)))"),"")</f>
        <v/>
      </c>
      <c r="AC286" s="2" t="str">
        <f>IFERROR(__xludf.DUMMYFUNCTION("IF(Sheet6!AC286="""", """", IF(regexmatch(upper(Sheet6!AC286),Sheet6!AC286), VLOOKUP(Sheet6!AC286, Sheet4!$A$27:$B$52, 2), VLOOKUP(Sheet6!AC286, Sheet4!$A$1:$B$26, 2)))"),"")</f>
        <v/>
      </c>
      <c r="AD286" s="2" t="str">
        <f>IFERROR(__xludf.DUMMYFUNCTION("IF(Sheet6!AD286="""", """", IF(regexmatch(upper(Sheet6!AD286),Sheet6!AD286), VLOOKUP(Sheet6!AD286, Sheet4!$A$27:$B$52, 2), VLOOKUP(Sheet6!AD286, Sheet4!$A$1:$B$26, 2)))"),"")</f>
        <v/>
      </c>
      <c r="AE286" s="2" t="str">
        <f>IFERROR(__xludf.DUMMYFUNCTION("IF(Sheet6!AE286="""", """", IF(regexmatch(upper(Sheet6!AE286),Sheet6!AE286), VLOOKUP(Sheet6!AE286, Sheet4!$A$27:$B$52, 2), VLOOKUP(Sheet6!AE286, Sheet4!$A$1:$B$26, 2)))"),"")</f>
        <v/>
      </c>
      <c r="AF286" s="2" t="str">
        <f>IFERROR(__xludf.DUMMYFUNCTION("IF(Sheet6!AF286="""", """", IF(regexmatch(upper(Sheet6!AF286),Sheet6!AF286), VLOOKUP(Sheet6!AF286, Sheet4!$A$27:$B$52, 2), VLOOKUP(Sheet6!AF286, Sheet4!$A$1:$B$26, 2)))"),"")</f>
        <v/>
      </c>
      <c r="AG286" s="2" t="str">
        <f>IFERROR(__xludf.DUMMYFUNCTION("IF(Sheet6!AG286="""", """", IF(regexmatch(upper(Sheet6!AG286),Sheet6!AG286), VLOOKUP(Sheet6!AG286, Sheet4!$A$27:$B$52, 2), VLOOKUP(Sheet6!AG286, Sheet4!$A$1:$B$26, 2)))"),"")</f>
        <v/>
      </c>
      <c r="AH286" s="2" t="str">
        <f>IFERROR(__xludf.DUMMYFUNCTION("IF(Sheet6!AH286="""", """", IF(regexmatch(upper(Sheet6!AH286),Sheet6!AH286), VLOOKUP(Sheet6!AH286, Sheet4!$A$27:$B$52, 2), VLOOKUP(Sheet6!AH286, Sheet4!$A$1:$B$26, 2)))"),"")</f>
        <v/>
      </c>
      <c r="AI286" s="2" t="str">
        <f>IFERROR(__xludf.DUMMYFUNCTION("IF(Sheet6!AI286="""", """", IF(regexmatch(upper(Sheet6!AI286),Sheet6!AI286), VLOOKUP(Sheet6!AI286, Sheet4!$A$27:$B$52, 2), VLOOKUP(Sheet6!AI286, Sheet4!$A$1:$B$26, 2)))"),"")</f>
        <v/>
      </c>
      <c r="AJ286" s="2" t="str">
        <f>IFERROR(__xludf.DUMMYFUNCTION("IF(Sheet6!AJ286="""", """", IF(regexmatch(upper(Sheet6!AJ286),Sheet6!AJ286), VLOOKUP(Sheet6!AJ286, Sheet4!$A$27:$B$52, 2), VLOOKUP(Sheet6!AJ286, Sheet4!$A$1:$B$26, 2)))"),"")</f>
        <v/>
      </c>
      <c r="AK286" s="2" t="str">
        <f>IFERROR(__xludf.DUMMYFUNCTION("IF(Sheet6!AK286="""", """", IF(regexmatch(upper(Sheet6!AK286),Sheet6!AK286), VLOOKUP(Sheet6!AK286, Sheet4!$A$27:$B$52, 2), VLOOKUP(Sheet6!AK286, Sheet4!$A$1:$B$26, 2)))"),"")</f>
        <v/>
      </c>
      <c r="AL286" s="2" t="str">
        <f>IFERROR(__xludf.DUMMYFUNCTION("IF(Sheet6!AL286="""", """", IF(regexmatch(upper(Sheet6!AL286),Sheet6!AL286), VLOOKUP(Sheet6!AL286, Sheet4!$A$27:$B$52, 2), VLOOKUP(Sheet6!AL286, Sheet4!$A$1:$B$26, 2)))"),"")</f>
        <v/>
      </c>
      <c r="AM286" s="2" t="str">
        <f>IFERROR(__xludf.DUMMYFUNCTION("IF(Sheet6!AM286="""", """", IF(regexmatch(upper(Sheet6!AM286),Sheet6!AM286), VLOOKUP(Sheet6!AM286, Sheet4!$A$27:$B$52, 2), VLOOKUP(Sheet6!AM286, Sheet4!$A$1:$B$26, 2)))"),"")</f>
        <v/>
      </c>
      <c r="AN286" s="2" t="str">
        <f>IFERROR(__xludf.DUMMYFUNCTION("IF(Sheet6!AN286="""", """", IF(regexmatch(upper(Sheet6!AN286),Sheet6!AN286), VLOOKUP(Sheet6!AN286, Sheet4!$A$27:$B$52, 2), VLOOKUP(Sheet6!AN286, Sheet4!$A$1:$B$26, 2)))"),"")</f>
        <v/>
      </c>
      <c r="AO286" s="2" t="str">
        <f>IFERROR(__xludf.DUMMYFUNCTION("IF(Sheet6!AO286="""", """", IF(regexmatch(upper(Sheet6!AO286),Sheet6!AO286), VLOOKUP(Sheet6!AO286, Sheet4!$A$27:$B$52, 2), VLOOKUP(Sheet6!AO286, Sheet4!$A$1:$B$26, 2)))"),"")</f>
        <v/>
      </c>
      <c r="AP286" s="2" t="str">
        <f>IFERROR(__xludf.DUMMYFUNCTION("IF(Sheet6!AP286="""", """", IF(regexmatch(upper(Sheet6!AP286),Sheet6!AP286), VLOOKUP(Sheet6!AP286, Sheet4!$A$27:$B$52, 2), VLOOKUP(Sheet6!AP286, Sheet4!$A$1:$B$26, 2)))"),"")</f>
        <v/>
      </c>
      <c r="AQ286" s="2" t="str">
        <f>IFERROR(__xludf.DUMMYFUNCTION("IF(Sheet6!AQ286="""", """", IF(regexmatch(upper(Sheet6!AQ286),Sheet6!AQ286), VLOOKUP(Sheet6!AQ286, Sheet4!$A$27:$B$52, 2), VLOOKUP(Sheet6!AQ286, Sheet4!$A$1:$B$26, 2)))"),"")</f>
        <v/>
      </c>
      <c r="AR286" s="2" t="str">
        <f>IFERROR(__xludf.DUMMYFUNCTION("IF(Sheet6!AR286="""", """", IF(regexmatch(upper(Sheet6!AR286),Sheet6!AR286), VLOOKUP(Sheet6!AR286, Sheet4!$A$27:$B$52, 2), VLOOKUP(Sheet6!AR286, Sheet4!$A$1:$B$26, 2)))"),"")</f>
        <v/>
      </c>
      <c r="AS286" s="2" t="str">
        <f>IFERROR(__xludf.DUMMYFUNCTION("IF(Sheet6!AS286="""", """", IF(regexmatch(upper(Sheet6!AS286),Sheet6!AS286), VLOOKUP(Sheet6!AS286, Sheet4!$A$27:$B$52, 2), VLOOKUP(Sheet6!AS286, Sheet4!$A$1:$B$26, 2)))"),"")</f>
        <v/>
      </c>
      <c r="AT286" s="2" t="str">
        <f>IFERROR(__xludf.DUMMYFUNCTION("IF(Sheet6!AT286="""", """", IF(regexmatch(upper(Sheet6!AT286),Sheet6!AT286), VLOOKUP(Sheet6!AT286, Sheet4!$A$27:$B$52, 2), VLOOKUP(Sheet6!AT286, Sheet4!$A$1:$B$26, 2)))"),"")</f>
        <v/>
      </c>
    </row>
    <row r="287">
      <c r="A287" s="2" t="str">
        <f>IFERROR(__xludf.DUMMYFUNCTION("IF(Sheet6!A287="""", """", IF(regexmatch(upper(Sheet6!A287),Sheet6!A287), VLOOKUP(Sheet6!A287, Sheet4!$A$27:$B$52, 2), VLOOKUP(Sheet6!A287, Sheet4!$A$1:$B$26, 2)))"),"")</f>
        <v/>
      </c>
      <c r="B287" s="2" t="str">
        <f>IFERROR(__xludf.DUMMYFUNCTION("IF(Sheet6!B287="""", """", IF(regexmatch(upper(Sheet6!B287),Sheet6!B287), VLOOKUP(Sheet6!B287, Sheet4!$A$27:$B$52, 2), VLOOKUP(Sheet6!B287, Sheet4!$A$1:$B$26, 2)))"),"")</f>
        <v/>
      </c>
      <c r="C287" s="2" t="str">
        <f>IFERROR(__xludf.DUMMYFUNCTION("IF(Sheet6!C287="""", """", IF(regexmatch(upper(Sheet6!C287),Sheet6!C287), VLOOKUP(Sheet6!C287, Sheet4!$A$27:$B$52, 2), VLOOKUP(Sheet6!C287, Sheet4!$A$1:$B$26, 2)))"),"")</f>
        <v/>
      </c>
      <c r="D287" s="2" t="str">
        <f>IFERROR(__xludf.DUMMYFUNCTION("IF(Sheet6!D287="""", """", IF(regexmatch(upper(Sheet6!D287),Sheet6!D287), VLOOKUP(Sheet6!D287, Sheet4!$A$27:$B$52, 2), VLOOKUP(Sheet6!D287, Sheet4!$A$1:$B$26, 2)))"),"")</f>
        <v/>
      </c>
      <c r="E287" s="2" t="str">
        <f>IFERROR(__xludf.DUMMYFUNCTION("IF(Sheet6!E287="""", """", IF(regexmatch(upper(Sheet6!E287),Sheet6!E287), VLOOKUP(Sheet6!E287, Sheet4!$A$27:$B$52, 2), VLOOKUP(Sheet6!E287, Sheet4!$A$1:$B$26, 2)))"),"")</f>
        <v/>
      </c>
      <c r="F287" s="2" t="str">
        <f>IFERROR(__xludf.DUMMYFUNCTION("IF(Sheet6!F287="""", """", IF(regexmatch(upper(Sheet6!F287),Sheet6!F287), VLOOKUP(Sheet6!F287, Sheet4!$A$27:$B$52, 2), VLOOKUP(Sheet6!F287, Sheet4!$A$1:$B$26, 2)))"),"")</f>
        <v/>
      </c>
      <c r="G287" s="2" t="str">
        <f>IFERROR(__xludf.DUMMYFUNCTION("IF(Sheet6!G287="""", """", IF(regexmatch(upper(Sheet6!G287),Sheet6!G287), VLOOKUP(Sheet6!G287, Sheet4!$A$27:$B$52, 2), VLOOKUP(Sheet6!G287, Sheet4!$A$1:$B$26, 2)))"),"")</f>
        <v/>
      </c>
      <c r="H287" s="2" t="str">
        <f>IFERROR(__xludf.DUMMYFUNCTION("IF(Sheet6!H287="""", """", IF(regexmatch(upper(Sheet6!H287),Sheet6!H287), VLOOKUP(Sheet6!H287, Sheet4!$A$27:$B$52, 2), VLOOKUP(Sheet6!H287, Sheet4!$A$1:$B$26, 2)))"),"")</f>
        <v/>
      </c>
      <c r="I287" s="2" t="str">
        <f>IFERROR(__xludf.DUMMYFUNCTION("IF(Sheet6!I287="""", """", IF(regexmatch(upper(Sheet6!I287),Sheet6!I287), VLOOKUP(Sheet6!I287, Sheet4!$A$27:$B$52, 2), VLOOKUP(Sheet6!I287, Sheet4!$A$1:$B$26, 2)))"),"")</f>
        <v/>
      </c>
      <c r="J287" s="2" t="str">
        <f>IFERROR(__xludf.DUMMYFUNCTION("IF(Sheet6!J287="""", """", IF(regexmatch(upper(Sheet6!J287),Sheet6!J287), VLOOKUP(Sheet6!J287, Sheet4!$A$27:$B$52, 2), VLOOKUP(Sheet6!J287, Sheet4!$A$1:$B$26, 2)))"),"")</f>
        <v/>
      </c>
      <c r="K287" s="2" t="str">
        <f>IFERROR(__xludf.DUMMYFUNCTION("IF(Sheet6!K287="""", """", IF(regexmatch(upper(Sheet6!K287),Sheet6!K287), VLOOKUP(Sheet6!K287, Sheet4!$A$27:$B$52, 2), VLOOKUP(Sheet6!K287, Sheet4!$A$1:$B$26, 2)))"),"")</f>
        <v/>
      </c>
      <c r="L287" s="2" t="str">
        <f>IFERROR(__xludf.DUMMYFUNCTION("IF(Sheet6!L287="""", """", IF(regexmatch(upper(Sheet6!L287),Sheet6!L287), VLOOKUP(Sheet6!L287, Sheet4!$A$27:$B$52, 2), VLOOKUP(Sheet6!L287, Sheet4!$A$1:$B$26, 2)))"),"")</f>
        <v/>
      </c>
      <c r="M287" s="2" t="str">
        <f>IFERROR(__xludf.DUMMYFUNCTION("IF(Sheet6!M287="""", """", IF(regexmatch(upper(Sheet6!M287),Sheet6!M287), VLOOKUP(Sheet6!M287, Sheet4!$A$27:$B$52, 2), VLOOKUP(Sheet6!M287, Sheet4!$A$1:$B$26, 2)))"),"")</f>
        <v/>
      </c>
      <c r="N287" s="2" t="str">
        <f>IFERROR(__xludf.DUMMYFUNCTION("IF(Sheet6!N287="""", """", IF(regexmatch(upper(Sheet6!N287),Sheet6!N287), VLOOKUP(Sheet6!N287, Sheet4!$A$27:$B$52, 2), VLOOKUP(Sheet6!N287, Sheet4!$A$1:$B$26, 2)))"),"")</f>
        <v/>
      </c>
      <c r="O287" s="2" t="str">
        <f>IFERROR(__xludf.DUMMYFUNCTION("IF(Sheet6!O287="""", """", IF(regexmatch(upper(Sheet6!O287),Sheet6!O287), VLOOKUP(Sheet6!O287, Sheet4!$A$27:$B$52, 2), VLOOKUP(Sheet6!O287, Sheet4!$A$1:$B$26, 2)))"),"")</f>
        <v/>
      </c>
      <c r="P287" s="2" t="str">
        <f>IFERROR(__xludf.DUMMYFUNCTION("IF(Sheet6!P287="""", """", IF(regexmatch(upper(Sheet6!P287),Sheet6!P287), VLOOKUP(Sheet6!P287, Sheet4!$A$27:$B$52, 2), VLOOKUP(Sheet6!P287, Sheet4!$A$1:$B$26, 2)))"),"")</f>
        <v/>
      </c>
      <c r="Q287" s="2" t="str">
        <f>IFERROR(__xludf.DUMMYFUNCTION("IF(Sheet6!Q287="""", """", IF(regexmatch(upper(Sheet6!Q287),Sheet6!Q287), VLOOKUP(Sheet6!Q287, Sheet4!$A$27:$B$52, 2), VLOOKUP(Sheet6!Q287, Sheet4!$A$1:$B$26, 2)))"),"")</f>
        <v/>
      </c>
      <c r="R287" s="2" t="str">
        <f>IFERROR(__xludf.DUMMYFUNCTION("IF(Sheet6!R287="""", """", IF(regexmatch(upper(Sheet6!R287),Sheet6!R287), VLOOKUP(Sheet6!R287, Sheet4!$A$27:$B$52, 2), VLOOKUP(Sheet6!R287, Sheet4!$A$1:$B$26, 2)))"),"")</f>
        <v/>
      </c>
      <c r="S287" s="2" t="str">
        <f>IFERROR(__xludf.DUMMYFUNCTION("IF(Sheet6!S287="""", """", IF(regexmatch(upper(Sheet6!S287),Sheet6!S287), VLOOKUP(Sheet6!S287, Sheet4!$A$27:$B$52, 2), VLOOKUP(Sheet6!S287, Sheet4!$A$1:$B$26, 2)))"),"")</f>
        <v/>
      </c>
      <c r="T287" s="2" t="str">
        <f>IFERROR(__xludf.DUMMYFUNCTION("IF(Sheet6!T287="""", """", IF(regexmatch(upper(Sheet6!T287),Sheet6!T287), VLOOKUP(Sheet6!T287, Sheet4!$A$27:$B$52, 2), VLOOKUP(Sheet6!T287, Sheet4!$A$1:$B$26, 2)))"),"")</f>
        <v/>
      </c>
      <c r="U287" s="2" t="str">
        <f>IFERROR(__xludf.DUMMYFUNCTION("IF(Sheet6!U287="""", """", IF(regexmatch(upper(Sheet6!U287),Sheet6!U287), VLOOKUP(Sheet6!U287, Sheet4!$A$27:$B$52, 2), VLOOKUP(Sheet6!U287, Sheet4!$A$1:$B$26, 2)))"),"")</f>
        <v/>
      </c>
      <c r="V287" s="2" t="str">
        <f>IFERROR(__xludf.DUMMYFUNCTION("IF(Sheet6!V287="""", """", IF(regexmatch(upper(Sheet6!V287),Sheet6!V287), VLOOKUP(Sheet6!V287, Sheet4!$A$27:$B$52, 2), VLOOKUP(Sheet6!V287, Sheet4!$A$1:$B$26, 2)))"),"")</f>
        <v/>
      </c>
      <c r="W287" s="2" t="str">
        <f>IFERROR(__xludf.DUMMYFUNCTION("IF(Sheet6!W287="""", """", IF(regexmatch(upper(Sheet6!W287),Sheet6!W287), VLOOKUP(Sheet6!W287, Sheet4!$A$27:$B$52, 2), VLOOKUP(Sheet6!W287, Sheet4!$A$1:$B$26, 2)))"),"")</f>
        <v/>
      </c>
      <c r="X287" s="2" t="str">
        <f>IFERROR(__xludf.DUMMYFUNCTION("IF(Sheet6!X287="""", """", IF(regexmatch(upper(Sheet6!X287),Sheet6!X287), VLOOKUP(Sheet6!X287, Sheet4!$A$27:$B$52, 2), VLOOKUP(Sheet6!X287, Sheet4!$A$1:$B$26, 2)))"),"")</f>
        <v/>
      </c>
      <c r="Y287" s="2" t="str">
        <f>IFERROR(__xludf.DUMMYFUNCTION("IF(Sheet6!Y287="""", """", IF(regexmatch(upper(Sheet6!Y287),Sheet6!Y287), VLOOKUP(Sheet6!Y287, Sheet4!$A$27:$B$52, 2), VLOOKUP(Sheet6!Y287, Sheet4!$A$1:$B$26, 2)))"),"")</f>
        <v/>
      </c>
      <c r="Z287" s="2" t="str">
        <f>IFERROR(__xludf.DUMMYFUNCTION("IF(Sheet6!Z287="""", """", IF(regexmatch(upper(Sheet6!Z287),Sheet6!Z287), VLOOKUP(Sheet6!Z287, Sheet4!$A$27:$B$52, 2), VLOOKUP(Sheet6!Z287, Sheet4!$A$1:$B$26, 2)))"),"")</f>
        <v/>
      </c>
      <c r="AA287" s="2" t="str">
        <f>IFERROR(__xludf.DUMMYFUNCTION("IF(Sheet6!AA287="""", """", IF(regexmatch(upper(Sheet6!AA287),Sheet6!AA287), VLOOKUP(Sheet6!AA287, Sheet4!$A$27:$B$52, 2), VLOOKUP(Sheet6!AA287, Sheet4!$A$1:$B$26, 2)))"),"")</f>
        <v/>
      </c>
      <c r="AB287" s="2" t="str">
        <f>IFERROR(__xludf.DUMMYFUNCTION("IF(Sheet6!AB287="""", """", IF(regexmatch(upper(Sheet6!AB287),Sheet6!AB287), VLOOKUP(Sheet6!AB287, Sheet4!$A$27:$B$52, 2), VLOOKUP(Sheet6!AB287, Sheet4!$A$1:$B$26, 2)))"),"")</f>
        <v/>
      </c>
      <c r="AC287" s="2" t="str">
        <f>IFERROR(__xludf.DUMMYFUNCTION("IF(Sheet6!AC287="""", """", IF(regexmatch(upper(Sheet6!AC287),Sheet6!AC287), VLOOKUP(Sheet6!AC287, Sheet4!$A$27:$B$52, 2), VLOOKUP(Sheet6!AC287, Sheet4!$A$1:$B$26, 2)))"),"")</f>
        <v/>
      </c>
      <c r="AD287" s="2" t="str">
        <f>IFERROR(__xludf.DUMMYFUNCTION("IF(Sheet6!AD287="""", """", IF(regexmatch(upper(Sheet6!AD287),Sheet6!AD287), VLOOKUP(Sheet6!AD287, Sheet4!$A$27:$B$52, 2), VLOOKUP(Sheet6!AD287, Sheet4!$A$1:$B$26, 2)))"),"")</f>
        <v/>
      </c>
      <c r="AE287" s="2" t="str">
        <f>IFERROR(__xludf.DUMMYFUNCTION("IF(Sheet6!AE287="""", """", IF(regexmatch(upper(Sheet6!AE287),Sheet6!AE287), VLOOKUP(Sheet6!AE287, Sheet4!$A$27:$B$52, 2), VLOOKUP(Sheet6!AE287, Sheet4!$A$1:$B$26, 2)))"),"")</f>
        <v/>
      </c>
      <c r="AF287" s="2" t="str">
        <f>IFERROR(__xludf.DUMMYFUNCTION("IF(Sheet6!AF287="""", """", IF(regexmatch(upper(Sheet6!AF287),Sheet6!AF287), VLOOKUP(Sheet6!AF287, Sheet4!$A$27:$B$52, 2), VLOOKUP(Sheet6!AF287, Sheet4!$A$1:$B$26, 2)))"),"")</f>
        <v/>
      </c>
      <c r="AG287" s="2" t="str">
        <f>IFERROR(__xludf.DUMMYFUNCTION("IF(Sheet6!AG287="""", """", IF(regexmatch(upper(Sheet6!AG287),Sheet6!AG287), VLOOKUP(Sheet6!AG287, Sheet4!$A$27:$B$52, 2), VLOOKUP(Sheet6!AG287, Sheet4!$A$1:$B$26, 2)))"),"")</f>
        <v/>
      </c>
      <c r="AH287" s="2" t="str">
        <f>IFERROR(__xludf.DUMMYFUNCTION("IF(Sheet6!AH287="""", """", IF(regexmatch(upper(Sheet6!AH287),Sheet6!AH287), VLOOKUP(Sheet6!AH287, Sheet4!$A$27:$B$52, 2), VLOOKUP(Sheet6!AH287, Sheet4!$A$1:$B$26, 2)))"),"")</f>
        <v/>
      </c>
      <c r="AI287" s="2" t="str">
        <f>IFERROR(__xludf.DUMMYFUNCTION("IF(Sheet6!AI287="""", """", IF(regexmatch(upper(Sheet6!AI287),Sheet6!AI287), VLOOKUP(Sheet6!AI287, Sheet4!$A$27:$B$52, 2), VLOOKUP(Sheet6!AI287, Sheet4!$A$1:$B$26, 2)))"),"")</f>
        <v/>
      </c>
      <c r="AJ287" s="2" t="str">
        <f>IFERROR(__xludf.DUMMYFUNCTION("IF(Sheet6!AJ287="""", """", IF(regexmatch(upper(Sheet6!AJ287),Sheet6!AJ287), VLOOKUP(Sheet6!AJ287, Sheet4!$A$27:$B$52, 2), VLOOKUP(Sheet6!AJ287, Sheet4!$A$1:$B$26, 2)))"),"")</f>
        <v/>
      </c>
      <c r="AK287" s="2" t="str">
        <f>IFERROR(__xludf.DUMMYFUNCTION("IF(Sheet6!AK287="""", """", IF(regexmatch(upper(Sheet6!AK287),Sheet6!AK287), VLOOKUP(Sheet6!AK287, Sheet4!$A$27:$B$52, 2), VLOOKUP(Sheet6!AK287, Sheet4!$A$1:$B$26, 2)))"),"")</f>
        <v/>
      </c>
      <c r="AL287" s="2" t="str">
        <f>IFERROR(__xludf.DUMMYFUNCTION("IF(Sheet6!AL287="""", """", IF(regexmatch(upper(Sheet6!AL287),Sheet6!AL287), VLOOKUP(Sheet6!AL287, Sheet4!$A$27:$B$52, 2), VLOOKUP(Sheet6!AL287, Sheet4!$A$1:$B$26, 2)))"),"")</f>
        <v/>
      </c>
      <c r="AM287" s="2" t="str">
        <f>IFERROR(__xludf.DUMMYFUNCTION("IF(Sheet6!AM287="""", """", IF(regexmatch(upper(Sheet6!AM287),Sheet6!AM287), VLOOKUP(Sheet6!AM287, Sheet4!$A$27:$B$52, 2), VLOOKUP(Sheet6!AM287, Sheet4!$A$1:$B$26, 2)))"),"")</f>
        <v/>
      </c>
      <c r="AN287" s="2" t="str">
        <f>IFERROR(__xludf.DUMMYFUNCTION("IF(Sheet6!AN287="""", """", IF(regexmatch(upper(Sheet6!AN287),Sheet6!AN287), VLOOKUP(Sheet6!AN287, Sheet4!$A$27:$B$52, 2), VLOOKUP(Sheet6!AN287, Sheet4!$A$1:$B$26, 2)))"),"")</f>
        <v/>
      </c>
      <c r="AO287" s="2" t="str">
        <f>IFERROR(__xludf.DUMMYFUNCTION("IF(Sheet6!AO287="""", """", IF(regexmatch(upper(Sheet6!AO287),Sheet6!AO287), VLOOKUP(Sheet6!AO287, Sheet4!$A$27:$B$52, 2), VLOOKUP(Sheet6!AO287, Sheet4!$A$1:$B$26, 2)))"),"")</f>
        <v/>
      </c>
      <c r="AP287" s="2" t="str">
        <f>IFERROR(__xludf.DUMMYFUNCTION("IF(Sheet6!AP287="""", """", IF(regexmatch(upper(Sheet6!AP287),Sheet6!AP287), VLOOKUP(Sheet6!AP287, Sheet4!$A$27:$B$52, 2), VLOOKUP(Sheet6!AP287, Sheet4!$A$1:$B$26, 2)))"),"")</f>
        <v/>
      </c>
      <c r="AQ287" s="2" t="str">
        <f>IFERROR(__xludf.DUMMYFUNCTION("IF(Sheet6!AQ287="""", """", IF(regexmatch(upper(Sheet6!AQ287),Sheet6!AQ287), VLOOKUP(Sheet6!AQ287, Sheet4!$A$27:$B$52, 2), VLOOKUP(Sheet6!AQ287, Sheet4!$A$1:$B$26, 2)))"),"")</f>
        <v/>
      </c>
      <c r="AR287" s="2" t="str">
        <f>IFERROR(__xludf.DUMMYFUNCTION("IF(Sheet6!AR287="""", """", IF(regexmatch(upper(Sheet6!AR287),Sheet6!AR287), VLOOKUP(Sheet6!AR287, Sheet4!$A$27:$B$52, 2), VLOOKUP(Sheet6!AR287, Sheet4!$A$1:$B$26, 2)))"),"")</f>
        <v/>
      </c>
      <c r="AS287" s="2" t="str">
        <f>IFERROR(__xludf.DUMMYFUNCTION("IF(Sheet6!AS287="""", """", IF(regexmatch(upper(Sheet6!AS287),Sheet6!AS287), VLOOKUP(Sheet6!AS287, Sheet4!$A$27:$B$52, 2), VLOOKUP(Sheet6!AS287, Sheet4!$A$1:$B$26, 2)))"),"")</f>
        <v/>
      </c>
      <c r="AT287" s="2" t="str">
        <f>IFERROR(__xludf.DUMMYFUNCTION("IF(Sheet6!AT287="""", """", IF(regexmatch(upper(Sheet6!AT287),Sheet6!AT287), VLOOKUP(Sheet6!AT287, Sheet4!$A$27:$B$52, 2), VLOOKUP(Sheet6!AT287, Sheet4!$A$1:$B$26, 2)))"),"")</f>
        <v/>
      </c>
    </row>
    <row r="288">
      <c r="A288" s="2" t="str">
        <f>IFERROR(__xludf.DUMMYFUNCTION("IF(Sheet6!A288="""", """", IF(regexmatch(upper(Sheet6!A288),Sheet6!A288), VLOOKUP(Sheet6!A288, Sheet4!$A$27:$B$52, 2), VLOOKUP(Sheet6!A288, Sheet4!$A$1:$B$26, 2)))"),"")</f>
        <v/>
      </c>
      <c r="B288" s="2" t="str">
        <f>IFERROR(__xludf.DUMMYFUNCTION("IF(Sheet6!B288="""", """", IF(regexmatch(upper(Sheet6!B288),Sheet6!B288), VLOOKUP(Sheet6!B288, Sheet4!$A$27:$B$52, 2), VLOOKUP(Sheet6!B288, Sheet4!$A$1:$B$26, 2)))"),"")</f>
        <v/>
      </c>
      <c r="C288" s="2" t="str">
        <f>IFERROR(__xludf.DUMMYFUNCTION("IF(Sheet6!C288="""", """", IF(regexmatch(upper(Sheet6!C288),Sheet6!C288), VLOOKUP(Sheet6!C288, Sheet4!$A$27:$B$52, 2), VLOOKUP(Sheet6!C288, Sheet4!$A$1:$B$26, 2)))"),"")</f>
        <v/>
      </c>
      <c r="D288" s="2" t="str">
        <f>IFERROR(__xludf.DUMMYFUNCTION("IF(Sheet6!D288="""", """", IF(regexmatch(upper(Sheet6!D288),Sheet6!D288), VLOOKUP(Sheet6!D288, Sheet4!$A$27:$B$52, 2), VLOOKUP(Sheet6!D288, Sheet4!$A$1:$B$26, 2)))"),"")</f>
        <v/>
      </c>
      <c r="E288" s="2" t="str">
        <f>IFERROR(__xludf.DUMMYFUNCTION("IF(Sheet6!E288="""", """", IF(regexmatch(upper(Sheet6!E288),Sheet6!E288), VLOOKUP(Sheet6!E288, Sheet4!$A$27:$B$52, 2), VLOOKUP(Sheet6!E288, Sheet4!$A$1:$B$26, 2)))"),"")</f>
        <v/>
      </c>
      <c r="F288" s="2" t="str">
        <f>IFERROR(__xludf.DUMMYFUNCTION("IF(Sheet6!F288="""", """", IF(regexmatch(upper(Sheet6!F288),Sheet6!F288), VLOOKUP(Sheet6!F288, Sheet4!$A$27:$B$52, 2), VLOOKUP(Sheet6!F288, Sheet4!$A$1:$B$26, 2)))"),"")</f>
        <v/>
      </c>
      <c r="G288" s="2" t="str">
        <f>IFERROR(__xludf.DUMMYFUNCTION("IF(Sheet6!G288="""", """", IF(regexmatch(upper(Sheet6!G288),Sheet6!G288), VLOOKUP(Sheet6!G288, Sheet4!$A$27:$B$52, 2), VLOOKUP(Sheet6!G288, Sheet4!$A$1:$B$26, 2)))"),"")</f>
        <v/>
      </c>
      <c r="H288" s="2" t="str">
        <f>IFERROR(__xludf.DUMMYFUNCTION("IF(Sheet6!H288="""", """", IF(regexmatch(upper(Sheet6!H288),Sheet6!H288), VLOOKUP(Sheet6!H288, Sheet4!$A$27:$B$52, 2), VLOOKUP(Sheet6!H288, Sheet4!$A$1:$B$26, 2)))"),"")</f>
        <v/>
      </c>
      <c r="I288" s="2" t="str">
        <f>IFERROR(__xludf.DUMMYFUNCTION("IF(Sheet6!I288="""", """", IF(regexmatch(upper(Sheet6!I288),Sheet6!I288), VLOOKUP(Sheet6!I288, Sheet4!$A$27:$B$52, 2), VLOOKUP(Sheet6!I288, Sheet4!$A$1:$B$26, 2)))"),"")</f>
        <v/>
      </c>
      <c r="J288" s="2" t="str">
        <f>IFERROR(__xludf.DUMMYFUNCTION("IF(Sheet6!J288="""", """", IF(regexmatch(upper(Sheet6!J288),Sheet6!J288), VLOOKUP(Sheet6!J288, Sheet4!$A$27:$B$52, 2), VLOOKUP(Sheet6!J288, Sheet4!$A$1:$B$26, 2)))"),"")</f>
        <v/>
      </c>
      <c r="K288" s="2" t="str">
        <f>IFERROR(__xludf.DUMMYFUNCTION("IF(Sheet6!K288="""", """", IF(regexmatch(upper(Sheet6!K288),Sheet6!K288), VLOOKUP(Sheet6!K288, Sheet4!$A$27:$B$52, 2), VLOOKUP(Sheet6!K288, Sheet4!$A$1:$B$26, 2)))"),"")</f>
        <v/>
      </c>
      <c r="L288" s="2" t="str">
        <f>IFERROR(__xludf.DUMMYFUNCTION("IF(Sheet6!L288="""", """", IF(regexmatch(upper(Sheet6!L288),Sheet6!L288), VLOOKUP(Sheet6!L288, Sheet4!$A$27:$B$52, 2), VLOOKUP(Sheet6!L288, Sheet4!$A$1:$B$26, 2)))"),"")</f>
        <v/>
      </c>
      <c r="M288" s="2" t="str">
        <f>IFERROR(__xludf.DUMMYFUNCTION("IF(Sheet6!M288="""", """", IF(regexmatch(upper(Sheet6!M288),Sheet6!M288), VLOOKUP(Sheet6!M288, Sheet4!$A$27:$B$52, 2), VLOOKUP(Sheet6!M288, Sheet4!$A$1:$B$26, 2)))"),"")</f>
        <v/>
      </c>
      <c r="N288" s="2" t="str">
        <f>IFERROR(__xludf.DUMMYFUNCTION("IF(Sheet6!N288="""", """", IF(regexmatch(upper(Sheet6!N288),Sheet6!N288), VLOOKUP(Sheet6!N288, Sheet4!$A$27:$B$52, 2), VLOOKUP(Sheet6!N288, Sheet4!$A$1:$B$26, 2)))"),"")</f>
        <v/>
      </c>
      <c r="O288" s="2" t="str">
        <f>IFERROR(__xludf.DUMMYFUNCTION("IF(Sheet6!O288="""", """", IF(regexmatch(upper(Sheet6!O288),Sheet6!O288), VLOOKUP(Sheet6!O288, Sheet4!$A$27:$B$52, 2), VLOOKUP(Sheet6!O288, Sheet4!$A$1:$B$26, 2)))"),"")</f>
        <v/>
      </c>
      <c r="P288" s="2" t="str">
        <f>IFERROR(__xludf.DUMMYFUNCTION("IF(Sheet6!P288="""", """", IF(regexmatch(upper(Sheet6!P288),Sheet6!P288), VLOOKUP(Sheet6!P288, Sheet4!$A$27:$B$52, 2), VLOOKUP(Sheet6!P288, Sheet4!$A$1:$B$26, 2)))"),"")</f>
        <v/>
      </c>
      <c r="Q288" s="2" t="str">
        <f>IFERROR(__xludf.DUMMYFUNCTION("IF(Sheet6!Q288="""", """", IF(regexmatch(upper(Sheet6!Q288),Sheet6!Q288), VLOOKUP(Sheet6!Q288, Sheet4!$A$27:$B$52, 2), VLOOKUP(Sheet6!Q288, Sheet4!$A$1:$B$26, 2)))"),"")</f>
        <v/>
      </c>
      <c r="R288" s="2" t="str">
        <f>IFERROR(__xludf.DUMMYFUNCTION("IF(Sheet6!R288="""", """", IF(regexmatch(upper(Sheet6!R288),Sheet6!R288), VLOOKUP(Sheet6!R288, Sheet4!$A$27:$B$52, 2), VLOOKUP(Sheet6!R288, Sheet4!$A$1:$B$26, 2)))"),"")</f>
        <v/>
      </c>
      <c r="S288" s="2" t="str">
        <f>IFERROR(__xludf.DUMMYFUNCTION("IF(Sheet6!S288="""", """", IF(regexmatch(upper(Sheet6!S288),Sheet6!S288), VLOOKUP(Sheet6!S288, Sheet4!$A$27:$B$52, 2), VLOOKUP(Sheet6!S288, Sheet4!$A$1:$B$26, 2)))"),"")</f>
        <v/>
      </c>
      <c r="T288" s="2" t="str">
        <f>IFERROR(__xludf.DUMMYFUNCTION("IF(Sheet6!T288="""", """", IF(regexmatch(upper(Sheet6!T288),Sheet6!T288), VLOOKUP(Sheet6!T288, Sheet4!$A$27:$B$52, 2), VLOOKUP(Sheet6!T288, Sheet4!$A$1:$B$26, 2)))"),"")</f>
        <v/>
      </c>
      <c r="U288" s="2" t="str">
        <f>IFERROR(__xludf.DUMMYFUNCTION("IF(Sheet6!U288="""", """", IF(regexmatch(upper(Sheet6!U288),Sheet6!U288), VLOOKUP(Sheet6!U288, Sheet4!$A$27:$B$52, 2), VLOOKUP(Sheet6!U288, Sheet4!$A$1:$B$26, 2)))"),"")</f>
        <v/>
      </c>
      <c r="V288" s="2" t="str">
        <f>IFERROR(__xludf.DUMMYFUNCTION("IF(Sheet6!V288="""", """", IF(regexmatch(upper(Sheet6!V288),Sheet6!V288), VLOOKUP(Sheet6!V288, Sheet4!$A$27:$B$52, 2), VLOOKUP(Sheet6!V288, Sheet4!$A$1:$B$26, 2)))"),"")</f>
        <v/>
      </c>
      <c r="W288" s="2" t="str">
        <f>IFERROR(__xludf.DUMMYFUNCTION("IF(Sheet6!W288="""", """", IF(regexmatch(upper(Sheet6!W288),Sheet6!W288), VLOOKUP(Sheet6!W288, Sheet4!$A$27:$B$52, 2), VLOOKUP(Sheet6!W288, Sheet4!$A$1:$B$26, 2)))"),"")</f>
        <v/>
      </c>
      <c r="X288" s="2" t="str">
        <f>IFERROR(__xludf.DUMMYFUNCTION("IF(Sheet6!X288="""", """", IF(regexmatch(upper(Sheet6!X288),Sheet6!X288), VLOOKUP(Sheet6!X288, Sheet4!$A$27:$B$52, 2), VLOOKUP(Sheet6!X288, Sheet4!$A$1:$B$26, 2)))"),"")</f>
        <v/>
      </c>
      <c r="Y288" s="2" t="str">
        <f>IFERROR(__xludf.DUMMYFUNCTION("IF(Sheet6!Y288="""", """", IF(regexmatch(upper(Sheet6!Y288),Sheet6!Y288), VLOOKUP(Sheet6!Y288, Sheet4!$A$27:$B$52, 2), VLOOKUP(Sheet6!Y288, Sheet4!$A$1:$B$26, 2)))"),"")</f>
        <v/>
      </c>
      <c r="Z288" s="2" t="str">
        <f>IFERROR(__xludf.DUMMYFUNCTION("IF(Sheet6!Z288="""", """", IF(regexmatch(upper(Sheet6!Z288),Sheet6!Z288), VLOOKUP(Sheet6!Z288, Sheet4!$A$27:$B$52, 2), VLOOKUP(Sheet6!Z288, Sheet4!$A$1:$B$26, 2)))"),"")</f>
        <v/>
      </c>
      <c r="AA288" s="2" t="str">
        <f>IFERROR(__xludf.DUMMYFUNCTION("IF(Sheet6!AA288="""", """", IF(regexmatch(upper(Sheet6!AA288),Sheet6!AA288), VLOOKUP(Sheet6!AA288, Sheet4!$A$27:$B$52, 2), VLOOKUP(Sheet6!AA288, Sheet4!$A$1:$B$26, 2)))"),"")</f>
        <v/>
      </c>
      <c r="AB288" s="2" t="str">
        <f>IFERROR(__xludf.DUMMYFUNCTION("IF(Sheet6!AB288="""", """", IF(regexmatch(upper(Sheet6!AB288),Sheet6!AB288), VLOOKUP(Sheet6!AB288, Sheet4!$A$27:$B$52, 2), VLOOKUP(Sheet6!AB288, Sheet4!$A$1:$B$26, 2)))"),"")</f>
        <v/>
      </c>
      <c r="AC288" s="2" t="str">
        <f>IFERROR(__xludf.DUMMYFUNCTION("IF(Sheet6!AC288="""", """", IF(regexmatch(upper(Sheet6!AC288),Sheet6!AC288), VLOOKUP(Sheet6!AC288, Sheet4!$A$27:$B$52, 2), VLOOKUP(Sheet6!AC288, Sheet4!$A$1:$B$26, 2)))"),"")</f>
        <v/>
      </c>
      <c r="AD288" s="2" t="str">
        <f>IFERROR(__xludf.DUMMYFUNCTION("IF(Sheet6!AD288="""", """", IF(regexmatch(upper(Sheet6!AD288),Sheet6!AD288), VLOOKUP(Sheet6!AD288, Sheet4!$A$27:$B$52, 2), VLOOKUP(Sheet6!AD288, Sheet4!$A$1:$B$26, 2)))"),"")</f>
        <v/>
      </c>
      <c r="AE288" s="2" t="str">
        <f>IFERROR(__xludf.DUMMYFUNCTION("IF(Sheet6!AE288="""", """", IF(regexmatch(upper(Sheet6!AE288),Sheet6!AE288), VLOOKUP(Sheet6!AE288, Sheet4!$A$27:$B$52, 2), VLOOKUP(Sheet6!AE288, Sheet4!$A$1:$B$26, 2)))"),"")</f>
        <v/>
      </c>
      <c r="AF288" s="2" t="str">
        <f>IFERROR(__xludf.DUMMYFUNCTION("IF(Sheet6!AF288="""", """", IF(regexmatch(upper(Sheet6!AF288),Sheet6!AF288), VLOOKUP(Sheet6!AF288, Sheet4!$A$27:$B$52, 2), VLOOKUP(Sheet6!AF288, Sheet4!$A$1:$B$26, 2)))"),"")</f>
        <v/>
      </c>
      <c r="AG288" s="2" t="str">
        <f>IFERROR(__xludf.DUMMYFUNCTION("IF(Sheet6!AG288="""", """", IF(regexmatch(upper(Sheet6!AG288),Sheet6!AG288), VLOOKUP(Sheet6!AG288, Sheet4!$A$27:$B$52, 2), VLOOKUP(Sheet6!AG288, Sheet4!$A$1:$B$26, 2)))"),"")</f>
        <v/>
      </c>
      <c r="AH288" s="2" t="str">
        <f>IFERROR(__xludf.DUMMYFUNCTION("IF(Sheet6!AH288="""", """", IF(regexmatch(upper(Sheet6!AH288),Sheet6!AH288), VLOOKUP(Sheet6!AH288, Sheet4!$A$27:$B$52, 2), VLOOKUP(Sheet6!AH288, Sheet4!$A$1:$B$26, 2)))"),"")</f>
        <v/>
      </c>
      <c r="AI288" s="2" t="str">
        <f>IFERROR(__xludf.DUMMYFUNCTION("IF(Sheet6!AI288="""", """", IF(regexmatch(upper(Sheet6!AI288),Sheet6!AI288), VLOOKUP(Sheet6!AI288, Sheet4!$A$27:$B$52, 2), VLOOKUP(Sheet6!AI288, Sheet4!$A$1:$B$26, 2)))"),"")</f>
        <v/>
      </c>
      <c r="AJ288" s="2" t="str">
        <f>IFERROR(__xludf.DUMMYFUNCTION("IF(Sheet6!AJ288="""", """", IF(regexmatch(upper(Sheet6!AJ288),Sheet6!AJ288), VLOOKUP(Sheet6!AJ288, Sheet4!$A$27:$B$52, 2), VLOOKUP(Sheet6!AJ288, Sheet4!$A$1:$B$26, 2)))"),"")</f>
        <v/>
      </c>
      <c r="AK288" s="2" t="str">
        <f>IFERROR(__xludf.DUMMYFUNCTION("IF(Sheet6!AK288="""", """", IF(regexmatch(upper(Sheet6!AK288),Sheet6!AK288), VLOOKUP(Sheet6!AK288, Sheet4!$A$27:$B$52, 2), VLOOKUP(Sheet6!AK288, Sheet4!$A$1:$B$26, 2)))"),"")</f>
        <v/>
      </c>
      <c r="AL288" s="2" t="str">
        <f>IFERROR(__xludf.DUMMYFUNCTION("IF(Sheet6!AL288="""", """", IF(regexmatch(upper(Sheet6!AL288),Sheet6!AL288), VLOOKUP(Sheet6!AL288, Sheet4!$A$27:$B$52, 2), VLOOKUP(Sheet6!AL288, Sheet4!$A$1:$B$26, 2)))"),"")</f>
        <v/>
      </c>
      <c r="AM288" s="2" t="str">
        <f>IFERROR(__xludf.DUMMYFUNCTION("IF(Sheet6!AM288="""", """", IF(regexmatch(upper(Sheet6!AM288),Sheet6!AM288), VLOOKUP(Sheet6!AM288, Sheet4!$A$27:$B$52, 2), VLOOKUP(Sheet6!AM288, Sheet4!$A$1:$B$26, 2)))"),"")</f>
        <v/>
      </c>
      <c r="AN288" s="2" t="str">
        <f>IFERROR(__xludf.DUMMYFUNCTION("IF(Sheet6!AN288="""", """", IF(regexmatch(upper(Sheet6!AN288),Sheet6!AN288), VLOOKUP(Sheet6!AN288, Sheet4!$A$27:$B$52, 2), VLOOKUP(Sheet6!AN288, Sheet4!$A$1:$B$26, 2)))"),"")</f>
        <v/>
      </c>
      <c r="AO288" s="2" t="str">
        <f>IFERROR(__xludf.DUMMYFUNCTION("IF(Sheet6!AO288="""", """", IF(regexmatch(upper(Sheet6!AO288),Sheet6!AO288), VLOOKUP(Sheet6!AO288, Sheet4!$A$27:$B$52, 2), VLOOKUP(Sheet6!AO288, Sheet4!$A$1:$B$26, 2)))"),"")</f>
        <v/>
      </c>
      <c r="AP288" s="2" t="str">
        <f>IFERROR(__xludf.DUMMYFUNCTION("IF(Sheet6!AP288="""", """", IF(regexmatch(upper(Sheet6!AP288),Sheet6!AP288), VLOOKUP(Sheet6!AP288, Sheet4!$A$27:$B$52, 2), VLOOKUP(Sheet6!AP288, Sheet4!$A$1:$B$26, 2)))"),"")</f>
        <v/>
      </c>
      <c r="AQ288" s="2" t="str">
        <f>IFERROR(__xludf.DUMMYFUNCTION("IF(Sheet6!AQ288="""", """", IF(regexmatch(upper(Sheet6!AQ288),Sheet6!AQ288), VLOOKUP(Sheet6!AQ288, Sheet4!$A$27:$B$52, 2), VLOOKUP(Sheet6!AQ288, Sheet4!$A$1:$B$26, 2)))"),"")</f>
        <v/>
      </c>
      <c r="AR288" s="2" t="str">
        <f>IFERROR(__xludf.DUMMYFUNCTION("IF(Sheet6!AR288="""", """", IF(regexmatch(upper(Sheet6!AR288),Sheet6!AR288), VLOOKUP(Sheet6!AR288, Sheet4!$A$27:$B$52, 2), VLOOKUP(Sheet6!AR288, Sheet4!$A$1:$B$26, 2)))"),"")</f>
        <v/>
      </c>
      <c r="AS288" s="2" t="str">
        <f>IFERROR(__xludf.DUMMYFUNCTION("IF(Sheet6!AS288="""", """", IF(regexmatch(upper(Sheet6!AS288),Sheet6!AS288), VLOOKUP(Sheet6!AS288, Sheet4!$A$27:$B$52, 2), VLOOKUP(Sheet6!AS288, Sheet4!$A$1:$B$26, 2)))"),"")</f>
        <v/>
      </c>
      <c r="AT288" s="2" t="str">
        <f>IFERROR(__xludf.DUMMYFUNCTION("IF(Sheet6!AT288="""", """", IF(regexmatch(upper(Sheet6!AT288),Sheet6!AT288), VLOOKUP(Sheet6!AT288, Sheet4!$A$27:$B$52, 2), VLOOKUP(Sheet6!AT288, Sheet4!$A$1:$B$26, 2)))"),"")</f>
        <v/>
      </c>
    </row>
    <row r="289">
      <c r="A289" s="2" t="str">
        <f>IFERROR(__xludf.DUMMYFUNCTION("IF(Sheet6!A289="""", """", IF(regexmatch(upper(Sheet6!A289),Sheet6!A289), VLOOKUP(Sheet6!A289, Sheet4!$A$27:$B$52, 2), VLOOKUP(Sheet6!A289, Sheet4!$A$1:$B$26, 2)))"),"")</f>
        <v/>
      </c>
      <c r="B289" s="2" t="str">
        <f>IFERROR(__xludf.DUMMYFUNCTION("IF(Sheet6!B289="""", """", IF(regexmatch(upper(Sheet6!B289),Sheet6!B289), VLOOKUP(Sheet6!B289, Sheet4!$A$27:$B$52, 2), VLOOKUP(Sheet6!B289, Sheet4!$A$1:$B$26, 2)))"),"")</f>
        <v/>
      </c>
      <c r="C289" s="2" t="str">
        <f>IFERROR(__xludf.DUMMYFUNCTION("IF(Sheet6!C289="""", """", IF(regexmatch(upper(Sheet6!C289),Sheet6!C289), VLOOKUP(Sheet6!C289, Sheet4!$A$27:$B$52, 2), VLOOKUP(Sheet6!C289, Sheet4!$A$1:$B$26, 2)))"),"")</f>
        <v/>
      </c>
      <c r="D289" s="2" t="str">
        <f>IFERROR(__xludf.DUMMYFUNCTION("IF(Sheet6!D289="""", """", IF(regexmatch(upper(Sheet6!D289),Sheet6!D289), VLOOKUP(Sheet6!D289, Sheet4!$A$27:$B$52, 2), VLOOKUP(Sheet6!D289, Sheet4!$A$1:$B$26, 2)))"),"")</f>
        <v/>
      </c>
      <c r="E289" s="2" t="str">
        <f>IFERROR(__xludf.DUMMYFUNCTION("IF(Sheet6!E289="""", """", IF(regexmatch(upper(Sheet6!E289),Sheet6!E289), VLOOKUP(Sheet6!E289, Sheet4!$A$27:$B$52, 2), VLOOKUP(Sheet6!E289, Sheet4!$A$1:$B$26, 2)))"),"")</f>
        <v/>
      </c>
      <c r="F289" s="2" t="str">
        <f>IFERROR(__xludf.DUMMYFUNCTION("IF(Sheet6!F289="""", """", IF(regexmatch(upper(Sheet6!F289),Sheet6!F289), VLOOKUP(Sheet6!F289, Sheet4!$A$27:$B$52, 2), VLOOKUP(Sheet6!F289, Sheet4!$A$1:$B$26, 2)))"),"")</f>
        <v/>
      </c>
      <c r="G289" s="2" t="str">
        <f>IFERROR(__xludf.DUMMYFUNCTION("IF(Sheet6!G289="""", """", IF(regexmatch(upper(Sheet6!G289),Sheet6!G289), VLOOKUP(Sheet6!G289, Sheet4!$A$27:$B$52, 2), VLOOKUP(Sheet6!G289, Sheet4!$A$1:$B$26, 2)))"),"")</f>
        <v/>
      </c>
      <c r="H289" s="2" t="str">
        <f>IFERROR(__xludf.DUMMYFUNCTION("IF(Sheet6!H289="""", """", IF(regexmatch(upper(Sheet6!H289),Sheet6!H289), VLOOKUP(Sheet6!H289, Sheet4!$A$27:$B$52, 2), VLOOKUP(Sheet6!H289, Sheet4!$A$1:$B$26, 2)))"),"")</f>
        <v/>
      </c>
      <c r="I289" s="2" t="str">
        <f>IFERROR(__xludf.DUMMYFUNCTION("IF(Sheet6!I289="""", """", IF(regexmatch(upper(Sheet6!I289),Sheet6!I289), VLOOKUP(Sheet6!I289, Sheet4!$A$27:$B$52, 2), VLOOKUP(Sheet6!I289, Sheet4!$A$1:$B$26, 2)))"),"")</f>
        <v/>
      </c>
      <c r="J289" s="2" t="str">
        <f>IFERROR(__xludf.DUMMYFUNCTION("IF(Sheet6!J289="""", """", IF(regexmatch(upper(Sheet6!J289),Sheet6!J289), VLOOKUP(Sheet6!J289, Sheet4!$A$27:$B$52, 2), VLOOKUP(Sheet6!J289, Sheet4!$A$1:$B$26, 2)))"),"")</f>
        <v/>
      </c>
      <c r="K289" s="2" t="str">
        <f>IFERROR(__xludf.DUMMYFUNCTION("IF(Sheet6!K289="""", """", IF(regexmatch(upper(Sheet6!K289),Sheet6!K289), VLOOKUP(Sheet6!K289, Sheet4!$A$27:$B$52, 2), VLOOKUP(Sheet6!K289, Sheet4!$A$1:$B$26, 2)))"),"")</f>
        <v/>
      </c>
      <c r="L289" s="2" t="str">
        <f>IFERROR(__xludf.DUMMYFUNCTION("IF(Sheet6!L289="""", """", IF(regexmatch(upper(Sheet6!L289),Sheet6!L289), VLOOKUP(Sheet6!L289, Sheet4!$A$27:$B$52, 2), VLOOKUP(Sheet6!L289, Sheet4!$A$1:$B$26, 2)))"),"")</f>
        <v/>
      </c>
      <c r="M289" s="2" t="str">
        <f>IFERROR(__xludf.DUMMYFUNCTION("IF(Sheet6!M289="""", """", IF(regexmatch(upper(Sheet6!M289),Sheet6!M289), VLOOKUP(Sheet6!M289, Sheet4!$A$27:$B$52, 2), VLOOKUP(Sheet6!M289, Sheet4!$A$1:$B$26, 2)))"),"")</f>
        <v/>
      </c>
      <c r="N289" s="2" t="str">
        <f>IFERROR(__xludf.DUMMYFUNCTION("IF(Sheet6!N289="""", """", IF(regexmatch(upper(Sheet6!N289),Sheet6!N289), VLOOKUP(Sheet6!N289, Sheet4!$A$27:$B$52, 2), VLOOKUP(Sheet6!N289, Sheet4!$A$1:$B$26, 2)))"),"")</f>
        <v/>
      </c>
      <c r="O289" s="2" t="str">
        <f>IFERROR(__xludf.DUMMYFUNCTION("IF(Sheet6!O289="""", """", IF(regexmatch(upper(Sheet6!O289),Sheet6!O289), VLOOKUP(Sheet6!O289, Sheet4!$A$27:$B$52, 2), VLOOKUP(Sheet6!O289, Sheet4!$A$1:$B$26, 2)))"),"")</f>
        <v/>
      </c>
      <c r="P289" s="2" t="str">
        <f>IFERROR(__xludf.DUMMYFUNCTION("IF(Sheet6!P289="""", """", IF(regexmatch(upper(Sheet6!P289),Sheet6!P289), VLOOKUP(Sheet6!P289, Sheet4!$A$27:$B$52, 2), VLOOKUP(Sheet6!P289, Sheet4!$A$1:$B$26, 2)))"),"")</f>
        <v/>
      </c>
      <c r="Q289" s="2" t="str">
        <f>IFERROR(__xludf.DUMMYFUNCTION("IF(Sheet6!Q289="""", """", IF(regexmatch(upper(Sheet6!Q289),Sheet6!Q289), VLOOKUP(Sheet6!Q289, Sheet4!$A$27:$B$52, 2), VLOOKUP(Sheet6!Q289, Sheet4!$A$1:$B$26, 2)))"),"")</f>
        <v/>
      </c>
      <c r="R289" s="2" t="str">
        <f>IFERROR(__xludf.DUMMYFUNCTION("IF(Sheet6!R289="""", """", IF(regexmatch(upper(Sheet6!R289),Sheet6!R289), VLOOKUP(Sheet6!R289, Sheet4!$A$27:$B$52, 2), VLOOKUP(Sheet6!R289, Sheet4!$A$1:$B$26, 2)))"),"")</f>
        <v/>
      </c>
      <c r="S289" s="2" t="str">
        <f>IFERROR(__xludf.DUMMYFUNCTION("IF(Sheet6!S289="""", """", IF(regexmatch(upper(Sheet6!S289),Sheet6!S289), VLOOKUP(Sheet6!S289, Sheet4!$A$27:$B$52, 2), VLOOKUP(Sheet6!S289, Sheet4!$A$1:$B$26, 2)))"),"")</f>
        <v/>
      </c>
      <c r="T289" s="2" t="str">
        <f>IFERROR(__xludf.DUMMYFUNCTION("IF(Sheet6!T289="""", """", IF(regexmatch(upper(Sheet6!T289),Sheet6!T289), VLOOKUP(Sheet6!T289, Sheet4!$A$27:$B$52, 2), VLOOKUP(Sheet6!T289, Sheet4!$A$1:$B$26, 2)))"),"")</f>
        <v/>
      </c>
      <c r="U289" s="2" t="str">
        <f>IFERROR(__xludf.DUMMYFUNCTION("IF(Sheet6!U289="""", """", IF(regexmatch(upper(Sheet6!U289),Sheet6!U289), VLOOKUP(Sheet6!U289, Sheet4!$A$27:$B$52, 2), VLOOKUP(Sheet6!U289, Sheet4!$A$1:$B$26, 2)))"),"")</f>
        <v/>
      </c>
      <c r="V289" s="2">
        <f>IFERROR(__xludf.DUMMYFUNCTION("IF(Sheet6!V289="""", """", IF(regexmatch(upper(Sheet6!V289),Sheet6!V289), VLOOKUP(Sheet6!V289, Sheet4!$A$27:$B$52, 2), VLOOKUP(Sheet6!V289, Sheet4!$A$1:$B$26, 2)))"),26.0)</f>
        <v>26</v>
      </c>
      <c r="W289" s="2" t="str">
        <f>IFERROR(__xludf.DUMMYFUNCTION("IF(Sheet6!W289="""", """", IF(regexmatch(upper(Sheet6!W289),Sheet6!W289), VLOOKUP(Sheet6!W289, Sheet4!$A$27:$B$52, 2), VLOOKUP(Sheet6!W289, Sheet4!$A$1:$B$26, 2)))"),"")</f>
        <v/>
      </c>
      <c r="X289" s="2" t="str">
        <f>IFERROR(__xludf.DUMMYFUNCTION("IF(Sheet6!X289="""", """", IF(regexmatch(upper(Sheet6!X289),Sheet6!X289), VLOOKUP(Sheet6!X289, Sheet4!$A$27:$B$52, 2), VLOOKUP(Sheet6!X289, Sheet4!$A$1:$B$26, 2)))"),"")</f>
        <v/>
      </c>
      <c r="Y289" s="2" t="str">
        <f>IFERROR(__xludf.DUMMYFUNCTION("IF(Sheet6!Y289="""", """", IF(regexmatch(upper(Sheet6!Y289),Sheet6!Y289), VLOOKUP(Sheet6!Y289, Sheet4!$A$27:$B$52, 2), VLOOKUP(Sheet6!Y289, Sheet4!$A$1:$B$26, 2)))"),"")</f>
        <v/>
      </c>
      <c r="Z289" s="2" t="str">
        <f>IFERROR(__xludf.DUMMYFUNCTION("IF(Sheet6!Z289="""", """", IF(regexmatch(upper(Sheet6!Z289),Sheet6!Z289), VLOOKUP(Sheet6!Z289, Sheet4!$A$27:$B$52, 2), VLOOKUP(Sheet6!Z289, Sheet4!$A$1:$B$26, 2)))"),"")</f>
        <v/>
      </c>
      <c r="AA289" s="2" t="str">
        <f>IFERROR(__xludf.DUMMYFUNCTION("IF(Sheet6!AA289="""", """", IF(regexmatch(upper(Sheet6!AA289),Sheet6!AA289), VLOOKUP(Sheet6!AA289, Sheet4!$A$27:$B$52, 2), VLOOKUP(Sheet6!AA289, Sheet4!$A$1:$B$26, 2)))"),"")</f>
        <v/>
      </c>
      <c r="AB289" s="2" t="str">
        <f>IFERROR(__xludf.DUMMYFUNCTION("IF(Sheet6!AB289="""", """", IF(regexmatch(upper(Sheet6!AB289),Sheet6!AB289), VLOOKUP(Sheet6!AB289, Sheet4!$A$27:$B$52, 2), VLOOKUP(Sheet6!AB289, Sheet4!$A$1:$B$26, 2)))"),"")</f>
        <v/>
      </c>
      <c r="AC289" s="2">
        <f>IFERROR(__xludf.DUMMYFUNCTION("IF(Sheet6!AC289="""", """", IF(regexmatch(upper(Sheet6!AC289),Sheet6!AC289), VLOOKUP(Sheet6!AC289, Sheet4!$A$27:$B$52, 2), VLOOKUP(Sheet6!AC289, Sheet4!$A$1:$B$26, 2)))"),26.0)</f>
        <v>26</v>
      </c>
      <c r="AD289" s="2" t="str">
        <f>IFERROR(__xludf.DUMMYFUNCTION("IF(Sheet6!AD289="""", """", IF(regexmatch(upper(Sheet6!AD289),Sheet6!AD289), VLOOKUP(Sheet6!AD289, Sheet4!$A$27:$B$52, 2), VLOOKUP(Sheet6!AD289, Sheet4!$A$1:$B$26, 2)))"),"")</f>
        <v/>
      </c>
      <c r="AE289" s="2" t="str">
        <f>IFERROR(__xludf.DUMMYFUNCTION("IF(Sheet6!AE289="""", """", IF(regexmatch(upper(Sheet6!AE289),Sheet6!AE289), VLOOKUP(Sheet6!AE289, Sheet4!$A$27:$B$52, 2), VLOOKUP(Sheet6!AE289, Sheet4!$A$1:$B$26, 2)))"),"")</f>
        <v/>
      </c>
      <c r="AF289" s="2" t="str">
        <f>IFERROR(__xludf.DUMMYFUNCTION("IF(Sheet6!AF289="""", """", IF(regexmatch(upper(Sheet6!AF289),Sheet6!AF289), VLOOKUP(Sheet6!AF289, Sheet4!$A$27:$B$52, 2), VLOOKUP(Sheet6!AF289, Sheet4!$A$1:$B$26, 2)))"),"")</f>
        <v/>
      </c>
      <c r="AG289" s="2" t="str">
        <f>IFERROR(__xludf.DUMMYFUNCTION("IF(Sheet6!AG289="""", """", IF(regexmatch(upper(Sheet6!AG289),Sheet6!AG289), VLOOKUP(Sheet6!AG289, Sheet4!$A$27:$B$52, 2), VLOOKUP(Sheet6!AG289, Sheet4!$A$1:$B$26, 2)))"),"")</f>
        <v/>
      </c>
      <c r="AH289" s="2" t="str">
        <f>IFERROR(__xludf.DUMMYFUNCTION("IF(Sheet6!AH289="""", """", IF(regexmatch(upper(Sheet6!AH289),Sheet6!AH289), VLOOKUP(Sheet6!AH289, Sheet4!$A$27:$B$52, 2), VLOOKUP(Sheet6!AH289, Sheet4!$A$1:$B$26, 2)))"),"")</f>
        <v/>
      </c>
      <c r="AI289" s="2" t="str">
        <f>IFERROR(__xludf.DUMMYFUNCTION("IF(Sheet6!AI289="""", """", IF(regexmatch(upper(Sheet6!AI289),Sheet6!AI289), VLOOKUP(Sheet6!AI289, Sheet4!$A$27:$B$52, 2), VLOOKUP(Sheet6!AI289, Sheet4!$A$1:$B$26, 2)))"),"")</f>
        <v/>
      </c>
      <c r="AJ289" s="2" t="str">
        <f>IFERROR(__xludf.DUMMYFUNCTION("IF(Sheet6!AJ289="""", """", IF(regexmatch(upper(Sheet6!AJ289),Sheet6!AJ289), VLOOKUP(Sheet6!AJ289, Sheet4!$A$27:$B$52, 2), VLOOKUP(Sheet6!AJ289, Sheet4!$A$1:$B$26, 2)))"),"")</f>
        <v/>
      </c>
      <c r="AK289" s="2" t="str">
        <f>IFERROR(__xludf.DUMMYFUNCTION("IF(Sheet6!AK289="""", """", IF(regexmatch(upper(Sheet6!AK289),Sheet6!AK289), VLOOKUP(Sheet6!AK289, Sheet4!$A$27:$B$52, 2), VLOOKUP(Sheet6!AK289, Sheet4!$A$1:$B$26, 2)))"),"")</f>
        <v/>
      </c>
      <c r="AL289" s="2" t="str">
        <f>IFERROR(__xludf.DUMMYFUNCTION("IF(Sheet6!AL289="""", """", IF(regexmatch(upper(Sheet6!AL289),Sheet6!AL289), VLOOKUP(Sheet6!AL289, Sheet4!$A$27:$B$52, 2), VLOOKUP(Sheet6!AL289, Sheet4!$A$1:$B$26, 2)))"),"")</f>
        <v/>
      </c>
      <c r="AM289" s="2" t="str">
        <f>IFERROR(__xludf.DUMMYFUNCTION("IF(Sheet6!AM289="""", """", IF(regexmatch(upper(Sheet6!AM289),Sheet6!AM289), VLOOKUP(Sheet6!AM289, Sheet4!$A$27:$B$52, 2), VLOOKUP(Sheet6!AM289, Sheet4!$A$1:$B$26, 2)))"),"")</f>
        <v/>
      </c>
      <c r="AN289" s="2" t="str">
        <f>IFERROR(__xludf.DUMMYFUNCTION("IF(Sheet6!AN289="""", """", IF(regexmatch(upper(Sheet6!AN289),Sheet6!AN289), VLOOKUP(Sheet6!AN289, Sheet4!$A$27:$B$52, 2), VLOOKUP(Sheet6!AN289, Sheet4!$A$1:$B$26, 2)))"),"")</f>
        <v/>
      </c>
      <c r="AO289" s="2" t="str">
        <f>IFERROR(__xludf.DUMMYFUNCTION("IF(Sheet6!AO289="""", """", IF(regexmatch(upper(Sheet6!AO289),Sheet6!AO289), VLOOKUP(Sheet6!AO289, Sheet4!$A$27:$B$52, 2), VLOOKUP(Sheet6!AO289, Sheet4!$A$1:$B$26, 2)))"),"")</f>
        <v/>
      </c>
      <c r="AP289" s="2" t="str">
        <f>IFERROR(__xludf.DUMMYFUNCTION("IF(Sheet6!AP289="""", """", IF(regexmatch(upper(Sheet6!AP289),Sheet6!AP289), VLOOKUP(Sheet6!AP289, Sheet4!$A$27:$B$52, 2), VLOOKUP(Sheet6!AP289, Sheet4!$A$1:$B$26, 2)))"),"")</f>
        <v/>
      </c>
      <c r="AQ289" s="2" t="str">
        <f>IFERROR(__xludf.DUMMYFUNCTION("IF(Sheet6!AQ289="""", """", IF(regexmatch(upper(Sheet6!AQ289),Sheet6!AQ289), VLOOKUP(Sheet6!AQ289, Sheet4!$A$27:$B$52, 2), VLOOKUP(Sheet6!AQ289, Sheet4!$A$1:$B$26, 2)))"),"")</f>
        <v/>
      </c>
      <c r="AR289" s="2" t="str">
        <f>IFERROR(__xludf.DUMMYFUNCTION("IF(Sheet6!AR289="""", """", IF(regexmatch(upper(Sheet6!AR289),Sheet6!AR289), VLOOKUP(Sheet6!AR289, Sheet4!$A$27:$B$52, 2), VLOOKUP(Sheet6!AR289, Sheet4!$A$1:$B$26, 2)))"),"")</f>
        <v/>
      </c>
      <c r="AS289" s="2" t="str">
        <f>IFERROR(__xludf.DUMMYFUNCTION("IF(Sheet6!AS289="""", """", IF(regexmatch(upper(Sheet6!AS289),Sheet6!AS289), VLOOKUP(Sheet6!AS289, Sheet4!$A$27:$B$52, 2), VLOOKUP(Sheet6!AS289, Sheet4!$A$1:$B$26, 2)))"),"")</f>
        <v/>
      </c>
      <c r="AT289" s="2" t="str">
        <f>IFERROR(__xludf.DUMMYFUNCTION("IF(Sheet6!AT289="""", """", IF(regexmatch(upper(Sheet6!AT289),Sheet6!AT289), VLOOKUP(Sheet6!AT289, Sheet4!$A$27:$B$52, 2), VLOOKUP(Sheet6!AT289, Sheet4!$A$1:$B$26, 2)))"),"")</f>
        <v/>
      </c>
    </row>
    <row r="290">
      <c r="A290" s="2" t="str">
        <f>IFERROR(__xludf.DUMMYFUNCTION("IF(Sheet6!A290="""", """", IF(regexmatch(upper(Sheet6!A290),Sheet6!A290), VLOOKUP(Sheet6!A290, Sheet4!$A$27:$B$52, 2), VLOOKUP(Sheet6!A290, Sheet4!$A$1:$B$26, 2)))"),"")</f>
        <v/>
      </c>
      <c r="B290" s="2" t="str">
        <f>IFERROR(__xludf.DUMMYFUNCTION("IF(Sheet6!B290="""", """", IF(regexmatch(upper(Sheet6!B290),Sheet6!B290), VLOOKUP(Sheet6!B290, Sheet4!$A$27:$B$52, 2), VLOOKUP(Sheet6!B290, Sheet4!$A$1:$B$26, 2)))"),"")</f>
        <v/>
      </c>
      <c r="C290" s="2" t="str">
        <f>IFERROR(__xludf.DUMMYFUNCTION("IF(Sheet6!C290="""", """", IF(regexmatch(upper(Sheet6!C290),Sheet6!C290), VLOOKUP(Sheet6!C290, Sheet4!$A$27:$B$52, 2), VLOOKUP(Sheet6!C290, Sheet4!$A$1:$B$26, 2)))"),"")</f>
        <v/>
      </c>
      <c r="D290" s="2" t="str">
        <f>IFERROR(__xludf.DUMMYFUNCTION("IF(Sheet6!D290="""", """", IF(regexmatch(upper(Sheet6!D290),Sheet6!D290), VLOOKUP(Sheet6!D290, Sheet4!$A$27:$B$52, 2), VLOOKUP(Sheet6!D290, Sheet4!$A$1:$B$26, 2)))"),"")</f>
        <v/>
      </c>
      <c r="E290" s="2" t="str">
        <f>IFERROR(__xludf.DUMMYFUNCTION("IF(Sheet6!E290="""", """", IF(regexmatch(upper(Sheet6!E290),Sheet6!E290), VLOOKUP(Sheet6!E290, Sheet4!$A$27:$B$52, 2), VLOOKUP(Sheet6!E290, Sheet4!$A$1:$B$26, 2)))"),"")</f>
        <v/>
      </c>
      <c r="F290" s="2" t="str">
        <f>IFERROR(__xludf.DUMMYFUNCTION("IF(Sheet6!F290="""", """", IF(regexmatch(upper(Sheet6!F290),Sheet6!F290), VLOOKUP(Sheet6!F290, Sheet4!$A$27:$B$52, 2), VLOOKUP(Sheet6!F290, Sheet4!$A$1:$B$26, 2)))"),"")</f>
        <v/>
      </c>
      <c r="G290" s="2" t="str">
        <f>IFERROR(__xludf.DUMMYFUNCTION("IF(Sheet6!G290="""", """", IF(regexmatch(upper(Sheet6!G290),Sheet6!G290), VLOOKUP(Sheet6!G290, Sheet4!$A$27:$B$52, 2), VLOOKUP(Sheet6!G290, Sheet4!$A$1:$B$26, 2)))"),"")</f>
        <v/>
      </c>
      <c r="H290" s="2" t="str">
        <f>IFERROR(__xludf.DUMMYFUNCTION("IF(Sheet6!H290="""", """", IF(regexmatch(upper(Sheet6!H290),Sheet6!H290), VLOOKUP(Sheet6!H290, Sheet4!$A$27:$B$52, 2), VLOOKUP(Sheet6!H290, Sheet4!$A$1:$B$26, 2)))"),"")</f>
        <v/>
      </c>
      <c r="I290" s="2" t="str">
        <f>IFERROR(__xludf.DUMMYFUNCTION("IF(Sheet6!I290="""", """", IF(regexmatch(upper(Sheet6!I290),Sheet6!I290), VLOOKUP(Sheet6!I290, Sheet4!$A$27:$B$52, 2), VLOOKUP(Sheet6!I290, Sheet4!$A$1:$B$26, 2)))"),"")</f>
        <v/>
      </c>
      <c r="J290" s="2" t="str">
        <f>IFERROR(__xludf.DUMMYFUNCTION("IF(Sheet6!J290="""", """", IF(regexmatch(upper(Sheet6!J290),Sheet6!J290), VLOOKUP(Sheet6!J290, Sheet4!$A$27:$B$52, 2), VLOOKUP(Sheet6!J290, Sheet4!$A$1:$B$26, 2)))"),"")</f>
        <v/>
      </c>
      <c r="K290" s="2" t="str">
        <f>IFERROR(__xludf.DUMMYFUNCTION("IF(Sheet6!K290="""", """", IF(regexmatch(upper(Sheet6!K290),Sheet6!K290), VLOOKUP(Sheet6!K290, Sheet4!$A$27:$B$52, 2), VLOOKUP(Sheet6!K290, Sheet4!$A$1:$B$26, 2)))"),"")</f>
        <v/>
      </c>
      <c r="L290" s="2" t="str">
        <f>IFERROR(__xludf.DUMMYFUNCTION("IF(Sheet6!L290="""", """", IF(regexmatch(upper(Sheet6!L290),Sheet6!L290), VLOOKUP(Sheet6!L290, Sheet4!$A$27:$B$52, 2), VLOOKUP(Sheet6!L290, Sheet4!$A$1:$B$26, 2)))"),"")</f>
        <v/>
      </c>
      <c r="M290" s="2" t="str">
        <f>IFERROR(__xludf.DUMMYFUNCTION("IF(Sheet6!M290="""", """", IF(regexmatch(upper(Sheet6!M290),Sheet6!M290), VLOOKUP(Sheet6!M290, Sheet4!$A$27:$B$52, 2), VLOOKUP(Sheet6!M290, Sheet4!$A$1:$B$26, 2)))"),"")</f>
        <v/>
      </c>
      <c r="N290" s="2" t="str">
        <f>IFERROR(__xludf.DUMMYFUNCTION("IF(Sheet6!N290="""", """", IF(regexmatch(upper(Sheet6!N290),Sheet6!N290), VLOOKUP(Sheet6!N290, Sheet4!$A$27:$B$52, 2), VLOOKUP(Sheet6!N290, Sheet4!$A$1:$B$26, 2)))"),"")</f>
        <v/>
      </c>
      <c r="O290" s="2" t="str">
        <f>IFERROR(__xludf.DUMMYFUNCTION("IF(Sheet6!O290="""", """", IF(regexmatch(upper(Sheet6!O290),Sheet6!O290), VLOOKUP(Sheet6!O290, Sheet4!$A$27:$B$52, 2), VLOOKUP(Sheet6!O290, Sheet4!$A$1:$B$26, 2)))"),"")</f>
        <v/>
      </c>
      <c r="P290" s="2" t="str">
        <f>IFERROR(__xludf.DUMMYFUNCTION("IF(Sheet6!P290="""", """", IF(regexmatch(upper(Sheet6!P290),Sheet6!P290), VLOOKUP(Sheet6!P290, Sheet4!$A$27:$B$52, 2), VLOOKUP(Sheet6!P290, Sheet4!$A$1:$B$26, 2)))"),"")</f>
        <v/>
      </c>
      <c r="Q290" s="2" t="str">
        <f>IFERROR(__xludf.DUMMYFUNCTION("IF(Sheet6!Q290="""", """", IF(regexmatch(upper(Sheet6!Q290),Sheet6!Q290), VLOOKUP(Sheet6!Q290, Sheet4!$A$27:$B$52, 2), VLOOKUP(Sheet6!Q290, Sheet4!$A$1:$B$26, 2)))"),"")</f>
        <v/>
      </c>
      <c r="R290" s="2" t="str">
        <f>IFERROR(__xludf.DUMMYFUNCTION("IF(Sheet6!R290="""", """", IF(regexmatch(upper(Sheet6!R290),Sheet6!R290), VLOOKUP(Sheet6!R290, Sheet4!$A$27:$B$52, 2), VLOOKUP(Sheet6!R290, Sheet4!$A$1:$B$26, 2)))"),"")</f>
        <v/>
      </c>
      <c r="S290" s="2" t="str">
        <f>IFERROR(__xludf.DUMMYFUNCTION("IF(Sheet6!S290="""", """", IF(regexmatch(upper(Sheet6!S290),Sheet6!S290), VLOOKUP(Sheet6!S290, Sheet4!$A$27:$B$52, 2), VLOOKUP(Sheet6!S290, Sheet4!$A$1:$B$26, 2)))"),"")</f>
        <v/>
      </c>
      <c r="T290" s="2" t="str">
        <f>IFERROR(__xludf.DUMMYFUNCTION("IF(Sheet6!T290="""", """", IF(regexmatch(upper(Sheet6!T290),Sheet6!T290), VLOOKUP(Sheet6!T290, Sheet4!$A$27:$B$52, 2), VLOOKUP(Sheet6!T290, Sheet4!$A$1:$B$26, 2)))"),"")</f>
        <v/>
      </c>
      <c r="U290" s="2" t="str">
        <f>IFERROR(__xludf.DUMMYFUNCTION("IF(Sheet6!U290="""", """", IF(regexmatch(upper(Sheet6!U290),Sheet6!U290), VLOOKUP(Sheet6!U290, Sheet4!$A$27:$B$52, 2), VLOOKUP(Sheet6!U290, Sheet4!$A$1:$B$26, 2)))"),"")</f>
        <v/>
      </c>
      <c r="V290" s="2" t="str">
        <f>IFERROR(__xludf.DUMMYFUNCTION("IF(Sheet6!V290="""", """", IF(regexmatch(upper(Sheet6!V290),Sheet6!V290), VLOOKUP(Sheet6!V290, Sheet4!$A$27:$B$52, 2), VLOOKUP(Sheet6!V290, Sheet4!$A$1:$B$26, 2)))"),"")</f>
        <v/>
      </c>
      <c r="W290" s="2" t="str">
        <f>IFERROR(__xludf.DUMMYFUNCTION("IF(Sheet6!W290="""", """", IF(regexmatch(upper(Sheet6!W290),Sheet6!W290), VLOOKUP(Sheet6!W290, Sheet4!$A$27:$B$52, 2), VLOOKUP(Sheet6!W290, Sheet4!$A$1:$B$26, 2)))"),"")</f>
        <v/>
      </c>
      <c r="X290" s="2" t="str">
        <f>IFERROR(__xludf.DUMMYFUNCTION("IF(Sheet6!X290="""", """", IF(regexmatch(upper(Sheet6!X290),Sheet6!X290), VLOOKUP(Sheet6!X290, Sheet4!$A$27:$B$52, 2), VLOOKUP(Sheet6!X290, Sheet4!$A$1:$B$26, 2)))"),"")</f>
        <v/>
      </c>
      <c r="Y290" s="2" t="str">
        <f>IFERROR(__xludf.DUMMYFUNCTION("IF(Sheet6!Y290="""", """", IF(regexmatch(upper(Sheet6!Y290),Sheet6!Y290), VLOOKUP(Sheet6!Y290, Sheet4!$A$27:$B$52, 2), VLOOKUP(Sheet6!Y290, Sheet4!$A$1:$B$26, 2)))"),"")</f>
        <v/>
      </c>
      <c r="Z290" s="2" t="str">
        <f>IFERROR(__xludf.DUMMYFUNCTION("IF(Sheet6!Z290="""", """", IF(regexmatch(upper(Sheet6!Z290),Sheet6!Z290), VLOOKUP(Sheet6!Z290, Sheet4!$A$27:$B$52, 2), VLOOKUP(Sheet6!Z290, Sheet4!$A$1:$B$26, 2)))"),"")</f>
        <v/>
      </c>
      <c r="AA290" s="2" t="str">
        <f>IFERROR(__xludf.DUMMYFUNCTION("IF(Sheet6!AA290="""", """", IF(regexmatch(upper(Sheet6!AA290),Sheet6!AA290), VLOOKUP(Sheet6!AA290, Sheet4!$A$27:$B$52, 2), VLOOKUP(Sheet6!AA290, Sheet4!$A$1:$B$26, 2)))"),"")</f>
        <v/>
      </c>
      <c r="AB290" s="2" t="str">
        <f>IFERROR(__xludf.DUMMYFUNCTION("IF(Sheet6!AB290="""", """", IF(regexmatch(upper(Sheet6!AB290),Sheet6!AB290), VLOOKUP(Sheet6!AB290, Sheet4!$A$27:$B$52, 2), VLOOKUP(Sheet6!AB290, Sheet4!$A$1:$B$26, 2)))"),"")</f>
        <v/>
      </c>
      <c r="AC290" s="2" t="str">
        <f>IFERROR(__xludf.DUMMYFUNCTION("IF(Sheet6!AC290="""", """", IF(regexmatch(upper(Sheet6!AC290),Sheet6!AC290), VLOOKUP(Sheet6!AC290, Sheet4!$A$27:$B$52, 2), VLOOKUP(Sheet6!AC290, Sheet4!$A$1:$B$26, 2)))"),"")</f>
        <v/>
      </c>
      <c r="AD290" s="2" t="str">
        <f>IFERROR(__xludf.DUMMYFUNCTION("IF(Sheet6!AD290="""", """", IF(regexmatch(upper(Sheet6!AD290),Sheet6!AD290), VLOOKUP(Sheet6!AD290, Sheet4!$A$27:$B$52, 2), VLOOKUP(Sheet6!AD290, Sheet4!$A$1:$B$26, 2)))"),"")</f>
        <v/>
      </c>
      <c r="AE290" s="2" t="str">
        <f>IFERROR(__xludf.DUMMYFUNCTION("IF(Sheet6!AE290="""", """", IF(regexmatch(upper(Sheet6!AE290),Sheet6!AE290), VLOOKUP(Sheet6!AE290, Sheet4!$A$27:$B$52, 2), VLOOKUP(Sheet6!AE290, Sheet4!$A$1:$B$26, 2)))"),"")</f>
        <v/>
      </c>
      <c r="AF290" s="2" t="str">
        <f>IFERROR(__xludf.DUMMYFUNCTION("IF(Sheet6!AF290="""", """", IF(regexmatch(upper(Sheet6!AF290),Sheet6!AF290), VLOOKUP(Sheet6!AF290, Sheet4!$A$27:$B$52, 2), VLOOKUP(Sheet6!AF290, Sheet4!$A$1:$B$26, 2)))"),"")</f>
        <v/>
      </c>
      <c r="AG290" s="2" t="str">
        <f>IFERROR(__xludf.DUMMYFUNCTION("IF(Sheet6!AG290="""", """", IF(regexmatch(upper(Sheet6!AG290),Sheet6!AG290), VLOOKUP(Sheet6!AG290, Sheet4!$A$27:$B$52, 2), VLOOKUP(Sheet6!AG290, Sheet4!$A$1:$B$26, 2)))"),"")</f>
        <v/>
      </c>
      <c r="AH290" s="2" t="str">
        <f>IFERROR(__xludf.DUMMYFUNCTION("IF(Sheet6!AH290="""", """", IF(regexmatch(upper(Sheet6!AH290),Sheet6!AH290), VLOOKUP(Sheet6!AH290, Sheet4!$A$27:$B$52, 2), VLOOKUP(Sheet6!AH290, Sheet4!$A$1:$B$26, 2)))"),"")</f>
        <v/>
      </c>
      <c r="AI290" s="2" t="str">
        <f>IFERROR(__xludf.DUMMYFUNCTION("IF(Sheet6!AI290="""", """", IF(regexmatch(upper(Sheet6!AI290),Sheet6!AI290), VLOOKUP(Sheet6!AI290, Sheet4!$A$27:$B$52, 2), VLOOKUP(Sheet6!AI290, Sheet4!$A$1:$B$26, 2)))"),"")</f>
        <v/>
      </c>
      <c r="AJ290" s="2" t="str">
        <f>IFERROR(__xludf.DUMMYFUNCTION("IF(Sheet6!AJ290="""", """", IF(regexmatch(upper(Sheet6!AJ290),Sheet6!AJ290), VLOOKUP(Sheet6!AJ290, Sheet4!$A$27:$B$52, 2), VLOOKUP(Sheet6!AJ290, Sheet4!$A$1:$B$26, 2)))"),"")</f>
        <v/>
      </c>
      <c r="AK290" s="2" t="str">
        <f>IFERROR(__xludf.DUMMYFUNCTION("IF(Sheet6!AK290="""", """", IF(regexmatch(upper(Sheet6!AK290),Sheet6!AK290), VLOOKUP(Sheet6!AK290, Sheet4!$A$27:$B$52, 2), VLOOKUP(Sheet6!AK290, Sheet4!$A$1:$B$26, 2)))"),"")</f>
        <v/>
      </c>
      <c r="AL290" s="2" t="str">
        <f>IFERROR(__xludf.DUMMYFUNCTION("IF(Sheet6!AL290="""", """", IF(regexmatch(upper(Sheet6!AL290),Sheet6!AL290), VLOOKUP(Sheet6!AL290, Sheet4!$A$27:$B$52, 2), VLOOKUP(Sheet6!AL290, Sheet4!$A$1:$B$26, 2)))"),"")</f>
        <v/>
      </c>
      <c r="AM290" s="2" t="str">
        <f>IFERROR(__xludf.DUMMYFUNCTION("IF(Sheet6!AM290="""", """", IF(regexmatch(upper(Sheet6!AM290),Sheet6!AM290), VLOOKUP(Sheet6!AM290, Sheet4!$A$27:$B$52, 2), VLOOKUP(Sheet6!AM290, Sheet4!$A$1:$B$26, 2)))"),"")</f>
        <v/>
      </c>
      <c r="AN290" s="2" t="str">
        <f>IFERROR(__xludf.DUMMYFUNCTION("IF(Sheet6!AN290="""", """", IF(regexmatch(upper(Sheet6!AN290),Sheet6!AN290), VLOOKUP(Sheet6!AN290, Sheet4!$A$27:$B$52, 2), VLOOKUP(Sheet6!AN290, Sheet4!$A$1:$B$26, 2)))"),"")</f>
        <v/>
      </c>
      <c r="AO290" s="2" t="str">
        <f>IFERROR(__xludf.DUMMYFUNCTION("IF(Sheet6!AO290="""", """", IF(regexmatch(upper(Sheet6!AO290),Sheet6!AO290), VLOOKUP(Sheet6!AO290, Sheet4!$A$27:$B$52, 2), VLOOKUP(Sheet6!AO290, Sheet4!$A$1:$B$26, 2)))"),"")</f>
        <v/>
      </c>
      <c r="AP290" s="2" t="str">
        <f>IFERROR(__xludf.DUMMYFUNCTION("IF(Sheet6!AP290="""", """", IF(regexmatch(upper(Sheet6!AP290),Sheet6!AP290), VLOOKUP(Sheet6!AP290, Sheet4!$A$27:$B$52, 2), VLOOKUP(Sheet6!AP290, Sheet4!$A$1:$B$26, 2)))"),"")</f>
        <v/>
      </c>
      <c r="AQ290" s="2" t="str">
        <f>IFERROR(__xludf.DUMMYFUNCTION("IF(Sheet6!AQ290="""", """", IF(regexmatch(upper(Sheet6!AQ290),Sheet6!AQ290), VLOOKUP(Sheet6!AQ290, Sheet4!$A$27:$B$52, 2), VLOOKUP(Sheet6!AQ290, Sheet4!$A$1:$B$26, 2)))"),"")</f>
        <v/>
      </c>
      <c r="AR290" s="2" t="str">
        <f>IFERROR(__xludf.DUMMYFUNCTION("IF(Sheet6!AR290="""", """", IF(regexmatch(upper(Sheet6!AR290),Sheet6!AR290), VLOOKUP(Sheet6!AR290, Sheet4!$A$27:$B$52, 2), VLOOKUP(Sheet6!AR290, Sheet4!$A$1:$B$26, 2)))"),"")</f>
        <v/>
      </c>
      <c r="AS290" s="2" t="str">
        <f>IFERROR(__xludf.DUMMYFUNCTION("IF(Sheet6!AS290="""", """", IF(regexmatch(upper(Sheet6!AS290),Sheet6!AS290), VLOOKUP(Sheet6!AS290, Sheet4!$A$27:$B$52, 2), VLOOKUP(Sheet6!AS290, Sheet4!$A$1:$B$26, 2)))"),"")</f>
        <v/>
      </c>
      <c r="AT290" s="2" t="str">
        <f>IFERROR(__xludf.DUMMYFUNCTION("IF(Sheet6!AT290="""", """", IF(regexmatch(upper(Sheet6!AT290),Sheet6!AT290), VLOOKUP(Sheet6!AT290, Sheet4!$A$27:$B$52, 2), VLOOKUP(Sheet6!AT290, Sheet4!$A$1:$B$26, 2)))"),"")</f>
        <v/>
      </c>
    </row>
    <row r="291">
      <c r="A291" s="2" t="str">
        <f>IFERROR(__xludf.DUMMYFUNCTION("IF(Sheet6!A291="""", """", IF(regexmatch(upper(Sheet6!A291),Sheet6!A291), VLOOKUP(Sheet6!A291, Sheet4!$A$27:$B$52, 2), VLOOKUP(Sheet6!A291, Sheet4!$A$1:$B$26, 2)))"),"")</f>
        <v/>
      </c>
      <c r="B291" s="2" t="str">
        <f>IFERROR(__xludf.DUMMYFUNCTION("IF(Sheet6!B291="""", """", IF(regexmatch(upper(Sheet6!B291),Sheet6!B291), VLOOKUP(Sheet6!B291, Sheet4!$A$27:$B$52, 2), VLOOKUP(Sheet6!B291, Sheet4!$A$1:$B$26, 2)))"),"")</f>
        <v/>
      </c>
      <c r="C291" s="2" t="str">
        <f>IFERROR(__xludf.DUMMYFUNCTION("IF(Sheet6!C291="""", """", IF(regexmatch(upper(Sheet6!C291),Sheet6!C291), VLOOKUP(Sheet6!C291, Sheet4!$A$27:$B$52, 2), VLOOKUP(Sheet6!C291, Sheet4!$A$1:$B$26, 2)))"),"")</f>
        <v/>
      </c>
      <c r="D291" s="2" t="str">
        <f>IFERROR(__xludf.DUMMYFUNCTION("IF(Sheet6!D291="""", """", IF(regexmatch(upper(Sheet6!D291),Sheet6!D291), VLOOKUP(Sheet6!D291, Sheet4!$A$27:$B$52, 2), VLOOKUP(Sheet6!D291, Sheet4!$A$1:$B$26, 2)))"),"")</f>
        <v/>
      </c>
      <c r="E291" s="2" t="str">
        <f>IFERROR(__xludf.DUMMYFUNCTION("IF(Sheet6!E291="""", """", IF(regexmatch(upper(Sheet6!E291),Sheet6!E291), VLOOKUP(Sheet6!E291, Sheet4!$A$27:$B$52, 2), VLOOKUP(Sheet6!E291, Sheet4!$A$1:$B$26, 2)))"),"")</f>
        <v/>
      </c>
      <c r="F291" s="2" t="str">
        <f>IFERROR(__xludf.DUMMYFUNCTION("IF(Sheet6!F291="""", """", IF(regexmatch(upper(Sheet6!F291),Sheet6!F291), VLOOKUP(Sheet6!F291, Sheet4!$A$27:$B$52, 2), VLOOKUP(Sheet6!F291, Sheet4!$A$1:$B$26, 2)))"),"")</f>
        <v/>
      </c>
      <c r="G291" s="2" t="str">
        <f>IFERROR(__xludf.DUMMYFUNCTION("IF(Sheet6!G291="""", """", IF(regexmatch(upper(Sheet6!G291),Sheet6!G291), VLOOKUP(Sheet6!G291, Sheet4!$A$27:$B$52, 2), VLOOKUP(Sheet6!G291, Sheet4!$A$1:$B$26, 2)))"),"")</f>
        <v/>
      </c>
      <c r="H291" s="2" t="str">
        <f>IFERROR(__xludf.DUMMYFUNCTION("IF(Sheet6!H291="""", """", IF(regexmatch(upper(Sheet6!H291),Sheet6!H291), VLOOKUP(Sheet6!H291, Sheet4!$A$27:$B$52, 2), VLOOKUP(Sheet6!H291, Sheet4!$A$1:$B$26, 2)))"),"")</f>
        <v/>
      </c>
      <c r="I291" s="2" t="str">
        <f>IFERROR(__xludf.DUMMYFUNCTION("IF(Sheet6!I291="""", """", IF(regexmatch(upper(Sheet6!I291),Sheet6!I291), VLOOKUP(Sheet6!I291, Sheet4!$A$27:$B$52, 2), VLOOKUP(Sheet6!I291, Sheet4!$A$1:$B$26, 2)))"),"")</f>
        <v/>
      </c>
      <c r="J291" s="2" t="str">
        <f>IFERROR(__xludf.DUMMYFUNCTION("IF(Sheet6!J291="""", """", IF(regexmatch(upper(Sheet6!J291),Sheet6!J291), VLOOKUP(Sheet6!J291, Sheet4!$A$27:$B$52, 2), VLOOKUP(Sheet6!J291, Sheet4!$A$1:$B$26, 2)))"),"")</f>
        <v/>
      </c>
      <c r="K291" s="2" t="str">
        <f>IFERROR(__xludf.DUMMYFUNCTION("IF(Sheet6!K291="""", """", IF(regexmatch(upper(Sheet6!K291),Sheet6!K291), VLOOKUP(Sheet6!K291, Sheet4!$A$27:$B$52, 2), VLOOKUP(Sheet6!K291, Sheet4!$A$1:$B$26, 2)))"),"")</f>
        <v/>
      </c>
      <c r="L291" s="2" t="str">
        <f>IFERROR(__xludf.DUMMYFUNCTION("IF(Sheet6!L291="""", """", IF(regexmatch(upper(Sheet6!L291),Sheet6!L291), VLOOKUP(Sheet6!L291, Sheet4!$A$27:$B$52, 2), VLOOKUP(Sheet6!L291, Sheet4!$A$1:$B$26, 2)))"),"")</f>
        <v/>
      </c>
      <c r="M291" s="2" t="str">
        <f>IFERROR(__xludf.DUMMYFUNCTION("IF(Sheet6!M291="""", """", IF(regexmatch(upper(Sheet6!M291),Sheet6!M291), VLOOKUP(Sheet6!M291, Sheet4!$A$27:$B$52, 2), VLOOKUP(Sheet6!M291, Sheet4!$A$1:$B$26, 2)))"),"")</f>
        <v/>
      </c>
      <c r="N291" s="2" t="str">
        <f>IFERROR(__xludf.DUMMYFUNCTION("IF(Sheet6!N291="""", """", IF(regexmatch(upper(Sheet6!N291),Sheet6!N291), VLOOKUP(Sheet6!N291, Sheet4!$A$27:$B$52, 2), VLOOKUP(Sheet6!N291, Sheet4!$A$1:$B$26, 2)))"),"")</f>
        <v/>
      </c>
      <c r="O291" s="2" t="str">
        <f>IFERROR(__xludf.DUMMYFUNCTION("IF(Sheet6!O291="""", """", IF(regexmatch(upper(Sheet6!O291),Sheet6!O291), VLOOKUP(Sheet6!O291, Sheet4!$A$27:$B$52, 2), VLOOKUP(Sheet6!O291, Sheet4!$A$1:$B$26, 2)))"),"")</f>
        <v/>
      </c>
      <c r="P291" s="2" t="str">
        <f>IFERROR(__xludf.DUMMYFUNCTION("IF(Sheet6!P291="""", """", IF(regexmatch(upper(Sheet6!P291),Sheet6!P291), VLOOKUP(Sheet6!P291, Sheet4!$A$27:$B$52, 2), VLOOKUP(Sheet6!P291, Sheet4!$A$1:$B$26, 2)))"),"")</f>
        <v/>
      </c>
      <c r="Q291" s="2" t="str">
        <f>IFERROR(__xludf.DUMMYFUNCTION("IF(Sheet6!Q291="""", """", IF(regexmatch(upper(Sheet6!Q291),Sheet6!Q291), VLOOKUP(Sheet6!Q291, Sheet4!$A$27:$B$52, 2), VLOOKUP(Sheet6!Q291, Sheet4!$A$1:$B$26, 2)))"),"")</f>
        <v/>
      </c>
      <c r="R291" s="2" t="str">
        <f>IFERROR(__xludf.DUMMYFUNCTION("IF(Sheet6!R291="""", """", IF(regexmatch(upper(Sheet6!R291),Sheet6!R291), VLOOKUP(Sheet6!R291, Sheet4!$A$27:$B$52, 2), VLOOKUP(Sheet6!R291, Sheet4!$A$1:$B$26, 2)))"),"")</f>
        <v/>
      </c>
      <c r="S291" s="2" t="str">
        <f>IFERROR(__xludf.DUMMYFUNCTION("IF(Sheet6!S291="""", """", IF(regexmatch(upper(Sheet6!S291),Sheet6!S291), VLOOKUP(Sheet6!S291, Sheet4!$A$27:$B$52, 2), VLOOKUP(Sheet6!S291, Sheet4!$A$1:$B$26, 2)))"),"")</f>
        <v/>
      </c>
      <c r="T291" s="2" t="str">
        <f>IFERROR(__xludf.DUMMYFUNCTION("IF(Sheet6!T291="""", """", IF(regexmatch(upper(Sheet6!T291),Sheet6!T291), VLOOKUP(Sheet6!T291, Sheet4!$A$27:$B$52, 2), VLOOKUP(Sheet6!T291, Sheet4!$A$1:$B$26, 2)))"),"")</f>
        <v/>
      </c>
      <c r="U291" s="2" t="str">
        <f>IFERROR(__xludf.DUMMYFUNCTION("IF(Sheet6!U291="""", """", IF(regexmatch(upper(Sheet6!U291),Sheet6!U291), VLOOKUP(Sheet6!U291, Sheet4!$A$27:$B$52, 2), VLOOKUP(Sheet6!U291, Sheet4!$A$1:$B$26, 2)))"),"")</f>
        <v/>
      </c>
      <c r="V291" s="2" t="str">
        <f>IFERROR(__xludf.DUMMYFUNCTION("IF(Sheet6!V291="""", """", IF(regexmatch(upper(Sheet6!V291),Sheet6!V291), VLOOKUP(Sheet6!V291, Sheet4!$A$27:$B$52, 2), VLOOKUP(Sheet6!V291, Sheet4!$A$1:$B$26, 2)))"),"")</f>
        <v/>
      </c>
      <c r="W291" s="2" t="str">
        <f>IFERROR(__xludf.DUMMYFUNCTION("IF(Sheet6!W291="""", """", IF(regexmatch(upper(Sheet6!W291),Sheet6!W291), VLOOKUP(Sheet6!W291, Sheet4!$A$27:$B$52, 2), VLOOKUP(Sheet6!W291, Sheet4!$A$1:$B$26, 2)))"),"")</f>
        <v/>
      </c>
      <c r="X291" s="2" t="str">
        <f>IFERROR(__xludf.DUMMYFUNCTION("IF(Sheet6!X291="""", """", IF(regexmatch(upper(Sheet6!X291),Sheet6!X291), VLOOKUP(Sheet6!X291, Sheet4!$A$27:$B$52, 2), VLOOKUP(Sheet6!X291, Sheet4!$A$1:$B$26, 2)))"),"")</f>
        <v/>
      </c>
      <c r="Y291" s="2" t="str">
        <f>IFERROR(__xludf.DUMMYFUNCTION("IF(Sheet6!Y291="""", """", IF(regexmatch(upper(Sheet6!Y291),Sheet6!Y291), VLOOKUP(Sheet6!Y291, Sheet4!$A$27:$B$52, 2), VLOOKUP(Sheet6!Y291, Sheet4!$A$1:$B$26, 2)))"),"")</f>
        <v/>
      </c>
      <c r="Z291" s="2" t="str">
        <f>IFERROR(__xludf.DUMMYFUNCTION("IF(Sheet6!Z291="""", """", IF(regexmatch(upper(Sheet6!Z291),Sheet6!Z291), VLOOKUP(Sheet6!Z291, Sheet4!$A$27:$B$52, 2), VLOOKUP(Sheet6!Z291, Sheet4!$A$1:$B$26, 2)))"),"")</f>
        <v/>
      </c>
      <c r="AA291" s="2" t="str">
        <f>IFERROR(__xludf.DUMMYFUNCTION("IF(Sheet6!AA291="""", """", IF(regexmatch(upper(Sheet6!AA291),Sheet6!AA291), VLOOKUP(Sheet6!AA291, Sheet4!$A$27:$B$52, 2), VLOOKUP(Sheet6!AA291, Sheet4!$A$1:$B$26, 2)))"),"")</f>
        <v/>
      </c>
      <c r="AB291" s="2" t="str">
        <f>IFERROR(__xludf.DUMMYFUNCTION("IF(Sheet6!AB291="""", """", IF(regexmatch(upper(Sheet6!AB291),Sheet6!AB291), VLOOKUP(Sheet6!AB291, Sheet4!$A$27:$B$52, 2), VLOOKUP(Sheet6!AB291, Sheet4!$A$1:$B$26, 2)))"),"")</f>
        <v/>
      </c>
      <c r="AC291" s="2" t="str">
        <f>IFERROR(__xludf.DUMMYFUNCTION("IF(Sheet6!AC291="""", """", IF(regexmatch(upper(Sheet6!AC291),Sheet6!AC291), VLOOKUP(Sheet6!AC291, Sheet4!$A$27:$B$52, 2), VLOOKUP(Sheet6!AC291, Sheet4!$A$1:$B$26, 2)))"),"")</f>
        <v/>
      </c>
      <c r="AD291" s="2" t="str">
        <f>IFERROR(__xludf.DUMMYFUNCTION("IF(Sheet6!AD291="""", """", IF(regexmatch(upper(Sheet6!AD291),Sheet6!AD291), VLOOKUP(Sheet6!AD291, Sheet4!$A$27:$B$52, 2), VLOOKUP(Sheet6!AD291, Sheet4!$A$1:$B$26, 2)))"),"")</f>
        <v/>
      </c>
      <c r="AE291" s="2" t="str">
        <f>IFERROR(__xludf.DUMMYFUNCTION("IF(Sheet6!AE291="""", """", IF(regexmatch(upper(Sheet6!AE291),Sheet6!AE291), VLOOKUP(Sheet6!AE291, Sheet4!$A$27:$B$52, 2), VLOOKUP(Sheet6!AE291, Sheet4!$A$1:$B$26, 2)))"),"")</f>
        <v/>
      </c>
      <c r="AF291" s="2" t="str">
        <f>IFERROR(__xludf.DUMMYFUNCTION("IF(Sheet6!AF291="""", """", IF(regexmatch(upper(Sheet6!AF291),Sheet6!AF291), VLOOKUP(Sheet6!AF291, Sheet4!$A$27:$B$52, 2), VLOOKUP(Sheet6!AF291, Sheet4!$A$1:$B$26, 2)))"),"")</f>
        <v/>
      </c>
      <c r="AG291" s="2" t="str">
        <f>IFERROR(__xludf.DUMMYFUNCTION("IF(Sheet6!AG291="""", """", IF(regexmatch(upper(Sheet6!AG291),Sheet6!AG291), VLOOKUP(Sheet6!AG291, Sheet4!$A$27:$B$52, 2), VLOOKUP(Sheet6!AG291, Sheet4!$A$1:$B$26, 2)))"),"")</f>
        <v/>
      </c>
      <c r="AH291" s="2" t="str">
        <f>IFERROR(__xludf.DUMMYFUNCTION("IF(Sheet6!AH291="""", """", IF(regexmatch(upper(Sheet6!AH291),Sheet6!AH291), VLOOKUP(Sheet6!AH291, Sheet4!$A$27:$B$52, 2), VLOOKUP(Sheet6!AH291, Sheet4!$A$1:$B$26, 2)))"),"")</f>
        <v/>
      </c>
      <c r="AI291" s="2" t="str">
        <f>IFERROR(__xludf.DUMMYFUNCTION("IF(Sheet6!AI291="""", """", IF(regexmatch(upper(Sheet6!AI291),Sheet6!AI291), VLOOKUP(Sheet6!AI291, Sheet4!$A$27:$B$52, 2), VLOOKUP(Sheet6!AI291, Sheet4!$A$1:$B$26, 2)))"),"")</f>
        <v/>
      </c>
      <c r="AJ291" s="2" t="str">
        <f>IFERROR(__xludf.DUMMYFUNCTION("IF(Sheet6!AJ291="""", """", IF(regexmatch(upper(Sheet6!AJ291),Sheet6!AJ291), VLOOKUP(Sheet6!AJ291, Sheet4!$A$27:$B$52, 2), VLOOKUP(Sheet6!AJ291, Sheet4!$A$1:$B$26, 2)))"),"")</f>
        <v/>
      </c>
      <c r="AK291" s="2" t="str">
        <f>IFERROR(__xludf.DUMMYFUNCTION("IF(Sheet6!AK291="""", """", IF(regexmatch(upper(Sheet6!AK291),Sheet6!AK291), VLOOKUP(Sheet6!AK291, Sheet4!$A$27:$B$52, 2), VLOOKUP(Sheet6!AK291, Sheet4!$A$1:$B$26, 2)))"),"")</f>
        <v/>
      </c>
      <c r="AL291" s="2" t="str">
        <f>IFERROR(__xludf.DUMMYFUNCTION("IF(Sheet6!AL291="""", """", IF(regexmatch(upper(Sheet6!AL291),Sheet6!AL291), VLOOKUP(Sheet6!AL291, Sheet4!$A$27:$B$52, 2), VLOOKUP(Sheet6!AL291, Sheet4!$A$1:$B$26, 2)))"),"")</f>
        <v/>
      </c>
      <c r="AM291" s="2" t="str">
        <f>IFERROR(__xludf.DUMMYFUNCTION("IF(Sheet6!AM291="""", """", IF(regexmatch(upper(Sheet6!AM291),Sheet6!AM291), VLOOKUP(Sheet6!AM291, Sheet4!$A$27:$B$52, 2), VLOOKUP(Sheet6!AM291, Sheet4!$A$1:$B$26, 2)))"),"")</f>
        <v/>
      </c>
      <c r="AN291" s="2" t="str">
        <f>IFERROR(__xludf.DUMMYFUNCTION("IF(Sheet6!AN291="""", """", IF(regexmatch(upper(Sheet6!AN291),Sheet6!AN291), VLOOKUP(Sheet6!AN291, Sheet4!$A$27:$B$52, 2), VLOOKUP(Sheet6!AN291, Sheet4!$A$1:$B$26, 2)))"),"")</f>
        <v/>
      </c>
      <c r="AO291" s="2" t="str">
        <f>IFERROR(__xludf.DUMMYFUNCTION("IF(Sheet6!AO291="""", """", IF(regexmatch(upper(Sheet6!AO291),Sheet6!AO291), VLOOKUP(Sheet6!AO291, Sheet4!$A$27:$B$52, 2), VLOOKUP(Sheet6!AO291, Sheet4!$A$1:$B$26, 2)))"),"")</f>
        <v/>
      </c>
      <c r="AP291" s="2" t="str">
        <f>IFERROR(__xludf.DUMMYFUNCTION("IF(Sheet6!AP291="""", """", IF(regexmatch(upper(Sheet6!AP291),Sheet6!AP291), VLOOKUP(Sheet6!AP291, Sheet4!$A$27:$B$52, 2), VLOOKUP(Sheet6!AP291, Sheet4!$A$1:$B$26, 2)))"),"")</f>
        <v/>
      </c>
      <c r="AQ291" s="2" t="str">
        <f>IFERROR(__xludf.DUMMYFUNCTION("IF(Sheet6!AQ291="""", """", IF(regexmatch(upper(Sheet6!AQ291),Sheet6!AQ291), VLOOKUP(Sheet6!AQ291, Sheet4!$A$27:$B$52, 2), VLOOKUP(Sheet6!AQ291, Sheet4!$A$1:$B$26, 2)))"),"")</f>
        <v/>
      </c>
      <c r="AR291" s="2" t="str">
        <f>IFERROR(__xludf.DUMMYFUNCTION("IF(Sheet6!AR291="""", """", IF(regexmatch(upper(Sheet6!AR291),Sheet6!AR291), VLOOKUP(Sheet6!AR291, Sheet4!$A$27:$B$52, 2), VLOOKUP(Sheet6!AR291, Sheet4!$A$1:$B$26, 2)))"),"")</f>
        <v/>
      </c>
      <c r="AS291" s="2" t="str">
        <f>IFERROR(__xludf.DUMMYFUNCTION("IF(Sheet6!AS291="""", """", IF(regexmatch(upper(Sheet6!AS291),Sheet6!AS291), VLOOKUP(Sheet6!AS291, Sheet4!$A$27:$B$52, 2), VLOOKUP(Sheet6!AS291, Sheet4!$A$1:$B$26, 2)))"),"")</f>
        <v/>
      </c>
      <c r="AT291" s="2" t="str">
        <f>IFERROR(__xludf.DUMMYFUNCTION("IF(Sheet6!AT291="""", """", IF(regexmatch(upper(Sheet6!AT291),Sheet6!AT291), VLOOKUP(Sheet6!AT291, Sheet4!$A$27:$B$52, 2), VLOOKUP(Sheet6!AT291, Sheet4!$A$1:$B$26, 2)))"),"")</f>
        <v/>
      </c>
    </row>
    <row r="292">
      <c r="A292" s="2" t="str">
        <f>IFERROR(__xludf.DUMMYFUNCTION("IF(Sheet6!A292="""", """", IF(regexmatch(upper(Sheet6!A292),Sheet6!A292), VLOOKUP(Sheet6!A292, Sheet4!$A$27:$B$52, 2), VLOOKUP(Sheet6!A292, Sheet4!$A$1:$B$26, 2)))"),"")</f>
        <v/>
      </c>
      <c r="B292" s="2" t="str">
        <f>IFERROR(__xludf.DUMMYFUNCTION("IF(Sheet6!B292="""", """", IF(regexmatch(upper(Sheet6!B292),Sheet6!B292), VLOOKUP(Sheet6!B292, Sheet4!$A$27:$B$52, 2), VLOOKUP(Sheet6!B292, Sheet4!$A$1:$B$26, 2)))"),"")</f>
        <v/>
      </c>
      <c r="C292" s="2" t="str">
        <f>IFERROR(__xludf.DUMMYFUNCTION("IF(Sheet6!C292="""", """", IF(regexmatch(upper(Sheet6!C292),Sheet6!C292), VLOOKUP(Sheet6!C292, Sheet4!$A$27:$B$52, 2), VLOOKUP(Sheet6!C292, Sheet4!$A$1:$B$26, 2)))"),"")</f>
        <v/>
      </c>
      <c r="D292" s="2" t="str">
        <f>IFERROR(__xludf.DUMMYFUNCTION("IF(Sheet6!D292="""", """", IF(regexmatch(upper(Sheet6!D292),Sheet6!D292), VLOOKUP(Sheet6!D292, Sheet4!$A$27:$B$52, 2), VLOOKUP(Sheet6!D292, Sheet4!$A$1:$B$26, 2)))"),"")</f>
        <v/>
      </c>
      <c r="E292" s="2" t="str">
        <f>IFERROR(__xludf.DUMMYFUNCTION("IF(Sheet6!E292="""", """", IF(regexmatch(upper(Sheet6!E292),Sheet6!E292), VLOOKUP(Sheet6!E292, Sheet4!$A$27:$B$52, 2), VLOOKUP(Sheet6!E292, Sheet4!$A$1:$B$26, 2)))"),"")</f>
        <v/>
      </c>
      <c r="F292" s="2" t="str">
        <f>IFERROR(__xludf.DUMMYFUNCTION("IF(Sheet6!F292="""", """", IF(regexmatch(upper(Sheet6!F292),Sheet6!F292), VLOOKUP(Sheet6!F292, Sheet4!$A$27:$B$52, 2), VLOOKUP(Sheet6!F292, Sheet4!$A$1:$B$26, 2)))"),"")</f>
        <v/>
      </c>
      <c r="G292" s="2" t="str">
        <f>IFERROR(__xludf.DUMMYFUNCTION("IF(Sheet6!G292="""", """", IF(regexmatch(upper(Sheet6!G292),Sheet6!G292), VLOOKUP(Sheet6!G292, Sheet4!$A$27:$B$52, 2), VLOOKUP(Sheet6!G292, Sheet4!$A$1:$B$26, 2)))"),"")</f>
        <v/>
      </c>
      <c r="H292" s="2" t="str">
        <f>IFERROR(__xludf.DUMMYFUNCTION("IF(Sheet6!H292="""", """", IF(regexmatch(upper(Sheet6!H292),Sheet6!H292), VLOOKUP(Sheet6!H292, Sheet4!$A$27:$B$52, 2), VLOOKUP(Sheet6!H292, Sheet4!$A$1:$B$26, 2)))"),"")</f>
        <v/>
      </c>
      <c r="I292" s="2" t="str">
        <f>IFERROR(__xludf.DUMMYFUNCTION("IF(Sheet6!I292="""", """", IF(regexmatch(upper(Sheet6!I292),Sheet6!I292), VLOOKUP(Sheet6!I292, Sheet4!$A$27:$B$52, 2), VLOOKUP(Sheet6!I292, Sheet4!$A$1:$B$26, 2)))"),"")</f>
        <v/>
      </c>
      <c r="J292" s="2" t="str">
        <f>IFERROR(__xludf.DUMMYFUNCTION("IF(Sheet6!J292="""", """", IF(regexmatch(upper(Sheet6!J292),Sheet6!J292), VLOOKUP(Sheet6!J292, Sheet4!$A$27:$B$52, 2), VLOOKUP(Sheet6!J292, Sheet4!$A$1:$B$26, 2)))"),"")</f>
        <v/>
      </c>
      <c r="K292" s="2" t="str">
        <f>IFERROR(__xludf.DUMMYFUNCTION("IF(Sheet6!K292="""", """", IF(regexmatch(upper(Sheet6!K292),Sheet6!K292), VLOOKUP(Sheet6!K292, Sheet4!$A$27:$B$52, 2), VLOOKUP(Sheet6!K292, Sheet4!$A$1:$B$26, 2)))"),"")</f>
        <v/>
      </c>
      <c r="L292" s="2" t="str">
        <f>IFERROR(__xludf.DUMMYFUNCTION("IF(Sheet6!L292="""", """", IF(regexmatch(upper(Sheet6!L292),Sheet6!L292), VLOOKUP(Sheet6!L292, Sheet4!$A$27:$B$52, 2), VLOOKUP(Sheet6!L292, Sheet4!$A$1:$B$26, 2)))"),"")</f>
        <v/>
      </c>
      <c r="M292" s="2" t="str">
        <f>IFERROR(__xludf.DUMMYFUNCTION("IF(Sheet6!M292="""", """", IF(regexmatch(upper(Sheet6!M292),Sheet6!M292), VLOOKUP(Sheet6!M292, Sheet4!$A$27:$B$52, 2), VLOOKUP(Sheet6!M292, Sheet4!$A$1:$B$26, 2)))"),"")</f>
        <v/>
      </c>
      <c r="N292" s="2">
        <f>IFERROR(__xludf.DUMMYFUNCTION("IF(Sheet6!N292="""", """", IF(regexmatch(upper(Sheet6!N292),Sheet6!N292), VLOOKUP(Sheet6!N292, Sheet4!$A$27:$B$52, 2), VLOOKUP(Sheet6!N292, Sheet4!$A$1:$B$26, 2)))"),38.0)</f>
        <v>38</v>
      </c>
      <c r="O292" s="2" t="str">
        <f>IFERROR(__xludf.DUMMYFUNCTION("IF(Sheet6!O292="""", """", IF(regexmatch(upper(Sheet6!O292),Sheet6!O292), VLOOKUP(Sheet6!O292, Sheet4!$A$27:$B$52, 2), VLOOKUP(Sheet6!O292, Sheet4!$A$1:$B$26, 2)))"),"")</f>
        <v/>
      </c>
      <c r="P292" s="2" t="str">
        <f>IFERROR(__xludf.DUMMYFUNCTION("IF(Sheet6!P292="""", """", IF(regexmatch(upper(Sheet6!P292),Sheet6!P292), VLOOKUP(Sheet6!P292, Sheet4!$A$27:$B$52, 2), VLOOKUP(Sheet6!P292, Sheet4!$A$1:$B$26, 2)))"),"")</f>
        <v/>
      </c>
      <c r="Q292" s="2" t="str">
        <f>IFERROR(__xludf.DUMMYFUNCTION("IF(Sheet6!Q292="""", """", IF(regexmatch(upper(Sheet6!Q292),Sheet6!Q292), VLOOKUP(Sheet6!Q292, Sheet4!$A$27:$B$52, 2), VLOOKUP(Sheet6!Q292, Sheet4!$A$1:$B$26, 2)))"),"")</f>
        <v/>
      </c>
      <c r="R292" s="2" t="str">
        <f>IFERROR(__xludf.DUMMYFUNCTION("IF(Sheet6!R292="""", """", IF(regexmatch(upper(Sheet6!R292),Sheet6!R292), VLOOKUP(Sheet6!R292, Sheet4!$A$27:$B$52, 2), VLOOKUP(Sheet6!R292, Sheet4!$A$1:$B$26, 2)))"),"")</f>
        <v/>
      </c>
      <c r="S292" s="2" t="str">
        <f>IFERROR(__xludf.DUMMYFUNCTION("IF(Sheet6!S292="""", """", IF(regexmatch(upper(Sheet6!S292),Sheet6!S292), VLOOKUP(Sheet6!S292, Sheet4!$A$27:$B$52, 2), VLOOKUP(Sheet6!S292, Sheet4!$A$1:$B$26, 2)))"),"")</f>
        <v/>
      </c>
      <c r="T292" s="2" t="str">
        <f>IFERROR(__xludf.DUMMYFUNCTION("IF(Sheet6!T292="""", """", IF(regexmatch(upper(Sheet6!T292),Sheet6!T292), VLOOKUP(Sheet6!T292, Sheet4!$A$27:$B$52, 2), VLOOKUP(Sheet6!T292, Sheet4!$A$1:$B$26, 2)))"),"")</f>
        <v/>
      </c>
      <c r="U292" s="2" t="str">
        <f>IFERROR(__xludf.DUMMYFUNCTION("IF(Sheet6!U292="""", """", IF(regexmatch(upper(Sheet6!U292),Sheet6!U292), VLOOKUP(Sheet6!U292, Sheet4!$A$27:$B$52, 2), VLOOKUP(Sheet6!U292, Sheet4!$A$1:$B$26, 2)))"),"")</f>
        <v/>
      </c>
      <c r="V292" s="2" t="str">
        <f>IFERROR(__xludf.DUMMYFUNCTION("IF(Sheet6!V292="""", """", IF(regexmatch(upper(Sheet6!V292),Sheet6!V292), VLOOKUP(Sheet6!V292, Sheet4!$A$27:$B$52, 2), VLOOKUP(Sheet6!V292, Sheet4!$A$1:$B$26, 2)))"),"")</f>
        <v/>
      </c>
      <c r="W292" s="2" t="str">
        <f>IFERROR(__xludf.DUMMYFUNCTION("IF(Sheet6!W292="""", """", IF(regexmatch(upper(Sheet6!W292),Sheet6!W292), VLOOKUP(Sheet6!W292, Sheet4!$A$27:$B$52, 2), VLOOKUP(Sheet6!W292, Sheet4!$A$1:$B$26, 2)))"),"")</f>
        <v/>
      </c>
      <c r="X292" s="2" t="str">
        <f>IFERROR(__xludf.DUMMYFUNCTION("IF(Sheet6!X292="""", """", IF(regexmatch(upper(Sheet6!X292),Sheet6!X292), VLOOKUP(Sheet6!X292, Sheet4!$A$27:$B$52, 2), VLOOKUP(Sheet6!X292, Sheet4!$A$1:$B$26, 2)))"),"")</f>
        <v/>
      </c>
      <c r="Y292" s="2" t="str">
        <f>IFERROR(__xludf.DUMMYFUNCTION("IF(Sheet6!Y292="""", """", IF(regexmatch(upper(Sheet6!Y292),Sheet6!Y292), VLOOKUP(Sheet6!Y292, Sheet4!$A$27:$B$52, 2), VLOOKUP(Sheet6!Y292, Sheet4!$A$1:$B$26, 2)))"),"")</f>
        <v/>
      </c>
      <c r="Z292" s="2" t="str">
        <f>IFERROR(__xludf.DUMMYFUNCTION("IF(Sheet6!Z292="""", """", IF(regexmatch(upper(Sheet6!Z292),Sheet6!Z292), VLOOKUP(Sheet6!Z292, Sheet4!$A$27:$B$52, 2), VLOOKUP(Sheet6!Z292, Sheet4!$A$1:$B$26, 2)))"),"")</f>
        <v/>
      </c>
      <c r="AA292" s="2" t="str">
        <f>IFERROR(__xludf.DUMMYFUNCTION("IF(Sheet6!AA292="""", """", IF(regexmatch(upper(Sheet6!AA292),Sheet6!AA292), VLOOKUP(Sheet6!AA292, Sheet4!$A$27:$B$52, 2), VLOOKUP(Sheet6!AA292, Sheet4!$A$1:$B$26, 2)))"),"")</f>
        <v/>
      </c>
      <c r="AB292" s="2" t="str">
        <f>IFERROR(__xludf.DUMMYFUNCTION("IF(Sheet6!AB292="""", """", IF(regexmatch(upper(Sheet6!AB292),Sheet6!AB292), VLOOKUP(Sheet6!AB292, Sheet4!$A$27:$B$52, 2), VLOOKUP(Sheet6!AB292, Sheet4!$A$1:$B$26, 2)))"),"")</f>
        <v/>
      </c>
      <c r="AC292" s="2" t="str">
        <f>IFERROR(__xludf.DUMMYFUNCTION("IF(Sheet6!AC292="""", """", IF(regexmatch(upper(Sheet6!AC292),Sheet6!AC292), VLOOKUP(Sheet6!AC292, Sheet4!$A$27:$B$52, 2), VLOOKUP(Sheet6!AC292, Sheet4!$A$1:$B$26, 2)))"),"")</f>
        <v/>
      </c>
      <c r="AD292" s="2" t="str">
        <f>IFERROR(__xludf.DUMMYFUNCTION("IF(Sheet6!AD292="""", """", IF(regexmatch(upper(Sheet6!AD292),Sheet6!AD292), VLOOKUP(Sheet6!AD292, Sheet4!$A$27:$B$52, 2), VLOOKUP(Sheet6!AD292, Sheet4!$A$1:$B$26, 2)))"),"")</f>
        <v/>
      </c>
      <c r="AE292" s="2" t="str">
        <f>IFERROR(__xludf.DUMMYFUNCTION("IF(Sheet6!AE292="""", """", IF(regexmatch(upper(Sheet6!AE292),Sheet6!AE292), VLOOKUP(Sheet6!AE292, Sheet4!$A$27:$B$52, 2), VLOOKUP(Sheet6!AE292, Sheet4!$A$1:$B$26, 2)))"),"")</f>
        <v/>
      </c>
      <c r="AF292" s="2" t="str">
        <f>IFERROR(__xludf.DUMMYFUNCTION("IF(Sheet6!AF292="""", """", IF(regexmatch(upper(Sheet6!AF292),Sheet6!AF292), VLOOKUP(Sheet6!AF292, Sheet4!$A$27:$B$52, 2), VLOOKUP(Sheet6!AF292, Sheet4!$A$1:$B$26, 2)))"),"")</f>
        <v/>
      </c>
      <c r="AG292" s="2" t="str">
        <f>IFERROR(__xludf.DUMMYFUNCTION("IF(Sheet6!AG292="""", """", IF(regexmatch(upper(Sheet6!AG292),Sheet6!AG292), VLOOKUP(Sheet6!AG292, Sheet4!$A$27:$B$52, 2), VLOOKUP(Sheet6!AG292, Sheet4!$A$1:$B$26, 2)))"),"")</f>
        <v/>
      </c>
      <c r="AH292" s="2" t="str">
        <f>IFERROR(__xludf.DUMMYFUNCTION("IF(Sheet6!AH292="""", """", IF(regexmatch(upper(Sheet6!AH292),Sheet6!AH292), VLOOKUP(Sheet6!AH292, Sheet4!$A$27:$B$52, 2), VLOOKUP(Sheet6!AH292, Sheet4!$A$1:$B$26, 2)))"),"")</f>
        <v/>
      </c>
      <c r="AI292" s="2" t="str">
        <f>IFERROR(__xludf.DUMMYFUNCTION("IF(Sheet6!AI292="""", """", IF(regexmatch(upper(Sheet6!AI292),Sheet6!AI292), VLOOKUP(Sheet6!AI292, Sheet4!$A$27:$B$52, 2), VLOOKUP(Sheet6!AI292, Sheet4!$A$1:$B$26, 2)))"),"")</f>
        <v/>
      </c>
      <c r="AJ292" s="2" t="str">
        <f>IFERROR(__xludf.DUMMYFUNCTION("IF(Sheet6!AJ292="""", """", IF(regexmatch(upper(Sheet6!AJ292),Sheet6!AJ292), VLOOKUP(Sheet6!AJ292, Sheet4!$A$27:$B$52, 2), VLOOKUP(Sheet6!AJ292, Sheet4!$A$1:$B$26, 2)))"),"")</f>
        <v/>
      </c>
      <c r="AK292" s="2" t="str">
        <f>IFERROR(__xludf.DUMMYFUNCTION("IF(Sheet6!AK292="""", """", IF(regexmatch(upper(Sheet6!AK292),Sheet6!AK292), VLOOKUP(Sheet6!AK292, Sheet4!$A$27:$B$52, 2), VLOOKUP(Sheet6!AK292, Sheet4!$A$1:$B$26, 2)))"),"")</f>
        <v/>
      </c>
      <c r="AL292" s="2" t="str">
        <f>IFERROR(__xludf.DUMMYFUNCTION("IF(Sheet6!AL292="""", """", IF(regexmatch(upper(Sheet6!AL292),Sheet6!AL292), VLOOKUP(Sheet6!AL292, Sheet4!$A$27:$B$52, 2), VLOOKUP(Sheet6!AL292, Sheet4!$A$1:$B$26, 2)))"),"")</f>
        <v/>
      </c>
      <c r="AM292" s="2" t="str">
        <f>IFERROR(__xludf.DUMMYFUNCTION("IF(Sheet6!AM292="""", """", IF(regexmatch(upper(Sheet6!AM292),Sheet6!AM292), VLOOKUP(Sheet6!AM292, Sheet4!$A$27:$B$52, 2), VLOOKUP(Sheet6!AM292, Sheet4!$A$1:$B$26, 2)))"),"")</f>
        <v/>
      </c>
      <c r="AN292" s="2" t="str">
        <f>IFERROR(__xludf.DUMMYFUNCTION("IF(Sheet6!AN292="""", """", IF(regexmatch(upper(Sheet6!AN292),Sheet6!AN292), VLOOKUP(Sheet6!AN292, Sheet4!$A$27:$B$52, 2), VLOOKUP(Sheet6!AN292, Sheet4!$A$1:$B$26, 2)))"),"")</f>
        <v/>
      </c>
      <c r="AO292" s="2" t="str">
        <f>IFERROR(__xludf.DUMMYFUNCTION("IF(Sheet6!AO292="""", """", IF(regexmatch(upper(Sheet6!AO292),Sheet6!AO292), VLOOKUP(Sheet6!AO292, Sheet4!$A$27:$B$52, 2), VLOOKUP(Sheet6!AO292, Sheet4!$A$1:$B$26, 2)))"),"")</f>
        <v/>
      </c>
      <c r="AP292" s="2" t="str">
        <f>IFERROR(__xludf.DUMMYFUNCTION("IF(Sheet6!AP292="""", """", IF(regexmatch(upper(Sheet6!AP292),Sheet6!AP292), VLOOKUP(Sheet6!AP292, Sheet4!$A$27:$B$52, 2), VLOOKUP(Sheet6!AP292, Sheet4!$A$1:$B$26, 2)))"),"")</f>
        <v/>
      </c>
      <c r="AQ292" s="2" t="str">
        <f>IFERROR(__xludf.DUMMYFUNCTION("IF(Sheet6!AQ292="""", """", IF(regexmatch(upper(Sheet6!AQ292),Sheet6!AQ292), VLOOKUP(Sheet6!AQ292, Sheet4!$A$27:$B$52, 2), VLOOKUP(Sheet6!AQ292, Sheet4!$A$1:$B$26, 2)))"),"")</f>
        <v/>
      </c>
      <c r="AR292" s="2" t="str">
        <f>IFERROR(__xludf.DUMMYFUNCTION("IF(Sheet6!AR292="""", """", IF(regexmatch(upper(Sheet6!AR292),Sheet6!AR292), VLOOKUP(Sheet6!AR292, Sheet4!$A$27:$B$52, 2), VLOOKUP(Sheet6!AR292, Sheet4!$A$1:$B$26, 2)))"),"")</f>
        <v/>
      </c>
      <c r="AS292" s="2" t="str">
        <f>IFERROR(__xludf.DUMMYFUNCTION("IF(Sheet6!AS292="""", """", IF(regexmatch(upper(Sheet6!AS292),Sheet6!AS292), VLOOKUP(Sheet6!AS292, Sheet4!$A$27:$B$52, 2), VLOOKUP(Sheet6!AS292, Sheet4!$A$1:$B$26, 2)))"),"")</f>
        <v/>
      </c>
      <c r="AT292" s="2" t="str">
        <f>IFERROR(__xludf.DUMMYFUNCTION("IF(Sheet6!AT292="""", """", IF(regexmatch(upper(Sheet6!AT292),Sheet6!AT292), VLOOKUP(Sheet6!AT292, Sheet4!$A$27:$B$52, 2), VLOOKUP(Sheet6!AT292, Sheet4!$A$1:$B$26, 2)))"),"")</f>
        <v/>
      </c>
    </row>
    <row r="293">
      <c r="A293" s="2" t="str">
        <f>IFERROR(__xludf.DUMMYFUNCTION("IF(Sheet6!A293="""", """", IF(regexmatch(upper(Sheet6!A293),Sheet6!A293), VLOOKUP(Sheet6!A293, Sheet4!$A$27:$B$52, 2), VLOOKUP(Sheet6!A293, Sheet4!$A$1:$B$26, 2)))"),"")</f>
        <v/>
      </c>
      <c r="B293" s="2" t="str">
        <f>IFERROR(__xludf.DUMMYFUNCTION("IF(Sheet6!B293="""", """", IF(regexmatch(upper(Sheet6!B293),Sheet6!B293), VLOOKUP(Sheet6!B293, Sheet4!$A$27:$B$52, 2), VLOOKUP(Sheet6!B293, Sheet4!$A$1:$B$26, 2)))"),"")</f>
        <v/>
      </c>
      <c r="C293" s="2" t="str">
        <f>IFERROR(__xludf.DUMMYFUNCTION("IF(Sheet6!C293="""", """", IF(regexmatch(upper(Sheet6!C293),Sheet6!C293), VLOOKUP(Sheet6!C293, Sheet4!$A$27:$B$52, 2), VLOOKUP(Sheet6!C293, Sheet4!$A$1:$B$26, 2)))"),"")</f>
        <v/>
      </c>
      <c r="D293" s="2" t="str">
        <f>IFERROR(__xludf.DUMMYFUNCTION("IF(Sheet6!D293="""", """", IF(regexmatch(upper(Sheet6!D293),Sheet6!D293), VLOOKUP(Sheet6!D293, Sheet4!$A$27:$B$52, 2), VLOOKUP(Sheet6!D293, Sheet4!$A$1:$B$26, 2)))"),"")</f>
        <v/>
      </c>
      <c r="E293" s="2" t="str">
        <f>IFERROR(__xludf.DUMMYFUNCTION("IF(Sheet6!E293="""", """", IF(regexmatch(upper(Sheet6!E293),Sheet6!E293), VLOOKUP(Sheet6!E293, Sheet4!$A$27:$B$52, 2), VLOOKUP(Sheet6!E293, Sheet4!$A$1:$B$26, 2)))"),"")</f>
        <v/>
      </c>
      <c r="F293" s="2" t="str">
        <f>IFERROR(__xludf.DUMMYFUNCTION("IF(Sheet6!F293="""", """", IF(regexmatch(upper(Sheet6!F293),Sheet6!F293), VLOOKUP(Sheet6!F293, Sheet4!$A$27:$B$52, 2), VLOOKUP(Sheet6!F293, Sheet4!$A$1:$B$26, 2)))"),"")</f>
        <v/>
      </c>
      <c r="G293" s="2" t="str">
        <f>IFERROR(__xludf.DUMMYFUNCTION("IF(Sheet6!G293="""", """", IF(regexmatch(upper(Sheet6!G293),Sheet6!G293), VLOOKUP(Sheet6!G293, Sheet4!$A$27:$B$52, 2), VLOOKUP(Sheet6!G293, Sheet4!$A$1:$B$26, 2)))"),"")</f>
        <v/>
      </c>
      <c r="H293" s="2" t="str">
        <f>IFERROR(__xludf.DUMMYFUNCTION("IF(Sheet6!H293="""", """", IF(regexmatch(upper(Sheet6!H293),Sheet6!H293), VLOOKUP(Sheet6!H293, Sheet4!$A$27:$B$52, 2), VLOOKUP(Sheet6!H293, Sheet4!$A$1:$B$26, 2)))"),"")</f>
        <v/>
      </c>
      <c r="I293" s="2" t="str">
        <f>IFERROR(__xludf.DUMMYFUNCTION("IF(Sheet6!I293="""", """", IF(regexmatch(upper(Sheet6!I293),Sheet6!I293), VLOOKUP(Sheet6!I293, Sheet4!$A$27:$B$52, 2), VLOOKUP(Sheet6!I293, Sheet4!$A$1:$B$26, 2)))"),"")</f>
        <v/>
      </c>
      <c r="J293" s="2" t="str">
        <f>IFERROR(__xludf.DUMMYFUNCTION("IF(Sheet6!J293="""", """", IF(regexmatch(upper(Sheet6!J293),Sheet6!J293), VLOOKUP(Sheet6!J293, Sheet4!$A$27:$B$52, 2), VLOOKUP(Sheet6!J293, Sheet4!$A$1:$B$26, 2)))"),"")</f>
        <v/>
      </c>
      <c r="K293" s="2" t="str">
        <f>IFERROR(__xludf.DUMMYFUNCTION("IF(Sheet6!K293="""", """", IF(regexmatch(upper(Sheet6!K293),Sheet6!K293), VLOOKUP(Sheet6!K293, Sheet4!$A$27:$B$52, 2), VLOOKUP(Sheet6!K293, Sheet4!$A$1:$B$26, 2)))"),"")</f>
        <v/>
      </c>
      <c r="L293" s="2" t="str">
        <f>IFERROR(__xludf.DUMMYFUNCTION("IF(Sheet6!L293="""", """", IF(regexmatch(upper(Sheet6!L293),Sheet6!L293), VLOOKUP(Sheet6!L293, Sheet4!$A$27:$B$52, 2), VLOOKUP(Sheet6!L293, Sheet4!$A$1:$B$26, 2)))"),"")</f>
        <v/>
      </c>
      <c r="M293" s="2" t="str">
        <f>IFERROR(__xludf.DUMMYFUNCTION("IF(Sheet6!M293="""", """", IF(regexmatch(upper(Sheet6!M293),Sheet6!M293), VLOOKUP(Sheet6!M293, Sheet4!$A$27:$B$52, 2), VLOOKUP(Sheet6!M293, Sheet4!$A$1:$B$26, 2)))"),"")</f>
        <v/>
      </c>
      <c r="N293" s="2" t="str">
        <f>IFERROR(__xludf.DUMMYFUNCTION("IF(Sheet6!N293="""", """", IF(regexmatch(upper(Sheet6!N293),Sheet6!N293), VLOOKUP(Sheet6!N293, Sheet4!$A$27:$B$52, 2), VLOOKUP(Sheet6!N293, Sheet4!$A$1:$B$26, 2)))"),"")</f>
        <v/>
      </c>
      <c r="O293" s="2" t="str">
        <f>IFERROR(__xludf.DUMMYFUNCTION("IF(Sheet6!O293="""", """", IF(regexmatch(upper(Sheet6!O293),Sheet6!O293), VLOOKUP(Sheet6!O293, Sheet4!$A$27:$B$52, 2), VLOOKUP(Sheet6!O293, Sheet4!$A$1:$B$26, 2)))"),"")</f>
        <v/>
      </c>
      <c r="P293" s="2" t="str">
        <f>IFERROR(__xludf.DUMMYFUNCTION("IF(Sheet6!P293="""", """", IF(regexmatch(upper(Sheet6!P293),Sheet6!P293), VLOOKUP(Sheet6!P293, Sheet4!$A$27:$B$52, 2), VLOOKUP(Sheet6!P293, Sheet4!$A$1:$B$26, 2)))"),"")</f>
        <v/>
      </c>
      <c r="Q293" s="2" t="str">
        <f>IFERROR(__xludf.DUMMYFUNCTION("IF(Sheet6!Q293="""", """", IF(regexmatch(upper(Sheet6!Q293),Sheet6!Q293), VLOOKUP(Sheet6!Q293, Sheet4!$A$27:$B$52, 2), VLOOKUP(Sheet6!Q293, Sheet4!$A$1:$B$26, 2)))"),"")</f>
        <v/>
      </c>
      <c r="R293" s="2" t="str">
        <f>IFERROR(__xludf.DUMMYFUNCTION("IF(Sheet6!R293="""", """", IF(regexmatch(upper(Sheet6!R293),Sheet6!R293), VLOOKUP(Sheet6!R293, Sheet4!$A$27:$B$52, 2), VLOOKUP(Sheet6!R293, Sheet4!$A$1:$B$26, 2)))"),"")</f>
        <v/>
      </c>
      <c r="S293" s="2" t="str">
        <f>IFERROR(__xludf.DUMMYFUNCTION("IF(Sheet6!S293="""", """", IF(regexmatch(upper(Sheet6!S293),Sheet6!S293), VLOOKUP(Sheet6!S293, Sheet4!$A$27:$B$52, 2), VLOOKUP(Sheet6!S293, Sheet4!$A$1:$B$26, 2)))"),"")</f>
        <v/>
      </c>
      <c r="T293" s="2" t="str">
        <f>IFERROR(__xludf.DUMMYFUNCTION("IF(Sheet6!T293="""", """", IF(regexmatch(upper(Sheet6!T293),Sheet6!T293), VLOOKUP(Sheet6!T293, Sheet4!$A$27:$B$52, 2), VLOOKUP(Sheet6!T293, Sheet4!$A$1:$B$26, 2)))"),"")</f>
        <v/>
      </c>
      <c r="U293" s="2" t="str">
        <f>IFERROR(__xludf.DUMMYFUNCTION("IF(Sheet6!U293="""", """", IF(regexmatch(upper(Sheet6!U293),Sheet6!U293), VLOOKUP(Sheet6!U293, Sheet4!$A$27:$B$52, 2), VLOOKUP(Sheet6!U293, Sheet4!$A$1:$B$26, 2)))"),"")</f>
        <v/>
      </c>
      <c r="V293" s="2" t="str">
        <f>IFERROR(__xludf.DUMMYFUNCTION("IF(Sheet6!V293="""", """", IF(regexmatch(upper(Sheet6!V293),Sheet6!V293), VLOOKUP(Sheet6!V293, Sheet4!$A$27:$B$52, 2), VLOOKUP(Sheet6!V293, Sheet4!$A$1:$B$26, 2)))"),"")</f>
        <v/>
      </c>
      <c r="W293" s="2" t="str">
        <f>IFERROR(__xludf.DUMMYFUNCTION("IF(Sheet6!W293="""", """", IF(regexmatch(upper(Sheet6!W293),Sheet6!W293), VLOOKUP(Sheet6!W293, Sheet4!$A$27:$B$52, 2), VLOOKUP(Sheet6!W293, Sheet4!$A$1:$B$26, 2)))"),"")</f>
        <v/>
      </c>
      <c r="X293" s="2" t="str">
        <f>IFERROR(__xludf.DUMMYFUNCTION("IF(Sheet6!X293="""", """", IF(regexmatch(upper(Sheet6!X293),Sheet6!X293), VLOOKUP(Sheet6!X293, Sheet4!$A$27:$B$52, 2), VLOOKUP(Sheet6!X293, Sheet4!$A$1:$B$26, 2)))"),"")</f>
        <v/>
      </c>
      <c r="Y293" s="2" t="str">
        <f>IFERROR(__xludf.DUMMYFUNCTION("IF(Sheet6!Y293="""", """", IF(regexmatch(upper(Sheet6!Y293),Sheet6!Y293), VLOOKUP(Sheet6!Y293, Sheet4!$A$27:$B$52, 2), VLOOKUP(Sheet6!Y293, Sheet4!$A$1:$B$26, 2)))"),"")</f>
        <v/>
      </c>
      <c r="Z293" s="2" t="str">
        <f>IFERROR(__xludf.DUMMYFUNCTION("IF(Sheet6!Z293="""", """", IF(regexmatch(upper(Sheet6!Z293),Sheet6!Z293), VLOOKUP(Sheet6!Z293, Sheet4!$A$27:$B$52, 2), VLOOKUP(Sheet6!Z293, Sheet4!$A$1:$B$26, 2)))"),"")</f>
        <v/>
      </c>
      <c r="AA293" s="2" t="str">
        <f>IFERROR(__xludf.DUMMYFUNCTION("IF(Sheet6!AA293="""", """", IF(regexmatch(upper(Sheet6!AA293),Sheet6!AA293), VLOOKUP(Sheet6!AA293, Sheet4!$A$27:$B$52, 2), VLOOKUP(Sheet6!AA293, Sheet4!$A$1:$B$26, 2)))"),"")</f>
        <v/>
      </c>
      <c r="AB293" s="2" t="str">
        <f>IFERROR(__xludf.DUMMYFUNCTION("IF(Sheet6!AB293="""", """", IF(regexmatch(upper(Sheet6!AB293),Sheet6!AB293), VLOOKUP(Sheet6!AB293, Sheet4!$A$27:$B$52, 2), VLOOKUP(Sheet6!AB293, Sheet4!$A$1:$B$26, 2)))"),"")</f>
        <v/>
      </c>
      <c r="AC293" s="2" t="str">
        <f>IFERROR(__xludf.DUMMYFUNCTION("IF(Sheet6!AC293="""", """", IF(regexmatch(upper(Sheet6!AC293),Sheet6!AC293), VLOOKUP(Sheet6!AC293, Sheet4!$A$27:$B$52, 2), VLOOKUP(Sheet6!AC293, Sheet4!$A$1:$B$26, 2)))"),"")</f>
        <v/>
      </c>
      <c r="AD293" s="2" t="str">
        <f>IFERROR(__xludf.DUMMYFUNCTION("IF(Sheet6!AD293="""", """", IF(regexmatch(upper(Sheet6!AD293),Sheet6!AD293), VLOOKUP(Sheet6!AD293, Sheet4!$A$27:$B$52, 2), VLOOKUP(Sheet6!AD293, Sheet4!$A$1:$B$26, 2)))"),"")</f>
        <v/>
      </c>
      <c r="AE293" s="2" t="str">
        <f>IFERROR(__xludf.DUMMYFUNCTION("IF(Sheet6!AE293="""", """", IF(regexmatch(upper(Sheet6!AE293),Sheet6!AE293), VLOOKUP(Sheet6!AE293, Sheet4!$A$27:$B$52, 2), VLOOKUP(Sheet6!AE293, Sheet4!$A$1:$B$26, 2)))"),"")</f>
        <v/>
      </c>
      <c r="AF293" s="2" t="str">
        <f>IFERROR(__xludf.DUMMYFUNCTION("IF(Sheet6!AF293="""", """", IF(regexmatch(upper(Sheet6!AF293),Sheet6!AF293), VLOOKUP(Sheet6!AF293, Sheet4!$A$27:$B$52, 2), VLOOKUP(Sheet6!AF293, Sheet4!$A$1:$B$26, 2)))"),"")</f>
        <v/>
      </c>
      <c r="AG293" s="2" t="str">
        <f>IFERROR(__xludf.DUMMYFUNCTION("IF(Sheet6!AG293="""", """", IF(regexmatch(upper(Sheet6!AG293),Sheet6!AG293), VLOOKUP(Sheet6!AG293, Sheet4!$A$27:$B$52, 2), VLOOKUP(Sheet6!AG293, Sheet4!$A$1:$B$26, 2)))"),"")</f>
        <v/>
      </c>
      <c r="AH293" s="2" t="str">
        <f>IFERROR(__xludf.DUMMYFUNCTION("IF(Sheet6!AH293="""", """", IF(regexmatch(upper(Sheet6!AH293),Sheet6!AH293), VLOOKUP(Sheet6!AH293, Sheet4!$A$27:$B$52, 2), VLOOKUP(Sheet6!AH293, Sheet4!$A$1:$B$26, 2)))"),"")</f>
        <v/>
      </c>
      <c r="AI293" s="2" t="str">
        <f>IFERROR(__xludf.DUMMYFUNCTION("IF(Sheet6!AI293="""", """", IF(regexmatch(upper(Sheet6!AI293),Sheet6!AI293), VLOOKUP(Sheet6!AI293, Sheet4!$A$27:$B$52, 2), VLOOKUP(Sheet6!AI293, Sheet4!$A$1:$B$26, 2)))"),"")</f>
        <v/>
      </c>
      <c r="AJ293" s="2" t="str">
        <f>IFERROR(__xludf.DUMMYFUNCTION("IF(Sheet6!AJ293="""", """", IF(regexmatch(upper(Sheet6!AJ293),Sheet6!AJ293), VLOOKUP(Sheet6!AJ293, Sheet4!$A$27:$B$52, 2), VLOOKUP(Sheet6!AJ293, Sheet4!$A$1:$B$26, 2)))"),"")</f>
        <v/>
      </c>
      <c r="AK293" s="2" t="str">
        <f>IFERROR(__xludf.DUMMYFUNCTION("IF(Sheet6!AK293="""", """", IF(regexmatch(upper(Sheet6!AK293),Sheet6!AK293), VLOOKUP(Sheet6!AK293, Sheet4!$A$27:$B$52, 2), VLOOKUP(Sheet6!AK293, Sheet4!$A$1:$B$26, 2)))"),"")</f>
        <v/>
      </c>
      <c r="AL293" s="2" t="str">
        <f>IFERROR(__xludf.DUMMYFUNCTION("IF(Sheet6!AL293="""", """", IF(regexmatch(upper(Sheet6!AL293),Sheet6!AL293), VLOOKUP(Sheet6!AL293, Sheet4!$A$27:$B$52, 2), VLOOKUP(Sheet6!AL293, Sheet4!$A$1:$B$26, 2)))"),"")</f>
        <v/>
      </c>
      <c r="AM293" s="2" t="str">
        <f>IFERROR(__xludf.DUMMYFUNCTION("IF(Sheet6!AM293="""", """", IF(regexmatch(upper(Sheet6!AM293),Sheet6!AM293), VLOOKUP(Sheet6!AM293, Sheet4!$A$27:$B$52, 2), VLOOKUP(Sheet6!AM293, Sheet4!$A$1:$B$26, 2)))"),"")</f>
        <v/>
      </c>
      <c r="AN293" s="2" t="str">
        <f>IFERROR(__xludf.DUMMYFUNCTION("IF(Sheet6!AN293="""", """", IF(regexmatch(upper(Sheet6!AN293),Sheet6!AN293), VLOOKUP(Sheet6!AN293, Sheet4!$A$27:$B$52, 2), VLOOKUP(Sheet6!AN293, Sheet4!$A$1:$B$26, 2)))"),"")</f>
        <v/>
      </c>
      <c r="AO293" s="2" t="str">
        <f>IFERROR(__xludf.DUMMYFUNCTION("IF(Sheet6!AO293="""", """", IF(regexmatch(upper(Sheet6!AO293),Sheet6!AO293), VLOOKUP(Sheet6!AO293, Sheet4!$A$27:$B$52, 2), VLOOKUP(Sheet6!AO293, Sheet4!$A$1:$B$26, 2)))"),"")</f>
        <v/>
      </c>
      <c r="AP293" s="2" t="str">
        <f>IFERROR(__xludf.DUMMYFUNCTION("IF(Sheet6!AP293="""", """", IF(regexmatch(upper(Sheet6!AP293),Sheet6!AP293), VLOOKUP(Sheet6!AP293, Sheet4!$A$27:$B$52, 2), VLOOKUP(Sheet6!AP293, Sheet4!$A$1:$B$26, 2)))"),"")</f>
        <v/>
      </c>
      <c r="AQ293" s="2" t="str">
        <f>IFERROR(__xludf.DUMMYFUNCTION("IF(Sheet6!AQ293="""", """", IF(regexmatch(upper(Sheet6!AQ293),Sheet6!AQ293), VLOOKUP(Sheet6!AQ293, Sheet4!$A$27:$B$52, 2), VLOOKUP(Sheet6!AQ293, Sheet4!$A$1:$B$26, 2)))"),"")</f>
        <v/>
      </c>
      <c r="AR293" s="2" t="str">
        <f>IFERROR(__xludf.DUMMYFUNCTION("IF(Sheet6!AR293="""", """", IF(regexmatch(upper(Sheet6!AR293),Sheet6!AR293), VLOOKUP(Sheet6!AR293, Sheet4!$A$27:$B$52, 2), VLOOKUP(Sheet6!AR293, Sheet4!$A$1:$B$26, 2)))"),"")</f>
        <v/>
      </c>
      <c r="AS293" s="2" t="str">
        <f>IFERROR(__xludf.DUMMYFUNCTION("IF(Sheet6!AS293="""", """", IF(regexmatch(upper(Sheet6!AS293),Sheet6!AS293), VLOOKUP(Sheet6!AS293, Sheet4!$A$27:$B$52, 2), VLOOKUP(Sheet6!AS293, Sheet4!$A$1:$B$26, 2)))"),"")</f>
        <v/>
      </c>
      <c r="AT293" s="2" t="str">
        <f>IFERROR(__xludf.DUMMYFUNCTION("IF(Sheet6!AT293="""", """", IF(regexmatch(upper(Sheet6!AT293),Sheet6!AT293), VLOOKUP(Sheet6!AT293, Sheet4!$A$27:$B$52, 2), VLOOKUP(Sheet6!AT293, Sheet4!$A$1:$B$26, 2)))"),"")</f>
        <v/>
      </c>
    </row>
    <row r="294">
      <c r="A294" s="2" t="str">
        <f>IFERROR(__xludf.DUMMYFUNCTION("IF(Sheet6!A294="""", """", IF(regexmatch(upper(Sheet6!A294),Sheet6!A294), VLOOKUP(Sheet6!A294, Sheet4!$A$27:$B$52, 2), VLOOKUP(Sheet6!A294, Sheet4!$A$1:$B$26, 2)))"),"")</f>
        <v/>
      </c>
      <c r="B294" s="2" t="str">
        <f>IFERROR(__xludf.DUMMYFUNCTION("IF(Sheet6!B294="""", """", IF(regexmatch(upper(Sheet6!B294),Sheet6!B294), VLOOKUP(Sheet6!B294, Sheet4!$A$27:$B$52, 2), VLOOKUP(Sheet6!B294, Sheet4!$A$1:$B$26, 2)))"),"")</f>
        <v/>
      </c>
      <c r="C294" s="2" t="str">
        <f>IFERROR(__xludf.DUMMYFUNCTION("IF(Sheet6!C294="""", """", IF(regexmatch(upper(Sheet6!C294),Sheet6!C294), VLOOKUP(Sheet6!C294, Sheet4!$A$27:$B$52, 2), VLOOKUP(Sheet6!C294, Sheet4!$A$1:$B$26, 2)))"),"")</f>
        <v/>
      </c>
      <c r="D294" s="2" t="str">
        <f>IFERROR(__xludf.DUMMYFUNCTION("IF(Sheet6!D294="""", """", IF(regexmatch(upper(Sheet6!D294),Sheet6!D294), VLOOKUP(Sheet6!D294, Sheet4!$A$27:$B$52, 2), VLOOKUP(Sheet6!D294, Sheet4!$A$1:$B$26, 2)))"),"")</f>
        <v/>
      </c>
      <c r="E294" s="2" t="str">
        <f>IFERROR(__xludf.DUMMYFUNCTION("IF(Sheet6!E294="""", """", IF(regexmatch(upper(Sheet6!E294),Sheet6!E294), VLOOKUP(Sheet6!E294, Sheet4!$A$27:$B$52, 2), VLOOKUP(Sheet6!E294, Sheet4!$A$1:$B$26, 2)))"),"")</f>
        <v/>
      </c>
      <c r="F294" s="2" t="str">
        <f>IFERROR(__xludf.DUMMYFUNCTION("IF(Sheet6!F294="""", """", IF(regexmatch(upper(Sheet6!F294),Sheet6!F294), VLOOKUP(Sheet6!F294, Sheet4!$A$27:$B$52, 2), VLOOKUP(Sheet6!F294, Sheet4!$A$1:$B$26, 2)))"),"")</f>
        <v/>
      </c>
      <c r="G294" s="2" t="str">
        <f>IFERROR(__xludf.DUMMYFUNCTION("IF(Sheet6!G294="""", """", IF(regexmatch(upper(Sheet6!G294),Sheet6!G294), VLOOKUP(Sheet6!G294, Sheet4!$A$27:$B$52, 2), VLOOKUP(Sheet6!G294, Sheet4!$A$1:$B$26, 2)))"),"")</f>
        <v/>
      </c>
      <c r="H294" s="2" t="str">
        <f>IFERROR(__xludf.DUMMYFUNCTION("IF(Sheet6!H294="""", """", IF(regexmatch(upper(Sheet6!H294),Sheet6!H294), VLOOKUP(Sheet6!H294, Sheet4!$A$27:$B$52, 2), VLOOKUP(Sheet6!H294, Sheet4!$A$1:$B$26, 2)))"),"")</f>
        <v/>
      </c>
      <c r="I294" s="2" t="str">
        <f>IFERROR(__xludf.DUMMYFUNCTION("IF(Sheet6!I294="""", """", IF(regexmatch(upper(Sheet6!I294),Sheet6!I294), VLOOKUP(Sheet6!I294, Sheet4!$A$27:$B$52, 2), VLOOKUP(Sheet6!I294, Sheet4!$A$1:$B$26, 2)))"),"")</f>
        <v/>
      </c>
      <c r="J294" s="2" t="str">
        <f>IFERROR(__xludf.DUMMYFUNCTION("IF(Sheet6!J294="""", """", IF(regexmatch(upper(Sheet6!J294),Sheet6!J294), VLOOKUP(Sheet6!J294, Sheet4!$A$27:$B$52, 2), VLOOKUP(Sheet6!J294, Sheet4!$A$1:$B$26, 2)))"),"")</f>
        <v/>
      </c>
      <c r="K294" s="2" t="str">
        <f>IFERROR(__xludf.DUMMYFUNCTION("IF(Sheet6!K294="""", """", IF(regexmatch(upper(Sheet6!K294),Sheet6!K294), VLOOKUP(Sheet6!K294, Sheet4!$A$27:$B$52, 2), VLOOKUP(Sheet6!K294, Sheet4!$A$1:$B$26, 2)))"),"")</f>
        <v/>
      </c>
      <c r="L294" s="2" t="str">
        <f>IFERROR(__xludf.DUMMYFUNCTION("IF(Sheet6!L294="""", """", IF(regexmatch(upper(Sheet6!L294),Sheet6!L294), VLOOKUP(Sheet6!L294, Sheet4!$A$27:$B$52, 2), VLOOKUP(Sheet6!L294, Sheet4!$A$1:$B$26, 2)))"),"")</f>
        <v/>
      </c>
      <c r="M294" s="2" t="str">
        <f>IFERROR(__xludf.DUMMYFUNCTION("IF(Sheet6!M294="""", """", IF(regexmatch(upper(Sheet6!M294),Sheet6!M294), VLOOKUP(Sheet6!M294, Sheet4!$A$27:$B$52, 2), VLOOKUP(Sheet6!M294, Sheet4!$A$1:$B$26, 2)))"),"")</f>
        <v/>
      </c>
      <c r="N294" s="2" t="str">
        <f>IFERROR(__xludf.DUMMYFUNCTION("IF(Sheet6!N294="""", """", IF(regexmatch(upper(Sheet6!N294),Sheet6!N294), VLOOKUP(Sheet6!N294, Sheet4!$A$27:$B$52, 2), VLOOKUP(Sheet6!N294, Sheet4!$A$1:$B$26, 2)))"),"")</f>
        <v/>
      </c>
      <c r="O294" s="2" t="str">
        <f>IFERROR(__xludf.DUMMYFUNCTION("IF(Sheet6!O294="""", """", IF(regexmatch(upper(Sheet6!O294),Sheet6!O294), VLOOKUP(Sheet6!O294, Sheet4!$A$27:$B$52, 2), VLOOKUP(Sheet6!O294, Sheet4!$A$1:$B$26, 2)))"),"")</f>
        <v/>
      </c>
      <c r="P294" s="2" t="str">
        <f>IFERROR(__xludf.DUMMYFUNCTION("IF(Sheet6!P294="""", """", IF(regexmatch(upper(Sheet6!P294),Sheet6!P294), VLOOKUP(Sheet6!P294, Sheet4!$A$27:$B$52, 2), VLOOKUP(Sheet6!P294, Sheet4!$A$1:$B$26, 2)))"),"")</f>
        <v/>
      </c>
      <c r="Q294" s="2" t="str">
        <f>IFERROR(__xludf.DUMMYFUNCTION("IF(Sheet6!Q294="""", """", IF(regexmatch(upper(Sheet6!Q294),Sheet6!Q294), VLOOKUP(Sheet6!Q294, Sheet4!$A$27:$B$52, 2), VLOOKUP(Sheet6!Q294, Sheet4!$A$1:$B$26, 2)))"),"")</f>
        <v/>
      </c>
      <c r="R294" s="2" t="str">
        <f>IFERROR(__xludf.DUMMYFUNCTION("IF(Sheet6!R294="""", """", IF(regexmatch(upper(Sheet6!R294),Sheet6!R294), VLOOKUP(Sheet6!R294, Sheet4!$A$27:$B$52, 2), VLOOKUP(Sheet6!R294, Sheet4!$A$1:$B$26, 2)))"),"")</f>
        <v/>
      </c>
      <c r="S294" s="2" t="str">
        <f>IFERROR(__xludf.DUMMYFUNCTION("IF(Sheet6!S294="""", """", IF(regexmatch(upper(Sheet6!S294),Sheet6!S294), VLOOKUP(Sheet6!S294, Sheet4!$A$27:$B$52, 2), VLOOKUP(Sheet6!S294, Sheet4!$A$1:$B$26, 2)))"),"")</f>
        <v/>
      </c>
      <c r="T294" s="2" t="str">
        <f>IFERROR(__xludf.DUMMYFUNCTION("IF(Sheet6!T294="""", """", IF(regexmatch(upper(Sheet6!T294),Sheet6!T294), VLOOKUP(Sheet6!T294, Sheet4!$A$27:$B$52, 2), VLOOKUP(Sheet6!T294, Sheet4!$A$1:$B$26, 2)))"),"")</f>
        <v/>
      </c>
      <c r="U294" s="2" t="str">
        <f>IFERROR(__xludf.DUMMYFUNCTION("IF(Sheet6!U294="""", """", IF(regexmatch(upper(Sheet6!U294),Sheet6!U294), VLOOKUP(Sheet6!U294, Sheet4!$A$27:$B$52, 2), VLOOKUP(Sheet6!U294, Sheet4!$A$1:$B$26, 2)))"),"")</f>
        <v/>
      </c>
      <c r="V294" s="2" t="str">
        <f>IFERROR(__xludf.DUMMYFUNCTION("IF(Sheet6!V294="""", """", IF(regexmatch(upper(Sheet6!V294),Sheet6!V294), VLOOKUP(Sheet6!V294, Sheet4!$A$27:$B$52, 2), VLOOKUP(Sheet6!V294, Sheet4!$A$1:$B$26, 2)))"),"")</f>
        <v/>
      </c>
      <c r="W294" s="2" t="str">
        <f>IFERROR(__xludf.DUMMYFUNCTION("IF(Sheet6!W294="""", """", IF(regexmatch(upper(Sheet6!W294),Sheet6!W294), VLOOKUP(Sheet6!W294, Sheet4!$A$27:$B$52, 2), VLOOKUP(Sheet6!W294, Sheet4!$A$1:$B$26, 2)))"),"")</f>
        <v/>
      </c>
      <c r="X294" s="2" t="str">
        <f>IFERROR(__xludf.DUMMYFUNCTION("IF(Sheet6!X294="""", """", IF(regexmatch(upper(Sheet6!X294),Sheet6!X294), VLOOKUP(Sheet6!X294, Sheet4!$A$27:$B$52, 2), VLOOKUP(Sheet6!X294, Sheet4!$A$1:$B$26, 2)))"),"")</f>
        <v/>
      </c>
      <c r="Y294" s="2" t="str">
        <f>IFERROR(__xludf.DUMMYFUNCTION("IF(Sheet6!Y294="""", """", IF(regexmatch(upper(Sheet6!Y294),Sheet6!Y294), VLOOKUP(Sheet6!Y294, Sheet4!$A$27:$B$52, 2), VLOOKUP(Sheet6!Y294, Sheet4!$A$1:$B$26, 2)))"),"")</f>
        <v/>
      </c>
      <c r="Z294" s="2" t="str">
        <f>IFERROR(__xludf.DUMMYFUNCTION("IF(Sheet6!Z294="""", """", IF(regexmatch(upper(Sheet6!Z294),Sheet6!Z294), VLOOKUP(Sheet6!Z294, Sheet4!$A$27:$B$52, 2), VLOOKUP(Sheet6!Z294, Sheet4!$A$1:$B$26, 2)))"),"")</f>
        <v/>
      </c>
      <c r="AA294" s="2" t="str">
        <f>IFERROR(__xludf.DUMMYFUNCTION("IF(Sheet6!AA294="""", """", IF(regexmatch(upper(Sheet6!AA294),Sheet6!AA294), VLOOKUP(Sheet6!AA294, Sheet4!$A$27:$B$52, 2), VLOOKUP(Sheet6!AA294, Sheet4!$A$1:$B$26, 2)))"),"")</f>
        <v/>
      </c>
      <c r="AB294" s="2" t="str">
        <f>IFERROR(__xludf.DUMMYFUNCTION("IF(Sheet6!AB294="""", """", IF(regexmatch(upper(Sheet6!AB294),Sheet6!AB294), VLOOKUP(Sheet6!AB294, Sheet4!$A$27:$B$52, 2), VLOOKUP(Sheet6!AB294, Sheet4!$A$1:$B$26, 2)))"),"")</f>
        <v/>
      </c>
      <c r="AC294" s="2" t="str">
        <f>IFERROR(__xludf.DUMMYFUNCTION("IF(Sheet6!AC294="""", """", IF(regexmatch(upper(Sheet6!AC294),Sheet6!AC294), VLOOKUP(Sheet6!AC294, Sheet4!$A$27:$B$52, 2), VLOOKUP(Sheet6!AC294, Sheet4!$A$1:$B$26, 2)))"),"")</f>
        <v/>
      </c>
      <c r="AD294" s="2" t="str">
        <f>IFERROR(__xludf.DUMMYFUNCTION("IF(Sheet6!AD294="""", """", IF(regexmatch(upper(Sheet6!AD294),Sheet6!AD294), VLOOKUP(Sheet6!AD294, Sheet4!$A$27:$B$52, 2), VLOOKUP(Sheet6!AD294, Sheet4!$A$1:$B$26, 2)))"),"")</f>
        <v/>
      </c>
      <c r="AE294" s="2" t="str">
        <f>IFERROR(__xludf.DUMMYFUNCTION("IF(Sheet6!AE294="""", """", IF(regexmatch(upper(Sheet6!AE294),Sheet6!AE294), VLOOKUP(Sheet6!AE294, Sheet4!$A$27:$B$52, 2), VLOOKUP(Sheet6!AE294, Sheet4!$A$1:$B$26, 2)))"),"")</f>
        <v/>
      </c>
      <c r="AF294" s="2" t="str">
        <f>IFERROR(__xludf.DUMMYFUNCTION("IF(Sheet6!AF294="""", """", IF(regexmatch(upper(Sheet6!AF294),Sheet6!AF294), VLOOKUP(Sheet6!AF294, Sheet4!$A$27:$B$52, 2), VLOOKUP(Sheet6!AF294, Sheet4!$A$1:$B$26, 2)))"),"")</f>
        <v/>
      </c>
      <c r="AG294" s="2" t="str">
        <f>IFERROR(__xludf.DUMMYFUNCTION("IF(Sheet6!AG294="""", """", IF(regexmatch(upper(Sheet6!AG294),Sheet6!AG294), VLOOKUP(Sheet6!AG294, Sheet4!$A$27:$B$52, 2), VLOOKUP(Sheet6!AG294, Sheet4!$A$1:$B$26, 2)))"),"")</f>
        <v/>
      </c>
      <c r="AH294" s="2" t="str">
        <f>IFERROR(__xludf.DUMMYFUNCTION("IF(Sheet6!AH294="""", """", IF(regexmatch(upper(Sheet6!AH294),Sheet6!AH294), VLOOKUP(Sheet6!AH294, Sheet4!$A$27:$B$52, 2), VLOOKUP(Sheet6!AH294, Sheet4!$A$1:$B$26, 2)))"),"")</f>
        <v/>
      </c>
      <c r="AI294" s="2" t="str">
        <f>IFERROR(__xludf.DUMMYFUNCTION("IF(Sheet6!AI294="""", """", IF(regexmatch(upper(Sheet6!AI294),Sheet6!AI294), VLOOKUP(Sheet6!AI294, Sheet4!$A$27:$B$52, 2), VLOOKUP(Sheet6!AI294, Sheet4!$A$1:$B$26, 2)))"),"")</f>
        <v/>
      </c>
      <c r="AJ294" s="2" t="str">
        <f>IFERROR(__xludf.DUMMYFUNCTION("IF(Sheet6!AJ294="""", """", IF(regexmatch(upper(Sheet6!AJ294),Sheet6!AJ294), VLOOKUP(Sheet6!AJ294, Sheet4!$A$27:$B$52, 2), VLOOKUP(Sheet6!AJ294, Sheet4!$A$1:$B$26, 2)))"),"")</f>
        <v/>
      </c>
      <c r="AK294" s="2" t="str">
        <f>IFERROR(__xludf.DUMMYFUNCTION("IF(Sheet6!AK294="""", """", IF(regexmatch(upper(Sheet6!AK294),Sheet6!AK294), VLOOKUP(Sheet6!AK294, Sheet4!$A$27:$B$52, 2), VLOOKUP(Sheet6!AK294, Sheet4!$A$1:$B$26, 2)))"),"")</f>
        <v/>
      </c>
      <c r="AL294" s="2" t="str">
        <f>IFERROR(__xludf.DUMMYFUNCTION("IF(Sheet6!AL294="""", """", IF(regexmatch(upper(Sheet6!AL294),Sheet6!AL294), VLOOKUP(Sheet6!AL294, Sheet4!$A$27:$B$52, 2), VLOOKUP(Sheet6!AL294, Sheet4!$A$1:$B$26, 2)))"),"")</f>
        <v/>
      </c>
      <c r="AM294" s="2" t="str">
        <f>IFERROR(__xludf.DUMMYFUNCTION("IF(Sheet6!AM294="""", """", IF(regexmatch(upper(Sheet6!AM294),Sheet6!AM294), VLOOKUP(Sheet6!AM294, Sheet4!$A$27:$B$52, 2), VLOOKUP(Sheet6!AM294, Sheet4!$A$1:$B$26, 2)))"),"")</f>
        <v/>
      </c>
      <c r="AN294" s="2" t="str">
        <f>IFERROR(__xludf.DUMMYFUNCTION("IF(Sheet6!AN294="""", """", IF(regexmatch(upper(Sheet6!AN294),Sheet6!AN294), VLOOKUP(Sheet6!AN294, Sheet4!$A$27:$B$52, 2), VLOOKUP(Sheet6!AN294, Sheet4!$A$1:$B$26, 2)))"),"")</f>
        <v/>
      </c>
      <c r="AO294" s="2" t="str">
        <f>IFERROR(__xludf.DUMMYFUNCTION("IF(Sheet6!AO294="""", """", IF(regexmatch(upper(Sheet6!AO294),Sheet6!AO294), VLOOKUP(Sheet6!AO294, Sheet4!$A$27:$B$52, 2), VLOOKUP(Sheet6!AO294, Sheet4!$A$1:$B$26, 2)))"),"")</f>
        <v/>
      </c>
      <c r="AP294" s="2" t="str">
        <f>IFERROR(__xludf.DUMMYFUNCTION("IF(Sheet6!AP294="""", """", IF(regexmatch(upper(Sheet6!AP294),Sheet6!AP294), VLOOKUP(Sheet6!AP294, Sheet4!$A$27:$B$52, 2), VLOOKUP(Sheet6!AP294, Sheet4!$A$1:$B$26, 2)))"),"")</f>
        <v/>
      </c>
      <c r="AQ294" s="2" t="str">
        <f>IFERROR(__xludf.DUMMYFUNCTION("IF(Sheet6!AQ294="""", """", IF(regexmatch(upper(Sheet6!AQ294),Sheet6!AQ294), VLOOKUP(Sheet6!AQ294, Sheet4!$A$27:$B$52, 2), VLOOKUP(Sheet6!AQ294, Sheet4!$A$1:$B$26, 2)))"),"")</f>
        <v/>
      </c>
      <c r="AR294" s="2" t="str">
        <f>IFERROR(__xludf.DUMMYFUNCTION("IF(Sheet6!AR294="""", """", IF(regexmatch(upper(Sheet6!AR294),Sheet6!AR294), VLOOKUP(Sheet6!AR294, Sheet4!$A$27:$B$52, 2), VLOOKUP(Sheet6!AR294, Sheet4!$A$1:$B$26, 2)))"),"")</f>
        <v/>
      </c>
      <c r="AS294" s="2" t="str">
        <f>IFERROR(__xludf.DUMMYFUNCTION("IF(Sheet6!AS294="""", """", IF(regexmatch(upper(Sheet6!AS294),Sheet6!AS294), VLOOKUP(Sheet6!AS294, Sheet4!$A$27:$B$52, 2), VLOOKUP(Sheet6!AS294, Sheet4!$A$1:$B$26, 2)))"),"")</f>
        <v/>
      </c>
      <c r="AT294" s="2" t="str">
        <f>IFERROR(__xludf.DUMMYFUNCTION("IF(Sheet6!AT294="""", """", IF(regexmatch(upper(Sheet6!AT294),Sheet6!AT294), VLOOKUP(Sheet6!AT294, Sheet4!$A$27:$B$52, 2), VLOOKUP(Sheet6!AT294, Sheet4!$A$1:$B$26, 2)))"),"")</f>
        <v/>
      </c>
    </row>
    <row r="295">
      <c r="A295" s="2" t="str">
        <f>IFERROR(__xludf.DUMMYFUNCTION("IF(Sheet6!A295="""", """", IF(regexmatch(upper(Sheet6!A295),Sheet6!A295), VLOOKUP(Sheet6!A295, Sheet4!$A$27:$B$52, 2), VLOOKUP(Sheet6!A295, Sheet4!$A$1:$B$26, 2)))"),"")</f>
        <v/>
      </c>
      <c r="B295" s="2">
        <f>IFERROR(__xludf.DUMMYFUNCTION("IF(Sheet6!B295="""", """", IF(regexmatch(upper(Sheet6!B295),Sheet6!B295), VLOOKUP(Sheet6!B295, Sheet4!$A$27:$B$52, 2), VLOOKUP(Sheet6!B295, Sheet4!$A$1:$B$26, 2)))"),36.0)</f>
        <v>36</v>
      </c>
      <c r="C295" s="2" t="str">
        <f>IFERROR(__xludf.DUMMYFUNCTION("IF(Sheet6!C295="""", """", IF(regexmatch(upper(Sheet6!C295),Sheet6!C295), VLOOKUP(Sheet6!C295, Sheet4!$A$27:$B$52, 2), VLOOKUP(Sheet6!C295, Sheet4!$A$1:$B$26, 2)))"),"")</f>
        <v/>
      </c>
      <c r="D295" s="2" t="str">
        <f>IFERROR(__xludf.DUMMYFUNCTION("IF(Sheet6!D295="""", """", IF(regexmatch(upper(Sheet6!D295),Sheet6!D295), VLOOKUP(Sheet6!D295, Sheet4!$A$27:$B$52, 2), VLOOKUP(Sheet6!D295, Sheet4!$A$1:$B$26, 2)))"),"")</f>
        <v/>
      </c>
      <c r="E295" s="2" t="str">
        <f>IFERROR(__xludf.DUMMYFUNCTION("IF(Sheet6!E295="""", """", IF(regexmatch(upper(Sheet6!E295),Sheet6!E295), VLOOKUP(Sheet6!E295, Sheet4!$A$27:$B$52, 2), VLOOKUP(Sheet6!E295, Sheet4!$A$1:$B$26, 2)))"),"")</f>
        <v/>
      </c>
      <c r="F295" s="2" t="str">
        <f>IFERROR(__xludf.DUMMYFUNCTION("IF(Sheet6!F295="""", """", IF(regexmatch(upper(Sheet6!F295),Sheet6!F295), VLOOKUP(Sheet6!F295, Sheet4!$A$27:$B$52, 2), VLOOKUP(Sheet6!F295, Sheet4!$A$1:$B$26, 2)))"),"")</f>
        <v/>
      </c>
      <c r="G295" s="2" t="str">
        <f>IFERROR(__xludf.DUMMYFUNCTION("IF(Sheet6!G295="""", """", IF(regexmatch(upper(Sheet6!G295),Sheet6!G295), VLOOKUP(Sheet6!G295, Sheet4!$A$27:$B$52, 2), VLOOKUP(Sheet6!G295, Sheet4!$A$1:$B$26, 2)))"),"")</f>
        <v/>
      </c>
      <c r="H295" s="2" t="str">
        <f>IFERROR(__xludf.DUMMYFUNCTION("IF(Sheet6!H295="""", """", IF(regexmatch(upper(Sheet6!H295),Sheet6!H295), VLOOKUP(Sheet6!H295, Sheet4!$A$27:$B$52, 2), VLOOKUP(Sheet6!H295, Sheet4!$A$1:$B$26, 2)))"),"")</f>
        <v/>
      </c>
      <c r="I295" s="2" t="str">
        <f>IFERROR(__xludf.DUMMYFUNCTION("IF(Sheet6!I295="""", """", IF(regexmatch(upper(Sheet6!I295),Sheet6!I295), VLOOKUP(Sheet6!I295, Sheet4!$A$27:$B$52, 2), VLOOKUP(Sheet6!I295, Sheet4!$A$1:$B$26, 2)))"),"")</f>
        <v/>
      </c>
      <c r="J295" s="2" t="str">
        <f>IFERROR(__xludf.DUMMYFUNCTION("IF(Sheet6!J295="""", """", IF(regexmatch(upper(Sheet6!J295),Sheet6!J295), VLOOKUP(Sheet6!J295, Sheet4!$A$27:$B$52, 2), VLOOKUP(Sheet6!J295, Sheet4!$A$1:$B$26, 2)))"),"")</f>
        <v/>
      </c>
      <c r="K295" s="2" t="str">
        <f>IFERROR(__xludf.DUMMYFUNCTION("IF(Sheet6!K295="""", """", IF(regexmatch(upper(Sheet6!K295),Sheet6!K295), VLOOKUP(Sheet6!K295, Sheet4!$A$27:$B$52, 2), VLOOKUP(Sheet6!K295, Sheet4!$A$1:$B$26, 2)))"),"")</f>
        <v/>
      </c>
      <c r="L295" s="2" t="str">
        <f>IFERROR(__xludf.DUMMYFUNCTION("IF(Sheet6!L295="""", """", IF(regexmatch(upper(Sheet6!L295),Sheet6!L295), VLOOKUP(Sheet6!L295, Sheet4!$A$27:$B$52, 2), VLOOKUP(Sheet6!L295, Sheet4!$A$1:$B$26, 2)))"),"")</f>
        <v/>
      </c>
      <c r="M295" s="2" t="str">
        <f>IFERROR(__xludf.DUMMYFUNCTION("IF(Sheet6!M295="""", """", IF(regexmatch(upper(Sheet6!M295),Sheet6!M295), VLOOKUP(Sheet6!M295, Sheet4!$A$27:$B$52, 2), VLOOKUP(Sheet6!M295, Sheet4!$A$1:$B$26, 2)))"),"")</f>
        <v/>
      </c>
      <c r="N295" s="2" t="str">
        <f>IFERROR(__xludf.DUMMYFUNCTION("IF(Sheet6!N295="""", """", IF(regexmatch(upper(Sheet6!N295),Sheet6!N295), VLOOKUP(Sheet6!N295, Sheet4!$A$27:$B$52, 2), VLOOKUP(Sheet6!N295, Sheet4!$A$1:$B$26, 2)))"),"")</f>
        <v/>
      </c>
      <c r="O295" s="2" t="str">
        <f>IFERROR(__xludf.DUMMYFUNCTION("IF(Sheet6!O295="""", """", IF(regexmatch(upper(Sheet6!O295),Sheet6!O295), VLOOKUP(Sheet6!O295, Sheet4!$A$27:$B$52, 2), VLOOKUP(Sheet6!O295, Sheet4!$A$1:$B$26, 2)))"),"")</f>
        <v/>
      </c>
      <c r="P295" s="2" t="str">
        <f>IFERROR(__xludf.DUMMYFUNCTION("IF(Sheet6!P295="""", """", IF(regexmatch(upper(Sheet6!P295),Sheet6!P295), VLOOKUP(Sheet6!P295, Sheet4!$A$27:$B$52, 2), VLOOKUP(Sheet6!P295, Sheet4!$A$1:$B$26, 2)))"),"")</f>
        <v/>
      </c>
      <c r="Q295" s="2" t="str">
        <f>IFERROR(__xludf.DUMMYFUNCTION("IF(Sheet6!Q295="""", """", IF(regexmatch(upper(Sheet6!Q295),Sheet6!Q295), VLOOKUP(Sheet6!Q295, Sheet4!$A$27:$B$52, 2), VLOOKUP(Sheet6!Q295, Sheet4!$A$1:$B$26, 2)))"),"")</f>
        <v/>
      </c>
      <c r="R295" s="2" t="str">
        <f>IFERROR(__xludf.DUMMYFUNCTION("IF(Sheet6!R295="""", """", IF(regexmatch(upper(Sheet6!R295),Sheet6!R295), VLOOKUP(Sheet6!R295, Sheet4!$A$27:$B$52, 2), VLOOKUP(Sheet6!R295, Sheet4!$A$1:$B$26, 2)))"),"")</f>
        <v/>
      </c>
      <c r="S295" s="2" t="str">
        <f>IFERROR(__xludf.DUMMYFUNCTION("IF(Sheet6!S295="""", """", IF(regexmatch(upper(Sheet6!S295),Sheet6!S295), VLOOKUP(Sheet6!S295, Sheet4!$A$27:$B$52, 2), VLOOKUP(Sheet6!S295, Sheet4!$A$1:$B$26, 2)))"),"")</f>
        <v/>
      </c>
      <c r="T295" s="2" t="str">
        <f>IFERROR(__xludf.DUMMYFUNCTION("IF(Sheet6!T295="""", """", IF(regexmatch(upper(Sheet6!T295),Sheet6!T295), VLOOKUP(Sheet6!T295, Sheet4!$A$27:$B$52, 2), VLOOKUP(Sheet6!T295, Sheet4!$A$1:$B$26, 2)))"),"")</f>
        <v/>
      </c>
      <c r="U295" s="2" t="str">
        <f>IFERROR(__xludf.DUMMYFUNCTION("IF(Sheet6!U295="""", """", IF(regexmatch(upper(Sheet6!U295),Sheet6!U295), VLOOKUP(Sheet6!U295, Sheet4!$A$27:$B$52, 2), VLOOKUP(Sheet6!U295, Sheet4!$A$1:$B$26, 2)))"),"")</f>
        <v/>
      </c>
      <c r="V295" s="2" t="str">
        <f>IFERROR(__xludf.DUMMYFUNCTION("IF(Sheet6!V295="""", """", IF(regexmatch(upper(Sheet6!V295),Sheet6!V295), VLOOKUP(Sheet6!V295, Sheet4!$A$27:$B$52, 2), VLOOKUP(Sheet6!V295, Sheet4!$A$1:$B$26, 2)))"),"")</f>
        <v/>
      </c>
      <c r="W295" s="2" t="str">
        <f>IFERROR(__xludf.DUMMYFUNCTION("IF(Sheet6!W295="""", """", IF(regexmatch(upper(Sheet6!W295),Sheet6!W295), VLOOKUP(Sheet6!W295, Sheet4!$A$27:$B$52, 2), VLOOKUP(Sheet6!W295, Sheet4!$A$1:$B$26, 2)))"),"")</f>
        <v/>
      </c>
      <c r="X295" s="2" t="str">
        <f>IFERROR(__xludf.DUMMYFUNCTION("IF(Sheet6!X295="""", """", IF(regexmatch(upper(Sheet6!X295),Sheet6!X295), VLOOKUP(Sheet6!X295, Sheet4!$A$27:$B$52, 2), VLOOKUP(Sheet6!X295, Sheet4!$A$1:$B$26, 2)))"),"")</f>
        <v/>
      </c>
      <c r="Y295" s="2" t="str">
        <f>IFERROR(__xludf.DUMMYFUNCTION("IF(Sheet6!Y295="""", """", IF(regexmatch(upper(Sheet6!Y295),Sheet6!Y295), VLOOKUP(Sheet6!Y295, Sheet4!$A$27:$B$52, 2), VLOOKUP(Sheet6!Y295, Sheet4!$A$1:$B$26, 2)))"),"")</f>
        <v/>
      </c>
      <c r="Z295" s="2" t="str">
        <f>IFERROR(__xludf.DUMMYFUNCTION("IF(Sheet6!Z295="""", """", IF(regexmatch(upper(Sheet6!Z295),Sheet6!Z295), VLOOKUP(Sheet6!Z295, Sheet4!$A$27:$B$52, 2), VLOOKUP(Sheet6!Z295, Sheet4!$A$1:$B$26, 2)))"),"")</f>
        <v/>
      </c>
      <c r="AA295" s="2" t="str">
        <f>IFERROR(__xludf.DUMMYFUNCTION("IF(Sheet6!AA295="""", """", IF(regexmatch(upper(Sheet6!AA295),Sheet6!AA295), VLOOKUP(Sheet6!AA295, Sheet4!$A$27:$B$52, 2), VLOOKUP(Sheet6!AA295, Sheet4!$A$1:$B$26, 2)))"),"")</f>
        <v/>
      </c>
      <c r="AB295" s="2" t="str">
        <f>IFERROR(__xludf.DUMMYFUNCTION("IF(Sheet6!AB295="""", """", IF(regexmatch(upper(Sheet6!AB295),Sheet6!AB295), VLOOKUP(Sheet6!AB295, Sheet4!$A$27:$B$52, 2), VLOOKUP(Sheet6!AB295, Sheet4!$A$1:$B$26, 2)))"),"")</f>
        <v/>
      </c>
      <c r="AC295" s="2" t="str">
        <f>IFERROR(__xludf.DUMMYFUNCTION("IF(Sheet6!AC295="""", """", IF(regexmatch(upper(Sheet6!AC295),Sheet6!AC295), VLOOKUP(Sheet6!AC295, Sheet4!$A$27:$B$52, 2), VLOOKUP(Sheet6!AC295, Sheet4!$A$1:$B$26, 2)))"),"")</f>
        <v/>
      </c>
      <c r="AD295" s="2" t="str">
        <f>IFERROR(__xludf.DUMMYFUNCTION("IF(Sheet6!AD295="""", """", IF(regexmatch(upper(Sheet6!AD295),Sheet6!AD295), VLOOKUP(Sheet6!AD295, Sheet4!$A$27:$B$52, 2), VLOOKUP(Sheet6!AD295, Sheet4!$A$1:$B$26, 2)))"),"")</f>
        <v/>
      </c>
      <c r="AE295" s="2" t="str">
        <f>IFERROR(__xludf.DUMMYFUNCTION("IF(Sheet6!AE295="""", """", IF(regexmatch(upper(Sheet6!AE295),Sheet6!AE295), VLOOKUP(Sheet6!AE295, Sheet4!$A$27:$B$52, 2), VLOOKUP(Sheet6!AE295, Sheet4!$A$1:$B$26, 2)))"),"")</f>
        <v/>
      </c>
      <c r="AF295" s="2" t="str">
        <f>IFERROR(__xludf.DUMMYFUNCTION("IF(Sheet6!AF295="""", """", IF(regexmatch(upper(Sheet6!AF295),Sheet6!AF295), VLOOKUP(Sheet6!AF295, Sheet4!$A$27:$B$52, 2), VLOOKUP(Sheet6!AF295, Sheet4!$A$1:$B$26, 2)))"),"")</f>
        <v/>
      </c>
      <c r="AG295" s="2" t="str">
        <f>IFERROR(__xludf.DUMMYFUNCTION("IF(Sheet6!AG295="""", """", IF(regexmatch(upper(Sheet6!AG295),Sheet6!AG295), VLOOKUP(Sheet6!AG295, Sheet4!$A$27:$B$52, 2), VLOOKUP(Sheet6!AG295, Sheet4!$A$1:$B$26, 2)))"),"")</f>
        <v/>
      </c>
      <c r="AH295" s="2" t="str">
        <f>IFERROR(__xludf.DUMMYFUNCTION("IF(Sheet6!AH295="""", """", IF(regexmatch(upper(Sheet6!AH295),Sheet6!AH295), VLOOKUP(Sheet6!AH295, Sheet4!$A$27:$B$52, 2), VLOOKUP(Sheet6!AH295, Sheet4!$A$1:$B$26, 2)))"),"")</f>
        <v/>
      </c>
      <c r="AI295" s="2" t="str">
        <f>IFERROR(__xludf.DUMMYFUNCTION("IF(Sheet6!AI295="""", """", IF(regexmatch(upper(Sheet6!AI295),Sheet6!AI295), VLOOKUP(Sheet6!AI295, Sheet4!$A$27:$B$52, 2), VLOOKUP(Sheet6!AI295, Sheet4!$A$1:$B$26, 2)))"),"")</f>
        <v/>
      </c>
      <c r="AJ295" s="2" t="str">
        <f>IFERROR(__xludf.DUMMYFUNCTION("IF(Sheet6!AJ295="""", """", IF(regexmatch(upper(Sheet6!AJ295),Sheet6!AJ295), VLOOKUP(Sheet6!AJ295, Sheet4!$A$27:$B$52, 2), VLOOKUP(Sheet6!AJ295, Sheet4!$A$1:$B$26, 2)))"),"")</f>
        <v/>
      </c>
      <c r="AK295" s="2" t="str">
        <f>IFERROR(__xludf.DUMMYFUNCTION("IF(Sheet6!AK295="""", """", IF(regexmatch(upper(Sheet6!AK295),Sheet6!AK295), VLOOKUP(Sheet6!AK295, Sheet4!$A$27:$B$52, 2), VLOOKUP(Sheet6!AK295, Sheet4!$A$1:$B$26, 2)))"),"")</f>
        <v/>
      </c>
      <c r="AL295" s="2" t="str">
        <f>IFERROR(__xludf.DUMMYFUNCTION("IF(Sheet6!AL295="""", """", IF(regexmatch(upper(Sheet6!AL295),Sheet6!AL295), VLOOKUP(Sheet6!AL295, Sheet4!$A$27:$B$52, 2), VLOOKUP(Sheet6!AL295, Sheet4!$A$1:$B$26, 2)))"),"")</f>
        <v/>
      </c>
      <c r="AM295" s="2" t="str">
        <f>IFERROR(__xludf.DUMMYFUNCTION("IF(Sheet6!AM295="""", """", IF(regexmatch(upper(Sheet6!AM295),Sheet6!AM295), VLOOKUP(Sheet6!AM295, Sheet4!$A$27:$B$52, 2), VLOOKUP(Sheet6!AM295, Sheet4!$A$1:$B$26, 2)))"),"")</f>
        <v/>
      </c>
      <c r="AN295" s="2" t="str">
        <f>IFERROR(__xludf.DUMMYFUNCTION("IF(Sheet6!AN295="""", """", IF(regexmatch(upper(Sheet6!AN295),Sheet6!AN295), VLOOKUP(Sheet6!AN295, Sheet4!$A$27:$B$52, 2), VLOOKUP(Sheet6!AN295, Sheet4!$A$1:$B$26, 2)))"),"")</f>
        <v/>
      </c>
      <c r="AO295" s="2" t="str">
        <f>IFERROR(__xludf.DUMMYFUNCTION("IF(Sheet6!AO295="""", """", IF(regexmatch(upper(Sheet6!AO295),Sheet6!AO295), VLOOKUP(Sheet6!AO295, Sheet4!$A$27:$B$52, 2), VLOOKUP(Sheet6!AO295, Sheet4!$A$1:$B$26, 2)))"),"")</f>
        <v/>
      </c>
      <c r="AP295" s="2" t="str">
        <f>IFERROR(__xludf.DUMMYFUNCTION("IF(Sheet6!AP295="""", """", IF(regexmatch(upper(Sheet6!AP295),Sheet6!AP295), VLOOKUP(Sheet6!AP295, Sheet4!$A$27:$B$52, 2), VLOOKUP(Sheet6!AP295, Sheet4!$A$1:$B$26, 2)))"),"")</f>
        <v/>
      </c>
      <c r="AQ295" s="2" t="str">
        <f>IFERROR(__xludf.DUMMYFUNCTION("IF(Sheet6!AQ295="""", """", IF(regexmatch(upper(Sheet6!AQ295),Sheet6!AQ295), VLOOKUP(Sheet6!AQ295, Sheet4!$A$27:$B$52, 2), VLOOKUP(Sheet6!AQ295, Sheet4!$A$1:$B$26, 2)))"),"")</f>
        <v/>
      </c>
      <c r="AR295" s="2" t="str">
        <f>IFERROR(__xludf.DUMMYFUNCTION("IF(Sheet6!AR295="""", """", IF(regexmatch(upper(Sheet6!AR295),Sheet6!AR295), VLOOKUP(Sheet6!AR295, Sheet4!$A$27:$B$52, 2), VLOOKUP(Sheet6!AR295, Sheet4!$A$1:$B$26, 2)))"),"")</f>
        <v/>
      </c>
      <c r="AS295" s="2" t="str">
        <f>IFERROR(__xludf.DUMMYFUNCTION("IF(Sheet6!AS295="""", """", IF(regexmatch(upper(Sheet6!AS295),Sheet6!AS295), VLOOKUP(Sheet6!AS295, Sheet4!$A$27:$B$52, 2), VLOOKUP(Sheet6!AS295, Sheet4!$A$1:$B$26, 2)))"),"")</f>
        <v/>
      </c>
      <c r="AT295" s="2" t="str">
        <f>IFERROR(__xludf.DUMMYFUNCTION("IF(Sheet6!AT295="""", """", IF(regexmatch(upper(Sheet6!AT295),Sheet6!AT295), VLOOKUP(Sheet6!AT295, Sheet4!$A$27:$B$52, 2), VLOOKUP(Sheet6!AT295, Sheet4!$A$1:$B$26, 2)))"),"")</f>
        <v/>
      </c>
    </row>
    <row r="296">
      <c r="A296" s="2" t="str">
        <f>IFERROR(__xludf.DUMMYFUNCTION("IF(Sheet6!A296="""", """", IF(regexmatch(upper(Sheet6!A296),Sheet6!A296), VLOOKUP(Sheet6!A296, Sheet4!$A$27:$B$52, 2), VLOOKUP(Sheet6!A296, Sheet4!$A$1:$B$26, 2)))"),"")</f>
        <v/>
      </c>
      <c r="B296" s="2" t="str">
        <f>IFERROR(__xludf.DUMMYFUNCTION("IF(Sheet6!B296="""", """", IF(regexmatch(upper(Sheet6!B296),Sheet6!B296), VLOOKUP(Sheet6!B296, Sheet4!$A$27:$B$52, 2), VLOOKUP(Sheet6!B296, Sheet4!$A$1:$B$26, 2)))"),"")</f>
        <v/>
      </c>
      <c r="C296" s="2" t="str">
        <f>IFERROR(__xludf.DUMMYFUNCTION("IF(Sheet6!C296="""", """", IF(regexmatch(upper(Sheet6!C296),Sheet6!C296), VLOOKUP(Sheet6!C296, Sheet4!$A$27:$B$52, 2), VLOOKUP(Sheet6!C296, Sheet4!$A$1:$B$26, 2)))"),"")</f>
        <v/>
      </c>
      <c r="D296" s="2" t="str">
        <f>IFERROR(__xludf.DUMMYFUNCTION("IF(Sheet6!D296="""", """", IF(regexmatch(upper(Sheet6!D296),Sheet6!D296), VLOOKUP(Sheet6!D296, Sheet4!$A$27:$B$52, 2), VLOOKUP(Sheet6!D296, Sheet4!$A$1:$B$26, 2)))"),"")</f>
        <v/>
      </c>
      <c r="E296" s="2" t="str">
        <f>IFERROR(__xludf.DUMMYFUNCTION("IF(Sheet6!E296="""", """", IF(regexmatch(upper(Sheet6!E296),Sheet6!E296), VLOOKUP(Sheet6!E296, Sheet4!$A$27:$B$52, 2), VLOOKUP(Sheet6!E296, Sheet4!$A$1:$B$26, 2)))"),"")</f>
        <v/>
      </c>
      <c r="F296" s="2" t="str">
        <f>IFERROR(__xludf.DUMMYFUNCTION("IF(Sheet6!F296="""", """", IF(regexmatch(upper(Sheet6!F296),Sheet6!F296), VLOOKUP(Sheet6!F296, Sheet4!$A$27:$B$52, 2), VLOOKUP(Sheet6!F296, Sheet4!$A$1:$B$26, 2)))"),"")</f>
        <v/>
      </c>
      <c r="G296" s="2" t="str">
        <f>IFERROR(__xludf.DUMMYFUNCTION("IF(Sheet6!G296="""", """", IF(regexmatch(upper(Sheet6!G296),Sheet6!G296), VLOOKUP(Sheet6!G296, Sheet4!$A$27:$B$52, 2), VLOOKUP(Sheet6!G296, Sheet4!$A$1:$B$26, 2)))"),"")</f>
        <v/>
      </c>
      <c r="H296" s="2" t="str">
        <f>IFERROR(__xludf.DUMMYFUNCTION("IF(Sheet6!H296="""", """", IF(regexmatch(upper(Sheet6!H296),Sheet6!H296), VLOOKUP(Sheet6!H296, Sheet4!$A$27:$B$52, 2), VLOOKUP(Sheet6!H296, Sheet4!$A$1:$B$26, 2)))"),"")</f>
        <v/>
      </c>
      <c r="I296" s="2" t="str">
        <f>IFERROR(__xludf.DUMMYFUNCTION("IF(Sheet6!I296="""", """", IF(regexmatch(upper(Sheet6!I296),Sheet6!I296), VLOOKUP(Sheet6!I296, Sheet4!$A$27:$B$52, 2), VLOOKUP(Sheet6!I296, Sheet4!$A$1:$B$26, 2)))"),"")</f>
        <v/>
      </c>
      <c r="J296" s="2" t="str">
        <f>IFERROR(__xludf.DUMMYFUNCTION("IF(Sheet6!J296="""", """", IF(regexmatch(upper(Sheet6!J296),Sheet6!J296), VLOOKUP(Sheet6!J296, Sheet4!$A$27:$B$52, 2), VLOOKUP(Sheet6!J296, Sheet4!$A$1:$B$26, 2)))"),"")</f>
        <v/>
      </c>
      <c r="K296" s="2" t="str">
        <f>IFERROR(__xludf.DUMMYFUNCTION("IF(Sheet6!K296="""", """", IF(regexmatch(upper(Sheet6!K296),Sheet6!K296), VLOOKUP(Sheet6!K296, Sheet4!$A$27:$B$52, 2), VLOOKUP(Sheet6!K296, Sheet4!$A$1:$B$26, 2)))"),"")</f>
        <v/>
      </c>
      <c r="L296" s="2" t="str">
        <f>IFERROR(__xludf.DUMMYFUNCTION("IF(Sheet6!L296="""", """", IF(regexmatch(upper(Sheet6!L296),Sheet6!L296), VLOOKUP(Sheet6!L296, Sheet4!$A$27:$B$52, 2), VLOOKUP(Sheet6!L296, Sheet4!$A$1:$B$26, 2)))"),"")</f>
        <v/>
      </c>
      <c r="M296" s="2" t="str">
        <f>IFERROR(__xludf.DUMMYFUNCTION("IF(Sheet6!M296="""", """", IF(regexmatch(upper(Sheet6!M296),Sheet6!M296), VLOOKUP(Sheet6!M296, Sheet4!$A$27:$B$52, 2), VLOOKUP(Sheet6!M296, Sheet4!$A$1:$B$26, 2)))"),"")</f>
        <v/>
      </c>
      <c r="N296" s="2" t="str">
        <f>IFERROR(__xludf.DUMMYFUNCTION("IF(Sheet6!N296="""", """", IF(regexmatch(upper(Sheet6!N296),Sheet6!N296), VLOOKUP(Sheet6!N296, Sheet4!$A$27:$B$52, 2), VLOOKUP(Sheet6!N296, Sheet4!$A$1:$B$26, 2)))"),"")</f>
        <v/>
      </c>
      <c r="O296" s="2" t="str">
        <f>IFERROR(__xludf.DUMMYFUNCTION("IF(Sheet6!O296="""", """", IF(regexmatch(upper(Sheet6!O296),Sheet6!O296), VLOOKUP(Sheet6!O296, Sheet4!$A$27:$B$52, 2), VLOOKUP(Sheet6!O296, Sheet4!$A$1:$B$26, 2)))"),"")</f>
        <v/>
      </c>
      <c r="P296" s="2" t="str">
        <f>IFERROR(__xludf.DUMMYFUNCTION("IF(Sheet6!P296="""", """", IF(regexmatch(upper(Sheet6!P296),Sheet6!P296), VLOOKUP(Sheet6!P296, Sheet4!$A$27:$B$52, 2), VLOOKUP(Sheet6!P296, Sheet4!$A$1:$B$26, 2)))"),"")</f>
        <v/>
      </c>
      <c r="Q296" s="2" t="str">
        <f>IFERROR(__xludf.DUMMYFUNCTION("IF(Sheet6!Q296="""", """", IF(regexmatch(upper(Sheet6!Q296),Sheet6!Q296), VLOOKUP(Sheet6!Q296, Sheet4!$A$27:$B$52, 2), VLOOKUP(Sheet6!Q296, Sheet4!$A$1:$B$26, 2)))"),"")</f>
        <v/>
      </c>
      <c r="R296" s="2" t="str">
        <f>IFERROR(__xludf.DUMMYFUNCTION("IF(Sheet6!R296="""", """", IF(regexmatch(upper(Sheet6!R296),Sheet6!R296), VLOOKUP(Sheet6!R296, Sheet4!$A$27:$B$52, 2), VLOOKUP(Sheet6!R296, Sheet4!$A$1:$B$26, 2)))"),"")</f>
        <v/>
      </c>
      <c r="S296" s="2" t="str">
        <f>IFERROR(__xludf.DUMMYFUNCTION("IF(Sheet6!S296="""", """", IF(regexmatch(upper(Sheet6!S296),Sheet6!S296), VLOOKUP(Sheet6!S296, Sheet4!$A$27:$B$52, 2), VLOOKUP(Sheet6!S296, Sheet4!$A$1:$B$26, 2)))"),"")</f>
        <v/>
      </c>
      <c r="T296" s="2" t="str">
        <f>IFERROR(__xludf.DUMMYFUNCTION("IF(Sheet6!T296="""", """", IF(regexmatch(upper(Sheet6!T296),Sheet6!T296), VLOOKUP(Sheet6!T296, Sheet4!$A$27:$B$52, 2), VLOOKUP(Sheet6!T296, Sheet4!$A$1:$B$26, 2)))"),"")</f>
        <v/>
      </c>
      <c r="U296" s="2" t="str">
        <f>IFERROR(__xludf.DUMMYFUNCTION("IF(Sheet6!U296="""", """", IF(regexmatch(upper(Sheet6!U296),Sheet6!U296), VLOOKUP(Sheet6!U296, Sheet4!$A$27:$B$52, 2), VLOOKUP(Sheet6!U296, Sheet4!$A$1:$B$26, 2)))"),"")</f>
        <v/>
      </c>
      <c r="V296" s="2" t="str">
        <f>IFERROR(__xludf.DUMMYFUNCTION("IF(Sheet6!V296="""", """", IF(regexmatch(upper(Sheet6!V296),Sheet6!V296), VLOOKUP(Sheet6!V296, Sheet4!$A$27:$B$52, 2), VLOOKUP(Sheet6!V296, Sheet4!$A$1:$B$26, 2)))"),"")</f>
        <v/>
      </c>
      <c r="W296" s="2" t="str">
        <f>IFERROR(__xludf.DUMMYFUNCTION("IF(Sheet6!W296="""", """", IF(regexmatch(upper(Sheet6!W296),Sheet6!W296), VLOOKUP(Sheet6!W296, Sheet4!$A$27:$B$52, 2), VLOOKUP(Sheet6!W296, Sheet4!$A$1:$B$26, 2)))"),"")</f>
        <v/>
      </c>
      <c r="X296" s="2" t="str">
        <f>IFERROR(__xludf.DUMMYFUNCTION("IF(Sheet6!X296="""", """", IF(regexmatch(upper(Sheet6!X296),Sheet6!X296), VLOOKUP(Sheet6!X296, Sheet4!$A$27:$B$52, 2), VLOOKUP(Sheet6!X296, Sheet4!$A$1:$B$26, 2)))"),"")</f>
        <v/>
      </c>
      <c r="Y296" s="2" t="str">
        <f>IFERROR(__xludf.DUMMYFUNCTION("IF(Sheet6!Y296="""", """", IF(regexmatch(upper(Sheet6!Y296),Sheet6!Y296), VLOOKUP(Sheet6!Y296, Sheet4!$A$27:$B$52, 2), VLOOKUP(Sheet6!Y296, Sheet4!$A$1:$B$26, 2)))"),"")</f>
        <v/>
      </c>
      <c r="Z296" s="2" t="str">
        <f>IFERROR(__xludf.DUMMYFUNCTION("IF(Sheet6!Z296="""", """", IF(regexmatch(upper(Sheet6!Z296),Sheet6!Z296), VLOOKUP(Sheet6!Z296, Sheet4!$A$27:$B$52, 2), VLOOKUP(Sheet6!Z296, Sheet4!$A$1:$B$26, 2)))"),"")</f>
        <v/>
      </c>
      <c r="AA296" s="2" t="str">
        <f>IFERROR(__xludf.DUMMYFUNCTION("IF(Sheet6!AA296="""", """", IF(regexmatch(upper(Sheet6!AA296),Sheet6!AA296), VLOOKUP(Sheet6!AA296, Sheet4!$A$27:$B$52, 2), VLOOKUP(Sheet6!AA296, Sheet4!$A$1:$B$26, 2)))"),"")</f>
        <v/>
      </c>
      <c r="AB296" s="2" t="str">
        <f>IFERROR(__xludf.DUMMYFUNCTION("IF(Sheet6!AB296="""", """", IF(regexmatch(upper(Sheet6!AB296),Sheet6!AB296), VLOOKUP(Sheet6!AB296, Sheet4!$A$27:$B$52, 2), VLOOKUP(Sheet6!AB296, Sheet4!$A$1:$B$26, 2)))"),"")</f>
        <v/>
      </c>
      <c r="AC296" s="2" t="str">
        <f>IFERROR(__xludf.DUMMYFUNCTION("IF(Sheet6!AC296="""", """", IF(regexmatch(upper(Sheet6!AC296),Sheet6!AC296), VLOOKUP(Sheet6!AC296, Sheet4!$A$27:$B$52, 2), VLOOKUP(Sheet6!AC296, Sheet4!$A$1:$B$26, 2)))"),"")</f>
        <v/>
      </c>
      <c r="AD296" s="2" t="str">
        <f>IFERROR(__xludf.DUMMYFUNCTION("IF(Sheet6!AD296="""", """", IF(regexmatch(upper(Sheet6!AD296),Sheet6!AD296), VLOOKUP(Sheet6!AD296, Sheet4!$A$27:$B$52, 2), VLOOKUP(Sheet6!AD296, Sheet4!$A$1:$B$26, 2)))"),"")</f>
        <v/>
      </c>
      <c r="AE296" s="2" t="str">
        <f>IFERROR(__xludf.DUMMYFUNCTION("IF(Sheet6!AE296="""", """", IF(regexmatch(upper(Sheet6!AE296),Sheet6!AE296), VLOOKUP(Sheet6!AE296, Sheet4!$A$27:$B$52, 2), VLOOKUP(Sheet6!AE296, Sheet4!$A$1:$B$26, 2)))"),"")</f>
        <v/>
      </c>
      <c r="AF296" s="2" t="str">
        <f>IFERROR(__xludf.DUMMYFUNCTION("IF(Sheet6!AF296="""", """", IF(regexmatch(upper(Sheet6!AF296),Sheet6!AF296), VLOOKUP(Sheet6!AF296, Sheet4!$A$27:$B$52, 2), VLOOKUP(Sheet6!AF296, Sheet4!$A$1:$B$26, 2)))"),"")</f>
        <v/>
      </c>
      <c r="AG296" s="2" t="str">
        <f>IFERROR(__xludf.DUMMYFUNCTION("IF(Sheet6!AG296="""", """", IF(regexmatch(upper(Sheet6!AG296),Sheet6!AG296), VLOOKUP(Sheet6!AG296, Sheet4!$A$27:$B$52, 2), VLOOKUP(Sheet6!AG296, Sheet4!$A$1:$B$26, 2)))"),"")</f>
        <v/>
      </c>
      <c r="AH296" s="2" t="str">
        <f>IFERROR(__xludf.DUMMYFUNCTION("IF(Sheet6!AH296="""", """", IF(regexmatch(upper(Sheet6!AH296),Sheet6!AH296), VLOOKUP(Sheet6!AH296, Sheet4!$A$27:$B$52, 2), VLOOKUP(Sheet6!AH296, Sheet4!$A$1:$B$26, 2)))"),"")</f>
        <v/>
      </c>
      <c r="AI296" s="2" t="str">
        <f>IFERROR(__xludf.DUMMYFUNCTION("IF(Sheet6!AI296="""", """", IF(regexmatch(upper(Sheet6!AI296),Sheet6!AI296), VLOOKUP(Sheet6!AI296, Sheet4!$A$27:$B$52, 2), VLOOKUP(Sheet6!AI296, Sheet4!$A$1:$B$26, 2)))"),"")</f>
        <v/>
      </c>
      <c r="AJ296" s="2" t="str">
        <f>IFERROR(__xludf.DUMMYFUNCTION("IF(Sheet6!AJ296="""", """", IF(regexmatch(upper(Sheet6!AJ296),Sheet6!AJ296), VLOOKUP(Sheet6!AJ296, Sheet4!$A$27:$B$52, 2), VLOOKUP(Sheet6!AJ296, Sheet4!$A$1:$B$26, 2)))"),"")</f>
        <v/>
      </c>
      <c r="AK296" s="2" t="str">
        <f>IFERROR(__xludf.DUMMYFUNCTION("IF(Sheet6!AK296="""", """", IF(regexmatch(upper(Sheet6!AK296),Sheet6!AK296), VLOOKUP(Sheet6!AK296, Sheet4!$A$27:$B$52, 2), VLOOKUP(Sheet6!AK296, Sheet4!$A$1:$B$26, 2)))"),"")</f>
        <v/>
      </c>
      <c r="AL296" s="2" t="str">
        <f>IFERROR(__xludf.DUMMYFUNCTION("IF(Sheet6!AL296="""", """", IF(regexmatch(upper(Sheet6!AL296),Sheet6!AL296), VLOOKUP(Sheet6!AL296, Sheet4!$A$27:$B$52, 2), VLOOKUP(Sheet6!AL296, Sheet4!$A$1:$B$26, 2)))"),"")</f>
        <v/>
      </c>
      <c r="AM296" s="2" t="str">
        <f>IFERROR(__xludf.DUMMYFUNCTION("IF(Sheet6!AM296="""", """", IF(regexmatch(upper(Sheet6!AM296),Sheet6!AM296), VLOOKUP(Sheet6!AM296, Sheet4!$A$27:$B$52, 2), VLOOKUP(Sheet6!AM296, Sheet4!$A$1:$B$26, 2)))"),"")</f>
        <v/>
      </c>
      <c r="AN296" s="2" t="str">
        <f>IFERROR(__xludf.DUMMYFUNCTION("IF(Sheet6!AN296="""", """", IF(regexmatch(upper(Sheet6!AN296),Sheet6!AN296), VLOOKUP(Sheet6!AN296, Sheet4!$A$27:$B$52, 2), VLOOKUP(Sheet6!AN296, Sheet4!$A$1:$B$26, 2)))"),"")</f>
        <v/>
      </c>
      <c r="AO296" s="2" t="str">
        <f>IFERROR(__xludf.DUMMYFUNCTION("IF(Sheet6!AO296="""", """", IF(regexmatch(upper(Sheet6!AO296),Sheet6!AO296), VLOOKUP(Sheet6!AO296, Sheet4!$A$27:$B$52, 2), VLOOKUP(Sheet6!AO296, Sheet4!$A$1:$B$26, 2)))"),"")</f>
        <v/>
      </c>
      <c r="AP296" s="2" t="str">
        <f>IFERROR(__xludf.DUMMYFUNCTION("IF(Sheet6!AP296="""", """", IF(regexmatch(upper(Sheet6!AP296),Sheet6!AP296), VLOOKUP(Sheet6!AP296, Sheet4!$A$27:$B$52, 2), VLOOKUP(Sheet6!AP296, Sheet4!$A$1:$B$26, 2)))"),"")</f>
        <v/>
      </c>
      <c r="AQ296" s="2" t="str">
        <f>IFERROR(__xludf.DUMMYFUNCTION("IF(Sheet6!AQ296="""", """", IF(regexmatch(upper(Sheet6!AQ296),Sheet6!AQ296), VLOOKUP(Sheet6!AQ296, Sheet4!$A$27:$B$52, 2), VLOOKUP(Sheet6!AQ296, Sheet4!$A$1:$B$26, 2)))"),"")</f>
        <v/>
      </c>
      <c r="AR296" s="2" t="str">
        <f>IFERROR(__xludf.DUMMYFUNCTION("IF(Sheet6!AR296="""", """", IF(regexmatch(upper(Sheet6!AR296),Sheet6!AR296), VLOOKUP(Sheet6!AR296, Sheet4!$A$27:$B$52, 2), VLOOKUP(Sheet6!AR296, Sheet4!$A$1:$B$26, 2)))"),"")</f>
        <v/>
      </c>
      <c r="AS296" s="2" t="str">
        <f>IFERROR(__xludf.DUMMYFUNCTION("IF(Sheet6!AS296="""", """", IF(regexmatch(upper(Sheet6!AS296),Sheet6!AS296), VLOOKUP(Sheet6!AS296, Sheet4!$A$27:$B$52, 2), VLOOKUP(Sheet6!AS296, Sheet4!$A$1:$B$26, 2)))"),"")</f>
        <v/>
      </c>
      <c r="AT296" s="2" t="str">
        <f>IFERROR(__xludf.DUMMYFUNCTION("IF(Sheet6!AT296="""", """", IF(regexmatch(upper(Sheet6!AT296),Sheet6!AT296), VLOOKUP(Sheet6!AT296, Sheet4!$A$27:$B$52, 2), VLOOKUP(Sheet6!AT296, Sheet4!$A$1:$B$26, 2)))"),"")</f>
        <v/>
      </c>
    </row>
    <row r="297">
      <c r="A297" s="2" t="str">
        <f>IFERROR(__xludf.DUMMYFUNCTION("IF(Sheet6!A297="""", """", IF(regexmatch(upper(Sheet6!A297),Sheet6!A297), VLOOKUP(Sheet6!A297, Sheet4!$A$27:$B$52, 2), VLOOKUP(Sheet6!A297, Sheet4!$A$1:$B$26, 2)))"),"")</f>
        <v/>
      </c>
      <c r="B297" s="2" t="str">
        <f>IFERROR(__xludf.DUMMYFUNCTION("IF(Sheet6!B297="""", """", IF(regexmatch(upper(Sheet6!B297),Sheet6!B297), VLOOKUP(Sheet6!B297, Sheet4!$A$27:$B$52, 2), VLOOKUP(Sheet6!B297, Sheet4!$A$1:$B$26, 2)))"),"")</f>
        <v/>
      </c>
      <c r="C297" s="2" t="str">
        <f>IFERROR(__xludf.DUMMYFUNCTION("IF(Sheet6!C297="""", """", IF(regexmatch(upper(Sheet6!C297),Sheet6!C297), VLOOKUP(Sheet6!C297, Sheet4!$A$27:$B$52, 2), VLOOKUP(Sheet6!C297, Sheet4!$A$1:$B$26, 2)))"),"")</f>
        <v/>
      </c>
      <c r="D297" s="2" t="str">
        <f>IFERROR(__xludf.DUMMYFUNCTION("IF(Sheet6!D297="""", """", IF(regexmatch(upper(Sheet6!D297),Sheet6!D297), VLOOKUP(Sheet6!D297, Sheet4!$A$27:$B$52, 2), VLOOKUP(Sheet6!D297, Sheet4!$A$1:$B$26, 2)))"),"")</f>
        <v/>
      </c>
      <c r="E297" s="2" t="str">
        <f>IFERROR(__xludf.DUMMYFUNCTION("IF(Sheet6!E297="""", """", IF(regexmatch(upper(Sheet6!E297),Sheet6!E297), VLOOKUP(Sheet6!E297, Sheet4!$A$27:$B$52, 2), VLOOKUP(Sheet6!E297, Sheet4!$A$1:$B$26, 2)))"),"")</f>
        <v/>
      </c>
      <c r="F297" s="2" t="str">
        <f>IFERROR(__xludf.DUMMYFUNCTION("IF(Sheet6!F297="""", """", IF(regexmatch(upper(Sheet6!F297),Sheet6!F297), VLOOKUP(Sheet6!F297, Sheet4!$A$27:$B$52, 2), VLOOKUP(Sheet6!F297, Sheet4!$A$1:$B$26, 2)))"),"")</f>
        <v/>
      </c>
      <c r="G297" s="2" t="str">
        <f>IFERROR(__xludf.DUMMYFUNCTION("IF(Sheet6!G297="""", """", IF(regexmatch(upper(Sheet6!G297),Sheet6!G297), VLOOKUP(Sheet6!G297, Sheet4!$A$27:$B$52, 2), VLOOKUP(Sheet6!G297, Sheet4!$A$1:$B$26, 2)))"),"")</f>
        <v/>
      </c>
      <c r="H297" s="2" t="str">
        <f>IFERROR(__xludf.DUMMYFUNCTION("IF(Sheet6!H297="""", """", IF(regexmatch(upper(Sheet6!H297),Sheet6!H297), VLOOKUP(Sheet6!H297, Sheet4!$A$27:$B$52, 2), VLOOKUP(Sheet6!H297, Sheet4!$A$1:$B$26, 2)))"),"")</f>
        <v/>
      </c>
      <c r="I297" s="2" t="str">
        <f>IFERROR(__xludf.DUMMYFUNCTION("IF(Sheet6!I297="""", """", IF(regexmatch(upper(Sheet6!I297),Sheet6!I297), VLOOKUP(Sheet6!I297, Sheet4!$A$27:$B$52, 2), VLOOKUP(Sheet6!I297, Sheet4!$A$1:$B$26, 2)))"),"")</f>
        <v/>
      </c>
      <c r="J297" s="2" t="str">
        <f>IFERROR(__xludf.DUMMYFUNCTION("IF(Sheet6!J297="""", """", IF(regexmatch(upper(Sheet6!J297),Sheet6!J297), VLOOKUP(Sheet6!J297, Sheet4!$A$27:$B$52, 2), VLOOKUP(Sheet6!J297, Sheet4!$A$1:$B$26, 2)))"),"")</f>
        <v/>
      </c>
      <c r="K297" s="2" t="str">
        <f>IFERROR(__xludf.DUMMYFUNCTION("IF(Sheet6!K297="""", """", IF(regexmatch(upper(Sheet6!K297),Sheet6!K297), VLOOKUP(Sheet6!K297, Sheet4!$A$27:$B$52, 2), VLOOKUP(Sheet6!K297, Sheet4!$A$1:$B$26, 2)))"),"")</f>
        <v/>
      </c>
      <c r="L297" s="2" t="str">
        <f>IFERROR(__xludf.DUMMYFUNCTION("IF(Sheet6!L297="""", """", IF(regexmatch(upper(Sheet6!L297),Sheet6!L297), VLOOKUP(Sheet6!L297, Sheet4!$A$27:$B$52, 2), VLOOKUP(Sheet6!L297, Sheet4!$A$1:$B$26, 2)))"),"")</f>
        <v/>
      </c>
      <c r="M297" s="2" t="str">
        <f>IFERROR(__xludf.DUMMYFUNCTION("IF(Sheet6!M297="""", """", IF(regexmatch(upper(Sheet6!M297),Sheet6!M297), VLOOKUP(Sheet6!M297, Sheet4!$A$27:$B$52, 2), VLOOKUP(Sheet6!M297, Sheet4!$A$1:$B$26, 2)))"),"")</f>
        <v/>
      </c>
      <c r="N297" s="2" t="str">
        <f>IFERROR(__xludf.DUMMYFUNCTION("IF(Sheet6!N297="""", """", IF(regexmatch(upper(Sheet6!N297),Sheet6!N297), VLOOKUP(Sheet6!N297, Sheet4!$A$27:$B$52, 2), VLOOKUP(Sheet6!N297, Sheet4!$A$1:$B$26, 2)))"),"")</f>
        <v/>
      </c>
      <c r="O297" s="2" t="str">
        <f>IFERROR(__xludf.DUMMYFUNCTION("IF(Sheet6!O297="""", """", IF(regexmatch(upper(Sheet6!O297),Sheet6!O297), VLOOKUP(Sheet6!O297, Sheet4!$A$27:$B$52, 2), VLOOKUP(Sheet6!O297, Sheet4!$A$1:$B$26, 2)))"),"")</f>
        <v/>
      </c>
      <c r="P297" s="2" t="str">
        <f>IFERROR(__xludf.DUMMYFUNCTION("IF(Sheet6!P297="""", """", IF(regexmatch(upper(Sheet6!P297),Sheet6!P297), VLOOKUP(Sheet6!P297, Sheet4!$A$27:$B$52, 2), VLOOKUP(Sheet6!P297, Sheet4!$A$1:$B$26, 2)))"),"")</f>
        <v/>
      </c>
      <c r="Q297" s="2" t="str">
        <f>IFERROR(__xludf.DUMMYFUNCTION("IF(Sheet6!Q297="""", """", IF(regexmatch(upper(Sheet6!Q297),Sheet6!Q297), VLOOKUP(Sheet6!Q297, Sheet4!$A$27:$B$52, 2), VLOOKUP(Sheet6!Q297, Sheet4!$A$1:$B$26, 2)))"),"")</f>
        <v/>
      </c>
      <c r="R297" s="2" t="str">
        <f>IFERROR(__xludf.DUMMYFUNCTION("IF(Sheet6!R297="""", """", IF(regexmatch(upper(Sheet6!R297),Sheet6!R297), VLOOKUP(Sheet6!R297, Sheet4!$A$27:$B$52, 2), VLOOKUP(Sheet6!R297, Sheet4!$A$1:$B$26, 2)))"),"")</f>
        <v/>
      </c>
      <c r="S297" s="2" t="str">
        <f>IFERROR(__xludf.DUMMYFUNCTION("IF(Sheet6!S297="""", """", IF(regexmatch(upper(Sheet6!S297),Sheet6!S297), VLOOKUP(Sheet6!S297, Sheet4!$A$27:$B$52, 2), VLOOKUP(Sheet6!S297, Sheet4!$A$1:$B$26, 2)))"),"")</f>
        <v/>
      </c>
      <c r="T297" s="2" t="str">
        <f>IFERROR(__xludf.DUMMYFUNCTION("IF(Sheet6!T297="""", """", IF(regexmatch(upper(Sheet6!T297),Sheet6!T297), VLOOKUP(Sheet6!T297, Sheet4!$A$27:$B$52, 2), VLOOKUP(Sheet6!T297, Sheet4!$A$1:$B$26, 2)))"),"")</f>
        <v/>
      </c>
      <c r="U297" s="2" t="str">
        <f>IFERROR(__xludf.DUMMYFUNCTION("IF(Sheet6!U297="""", """", IF(regexmatch(upper(Sheet6!U297),Sheet6!U297), VLOOKUP(Sheet6!U297, Sheet4!$A$27:$B$52, 2), VLOOKUP(Sheet6!U297, Sheet4!$A$1:$B$26, 2)))"),"")</f>
        <v/>
      </c>
      <c r="V297" s="2" t="str">
        <f>IFERROR(__xludf.DUMMYFUNCTION("IF(Sheet6!V297="""", """", IF(regexmatch(upper(Sheet6!V297),Sheet6!V297), VLOOKUP(Sheet6!V297, Sheet4!$A$27:$B$52, 2), VLOOKUP(Sheet6!V297, Sheet4!$A$1:$B$26, 2)))"),"")</f>
        <v/>
      </c>
      <c r="W297" s="2" t="str">
        <f>IFERROR(__xludf.DUMMYFUNCTION("IF(Sheet6!W297="""", """", IF(regexmatch(upper(Sheet6!W297),Sheet6!W297), VLOOKUP(Sheet6!W297, Sheet4!$A$27:$B$52, 2), VLOOKUP(Sheet6!W297, Sheet4!$A$1:$B$26, 2)))"),"")</f>
        <v/>
      </c>
      <c r="X297" s="2" t="str">
        <f>IFERROR(__xludf.DUMMYFUNCTION("IF(Sheet6!X297="""", """", IF(regexmatch(upper(Sheet6!X297),Sheet6!X297), VLOOKUP(Sheet6!X297, Sheet4!$A$27:$B$52, 2), VLOOKUP(Sheet6!X297, Sheet4!$A$1:$B$26, 2)))"),"")</f>
        <v/>
      </c>
      <c r="Y297" s="2" t="str">
        <f>IFERROR(__xludf.DUMMYFUNCTION("IF(Sheet6!Y297="""", """", IF(regexmatch(upper(Sheet6!Y297),Sheet6!Y297), VLOOKUP(Sheet6!Y297, Sheet4!$A$27:$B$52, 2), VLOOKUP(Sheet6!Y297, Sheet4!$A$1:$B$26, 2)))"),"")</f>
        <v/>
      </c>
      <c r="Z297" s="2" t="str">
        <f>IFERROR(__xludf.DUMMYFUNCTION("IF(Sheet6!Z297="""", """", IF(regexmatch(upper(Sheet6!Z297),Sheet6!Z297), VLOOKUP(Sheet6!Z297, Sheet4!$A$27:$B$52, 2), VLOOKUP(Sheet6!Z297, Sheet4!$A$1:$B$26, 2)))"),"")</f>
        <v/>
      </c>
      <c r="AA297" s="2" t="str">
        <f>IFERROR(__xludf.DUMMYFUNCTION("IF(Sheet6!AA297="""", """", IF(regexmatch(upper(Sheet6!AA297),Sheet6!AA297), VLOOKUP(Sheet6!AA297, Sheet4!$A$27:$B$52, 2), VLOOKUP(Sheet6!AA297, Sheet4!$A$1:$B$26, 2)))"),"")</f>
        <v/>
      </c>
      <c r="AB297" s="2" t="str">
        <f>IFERROR(__xludf.DUMMYFUNCTION("IF(Sheet6!AB297="""", """", IF(regexmatch(upper(Sheet6!AB297),Sheet6!AB297), VLOOKUP(Sheet6!AB297, Sheet4!$A$27:$B$52, 2), VLOOKUP(Sheet6!AB297, Sheet4!$A$1:$B$26, 2)))"),"")</f>
        <v/>
      </c>
      <c r="AC297" s="2" t="str">
        <f>IFERROR(__xludf.DUMMYFUNCTION("IF(Sheet6!AC297="""", """", IF(regexmatch(upper(Sheet6!AC297),Sheet6!AC297), VLOOKUP(Sheet6!AC297, Sheet4!$A$27:$B$52, 2), VLOOKUP(Sheet6!AC297, Sheet4!$A$1:$B$26, 2)))"),"")</f>
        <v/>
      </c>
      <c r="AD297" s="2" t="str">
        <f>IFERROR(__xludf.DUMMYFUNCTION("IF(Sheet6!AD297="""", """", IF(regexmatch(upper(Sheet6!AD297),Sheet6!AD297), VLOOKUP(Sheet6!AD297, Sheet4!$A$27:$B$52, 2), VLOOKUP(Sheet6!AD297, Sheet4!$A$1:$B$26, 2)))"),"")</f>
        <v/>
      </c>
      <c r="AE297" s="2" t="str">
        <f>IFERROR(__xludf.DUMMYFUNCTION("IF(Sheet6!AE297="""", """", IF(regexmatch(upper(Sheet6!AE297),Sheet6!AE297), VLOOKUP(Sheet6!AE297, Sheet4!$A$27:$B$52, 2), VLOOKUP(Sheet6!AE297, Sheet4!$A$1:$B$26, 2)))"),"")</f>
        <v/>
      </c>
      <c r="AF297" s="2" t="str">
        <f>IFERROR(__xludf.DUMMYFUNCTION("IF(Sheet6!AF297="""", """", IF(regexmatch(upper(Sheet6!AF297),Sheet6!AF297), VLOOKUP(Sheet6!AF297, Sheet4!$A$27:$B$52, 2), VLOOKUP(Sheet6!AF297, Sheet4!$A$1:$B$26, 2)))"),"")</f>
        <v/>
      </c>
      <c r="AG297" s="2" t="str">
        <f>IFERROR(__xludf.DUMMYFUNCTION("IF(Sheet6!AG297="""", """", IF(regexmatch(upper(Sheet6!AG297),Sheet6!AG297), VLOOKUP(Sheet6!AG297, Sheet4!$A$27:$B$52, 2), VLOOKUP(Sheet6!AG297, Sheet4!$A$1:$B$26, 2)))"),"")</f>
        <v/>
      </c>
      <c r="AH297" s="2" t="str">
        <f>IFERROR(__xludf.DUMMYFUNCTION("IF(Sheet6!AH297="""", """", IF(regexmatch(upper(Sheet6!AH297),Sheet6!AH297), VLOOKUP(Sheet6!AH297, Sheet4!$A$27:$B$52, 2), VLOOKUP(Sheet6!AH297, Sheet4!$A$1:$B$26, 2)))"),"")</f>
        <v/>
      </c>
      <c r="AI297" s="2" t="str">
        <f>IFERROR(__xludf.DUMMYFUNCTION("IF(Sheet6!AI297="""", """", IF(regexmatch(upper(Sheet6!AI297),Sheet6!AI297), VLOOKUP(Sheet6!AI297, Sheet4!$A$27:$B$52, 2), VLOOKUP(Sheet6!AI297, Sheet4!$A$1:$B$26, 2)))"),"")</f>
        <v/>
      </c>
      <c r="AJ297" s="2" t="str">
        <f>IFERROR(__xludf.DUMMYFUNCTION("IF(Sheet6!AJ297="""", """", IF(regexmatch(upper(Sheet6!AJ297),Sheet6!AJ297), VLOOKUP(Sheet6!AJ297, Sheet4!$A$27:$B$52, 2), VLOOKUP(Sheet6!AJ297, Sheet4!$A$1:$B$26, 2)))"),"")</f>
        <v/>
      </c>
      <c r="AK297" s="2" t="str">
        <f>IFERROR(__xludf.DUMMYFUNCTION("IF(Sheet6!AK297="""", """", IF(regexmatch(upper(Sheet6!AK297),Sheet6!AK297), VLOOKUP(Sheet6!AK297, Sheet4!$A$27:$B$52, 2), VLOOKUP(Sheet6!AK297, Sheet4!$A$1:$B$26, 2)))"),"")</f>
        <v/>
      </c>
      <c r="AL297" s="2" t="str">
        <f>IFERROR(__xludf.DUMMYFUNCTION("IF(Sheet6!AL297="""", """", IF(regexmatch(upper(Sheet6!AL297),Sheet6!AL297), VLOOKUP(Sheet6!AL297, Sheet4!$A$27:$B$52, 2), VLOOKUP(Sheet6!AL297, Sheet4!$A$1:$B$26, 2)))"),"")</f>
        <v/>
      </c>
      <c r="AM297" s="2" t="str">
        <f>IFERROR(__xludf.DUMMYFUNCTION("IF(Sheet6!AM297="""", """", IF(regexmatch(upper(Sheet6!AM297),Sheet6!AM297), VLOOKUP(Sheet6!AM297, Sheet4!$A$27:$B$52, 2), VLOOKUP(Sheet6!AM297, Sheet4!$A$1:$B$26, 2)))"),"")</f>
        <v/>
      </c>
      <c r="AN297" s="2" t="str">
        <f>IFERROR(__xludf.DUMMYFUNCTION("IF(Sheet6!AN297="""", """", IF(regexmatch(upper(Sheet6!AN297),Sheet6!AN297), VLOOKUP(Sheet6!AN297, Sheet4!$A$27:$B$52, 2), VLOOKUP(Sheet6!AN297, Sheet4!$A$1:$B$26, 2)))"),"")</f>
        <v/>
      </c>
      <c r="AO297" s="2" t="str">
        <f>IFERROR(__xludf.DUMMYFUNCTION("IF(Sheet6!AO297="""", """", IF(regexmatch(upper(Sheet6!AO297),Sheet6!AO297), VLOOKUP(Sheet6!AO297, Sheet4!$A$27:$B$52, 2), VLOOKUP(Sheet6!AO297, Sheet4!$A$1:$B$26, 2)))"),"")</f>
        <v/>
      </c>
      <c r="AP297" s="2" t="str">
        <f>IFERROR(__xludf.DUMMYFUNCTION("IF(Sheet6!AP297="""", """", IF(regexmatch(upper(Sheet6!AP297),Sheet6!AP297), VLOOKUP(Sheet6!AP297, Sheet4!$A$27:$B$52, 2), VLOOKUP(Sheet6!AP297, Sheet4!$A$1:$B$26, 2)))"),"")</f>
        <v/>
      </c>
      <c r="AQ297" s="2" t="str">
        <f>IFERROR(__xludf.DUMMYFUNCTION("IF(Sheet6!AQ297="""", """", IF(regexmatch(upper(Sheet6!AQ297),Sheet6!AQ297), VLOOKUP(Sheet6!AQ297, Sheet4!$A$27:$B$52, 2), VLOOKUP(Sheet6!AQ297, Sheet4!$A$1:$B$26, 2)))"),"")</f>
        <v/>
      </c>
      <c r="AR297" s="2" t="str">
        <f>IFERROR(__xludf.DUMMYFUNCTION("IF(Sheet6!AR297="""", """", IF(regexmatch(upper(Sheet6!AR297),Sheet6!AR297), VLOOKUP(Sheet6!AR297, Sheet4!$A$27:$B$52, 2), VLOOKUP(Sheet6!AR297, Sheet4!$A$1:$B$26, 2)))"),"")</f>
        <v/>
      </c>
      <c r="AS297" s="2" t="str">
        <f>IFERROR(__xludf.DUMMYFUNCTION("IF(Sheet6!AS297="""", """", IF(regexmatch(upper(Sheet6!AS297),Sheet6!AS297), VLOOKUP(Sheet6!AS297, Sheet4!$A$27:$B$52, 2), VLOOKUP(Sheet6!AS297, Sheet4!$A$1:$B$26, 2)))"),"")</f>
        <v/>
      </c>
      <c r="AT297" s="2" t="str">
        <f>IFERROR(__xludf.DUMMYFUNCTION("IF(Sheet6!AT297="""", """", IF(regexmatch(upper(Sheet6!AT297),Sheet6!AT297), VLOOKUP(Sheet6!AT297, Sheet4!$A$27:$B$52, 2), VLOOKUP(Sheet6!AT297, Sheet4!$A$1:$B$26, 2)))"),"")</f>
        <v/>
      </c>
    </row>
    <row r="298">
      <c r="A298" s="2" t="str">
        <f>IFERROR(__xludf.DUMMYFUNCTION("IF(Sheet6!A298="""", """", IF(regexmatch(upper(Sheet6!A298),Sheet6!A298), VLOOKUP(Sheet6!A298, Sheet4!$A$27:$B$52, 2), VLOOKUP(Sheet6!A298, Sheet4!$A$1:$B$26, 2)))"),"")</f>
        <v/>
      </c>
      <c r="B298" s="2" t="str">
        <f>IFERROR(__xludf.DUMMYFUNCTION("IF(Sheet6!B298="""", """", IF(regexmatch(upper(Sheet6!B298),Sheet6!B298), VLOOKUP(Sheet6!B298, Sheet4!$A$27:$B$52, 2), VLOOKUP(Sheet6!B298, Sheet4!$A$1:$B$26, 2)))"),"")</f>
        <v/>
      </c>
      <c r="C298" s="2">
        <f>IFERROR(__xludf.DUMMYFUNCTION("IF(Sheet6!C298="""", """", IF(regexmatch(upper(Sheet6!C298),Sheet6!C298), VLOOKUP(Sheet6!C298, Sheet4!$A$27:$B$52, 2), VLOOKUP(Sheet6!C298, Sheet4!$A$1:$B$26, 2)))"),42.0)</f>
        <v>42</v>
      </c>
      <c r="D298" s="2" t="str">
        <f>IFERROR(__xludf.DUMMYFUNCTION("IF(Sheet6!D298="""", """", IF(regexmatch(upper(Sheet6!D298),Sheet6!D298), VLOOKUP(Sheet6!D298, Sheet4!$A$27:$B$52, 2), VLOOKUP(Sheet6!D298, Sheet4!$A$1:$B$26, 2)))"),"")</f>
        <v/>
      </c>
      <c r="E298" s="2" t="str">
        <f>IFERROR(__xludf.DUMMYFUNCTION("IF(Sheet6!E298="""", """", IF(regexmatch(upper(Sheet6!E298),Sheet6!E298), VLOOKUP(Sheet6!E298, Sheet4!$A$27:$B$52, 2), VLOOKUP(Sheet6!E298, Sheet4!$A$1:$B$26, 2)))"),"")</f>
        <v/>
      </c>
      <c r="F298" s="2" t="str">
        <f>IFERROR(__xludf.DUMMYFUNCTION("IF(Sheet6!F298="""", """", IF(regexmatch(upper(Sheet6!F298),Sheet6!F298), VLOOKUP(Sheet6!F298, Sheet4!$A$27:$B$52, 2), VLOOKUP(Sheet6!F298, Sheet4!$A$1:$B$26, 2)))"),"")</f>
        <v/>
      </c>
      <c r="G298" s="2" t="str">
        <f>IFERROR(__xludf.DUMMYFUNCTION("IF(Sheet6!G298="""", """", IF(regexmatch(upper(Sheet6!G298),Sheet6!G298), VLOOKUP(Sheet6!G298, Sheet4!$A$27:$B$52, 2), VLOOKUP(Sheet6!G298, Sheet4!$A$1:$B$26, 2)))"),"")</f>
        <v/>
      </c>
      <c r="H298" s="2" t="str">
        <f>IFERROR(__xludf.DUMMYFUNCTION("IF(Sheet6!H298="""", """", IF(regexmatch(upper(Sheet6!H298),Sheet6!H298), VLOOKUP(Sheet6!H298, Sheet4!$A$27:$B$52, 2), VLOOKUP(Sheet6!H298, Sheet4!$A$1:$B$26, 2)))"),"")</f>
        <v/>
      </c>
      <c r="I298" s="2" t="str">
        <f>IFERROR(__xludf.DUMMYFUNCTION("IF(Sheet6!I298="""", """", IF(regexmatch(upper(Sheet6!I298),Sheet6!I298), VLOOKUP(Sheet6!I298, Sheet4!$A$27:$B$52, 2), VLOOKUP(Sheet6!I298, Sheet4!$A$1:$B$26, 2)))"),"")</f>
        <v/>
      </c>
      <c r="J298" s="2" t="str">
        <f>IFERROR(__xludf.DUMMYFUNCTION("IF(Sheet6!J298="""", """", IF(regexmatch(upper(Sheet6!J298),Sheet6!J298), VLOOKUP(Sheet6!J298, Sheet4!$A$27:$B$52, 2), VLOOKUP(Sheet6!J298, Sheet4!$A$1:$B$26, 2)))"),"")</f>
        <v/>
      </c>
      <c r="K298" s="2" t="str">
        <f>IFERROR(__xludf.DUMMYFUNCTION("IF(Sheet6!K298="""", """", IF(regexmatch(upper(Sheet6!K298),Sheet6!K298), VLOOKUP(Sheet6!K298, Sheet4!$A$27:$B$52, 2), VLOOKUP(Sheet6!K298, Sheet4!$A$1:$B$26, 2)))"),"")</f>
        <v/>
      </c>
      <c r="L298" s="2" t="str">
        <f>IFERROR(__xludf.DUMMYFUNCTION("IF(Sheet6!L298="""", """", IF(regexmatch(upper(Sheet6!L298),Sheet6!L298), VLOOKUP(Sheet6!L298, Sheet4!$A$27:$B$52, 2), VLOOKUP(Sheet6!L298, Sheet4!$A$1:$B$26, 2)))"),"")</f>
        <v/>
      </c>
      <c r="M298" s="2" t="str">
        <f>IFERROR(__xludf.DUMMYFUNCTION("IF(Sheet6!M298="""", """", IF(regexmatch(upper(Sheet6!M298),Sheet6!M298), VLOOKUP(Sheet6!M298, Sheet4!$A$27:$B$52, 2), VLOOKUP(Sheet6!M298, Sheet4!$A$1:$B$26, 2)))"),"")</f>
        <v/>
      </c>
      <c r="N298" s="2" t="str">
        <f>IFERROR(__xludf.DUMMYFUNCTION("IF(Sheet6!N298="""", """", IF(regexmatch(upper(Sheet6!N298),Sheet6!N298), VLOOKUP(Sheet6!N298, Sheet4!$A$27:$B$52, 2), VLOOKUP(Sheet6!N298, Sheet4!$A$1:$B$26, 2)))"),"")</f>
        <v/>
      </c>
      <c r="O298" s="2" t="str">
        <f>IFERROR(__xludf.DUMMYFUNCTION("IF(Sheet6!O298="""", """", IF(regexmatch(upper(Sheet6!O298),Sheet6!O298), VLOOKUP(Sheet6!O298, Sheet4!$A$27:$B$52, 2), VLOOKUP(Sheet6!O298, Sheet4!$A$1:$B$26, 2)))"),"")</f>
        <v/>
      </c>
      <c r="P298" s="2" t="str">
        <f>IFERROR(__xludf.DUMMYFUNCTION("IF(Sheet6!P298="""", """", IF(regexmatch(upper(Sheet6!P298),Sheet6!P298), VLOOKUP(Sheet6!P298, Sheet4!$A$27:$B$52, 2), VLOOKUP(Sheet6!P298, Sheet4!$A$1:$B$26, 2)))"),"")</f>
        <v/>
      </c>
      <c r="Q298" s="2" t="str">
        <f>IFERROR(__xludf.DUMMYFUNCTION("IF(Sheet6!Q298="""", """", IF(regexmatch(upper(Sheet6!Q298),Sheet6!Q298), VLOOKUP(Sheet6!Q298, Sheet4!$A$27:$B$52, 2), VLOOKUP(Sheet6!Q298, Sheet4!$A$1:$B$26, 2)))"),"")</f>
        <v/>
      </c>
      <c r="R298" s="2" t="str">
        <f>IFERROR(__xludf.DUMMYFUNCTION("IF(Sheet6!R298="""", """", IF(regexmatch(upper(Sheet6!R298),Sheet6!R298), VLOOKUP(Sheet6!R298, Sheet4!$A$27:$B$52, 2), VLOOKUP(Sheet6!R298, Sheet4!$A$1:$B$26, 2)))"),"")</f>
        <v/>
      </c>
      <c r="S298" s="2" t="str">
        <f>IFERROR(__xludf.DUMMYFUNCTION("IF(Sheet6!S298="""", """", IF(regexmatch(upper(Sheet6!S298),Sheet6!S298), VLOOKUP(Sheet6!S298, Sheet4!$A$27:$B$52, 2), VLOOKUP(Sheet6!S298, Sheet4!$A$1:$B$26, 2)))"),"")</f>
        <v/>
      </c>
      <c r="T298" s="2" t="str">
        <f>IFERROR(__xludf.DUMMYFUNCTION("IF(Sheet6!T298="""", """", IF(regexmatch(upper(Sheet6!T298),Sheet6!T298), VLOOKUP(Sheet6!T298, Sheet4!$A$27:$B$52, 2), VLOOKUP(Sheet6!T298, Sheet4!$A$1:$B$26, 2)))"),"")</f>
        <v/>
      </c>
      <c r="U298" s="2" t="str">
        <f>IFERROR(__xludf.DUMMYFUNCTION("IF(Sheet6!U298="""", """", IF(regexmatch(upper(Sheet6!U298),Sheet6!U298), VLOOKUP(Sheet6!U298, Sheet4!$A$27:$B$52, 2), VLOOKUP(Sheet6!U298, Sheet4!$A$1:$B$26, 2)))"),"")</f>
        <v/>
      </c>
      <c r="V298" s="2" t="str">
        <f>IFERROR(__xludf.DUMMYFUNCTION("IF(Sheet6!V298="""", """", IF(regexmatch(upper(Sheet6!V298),Sheet6!V298), VLOOKUP(Sheet6!V298, Sheet4!$A$27:$B$52, 2), VLOOKUP(Sheet6!V298, Sheet4!$A$1:$B$26, 2)))"),"")</f>
        <v/>
      </c>
      <c r="W298" s="2" t="str">
        <f>IFERROR(__xludf.DUMMYFUNCTION("IF(Sheet6!W298="""", """", IF(regexmatch(upper(Sheet6!W298),Sheet6!W298), VLOOKUP(Sheet6!W298, Sheet4!$A$27:$B$52, 2), VLOOKUP(Sheet6!W298, Sheet4!$A$1:$B$26, 2)))"),"")</f>
        <v/>
      </c>
      <c r="X298" s="2" t="str">
        <f>IFERROR(__xludf.DUMMYFUNCTION("IF(Sheet6!X298="""", """", IF(regexmatch(upper(Sheet6!X298),Sheet6!X298), VLOOKUP(Sheet6!X298, Sheet4!$A$27:$B$52, 2), VLOOKUP(Sheet6!X298, Sheet4!$A$1:$B$26, 2)))"),"")</f>
        <v/>
      </c>
      <c r="Y298" s="2" t="str">
        <f>IFERROR(__xludf.DUMMYFUNCTION("IF(Sheet6!Y298="""", """", IF(regexmatch(upper(Sheet6!Y298),Sheet6!Y298), VLOOKUP(Sheet6!Y298, Sheet4!$A$27:$B$52, 2), VLOOKUP(Sheet6!Y298, Sheet4!$A$1:$B$26, 2)))"),"")</f>
        <v/>
      </c>
      <c r="Z298" s="2" t="str">
        <f>IFERROR(__xludf.DUMMYFUNCTION("IF(Sheet6!Z298="""", """", IF(regexmatch(upper(Sheet6!Z298),Sheet6!Z298), VLOOKUP(Sheet6!Z298, Sheet4!$A$27:$B$52, 2), VLOOKUP(Sheet6!Z298, Sheet4!$A$1:$B$26, 2)))"),"")</f>
        <v/>
      </c>
      <c r="AA298" s="2" t="str">
        <f>IFERROR(__xludf.DUMMYFUNCTION("IF(Sheet6!AA298="""", """", IF(regexmatch(upper(Sheet6!AA298),Sheet6!AA298), VLOOKUP(Sheet6!AA298, Sheet4!$A$27:$B$52, 2), VLOOKUP(Sheet6!AA298, Sheet4!$A$1:$B$26, 2)))"),"")</f>
        <v/>
      </c>
      <c r="AB298" s="2" t="str">
        <f>IFERROR(__xludf.DUMMYFUNCTION("IF(Sheet6!AB298="""", """", IF(regexmatch(upper(Sheet6!AB298),Sheet6!AB298), VLOOKUP(Sheet6!AB298, Sheet4!$A$27:$B$52, 2), VLOOKUP(Sheet6!AB298, Sheet4!$A$1:$B$26, 2)))"),"")</f>
        <v/>
      </c>
      <c r="AC298" s="2" t="str">
        <f>IFERROR(__xludf.DUMMYFUNCTION("IF(Sheet6!AC298="""", """", IF(regexmatch(upper(Sheet6!AC298),Sheet6!AC298), VLOOKUP(Sheet6!AC298, Sheet4!$A$27:$B$52, 2), VLOOKUP(Sheet6!AC298, Sheet4!$A$1:$B$26, 2)))"),"")</f>
        <v/>
      </c>
      <c r="AD298" s="2" t="str">
        <f>IFERROR(__xludf.DUMMYFUNCTION("IF(Sheet6!AD298="""", """", IF(regexmatch(upper(Sheet6!AD298),Sheet6!AD298), VLOOKUP(Sheet6!AD298, Sheet4!$A$27:$B$52, 2), VLOOKUP(Sheet6!AD298, Sheet4!$A$1:$B$26, 2)))"),"")</f>
        <v/>
      </c>
      <c r="AE298" s="2" t="str">
        <f>IFERROR(__xludf.DUMMYFUNCTION("IF(Sheet6!AE298="""", """", IF(regexmatch(upper(Sheet6!AE298),Sheet6!AE298), VLOOKUP(Sheet6!AE298, Sheet4!$A$27:$B$52, 2), VLOOKUP(Sheet6!AE298, Sheet4!$A$1:$B$26, 2)))"),"")</f>
        <v/>
      </c>
      <c r="AF298" s="2" t="str">
        <f>IFERROR(__xludf.DUMMYFUNCTION("IF(Sheet6!AF298="""", """", IF(regexmatch(upper(Sheet6!AF298),Sheet6!AF298), VLOOKUP(Sheet6!AF298, Sheet4!$A$27:$B$52, 2), VLOOKUP(Sheet6!AF298, Sheet4!$A$1:$B$26, 2)))"),"")</f>
        <v/>
      </c>
      <c r="AG298" s="2" t="str">
        <f>IFERROR(__xludf.DUMMYFUNCTION("IF(Sheet6!AG298="""", """", IF(regexmatch(upper(Sheet6!AG298),Sheet6!AG298), VLOOKUP(Sheet6!AG298, Sheet4!$A$27:$B$52, 2), VLOOKUP(Sheet6!AG298, Sheet4!$A$1:$B$26, 2)))"),"")</f>
        <v/>
      </c>
      <c r="AH298" s="2" t="str">
        <f>IFERROR(__xludf.DUMMYFUNCTION("IF(Sheet6!AH298="""", """", IF(regexmatch(upper(Sheet6!AH298),Sheet6!AH298), VLOOKUP(Sheet6!AH298, Sheet4!$A$27:$B$52, 2), VLOOKUP(Sheet6!AH298, Sheet4!$A$1:$B$26, 2)))"),"")</f>
        <v/>
      </c>
      <c r="AI298" s="2" t="str">
        <f>IFERROR(__xludf.DUMMYFUNCTION("IF(Sheet6!AI298="""", """", IF(regexmatch(upper(Sheet6!AI298),Sheet6!AI298), VLOOKUP(Sheet6!AI298, Sheet4!$A$27:$B$52, 2), VLOOKUP(Sheet6!AI298, Sheet4!$A$1:$B$26, 2)))"),"")</f>
        <v/>
      </c>
      <c r="AJ298" s="2" t="str">
        <f>IFERROR(__xludf.DUMMYFUNCTION("IF(Sheet6!AJ298="""", """", IF(regexmatch(upper(Sheet6!AJ298),Sheet6!AJ298), VLOOKUP(Sheet6!AJ298, Sheet4!$A$27:$B$52, 2), VLOOKUP(Sheet6!AJ298, Sheet4!$A$1:$B$26, 2)))"),"")</f>
        <v/>
      </c>
      <c r="AK298" s="2" t="str">
        <f>IFERROR(__xludf.DUMMYFUNCTION("IF(Sheet6!AK298="""", """", IF(regexmatch(upper(Sheet6!AK298),Sheet6!AK298), VLOOKUP(Sheet6!AK298, Sheet4!$A$27:$B$52, 2), VLOOKUP(Sheet6!AK298, Sheet4!$A$1:$B$26, 2)))"),"")</f>
        <v/>
      </c>
      <c r="AL298" s="2" t="str">
        <f>IFERROR(__xludf.DUMMYFUNCTION("IF(Sheet6!AL298="""", """", IF(regexmatch(upper(Sheet6!AL298),Sheet6!AL298), VLOOKUP(Sheet6!AL298, Sheet4!$A$27:$B$52, 2), VLOOKUP(Sheet6!AL298, Sheet4!$A$1:$B$26, 2)))"),"")</f>
        <v/>
      </c>
      <c r="AM298" s="2" t="str">
        <f>IFERROR(__xludf.DUMMYFUNCTION("IF(Sheet6!AM298="""", """", IF(regexmatch(upper(Sheet6!AM298),Sheet6!AM298), VLOOKUP(Sheet6!AM298, Sheet4!$A$27:$B$52, 2), VLOOKUP(Sheet6!AM298, Sheet4!$A$1:$B$26, 2)))"),"")</f>
        <v/>
      </c>
      <c r="AN298" s="2" t="str">
        <f>IFERROR(__xludf.DUMMYFUNCTION("IF(Sheet6!AN298="""", """", IF(regexmatch(upper(Sheet6!AN298),Sheet6!AN298), VLOOKUP(Sheet6!AN298, Sheet4!$A$27:$B$52, 2), VLOOKUP(Sheet6!AN298, Sheet4!$A$1:$B$26, 2)))"),"")</f>
        <v/>
      </c>
      <c r="AO298" s="2" t="str">
        <f>IFERROR(__xludf.DUMMYFUNCTION("IF(Sheet6!AO298="""", """", IF(regexmatch(upper(Sheet6!AO298),Sheet6!AO298), VLOOKUP(Sheet6!AO298, Sheet4!$A$27:$B$52, 2), VLOOKUP(Sheet6!AO298, Sheet4!$A$1:$B$26, 2)))"),"")</f>
        <v/>
      </c>
      <c r="AP298" s="2" t="str">
        <f>IFERROR(__xludf.DUMMYFUNCTION("IF(Sheet6!AP298="""", """", IF(regexmatch(upper(Sheet6!AP298),Sheet6!AP298), VLOOKUP(Sheet6!AP298, Sheet4!$A$27:$B$52, 2), VLOOKUP(Sheet6!AP298, Sheet4!$A$1:$B$26, 2)))"),"")</f>
        <v/>
      </c>
      <c r="AQ298" s="2" t="str">
        <f>IFERROR(__xludf.DUMMYFUNCTION("IF(Sheet6!AQ298="""", """", IF(regexmatch(upper(Sheet6!AQ298),Sheet6!AQ298), VLOOKUP(Sheet6!AQ298, Sheet4!$A$27:$B$52, 2), VLOOKUP(Sheet6!AQ298, Sheet4!$A$1:$B$26, 2)))"),"")</f>
        <v/>
      </c>
      <c r="AR298" s="2" t="str">
        <f>IFERROR(__xludf.DUMMYFUNCTION("IF(Sheet6!AR298="""", """", IF(regexmatch(upper(Sheet6!AR298),Sheet6!AR298), VLOOKUP(Sheet6!AR298, Sheet4!$A$27:$B$52, 2), VLOOKUP(Sheet6!AR298, Sheet4!$A$1:$B$26, 2)))"),"")</f>
        <v/>
      </c>
      <c r="AS298" s="2" t="str">
        <f>IFERROR(__xludf.DUMMYFUNCTION("IF(Sheet6!AS298="""", """", IF(regexmatch(upper(Sheet6!AS298),Sheet6!AS298), VLOOKUP(Sheet6!AS298, Sheet4!$A$27:$B$52, 2), VLOOKUP(Sheet6!AS298, Sheet4!$A$1:$B$26, 2)))"),"")</f>
        <v/>
      </c>
      <c r="AT298" s="2" t="str">
        <f>IFERROR(__xludf.DUMMYFUNCTION("IF(Sheet6!AT298="""", """", IF(regexmatch(upper(Sheet6!AT298),Sheet6!AT298), VLOOKUP(Sheet6!AT298, Sheet4!$A$27:$B$52, 2), VLOOKUP(Sheet6!AT298, Sheet4!$A$1:$B$26, 2)))"),"")</f>
        <v/>
      </c>
    </row>
    <row r="299">
      <c r="A299" s="2" t="str">
        <f>IFERROR(__xludf.DUMMYFUNCTION("IF(Sheet6!A299="""", """", IF(regexmatch(upper(Sheet6!A299),Sheet6!A299), VLOOKUP(Sheet6!A299, Sheet4!$A$27:$B$52, 2), VLOOKUP(Sheet6!A299, Sheet4!$A$1:$B$26, 2)))"),"")</f>
        <v/>
      </c>
      <c r="B299" s="2" t="str">
        <f>IFERROR(__xludf.DUMMYFUNCTION("IF(Sheet6!B299="""", """", IF(regexmatch(upper(Sheet6!B299),Sheet6!B299), VLOOKUP(Sheet6!B299, Sheet4!$A$27:$B$52, 2), VLOOKUP(Sheet6!B299, Sheet4!$A$1:$B$26, 2)))"),"")</f>
        <v/>
      </c>
      <c r="C299" s="2" t="str">
        <f>IFERROR(__xludf.DUMMYFUNCTION("IF(Sheet6!C299="""", """", IF(regexmatch(upper(Sheet6!C299),Sheet6!C299), VLOOKUP(Sheet6!C299, Sheet4!$A$27:$B$52, 2), VLOOKUP(Sheet6!C299, Sheet4!$A$1:$B$26, 2)))"),"")</f>
        <v/>
      </c>
      <c r="D299" s="2" t="str">
        <f>IFERROR(__xludf.DUMMYFUNCTION("IF(Sheet6!D299="""", """", IF(regexmatch(upper(Sheet6!D299),Sheet6!D299), VLOOKUP(Sheet6!D299, Sheet4!$A$27:$B$52, 2), VLOOKUP(Sheet6!D299, Sheet4!$A$1:$B$26, 2)))"),"")</f>
        <v/>
      </c>
      <c r="E299" s="2" t="str">
        <f>IFERROR(__xludf.DUMMYFUNCTION("IF(Sheet6!E299="""", """", IF(regexmatch(upper(Sheet6!E299),Sheet6!E299), VLOOKUP(Sheet6!E299, Sheet4!$A$27:$B$52, 2), VLOOKUP(Sheet6!E299, Sheet4!$A$1:$B$26, 2)))"),"")</f>
        <v/>
      </c>
      <c r="F299" s="2" t="str">
        <f>IFERROR(__xludf.DUMMYFUNCTION("IF(Sheet6!F299="""", """", IF(regexmatch(upper(Sheet6!F299),Sheet6!F299), VLOOKUP(Sheet6!F299, Sheet4!$A$27:$B$52, 2), VLOOKUP(Sheet6!F299, Sheet4!$A$1:$B$26, 2)))"),"")</f>
        <v/>
      </c>
      <c r="G299" s="2" t="str">
        <f>IFERROR(__xludf.DUMMYFUNCTION("IF(Sheet6!G299="""", """", IF(regexmatch(upper(Sheet6!G299),Sheet6!G299), VLOOKUP(Sheet6!G299, Sheet4!$A$27:$B$52, 2), VLOOKUP(Sheet6!G299, Sheet4!$A$1:$B$26, 2)))"),"")</f>
        <v/>
      </c>
      <c r="H299" s="2" t="str">
        <f>IFERROR(__xludf.DUMMYFUNCTION("IF(Sheet6!H299="""", """", IF(regexmatch(upper(Sheet6!H299),Sheet6!H299), VLOOKUP(Sheet6!H299, Sheet4!$A$27:$B$52, 2), VLOOKUP(Sheet6!H299, Sheet4!$A$1:$B$26, 2)))"),"")</f>
        <v/>
      </c>
      <c r="I299" s="2" t="str">
        <f>IFERROR(__xludf.DUMMYFUNCTION("IF(Sheet6!I299="""", """", IF(regexmatch(upper(Sheet6!I299),Sheet6!I299), VLOOKUP(Sheet6!I299, Sheet4!$A$27:$B$52, 2), VLOOKUP(Sheet6!I299, Sheet4!$A$1:$B$26, 2)))"),"")</f>
        <v/>
      </c>
      <c r="J299" s="2" t="str">
        <f>IFERROR(__xludf.DUMMYFUNCTION("IF(Sheet6!J299="""", """", IF(regexmatch(upper(Sheet6!J299),Sheet6!J299), VLOOKUP(Sheet6!J299, Sheet4!$A$27:$B$52, 2), VLOOKUP(Sheet6!J299, Sheet4!$A$1:$B$26, 2)))"),"")</f>
        <v/>
      </c>
      <c r="K299" s="2" t="str">
        <f>IFERROR(__xludf.DUMMYFUNCTION("IF(Sheet6!K299="""", """", IF(regexmatch(upper(Sheet6!K299),Sheet6!K299), VLOOKUP(Sheet6!K299, Sheet4!$A$27:$B$52, 2), VLOOKUP(Sheet6!K299, Sheet4!$A$1:$B$26, 2)))"),"")</f>
        <v/>
      </c>
      <c r="L299" s="2" t="str">
        <f>IFERROR(__xludf.DUMMYFUNCTION("IF(Sheet6!L299="""", """", IF(regexmatch(upper(Sheet6!L299),Sheet6!L299), VLOOKUP(Sheet6!L299, Sheet4!$A$27:$B$52, 2), VLOOKUP(Sheet6!L299, Sheet4!$A$1:$B$26, 2)))"),"")</f>
        <v/>
      </c>
      <c r="M299" s="2" t="str">
        <f>IFERROR(__xludf.DUMMYFUNCTION("IF(Sheet6!M299="""", """", IF(regexmatch(upper(Sheet6!M299),Sheet6!M299), VLOOKUP(Sheet6!M299, Sheet4!$A$27:$B$52, 2), VLOOKUP(Sheet6!M299, Sheet4!$A$1:$B$26, 2)))"),"")</f>
        <v/>
      </c>
      <c r="N299" s="2" t="str">
        <f>IFERROR(__xludf.DUMMYFUNCTION("IF(Sheet6!N299="""", """", IF(regexmatch(upper(Sheet6!N299),Sheet6!N299), VLOOKUP(Sheet6!N299, Sheet4!$A$27:$B$52, 2), VLOOKUP(Sheet6!N299, Sheet4!$A$1:$B$26, 2)))"),"")</f>
        <v/>
      </c>
      <c r="O299" s="2" t="str">
        <f>IFERROR(__xludf.DUMMYFUNCTION("IF(Sheet6!O299="""", """", IF(regexmatch(upper(Sheet6!O299),Sheet6!O299), VLOOKUP(Sheet6!O299, Sheet4!$A$27:$B$52, 2), VLOOKUP(Sheet6!O299, Sheet4!$A$1:$B$26, 2)))"),"")</f>
        <v/>
      </c>
      <c r="P299" s="2" t="str">
        <f>IFERROR(__xludf.DUMMYFUNCTION("IF(Sheet6!P299="""", """", IF(regexmatch(upper(Sheet6!P299),Sheet6!P299), VLOOKUP(Sheet6!P299, Sheet4!$A$27:$B$52, 2), VLOOKUP(Sheet6!P299, Sheet4!$A$1:$B$26, 2)))"),"")</f>
        <v/>
      </c>
      <c r="Q299" s="2" t="str">
        <f>IFERROR(__xludf.DUMMYFUNCTION("IF(Sheet6!Q299="""", """", IF(regexmatch(upper(Sheet6!Q299),Sheet6!Q299), VLOOKUP(Sheet6!Q299, Sheet4!$A$27:$B$52, 2), VLOOKUP(Sheet6!Q299, Sheet4!$A$1:$B$26, 2)))"),"")</f>
        <v/>
      </c>
      <c r="R299" s="2" t="str">
        <f>IFERROR(__xludf.DUMMYFUNCTION("IF(Sheet6!R299="""", """", IF(regexmatch(upper(Sheet6!R299),Sheet6!R299), VLOOKUP(Sheet6!R299, Sheet4!$A$27:$B$52, 2), VLOOKUP(Sheet6!R299, Sheet4!$A$1:$B$26, 2)))"),"")</f>
        <v/>
      </c>
      <c r="S299" s="2" t="str">
        <f>IFERROR(__xludf.DUMMYFUNCTION("IF(Sheet6!S299="""", """", IF(regexmatch(upper(Sheet6!S299),Sheet6!S299), VLOOKUP(Sheet6!S299, Sheet4!$A$27:$B$52, 2), VLOOKUP(Sheet6!S299, Sheet4!$A$1:$B$26, 2)))"),"")</f>
        <v/>
      </c>
      <c r="T299" s="2" t="str">
        <f>IFERROR(__xludf.DUMMYFUNCTION("IF(Sheet6!T299="""", """", IF(regexmatch(upper(Sheet6!T299),Sheet6!T299), VLOOKUP(Sheet6!T299, Sheet4!$A$27:$B$52, 2), VLOOKUP(Sheet6!T299, Sheet4!$A$1:$B$26, 2)))"),"")</f>
        <v/>
      </c>
      <c r="U299" s="2" t="str">
        <f>IFERROR(__xludf.DUMMYFUNCTION("IF(Sheet6!U299="""", """", IF(regexmatch(upper(Sheet6!U299),Sheet6!U299), VLOOKUP(Sheet6!U299, Sheet4!$A$27:$B$52, 2), VLOOKUP(Sheet6!U299, Sheet4!$A$1:$B$26, 2)))"),"")</f>
        <v/>
      </c>
      <c r="V299" s="2" t="str">
        <f>IFERROR(__xludf.DUMMYFUNCTION("IF(Sheet6!V299="""", """", IF(regexmatch(upper(Sheet6!V299),Sheet6!V299), VLOOKUP(Sheet6!V299, Sheet4!$A$27:$B$52, 2), VLOOKUP(Sheet6!V299, Sheet4!$A$1:$B$26, 2)))"),"")</f>
        <v/>
      </c>
      <c r="W299" s="2" t="str">
        <f>IFERROR(__xludf.DUMMYFUNCTION("IF(Sheet6!W299="""", """", IF(regexmatch(upper(Sheet6!W299),Sheet6!W299), VLOOKUP(Sheet6!W299, Sheet4!$A$27:$B$52, 2), VLOOKUP(Sheet6!W299, Sheet4!$A$1:$B$26, 2)))"),"")</f>
        <v/>
      </c>
      <c r="X299" s="2" t="str">
        <f>IFERROR(__xludf.DUMMYFUNCTION("IF(Sheet6!X299="""", """", IF(regexmatch(upper(Sheet6!X299),Sheet6!X299), VLOOKUP(Sheet6!X299, Sheet4!$A$27:$B$52, 2), VLOOKUP(Sheet6!X299, Sheet4!$A$1:$B$26, 2)))"),"")</f>
        <v/>
      </c>
      <c r="Y299" s="2" t="str">
        <f>IFERROR(__xludf.DUMMYFUNCTION("IF(Sheet6!Y299="""", """", IF(regexmatch(upper(Sheet6!Y299),Sheet6!Y299), VLOOKUP(Sheet6!Y299, Sheet4!$A$27:$B$52, 2), VLOOKUP(Sheet6!Y299, Sheet4!$A$1:$B$26, 2)))"),"")</f>
        <v/>
      </c>
      <c r="Z299" s="2" t="str">
        <f>IFERROR(__xludf.DUMMYFUNCTION("IF(Sheet6!Z299="""", """", IF(regexmatch(upper(Sheet6!Z299),Sheet6!Z299), VLOOKUP(Sheet6!Z299, Sheet4!$A$27:$B$52, 2), VLOOKUP(Sheet6!Z299, Sheet4!$A$1:$B$26, 2)))"),"")</f>
        <v/>
      </c>
      <c r="AA299" s="2" t="str">
        <f>IFERROR(__xludf.DUMMYFUNCTION("IF(Sheet6!AA299="""", """", IF(regexmatch(upper(Sheet6!AA299),Sheet6!AA299), VLOOKUP(Sheet6!AA299, Sheet4!$A$27:$B$52, 2), VLOOKUP(Sheet6!AA299, Sheet4!$A$1:$B$26, 2)))"),"")</f>
        <v/>
      </c>
      <c r="AB299" s="2" t="str">
        <f>IFERROR(__xludf.DUMMYFUNCTION("IF(Sheet6!AB299="""", """", IF(regexmatch(upper(Sheet6!AB299),Sheet6!AB299), VLOOKUP(Sheet6!AB299, Sheet4!$A$27:$B$52, 2), VLOOKUP(Sheet6!AB299, Sheet4!$A$1:$B$26, 2)))"),"")</f>
        <v/>
      </c>
      <c r="AC299" s="2" t="str">
        <f>IFERROR(__xludf.DUMMYFUNCTION("IF(Sheet6!AC299="""", """", IF(regexmatch(upper(Sheet6!AC299),Sheet6!AC299), VLOOKUP(Sheet6!AC299, Sheet4!$A$27:$B$52, 2), VLOOKUP(Sheet6!AC299, Sheet4!$A$1:$B$26, 2)))"),"")</f>
        <v/>
      </c>
      <c r="AD299" s="2" t="str">
        <f>IFERROR(__xludf.DUMMYFUNCTION("IF(Sheet6!AD299="""", """", IF(regexmatch(upper(Sheet6!AD299),Sheet6!AD299), VLOOKUP(Sheet6!AD299, Sheet4!$A$27:$B$52, 2), VLOOKUP(Sheet6!AD299, Sheet4!$A$1:$B$26, 2)))"),"")</f>
        <v/>
      </c>
      <c r="AE299" s="2" t="str">
        <f>IFERROR(__xludf.DUMMYFUNCTION("IF(Sheet6!AE299="""", """", IF(regexmatch(upper(Sheet6!AE299),Sheet6!AE299), VLOOKUP(Sheet6!AE299, Sheet4!$A$27:$B$52, 2), VLOOKUP(Sheet6!AE299, Sheet4!$A$1:$B$26, 2)))"),"")</f>
        <v/>
      </c>
      <c r="AF299" s="2" t="str">
        <f>IFERROR(__xludf.DUMMYFUNCTION("IF(Sheet6!AF299="""", """", IF(regexmatch(upper(Sheet6!AF299),Sheet6!AF299), VLOOKUP(Sheet6!AF299, Sheet4!$A$27:$B$52, 2), VLOOKUP(Sheet6!AF299, Sheet4!$A$1:$B$26, 2)))"),"")</f>
        <v/>
      </c>
      <c r="AG299" s="2" t="str">
        <f>IFERROR(__xludf.DUMMYFUNCTION("IF(Sheet6!AG299="""", """", IF(regexmatch(upper(Sheet6!AG299),Sheet6!AG299), VLOOKUP(Sheet6!AG299, Sheet4!$A$27:$B$52, 2), VLOOKUP(Sheet6!AG299, Sheet4!$A$1:$B$26, 2)))"),"")</f>
        <v/>
      </c>
      <c r="AH299" s="2" t="str">
        <f>IFERROR(__xludf.DUMMYFUNCTION("IF(Sheet6!AH299="""", """", IF(regexmatch(upper(Sheet6!AH299),Sheet6!AH299), VLOOKUP(Sheet6!AH299, Sheet4!$A$27:$B$52, 2), VLOOKUP(Sheet6!AH299, Sheet4!$A$1:$B$26, 2)))"),"")</f>
        <v/>
      </c>
      <c r="AI299" s="2" t="str">
        <f>IFERROR(__xludf.DUMMYFUNCTION("IF(Sheet6!AI299="""", """", IF(regexmatch(upper(Sheet6!AI299),Sheet6!AI299), VLOOKUP(Sheet6!AI299, Sheet4!$A$27:$B$52, 2), VLOOKUP(Sheet6!AI299, Sheet4!$A$1:$B$26, 2)))"),"")</f>
        <v/>
      </c>
      <c r="AJ299" s="2" t="str">
        <f>IFERROR(__xludf.DUMMYFUNCTION("IF(Sheet6!AJ299="""", """", IF(regexmatch(upper(Sheet6!AJ299),Sheet6!AJ299), VLOOKUP(Sheet6!AJ299, Sheet4!$A$27:$B$52, 2), VLOOKUP(Sheet6!AJ299, Sheet4!$A$1:$B$26, 2)))"),"")</f>
        <v/>
      </c>
      <c r="AK299" s="2" t="str">
        <f>IFERROR(__xludf.DUMMYFUNCTION("IF(Sheet6!AK299="""", """", IF(regexmatch(upper(Sheet6!AK299),Sheet6!AK299), VLOOKUP(Sheet6!AK299, Sheet4!$A$27:$B$52, 2), VLOOKUP(Sheet6!AK299, Sheet4!$A$1:$B$26, 2)))"),"")</f>
        <v/>
      </c>
      <c r="AL299" s="2" t="str">
        <f>IFERROR(__xludf.DUMMYFUNCTION("IF(Sheet6!AL299="""", """", IF(regexmatch(upper(Sheet6!AL299),Sheet6!AL299), VLOOKUP(Sheet6!AL299, Sheet4!$A$27:$B$52, 2), VLOOKUP(Sheet6!AL299, Sheet4!$A$1:$B$26, 2)))"),"")</f>
        <v/>
      </c>
      <c r="AM299" s="2" t="str">
        <f>IFERROR(__xludf.DUMMYFUNCTION("IF(Sheet6!AM299="""", """", IF(regexmatch(upper(Sheet6!AM299),Sheet6!AM299), VLOOKUP(Sheet6!AM299, Sheet4!$A$27:$B$52, 2), VLOOKUP(Sheet6!AM299, Sheet4!$A$1:$B$26, 2)))"),"")</f>
        <v/>
      </c>
      <c r="AN299" s="2" t="str">
        <f>IFERROR(__xludf.DUMMYFUNCTION("IF(Sheet6!AN299="""", """", IF(regexmatch(upper(Sheet6!AN299),Sheet6!AN299), VLOOKUP(Sheet6!AN299, Sheet4!$A$27:$B$52, 2), VLOOKUP(Sheet6!AN299, Sheet4!$A$1:$B$26, 2)))"),"")</f>
        <v/>
      </c>
      <c r="AO299" s="2" t="str">
        <f>IFERROR(__xludf.DUMMYFUNCTION("IF(Sheet6!AO299="""", """", IF(regexmatch(upper(Sheet6!AO299),Sheet6!AO299), VLOOKUP(Sheet6!AO299, Sheet4!$A$27:$B$52, 2), VLOOKUP(Sheet6!AO299, Sheet4!$A$1:$B$26, 2)))"),"")</f>
        <v/>
      </c>
      <c r="AP299" s="2" t="str">
        <f>IFERROR(__xludf.DUMMYFUNCTION("IF(Sheet6!AP299="""", """", IF(regexmatch(upper(Sheet6!AP299),Sheet6!AP299), VLOOKUP(Sheet6!AP299, Sheet4!$A$27:$B$52, 2), VLOOKUP(Sheet6!AP299, Sheet4!$A$1:$B$26, 2)))"),"")</f>
        <v/>
      </c>
      <c r="AQ299" s="2" t="str">
        <f>IFERROR(__xludf.DUMMYFUNCTION("IF(Sheet6!AQ299="""", """", IF(regexmatch(upper(Sheet6!AQ299),Sheet6!AQ299), VLOOKUP(Sheet6!AQ299, Sheet4!$A$27:$B$52, 2), VLOOKUP(Sheet6!AQ299, Sheet4!$A$1:$B$26, 2)))"),"")</f>
        <v/>
      </c>
      <c r="AR299" s="2" t="str">
        <f>IFERROR(__xludf.DUMMYFUNCTION("IF(Sheet6!AR299="""", """", IF(regexmatch(upper(Sheet6!AR299),Sheet6!AR299), VLOOKUP(Sheet6!AR299, Sheet4!$A$27:$B$52, 2), VLOOKUP(Sheet6!AR299, Sheet4!$A$1:$B$26, 2)))"),"")</f>
        <v/>
      </c>
      <c r="AS299" s="2" t="str">
        <f>IFERROR(__xludf.DUMMYFUNCTION("IF(Sheet6!AS299="""", """", IF(regexmatch(upper(Sheet6!AS299),Sheet6!AS299), VLOOKUP(Sheet6!AS299, Sheet4!$A$27:$B$52, 2), VLOOKUP(Sheet6!AS299, Sheet4!$A$1:$B$26, 2)))"),"")</f>
        <v/>
      </c>
      <c r="AT299" s="2" t="str">
        <f>IFERROR(__xludf.DUMMYFUNCTION("IF(Sheet6!AT299="""", """", IF(regexmatch(upper(Sheet6!AT299),Sheet6!AT299), VLOOKUP(Sheet6!AT299, Sheet4!$A$27:$B$52, 2), VLOOKUP(Sheet6!AT299, Sheet4!$A$1:$B$26, 2)))"),"")</f>
        <v/>
      </c>
    </row>
    <row r="300">
      <c r="A300" s="2" t="str">
        <f>IFERROR(__xludf.DUMMYFUNCTION("IF(Sheet6!A300="""", """", IF(regexmatch(upper(Sheet6!A300),Sheet6!A300), VLOOKUP(Sheet6!A300, Sheet4!$A$27:$B$52, 2), VLOOKUP(Sheet6!A300, Sheet4!$A$1:$B$26, 2)))"),"")</f>
        <v/>
      </c>
      <c r="B300" s="2" t="str">
        <f>IFERROR(__xludf.DUMMYFUNCTION("IF(Sheet6!B300="""", """", IF(regexmatch(upper(Sheet6!B300),Sheet6!B300), VLOOKUP(Sheet6!B300, Sheet4!$A$27:$B$52, 2), VLOOKUP(Sheet6!B300, Sheet4!$A$1:$B$26, 2)))"),"")</f>
        <v/>
      </c>
      <c r="C300" s="2" t="str">
        <f>IFERROR(__xludf.DUMMYFUNCTION("IF(Sheet6!C300="""", """", IF(regexmatch(upper(Sheet6!C300),Sheet6!C300), VLOOKUP(Sheet6!C300, Sheet4!$A$27:$B$52, 2), VLOOKUP(Sheet6!C300, Sheet4!$A$1:$B$26, 2)))"),"")</f>
        <v/>
      </c>
      <c r="D300" s="2" t="str">
        <f>IFERROR(__xludf.DUMMYFUNCTION("IF(Sheet6!D300="""", """", IF(regexmatch(upper(Sheet6!D300),Sheet6!D300), VLOOKUP(Sheet6!D300, Sheet4!$A$27:$B$52, 2), VLOOKUP(Sheet6!D300, Sheet4!$A$1:$B$26, 2)))"),"")</f>
        <v/>
      </c>
      <c r="E300" s="2" t="str">
        <f>IFERROR(__xludf.DUMMYFUNCTION("IF(Sheet6!E300="""", """", IF(regexmatch(upper(Sheet6!E300),Sheet6!E300), VLOOKUP(Sheet6!E300, Sheet4!$A$27:$B$52, 2), VLOOKUP(Sheet6!E300, Sheet4!$A$1:$B$26, 2)))"),"")</f>
        <v/>
      </c>
      <c r="F300" s="2" t="str">
        <f>IFERROR(__xludf.DUMMYFUNCTION("IF(Sheet6!F300="""", """", IF(regexmatch(upper(Sheet6!F300),Sheet6!F300), VLOOKUP(Sheet6!F300, Sheet4!$A$27:$B$52, 2), VLOOKUP(Sheet6!F300, Sheet4!$A$1:$B$26, 2)))"),"")</f>
        <v/>
      </c>
      <c r="G300" s="2" t="str">
        <f>IFERROR(__xludf.DUMMYFUNCTION("IF(Sheet6!G300="""", """", IF(regexmatch(upper(Sheet6!G300),Sheet6!G300), VLOOKUP(Sheet6!G300, Sheet4!$A$27:$B$52, 2), VLOOKUP(Sheet6!G300, Sheet4!$A$1:$B$26, 2)))"),"")</f>
        <v/>
      </c>
      <c r="H300" s="2" t="str">
        <f>IFERROR(__xludf.DUMMYFUNCTION("IF(Sheet6!H300="""", """", IF(regexmatch(upper(Sheet6!H300),Sheet6!H300), VLOOKUP(Sheet6!H300, Sheet4!$A$27:$B$52, 2), VLOOKUP(Sheet6!H300, Sheet4!$A$1:$B$26, 2)))"),"")</f>
        <v/>
      </c>
      <c r="I300" s="2" t="str">
        <f>IFERROR(__xludf.DUMMYFUNCTION("IF(Sheet6!I300="""", """", IF(regexmatch(upper(Sheet6!I300),Sheet6!I300), VLOOKUP(Sheet6!I300, Sheet4!$A$27:$B$52, 2), VLOOKUP(Sheet6!I300, Sheet4!$A$1:$B$26, 2)))"),"")</f>
        <v/>
      </c>
      <c r="J300" s="2" t="str">
        <f>IFERROR(__xludf.DUMMYFUNCTION("IF(Sheet6!J300="""", """", IF(regexmatch(upper(Sheet6!J300),Sheet6!J300), VLOOKUP(Sheet6!J300, Sheet4!$A$27:$B$52, 2), VLOOKUP(Sheet6!J300, Sheet4!$A$1:$B$26, 2)))"),"")</f>
        <v/>
      </c>
      <c r="K300" s="2" t="str">
        <f>IFERROR(__xludf.DUMMYFUNCTION("IF(Sheet6!K300="""", """", IF(regexmatch(upper(Sheet6!K300),Sheet6!K300), VLOOKUP(Sheet6!K300, Sheet4!$A$27:$B$52, 2), VLOOKUP(Sheet6!K300, Sheet4!$A$1:$B$26, 2)))"),"")</f>
        <v/>
      </c>
      <c r="L300" s="2" t="str">
        <f>IFERROR(__xludf.DUMMYFUNCTION("IF(Sheet6!L300="""", """", IF(regexmatch(upper(Sheet6!L300),Sheet6!L300), VLOOKUP(Sheet6!L300, Sheet4!$A$27:$B$52, 2), VLOOKUP(Sheet6!L300, Sheet4!$A$1:$B$26, 2)))"),"")</f>
        <v/>
      </c>
      <c r="M300" s="2" t="str">
        <f>IFERROR(__xludf.DUMMYFUNCTION("IF(Sheet6!M300="""", """", IF(regexmatch(upper(Sheet6!M300),Sheet6!M300), VLOOKUP(Sheet6!M300, Sheet4!$A$27:$B$52, 2), VLOOKUP(Sheet6!M300, Sheet4!$A$1:$B$26, 2)))"),"")</f>
        <v/>
      </c>
      <c r="N300" s="2" t="str">
        <f>IFERROR(__xludf.DUMMYFUNCTION("IF(Sheet6!N300="""", """", IF(regexmatch(upper(Sheet6!N300),Sheet6!N300), VLOOKUP(Sheet6!N300, Sheet4!$A$27:$B$52, 2), VLOOKUP(Sheet6!N300, Sheet4!$A$1:$B$26, 2)))"),"")</f>
        <v/>
      </c>
      <c r="O300" s="2" t="str">
        <f>IFERROR(__xludf.DUMMYFUNCTION("IF(Sheet6!O300="""", """", IF(regexmatch(upper(Sheet6!O300),Sheet6!O300), VLOOKUP(Sheet6!O300, Sheet4!$A$27:$B$52, 2), VLOOKUP(Sheet6!O300, Sheet4!$A$1:$B$26, 2)))"),"")</f>
        <v/>
      </c>
      <c r="P300" s="2" t="str">
        <f>IFERROR(__xludf.DUMMYFUNCTION("IF(Sheet6!P300="""", """", IF(regexmatch(upper(Sheet6!P300),Sheet6!P300), VLOOKUP(Sheet6!P300, Sheet4!$A$27:$B$52, 2), VLOOKUP(Sheet6!P300, Sheet4!$A$1:$B$26, 2)))"),"")</f>
        <v/>
      </c>
      <c r="Q300" s="2" t="str">
        <f>IFERROR(__xludf.DUMMYFUNCTION("IF(Sheet6!Q300="""", """", IF(regexmatch(upper(Sheet6!Q300),Sheet6!Q300), VLOOKUP(Sheet6!Q300, Sheet4!$A$27:$B$52, 2), VLOOKUP(Sheet6!Q300, Sheet4!$A$1:$B$26, 2)))"),"")</f>
        <v/>
      </c>
      <c r="R300" s="2" t="str">
        <f>IFERROR(__xludf.DUMMYFUNCTION("IF(Sheet6!R300="""", """", IF(regexmatch(upper(Sheet6!R300),Sheet6!R300), VLOOKUP(Sheet6!R300, Sheet4!$A$27:$B$52, 2), VLOOKUP(Sheet6!R300, Sheet4!$A$1:$B$26, 2)))"),"")</f>
        <v/>
      </c>
      <c r="S300" s="2" t="str">
        <f>IFERROR(__xludf.DUMMYFUNCTION("IF(Sheet6!S300="""", """", IF(regexmatch(upper(Sheet6!S300),Sheet6!S300), VLOOKUP(Sheet6!S300, Sheet4!$A$27:$B$52, 2), VLOOKUP(Sheet6!S300, Sheet4!$A$1:$B$26, 2)))"),"")</f>
        <v/>
      </c>
      <c r="T300" s="2" t="str">
        <f>IFERROR(__xludf.DUMMYFUNCTION("IF(Sheet6!T300="""", """", IF(regexmatch(upper(Sheet6!T300),Sheet6!T300), VLOOKUP(Sheet6!T300, Sheet4!$A$27:$B$52, 2), VLOOKUP(Sheet6!T300, Sheet4!$A$1:$B$26, 2)))"),"")</f>
        <v/>
      </c>
      <c r="U300" s="2" t="str">
        <f>IFERROR(__xludf.DUMMYFUNCTION("IF(Sheet6!U300="""", """", IF(regexmatch(upper(Sheet6!U300),Sheet6!U300), VLOOKUP(Sheet6!U300, Sheet4!$A$27:$B$52, 2), VLOOKUP(Sheet6!U300, Sheet4!$A$1:$B$26, 2)))"),"")</f>
        <v/>
      </c>
      <c r="V300" s="2" t="str">
        <f>IFERROR(__xludf.DUMMYFUNCTION("IF(Sheet6!V300="""", """", IF(regexmatch(upper(Sheet6!V300),Sheet6!V300), VLOOKUP(Sheet6!V300, Sheet4!$A$27:$B$52, 2), VLOOKUP(Sheet6!V300, Sheet4!$A$1:$B$26, 2)))"),"")</f>
        <v/>
      </c>
      <c r="W300" s="2" t="str">
        <f>IFERROR(__xludf.DUMMYFUNCTION("IF(Sheet6!W300="""", """", IF(regexmatch(upper(Sheet6!W300),Sheet6!W300), VLOOKUP(Sheet6!W300, Sheet4!$A$27:$B$52, 2), VLOOKUP(Sheet6!W300, Sheet4!$A$1:$B$26, 2)))"),"")</f>
        <v/>
      </c>
      <c r="X300" s="2" t="str">
        <f>IFERROR(__xludf.DUMMYFUNCTION("IF(Sheet6!X300="""", """", IF(regexmatch(upper(Sheet6!X300),Sheet6!X300), VLOOKUP(Sheet6!X300, Sheet4!$A$27:$B$52, 2), VLOOKUP(Sheet6!X300, Sheet4!$A$1:$B$26, 2)))"),"")</f>
        <v/>
      </c>
      <c r="Y300" s="2" t="str">
        <f>IFERROR(__xludf.DUMMYFUNCTION("IF(Sheet6!Y300="""", """", IF(regexmatch(upper(Sheet6!Y300),Sheet6!Y300), VLOOKUP(Sheet6!Y300, Sheet4!$A$27:$B$52, 2), VLOOKUP(Sheet6!Y300, Sheet4!$A$1:$B$26, 2)))"),"")</f>
        <v/>
      </c>
      <c r="Z300" s="2" t="str">
        <f>IFERROR(__xludf.DUMMYFUNCTION("IF(Sheet6!Z300="""", """", IF(regexmatch(upper(Sheet6!Z300),Sheet6!Z300), VLOOKUP(Sheet6!Z300, Sheet4!$A$27:$B$52, 2), VLOOKUP(Sheet6!Z300, Sheet4!$A$1:$B$26, 2)))"),"")</f>
        <v/>
      </c>
      <c r="AA300" s="2" t="str">
        <f>IFERROR(__xludf.DUMMYFUNCTION("IF(Sheet6!AA300="""", """", IF(regexmatch(upper(Sheet6!AA300),Sheet6!AA300), VLOOKUP(Sheet6!AA300, Sheet4!$A$27:$B$52, 2), VLOOKUP(Sheet6!AA300, Sheet4!$A$1:$B$26, 2)))"),"")</f>
        <v/>
      </c>
      <c r="AB300" s="2" t="str">
        <f>IFERROR(__xludf.DUMMYFUNCTION("IF(Sheet6!AB300="""", """", IF(regexmatch(upper(Sheet6!AB300),Sheet6!AB300), VLOOKUP(Sheet6!AB300, Sheet4!$A$27:$B$52, 2), VLOOKUP(Sheet6!AB300, Sheet4!$A$1:$B$26, 2)))"),"")</f>
        <v/>
      </c>
      <c r="AC300" s="2" t="str">
        <f>IFERROR(__xludf.DUMMYFUNCTION("IF(Sheet6!AC300="""", """", IF(regexmatch(upper(Sheet6!AC300),Sheet6!AC300), VLOOKUP(Sheet6!AC300, Sheet4!$A$27:$B$52, 2), VLOOKUP(Sheet6!AC300, Sheet4!$A$1:$B$26, 2)))"),"")</f>
        <v/>
      </c>
      <c r="AD300" s="2" t="str">
        <f>IFERROR(__xludf.DUMMYFUNCTION("IF(Sheet6!AD300="""", """", IF(regexmatch(upper(Sheet6!AD300),Sheet6!AD300), VLOOKUP(Sheet6!AD300, Sheet4!$A$27:$B$52, 2), VLOOKUP(Sheet6!AD300, Sheet4!$A$1:$B$26, 2)))"),"")</f>
        <v/>
      </c>
      <c r="AE300" s="2" t="str">
        <f>IFERROR(__xludf.DUMMYFUNCTION("IF(Sheet6!AE300="""", """", IF(regexmatch(upper(Sheet6!AE300),Sheet6!AE300), VLOOKUP(Sheet6!AE300, Sheet4!$A$27:$B$52, 2), VLOOKUP(Sheet6!AE300, Sheet4!$A$1:$B$26, 2)))"),"")</f>
        <v/>
      </c>
      <c r="AF300" s="2" t="str">
        <f>IFERROR(__xludf.DUMMYFUNCTION("IF(Sheet6!AF300="""", """", IF(regexmatch(upper(Sheet6!AF300),Sheet6!AF300), VLOOKUP(Sheet6!AF300, Sheet4!$A$27:$B$52, 2), VLOOKUP(Sheet6!AF300, Sheet4!$A$1:$B$26, 2)))"),"")</f>
        <v/>
      </c>
      <c r="AG300" s="2" t="str">
        <f>IFERROR(__xludf.DUMMYFUNCTION("IF(Sheet6!AG300="""", """", IF(regexmatch(upper(Sheet6!AG300),Sheet6!AG300), VLOOKUP(Sheet6!AG300, Sheet4!$A$27:$B$52, 2), VLOOKUP(Sheet6!AG300, Sheet4!$A$1:$B$26, 2)))"),"")</f>
        <v/>
      </c>
      <c r="AH300" s="2" t="str">
        <f>IFERROR(__xludf.DUMMYFUNCTION("IF(Sheet6!AH300="""", """", IF(regexmatch(upper(Sheet6!AH300),Sheet6!AH300), VLOOKUP(Sheet6!AH300, Sheet4!$A$27:$B$52, 2), VLOOKUP(Sheet6!AH300, Sheet4!$A$1:$B$26, 2)))"),"")</f>
        <v/>
      </c>
      <c r="AI300" s="2" t="str">
        <f>IFERROR(__xludf.DUMMYFUNCTION("IF(Sheet6!AI300="""", """", IF(regexmatch(upper(Sheet6!AI300),Sheet6!AI300), VLOOKUP(Sheet6!AI300, Sheet4!$A$27:$B$52, 2), VLOOKUP(Sheet6!AI300, Sheet4!$A$1:$B$26, 2)))"),"")</f>
        <v/>
      </c>
      <c r="AJ300" s="2" t="str">
        <f>IFERROR(__xludf.DUMMYFUNCTION("IF(Sheet6!AJ300="""", """", IF(regexmatch(upper(Sheet6!AJ300),Sheet6!AJ300), VLOOKUP(Sheet6!AJ300, Sheet4!$A$27:$B$52, 2), VLOOKUP(Sheet6!AJ300, Sheet4!$A$1:$B$26, 2)))"),"")</f>
        <v/>
      </c>
      <c r="AK300" s="2" t="str">
        <f>IFERROR(__xludf.DUMMYFUNCTION("IF(Sheet6!AK300="""", """", IF(regexmatch(upper(Sheet6!AK300),Sheet6!AK300), VLOOKUP(Sheet6!AK300, Sheet4!$A$27:$B$52, 2), VLOOKUP(Sheet6!AK300, Sheet4!$A$1:$B$26, 2)))"),"")</f>
        <v/>
      </c>
      <c r="AL300" s="2" t="str">
        <f>IFERROR(__xludf.DUMMYFUNCTION("IF(Sheet6!AL300="""", """", IF(regexmatch(upper(Sheet6!AL300),Sheet6!AL300), VLOOKUP(Sheet6!AL300, Sheet4!$A$27:$B$52, 2), VLOOKUP(Sheet6!AL300, Sheet4!$A$1:$B$26, 2)))"),"")</f>
        <v/>
      </c>
      <c r="AM300" s="2" t="str">
        <f>IFERROR(__xludf.DUMMYFUNCTION("IF(Sheet6!AM300="""", """", IF(regexmatch(upper(Sheet6!AM300),Sheet6!AM300), VLOOKUP(Sheet6!AM300, Sheet4!$A$27:$B$52, 2), VLOOKUP(Sheet6!AM300, Sheet4!$A$1:$B$26, 2)))"),"")</f>
        <v/>
      </c>
      <c r="AN300" s="2" t="str">
        <f>IFERROR(__xludf.DUMMYFUNCTION("IF(Sheet6!AN300="""", """", IF(regexmatch(upper(Sheet6!AN300),Sheet6!AN300), VLOOKUP(Sheet6!AN300, Sheet4!$A$27:$B$52, 2), VLOOKUP(Sheet6!AN300, Sheet4!$A$1:$B$26, 2)))"),"")</f>
        <v/>
      </c>
      <c r="AO300" s="2" t="str">
        <f>IFERROR(__xludf.DUMMYFUNCTION("IF(Sheet6!AO300="""", """", IF(regexmatch(upper(Sheet6!AO300),Sheet6!AO300), VLOOKUP(Sheet6!AO300, Sheet4!$A$27:$B$52, 2), VLOOKUP(Sheet6!AO300, Sheet4!$A$1:$B$26, 2)))"),"")</f>
        <v/>
      </c>
      <c r="AP300" s="2" t="str">
        <f>IFERROR(__xludf.DUMMYFUNCTION("IF(Sheet6!AP300="""", """", IF(regexmatch(upper(Sheet6!AP300),Sheet6!AP300), VLOOKUP(Sheet6!AP300, Sheet4!$A$27:$B$52, 2), VLOOKUP(Sheet6!AP300, Sheet4!$A$1:$B$26, 2)))"),"")</f>
        <v/>
      </c>
      <c r="AQ300" s="2" t="str">
        <f>IFERROR(__xludf.DUMMYFUNCTION("IF(Sheet6!AQ300="""", """", IF(regexmatch(upper(Sheet6!AQ300),Sheet6!AQ300), VLOOKUP(Sheet6!AQ300, Sheet4!$A$27:$B$52, 2), VLOOKUP(Sheet6!AQ300, Sheet4!$A$1:$B$26, 2)))"),"")</f>
        <v/>
      </c>
      <c r="AR300" s="2" t="str">
        <f>IFERROR(__xludf.DUMMYFUNCTION("IF(Sheet6!AR300="""", """", IF(regexmatch(upper(Sheet6!AR300),Sheet6!AR300), VLOOKUP(Sheet6!AR300, Sheet4!$A$27:$B$52, 2), VLOOKUP(Sheet6!AR300, Sheet4!$A$1:$B$26, 2)))"),"")</f>
        <v/>
      </c>
      <c r="AS300" s="2" t="str">
        <f>IFERROR(__xludf.DUMMYFUNCTION("IF(Sheet6!AS300="""", """", IF(regexmatch(upper(Sheet6!AS300),Sheet6!AS300), VLOOKUP(Sheet6!AS300, Sheet4!$A$27:$B$52, 2), VLOOKUP(Sheet6!AS300, Sheet4!$A$1:$B$26, 2)))"),"")</f>
        <v/>
      </c>
      <c r="AT300" s="2" t="str">
        <f>IFERROR(__xludf.DUMMYFUNCTION("IF(Sheet6!AT300="""", """", IF(regexmatch(upper(Sheet6!AT300),Sheet6!AT300), VLOOKUP(Sheet6!AT300, Sheet4!$A$27:$B$52, 2), VLOOKUP(Sheet6!AT300, Sheet4!$A$1:$B$26, 2)))"),"")</f>
        <v/>
      </c>
    </row>
  </sheetData>
  <drawing r:id="rId1"/>
</worksheet>
</file>