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wnloads\Proyecto_2_Zapateria_Deportiva___English\"/>
    </mc:Choice>
  </mc:AlternateContent>
  <xr:revisionPtr revIDLastSave="0" documentId="13_ncr:1_{3FF0A634-9FD1-4E19-9979-D0F085751F91}" xr6:coauthVersionLast="47" xr6:coauthVersionMax="47" xr10:uidLastSave="{00000000-0000-0000-0000-000000000000}"/>
  <bookViews>
    <workbookView xWindow="-108" yWindow="-108" windowWidth="23256" windowHeight="12456" xr2:uid="{A947CCD3-3BDF-4D46-AC04-9E58F0B6FFC6}"/>
  </bookViews>
  <sheets>
    <sheet name="Analysis 1" sheetId="2" r:id="rId1"/>
    <sheet name="Analysis 2" sheetId="1" r:id="rId2"/>
    <sheet name="Analysis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E2" i="3"/>
  <c r="F2" i="1"/>
  <c r="E4" i="1"/>
  <c r="E3" i="1"/>
  <c r="E2" i="1"/>
  <c r="E3" i="3"/>
  <c r="F4" i="1"/>
  <c r="F3" i="1"/>
  <c r="F3" i="3"/>
  <c r="F4" i="3"/>
  <c r="F4" i="2"/>
  <c r="F3" i="2"/>
  <c r="F2" i="2"/>
  <c r="E2" i="2"/>
  <c r="E4" i="3"/>
  <c r="E4" i="2"/>
  <c r="E3" i="2"/>
</calcChain>
</file>

<file path=xl/sharedStrings.xml><?xml version="1.0" encoding="utf-8"?>
<sst xmlns="http://schemas.openxmlformats.org/spreadsheetml/2006/main" count="48" uniqueCount="28">
  <si>
    <t>&gt;=1</t>
  </si>
  <si>
    <t xml:space="preserve"> &gt;=50</t>
  </si>
  <si>
    <t xml:space="preserve"> &gt;=100</t>
  </si>
  <si>
    <t>A</t>
  </si>
  <si>
    <t>B</t>
  </si>
  <si>
    <t>C</t>
  </si>
  <si>
    <t>Group</t>
  </si>
  <si>
    <t>Sales Quantity</t>
  </si>
  <si>
    <t>Total Sales (USD)</t>
  </si>
  <si>
    <t>Models Quantity</t>
  </si>
  <si>
    <t>Models Quantity (%)</t>
  </si>
  <si>
    <t>Total Sales (%)</t>
  </si>
  <si>
    <t>Models Quant. with Discount (%)</t>
  </si>
  <si>
    <t>Models Quant. with Discount</t>
  </si>
  <si>
    <t>Reviews</t>
  </si>
  <si>
    <t>Reviews (%)</t>
  </si>
  <si>
    <t>93% of the models generate 100% of total sales</t>
  </si>
  <si>
    <t>60% of models generate 89% of total sales</t>
  </si>
  <si>
    <t>36% of models generate 64% of total sales</t>
  </si>
  <si>
    <t>93% of models have 97% of models discounted</t>
  </si>
  <si>
    <t>60% of models have 66% of models discounted</t>
  </si>
  <si>
    <t>36% of models have 39% of models discounted</t>
  </si>
  <si>
    <t>Analysis of Quantity of Models with Discount</t>
  </si>
  <si>
    <t>93% of models have 100% of number of reviews</t>
  </si>
  <si>
    <t>60% of models have 91% of number of reviews</t>
  </si>
  <si>
    <t>36% of models have 66% of number of reviews</t>
  </si>
  <si>
    <t>Analysis of Quantity of Reviews</t>
  </si>
  <si>
    <t>Analysis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</si>
</sst>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24">
    <dxf>
      <font>
        <b val="0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lef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98EB17-CFD2-4252-8BD1-AAC88DCB1615}" name="Table1" displayName="Table1" ref="A1:G4" totalsRowShown="0" headerRowDxfId="23">
  <autoFilter ref="A1:G4" xr:uid="{C998EB17-CFD2-4252-8BD1-AAC88DCB1615}"/>
  <tableColumns count="7">
    <tableColumn id="8" xr3:uid="{EBFBFC84-07FD-4279-8181-E76992381531}" name="Group" dataDxfId="22"/>
    <tableColumn id="1" xr3:uid="{555352CE-622F-46E4-BC71-0662A8286181}" name="Sales Quantity" dataDxfId="21"/>
    <tableColumn id="3" xr3:uid="{233A0E21-27E9-4989-B595-D6025EE7C4F5}" name="Models Quantity" dataDxfId="20"/>
    <tableColumn id="4" xr3:uid="{78F27738-0086-4B2F-844C-67078273014C}" name="Total Sales (USD)" dataDxfId="19"/>
    <tableColumn id="5" xr3:uid="{47731994-EECF-4A98-A3D3-782FF222D314}" name="Models Quantity (%)" dataDxfId="18">
      <calculatedColumnFormula>(C2/3120)*100</calculatedColumnFormula>
    </tableColumn>
    <tableColumn id="6" xr3:uid="{87155BC1-6C5F-4F6D-903A-175872EBEC5C}" name="Total Sales (%)" dataDxfId="17">
      <calculatedColumnFormula>(D2/$D$2)*100</calculatedColumnFormula>
    </tableColumn>
    <tableColumn id="7" xr3:uid="{E2498C6F-A4D4-46DA-A3AB-947A58836F16}" name="Analysis of Total Sal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27737B-130E-46DE-BAD1-24BB2EBF3196}" name="Table2" displayName="Table2" ref="A1:G4" totalsRowShown="0" headerRowDxfId="15">
  <autoFilter ref="A1:G4" xr:uid="{9827737B-130E-46DE-BAD1-24BB2EBF3196}"/>
  <tableColumns count="7">
    <tableColumn id="8" xr3:uid="{8C8C866C-CE17-443A-9036-205BB2B21930}" name="Group" dataDxfId="14"/>
    <tableColumn id="1" xr3:uid="{DF03FA99-C999-4600-9801-5B7E4FC50E93}" name="Sales Quantity" dataDxfId="13"/>
    <tableColumn id="3" xr3:uid="{13294E86-7C96-47B6-B876-AEC0C2134B02}" name="Models Quantity" dataDxfId="12"/>
    <tableColumn id="4" xr3:uid="{9FCA10EB-9A6D-45B8-9720-002A87B4696F}" name="Models Quant. with Discount" dataDxfId="11"/>
    <tableColumn id="5" xr3:uid="{09421319-1AAF-4476-BBAD-26E3DA7CEF65}" name="Models Quantity (%)" dataDxfId="10">
      <calculatedColumnFormula>(C2/3120)*100</calculatedColumnFormula>
    </tableColumn>
    <tableColumn id="6" xr3:uid="{9CAB011F-F466-4E4B-91E0-4DAC99AFB83E}" name="Models Quant. with Discount (%)" dataDxfId="9">
      <calculatedColumnFormula>(D2/2119)*100</calculatedColumnFormula>
    </tableColumn>
    <tableColumn id="7" xr3:uid="{34150026-3694-428F-AB5A-D07EDBAEC10A}" name="Analysis of Quantity of Models with Discount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968A4B-55E6-4A32-8553-A05C3AAB958C}" name="Table3" displayName="Table3" ref="A1:G4" totalsRowShown="0" headerRowDxfId="7" dataDxfId="6">
  <autoFilter ref="A1:G4" xr:uid="{8D968A4B-55E6-4A32-8553-A05C3AAB958C}"/>
  <tableColumns count="7">
    <tableColumn id="1" xr3:uid="{059731ED-37B8-4DC5-BEFE-07079591C10F}" name="Group" dataDxfId="5"/>
    <tableColumn id="2" xr3:uid="{0ADA9C14-BB0E-4E91-8729-8C3E6D86490E}" name="Sales Quantity" dataDxfId="4"/>
    <tableColumn id="3" xr3:uid="{1CDD23BD-1FD5-4A57-B636-4AE5B4E23FB0}" name="Models Quantity" dataDxfId="3"/>
    <tableColumn id="4" xr3:uid="{97905C53-1FC3-4A35-A39A-3D001DD6A0F3}" name="Reviews" dataDxfId="2"/>
    <tableColumn id="5" xr3:uid="{AD6DB3CF-C0C2-4CFB-AD4C-4443B8A29559}" name="Models Quantity (%)" dataDxfId="1">
      <calculatedColumnFormula>(C2/3120)*100</calculatedColumnFormula>
    </tableColumn>
    <tableColumn id="6" xr3:uid="{7B63B289-4562-46CD-9EF2-016BF0C39EEC}" name="Reviews (%)">
      <calculatedColumnFormula>(D2/129622)*100</calculatedColumnFormula>
    </tableColumn>
    <tableColumn id="7" xr3:uid="{E5672601-0DB1-4BEA-9E70-65025AA9EE52}" name="Analysis of Quantity of Review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7C23-F217-4DCF-B574-FBCD7803DBA9}">
  <dimension ref="A1:G4"/>
  <sheetViews>
    <sheetView showGridLines="0" tabSelected="1" workbookViewId="0"/>
  </sheetViews>
  <sheetFormatPr baseColWidth="10" defaultRowHeight="14.4" x14ac:dyDescent="0.3"/>
  <cols>
    <col min="1" max="1" width="10.77734375" customWidth="1"/>
    <col min="2" max="2" width="17.77734375" customWidth="1"/>
    <col min="3" max="4" width="20.77734375" customWidth="1"/>
    <col min="5" max="5" width="21.77734375" customWidth="1"/>
    <col min="6" max="6" width="17.77734375" customWidth="1"/>
    <col min="7" max="7" width="40.77734375" customWidth="1"/>
  </cols>
  <sheetData>
    <row r="1" spans="1:7" x14ac:dyDescent="0.3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1" t="s">
        <v>27</v>
      </c>
    </row>
    <row r="2" spans="1:7" x14ac:dyDescent="0.3">
      <c r="A2" s="5" t="s">
        <v>3</v>
      </c>
      <c r="B2" s="1" t="s">
        <v>0</v>
      </c>
      <c r="C2" s="1">
        <v>2908</v>
      </c>
      <c r="D2" s="1">
        <v>12328946</v>
      </c>
      <c r="E2" s="3">
        <f>(C2/3120)*100</f>
        <v>93.205128205128204</v>
      </c>
      <c r="F2" s="3">
        <f>(D2/$D$2)*100</f>
        <v>100</v>
      </c>
      <c r="G2" s="4" t="s">
        <v>16</v>
      </c>
    </row>
    <row r="3" spans="1:7" x14ac:dyDescent="0.3">
      <c r="A3" s="5" t="s">
        <v>4</v>
      </c>
      <c r="B3" s="1" t="s">
        <v>1</v>
      </c>
      <c r="C3" s="1">
        <v>1863</v>
      </c>
      <c r="D3" s="1">
        <v>11008419</v>
      </c>
      <c r="E3" s="3">
        <f>(C3/3120)*100</f>
        <v>59.71153846153846</v>
      </c>
      <c r="F3" s="3">
        <f>(D3/$D$2)*100</f>
        <v>89.289214179379158</v>
      </c>
      <c r="G3" s="4" t="s">
        <v>17</v>
      </c>
    </row>
    <row r="4" spans="1:7" x14ac:dyDescent="0.3">
      <c r="A4" s="5" t="s">
        <v>5</v>
      </c>
      <c r="B4" s="1" t="s">
        <v>2</v>
      </c>
      <c r="C4" s="1">
        <v>1109</v>
      </c>
      <c r="D4" s="1">
        <v>7928584</v>
      </c>
      <c r="E4" s="3">
        <f t="shared" ref="E4" si="0">(C4/3120)*100</f>
        <v>35.544871794871796</v>
      </c>
      <c r="F4" s="3">
        <f>(D4/$D$2)*100</f>
        <v>64.308692730100375</v>
      </c>
      <c r="G4" s="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B9F3-E807-46B0-B7EE-2F5E6B4CEBE5}">
  <dimension ref="A1:H5"/>
  <sheetViews>
    <sheetView showGridLines="0" zoomScaleNormal="100" workbookViewId="0"/>
  </sheetViews>
  <sheetFormatPr baseColWidth="10" defaultRowHeight="14.4" x14ac:dyDescent="0.3"/>
  <cols>
    <col min="1" max="1" width="10.77734375" style="1" customWidth="1"/>
    <col min="2" max="3" width="18.77734375" customWidth="1"/>
    <col min="4" max="4" width="30.77734375" customWidth="1"/>
    <col min="5" max="5" width="21.77734375" style="1" customWidth="1"/>
    <col min="6" max="6" width="32.77734375" customWidth="1"/>
    <col min="7" max="7" width="42.77734375" customWidth="1"/>
    <col min="8" max="8" width="11.5546875" customWidth="1"/>
  </cols>
  <sheetData>
    <row r="1" spans="1:8" x14ac:dyDescent="0.3">
      <c r="A1" s="1" t="s">
        <v>6</v>
      </c>
      <c r="B1" s="1" t="s">
        <v>7</v>
      </c>
      <c r="C1" s="1" t="s">
        <v>9</v>
      </c>
      <c r="D1" s="1" t="s">
        <v>13</v>
      </c>
      <c r="E1" s="1" t="s">
        <v>10</v>
      </c>
      <c r="F1" s="1" t="s">
        <v>12</v>
      </c>
      <c r="G1" s="1" t="s">
        <v>22</v>
      </c>
      <c r="H1" s="1"/>
    </row>
    <row r="2" spans="1:8" x14ac:dyDescent="0.3">
      <c r="A2" s="5" t="s">
        <v>3</v>
      </c>
      <c r="B2" s="1" t="s">
        <v>0</v>
      </c>
      <c r="C2" s="1">
        <v>2908</v>
      </c>
      <c r="D2" s="1">
        <v>2050</v>
      </c>
      <c r="E2" s="3">
        <f>(C2/3120)*100</f>
        <v>93.205128205128204</v>
      </c>
      <c r="F2" s="3">
        <f>(D2/2119)*100</f>
        <v>96.743747050495514</v>
      </c>
      <c r="G2" s="6" t="s">
        <v>19</v>
      </c>
    </row>
    <row r="3" spans="1:8" x14ac:dyDescent="0.3">
      <c r="A3" s="5" t="s">
        <v>4</v>
      </c>
      <c r="B3" s="1" t="s">
        <v>1</v>
      </c>
      <c r="C3" s="1">
        <v>1863</v>
      </c>
      <c r="D3" s="1">
        <v>1388</v>
      </c>
      <c r="E3" s="3">
        <f>(C3/3120)*100</f>
        <v>59.71153846153846</v>
      </c>
      <c r="F3" s="3">
        <f>(D3/2119)*100</f>
        <v>65.502595563945249</v>
      </c>
      <c r="G3" s="6" t="s">
        <v>20</v>
      </c>
    </row>
    <row r="4" spans="1:8" x14ac:dyDescent="0.3">
      <c r="A4" s="5" t="s">
        <v>5</v>
      </c>
      <c r="B4" s="1" t="s">
        <v>2</v>
      </c>
      <c r="C4" s="1">
        <v>1109</v>
      </c>
      <c r="D4" s="1">
        <v>834</v>
      </c>
      <c r="E4" s="3">
        <f>(C4/3120)*100</f>
        <v>35.544871794871796</v>
      </c>
      <c r="F4" s="3">
        <f>(D4/2119)*100</f>
        <v>39.358187824445494</v>
      </c>
      <c r="G4" s="6" t="s">
        <v>21</v>
      </c>
    </row>
    <row r="5" spans="1:8" x14ac:dyDescent="0.3">
      <c r="E5" s="2"/>
      <c r="F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BF19-3E84-469B-89F3-AACBF63DC321}">
  <dimension ref="A1:G4"/>
  <sheetViews>
    <sheetView showGridLines="0" workbookViewId="0"/>
  </sheetViews>
  <sheetFormatPr baseColWidth="10" defaultRowHeight="14.4" x14ac:dyDescent="0.3"/>
  <cols>
    <col min="1" max="1" width="10.77734375" customWidth="1"/>
    <col min="2" max="2" width="20.77734375" customWidth="1"/>
    <col min="3" max="4" width="22.77734375" customWidth="1"/>
    <col min="5" max="6" width="25.77734375" customWidth="1"/>
    <col min="7" max="7" width="40.77734375" customWidth="1"/>
  </cols>
  <sheetData>
    <row r="1" spans="1:7" x14ac:dyDescent="0.3">
      <c r="A1" s="1" t="s">
        <v>6</v>
      </c>
      <c r="B1" s="1" t="s">
        <v>7</v>
      </c>
      <c r="C1" s="1" t="s">
        <v>9</v>
      </c>
      <c r="D1" s="1" t="s">
        <v>14</v>
      </c>
      <c r="E1" s="1" t="s">
        <v>10</v>
      </c>
      <c r="F1" s="1" t="s">
        <v>15</v>
      </c>
      <c r="G1" s="1" t="s">
        <v>26</v>
      </c>
    </row>
    <row r="2" spans="1:7" x14ac:dyDescent="0.3">
      <c r="A2" s="5" t="s">
        <v>3</v>
      </c>
      <c r="B2" s="1" t="s">
        <v>0</v>
      </c>
      <c r="C2" s="1">
        <v>2908</v>
      </c>
      <c r="D2" s="1">
        <v>129622</v>
      </c>
      <c r="E2" s="3">
        <f>(C2/3120)*100</f>
        <v>93.205128205128204</v>
      </c>
      <c r="F2" s="1">
        <f>(D2/129622)*100</f>
        <v>100</v>
      </c>
      <c r="G2" s="7" t="s">
        <v>23</v>
      </c>
    </row>
    <row r="3" spans="1:7" x14ac:dyDescent="0.3">
      <c r="A3" s="5" t="s">
        <v>4</v>
      </c>
      <c r="B3" s="1" t="s">
        <v>1</v>
      </c>
      <c r="C3" s="1">
        <v>1863</v>
      </c>
      <c r="D3" s="1">
        <v>117603</v>
      </c>
      <c r="E3" s="3">
        <f>(C3/3120)*100</f>
        <v>59.71153846153846</v>
      </c>
      <c r="F3" s="3">
        <f>(D3/129622)*100</f>
        <v>90.727654256221939</v>
      </c>
      <c r="G3" s="7" t="s">
        <v>24</v>
      </c>
    </row>
    <row r="4" spans="1:7" x14ac:dyDescent="0.3">
      <c r="A4" s="5" t="s">
        <v>5</v>
      </c>
      <c r="B4" s="1" t="s">
        <v>2</v>
      </c>
      <c r="C4" s="1">
        <v>1109</v>
      </c>
      <c r="D4" s="1">
        <v>86088</v>
      </c>
      <c r="E4" s="3">
        <f t="shared" ref="E4" si="0">(C4/3120)*100</f>
        <v>35.544871794871796</v>
      </c>
      <c r="F4" s="3">
        <f>(D4/129622)*100</f>
        <v>66.414651833793641</v>
      </c>
      <c r="G4" s="7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Analysis 1</vt:lpstr>
      <vt:lpstr>Analysis 2</vt:lpstr>
      <vt:lpstr>Analysis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johnnybh087@gmail.com</dc:creator>
  <cp:lastModifiedBy>Johnny Bolívar</cp:lastModifiedBy>
  <dcterms:created xsi:type="dcterms:W3CDTF">2024-02-18T16:13:14Z</dcterms:created>
  <dcterms:modified xsi:type="dcterms:W3CDTF">2024-05-17T16:43:39Z</dcterms:modified>
</cp:coreProperties>
</file>