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MendotaModel2020/"/>
    </mc:Choice>
  </mc:AlternateContent>
  <xr:revisionPtr revIDLastSave="0" documentId="13_ncr:1_{5F6B9ED1-958E-6543-8C39-A6842A40F1A0}" xr6:coauthVersionLast="45" xr6:coauthVersionMax="45" xr10:uidLastSave="{00000000-0000-0000-0000-000000000000}"/>
  <bookViews>
    <workbookView xWindow="12780" yWindow="800" windowWidth="26760" windowHeight="18980" activeTab="3" xr2:uid="{64BF4069-6008-804A-8E5D-831E3D200FE1}"/>
  </bookViews>
  <sheets>
    <sheet name="ori.table" sheetId="6" r:id="rId1"/>
    <sheet name="mendota.table" sheetId="1" r:id="rId2"/>
    <sheet name="n2 gas" sheetId="4" r:id="rId3"/>
    <sheet name="copy" sheetId="2" r:id="rId4"/>
    <sheet name="density" sheetId="5" r:id="rId5"/>
    <sheet name="kz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Q3" i="2"/>
  <c r="R3" i="2"/>
  <c r="S3" i="2"/>
  <c r="T3" i="2"/>
  <c r="U3" i="2"/>
  <c r="V3" i="2"/>
  <c r="W3" i="2"/>
  <c r="X3" i="2"/>
  <c r="Y3" i="2"/>
  <c r="Y9" i="2" s="1"/>
  <c r="Z3" i="2"/>
  <c r="Z9" i="2" s="1"/>
  <c r="AA3" i="2"/>
  <c r="AB3" i="2"/>
  <c r="AC3" i="2"/>
  <c r="AD3" i="2"/>
  <c r="AE3" i="2"/>
  <c r="AF3" i="2"/>
  <c r="AG3" i="2"/>
  <c r="AH3" i="2"/>
  <c r="AI3" i="2"/>
  <c r="AJ3" i="2"/>
  <c r="AK3" i="2"/>
  <c r="AK9" i="2" s="1"/>
  <c r="AL3" i="2"/>
  <c r="AL9" i="2" s="1"/>
  <c r="AM3" i="2"/>
  <c r="AN3" i="2"/>
  <c r="AO3" i="2"/>
  <c r="AP3" i="2"/>
  <c r="AQ3" i="2"/>
  <c r="AR3" i="2"/>
  <c r="AS3" i="2"/>
  <c r="AT3" i="2"/>
  <c r="AU3" i="2"/>
  <c r="AV3" i="2"/>
  <c r="I3" i="2"/>
  <c r="J3" i="2"/>
  <c r="J9" i="2" s="1"/>
  <c r="K3" i="2"/>
  <c r="L3" i="2"/>
  <c r="M3" i="2"/>
  <c r="N3" i="2"/>
  <c r="N9" i="2" s="1"/>
  <c r="C3" i="2"/>
  <c r="D3" i="2"/>
  <c r="E3" i="2"/>
  <c r="F3" i="2"/>
  <c r="G3" i="2"/>
  <c r="H3" i="2"/>
  <c r="B3" i="2"/>
  <c r="B9" i="2" s="1"/>
  <c r="I9" i="2"/>
  <c r="K9" i="2"/>
  <c r="L9" i="2"/>
  <c r="M9" i="2"/>
  <c r="D9" i="2"/>
  <c r="E9" i="2"/>
  <c r="F9" i="2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A124" i="3"/>
  <c r="A123" i="3" s="1"/>
  <c r="A122" i="3" s="1"/>
  <c r="A121" i="3" s="1"/>
  <c r="A120" i="3" s="1"/>
  <c r="A119" i="3" s="1"/>
  <c r="A118" i="3" s="1"/>
  <c r="A117" i="3" s="1"/>
  <c r="A116" i="3" s="1"/>
  <c r="A115" i="3" s="1"/>
  <c r="A114" i="3" s="1"/>
  <c r="A113" i="3" s="1"/>
  <c r="A112" i="3" s="1"/>
  <c r="A111" i="3" s="1"/>
  <c r="A110" i="3" s="1"/>
  <c r="A109" i="3" s="1"/>
  <c r="A108" i="3" s="1"/>
  <c r="A107" i="3" s="1"/>
  <c r="A106" i="3" s="1"/>
  <c r="A105" i="3" s="1"/>
  <c r="A104" i="3" s="1"/>
  <c r="A103" i="3" s="1"/>
  <c r="A102" i="3" s="1"/>
  <c r="A101" i="3" s="1"/>
  <c r="A100" i="3" s="1"/>
  <c r="A99" i="3" s="1"/>
  <c r="A98" i="3" s="1"/>
  <c r="A97" i="3" s="1"/>
  <c r="A96" i="3" s="1"/>
  <c r="A95" i="3" s="1"/>
  <c r="A94" i="3" s="1"/>
  <c r="A93" i="3" s="1"/>
  <c r="A92" i="3" s="1"/>
  <c r="A91" i="3" s="1"/>
  <c r="A90" i="3" s="1"/>
  <c r="A89" i="3" s="1"/>
  <c r="A88" i="3" s="1"/>
  <c r="A87" i="3" s="1"/>
  <c r="A86" i="3" s="1"/>
  <c r="A85" i="3" s="1"/>
  <c r="A84" i="3" s="1"/>
  <c r="A83" i="3" s="1"/>
  <c r="A82" i="3" s="1"/>
  <c r="A81" i="3" s="1"/>
  <c r="A80" i="3" s="1"/>
  <c r="A79" i="3" s="1"/>
  <c r="A78" i="3" s="1"/>
  <c r="A77" i="3" s="1"/>
  <c r="A76" i="3" s="1"/>
  <c r="A75" i="3" s="1"/>
  <c r="A74" i="3" s="1"/>
  <c r="A73" i="3" s="1"/>
  <c r="A72" i="3" s="1"/>
  <c r="A71" i="3" s="1"/>
  <c r="A70" i="3" s="1"/>
  <c r="A69" i="3" s="1"/>
  <c r="A68" i="3" s="1"/>
  <c r="A67" i="3" s="1"/>
  <c r="A66" i="3" s="1"/>
  <c r="A65" i="3" s="1"/>
  <c r="A64" i="3" s="1"/>
  <c r="A63" i="3" s="1"/>
  <c r="A62" i="3" s="1"/>
  <c r="A61" i="3" s="1"/>
  <c r="A60" i="3" s="1"/>
  <c r="A59" i="3" s="1"/>
  <c r="A58" i="3" s="1"/>
  <c r="A57" i="3" s="1"/>
  <c r="A56" i="3" s="1"/>
  <c r="A55" i="3" s="1"/>
  <c r="A54" i="3" s="1"/>
  <c r="A53" i="3" s="1"/>
  <c r="A52" i="3" s="1"/>
  <c r="A51" i="3" s="1"/>
  <c r="A50" i="3" s="1"/>
  <c r="A49" i="3" s="1"/>
  <c r="A48" i="3" s="1"/>
  <c r="A47" i="3" s="1"/>
  <c r="A46" i="3" s="1"/>
  <c r="A45" i="3" s="1"/>
  <c r="A44" i="3" s="1"/>
  <c r="A43" i="3" s="1"/>
  <c r="A42" i="3" s="1"/>
  <c r="A41" i="3" s="1"/>
  <c r="A40" i="3" s="1"/>
  <c r="A39" i="3" s="1"/>
  <c r="A38" i="3" s="1"/>
  <c r="A37" i="3" s="1"/>
  <c r="A36" i="3" s="1"/>
  <c r="A35" i="3" s="1"/>
  <c r="A34" i="3" s="1"/>
  <c r="A33" i="3" s="1"/>
  <c r="A32" i="3" s="1"/>
  <c r="A31" i="3" s="1"/>
  <c r="A30" i="3" s="1"/>
  <c r="A29" i="3" s="1"/>
  <c r="A28" i="3" s="1"/>
  <c r="A27" i="3" s="1"/>
  <c r="A26" i="3" s="1"/>
  <c r="A25" i="3" s="1"/>
  <c r="A24" i="3" s="1"/>
  <c r="A23" i="3" s="1"/>
  <c r="A22" i="3" s="1"/>
  <c r="A21" i="3" s="1"/>
  <c r="A20" i="3" s="1"/>
  <c r="A19" i="3" s="1"/>
  <c r="A18" i="3" s="1"/>
  <c r="A17" i="3" s="1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A5" i="3" s="1"/>
  <c r="A4" i="3" s="1"/>
  <c r="A3" i="3" s="1"/>
  <c r="A2" i="3" s="1"/>
  <c r="A125" i="3"/>
  <c r="A128" i="3"/>
  <c r="A129" i="3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127" i="3"/>
  <c r="F25" i="2"/>
  <c r="F27" i="2" s="1"/>
  <c r="C9" i="2"/>
  <c r="G9" i="2"/>
  <c r="H9" i="2"/>
  <c r="O9" i="2"/>
  <c r="P9" i="2"/>
  <c r="Q9" i="2"/>
  <c r="R9" i="2"/>
  <c r="S9" i="2"/>
  <c r="T9" i="2"/>
  <c r="U9" i="2"/>
  <c r="V9" i="2"/>
  <c r="W9" i="2"/>
  <c r="X9" i="2"/>
  <c r="AA9" i="2"/>
  <c r="AB9" i="2"/>
  <c r="AC9" i="2"/>
  <c r="AD9" i="2"/>
  <c r="AE9" i="2"/>
  <c r="AF9" i="2"/>
  <c r="AG9" i="2"/>
  <c r="AH9" i="2"/>
  <c r="AI9" i="2"/>
  <c r="AJ9" i="2"/>
  <c r="AM9" i="2"/>
  <c r="AN9" i="2"/>
  <c r="AO9" i="2"/>
  <c r="AP9" i="2"/>
  <c r="AQ9" i="2"/>
  <c r="AR9" i="2"/>
  <c r="AS9" i="2"/>
  <c r="AT9" i="2"/>
  <c r="AU9" i="2"/>
  <c r="AV9" i="2"/>
</calcChain>
</file>

<file path=xl/sharedStrings.xml><?xml version="1.0" encoding="utf-8"?>
<sst xmlns="http://schemas.openxmlformats.org/spreadsheetml/2006/main" count="1090" uniqueCount="113">
  <si>
    <t>1:depth(m)</t>
  </si>
  <si>
    <t>2:temperature(deg C)</t>
  </si>
  <si>
    <t>3:salinity(PSU)</t>
  </si>
  <si>
    <t>4:pressure(dBar)</t>
  </si>
  <si>
    <t>5:density(kg/m^3)</t>
  </si>
  <si>
    <t>6:N2(s^-2)</t>
  </si>
  <si>
    <t>7:eddy_Kz(m^2/day)</t>
  </si>
  <si>
    <t>8:dyn_viscocity(Pa*s)</t>
  </si>
  <si>
    <t>V3</t>
  </si>
  <si>
    <t>V4</t>
  </si>
  <si>
    <t>V5</t>
  </si>
  <si>
    <t>V6</t>
  </si>
  <si>
    <t>V7</t>
  </si>
  <si>
    <t>V8</t>
  </si>
  <si>
    <t>V10</t>
  </si>
  <si>
    <t>V11</t>
  </si>
  <si>
    <t>wtr_0</t>
  </si>
  <si>
    <t>wtr_0.5</t>
  </si>
  <si>
    <t>wtr_1</t>
  </si>
  <si>
    <t>wtr_1.5</t>
  </si>
  <si>
    <t>wtr_2</t>
  </si>
  <si>
    <t>wtr_2.5</t>
  </si>
  <si>
    <t>wtr_3</t>
  </si>
  <si>
    <t>wtr_3.5</t>
  </si>
  <si>
    <t>wtr_4</t>
  </si>
  <si>
    <t>wtr_4.5</t>
  </si>
  <si>
    <t>wtr_5</t>
  </si>
  <si>
    <t>wtr_5.5</t>
  </si>
  <si>
    <t>wtr_6</t>
  </si>
  <si>
    <t>wtr_6.5</t>
  </si>
  <si>
    <t>wtr_7</t>
  </si>
  <si>
    <t>wtr_7.5</t>
  </si>
  <si>
    <t>wtr_8</t>
  </si>
  <si>
    <t>wtr_8.5</t>
  </si>
  <si>
    <t>wtr_9</t>
  </si>
  <si>
    <t>wtr_9.5</t>
  </si>
  <si>
    <t>wtr_10</t>
  </si>
  <si>
    <t>wtr_10.5</t>
  </si>
  <si>
    <t>wtr_11</t>
  </si>
  <si>
    <t>wtr_11.5</t>
  </si>
  <si>
    <t>wtr_12</t>
  </si>
  <si>
    <t>wtr_12.5</t>
  </si>
  <si>
    <t>wtr_13</t>
  </si>
  <si>
    <t>wtr_13.5</t>
  </si>
  <si>
    <t>wtr_14</t>
  </si>
  <si>
    <t>wtr_14.5</t>
  </si>
  <si>
    <t>wtr_15</t>
  </si>
  <si>
    <t>wtr_15.5</t>
  </si>
  <si>
    <t>wtr_16</t>
  </si>
  <si>
    <t>wtr_16.5</t>
  </si>
  <si>
    <t>wtr_17</t>
  </si>
  <si>
    <t>wtr_17.5</t>
  </si>
  <si>
    <t>wtr_18</t>
  </si>
  <si>
    <t>wtr_18.5</t>
  </si>
  <si>
    <t>wtr_19</t>
  </si>
  <si>
    <t>wtr_19.5</t>
  </si>
  <si>
    <t>wtr_20</t>
  </si>
  <si>
    <t>wtr_20.5</t>
  </si>
  <si>
    <t>wtr_21</t>
  </si>
  <si>
    <t>wtr_21.5</t>
  </si>
  <si>
    <t>wtr_22</t>
  </si>
  <si>
    <t>wtr_22.5</t>
  </si>
  <si>
    <t>wtr_23</t>
  </si>
  <si>
    <t>kz</t>
  </si>
  <si>
    <t>NaN</t>
  </si>
  <si>
    <t>Depth</t>
  </si>
  <si>
    <t>Depth	actual_depth</t>
  </si>
  <si>
    <t>1	0</t>
  </si>
  <si>
    <t>2	0.5</t>
  </si>
  <si>
    <t>3	1</t>
  </si>
  <si>
    <t>4	1.5</t>
  </si>
  <si>
    <t>5	2</t>
  </si>
  <si>
    <t>6	3</t>
  </si>
  <si>
    <t>7	4</t>
  </si>
  <si>
    <t>8	5</t>
  </si>
  <si>
    <t>9	6</t>
  </si>
  <si>
    <t>10	7</t>
  </si>
  <si>
    <t>11	8</t>
  </si>
  <si>
    <t>12	9</t>
  </si>
  <si>
    <t>13	10</t>
  </si>
  <si>
    <t>14	11</t>
  </si>
  <si>
    <t>15	12</t>
  </si>
  <si>
    <t>16	13</t>
  </si>
  <si>
    <t>17	14</t>
  </si>
  <si>
    <t>18	15</t>
  </si>
  <si>
    <t>19	16</t>
  </si>
  <si>
    <t>20	17</t>
  </si>
  <si>
    <t>21	18</t>
  </si>
  <si>
    <t>22	19</t>
  </si>
  <si>
    <t>23	20</t>
  </si>
  <si>
    <t>salinity</t>
  </si>
  <si>
    <t>pressure (dBar)</t>
  </si>
  <si>
    <t>Temperature</t>
  </si>
  <si>
    <t>Viscosity</t>
  </si>
  <si>
    <t>temperature (K)</t>
  </si>
  <si>
    <t>No.</t>
  </si>
  <si>
    <t> A </t>
  </si>
  <si>
    <t> B </t>
  </si>
  <si>
    <t> C </t>
  </si>
  <si>
    <t> (1) </t>
  </si>
  <si>
    <r>
      <t> T</t>
    </r>
    <r>
      <rPr>
        <b/>
        <vertAlign val="subscript"/>
        <sz val="12"/>
        <color theme="1"/>
        <rFont val="Verdana"/>
        <family val="2"/>
      </rPr>
      <t>min</t>
    </r>
    <r>
      <rPr>
        <b/>
        <sz val="12"/>
        <color theme="1"/>
        <rFont val="Verdana"/>
        <family val="2"/>
      </rPr>
      <t> </t>
    </r>
  </si>
  <si>
    <r>
      <t> T</t>
    </r>
    <r>
      <rPr>
        <b/>
        <vertAlign val="subscript"/>
        <sz val="12"/>
        <color theme="1"/>
        <rFont val="Verdana"/>
        <family val="2"/>
      </rPr>
      <t>max</t>
    </r>
    <r>
      <rPr>
        <b/>
        <sz val="12"/>
        <color theme="1"/>
        <rFont val="Verdana"/>
        <family val="2"/>
      </rPr>
      <t> </t>
    </r>
  </si>
  <si>
    <t>Formula</t>
  </si>
  <si>
    <t>Temperature [K]</t>
  </si>
  <si>
    <r>
      <t>Viscosity</t>
    </r>
    <r>
      <rPr>
        <b/>
        <vertAlign val="superscript"/>
        <sz val="12"/>
        <color theme="1"/>
        <rFont val="Verdana"/>
        <family val="2"/>
      </rPr>
      <t>(1)</t>
    </r>
    <r>
      <rPr>
        <b/>
        <sz val="12"/>
        <color theme="1"/>
        <rFont val="Verdana"/>
        <family val="2"/>
      </rPr>
      <t> [mPa*s]</t>
    </r>
  </si>
  <si>
    <t>Date</t>
  </si>
  <si>
    <t>Date: 2020-08-05 : Why: because it's a MG date</t>
  </si>
  <si>
    <t>#1:depth(m)</t>
  </si>
  <si>
    <t>n2</t>
  </si>
  <si>
    <t>temp (obs)</t>
  </si>
  <si>
    <t>density (simstrat)</t>
  </si>
  <si>
    <t>depth (buoy)</t>
  </si>
  <si>
    <t>actual 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</si>
</sst>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Verdana"/>
      <family val="2"/>
    </font>
    <font>
      <b/>
      <vertAlign val="subscript"/>
      <sz val="12"/>
      <color theme="1"/>
      <name val="Verdana"/>
      <family val="2"/>
    </font>
    <font>
      <sz val="12"/>
      <color theme="1"/>
      <name val="Verdana"/>
      <family val="2"/>
    </font>
    <font>
      <b/>
      <vertAlign val="superscript"/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11" fontId="0" fillId="0" borderId="0" xfId="0" applyNumberFormat="1" applyFill="1"/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2" fontId="0" fillId="0" borderId="0" xfId="0" applyNumberFormat="1" applyFont="1" applyFill="1" applyAlignment="1">
      <alignment horizontal="left" vertical="center"/>
    </xf>
    <xf numFmtId="11" fontId="5" fillId="0" borderId="0" xfId="0" applyNumberFormat="1" applyFont="1"/>
    <xf numFmtId="0" fontId="0" fillId="2" borderId="0" xfId="0" applyFill="1"/>
    <xf numFmtId="11" fontId="0" fillId="2" borderId="0" xfId="0" applyNumberFormat="1" applyFill="1"/>
    <xf numFmtId="14" fontId="0" fillId="2" borderId="0" xfId="0" applyNumberFormat="1" applyFill="1"/>
    <xf numFmtId="14" fontId="0" fillId="0" borderId="0" xfId="0" applyNumberFormat="1"/>
    <xf numFmtId="0" fontId="1" fillId="3" borderId="0" xfId="0" applyFont="1" applyFill="1" applyAlignment="1">
      <alignment horizontal="left" vertical="center"/>
    </xf>
    <xf numFmtId="2" fontId="2" fillId="0" borderId="0" xfId="0" applyNumberFormat="1" applyFont="1"/>
    <xf numFmtId="170" fontId="0" fillId="0" borderId="0" xfId="0" applyNumberFormat="1" applyFont="1" applyFill="1" applyAlignment="1">
      <alignment horizontal="left" vertical="center"/>
    </xf>
    <xf numFmtId="1" fontId="0" fillId="0" borderId="0" xfId="0" applyNumberFormat="1" applyFont="1" applyFill="1" applyAlignment="1">
      <alignment horizontal="left" vertical="center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ori.table!$F$1</c:f>
              <c:strCache>
                <c:ptCount val="1"/>
                <c:pt idx="0">
                  <c:v>6:N2(s^-2)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ori.table!$F$2:$F$102</c:f>
              <c:numCache>
                <c:formatCode>0.00E+00</c:formatCode>
                <c:ptCount val="101"/>
                <c:pt idx="0">
                  <c:v>4.21693483093051E-5</c:v>
                </c:pt>
                <c:pt idx="1">
                  <c:v>4.2174956262305397E-5</c:v>
                </c:pt>
                <c:pt idx="2">
                  <c:v>4.2191641987380001E-5</c:v>
                </c:pt>
                <c:pt idx="3">
                  <c:v>4.2218389809669001E-5</c:v>
                </c:pt>
                <c:pt idx="4">
                  <c:v>4.2251384415972401E-5</c:v>
                </c:pt>
                <c:pt idx="5">
                  <c:v>4.2283059118635499E-5</c:v>
                </c:pt>
                <c:pt idx="6">
                  <c:v>4.23096625432036E-5</c:v>
                </c:pt>
                <c:pt idx="7">
                  <c:v>4.2331776943278998E-5</c:v>
                </c:pt>
                <c:pt idx="8">
                  <c:v>4.2349984572464103E-5</c:v>
                </c:pt>
                <c:pt idx="9">
                  <c:v>4.2368625745095698E-5</c:v>
                </c:pt>
                <c:pt idx="10">
                  <c:v>4.2399699840247303E-5</c:v>
                </c:pt>
                <c:pt idx="11">
                  <c:v>4.2450865922655799E-5</c:v>
                </c:pt>
                <c:pt idx="12">
                  <c:v>4.2529799444159999E-5</c:v>
                </c:pt>
                <c:pt idx="13">
                  <c:v>4.2642285212157903E-5</c:v>
                </c:pt>
                <c:pt idx="14">
                  <c:v>4.2786432582208599E-5</c:v>
                </c:pt>
                <c:pt idx="15">
                  <c:v>4.2954801345313398E-5</c:v>
                </c:pt>
                <c:pt idx="16">
                  <c:v>4.3139951292473602E-5</c:v>
                </c:pt>
                <c:pt idx="17">
                  <c:v>4.33360281175004E-5</c:v>
                </c:pt>
                <c:pt idx="18">
                  <c:v>4.3536062613077698E-5</c:v>
                </c:pt>
                <c:pt idx="19">
                  <c:v>4.3738939878078699E-5</c:v>
                </c:pt>
                <c:pt idx="20">
                  <c:v>4.3944360284168898E-5</c:v>
                </c:pt>
                <c:pt idx="21">
                  <c:v>4.4155366537771299E-5</c:v>
                </c:pt>
                <c:pt idx="22">
                  <c:v>4.43753009736437E-5</c:v>
                </c:pt>
                <c:pt idx="23">
                  <c:v>4.4601634655350899E-5</c:v>
                </c:pt>
                <c:pt idx="24">
                  <c:v>4.4831838646458002E-5</c:v>
                </c:pt>
                <c:pt idx="25">
                  <c:v>4.5058459923661799E-5</c:v>
                </c:pt>
                <c:pt idx="26">
                  <c:v>4.5243848701286597E-5</c:v>
                </c:pt>
                <c:pt idx="27">
                  <c:v>4.5357808216960303E-5</c:v>
                </c:pt>
                <c:pt idx="28">
                  <c:v>4.53494340871692E-5</c:v>
                </c:pt>
                <c:pt idx="29">
                  <c:v>4.5167821928399598E-5</c:v>
                </c:pt>
                <c:pt idx="30">
                  <c:v>4.4783005655243202E-5</c:v>
                </c:pt>
                <c:pt idx="31">
                  <c:v>4.4158195972198003E-5</c:v>
                </c:pt>
                <c:pt idx="32">
                  <c:v>4.3286569669170497E-5</c:v>
                </c:pt>
                <c:pt idx="33">
                  <c:v>4.2169504379867701E-5</c:v>
                </c:pt>
                <c:pt idx="34">
                  <c:v>4.0835778936436197E-5</c:v>
                </c:pt>
                <c:pt idx="35">
                  <c:v>3.93127945373157E-5</c:v>
                </c:pt>
                <c:pt idx="36">
                  <c:v>3.7656427476330599E-5</c:v>
                </c:pt>
                <c:pt idx="37">
                  <c:v>3.5922554047304901E-5</c:v>
                </c:pt>
                <c:pt idx="38">
                  <c:v>3.4153684755325199E-5</c:v>
                </c:pt>
                <c:pt idx="39">
                  <c:v>3.2412394964836702E-5</c:v>
                </c:pt>
                <c:pt idx="40">
                  <c:v>3.07187495351984E-5</c:v>
                </c:pt>
                <c:pt idx="41">
                  <c:v>2.9085407490525799E-5</c:v>
                </c:pt>
                <c:pt idx="42">
                  <c:v>2.75219950868863E-5</c:v>
                </c:pt>
                <c:pt idx="43">
                  <c:v>2.6025479556231899E-5</c:v>
                </c:pt>
                <c:pt idx="44">
                  <c:v>2.4594218979307101E-5</c:v>
                </c:pt>
                <c:pt idx="45">
                  <c:v>2.3226571436856398E-5</c:v>
                </c:pt>
                <c:pt idx="46">
                  <c:v>2.1922295936435101E-5</c:v>
                </c:pt>
                <c:pt idx="47">
                  <c:v>2.06858737235297E-5</c:v>
                </c:pt>
                <c:pt idx="48">
                  <c:v>1.95220270360716E-5</c:v>
                </c:pt>
                <c:pt idx="49">
                  <c:v>1.8436716873273899E-5</c:v>
                </c:pt>
                <c:pt idx="50">
                  <c:v>1.7435904234349799E-5</c:v>
                </c:pt>
                <c:pt idx="51">
                  <c:v>1.6520761204354599E-5</c:v>
                </c:pt>
                <c:pt idx="52">
                  <c:v>1.5682374977707E-5</c:v>
                </c:pt>
                <c:pt idx="53">
                  <c:v>1.49106606637702E-5</c:v>
                </c:pt>
                <c:pt idx="54">
                  <c:v>1.41947917542789E-5</c:v>
                </c:pt>
                <c:pt idx="55">
                  <c:v>1.3514832387500599E-5</c:v>
                </c:pt>
                <c:pt idx="56">
                  <c:v>1.2861673209968001E-5</c:v>
                </c:pt>
                <c:pt idx="57">
                  <c:v>1.2226853103765899E-5</c:v>
                </c:pt>
                <c:pt idx="58">
                  <c:v>1.16019109509789E-5</c:v>
                </c:pt>
                <c:pt idx="59">
                  <c:v>1.0985278520891399E-5</c:v>
                </c:pt>
                <c:pt idx="60">
                  <c:v>1.03797917560298E-5</c:v>
                </c:pt>
                <c:pt idx="61">
                  <c:v>9.7898548296362103E-6</c:v>
                </c:pt>
                <c:pt idx="62">
                  <c:v>9.2209960026906808E-6</c:v>
                </c:pt>
                <c:pt idx="63">
                  <c:v>8.6848633082635305E-6</c:v>
                </c:pt>
                <c:pt idx="64">
                  <c:v>8.1875765184449895E-6</c:v>
                </c:pt>
                <c:pt idx="65">
                  <c:v>7.73385910173069E-6</c:v>
                </c:pt>
                <c:pt idx="66">
                  <c:v>7.3284345266162403E-6</c:v>
                </c:pt>
                <c:pt idx="67">
                  <c:v>6.9717576400788498E-6</c:v>
                </c:pt>
                <c:pt idx="68">
                  <c:v>6.6621550212149504E-6</c:v>
                </c:pt>
                <c:pt idx="69">
                  <c:v>6.3974984021437797E-6</c:v>
                </c:pt>
                <c:pt idx="70">
                  <c:v>6.1748275866316499E-6</c:v>
                </c:pt>
                <c:pt idx="71">
                  <c:v>5.9871274280208199E-6</c:v>
                </c:pt>
                <c:pt idx="72">
                  <c:v>5.8303429758871997E-6</c:v>
                </c:pt>
                <c:pt idx="73">
                  <c:v>5.69767357875528E-6</c:v>
                </c:pt>
                <c:pt idx="74">
                  <c:v>5.5823185851495198E-6</c:v>
                </c:pt>
                <c:pt idx="75">
                  <c:v>5.4799079108546799E-6</c:v>
                </c:pt>
                <c:pt idx="76">
                  <c:v>5.3834434577781603E-6</c:v>
                </c:pt>
                <c:pt idx="77">
                  <c:v>5.2902972120426401E-6</c:v>
                </c:pt>
                <c:pt idx="78">
                  <c:v>5.1982750971459197E-6</c:v>
                </c:pt>
                <c:pt idx="79">
                  <c:v>5.1051830365857797E-6</c:v>
                </c:pt>
                <c:pt idx="80">
                  <c:v>5.0105974593300999E-6</c:v>
                </c:pt>
                <c:pt idx="81">
                  <c:v>4.9140533856792297E-6</c:v>
                </c:pt>
                <c:pt idx="82">
                  <c:v>4.8155094069657001E-6</c:v>
                </c:pt>
                <c:pt idx="83">
                  <c:v>4.7150367435352898E-6</c:v>
                </c:pt>
                <c:pt idx="84">
                  <c:v>4.6128424299770099E-6</c:v>
                </c:pt>
                <c:pt idx="85">
                  <c:v>4.50906228053409E-6</c:v>
                </c:pt>
                <c:pt idx="86">
                  <c:v>4.4041190436887204E-6</c:v>
                </c:pt>
                <c:pt idx="87">
                  <c:v>4.2984354679230603E-6</c:v>
                </c:pt>
                <c:pt idx="88">
                  <c:v>4.1923744857896604E-6</c:v>
                </c:pt>
                <c:pt idx="89">
                  <c:v>4.0876166150837701E-6</c:v>
                </c:pt>
                <c:pt idx="90">
                  <c:v>3.9854794410481297E-6</c:v>
                </c:pt>
                <c:pt idx="91">
                  <c:v>3.8874374248217698E-6</c:v>
                </c:pt>
                <c:pt idx="92">
                  <c:v>3.7964922461614199E-6</c:v>
                </c:pt>
                <c:pt idx="93">
                  <c:v>3.71417112368481E-6</c:v>
                </c:pt>
                <c:pt idx="94">
                  <c:v>3.6422916322780199E-6</c:v>
                </c:pt>
                <c:pt idx="95">
                  <c:v>3.5826713468271599E-6</c:v>
                </c:pt>
                <c:pt idx="96">
                  <c:v>3.53597015638178E-6</c:v>
                </c:pt>
                <c:pt idx="97">
                  <c:v>3.5024508993414299E-6</c:v>
                </c:pt>
                <c:pt idx="98">
                  <c:v>3.4817165250561301E-6</c:v>
                </c:pt>
                <c:pt idx="99">
                  <c:v>3.4712476548894E-6</c:v>
                </c:pt>
                <c:pt idx="100">
                  <c:v>3.4685249102047701E-6</c:v>
                </c:pt>
              </c:numCache>
            </c:numRef>
          </c:xVal>
          <c:yVal>
            <c:numRef>
              <c:f>ori.table!$A$2:$A$102</c:f>
              <c:numCache>
                <c:formatCode>General</c:formatCode>
                <c:ptCount val="101"/>
                <c:pt idx="0">
                  <c:v>99.131369491770101</c:v>
                </c:pt>
                <c:pt idx="1">
                  <c:v>100.122440726563</c:v>
                </c:pt>
                <c:pt idx="2">
                  <c:v>101.11350716494699</c:v>
                </c:pt>
                <c:pt idx="3">
                  <c:v>102.104568807064</c:v>
                </c:pt>
                <c:pt idx="4">
                  <c:v>103.095625653054</c:v>
                </c:pt>
                <c:pt idx="5">
                  <c:v>104.08667770305701</c:v>
                </c:pt>
                <c:pt idx="6">
                  <c:v>105.077724957214</c:v>
                </c:pt>
                <c:pt idx="7">
                  <c:v>106.068767415666</c:v>
                </c:pt>
                <c:pt idx="8">
                  <c:v>107.059805078553</c:v>
                </c:pt>
                <c:pt idx="9">
                  <c:v>108.05083794601499</c:v>
                </c:pt>
                <c:pt idx="10">
                  <c:v>109.041866018194</c:v>
                </c:pt>
                <c:pt idx="11">
                  <c:v>110.032889295229</c:v>
                </c:pt>
                <c:pt idx="12">
                  <c:v>111.023907777261</c:v>
                </c:pt>
                <c:pt idx="13">
                  <c:v>112.014921464431</c:v>
                </c:pt>
                <c:pt idx="14">
                  <c:v>113.00593035687901</c:v>
                </c:pt>
                <c:pt idx="15">
                  <c:v>113.996934454746</c:v>
                </c:pt>
                <c:pt idx="16">
                  <c:v>114.98793375817201</c:v>
                </c:pt>
                <c:pt idx="17">
                  <c:v>115.97892826729699</c:v>
                </c:pt>
                <c:pt idx="18">
                  <c:v>116.969917982262</c:v>
                </c:pt>
                <c:pt idx="19">
                  <c:v>117.96090290320799</c:v>
                </c:pt>
                <c:pt idx="20">
                  <c:v>118.951883030275</c:v>
                </c:pt>
                <c:pt idx="21">
                  <c:v>119.94285836360299</c:v>
                </c:pt>
                <c:pt idx="22">
                  <c:v>120.93382890333299</c:v>
                </c:pt>
                <c:pt idx="23">
                  <c:v>121.924794649606</c:v>
                </c:pt>
                <c:pt idx="24">
                  <c:v>122.91575560256101</c:v>
                </c:pt>
                <c:pt idx="25">
                  <c:v>123.90671176234</c:v>
                </c:pt>
                <c:pt idx="26">
                  <c:v>124.89766312908201</c:v>
                </c:pt>
                <c:pt idx="27">
                  <c:v>125.88860970292799</c:v>
                </c:pt>
                <c:pt idx="28">
                  <c:v>126.879551484019</c:v>
                </c:pt>
                <c:pt idx="29">
                  <c:v>127.870488472495</c:v>
                </c:pt>
                <c:pt idx="30">
                  <c:v>128.861420668497</c:v>
                </c:pt>
                <c:pt idx="31">
                  <c:v>129.85234807216401</c:v>
                </c:pt>
                <c:pt idx="32">
                  <c:v>130.843270683637</c:v>
                </c:pt>
                <c:pt idx="33">
                  <c:v>131.83418850305699</c:v>
                </c:pt>
                <c:pt idx="34">
                  <c:v>132.82510153056501</c:v>
                </c:pt>
                <c:pt idx="35">
                  <c:v>133.816009766299</c:v>
                </c:pt>
                <c:pt idx="36">
                  <c:v>134.806913210402</c:v>
                </c:pt>
                <c:pt idx="37">
                  <c:v>135.79781186301199</c:v>
                </c:pt>
                <c:pt idx="38">
                  <c:v>136.78870572427201</c:v>
                </c:pt>
                <c:pt idx="39">
                  <c:v>137.77959479431999</c:v>
                </c:pt>
                <c:pt idx="40">
                  <c:v>138.77047907329799</c:v>
                </c:pt>
                <c:pt idx="41">
                  <c:v>139.76135856134499</c:v>
                </c:pt>
                <c:pt idx="42">
                  <c:v>140.75223325860301</c:v>
                </c:pt>
                <c:pt idx="43">
                  <c:v>141.74310316521101</c:v>
                </c:pt>
                <c:pt idx="44">
                  <c:v>142.73396828131001</c:v>
                </c:pt>
                <c:pt idx="45">
                  <c:v>143.72482860704</c:v>
                </c:pt>
                <c:pt idx="46">
                  <c:v>144.71568414254199</c:v>
                </c:pt>
                <c:pt idx="47">
                  <c:v>145.706534887956</c:v>
                </c:pt>
                <c:pt idx="48">
                  <c:v>146.697380843422</c:v>
                </c:pt>
                <c:pt idx="49">
                  <c:v>147.68822200907999</c:v>
                </c:pt>
                <c:pt idx="50">
                  <c:v>148.67905838507201</c:v>
                </c:pt>
                <c:pt idx="51">
                  <c:v>149.66988997153601</c:v>
                </c:pt>
                <c:pt idx="52">
                  <c:v>150.660716768615</c:v>
                </c:pt>
                <c:pt idx="53">
                  <c:v>151.65153877644701</c:v>
                </c:pt>
                <c:pt idx="54">
                  <c:v>152.64235599517301</c:v>
                </c:pt>
                <c:pt idx="55">
                  <c:v>153.63316842493401</c:v>
                </c:pt>
                <c:pt idx="56">
                  <c:v>154.62397606587001</c:v>
                </c:pt>
                <c:pt idx="57">
                  <c:v>155.614778918121</c:v>
                </c:pt>
                <c:pt idx="58">
                  <c:v>156.605576981827</c:v>
                </c:pt>
                <c:pt idx="59">
                  <c:v>157.596370257129</c:v>
                </c:pt>
                <c:pt idx="60">
                  <c:v>158.587158744167</c:v>
                </c:pt>
                <c:pt idx="61">
                  <c:v>159.57794244308101</c:v>
                </c:pt>
                <c:pt idx="62">
                  <c:v>160.56872135401099</c:v>
                </c:pt>
                <c:pt idx="63">
                  <c:v>161.55949547709901</c:v>
                </c:pt>
                <c:pt idx="64">
                  <c:v>162.55026481248399</c:v>
                </c:pt>
                <c:pt idx="65">
                  <c:v>163.541029360306</c:v>
                </c:pt>
                <c:pt idx="66">
                  <c:v>164.53178912070501</c:v>
                </c:pt>
                <c:pt idx="67">
                  <c:v>165.522544093823</c:v>
                </c:pt>
                <c:pt idx="68">
                  <c:v>166.513294279798</c:v>
                </c:pt>
                <c:pt idx="69">
                  <c:v>167.50403967877199</c:v>
                </c:pt>
                <c:pt idx="70">
                  <c:v>168.49478029088499</c:v>
                </c:pt>
                <c:pt idx="71">
                  <c:v>169.48551611627701</c:v>
                </c:pt>
                <c:pt idx="72">
                  <c:v>170.47624715508701</c:v>
                </c:pt>
                <c:pt idx="73">
                  <c:v>171.466973407457</c:v>
                </c:pt>
                <c:pt idx="74">
                  <c:v>172.45769487352601</c:v>
                </c:pt>
                <c:pt idx="75">
                  <c:v>173.44841155343599</c:v>
                </c:pt>
                <c:pt idx="76">
                  <c:v>174.43912344732499</c:v>
                </c:pt>
                <c:pt idx="77">
                  <c:v>175.42983055533401</c:v>
                </c:pt>
                <c:pt idx="78">
                  <c:v>176.42053287760399</c:v>
                </c:pt>
                <c:pt idx="79">
                  <c:v>177.411230414274</c:v>
                </c:pt>
                <c:pt idx="80">
                  <c:v>178.40192316548499</c:v>
                </c:pt>
                <c:pt idx="81">
                  <c:v>179.39261113137701</c:v>
                </c:pt>
                <c:pt idx="82">
                  <c:v>180.38329431209101</c:v>
                </c:pt>
                <c:pt idx="83">
                  <c:v>181.37397270776501</c:v>
                </c:pt>
                <c:pt idx="84">
                  <c:v>182.36464631854099</c:v>
                </c:pt>
                <c:pt idx="85">
                  <c:v>183.355315144559</c:v>
                </c:pt>
                <c:pt idx="86">
                  <c:v>184.34597918595901</c:v>
                </c:pt>
                <c:pt idx="87">
                  <c:v>185.336638442881</c:v>
                </c:pt>
                <c:pt idx="88">
                  <c:v>186.32729291546499</c:v>
                </c:pt>
                <c:pt idx="89">
                  <c:v>187.31794260385101</c:v>
                </c:pt>
                <c:pt idx="90">
                  <c:v>188.30858750818001</c:v>
                </c:pt>
                <c:pt idx="91">
                  <c:v>189.29922762859101</c:v>
                </c:pt>
                <c:pt idx="92">
                  <c:v>190.28986296522601</c:v>
                </c:pt>
                <c:pt idx="93">
                  <c:v>191.28049351822301</c:v>
                </c:pt>
                <c:pt idx="94">
                  <c:v>192.271119287723</c:v>
                </c:pt>
                <c:pt idx="95">
                  <c:v>193.26174027386699</c:v>
                </c:pt>
                <c:pt idx="96">
                  <c:v>194.25235647679401</c:v>
                </c:pt>
                <c:pt idx="97">
                  <c:v>195.24296789664399</c:v>
                </c:pt>
                <c:pt idx="98">
                  <c:v>196.233574533558</c:v>
                </c:pt>
                <c:pt idx="99">
                  <c:v>197.22417638767499</c:v>
                </c:pt>
                <c:pt idx="100">
                  <c:v>198.21477345913701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5-6645-BB28-60CD1846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5567"/>
        <c:axId val="2114952832"/>
      </c:scatterChart>
      <c:valAx>
        <c:axId val="167035567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N2 (s^-2)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4952832"/>
        <c:crosses val="autoZero"/>
        <c:crossBetween val="midCat"/>
      </c:valAx>
      <c:valAx>
        <c:axId val="21149528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0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gas'!$B$1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42966085932174"/>
                  <c:y val="-0.11388278388278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'n2 gas'!$A$2:$A$11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21.5</c:v>
                </c:pt>
              </c:numCache>
            </c:numRef>
          </c:xVal>
          <c:yVal>
            <c:numRef>
              <c:f>'n2 gas'!$B$2:$B$11</c:f>
              <c:numCache>
                <c:formatCode>General</c:formatCode>
                <c:ptCount val="10"/>
                <c:pt idx="0">
                  <c:v>13.5</c:v>
                </c:pt>
                <c:pt idx="1">
                  <c:v>13.7</c:v>
                </c:pt>
                <c:pt idx="2">
                  <c:v>15.9</c:v>
                </c:pt>
                <c:pt idx="3">
                  <c:v>17.600000000000001</c:v>
                </c:pt>
                <c:pt idx="4">
                  <c:v>16.5</c:v>
                </c:pt>
                <c:pt idx="5">
                  <c:v>17.899999999999999</c:v>
                </c:pt>
                <c:pt idx="6">
                  <c:v>18.100000000000001</c:v>
                </c:pt>
                <c:pt idx="7">
                  <c:v>17.7</c:v>
                </c:pt>
                <c:pt idx="8">
                  <c:v>17.7</c:v>
                </c:pt>
                <c:pt idx="9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C-B645-82A9-96A0AEA6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45616"/>
        <c:axId val="1870647264"/>
      </c:scatterChart>
      <c:valAx>
        <c:axId val="18706456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47264"/>
        <c:crosses val="autoZero"/>
        <c:crossBetween val="midCat"/>
      </c:valAx>
      <c:valAx>
        <c:axId val="1870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2336682383482"/>
          <c:y val="0.19216621432707662"/>
          <c:w val="0.79317128120205194"/>
          <c:h val="0.62857496943783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copy!$F$12</c:f>
              <c:strCache>
                <c:ptCount val="1"/>
                <c:pt idx="0">
                  <c:v>Viscosity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copy!$E$13:$E$22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copy!$F$13:$F$22</c:f>
              <c:numCache>
                <c:formatCode>General</c:formatCode>
                <c:ptCount val="10"/>
                <c:pt idx="0">
                  <c:v>1.3080000000000001</c:v>
                </c:pt>
                <c:pt idx="1">
                  <c:v>1.002</c:v>
                </c:pt>
                <c:pt idx="2">
                  <c:v>0.79779999999999995</c:v>
                </c:pt>
                <c:pt idx="3">
                  <c:v>0.65310000000000001</c:v>
                </c:pt>
                <c:pt idx="4">
                  <c:v>0.54710000000000003</c:v>
                </c:pt>
                <c:pt idx="5">
                  <c:v>0.46579999999999999</c:v>
                </c:pt>
                <c:pt idx="6">
                  <c:v>0.40439999999999998</c:v>
                </c:pt>
                <c:pt idx="7">
                  <c:v>0.35499999999999998</c:v>
                </c:pt>
                <c:pt idx="8">
                  <c:v>0.315</c:v>
                </c:pt>
                <c:pt idx="9">
                  <c:v>0.28220000000000001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5-4745-A76F-19D1D0A5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4751"/>
        <c:axId val="101292927"/>
      </c:scatterChart>
      <c:valAx>
        <c:axId val="10147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292927"/>
        <c:crosses val="autoZero"/>
        <c:crossBetween val="midCat"/>
      </c:valAx>
      <c:valAx>
        <c:axId val="101292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Viscosity (Pa*s)</a:t>
                </a:r>
              </a:p>
              <a:p>
                <a:pPr>
                  <a:defRPr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112184</xdr:colOff>
      <xdr:row>10</xdr:row>
      <xdr:rowOff>143933</xdr:rowOff>
    </xdr:from>
    <xdr:to>
      <xdr:col>22</xdr:col>
      <xdr:colOff>556684</xdr:colOff>
      <xdr:row>34</xdr:row>
      <xdr:rowOff>162127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37ACC-EED8-4E48-B47F-D419B455A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4</xdr:row>
      <xdr:rowOff>12700</xdr:rowOff>
    </xdr:from>
    <xdr:to>
      <xdr:col>11</xdr:col>
      <xdr:colOff>431800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742EC-36E9-264D-BE2E-A68E9763D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527167</xdr:colOff>
      <xdr:row>30</xdr:row>
      <xdr:rowOff>63500</xdr:rowOff>
    </xdr:from>
    <xdr:to>
      <xdr:col>12</xdr:col>
      <xdr:colOff>144219</xdr:colOff>
      <xdr:row>43</xdr:row>
      <xdr:rowOff>131908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0B7AC-EA45-B642-9561-9D39AF47B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720</xdr:colOff>
      <xdr:row>27</xdr:row>
      <xdr:rowOff>61249</xdr:rowOff>
    </xdr:from>
    <xdr:to>
      <xdr:col>8</xdr:col>
      <xdr:colOff>397020</xdr:colOff>
      <xdr:row>29</xdr:row>
      <xdr:rowOff>16254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BE22E4-CE29-354C-B66B-5D29D3F11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0933" y="5672667"/>
          <a:ext cx="3710910" cy="369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86A4-A9E8-3D4C-8BF3-7A4D9DE84968}">
  <dimension ref="A1:P102"/>
  <sheetViews>
    <sheetView topLeftCell="J12" zoomScale="150" workbookViewId="0">
      <selection activeCell="X25" sqref="X25"/>
    </sheetView>
  </sheetViews>
  <sheetFormatPr baseColWidth="10" defaultRowHeight="16" x14ac:dyDescent="0.2"/>
  <cols>
    <col min="1" max="1" width="12.1640625" bestFit="1" customWidth="1"/>
    <col min="2" max="2" width="19" bestFit="1" customWidth="1"/>
    <col min="3" max="3" width="13.1640625" bestFit="1" customWidth="1"/>
    <col min="4" max="4" width="14.83203125" bestFit="1" customWidth="1"/>
    <col min="5" max="5" width="16.33203125" bestFit="1" customWidth="1"/>
    <col min="6" max="6" width="21.5" customWidth="1"/>
    <col min="7" max="7" width="18.1640625" bestFit="1" customWidth="1"/>
    <col min="8" max="8" width="18.6640625" bestFit="1" customWidth="1"/>
    <col min="9" max="9" width="10.1640625" bestFit="1" customWidth="1"/>
    <col min="10" max="10" width="7.1640625" bestFit="1" customWidth="1"/>
    <col min="11" max="11" width="8.1640625" bestFit="1" customWidth="1"/>
    <col min="12" max="12" width="5.1640625" bestFit="1" customWidth="1"/>
    <col min="13" max="13" width="8.1640625" bestFit="1" customWidth="1"/>
    <col min="14" max="14" width="7.1640625" bestFit="1" customWidth="1"/>
    <col min="15" max="15" width="8.1640625" bestFit="1" customWidth="1"/>
    <col min="16" max="16" width="4.33203125" bestFit="1" customWidth="1"/>
  </cols>
  <sheetData>
    <row r="1" spans="1:16" x14ac:dyDescent="0.2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99.131369491770101</v>
      </c>
      <c r="B2">
        <v>9.2396039460996295</v>
      </c>
      <c r="C2">
        <v>30.977269331970199</v>
      </c>
      <c r="D2">
        <v>100</v>
      </c>
      <c r="E2">
        <v>1024.3897930353201</v>
      </c>
      <c r="F2" s="1">
        <v>4.21693483093051E-5</v>
      </c>
      <c r="G2">
        <v>0.75808617590008998</v>
      </c>
      <c r="H2">
        <v>1.41558991166168E-3</v>
      </c>
      <c r="I2">
        <v>33.414377000000002</v>
      </c>
      <c r="J2">
        <v>6.9800000000000001E-2</v>
      </c>
      <c r="K2">
        <v>85.845799999999997</v>
      </c>
      <c r="L2">
        <v>2.1</v>
      </c>
      <c r="M2">
        <v>1.2548699999999999</v>
      </c>
      <c r="N2">
        <v>0.99790000000000001</v>
      </c>
      <c r="O2">
        <v>23.877199999999998</v>
      </c>
      <c r="P2">
        <v>306</v>
      </c>
    </row>
    <row r="3" spans="1:16" x14ac:dyDescent="0.2">
      <c r="A3">
        <v>100.122440726563</v>
      </c>
      <c r="B3">
        <v>9.2452766314131107</v>
      </c>
      <c r="C3">
        <v>30.983677240061301</v>
      </c>
      <c r="D3">
        <v>101</v>
      </c>
      <c r="E3">
        <v>1024.39846667698</v>
      </c>
      <c r="F3" s="1">
        <v>4.2174956262305397E-5</v>
      </c>
      <c r="G3">
        <v>0.757985374096807</v>
      </c>
      <c r="H3">
        <v>1.41538205136737E-3</v>
      </c>
      <c r="I3">
        <v>33.476655999999998</v>
      </c>
      <c r="J3">
        <v>6.5299999999999997E-2</v>
      </c>
      <c r="K3">
        <v>85.646299999999997</v>
      </c>
      <c r="L3">
        <v>2.0699999999999998</v>
      </c>
      <c r="M3">
        <v>0.97245000000000004</v>
      </c>
      <c r="N3">
        <v>0.88249999999999995</v>
      </c>
      <c r="O3">
        <v>23.902899999999999</v>
      </c>
      <c r="P3">
        <v>6</v>
      </c>
    </row>
    <row r="4" spans="1:16" x14ac:dyDescent="0.2">
      <c r="A4">
        <v>101.11350716494699</v>
      </c>
      <c r="B4">
        <v>9.2507555031448696</v>
      </c>
      <c r="C4">
        <v>30.990184060363099</v>
      </c>
      <c r="D4">
        <v>102</v>
      </c>
      <c r="E4">
        <v>1024.4072469821799</v>
      </c>
      <c r="F4" s="1">
        <v>4.2191641987380001E-5</v>
      </c>
      <c r="G4">
        <v>0.75768561009220803</v>
      </c>
      <c r="H4">
        <v>1.41518212198488E-3</v>
      </c>
      <c r="I4">
        <v>33.504199999999997</v>
      </c>
      <c r="J4">
        <v>6.54E-2</v>
      </c>
      <c r="K4">
        <v>85.388900000000007</v>
      </c>
      <c r="L4">
        <v>2.0699999999999998</v>
      </c>
      <c r="M4">
        <v>0.89076</v>
      </c>
      <c r="N4">
        <v>0.84909999999999997</v>
      </c>
      <c r="O4">
        <v>23.915199999999999</v>
      </c>
      <c r="P4">
        <v>6</v>
      </c>
    </row>
    <row r="5" spans="1:16" x14ac:dyDescent="0.2">
      <c r="A5">
        <v>102.104568807064</v>
      </c>
      <c r="B5">
        <v>9.2560372893389093</v>
      </c>
      <c r="C5">
        <v>30.996764537909002</v>
      </c>
      <c r="D5">
        <v>103</v>
      </c>
      <c r="E5">
        <v>1024.4161147961399</v>
      </c>
      <c r="F5" s="1">
        <v>4.2218389809669001E-5</v>
      </c>
      <c r="G5">
        <v>0.75720557188750504</v>
      </c>
      <c r="H5">
        <v>1.41499018500472E-3</v>
      </c>
      <c r="I5">
        <v>33.520291999999998</v>
      </c>
      <c r="J5">
        <v>6.54E-2</v>
      </c>
      <c r="K5">
        <v>85.206900000000005</v>
      </c>
      <c r="L5">
        <v>2.0699999999999998</v>
      </c>
      <c r="M5">
        <v>0.82696000000000003</v>
      </c>
      <c r="N5">
        <v>0.82289999999999996</v>
      </c>
      <c r="O5">
        <v>23.922499999999999</v>
      </c>
      <c r="P5">
        <v>6</v>
      </c>
    </row>
    <row r="6" spans="1:16" x14ac:dyDescent="0.2">
      <c r="A6">
        <v>103.095625653054</v>
      </c>
      <c r="B6">
        <v>9.2611187180392598</v>
      </c>
      <c r="C6">
        <v>31.0033934177326</v>
      </c>
      <c r="D6">
        <v>104</v>
      </c>
      <c r="E6">
        <v>1024.4250509659601</v>
      </c>
      <c r="F6" s="1">
        <v>4.2251384415972401E-5</v>
      </c>
      <c r="G6">
        <v>0.75661426109188201</v>
      </c>
      <c r="H6">
        <v>1.4148063020151601E-3</v>
      </c>
      <c r="I6">
        <v>33.533262000000001</v>
      </c>
      <c r="J6">
        <v>6.8199999999999997E-2</v>
      </c>
      <c r="K6">
        <v>85.114500000000007</v>
      </c>
      <c r="L6">
        <v>2.0699999999999998</v>
      </c>
      <c r="M6">
        <v>0.76371</v>
      </c>
      <c r="N6">
        <v>0.79700000000000004</v>
      </c>
      <c r="O6">
        <v>23.9284</v>
      </c>
      <c r="P6">
        <v>5</v>
      </c>
    </row>
    <row r="7" spans="1:16" x14ac:dyDescent="0.2">
      <c r="A7">
        <v>104.08667770305701</v>
      </c>
      <c r="B7">
        <v>9.2659965172899401</v>
      </c>
      <c r="C7">
        <v>31.010045444867401</v>
      </c>
      <c r="D7">
        <v>105</v>
      </c>
      <c r="E7">
        <v>1024.4340363404201</v>
      </c>
      <c r="F7" s="1">
        <v>4.2283059118635499E-5</v>
      </c>
      <c r="G7">
        <v>0.75604747306258002</v>
      </c>
      <c r="H7">
        <v>1.41463053471318E-3</v>
      </c>
      <c r="I7">
        <v>33.549816999999997</v>
      </c>
      <c r="J7">
        <v>6.0999999999999999E-2</v>
      </c>
      <c r="K7">
        <v>85.0886</v>
      </c>
      <c r="L7">
        <v>2.0699999999999998</v>
      </c>
      <c r="M7">
        <v>0.71657999999999999</v>
      </c>
      <c r="N7">
        <v>0.77769999999999995</v>
      </c>
      <c r="O7">
        <v>23.935600000000001</v>
      </c>
      <c r="P7">
        <v>5</v>
      </c>
    </row>
    <row r="8" spans="1:16" x14ac:dyDescent="0.2">
      <c r="A8">
        <v>105.077724957214</v>
      </c>
      <c r="B8">
        <v>9.2706674151349695</v>
      </c>
      <c r="C8">
        <v>31.016695364346798</v>
      </c>
      <c r="D8">
        <v>106</v>
      </c>
      <c r="E8">
        <v>1024.4430517697999</v>
      </c>
      <c r="F8" s="1">
        <v>4.23096625432036E-5</v>
      </c>
      <c r="G8">
        <v>0.75557208633740802</v>
      </c>
      <c r="H8">
        <v>1.41446294491559E-3</v>
      </c>
      <c r="I8">
        <v>33.574170000000002</v>
      </c>
      <c r="J8">
        <v>6.8400000000000002E-2</v>
      </c>
      <c r="K8">
        <v>84.99</v>
      </c>
      <c r="L8">
        <v>2.08</v>
      </c>
      <c r="M8">
        <v>0.67617000000000005</v>
      </c>
      <c r="N8">
        <v>0.76119999999999999</v>
      </c>
      <c r="O8">
        <v>23.945499999999999</v>
      </c>
      <c r="P8">
        <v>6</v>
      </c>
    </row>
    <row r="9" spans="1:16" x14ac:dyDescent="0.2">
      <c r="A9">
        <v>106.068767415666</v>
      </c>
      <c r="B9">
        <v>9.2751281396183494</v>
      </c>
      <c r="C9">
        <v>31.023317921204399</v>
      </c>
      <c r="D9">
        <v>107</v>
      </c>
      <c r="E9">
        <v>1024.4520781056899</v>
      </c>
      <c r="F9" s="1">
        <v>4.2331776943278998E-5</v>
      </c>
      <c r="G9">
        <v>0.75517737048540101</v>
      </c>
      <c r="H9">
        <v>1.41430359457027E-3</v>
      </c>
      <c r="I9">
        <v>33.585422000000001</v>
      </c>
      <c r="J9">
        <v>6.83E-2</v>
      </c>
      <c r="K9">
        <v>84.544200000000004</v>
      </c>
      <c r="L9">
        <v>2.0699999999999998</v>
      </c>
      <c r="M9">
        <v>0.62107000000000001</v>
      </c>
      <c r="N9">
        <v>0.73860000000000003</v>
      </c>
      <c r="O9">
        <v>23.950500000000002</v>
      </c>
      <c r="P9">
        <v>5</v>
      </c>
    </row>
    <row r="10" spans="1:16" x14ac:dyDescent="0.2">
      <c r="A10">
        <v>107.059805078553</v>
      </c>
      <c r="B10">
        <v>9.2793754187841095</v>
      </c>
      <c r="C10">
        <v>31.0298878604737</v>
      </c>
      <c r="D10">
        <v>108</v>
      </c>
      <c r="E10">
        <v>1024.4610962008201</v>
      </c>
      <c r="F10" s="1">
        <v>4.2349984572464103E-5</v>
      </c>
      <c r="G10">
        <v>0.75485269528965904</v>
      </c>
      <c r="H10">
        <v>1.4141525457676001E-3</v>
      </c>
      <c r="I10">
        <v>33.604576000000002</v>
      </c>
      <c r="J10">
        <v>6.54E-2</v>
      </c>
      <c r="K10">
        <v>83.515299999999996</v>
      </c>
      <c r="L10">
        <v>2.0699999999999998</v>
      </c>
      <c r="M10">
        <v>0.55683000000000005</v>
      </c>
      <c r="N10">
        <v>0.71220000000000006</v>
      </c>
      <c r="O10">
        <v>23.958200000000001</v>
      </c>
      <c r="P10">
        <v>6</v>
      </c>
    </row>
    <row r="11" spans="1:16" x14ac:dyDescent="0.2">
      <c r="A11">
        <v>108.05083794601499</v>
      </c>
      <c r="B11">
        <v>9.2834059806762603</v>
      </c>
      <c r="C11">
        <v>31.0363799271882</v>
      </c>
      <c r="D11">
        <v>109</v>
      </c>
      <c r="E11">
        <v>1024.4700869088399</v>
      </c>
      <c r="F11" s="1">
        <v>4.2368625745095698E-5</v>
      </c>
      <c r="G11">
        <v>0.754520578324408</v>
      </c>
      <c r="H11">
        <v>1.4140098607520999E-3</v>
      </c>
      <c r="I11">
        <v>33.627164999999998</v>
      </c>
      <c r="J11">
        <v>6.4799999999999996E-2</v>
      </c>
      <c r="K11">
        <v>83.674099999999996</v>
      </c>
      <c r="L11">
        <v>2.08</v>
      </c>
      <c r="M11">
        <v>0.49457000000000001</v>
      </c>
      <c r="N11">
        <v>0.68669999999999998</v>
      </c>
      <c r="O11">
        <v>23.968399999999999</v>
      </c>
      <c r="P11">
        <v>5</v>
      </c>
    </row>
    <row r="12" spans="1:16" x14ac:dyDescent="0.2">
      <c r="A12">
        <v>109.041866018194</v>
      </c>
      <c r="B12">
        <v>9.2872165533388298</v>
      </c>
      <c r="C12">
        <v>31.042768866381302</v>
      </c>
      <c r="D12">
        <v>110</v>
      </c>
      <c r="E12">
        <v>1024.4790310841099</v>
      </c>
      <c r="F12" s="1">
        <v>4.2399699840247303E-5</v>
      </c>
      <c r="G12">
        <v>0.75396760166813304</v>
      </c>
      <c r="H12">
        <v>1.4138756019341601E-3</v>
      </c>
      <c r="I12">
        <v>33.644838</v>
      </c>
      <c r="J12">
        <v>6.4799999999999996E-2</v>
      </c>
      <c r="K12">
        <v>83.703000000000003</v>
      </c>
      <c r="L12">
        <v>2.08</v>
      </c>
      <c r="M12">
        <v>0.44684000000000001</v>
      </c>
      <c r="N12">
        <v>0.66720000000000002</v>
      </c>
      <c r="O12">
        <v>23.976199999999999</v>
      </c>
      <c r="P12">
        <v>5</v>
      </c>
    </row>
    <row r="13" spans="1:16" x14ac:dyDescent="0.2">
      <c r="A13">
        <v>110.032889295229</v>
      </c>
      <c r="B13">
        <v>9.2908038648158193</v>
      </c>
      <c r="C13">
        <v>31.049029423086601</v>
      </c>
      <c r="D13">
        <v>111</v>
      </c>
      <c r="E13">
        <v>1024.48790958155</v>
      </c>
      <c r="F13" s="1">
        <v>4.2450865922655799E-5</v>
      </c>
      <c r="G13">
        <v>0.75305884356386799</v>
      </c>
      <c r="H13">
        <v>1.4137498319020201E-3</v>
      </c>
      <c r="I13">
        <v>33.658759000000003</v>
      </c>
      <c r="J13">
        <v>6.83E-2</v>
      </c>
      <c r="K13">
        <v>83.408799999999999</v>
      </c>
      <c r="L13">
        <v>2.08</v>
      </c>
      <c r="M13">
        <v>0.40572999999999998</v>
      </c>
      <c r="N13">
        <v>0.65029999999999999</v>
      </c>
      <c r="O13">
        <v>23.982800000000001</v>
      </c>
      <c r="P13">
        <v>6</v>
      </c>
    </row>
    <row r="14" spans="1:16" x14ac:dyDescent="0.2">
      <c r="A14">
        <v>111.023907777261</v>
      </c>
      <c r="B14">
        <v>9.2941646431512606</v>
      </c>
      <c r="C14">
        <v>31.055136342337502</v>
      </c>
      <c r="D14">
        <v>112</v>
      </c>
      <c r="E14">
        <v>1024.49670325639</v>
      </c>
      <c r="F14" s="1">
        <v>4.2529799444159999E-5</v>
      </c>
      <c r="G14">
        <v>0.75166119797890796</v>
      </c>
      <c r="H14">
        <v>1.4136326134338499E-3</v>
      </c>
      <c r="I14">
        <v>33.664535999999998</v>
      </c>
      <c r="J14">
        <v>6.83E-2</v>
      </c>
      <c r="K14">
        <v>83.900599999999997</v>
      </c>
      <c r="L14">
        <v>2.08</v>
      </c>
      <c r="M14">
        <v>0.36280000000000001</v>
      </c>
      <c r="N14">
        <v>0.63270000000000004</v>
      </c>
      <c r="O14">
        <v>23.985499999999998</v>
      </c>
      <c r="P14">
        <v>5</v>
      </c>
    </row>
    <row r="15" spans="1:16" x14ac:dyDescent="0.2">
      <c r="A15">
        <v>112.014921464431</v>
      </c>
      <c r="B15">
        <v>9.2972914702093803</v>
      </c>
      <c r="C15">
        <v>31.06120665756</v>
      </c>
      <c r="D15">
        <v>113</v>
      </c>
      <c r="E15">
        <v>1024.5055046832499</v>
      </c>
      <c r="F15" s="1">
        <v>4.2642285212157903E-5</v>
      </c>
      <c r="G15">
        <v>0.74967839647781098</v>
      </c>
      <c r="H15">
        <v>1.4135245189629299E-3</v>
      </c>
      <c r="I15">
        <v>33.672452999999997</v>
      </c>
      <c r="J15">
        <v>6.83E-2</v>
      </c>
      <c r="K15">
        <v>84.061400000000006</v>
      </c>
      <c r="L15">
        <v>2.08</v>
      </c>
      <c r="M15">
        <v>0.31858999999999998</v>
      </c>
      <c r="N15">
        <v>0.61450000000000005</v>
      </c>
      <c r="O15">
        <v>23.9894</v>
      </c>
      <c r="P15">
        <v>5</v>
      </c>
    </row>
    <row r="16" spans="1:16" x14ac:dyDescent="0.2">
      <c r="A16">
        <v>113.00593035687901</v>
      </c>
      <c r="B16">
        <v>9.3001840779350502</v>
      </c>
      <c r="C16">
        <v>31.067359655909399</v>
      </c>
      <c r="D16">
        <v>114</v>
      </c>
      <c r="E16">
        <v>1024.5144070638</v>
      </c>
      <c r="F16" s="1">
        <v>4.2786432582208599E-5</v>
      </c>
      <c r="G16">
        <v>0.74715273208575195</v>
      </c>
      <c r="H16">
        <v>1.41342584559289E-3</v>
      </c>
      <c r="I16">
        <v>33.688955</v>
      </c>
      <c r="J16">
        <v>6.83E-2</v>
      </c>
      <c r="K16">
        <v>84.335400000000007</v>
      </c>
      <c r="L16">
        <v>2.08</v>
      </c>
      <c r="M16">
        <v>0.28759000000000001</v>
      </c>
      <c r="N16">
        <v>0.6018</v>
      </c>
      <c r="O16">
        <v>23.999400000000001</v>
      </c>
      <c r="P16">
        <v>6</v>
      </c>
    </row>
    <row r="17" spans="1:16" x14ac:dyDescent="0.2">
      <c r="A17">
        <v>113.996934454746</v>
      </c>
      <c r="B17">
        <v>9.3028499194932408</v>
      </c>
      <c r="C17">
        <v>31.073573463013499</v>
      </c>
      <c r="D17">
        <v>115</v>
      </c>
      <c r="E17">
        <v>1024.5233921921799</v>
      </c>
      <c r="F17" s="1">
        <v>4.2954801345313398E-5</v>
      </c>
      <c r="G17">
        <v>0.74422413790275599</v>
      </c>
      <c r="H17">
        <v>1.41333624360225E-3</v>
      </c>
      <c r="I17">
        <v>33.699961999999999</v>
      </c>
      <c r="J17">
        <v>8.1299999999999997E-2</v>
      </c>
      <c r="K17">
        <v>84.447699999999998</v>
      </c>
      <c r="L17">
        <v>2.08</v>
      </c>
      <c r="M17">
        <v>0.26595000000000002</v>
      </c>
      <c r="N17">
        <v>0.59289999999999998</v>
      </c>
      <c r="O17">
        <v>24.005800000000001</v>
      </c>
      <c r="P17">
        <v>5</v>
      </c>
    </row>
    <row r="18" spans="1:16" x14ac:dyDescent="0.2">
      <c r="A18">
        <v>114.98793375817201</v>
      </c>
      <c r="B18">
        <v>9.3052964480488907</v>
      </c>
      <c r="C18">
        <v>31.0798262045003</v>
      </c>
      <c r="D18">
        <v>116</v>
      </c>
      <c r="E18">
        <v>1024.5324418601499</v>
      </c>
      <c r="F18" s="1">
        <v>4.3139951292473602E-5</v>
      </c>
      <c r="G18">
        <v>0.741030043897552</v>
      </c>
      <c r="H18">
        <v>1.41325536370375E-3</v>
      </c>
      <c r="I18">
        <v>33.717233</v>
      </c>
      <c r="J18">
        <v>7.5800000000000006E-2</v>
      </c>
      <c r="K18">
        <v>84.561300000000003</v>
      </c>
      <c r="L18">
        <v>2.08</v>
      </c>
      <c r="M18">
        <v>0.23907</v>
      </c>
      <c r="N18">
        <v>0.58189999999999997</v>
      </c>
      <c r="O18">
        <v>24.012</v>
      </c>
      <c r="P18">
        <v>5</v>
      </c>
    </row>
    <row r="19" spans="1:16" x14ac:dyDescent="0.2">
      <c r="A19">
        <v>115.97892826729699</v>
      </c>
      <c r="B19">
        <v>9.3075311167669792</v>
      </c>
      <c r="C19">
        <v>31.0860960059976</v>
      </c>
      <c r="D19">
        <v>117</v>
      </c>
      <c r="E19">
        <v>1024.5415378571399</v>
      </c>
      <c r="F19" s="1">
        <v>4.33360281175004E-5</v>
      </c>
      <c r="G19">
        <v>0.73767720274969995</v>
      </c>
      <c r="H19">
        <v>1.4131828570130901E-3</v>
      </c>
      <c r="I19">
        <v>33.725212999999997</v>
      </c>
      <c r="J19">
        <v>7.1999999999999995E-2</v>
      </c>
      <c r="K19">
        <v>84.958799999999997</v>
      </c>
      <c r="L19">
        <v>2.08</v>
      </c>
      <c r="M19">
        <v>0.21201999999999999</v>
      </c>
      <c r="N19">
        <v>0.57079999999999997</v>
      </c>
      <c r="O19">
        <v>24.019600000000001</v>
      </c>
      <c r="P19">
        <v>5</v>
      </c>
    </row>
    <row r="20" spans="1:16" x14ac:dyDescent="0.2">
      <c r="A20">
        <v>116.969917982262</v>
      </c>
      <c r="B20">
        <v>9.3095613788124698</v>
      </c>
      <c r="C20">
        <v>31.092360993133202</v>
      </c>
      <c r="D20">
        <v>118</v>
      </c>
      <c r="E20">
        <v>1024.5506619703399</v>
      </c>
      <c r="F20" s="1">
        <v>4.3536062613077698E-5</v>
      </c>
      <c r="G20">
        <v>0.73428780834206997</v>
      </c>
      <c r="H20">
        <v>1.4131183750188099E-3</v>
      </c>
      <c r="I20">
        <v>33.716830999999999</v>
      </c>
      <c r="J20">
        <v>0.13170000000000001</v>
      </c>
      <c r="K20">
        <v>84.998800000000003</v>
      </c>
      <c r="L20">
        <v>2.08</v>
      </c>
      <c r="M20">
        <v>0.19413</v>
      </c>
      <c r="N20">
        <v>0.56340000000000001</v>
      </c>
      <c r="O20">
        <v>24.0275</v>
      </c>
      <c r="P20">
        <v>5</v>
      </c>
    </row>
    <row r="21" spans="1:16" x14ac:dyDescent="0.2">
      <c r="A21">
        <v>117.96090290320799</v>
      </c>
      <c r="B21">
        <v>9.31139468735031</v>
      </c>
      <c r="C21">
        <v>31.098599291534899</v>
      </c>
      <c r="D21">
        <v>119</v>
      </c>
      <c r="E21">
        <v>1024.55979598471</v>
      </c>
      <c r="F21" s="1">
        <v>4.3738939878078699E-5</v>
      </c>
      <c r="G21">
        <v>0.73088191184125695</v>
      </c>
      <c r="H21">
        <v>1.41306156955325E-3</v>
      </c>
      <c r="I21">
        <v>33.724077999999999</v>
      </c>
      <c r="J21">
        <v>0.1575</v>
      </c>
      <c r="K21">
        <v>85.607900000000001</v>
      </c>
      <c r="L21">
        <v>2.09</v>
      </c>
      <c r="M21">
        <v>0.18540999999999999</v>
      </c>
      <c r="N21">
        <v>0.55979999999999996</v>
      </c>
      <c r="O21">
        <v>24.032699999999998</v>
      </c>
      <c r="P21">
        <v>5</v>
      </c>
    </row>
    <row r="22" spans="1:16" x14ac:dyDescent="0.2">
      <c r="A22">
        <v>118.951883030275</v>
      </c>
      <c r="B22">
        <v>9.3130384955454701</v>
      </c>
      <c r="C22">
        <v>31.104789026830801</v>
      </c>
      <c r="D22">
        <v>120</v>
      </c>
      <c r="E22">
        <v>1024.5689216831099</v>
      </c>
      <c r="F22" s="1">
        <v>4.3944360284168898E-5</v>
      </c>
      <c r="G22">
        <v>0.72746536286515495</v>
      </c>
      <c r="H22">
        <v>1.4130120927645499E-3</v>
      </c>
      <c r="I22">
        <v>33.742981</v>
      </c>
      <c r="J22">
        <v>0.15690000000000001</v>
      </c>
      <c r="K22">
        <v>86.345200000000006</v>
      </c>
      <c r="L22">
        <v>2.08</v>
      </c>
      <c r="M22">
        <v>0.17817</v>
      </c>
      <c r="N22">
        <v>0.55689999999999995</v>
      </c>
      <c r="O22">
        <v>24.037700000000001</v>
      </c>
      <c r="P22">
        <v>5</v>
      </c>
    </row>
    <row r="23" spans="1:16" x14ac:dyDescent="0.2">
      <c r="A23">
        <v>119.94285836360299</v>
      </c>
      <c r="B23">
        <v>9.3145002565628996</v>
      </c>
      <c r="C23">
        <v>31.110908324648499</v>
      </c>
      <c r="D23">
        <v>121</v>
      </c>
      <c r="E23">
        <v>1024.57802084632</v>
      </c>
      <c r="F23" s="1">
        <v>4.4155366537771299E-5</v>
      </c>
      <c r="G23">
        <v>0.72398900760237095</v>
      </c>
      <c r="H23">
        <v>1.41296959708988E-3</v>
      </c>
      <c r="I23">
        <v>33.769208999999996</v>
      </c>
      <c r="J23">
        <v>0.15690000000000001</v>
      </c>
      <c r="K23">
        <v>86.556700000000006</v>
      </c>
      <c r="L23">
        <v>2.08</v>
      </c>
      <c r="M23">
        <v>0.16167999999999999</v>
      </c>
      <c r="N23">
        <v>0.55010000000000003</v>
      </c>
      <c r="O23">
        <v>24.0413</v>
      </c>
      <c r="P23">
        <v>6</v>
      </c>
    </row>
    <row r="24" spans="1:16" x14ac:dyDescent="0.2">
      <c r="A24">
        <v>120.93382890333299</v>
      </c>
      <c r="B24">
        <v>9.3157874235675795</v>
      </c>
      <c r="C24">
        <v>31.116935310616</v>
      </c>
      <c r="D24">
        <v>122</v>
      </c>
      <c r="E24">
        <v>1024.58707525311</v>
      </c>
      <c r="F24" s="1">
        <v>4.43753009736437E-5</v>
      </c>
      <c r="G24">
        <v>0.72040074768139895</v>
      </c>
      <c r="H24">
        <v>1.41293373522959E-3</v>
      </c>
      <c r="I24">
        <v>33.792797999999998</v>
      </c>
      <c r="J24">
        <v>0.15690000000000001</v>
      </c>
      <c r="K24">
        <v>86.811700000000002</v>
      </c>
      <c r="L24">
        <v>2.09</v>
      </c>
      <c r="M24">
        <v>0.14601</v>
      </c>
      <c r="N24">
        <v>0.54369999999999996</v>
      </c>
      <c r="O24">
        <v>24.052700000000002</v>
      </c>
      <c r="P24">
        <v>5</v>
      </c>
    </row>
    <row r="25" spans="1:16" x14ac:dyDescent="0.2">
      <c r="A25">
        <v>121.924794649606</v>
      </c>
      <c r="B25">
        <v>9.3169074497244502</v>
      </c>
      <c r="C25">
        <v>31.122848110361101</v>
      </c>
      <c r="D25">
        <v>123</v>
      </c>
      <c r="E25">
        <v>1024.5960666803701</v>
      </c>
      <c r="F25" s="1">
        <v>4.4601634655350899E-5</v>
      </c>
      <c r="G25">
        <v>0.71674503069283302</v>
      </c>
      <c r="H25">
        <v>1.4129041601225901E-3</v>
      </c>
      <c r="I25">
        <v>33.801333999999997</v>
      </c>
      <c r="J25">
        <v>0.15690000000000001</v>
      </c>
      <c r="K25">
        <v>87.8</v>
      </c>
      <c r="L25">
        <v>2.08</v>
      </c>
      <c r="M25">
        <v>0.13453999999999999</v>
      </c>
      <c r="N25">
        <v>0.53900000000000003</v>
      </c>
      <c r="O25">
        <v>24.064299999999999</v>
      </c>
      <c r="P25">
        <v>5</v>
      </c>
    </row>
    <row r="26" spans="1:16" x14ac:dyDescent="0.2">
      <c r="A26">
        <v>122.91575560256101</v>
      </c>
      <c r="B26">
        <v>9.3178677881984804</v>
      </c>
      <c r="C26">
        <v>31.128624849511599</v>
      </c>
      <c r="D26">
        <v>124</v>
      </c>
      <c r="E26">
        <v>1024.6049769030999</v>
      </c>
      <c r="F26" s="1">
        <v>4.4831838646458002E-5</v>
      </c>
      <c r="G26">
        <v>0.71306466487128195</v>
      </c>
      <c r="H26">
        <v>1.4128805249227E-3</v>
      </c>
      <c r="I26">
        <v>33.801588000000002</v>
      </c>
      <c r="J26">
        <v>0.1532</v>
      </c>
      <c r="K26">
        <v>87.988799999999998</v>
      </c>
      <c r="L26">
        <v>2.09</v>
      </c>
      <c r="M26">
        <v>0.12194000000000001</v>
      </c>
      <c r="N26">
        <v>0.53380000000000005</v>
      </c>
      <c r="O26">
        <v>24.066099999999999</v>
      </c>
      <c r="P26">
        <v>5</v>
      </c>
    </row>
    <row r="27" spans="1:16" x14ac:dyDescent="0.2">
      <c r="A27">
        <v>123.90671176234</v>
      </c>
      <c r="B27">
        <v>9.3186758921546406</v>
      </c>
      <c r="C27">
        <v>31.134243653695499</v>
      </c>
      <c r="D27">
        <v>125</v>
      </c>
      <c r="E27">
        <v>1024.61378769458</v>
      </c>
      <c r="F27" s="1">
        <v>4.5058459923661799E-5</v>
      </c>
      <c r="G27">
        <v>0.70947831004788697</v>
      </c>
      <c r="H27">
        <v>1.4128624829761701E-3</v>
      </c>
      <c r="I27">
        <v>33.801481000000003</v>
      </c>
      <c r="J27">
        <v>0.157</v>
      </c>
      <c r="K27">
        <v>87.944800000000001</v>
      </c>
      <c r="L27">
        <v>2.09</v>
      </c>
      <c r="M27">
        <v>0.10875</v>
      </c>
      <c r="N27">
        <v>0.52839999999999998</v>
      </c>
      <c r="O27">
        <v>24.0718</v>
      </c>
      <c r="P27">
        <v>6</v>
      </c>
    </row>
    <row r="28" spans="1:16" x14ac:dyDescent="0.2">
      <c r="A28">
        <v>124.89766312908201</v>
      </c>
      <c r="B28">
        <v>9.3191840220388293</v>
      </c>
      <c r="C28">
        <v>31.139928309925601</v>
      </c>
      <c r="D28">
        <v>126</v>
      </c>
      <c r="E28">
        <v>1024.6226970986099</v>
      </c>
      <c r="F28" s="1">
        <v>4.5243848701286597E-5</v>
      </c>
      <c r="G28">
        <v>0.70657118962319698</v>
      </c>
      <c r="H28">
        <v>1.41285637832103E-3</v>
      </c>
      <c r="I28">
        <v>33.804574000000002</v>
      </c>
      <c r="J28">
        <v>0.14990000000000001</v>
      </c>
      <c r="K28">
        <v>87.763000000000005</v>
      </c>
      <c r="L28">
        <v>2.09</v>
      </c>
      <c r="M28">
        <v>0.10062</v>
      </c>
      <c r="N28">
        <v>0.52510000000000001</v>
      </c>
      <c r="O28">
        <v>24.080100000000002</v>
      </c>
      <c r="P28">
        <v>5</v>
      </c>
    </row>
    <row r="29" spans="1:16" x14ac:dyDescent="0.2">
      <c r="A29">
        <v>125.88860970292799</v>
      </c>
      <c r="B29">
        <v>9.3192706112045798</v>
      </c>
      <c r="C29">
        <v>31.145867955442501</v>
      </c>
      <c r="D29">
        <v>127</v>
      </c>
      <c r="E29">
        <v>1024.6318719912399</v>
      </c>
      <c r="F29" s="1">
        <v>4.5357808216960303E-5</v>
      </c>
      <c r="G29">
        <v>0.70479596031376202</v>
      </c>
      <c r="H29">
        <v>1.4128674430281499E-3</v>
      </c>
      <c r="I29">
        <v>33.808120000000002</v>
      </c>
      <c r="J29">
        <v>0.154</v>
      </c>
      <c r="K29">
        <v>87.653099999999995</v>
      </c>
      <c r="L29">
        <v>2.09</v>
      </c>
      <c r="M29">
        <v>9.3659999999999993E-2</v>
      </c>
      <c r="N29">
        <v>0.5222</v>
      </c>
      <c r="O29">
        <v>24.086600000000001</v>
      </c>
      <c r="P29">
        <v>6</v>
      </c>
    </row>
    <row r="30" spans="1:16" x14ac:dyDescent="0.2">
      <c r="A30">
        <v>126.879551484019</v>
      </c>
      <c r="B30">
        <v>9.3189823721782794</v>
      </c>
      <c r="C30">
        <v>31.151988741215799</v>
      </c>
      <c r="D30">
        <v>128</v>
      </c>
      <c r="E30">
        <v>1024.6412473860901</v>
      </c>
      <c r="F30" s="1">
        <v>4.53494340871692E-5</v>
      </c>
      <c r="G30">
        <v>0.70492610643282005</v>
      </c>
      <c r="H30">
        <v>1.41289366336919E-3</v>
      </c>
      <c r="I30">
        <v>33.801468999999997</v>
      </c>
      <c r="J30">
        <v>0.13469999999999999</v>
      </c>
      <c r="K30">
        <v>87.618200000000002</v>
      </c>
      <c r="L30">
        <v>2.09</v>
      </c>
      <c r="M30">
        <v>8.7910000000000002E-2</v>
      </c>
      <c r="N30">
        <v>0.51980000000000004</v>
      </c>
      <c r="O30">
        <v>24.090800000000002</v>
      </c>
      <c r="P30">
        <v>7</v>
      </c>
    </row>
    <row r="31" spans="1:16" x14ac:dyDescent="0.2">
      <c r="A31">
        <v>127.870488472495</v>
      </c>
      <c r="B31">
        <v>9.3183660174862997</v>
      </c>
      <c r="C31">
        <v>31.1582168182148</v>
      </c>
      <c r="D31">
        <v>129</v>
      </c>
      <c r="E31">
        <v>1024.6507582885399</v>
      </c>
      <c r="F31" s="1">
        <v>4.5167821928399598E-5</v>
      </c>
      <c r="G31">
        <v>0.70776049486459502</v>
      </c>
      <c r="H31">
        <v>1.4129330263400899E-3</v>
      </c>
      <c r="I31">
        <v>33.800845000000002</v>
      </c>
      <c r="J31">
        <v>7.3700000000000002E-2</v>
      </c>
      <c r="K31">
        <v>87.604900000000001</v>
      </c>
      <c r="L31">
        <v>2.1</v>
      </c>
      <c r="M31">
        <v>7.7049999999999993E-2</v>
      </c>
      <c r="N31">
        <v>0.51539999999999997</v>
      </c>
      <c r="O31">
        <v>24.092600000000001</v>
      </c>
      <c r="P31">
        <v>252</v>
      </c>
    </row>
    <row r="32" spans="1:16" x14ac:dyDescent="0.2">
      <c r="A32">
        <v>128.861420668497</v>
      </c>
      <c r="B32">
        <v>9.3174682596550102</v>
      </c>
      <c r="C32">
        <v>31.164478337409001</v>
      </c>
      <c r="D32">
        <v>130</v>
      </c>
      <c r="E32">
        <v>1024.66033969672</v>
      </c>
      <c r="F32" s="1">
        <v>4.4783005655243202E-5</v>
      </c>
      <c r="G32">
        <v>0.71384221608754905</v>
      </c>
      <c r="H32">
        <v>1.4129835193586601E-3</v>
      </c>
      <c r="I32">
        <v>33.805815000000003</v>
      </c>
      <c r="J32">
        <v>6.3200000000000006E-2</v>
      </c>
      <c r="K32">
        <v>87.594499999999996</v>
      </c>
      <c r="L32">
        <v>2.12</v>
      </c>
      <c r="M32">
        <v>6.8220000000000003E-2</v>
      </c>
      <c r="N32">
        <v>0.51170000000000004</v>
      </c>
      <c r="O32">
        <v>24.096299999999999</v>
      </c>
      <c r="P32">
        <v>10</v>
      </c>
    </row>
    <row r="33" spans="1:16" x14ac:dyDescent="0.2">
      <c r="A33">
        <v>129.85234807216401</v>
      </c>
      <c r="B33">
        <v>9.3163358112108003</v>
      </c>
      <c r="C33">
        <v>31.170699449767898</v>
      </c>
      <c r="D33">
        <v>131</v>
      </c>
      <c r="E33">
        <v>1024.66992660246</v>
      </c>
      <c r="F33" s="1">
        <v>4.4158195972198003E-5</v>
      </c>
      <c r="G33">
        <v>0.72394261803917603</v>
      </c>
      <c r="H33">
        <v>1.41304313000268E-3</v>
      </c>
      <c r="I33">
        <v>33.814740999999998</v>
      </c>
      <c r="J33">
        <v>5.3199999999999997E-2</v>
      </c>
      <c r="K33">
        <v>87.496600000000001</v>
      </c>
      <c r="L33">
        <v>2.11</v>
      </c>
      <c r="M33">
        <v>6.7449999999999996E-2</v>
      </c>
      <c r="N33">
        <v>0.51139999999999997</v>
      </c>
      <c r="O33">
        <v>24.1005</v>
      </c>
      <c r="P33">
        <v>7</v>
      </c>
    </row>
    <row r="34" spans="1:16" x14ac:dyDescent="0.2">
      <c r="A34">
        <v>130.843270683637</v>
      </c>
      <c r="B34">
        <v>9.3150153846800503</v>
      </c>
      <c r="C34">
        <v>31.176806306260801</v>
      </c>
      <c r="D34">
        <v>132</v>
      </c>
      <c r="E34">
        <v>1024.67945399211</v>
      </c>
      <c r="F34" s="1">
        <v>4.3286569669170497E-5</v>
      </c>
      <c r="G34">
        <v>0.73852005932380904</v>
      </c>
      <c r="H34">
        <v>1.4131098457887E-3</v>
      </c>
      <c r="I34">
        <v>33.817295000000001</v>
      </c>
      <c r="J34">
        <v>5.6500000000000002E-2</v>
      </c>
      <c r="K34">
        <v>87.476200000000006</v>
      </c>
      <c r="L34">
        <v>2.12</v>
      </c>
      <c r="M34">
        <v>6.5449999999999994E-2</v>
      </c>
      <c r="N34">
        <v>0.51060000000000005</v>
      </c>
      <c r="O34">
        <v>24.104099999999999</v>
      </c>
      <c r="P34">
        <v>6</v>
      </c>
    </row>
    <row r="35" spans="1:16" x14ac:dyDescent="0.2">
      <c r="A35">
        <v>131.83418850305699</v>
      </c>
      <c r="B35">
        <v>9.3135536925891298</v>
      </c>
      <c r="C35">
        <v>31.182725057857201</v>
      </c>
      <c r="D35">
        <v>133</v>
      </c>
      <c r="E35">
        <v>1024.6888568473601</v>
      </c>
      <c r="F35" s="1">
        <v>4.2169504379867701E-5</v>
      </c>
      <c r="G35">
        <v>0.75808337020109695</v>
      </c>
      <c r="H35">
        <v>1.4131816539911901E-3</v>
      </c>
      <c r="I35">
        <v>33.817144999999996</v>
      </c>
      <c r="J35">
        <v>6.8400000000000002E-2</v>
      </c>
      <c r="K35">
        <v>87.357600000000005</v>
      </c>
      <c r="L35">
        <v>2.11</v>
      </c>
      <c r="M35">
        <v>6.6129999999999994E-2</v>
      </c>
      <c r="N35">
        <v>0.51090000000000002</v>
      </c>
      <c r="O35">
        <v>24.107600000000001</v>
      </c>
      <c r="P35">
        <v>5</v>
      </c>
    </row>
    <row r="36" spans="1:16" x14ac:dyDescent="0.2">
      <c r="A36">
        <v>132.82510153056501</v>
      </c>
      <c r="B36">
        <v>9.3119974474644192</v>
      </c>
      <c r="C36">
        <v>31.1883818555266</v>
      </c>
      <c r="D36">
        <v>134</v>
      </c>
      <c r="E36">
        <v>1024.69807014598</v>
      </c>
      <c r="F36" s="1">
        <v>4.0835778936436197E-5</v>
      </c>
      <c r="G36">
        <v>0.78284290963962</v>
      </c>
      <c r="H36">
        <v>1.41325654150228E-3</v>
      </c>
      <c r="I36">
        <v>33.819637999999998</v>
      </c>
      <c r="J36">
        <v>5.7200000000000001E-2</v>
      </c>
      <c r="K36">
        <v>87.341499999999996</v>
      </c>
      <c r="L36">
        <v>2.11</v>
      </c>
      <c r="M36">
        <v>6.4899999999999999E-2</v>
      </c>
      <c r="N36">
        <v>0.51039999999999996</v>
      </c>
      <c r="O36">
        <v>24.1097</v>
      </c>
      <c r="P36">
        <v>5</v>
      </c>
    </row>
    <row r="37" spans="1:16" x14ac:dyDescent="0.2">
      <c r="A37">
        <v>133.816009766299</v>
      </c>
      <c r="B37">
        <v>9.3103933618323005</v>
      </c>
      <c r="C37">
        <v>31.193702850238399</v>
      </c>
      <c r="D37">
        <v>135</v>
      </c>
      <c r="E37">
        <v>1024.70702886245</v>
      </c>
      <c r="F37" s="1">
        <v>3.93127945373157E-5</v>
      </c>
      <c r="G37">
        <v>0.81317037814892401</v>
      </c>
      <c r="H37">
        <v>1.4133324947319999E-3</v>
      </c>
      <c r="I37">
        <v>33.819343000000003</v>
      </c>
      <c r="J37">
        <v>5.3999999999999999E-2</v>
      </c>
      <c r="K37">
        <v>87.226399999999998</v>
      </c>
      <c r="L37">
        <v>2.12</v>
      </c>
      <c r="M37">
        <v>6.497E-2</v>
      </c>
      <c r="N37">
        <v>0.51039999999999996</v>
      </c>
      <c r="O37">
        <v>24.110099999999999</v>
      </c>
      <c r="P37">
        <v>5</v>
      </c>
    </row>
    <row r="38" spans="1:16" x14ac:dyDescent="0.2">
      <c r="A38">
        <v>134.806913210402</v>
      </c>
      <c r="B38">
        <v>9.3087881482191399</v>
      </c>
      <c r="C38">
        <v>31.198614192962101</v>
      </c>
      <c r="D38">
        <v>136</v>
      </c>
      <c r="E38">
        <v>1024.71566796865</v>
      </c>
      <c r="F38" s="1">
        <v>3.7656427476330599E-5</v>
      </c>
      <c r="G38">
        <v>0.84893873748628701</v>
      </c>
      <c r="H38">
        <v>1.41340749954903E-3</v>
      </c>
      <c r="I38">
        <v>33.827894999999998</v>
      </c>
      <c r="J38">
        <v>6.13E-2</v>
      </c>
      <c r="K38">
        <v>87.080100000000002</v>
      </c>
      <c r="L38">
        <v>2.12</v>
      </c>
      <c r="M38">
        <v>6.497E-2</v>
      </c>
      <c r="N38">
        <v>0.51039999999999996</v>
      </c>
      <c r="O38">
        <v>24.111599999999999</v>
      </c>
      <c r="P38">
        <v>5</v>
      </c>
    </row>
    <row r="39" spans="1:16" x14ac:dyDescent="0.2">
      <c r="A39">
        <v>135.79781186301199</v>
      </c>
      <c r="B39">
        <v>9.3072285191513409</v>
      </c>
      <c r="C39">
        <v>31.203042034667</v>
      </c>
      <c r="D39">
        <v>137</v>
      </c>
      <c r="E39">
        <v>1024.72392243434</v>
      </c>
      <c r="F39" s="1">
        <v>3.5922554047304901E-5</v>
      </c>
      <c r="G39">
        <v>0.889914452015373</v>
      </c>
      <c r="H39">
        <v>1.4134795412619799E-3</v>
      </c>
      <c r="I39">
        <v>33.834533999999998</v>
      </c>
      <c r="J39">
        <v>5.4300000000000001E-2</v>
      </c>
      <c r="K39">
        <v>86.670299999999997</v>
      </c>
      <c r="L39">
        <v>2.11</v>
      </c>
      <c r="M39">
        <v>6.4399999999999999E-2</v>
      </c>
      <c r="N39">
        <v>0.51019999999999999</v>
      </c>
      <c r="O39">
        <v>24.1157</v>
      </c>
      <c r="P39">
        <v>5</v>
      </c>
    </row>
    <row r="40" spans="1:16" x14ac:dyDescent="0.2">
      <c r="A40">
        <v>136.78870572427201</v>
      </c>
      <c r="B40">
        <v>9.3057611871552499</v>
      </c>
      <c r="C40">
        <v>31.2069125263227</v>
      </c>
      <c r="D40">
        <v>138</v>
      </c>
      <c r="E40">
        <v>1024.7317272277301</v>
      </c>
      <c r="F40" s="1">
        <v>3.4153684755325199E-5</v>
      </c>
      <c r="G40">
        <v>0.93600442321280097</v>
      </c>
      <c r="H40">
        <v>1.4135466046412699E-3</v>
      </c>
      <c r="I40">
        <v>33.842773000000001</v>
      </c>
      <c r="J40">
        <v>6.7500000000000004E-2</v>
      </c>
      <c r="K40">
        <v>87.138000000000005</v>
      </c>
      <c r="L40">
        <v>2.12</v>
      </c>
      <c r="M40">
        <v>6.4390000000000003E-2</v>
      </c>
      <c r="N40">
        <v>0.51019999999999999</v>
      </c>
      <c r="O40">
        <v>24.120200000000001</v>
      </c>
      <c r="P40">
        <v>5</v>
      </c>
    </row>
    <row r="41" spans="1:16" x14ac:dyDescent="0.2">
      <c r="A41">
        <v>137.77959479431999</v>
      </c>
      <c r="B41">
        <v>9.3041966546188508</v>
      </c>
      <c r="C41">
        <v>31.210434892456899</v>
      </c>
      <c r="D41">
        <v>139</v>
      </c>
      <c r="E41">
        <v>1024.7392756520301</v>
      </c>
      <c r="F41" s="1">
        <v>3.2412394964836702E-5</v>
      </c>
      <c r="G41">
        <v>0.98628935117818906</v>
      </c>
      <c r="H41">
        <v>1.41361664275456E-3</v>
      </c>
      <c r="I41">
        <v>33.849240000000002</v>
      </c>
      <c r="J41">
        <v>6.83E-2</v>
      </c>
      <c r="K41">
        <v>87.372299999999996</v>
      </c>
      <c r="L41">
        <v>2.12</v>
      </c>
      <c r="M41">
        <v>6.3519999999999993E-2</v>
      </c>
      <c r="N41">
        <v>0.50980000000000003</v>
      </c>
      <c r="O41">
        <v>24.1236</v>
      </c>
      <c r="P41">
        <v>4</v>
      </c>
    </row>
    <row r="42" spans="1:16" x14ac:dyDescent="0.2">
      <c r="A42">
        <v>138.77047907329799</v>
      </c>
      <c r="B42">
        <v>9.3023486590153492</v>
      </c>
      <c r="C42">
        <v>31.213859576408801</v>
      </c>
      <c r="D42">
        <v>140</v>
      </c>
      <c r="E42">
        <v>1024.7467926725401</v>
      </c>
      <c r="F42" s="1">
        <v>3.07187495351984E-5</v>
      </c>
      <c r="G42">
        <v>1.0406673606088701</v>
      </c>
      <c r="H42">
        <v>1.4136975842127201E-3</v>
      </c>
      <c r="I42">
        <v>33.851672999999998</v>
      </c>
      <c r="J42">
        <v>6.0900000000000003E-2</v>
      </c>
      <c r="K42">
        <v>87.452100000000002</v>
      </c>
      <c r="L42">
        <v>2.12</v>
      </c>
      <c r="M42">
        <v>6.3829999999999998E-2</v>
      </c>
      <c r="N42">
        <v>0.50990000000000002</v>
      </c>
      <c r="O42">
        <v>24.125699999999998</v>
      </c>
      <c r="P42">
        <v>5</v>
      </c>
    </row>
    <row r="43" spans="1:16" x14ac:dyDescent="0.2">
      <c r="A43">
        <v>139.76135856134499</v>
      </c>
      <c r="B43">
        <v>9.3002687654989593</v>
      </c>
      <c r="C43">
        <v>31.217174557364999</v>
      </c>
      <c r="D43">
        <v>141</v>
      </c>
      <c r="E43">
        <v>1024.7542607461501</v>
      </c>
      <c r="F43" s="1">
        <v>2.9085407490525799E-5</v>
      </c>
      <c r="G43">
        <v>1.0991078605453</v>
      </c>
      <c r="H43">
        <v>1.41378737653316E-3</v>
      </c>
      <c r="I43">
        <v>33.853490000000001</v>
      </c>
      <c r="J43">
        <v>7.1800000000000003E-2</v>
      </c>
      <c r="K43">
        <v>87.448599999999999</v>
      </c>
      <c r="L43">
        <v>2.12</v>
      </c>
      <c r="M43">
        <v>6.3240000000000005E-2</v>
      </c>
      <c r="N43">
        <v>0.50970000000000004</v>
      </c>
      <c r="O43">
        <v>24.128399999999999</v>
      </c>
      <c r="P43">
        <v>5</v>
      </c>
    </row>
    <row r="44" spans="1:16" x14ac:dyDescent="0.2">
      <c r="A44">
        <v>140.75223325860301</v>
      </c>
      <c r="B44">
        <v>9.2980085392239396</v>
      </c>
      <c r="C44">
        <v>31.2203678145117</v>
      </c>
      <c r="D44">
        <v>142</v>
      </c>
      <c r="E44">
        <v>1024.76166232634</v>
      </c>
      <c r="F44" s="1">
        <v>2.75219950868863E-5</v>
      </c>
      <c r="G44">
        <v>1.16154369983273</v>
      </c>
      <c r="H44">
        <v>1.4138839667832701E-3</v>
      </c>
      <c r="I44">
        <v>33.854508000000003</v>
      </c>
      <c r="J44">
        <v>6.8500000000000005E-2</v>
      </c>
      <c r="K44">
        <v>87.494100000000003</v>
      </c>
      <c r="L44">
        <v>2.12</v>
      </c>
      <c r="M44">
        <v>6.3810000000000006E-2</v>
      </c>
      <c r="N44">
        <v>0.50990000000000002</v>
      </c>
      <c r="O44">
        <v>24.130299999999998</v>
      </c>
      <c r="P44">
        <v>5</v>
      </c>
    </row>
    <row r="45" spans="1:16" x14ac:dyDescent="0.2">
      <c r="A45">
        <v>141.74310316521101</v>
      </c>
      <c r="B45">
        <v>9.2956195453445201</v>
      </c>
      <c r="C45">
        <v>31.223427327035601</v>
      </c>
      <c r="D45">
        <v>143</v>
      </c>
      <c r="E45">
        <v>1024.7689798643501</v>
      </c>
      <c r="F45" s="1">
        <v>2.6025479556231899E-5</v>
      </c>
      <c r="G45">
        <v>1.22833471448349</v>
      </c>
      <c r="H45">
        <v>1.4139853013876099E-3</v>
      </c>
      <c r="I45">
        <v>33.856912000000001</v>
      </c>
      <c r="J45">
        <v>6.83E-2</v>
      </c>
      <c r="K45">
        <v>87.566800000000001</v>
      </c>
      <c r="L45">
        <v>2.12</v>
      </c>
      <c r="M45">
        <v>6.429E-2</v>
      </c>
      <c r="N45">
        <v>0.5101</v>
      </c>
      <c r="O45">
        <v>24.1328</v>
      </c>
      <c r="P45">
        <v>4</v>
      </c>
    </row>
    <row r="46" spans="1:16" x14ac:dyDescent="0.2">
      <c r="A46">
        <v>142.73396828131001</v>
      </c>
      <c r="B46">
        <v>9.2931533490149398</v>
      </c>
      <c r="C46">
        <v>31.226341074122999</v>
      </c>
      <c r="D46">
        <v>144</v>
      </c>
      <c r="E46">
        <v>1024.7761958101401</v>
      </c>
      <c r="F46" s="1">
        <v>2.4594218979307101E-5</v>
      </c>
      <c r="G46">
        <v>1.2998176533638699</v>
      </c>
      <c r="H46">
        <v>1.41408932598342E-3</v>
      </c>
      <c r="I46">
        <v>33.862504000000001</v>
      </c>
      <c r="J46">
        <v>6.83E-2</v>
      </c>
      <c r="K46">
        <v>87.582300000000004</v>
      </c>
      <c r="L46">
        <v>2.12</v>
      </c>
      <c r="M46">
        <v>6.1960000000000001E-2</v>
      </c>
      <c r="N46">
        <v>0.5091</v>
      </c>
      <c r="O46">
        <v>24.133600000000001</v>
      </c>
      <c r="P46">
        <v>5</v>
      </c>
    </row>
    <row r="47" spans="1:16" x14ac:dyDescent="0.2">
      <c r="A47">
        <v>143.72482860704</v>
      </c>
      <c r="B47">
        <v>9.2906615153894201</v>
      </c>
      <c r="C47">
        <v>31.2290970349604</v>
      </c>
      <c r="D47">
        <v>145</v>
      </c>
      <c r="E47">
        <v>1024.78329261312</v>
      </c>
      <c r="F47" s="1">
        <v>2.3226571436856398E-5</v>
      </c>
      <c r="G47">
        <v>1.3763546671926199</v>
      </c>
      <c r="H47">
        <v>1.41419398532455E-3</v>
      </c>
      <c r="I47">
        <v>33.869643000000003</v>
      </c>
      <c r="J47">
        <v>6.83E-2</v>
      </c>
      <c r="K47">
        <v>87.560100000000006</v>
      </c>
      <c r="L47">
        <v>2.12</v>
      </c>
      <c r="M47">
        <v>6.2089999999999999E-2</v>
      </c>
      <c r="N47">
        <v>0.50919999999999999</v>
      </c>
      <c r="O47">
        <v>24.136399999999998</v>
      </c>
      <c r="P47">
        <v>5</v>
      </c>
    </row>
    <row r="48" spans="1:16" x14ac:dyDescent="0.2">
      <c r="A48">
        <v>144.71568414254199</v>
      </c>
      <c r="B48">
        <v>9.2881956096222105</v>
      </c>
      <c r="C48">
        <v>31.231683188734301</v>
      </c>
      <c r="D48">
        <v>146</v>
      </c>
      <c r="E48">
        <v>1024.7902527225499</v>
      </c>
      <c r="F48" s="1">
        <v>2.1922295936435101E-5</v>
      </c>
      <c r="G48">
        <v>1.4582414220067601</v>
      </c>
      <c r="H48">
        <v>1.4142972232338599E-3</v>
      </c>
      <c r="I48">
        <v>33.864437000000002</v>
      </c>
      <c r="J48">
        <v>6.4899999999999999E-2</v>
      </c>
      <c r="K48">
        <v>87.646900000000002</v>
      </c>
      <c r="L48">
        <v>2.12</v>
      </c>
      <c r="M48">
        <v>6.3240000000000005E-2</v>
      </c>
      <c r="N48">
        <v>0.50970000000000004</v>
      </c>
      <c r="O48">
        <v>24.137799999999999</v>
      </c>
      <c r="P48">
        <v>5</v>
      </c>
    </row>
    <row r="49" spans="1:16" x14ac:dyDescent="0.2">
      <c r="A49">
        <v>145.706534887956</v>
      </c>
      <c r="B49">
        <v>9.2858071968675393</v>
      </c>
      <c r="C49">
        <v>31.234087514631</v>
      </c>
      <c r="D49">
        <v>147</v>
      </c>
      <c r="E49">
        <v>1024.7970585877899</v>
      </c>
      <c r="F49" s="1">
        <v>2.06858737235297E-5</v>
      </c>
      <c r="G49">
        <v>1.54540245325181</v>
      </c>
      <c r="H49">
        <v>1.41439698260407E-3</v>
      </c>
      <c r="I49">
        <v>33.857557</v>
      </c>
      <c r="J49">
        <v>8.6400000000000005E-2</v>
      </c>
      <c r="K49">
        <v>87.686999999999998</v>
      </c>
      <c r="L49">
        <v>2.13</v>
      </c>
      <c r="M49">
        <v>6.2859999999999999E-2</v>
      </c>
      <c r="N49">
        <v>0.50949999999999995</v>
      </c>
      <c r="O49">
        <v>24.139299999999999</v>
      </c>
      <c r="P49">
        <v>4</v>
      </c>
    </row>
    <row r="50" spans="1:16" x14ac:dyDescent="0.2">
      <c r="A50">
        <v>146.697380843422</v>
      </c>
      <c r="B50">
        <v>9.2835478422796598</v>
      </c>
      <c r="C50">
        <v>31.236297991837201</v>
      </c>
      <c r="D50">
        <v>148</v>
      </c>
      <c r="E50">
        <v>1024.8036926581899</v>
      </c>
      <c r="F50" s="1">
        <v>1.95220270360716E-5</v>
      </c>
      <c r="G50">
        <v>1.63753486976181</v>
      </c>
      <c r="H50">
        <v>1.41449120544718E-3</v>
      </c>
      <c r="I50">
        <v>33.855826</v>
      </c>
      <c r="J50">
        <v>0.152</v>
      </c>
      <c r="K50">
        <v>87.821600000000004</v>
      </c>
      <c r="L50">
        <v>2.12</v>
      </c>
      <c r="M50">
        <v>6.336E-2</v>
      </c>
      <c r="N50">
        <v>0.50970000000000004</v>
      </c>
      <c r="O50">
        <v>24.139700000000001</v>
      </c>
      <c r="P50">
        <v>5</v>
      </c>
    </row>
    <row r="51" spans="1:16" x14ac:dyDescent="0.2">
      <c r="A51">
        <v>147.68822200907999</v>
      </c>
      <c r="B51">
        <v>9.2814691110127807</v>
      </c>
      <c r="C51">
        <v>31.2383025995392</v>
      </c>
      <c r="D51">
        <v>149</v>
      </c>
      <c r="E51">
        <v>1024.8101373827899</v>
      </c>
      <c r="F51" s="1">
        <v>1.8436716873273899E-5</v>
      </c>
      <c r="G51">
        <v>1.7339312752771701</v>
      </c>
      <c r="H51">
        <v>1.4145778329925399E-3</v>
      </c>
      <c r="I51">
        <v>33.852995</v>
      </c>
      <c r="J51">
        <v>0.12720000000000001</v>
      </c>
      <c r="K51">
        <v>87.826999999999998</v>
      </c>
      <c r="L51">
        <v>2.12</v>
      </c>
      <c r="M51">
        <v>6.207E-2</v>
      </c>
      <c r="N51">
        <v>0.50919999999999999</v>
      </c>
      <c r="O51">
        <v>24.142399999999999</v>
      </c>
      <c r="P51">
        <v>5</v>
      </c>
    </row>
    <row r="52" spans="1:16" x14ac:dyDescent="0.2">
      <c r="A52">
        <v>148.67905838507201</v>
      </c>
      <c r="B52">
        <v>9.2796225682211606</v>
      </c>
      <c r="C52">
        <v>31.240089316923498</v>
      </c>
      <c r="D52">
        <v>150</v>
      </c>
      <c r="E52">
        <v>1024.8163752097901</v>
      </c>
      <c r="F52" s="1">
        <v>1.7435904234349799E-5</v>
      </c>
      <c r="G52">
        <v>1.83345810864349</v>
      </c>
      <c r="H52">
        <v>1.4146548058334601E-3</v>
      </c>
      <c r="I52">
        <v>33.836888999999999</v>
      </c>
      <c r="J52">
        <v>8.6999999999999994E-2</v>
      </c>
      <c r="K52">
        <v>87.5655</v>
      </c>
      <c r="L52">
        <v>2.13</v>
      </c>
      <c r="M52">
        <v>6.4070000000000002E-2</v>
      </c>
      <c r="N52">
        <v>0.51</v>
      </c>
      <c r="O52">
        <v>24.1435</v>
      </c>
      <c r="P52">
        <v>5</v>
      </c>
    </row>
    <row r="53" spans="1:16" x14ac:dyDescent="0.2">
      <c r="A53">
        <v>149.66988997153601</v>
      </c>
      <c r="B53">
        <v>9.2778340376803001</v>
      </c>
      <c r="C53">
        <v>31.241747031855098</v>
      </c>
      <c r="D53">
        <v>151</v>
      </c>
      <c r="E53">
        <v>1024.8225031044101</v>
      </c>
      <c r="F53" s="1">
        <v>1.6520761204354599E-5</v>
      </c>
      <c r="G53">
        <v>1.93501979748813</v>
      </c>
      <c r="H53">
        <v>1.4147291889531201E-3</v>
      </c>
      <c r="I53">
        <v>33.835915</v>
      </c>
      <c r="J53">
        <v>8.5800000000000001E-2</v>
      </c>
      <c r="K53">
        <v>87.013900000000007</v>
      </c>
      <c r="L53">
        <v>2.12</v>
      </c>
      <c r="M53">
        <v>6.3350000000000004E-2</v>
      </c>
      <c r="N53">
        <v>0.50970000000000004</v>
      </c>
      <c r="O53">
        <v>24.1434</v>
      </c>
      <c r="P53">
        <v>5</v>
      </c>
    </row>
    <row r="54" spans="1:16" x14ac:dyDescent="0.2">
      <c r="A54">
        <v>150.660716768615</v>
      </c>
      <c r="B54">
        <v>9.2759153727620092</v>
      </c>
      <c r="C54">
        <v>31.2433688680463</v>
      </c>
      <c r="D54">
        <v>152</v>
      </c>
      <c r="E54">
        <v>1024.8286235535199</v>
      </c>
      <c r="F54" s="1">
        <v>1.5682374977707E-5</v>
      </c>
      <c r="G54">
        <v>2.0384667529914</v>
      </c>
      <c r="H54">
        <v>1.4148086096036001E-3</v>
      </c>
      <c r="I54">
        <v>33.834094999999998</v>
      </c>
      <c r="J54">
        <v>8.5999999999999993E-2</v>
      </c>
      <c r="K54">
        <v>87.567300000000003</v>
      </c>
      <c r="L54">
        <v>2.13</v>
      </c>
      <c r="M54">
        <v>6.2170000000000003E-2</v>
      </c>
      <c r="N54">
        <v>0.50919999999999999</v>
      </c>
      <c r="O54">
        <v>24.143899999999999</v>
      </c>
      <c r="P54">
        <v>5</v>
      </c>
    </row>
    <row r="55" spans="1:16" x14ac:dyDescent="0.2">
      <c r="A55">
        <v>151.65153877644701</v>
      </c>
      <c r="B55">
        <v>9.2738971830149897</v>
      </c>
      <c r="C55">
        <v>31.2449491584543</v>
      </c>
      <c r="D55">
        <v>153</v>
      </c>
      <c r="E55">
        <v>1024.8347272859301</v>
      </c>
      <c r="F55" s="1">
        <v>1.49106606637702E-5</v>
      </c>
      <c r="G55">
        <v>2.14396938679422</v>
      </c>
      <c r="H55">
        <v>1.4148918511638999E-3</v>
      </c>
      <c r="I55">
        <v>33.830002</v>
      </c>
      <c r="J55">
        <v>8.5999999999999993E-2</v>
      </c>
      <c r="K55">
        <v>86.737099999999998</v>
      </c>
      <c r="L55">
        <v>2.12</v>
      </c>
      <c r="M55">
        <v>6.2230000000000001E-2</v>
      </c>
      <c r="N55">
        <v>0.50919999999999999</v>
      </c>
      <c r="O55">
        <v>24.145</v>
      </c>
      <c r="P55">
        <v>5</v>
      </c>
    </row>
    <row r="56" spans="1:16" x14ac:dyDescent="0.2">
      <c r="A56">
        <v>152.64235599517301</v>
      </c>
      <c r="B56">
        <v>9.2718100779879205</v>
      </c>
      <c r="C56">
        <v>31.2464822360364</v>
      </c>
      <c r="D56">
        <v>154</v>
      </c>
      <c r="E56">
        <v>1024.8408050297401</v>
      </c>
      <c r="F56" s="1">
        <v>1.41947917542789E-5</v>
      </c>
      <c r="G56">
        <v>2.2520936237309401</v>
      </c>
      <c r="H56">
        <v>1.41497769662681E-3</v>
      </c>
      <c r="I56">
        <v>33.822713999999998</v>
      </c>
      <c r="J56">
        <v>8.5999999999999993E-2</v>
      </c>
      <c r="K56">
        <v>85.540700000000001</v>
      </c>
      <c r="L56">
        <v>2.13</v>
      </c>
      <c r="M56">
        <v>6.2839999999999993E-2</v>
      </c>
      <c r="N56">
        <v>0.50939999999999996</v>
      </c>
      <c r="O56">
        <v>24.145900000000001</v>
      </c>
      <c r="P56">
        <v>5</v>
      </c>
    </row>
    <row r="57" spans="1:16" x14ac:dyDescent="0.2">
      <c r="A57">
        <v>153.63316842493401</v>
      </c>
      <c r="B57">
        <v>9.2696846672294892</v>
      </c>
      <c r="C57">
        <v>31.247962433749802</v>
      </c>
      <c r="D57">
        <v>155</v>
      </c>
      <c r="E57">
        <v>1024.8468475126199</v>
      </c>
      <c r="F57" s="1">
        <v>1.3514832387500599E-5</v>
      </c>
      <c r="G57">
        <v>2.3654011447131298</v>
      </c>
      <c r="H57">
        <v>1.4150649285518901E-3</v>
      </c>
      <c r="I57">
        <v>33.824551999999997</v>
      </c>
      <c r="J57">
        <v>0.1033</v>
      </c>
      <c r="K57">
        <v>85.348799999999997</v>
      </c>
      <c r="L57">
        <v>2.13</v>
      </c>
      <c r="M57">
        <v>6.2839999999999993E-2</v>
      </c>
      <c r="N57">
        <v>0.50939999999999996</v>
      </c>
      <c r="O57">
        <v>24.146799999999999</v>
      </c>
      <c r="P57">
        <v>5</v>
      </c>
    </row>
    <row r="58" spans="1:16" x14ac:dyDescent="0.2">
      <c r="A58">
        <v>154.62397606587001</v>
      </c>
      <c r="B58">
        <v>9.2675515602883891</v>
      </c>
      <c r="C58">
        <v>31.2493840845517</v>
      </c>
      <c r="D58">
        <v>156</v>
      </c>
      <c r="E58">
        <v>1024.85284546209</v>
      </c>
      <c r="F58" s="1">
        <v>1.2861673209968001E-5</v>
      </c>
      <c r="G58">
        <v>2.4855241987663201</v>
      </c>
      <c r="H58">
        <v>1.41515232903561E-3</v>
      </c>
      <c r="I58">
        <v>33.828068999999999</v>
      </c>
      <c r="J58">
        <v>0.1002</v>
      </c>
      <c r="K58">
        <v>86.542000000000002</v>
      </c>
      <c r="L58">
        <v>2.13</v>
      </c>
      <c r="M58">
        <v>6.2850000000000003E-2</v>
      </c>
      <c r="N58">
        <v>0.50939999999999996</v>
      </c>
      <c r="O58">
        <v>24.148800000000001</v>
      </c>
      <c r="P58">
        <v>5</v>
      </c>
    </row>
    <row r="59" spans="1:16" x14ac:dyDescent="0.2">
      <c r="A59">
        <v>155.614778918121</v>
      </c>
      <c r="B59">
        <v>9.2654413667133202</v>
      </c>
      <c r="C59">
        <v>31.250741521399299</v>
      </c>
      <c r="D59">
        <v>157</v>
      </c>
      <c r="E59">
        <v>1024.8587896055201</v>
      </c>
      <c r="F59" s="1">
        <v>1.2226853103765899E-5</v>
      </c>
      <c r="G59">
        <v>2.6145729999940701</v>
      </c>
      <c r="H59">
        <v>1.41523867969859E-3</v>
      </c>
      <c r="I59">
        <v>33.824682000000003</v>
      </c>
      <c r="J59">
        <v>0.1038</v>
      </c>
      <c r="K59">
        <v>87.153499999999994</v>
      </c>
      <c r="L59">
        <v>2.13</v>
      </c>
      <c r="M59">
        <v>6.2269999999999999E-2</v>
      </c>
      <c r="N59">
        <v>0.50919999999999999</v>
      </c>
      <c r="O59">
        <v>24.149100000000001</v>
      </c>
      <c r="P59">
        <v>6</v>
      </c>
    </row>
    <row r="60" spans="1:16" x14ac:dyDescent="0.2">
      <c r="A60">
        <v>156.605576981827</v>
      </c>
      <c r="B60">
        <v>9.2633846960529596</v>
      </c>
      <c r="C60">
        <v>31.25202907725</v>
      </c>
      <c r="D60">
        <v>158</v>
      </c>
      <c r="E60">
        <v>1024.86467067025</v>
      </c>
      <c r="F60" s="1">
        <v>1.16019109509789E-5</v>
      </c>
      <c r="G60">
        <v>2.7554081508704198</v>
      </c>
      <c r="H60">
        <v>1.4153227616898699E-3</v>
      </c>
      <c r="I60">
        <v>33.835070999999999</v>
      </c>
      <c r="J60">
        <v>9.98E-2</v>
      </c>
      <c r="K60">
        <v>87.271100000000004</v>
      </c>
      <c r="L60">
        <v>2.13</v>
      </c>
      <c r="M60">
        <v>6.2269999999999999E-2</v>
      </c>
      <c r="N60">
        <v>0.50919999999999999</v>
      </c>
      <c r="O60">
        <v>24.1493</v>
      </c>
      <c r="P60">
        <v>9</v>
      </c>
    </row>
    <row r="61" spans="1:16" x14ac:dyDescent="0.2">
      <c r="A61">
        <v>157.596370257129</v>
      </c>
      <c r="B61">
        <v>9.2614121578560091</v>
      </c>
      <c r="C61">
        <v>31.2532410850608</v>
      </c>
      <c r="D61">
        <v>159</v>
      </c>
      <c r="E61">
        <v>1024.87047938346</v>
      </c>
      <c r="F61" s="1">
        <v>1.0985278520891399E-5</v>
      </c>
      <c r="G61">
        <v>2.9100764208394398</v>
      </c>
      <c r="H61">
        <v>1.4154033557084199E-3</v>
      </c>
      <c r="I61">
        <v>33.850126000000003</v>
      </c>
      <c r="J61">
        <v>9.9400000000000002E-2</v>
      </c>
      <c r="K61">
        <v>88.148399999999995</v>
      </c>
      <c r="L61">
        <v>2.13</v>
      </c>
      <c r="M61">
        <v>6.1409999999999999E-2</v>
      </c>
      <c r="N61">
        <v>0.50890000000000002</v>
      </c>
      <c r="O61">
        <v>24.150400000000001</v>
      </c>
      <c r="P61">
        <v>201</v>
      </c>
    </row>
    <row r="62" spans="1:16" x14ac:dyDescent="0.2">
      <c r="A62">
        <v>158.587158744167</v>
      </c>
      <c r="B62">
        <v>9.2595543616711602</v>
      </c>
      <c r="C62">
        <v>31.254371877789101</v>
      </c>
      <c r="D62">
        <v>160</v>
      </c>
      <c r="E62">
        <v>1024.8762064720099</v>
      </c>
      <c r="F62" s="1">
        <v>1.03797917560298E-5</v>
      </c>
      <c r="G62">
        <v>3.0798305738098399</v>
      </c>
      <c r="H62">
        <v>1.4154792420416899E-3</v>
      </c>
      <c r="I62">
        <v>33.860292999999999</v>
      </c>
      <c r="J62">
        <v>9.98E-2</v>
      </c>
      <c r="K62">
        <v>88.035799999999995</v>
      </c>
      <c r="L62">
        <v>2.15</v>
      </c>
      <c r="M62">
        <v>5.9229999999999998E-2</v>
      </c>
      <c r="N62">
        <v>0.50800000000000001</v>
      </c>
      <c r="O62">
        <v>24.151599999999998</v>
      </c>
      <c r="P62">
        <v>9</v>
      </c>
    </row>
    <row r="63" spans="1:16" x14ac:dyDescent="0.2">
      <c r="A63">
        <v>159.57794244308101</v>
      </c>
      <c r="B63">
        <v>9.2578419170470791</v>
      </c>
      <c r="C63">
        <v>31.255415788392099</v>
      </c>
      <c r="D63">
        <v>161</v>
      </c>
      <c r="E63">
        <v>1024.8818426622099</v>
      </c>
      <c r="F63" s="1">
        <v>9.7898548296362103E-6</v>
      </c>
      <c r="G63">
        <v>3.2654212504995801</v>
      </c>
      <c r="H63">
        <v>1.4155492006213801E-3</v>
      </c>
      <c r="I63">
        <v>33.855580000000003</v>
      </c>
      <c r="J63">
        <v>0.1038</v>
      </c>
      <c r="K63">
        <v>87.627399999999994</v>
      </c>
      <c r="L63">
        <v>2.15</v>
      </c>
      <c r="M63">
        <v>6.0940000000000001E-2</v>
      </c>
      <c r="N63">
        <v>0.50870000000000004</v>
      </c>
      <c r="O63">
        <v>24.152200000000001</v>
      </c>
      <c r="P63">
        <v>7</v>
      </c>
    </row>
    <row r="64" spans="1:16" x14ac:dyDescent="0.2">
      <c r="A64">
        <v>160.56872135401099</v>
      </c>
      <c r="B64">
        <v>9.2563054335324892</v>
      </c>
      <c r="C64">
        <v>31.256367149827</v>
      </c>
      <c r="D64">
        <v>162</v>
      </c>
      <c r="E64">
        <v>1024.88737867944</v>
      </c>
      <c r="F64" s="1">
        <v>9.2209960026906808E-6</v>
      </c>
      <c r="G64">
        <v>3.4668706060247501</v>
      </c>
      <c r="H64">
        <v>1.41561201109637E-3</v>
      </c>
      <c r="I64">
        <v>33.845590000000001</v>
      </c>
      <c r="J64">
        <v>0.1037</v>
      </c>
      <c r="K64">
        <v>87.704300000000003</v>
      </c>
      <c r="L64">
        <v>2.15</v>
      </c>
      <c r="M64">
        <v>6.071E-2</v>
      </c>
      <c r="N64">
        <v>0.50860000000000005</v>
      </c>
      <c r="O64">
        <v>24.153500000000001</v>
      </c>
      <c r="P64">
        <v>6</v>
      </c>
    </row>
    <row r="65" spans="1:16" x14ac:dyDescent="0.2">
      <c r="A65">
        <v>161.55949547709901</v>
      </c>
      <c r="B65">
        <v>9.2549755206760604</v>
      </c>
      <c r="C65">
        <v>31.257220295051098</v>
      </c>
      <c r="D65">
        <v>163</v>
      </c>
      <c r="E65">
        <v>1024.89280524776</v>
      </c>
      <c r="F65" s="1">
        <v>8.6848633082635305E-6</v>
      </c>
      <c r="G65">
        <v>3.6808869483970899</v>
      </c>
      <c r="H65">
        <v>1.4156664529228599E-3</v>
      </c>
      <c r="I65">
        <v>33.835326000000002</v>
      </c>
      <c r="J65">
        <v>0.1037</v>
      </c>
      <c r="K65">
        <v>87.740499999999997</v>
      </c>
      <c r="L65">
        <v>2.14</v>
      </c>
      <c r="M65">
        <v>5.9150000000000001E-2</v>
      </c>
      <c r="N65">
        <v>0.50790000000000002</v>
      </c>
      <c r="O65">
        <v>24.154599999999999</v>
      </c>
      <c r="P65">
        <v>5</v>
      </c>
    </row>
    <row r="66" spans="1:16" x14ac:dyDescent="0.2">
      <c r="A66">
        <v>162.55026481248399</v>
      </c>
      <c r="B66">
        <v>9.25380975257373</v>
      </c>
      <c r="C66">
        <v>31.258004139363901</v>
      </c>
      <c r="D66">
        <v>164</v>
      </c>
      <c r="E66">
        <v>1024.8981516523299</v>
      </c>
      <c r="F66" s="1">
        <v>8.1875765184449895E-6</v>
      </c>
      <c r="G66">
        <v>3.9044520595297501</v>
      </c>
      <c r="H66">
        <v>1.4157142656291801E-3</v>
      </c>
      <c r="I66">
        <v>33.830789000000003</v>
      </c>
      <c r="J66">
        <v>0.1037</v>
      </c>
      <c r="K66">
        <v>87.733000000000004</v>
      </c>
      <c r="L66">
        <v>2.14</v>
      </c>
      <c r="M66">
        <v>5.9150000000000001E-2</v>
      </c>
      <c r="N66">
        <v>0.50790000000000002</v>
      </c>
      <c r="O66">
        <v>24.154800000000002</v>
      </c>
      <c r="P66">
        <v>6</v>
      </c>
    </row>
    <row r="67" spans="1:16" x14ac:dyDescent="0.2">
      <c r="A67">
        <v>163.541029360306</v>
      </c>
      <c r="B67">
        <v>9.2527418052393795</v>
      </c>
      <c r="C67">
        <v>31.258754584883601</v>
      </c>
      <c r="D67">
        <v>165</v>
      </c>
      <c r="E67">
        <v>1024.9034564189701</v>
      </c>
      <c r="F67" s="1">
        <v>7.73385910173069E-6</v>
      </c>
      <c r="G67">
        <v>4.1335120771525498</v>
      </c>
      <c r="H67">
        <v>1.41575814738674E-3</v>
      </c>
      <c r="I67">
        <v>33.831035</v>
      </c>
      <c r="J67">
        <v>0.1072</v>
      </c>
      <c r="K67">
        <v>87.885999999999996</v>
      </c>
      <c r="L67">
        <v>2.15</v>
      </c>
      <c r="M67">
        <v>5.978E-2</v>
      </c>
      <c r="N67">
        <v>0.50819999999999999</v>
      </c>
      <c r="O67">
        <v>24.154900000000001</v>
      </c>
      <c r="P67">
        <v>5</v>
      </c>
    </row>
    <row r="68" spans="1:16" x14ac:dyDescent="0.2">
      <c r="A68">
        <v>164.53178912070501</v>
      </c>
      <c r="B68">
        <v>9.25176644109861</v>
      </c>
      <c r="C68">
        <v>31.259476444795698</v>
      </c>
      <c r="D68">
        <v>166</v>
      </c>
      <c r="E68">
        <v>1024.9087241313</v>
      </c>
      <c r="F68" s="1">
        <v>7.3284345266162403E-6</v>
      </c>
      <c r="G68">
        <v>4.3621867513307304</v>
      </c>
      <c r="H68">
        <v>1.41579831560475E-3</v>
      </c>
      <c r="I68">
        <v>33.835436000000001</v>
      </c>
      <c r="J68">
        <v>0.12139999999999999</v>
      </c>
      <c r="K68">
        <v>87.997900000000001</v>
      </c>
      <c r="L68">
        <v>2.15</v>
      </c>
      <c r="M68">
        <v>6.0220000000000003E-2</v>
      </c>
      <c r="N68">
        <v>0.50829999999999997</v>
      </c>
      <c r="O68">
        <v>24.1553</v>
      </c>
      <c r="P68">
        <v>6</v>
      </c>
    </row>
    <row r="69" spans="1:16" x14ac:dyDescent="0.2">
      <c r="A69">
        <v>165.522544093823</v>
      </c>
      <c r="B69">
        <v>9.2508784225770206</v>
      </c>
      <c r="C69">
        <v>31.260174532285301</v>
      </c>
      <c r="D69">
        <v>167</v>
      </c>
      <c r="E69">
        <v>1024.91395937281</v>
      </c>
      <c r="F69" s="1">
        <v>6.9717576400788498E-6</v>
      </c>
      <c r="G69">
        <v>4.5853573302984802</v>
      </c>
      <c r="H69">
        <v>1.4158349877790299E-3</v>
      </c>
      <c r="I69">
        <v>33.838493999999997</v>
      </c>
      <c r="J69">
        <v>0.1074</v>
      </c>
      <c r="K69">
        <v>88.078400000000002</v>
      </c>
      <c r="L69">
        <v>2.15</v>
      </c>
      <c r="M69">
        <v>5.9720000000000002E-2</v>
      </c>
      <c r="N69">
        <v>0.5081</v>
      </c>
      <c r="O69">
        <v>24.156199999999998</v>
      </c>
      <c r="P69">
        <v>6</v>
      </c>
    </row>
    <row r="70" spans="1:16" x14ac:dyDescent="0.2">
      <c r="A70">
        <v>166.513294279798</v>
      </c>
      <c r="B70">
        <v>9.2500725121002194</v>
      </c>
      <c r="C70">
        <v>31.260853660537698</v>
      </c>
      <c r="D70">
        <v>168</v>
      </c>
      <c r="E70">
        <v>1024.9191667269899</v>
      </c>
      <c r="F70" s="1">
        <v>6.6621550212149504E-6</v>
      </c>
      <c r="G70">
        <v>4.7984473339634297</v>
      </c>
      <c r="H70">
        <v>1.41586838148334E-3</v>
      </c>
      <c r="I70">
        <v>33.842393000000001</v>
      </c>
      <c r="J70">
        <v>0.10630000000000001</v>
      </c>
      <c r="K70">
        <v>88.091300000000004</v>
      </c>
      <c r="L70">
        <v>2.15</v>
      </c>
      <c r="M70">
        <v>5.9630000000000002E-2</v>
      </c>
      <c r="N70">
        <v>0.5081</v>
      </c>
      <c r="O70">
        <v>24.1569</v>
      </c>
      <c r="P70">
        <v>7</v>
      </c>
    </row>
    <row r="71" spans="1:16" x14ac:dyDescent="0.2">
      <c r="A71">
        <v>167.50403967877199</v>
      </c>
      <c r="B71">
        <v>9.2493434720938001</v>
      </c>
      <c r="C71">
        <v>31.261518642738299</v>
      </c>
      <c r="D71">
        <v>169</v>
      </c>
      <c r="E71">
        <v>1024.9243507772801</v>
      </c>
      <c r="F71" s="1">
        <v>6.3974984021437797E-6</v>
      </c>
      <c r="G71">
        <v>4.99695318240137</v>
      </c>
      <c r="H71">
        <v>1.4158987143612399E-3</v>
      </c>
      <c r="I71">
        <v>33.844493999999997</v>
      </c>
      <c r="J71">
        <v>0.1149</v>
      </c>
      <c r="K71">
        <v>88.150700000000001</v>
      </c>
      <c r="L71">
        <v>2.15</v>
      </c>
      <c r="M71">
        <v>5.9229999999999998E-2</v>
      </c>
      <c r="N71">
        <v>0.50790000000000002</v>
      </c>
      <c r="O71">
        <v>24.1571</v>
      </c>
      <c r="P71">
        <v>214</v>
      </c>
    </row>
    <row r="72" spans="1:16" x14ac:dyDescent="0.2">
      <c r="A72">
        <v>168.49478029088499</v>
      </c>
      <c r="B72">
        <v>9.2486860649833798</v>
      </c>
      <c r="C72">
        <v>31.262174292072299</v>
      </c>
      <c r="D72">
        <v>170</v>
      </c>
      <c r="E72">
        <v>1024.92951610713</v>
      </c>
      <c r="F72" s="1">
        <v>6.1748275866316499E-6</v>
      </c>
      <c r="G72">
        <v>5.1771486007495904</v>
      </c>
      <c r="H72">
        <v>1.4159262041184399E-3</v>
      </c>
      <c r="I72">
        <v>33.846097</v>
      </c>
      <c r="J72">
        <v>0.12189999999999999</v>
      </c>
      <c r="K72">
        <v>88.143000000000001</v>
      </c>
      <c r="L72">
        <v>2.16</v>
      </c>
      <c r="M72">
        <v>5.9180000000000003E-2</v>
      </c>
      <c r="N72">
        <v>0.50790000000000002</v>
      </c>
      <c r="O72">
        <v>24.1571</v>
      </c>
      <c r="P72">
        <v>10</v>
      </c>
    </row>
    <row r="73" spans="1:16" x14ac:dyDescent="0.2">
      <c r="A73">
        <v>169.48551611627701</v>
      </c>
      <c r="B73">
        <v>9.2480950531945396</v>
      </c>
      <c r="C73">
        <v>31.262825421724902</v>
      </c>
      <c r="D73">
        <v>171</v>
      </c>
      <c r="E73">
        <v>1024.93466730006</v>
      </c>
      <c r="F73" s="1">
        <v>5.9871274280208199E-6</v>
      </c>
      <c r="G73">
        <v>5.3394554207054403</v>
      </c>
      <c r="H73">
        <v>1.41595106851568E-3</v>
      </c>
      <c r="I73">
        <v>33.845491000000003</v>
      </c>
      <c r="J73">
        <v>0.10630000000000001</v>
      </c>
      <c r="K73">
        <v>88.199299999999994</v>
      </c>
      <c r="L73">
        <v>2.17</v>
      </c>
      <c r="M73">
        <v>5.919E-2</v>
      </c>
      <c r="N73">
        <v>0.50790000000000002</v>
      </c>
      <c r="O73">
        <v>24.1584</v>
      </c>
      <c r="P73">
        <v>6</v>
      </c>
    </row>
    <row r="74" spans="1:16" x14ac:dyDescent="0.2">
      <c r="A74">
        <v>170.47624715508701</v>
      </c>
      <c r="B74">
        <v>9.2475651991529002</v>
      </c>
      <c r="C74">
        <v>31.263476844881598</v>
      </c>
      <c r="D74">
        <v>172</v>
      </c>
      <c r="E74">
        <v>1024.93980893966</v>
      </c>
      <c r="F74" s="1">
        <v>5.8303429758871997E-6</v>
      </c>
      <c r="G74">
        <v>5.4830393567259099</v>
      </c>
      <c r="H74">
        <v>1.4159735253620701E-3</v>
      </c>
      <c r="I74">
        <v>33.843086</v>
      </c>
      <c r="J74">
        <v>0.1192</v>
      </c>
      <c r="K74">
        <v>88.300600000000003</v>
      </c>
      <c r="L74">
        <v>2.16</v>
      </c>
      <c r="M74">
        <v>5.8689999999999999E-2</v>
      </c>
      <c r="N74">
        <v>0.50770000000000004</v>
      </c>
      <c r="O74">
        <v>24.159199999999998</v>
      </c>
      <c r="P74">
        <v>6</v>
      </c>
    </row>
    <row r="75" spans="1:16" x14ac:dyDescent="0.2">
      <c r="A75">
        <v>171.466973407457</v>
      </c>
      <c r="B75">
        <v>9.24709126528405</v>
      </c>
      <c r="C75">
        <v>31.2641333747275</v>
      </c>
      <c r="D75">
        <v>173</v>
      </c>
      <c r="E75">
        <v>1024.9449456096299</v>
      </c>
      <c r="F75" s="1">
        <v>5.69767357875528E-6</v>
      </c>
      <c r="G75">
        <v>5.6107110311124204</v>
      </c>
      <c r="H75">
        <v>1.41599379250899E-3</v>
      </c>
      <c r="I75">
        <v>33.844329000000002</v>
      </c>
      <c r="J75">
        <v>0.11849999999999999</v>
      </c>
      <c r="K75">
        <v>88.143500000000003</v>
      </c>
      <c r="L75">
        <v>2.17</v>
      </c>
      <c r="M75">
        <v>5.9200000000000003E-2</v>
      </c>
      <c r="N75">
        <v>0.50790000000000002</v>
      </c>
      <c r="O75">
        <v>24.160299999999999</v>
      </c>
      <c r="P75">
        <v>6</v>
      </c>
    </row>
    <row r="76" spans="1:16" x14ac:dyDescent="0.2">
      <c r="A76">
        <v>172.45769487352601</v>
      </c>
      <c r="B76">
        <v>9.24666801401359</v>
      </c>
      <c r="C76">
        <v>31.264799824447898</v>
      </c>
      <c r="D76">
        <v>174</v>
      </c>
      <c r="E76">
        <v>1024.95008189378</v>
      </c>
      <c r="F76" s="1">
        <v>5.5823185851495198E-6</v>
      </c>
      <c r="G76">
        <v>5.7266527362024</v>
      </c>
      <c r="H76">
        <v>1.4160120878444499E-3</v>
      </c>
      <c r="I76">
        <v>33.842852999999998</v>
      </c>
      <c r="J76">
        <v>0.12139999999999999</v>
      </c>
      <c r="K76">
        <v>88.294200000000004</v>
      </c>
      <c r="L76">
        <v>2.16</v>
      </c>
      <c r="M76">
        <v>5.9220000000000002E-2</v>
      </c>
      <c r="N76">
        <v>0.50790000000000002</v>
      </c>
      <c r="O76">
        <v>24.161000000000001</v>
      </c>
      <c r="P76">
        <v>5</v>
      </c>
    </row>
    <row r="77" spans="1:16" x14ac:dyDescent="0.2">
      <c r="A77">
        <v>173.44841155343599</v>
      </c>
      <c r="B77">
        <v>9.2462902077671405</v>
      </c>
      <c r="C77">
        <v>31.2654810072282</v>
      </c>
      <c r="D77">
        <v>175</v>
      </c>
      <c r="E77">
        <v>1024.9552223761</v>
      </c>
      <c r="F77" s="1">
        <v>5.4799079108546799E-6</v>
      </c>
      <c r="G77">
        <v>5.8336746748384902</v>
      </c>
      <c r="H77">
        <v>1.41602862928796E-3</v>
      </c>
      <c r="I77">
        <v>33.843625000000003</v>
      </c>
      <c r="J77">
        <v>0.1215</v>
      </c>
      <c r="K77">
        <v>88.4559</v>
      </c>
      <c r="L77">
        <v>2.16</v>
      </c>
      <c r="M77">
        <v>5.8610000000000002E-2</v>
      </c>
      <c r="N77">
        <v>0.50760000000000005</v>
      </c>
      <c r="O77">
        <v>24.1615</v>
      </c>
      <c r="P77">
        <v>5</v>
      </c>
    </row>
    <row r="78" spans="1:16" x14ac:dyDescent="0.2">
      <c r="A78">
        <v>174.43912344732499</v>
      </c>
      <c r="B78">
        <v>9.2459705586164294</v>
      </c>
      <c r="C78">
        <v>31.266166535517598</v>
      </c>
      <c r="D78">
        <v>176</v>
      </c>
      <c r="E78">
        <v>1024.9603569313099</v>
      </c>
      <c r="F78" s="1">
        <v>5.3834434577781603E-6</v>
      </c>
      <c r="G78">
        <v>5.9382066981332704</v>
      </c>
      <c r="H78">
        <v>1.4160428906920201E-3</v>
      </c>
      <c r="I78">
        <v>33.843820000000001</v>
      </c>
      <c r="J78">
        <v>0.1215</v>
      </c>
      <c r="K78">
        <v>88.523700000000005</v>
      </c>
      <c r="L78">
        <v>2.17</v>
      </c>
      <c r="M78">
        <v>5.926E-2</v>
      </c>
      <c r="N78">
        <v>0.50790000000000002</v>
      </c>
      <c r="O78">
        <v>24.161799999999999</v>
      </c>
      <c r="P78">
        <v>6</v>
      </c>
    </row>
    <row r="79" spans="1:16" x14ac:dyDescent="0.2">
      <c r="A79">
        <v>175.42983055533401</v>
      </c>
      <c r="B79">
        <v>9.2457245947157798</v>
      </c>
      <c r="C79">
        <v>31.2668435776724</v>
      </c>
      <c r="D79">
        <v>177</v>
      </c>
      <c r="E79">
        <v>1024.9654730793</v>
      </c>
      <c r="F79" s="1">
        <v>5.2902972120426401E-6</v>
      </c>
      <c r="G79">
        <v>6.0427606840744597</v>
      </c>
      <c r="H79">
        <v>1.41605422900988E-3</v>
      </c>
      <c r="I79">
        <v>33.845094000000003</v>
      </c>
      <c r="J79">
        <v>0.17599999999999999</v>
      </c>
      <c r="K79">
        <v>88.516499999999994</v>
      </c>
      <c r="L79">
        <v>2.16</v>
      </c>
      <c r="M79">
        <v>5.9249999999999997E-2</v>
      </c>
      <c r="N79">
        <v>0.50790000000000002</v>
      </c>
      <c r="O79">
        <v>24.162099999999999</v>
      </c>
      <c r="P79">
        <v>5</v>
      </c>
    </row>
    <row r="80" spans="1:16" x14ac:dyDescent="0.2">
      <c r="A80">
        <v>176.42053287760399</v>
      </c>
      <c r="B80">
        <v>9.2455513026146008</v>
      </c>
      <c r="C80">
        <v>31.2675132807381</v>
      </c>
      <c r="D80">
        <v>178</v>
      </c>
      <c r="E80">
        <v>1024.9705718718801</v>
      </c>
      <c r="F80" s="1">
        <v>5.1982750971459197E-6</v>
      </c>
      <c r="G80">
        <v>6.1497322482128398</v>
      </c>
      <c r="H80">
        <v>1.41606268685671E-3</v>
      </c>
      <c r="I80">
        <v>33.845120999999999</v>
      </c>
      <c r="J80">
        <v>0.22750000000000001</v>
      </c>
      <c r="K80">
        <v>88.565799999999996</v>
      </c>
      <c r="L80">
        <v>2.16</v>
      </c>
      <c r="M80">
        <v>5.926E-2</v>
      </c>
      <c r="N80">
        <v>0.50790000000000002</v>
      </c>
      <c r="O80">
        <v>24.162500000000001</v>
      </c>
      <c r="P80">
        <v>7</v>
      </c>
    </row>
    <row r="81" spans="1:16" x14ac:dyDescent="0.2">
      <c r="A81">
        <v>177.411230414274</v>
      </c>
      <c r="B81">
        <v>9.2454496688623298</v>
      </c>
      <c r="C81">
        <v>31.268176791760499</v>
      </c>
      <c r="D81">
        <v>179</v>
      </c>
      <c r="E81">
        <v>1024.97565436074</v>
      </c>
      <c r="F81" s="1">
        <v>5.1051830365857797E-6</v>
      </c>
      <c r="G81">
        <v>6.2618714688395203</v>
      </c>
      <c r="H81">
        <v>1.4160683068782699E-3</v>
      </c>
      <c r="I81">
        <v>33.846688999999998</v>
      </c>
      <c r="J81">
        <v>0.17480000000000001</v>
      </c>
      <c r="K81">
        <v>88.575199999999995</v>
      </c>
      <c r="L81">
        <v>2.16</v>
      </c>
      <c r="M81">
        <v>5.8349999999999999E-2</v>
      </c>
      <c r="N81">
        <v>0.50749999999999995</v>
      </c>
      <c r="O81">
        <v>24.163</v>
      </c>
      <c r="P81">
        <v>21</v>
      </c>
    </row>
    <row r="82" spans="1:16" x14ac:dyDescent="0.2">
      <c r="A82">
        <v>178.40192316548499</v>
      </c>
      <c r="B82">
        <v>9.24541868000839</v>
      </c>
      <c r="C82">
        <v>31.268835257785099</v>
      </c>
      <c r="D82">
        <v>180</v>
      </c>
      <c r="E82">
        <v>1024.9807215974699</v>
      </c>
      <c r="F82" s="1">
        <v>5.0105974593300999E-6</v>
      </c>
      <c r="G82">
        <v>6.3800774776814801</v>
      </c>
      <c r="H82">
        <v>1.41607113174951E-3</v>
      </c>
      <c r="I82">
        <v>33.847530999999996</v>
      </c>
      <c r="J82">
        <v>0.26279999999999998</v>
      </c>
      <c r="K82">
        <v>88.671499999999995</v>
      </c>
      <c r="L82">
        <v>2.1800000000000002</v>
      </c>
      <c r="M82">
        <v>5.8409999999999997E-2</v>
      </c>
      <c r="N82">
        <v>0.50749999999999995</v>
      </c>
      <c r="O82">
        <v>24.1632</v>
      </c>
      <c r="P82">
        <v>188</v>
      </c>
    </row>
    <row r="83" spans="1:16" x14ac:dyDescent="0.2">
      <c r="A83">
        <v>179.39261113137701</v>
      </c>
      <c r="B83">
        <v>9.2454573226021992</v>
      </c>
      <c r="C83">
        <v>31.269489825857601</v>
      </c>
      <c r="D83">
        <v>181</v>
      </c>
      <c r="E83">
        <v>1024.9857746335699</v>
      </c>
      <c r="F83" s="1">
        <v>4.9140533856792297E-6</v>
      </c>
      <c r="G83">
        <v>6.5054238305922096</v>
      </c>
      <c r="H83">
        <v>1.41607120417326E-3</v>
      </c>
      <c r="I83">
        <v>33.847140000000003</v>
      </c>
      <c r="J83">
        <v>0.23039999999999999</v>
      </c>
      <c r="K83">
        <v>88.6297</v>
      </c>
      <c r="L83">
        <v>2.1800000000000002</v>
      </c>
      <c r="M83">
        <v>5.7799999999999997E-2</v>
      </c>
      <c r="N83">
        <v>0.50729999999999997</v>
      </c>
      <c r="O83">
        <v>24.163499999999999</v>
      </c>
      <c r="P83">
        <v>8</v>
      </c>
    </row>
    <row r="84" spans="1:16" x14ac:dyDescent="0.2">
      <c r="A84">
        <v>180.38329431209101</v>
      </c>
      <c r="B84">
        <v>9.2455645831931896</v>
      </c>
      <c r="C84">
        <v>31.270141643023699</v>
      </c>
      <c r="D84">
        <v>182</v>
      </c>
      <c r="E84">
        <v>1024.9908145204299</v>
      </c>
      <c r="F84" s="1">
        <v>4.8155094069657001E-6</v>
      </c>
      <c r="G84">
        <v>6.6385500054797602</v>
      </c>
      <c r="H84">
        <v>1.41606856687892E-3</v>
      </c>
      <c r="I84">
        <v>33.848467999999997</v>
      </c>
      <c r="J84">
        <v>0.2278</v>
      </c>
      <c r="K84">
        <v>88.597300000000004</v>
      </c>
      <c r="L84">
        <v>2.1800000000000002</v>
      </c>
      <c r="M84">
        <v>5.6860000000000001E-2</v>
      </c>
      <c r="N84">
        <v>0.50690000000000002</v>
      </c>
      <c r="O84">
        <v>24.163699999999999</v>
      </c>
      <c r="P84">
        <v>6</v>
      </c>
    </row>
    <row r="85" spans="1:16" x14ac:dyDescent="0.2">
      <c r="A85">
        <v>181.37397270776501</v>
      </c>
      <c r="B85">
        <v>9.2457394483307898</v>
      </c>
      <c r="C85">
        <v>31.270791856329001</v>
      </c>
      <c r="D85">
        <v>183</v>
      </c>
      <c r="E85">
        <v>1024.9958423093599</v>
      </c>
      <c r="F85" s="1">
        <v>4.7150367435352898E-6</v>
      </c>
      <c r="G85">
        <v>6.7800107907601799</v>
      </c>
      <c r="H85">
        <v>1.4160632626212099E-3</v>
      </c>
      <c r="I85">
        <v>33.851799999999997</v>
      </c>
      <c r="J85">
        <v>0.22770000000000001</v>
      </c>
      <c r="K85">
        <v>88.590900000000005</v>
      </c>
      <c r="L85">
        <v>2.1800000000000002</v>
      </c>
      <c r="M85">
        <v>5.6329999999999998E-2</v>
      </c>
      <c r="N85">
        <v>0.50670000000000004</v>
      </c>
      <c r="O85">
        <v>24.163900000000002</v>
      </c>
      <c r="P85">
        <v>5</v>
      </c>
    </row>
    <row r="86" spans="1:16" x14ac:dyDescent="0.2">
      <c r="A86">
        <v>182.36464631854099</v>
      </c>
      <c r="B86">
        <v>9.2459809045644192</v>
      </c>
      <c r="C86">
        <v>31.2714416128191</v>
      </c>
      <c r="D86">
        <v>184</v>
      </c>
      <c r="E86">
        <v>1025.00085905161</v>
      </c>
      <c r="F86" s="1">
        <v>4.6128424299770099E-6</v>
      </c>
      <c r="G86">
        <v>6.9302172110308398</v>
      </c>
      <c r="H86">
        <v>1.4160553341788101E-3</v>
      </c>
      <c r="I86">
        <v>33.8551</v>
      </c>
      <c r="J86">
        <v>0.23680000000000001</v>
      </c>
      <c r="K86">
        <v>88.651399999999995</v>
      </c>
      <c r="L86">
        <v>2.1800000000000002</v>
      </c>
      <c r="M86">
        <v>5.7360000000000001E-2</v>
      </c>
      <c r="N86">
        <v>0.5071</v>
      </c>
      <c r="O86">
        <v>24.1646</v>
      </c>
      <c r="P86">
        <v>6</v>
      </c>
    </row>
    <row r="87" spans="1:16" x14ac:dyDescent="0.2">
      <c r="A87">
        <v>183.355315144559</v>
      </c>
      <c r="B87">
        <v>9.2462879384435102</v>
      </c>
      <c r="C87">
        <v>31.272092059539698</v>
      </c>
      <c r="D87">
        <v>185</v>
      </c>
      <c r="E87">
        <v>1025.00586579832</v>
      </c>
      <c r="F87" s="1">
        <v>4.50906228053409E-6</v>
      </c>
      <c r="G87">
        <v>7.0897224325349999</v>
      </c>
      <c r="H87">
        <v>1.4160448243531901E-3</v>
      </c>
      <c r="I87">
        <v>33.85642</v>
      </c>
      <c r="J87">
        <v>0.2311</v>
      </c>
      <c r="K87">
        <v>88.692700000000002</v>
      </c>
      <c r="L87">
        <v>2.1800000000000002</v>
      </c>
      <c r="M87">
        <v>5.8139999999999997E-2</v>
      </c>
      <c r="N87">
        <v>0.50739999999999996</v>
      </c>
      <c r="O87">
        <v>24.164899999999999</v>
      </c>
      <c r="P87">
        <v>5</v>
      </c>
    </row>
    <row r="88" spans="1:16" x14ac:dyDescent="0.2">
      <c r="A88">
        <v>184.34597918595901</v>
      </c>
      <c r="B88">
        <v>9.2466595365174804</v>
      </c>
      <c r="C88">
        <v>31.272744343536399</v>
      </c>
      <c r="D88">
        <v>186</v>
      </c>
      <c r="E88">
        <v>1025.01086360057</v>
      </c>
      <c r="F88" s="1">
        <v>4.4041190436887204E-6</v>
      </c>
      <c r="G88">
        <v>7.2586593783861204</v>
      </c>
      <c r="H88">
        <v>1.4160317759673599E-3</v>
      </c>
      <c r="I88">
        <v>33.858339999999998</v>
      </c>
      <c r="J88">
        <v>0.22770000000000001</v>
      </c>
      <c r="K88">
        <v>88.706999999999994</v>
      </c>
      <c r="L88">
        <v>2.17</v>
      </c>
      <c r="M88">
        <v>5.7340000000000002E-2</v>
      </c>
      <c r="N88">
        <v>0.5071</v>
      </c>
      <c r="O88">
        <v>24.165099999999999</v>
      </c>
      <c r="P88">
        <v>6</v>
      </c>
    </row>
    <row r="89" spans="1:16" x14ac:dyDescent="0.2">
      <c r="A89">
        <v>185.336638442881</v>
      </c>
      <c r="B89">
        <v>9.2470946853357603</v>
      </c>
      <c r="C89">
        <v>31.273399611854799</v>
      </c>
      <c r="D89">
        <v>187</v>
      </c>
      <c r="E89">
        <v>1025.0158535093999</v>
      </c>
      <c r="F89" s="1">
        <v>4.2984354679230603E-6</v>
      </c>
      <c r="G89">
        <v>7.4371245627764404</v>
      </c>
      <c r="H89">
        <v>1.41601623186461E-3</v>
      </c>
      <c r="I89">
        <v>33.860236999999998</v>
      </c>
      <c r="J89">
        <v>0.2382</v>
      </c>
      <c r="K89">
        <v>88.765799999999999</v>
      </c>
      <c r="L89">
        <v>2.1800000000000002</v>
      </c>
      <c r="M89">
        <v>5.8130000000000001E-2</v>
      </c>
      <c r="N89">
        <v>0.50739999999999996</v>
      </c>
      <c r="O89">
        <v>24.165600000000001</v>
      </c>
      <c r="P89">
        <v>5</v>
      </c>
    </row>
    <row r="90" spans="1:16" x14ac:dyDescent="0.2">
      <c r="A90">
        <v>186.32729291546499</v>
      </c>
      <c r="B90">
        <v>9.2475923714477695</v>
      </c>
      <c r="C90">
        <v>31.274059011540601</v>
      </c>
      <c r="D90">
        <v>188</v>
      </c>
      <c r="E90">
        <v>1025.0208365757501</v>
      </c>
      <c r="F90" s="1">
        <v>4.1923744857896604E-6</v>
      </c>
      <c r="G90">
        <v>7.6252730065879701</v>
      </c>
      <c r="H90">
        <v>1.4159982349073699E-3</v>
      </c>
      <c r="I90">
        <v>33.861843</v>
      </c>
      <c r="J90">
        <v>0.2329</v>
      </c>
      <c r="K90">
        <v>88.767099999999999</v>
      </c>
      <c r="L90">
        <v>2.1800000000000002</v>
      </c>
      <c r="M90">
        <v>5.6820000000000002E-2</v>
      </c>
      <c r="N90">
        <v>0.50690000000000002</v>
      </c>
      <c r="O90">
        <v>24.1661</v>
      </c>
      <c r="P90">
        <v>7</v>
      </c>
    </row>
    <row r="91" spans="1:16" x14ac:dyDescent="0.2">
      <c r="A91">
        <v>187.31794260385101</v>
      </c>
      <c r="B91">
        <v>9.2481523885799195</v>
      </c>
      <c r="C91">
        <v>31.274716024722501</v>
      </c>
      <c r="D91">
        <v>189</v>
      </c>
      <c r="E91">
        <v>1025.0258077419001</v>
      </c>
      <c r="F91" s="1">
        <v>4.0876166150837701E-6</v>
      </c>
      <c r="G91">
        <v>7.8206943092545496</v>
      </c>
      <c r="H91">
        <v>1.41597777751036E-3</v>
      </c>
      <c r="I91">
        <v>33.862805999999999</v>
      </c>
      <c r="J91">
        <v>0.23219999999999999</v>
      </c>
      <c r="K91">
        <v>88.8155</v>
      </c>
      <c r="L91">
        <v>2.1800000000000002</v>
      </c>
      <c r="M91">
        <v>5.6849999999999998E-2</v>
      </c>
      <c r="N91">
        <v>0.50690000000000002</v>
      </c>
      <c r="O91">
        <v>24.166599999999999</v>
      </c>
      <c r="P91">
        <v>227</v>
      </c>
    </row>
    <row r="92" spans="1:16" x14ac:dyDescent="0.2">
      <c r="A92">
        <v>188.30858750818001</v>
      </c>
      <c r="B92">
        <v>9.2487755258920004</v>
      </c>
      <c r="C92">
        <v>31.2753643302451</v>
      </c>
      <c r="D92">
        <v>190</v>
      </c>
      <c r="E92">
        <v>1025.03076194543</v>
      </c>
      <c r="F92" s="1">
        <v>3.9854794410481297E-6</v>
      </c>
      <c r="G92">
        <v>8.0211177783902503</v>
      </c>
      <c r="H92">
        <v>1.41595481338162E-3</v>
      </c>
      <c r="I92">
        <v>33.863725000000002</v>
      </c>
      <c r="J92">
        <v>0.23710000000000001</v>
      </c>
      <c r="K92">
        <v>88.867699999999999</v>
      </c>
      <c r="L92">
        <v>2.2000000000000002</v>
      </c>
      <c r="M92">
        <v>5.6599999999999998E-2</v>
      </c>
      <c r="N92">
        <v>0.50680000000000003</v>
      </c>
      <c r="O92">
        <v>24.167100000000001</v>
      </c>
      <c r="P92">
        <v>12</v>
      </c>
    </row>
    <row r="93" spans="1:16" x14ac:dyDescent="0.2">
      <c r="A93">
        <v>189.29922762859101</v>
      </c>
      <c r="B93">
        <v>9.2494622630835899</v>
      </c>
      <c r="C93">
        <v>31.276005370227701</v>
      </c>
      <c r="D93">
        <v>191</v>
      </c>
      <c r="E93">
        <v>1025.03570023005</v>
      </c>
      <c r="F93" s="1">
        <v>3.8874374248217698E-6</v>
      </c>
      <c r="G93">
        <v>8.2234121109912603</v>
      </c>
      <c r="H93">
        <v>1.41592932735514E-3</v>
      </c>
      <c r="I93">
        <v>33.864707000000003</v>
      </c>
      <c r="J93">
        <v>0.22770000000000001</v>
      </c>
      <c r="K93">
        <v>88.855400000000003</v>
      </c>
      <c r="L93">
        <v>2.19</v>
      </c>
      <c r="M93">
        <v>5.713E-2</v>
      </c>
      <c r="N93">
        <v>0.50700000000000001</v>
      </c>
      <c r="O93">
        <v>24.1675</v>
      </c>
      <c r="P93">
        <v>8</v>
      </c>
    </row>
    <row r="94" spans="1:16" x14ac:dyDescent="0.2">
      <c r="A94">
        <v>190.28986296522601</v>
      </c>
      <c r="B94">
        <v>9.2502130798542108</v>
      </c>
      <c r="C94">
        <v>31.276640586789899</v>
      </c>
      <c r="D94">
        <v>192</v>
      </c>
      <c r="E94">
        <v>1025.04062363925</v>
      </c>
      <c r="F94" s="1">
        <v>3.7964922461614199E-6</v>
      </c>
      <c r="G94">
        <v>8.4204043962745896</v>
      </c>
      <c r="H94">
        <v>1.41590130428929E-3</v>
      </c>
      <c r="I94">
        <v>33.865775999999997</v>
      </c>
      <c r="J94">
        <v>0.2303</v>
      </c>
      <c r="K94">
        <v>88.873599999999996</v>
      </c>
      <c r="L94">
        <v>2.2000000000000002</v>
      </c>
      <c r="M94">
        <v>5.6390000000000003E-2</v>
      </c>
      <c r="N94">
        <v>0.50670000000000004</v>
      </c>
      <c r="O94">
        <v>24.167999999999999</v>
      </c>
      <c r="P94">
        <v>7</v>
      </c>
    </row>
    <row r="95" spans="1:16" x14ac:dyDescent="0.2">
      <c r="A95">
        <v>191.28049351822301</v>
      </c>
      <c r="B95">
        <v>9.2510284559034393</v>
      </c>
      <c r="C95">
        <v>31.277271422051001</v>
      </c>
      <c r="D95">
        <v>193</v>
      </c>
      <c r="E95">
        <v>1025.0455332162901</v>
      </c>
      <c r="F95" s="1">
        <v>3.71417112368481E-6</v>
      </c>
      <c r="G95">
        <v>8.6070347691155291</v>
      </c>
      <c r="H95">
        <v>1.41587072906735E-3</v>
      </c>
      <c r="I95">
        <v>33.866715999999997</v>
      </c>
      <c r="J95">
        <v>0.2344</v>
      </c>
      <c r="K95">
        <v>88.841899999999995</v>
      </c>
      <c r="L95">
        <v>2.2000000000000002</v>
      </c>
      <c r="M95">
        <v>5.6410000000000002E-2</v>
      </c>
      <c r="N95">
        <v>0.50670000000000004</v>
      </c>
      <c r="O95">
        <v>24.168299999999999</v>
      </c>
      <c r="P95">
        <v>8</v>
      </c>
    </row>
    <row r="96" spans="1:16" x14ac:dyDescent="0.2">
      <c r="A96">
        <v>192.271119287723</v>
      </c>
      <c r="B96">
        <v>9.2519088709308193</v>
      </c>
      <c r="C96">
        <v>31.277899318130501</v>
      </c>
      <c r="D96">
        <v>194</v>
      </c>
      <c r="E96">
        <v>1025.0504300042001</v>
      </c>
      <c r="F96" s="1">
        <v>3.6422916322780199E-6</v>
      </c>
      <c r="G96">
        <v>8.7768919206521794</v>
      </c>
      <c r="H96">
        <v>1.4158375865981E-3</v>
      </c>
      <c r="I96">
        <v>33.867401000000001</v>
      </c>
      <c r="J96">
        <v>0.2402</v>
      </c>
      <c r="K96">
        <v>88.851799999999997</v>
      </c>
      <c r="L96">
        <v>2.2000000000000002</v>
      </c>
      <c r="M96">
        <v>5.6370000000000003E-2</v>
      </c>
      <c r="N96">
        <v>0.50670000000000004</v>
      </c>
      <c r="O96">
        <v>24.168500000000002</v>
      </c>
      <c r="P96">
        <v>209</v>
      </c>
    </row>
    <row r="97" spans="1:16" x14ac:dyDescent="0.2">
      <c r="A97">
        <v>193.26174027386699</v>
      </c>
      <c r="B97">
        <v>9.2528548046358896</v>
      </c>
      <c r="C97">
        <v>31.2785257171479</v>
      </c>
      <c r="D97">
        <v>195</v>
      </c>
      <c r="E97">
        <v>1025.0553150457599</v>
      </c>
      <c r="F97" s="1">
        <v>3.5826713468271599E-6</v>
      </c>
      <c r="G97">
        <v>8.9229507552544707</v>
      </c>
      <c r="H97">
        <v>1.4158018618162999E-3</v>
      </c>
      <c r="I97">
        <v>33.868208000000003</v>
      </c>
      <c r="J97">
        <v>0.2404</v>
      </c>
      <c r="K97">
        <v>88.861000000000004</v>
      </c>
      <c r="L97">
        <v>2.2000000000000002</v>
      </c>
      <c r="M97">
        <v>5.6419999999999998E-2</v>
      </c>
      <c r="N97">
        <v>0.50670000000000004</v>
      </c>
      <c r="O97">
        <v>24.168700000000001</v>
      </c>
      <c r="P97">
        <v>18</v>
      </c>
    </row>
    <row r="98" spans="1:16" x14ac:dyDescent="0.2">
      <c r="A98">
        <v>194.25235647679401</v>
      </c>
      <c r="B98">
        <v>9.2538667367182299</v>
      </c>
      <c r="C98">
        <v>31.279152061222501</v>
      </c>
      <c r="D98">
        <v>196</v>
      </c>
      <c r="E98">
        <v>1025.0601893835301</v>
      </c>
      <c r="F98" s="1">
        <v>3.53597015638178E-6</v>
      </c>
      <c r="G98">
        <v>9.0408002856878191</v>
      </c>
      <c r="H98">
        <v>1.4157635396833E-3</v>
      </c>
      <c r="I98">
        <v>33.869791999999997</v>
      </c>
      <c r="J98">
        <v>0.2427</v>
      </c>
      <c r="K98">
        <v>88.861999999999995</v>
      </c>
      <c r="L98">
        <v>2.21</v>
      </c>
      <c r="M98">
        <v>5.6430000000000001E-2</v>
      </c>
      <c r="N98">
        <v>0.50670000000000004</v>
      </c>
      <c r="O98">
        <v>24.169599999999999</v>
      </c>
      <c r="P98">
        <v>13</v>
      </c>
    </row>
    <row r="99" spans="1:16" x14ac:dyDescent="0.2">
      <c r="A99">
        <v>195.24296789664399</v>
      </c>
      <c r="B99">
        <v>9.2549451468773594</v>
      </c>
      <c r="C99">
        <v>31.279779792473899</v>
      </c>
      <c r="D99">
        <v>197</v>
      </c>
      <c r="E99">
        <v>1025.0650540597801</v>
      </c>
      <c r="F99" s="1">
        <v>3.5024508993414299E-6</v>
      </c>
      <c r="G99">
        <v>9.1273228144357397</v>
      </c>
      <c r="H99">
        <v>1.4157226051875599E-3</v>
      </c>
      <c r="I99">
        <v>33.870562</v>
      </c>
      <c r="J99">
        <v>0.24540000000000001</v>
      </c>
      <c r="K99">
        <v>88.79</v>
      </c>
      <c r="L99">
        <v>2.2000000000000002</v>
      </c>
      <c r="M99">
        <v>5.6439999999999997E-2</v>
      </c>
      <c r="N99">
        <v>0.50670000000000004</v>
      </c>
      <c r="O99">
        <v>24.169899999999998</v>
      </c>
      <c r="P99">
        <v>9</v>
      </c>
    </row>
    <row r="100" spans="1:16" x14ac:dyDescent="0.2">
      <c r="A100">
        <v>196.233574533558</v>
      </c>
      <c r="B100">
        <v>9.2560905148128505</v>
      </c>
      <c r="C100">
        <v>31.280410353021399</v>
      </c>
      <c r="D100">
        <v>198</v>
      </c>
      <c r="E100">
        <v>1025.0699101165701</v>
      </c>
      <c r="F100" s="1">
        <v>3.4817165250561301E-6</v>
      </c>
      <c r="G100">
        <v>9.1816779941568107</v>
      </c>
      <c r="H100">
        <v>1.4156790433452299E-3</v>
      </c>
      <c r="I100">
        <v>33.871648</v>
      </c>
      <c r="J100">
        <v>0.2472</v>
      </c>
      <c r="K100">
        <v>88.700999999999993</v>
      </c>
      <c r="L100">
        <v>2.21</v>
      </c>
      <c r="M100">
        <v>5.6140000000000002E-2</v>
      </c>
      <c r="N100">
        <v>0.50660000000000005</v>
      </c>
      <c r="O100">
        <v>24.170300000000001</v>
      </c>
      <c r="P100">
        <v>10</v>
      </c>
    </row>
    <row r="101" spans="1:16" x14ac:dyDescent="0.2">
      <c r="A101">
        <v>197.22417638767499</v>
      </c>
      <c r="B101">
        <v>9.2573033202242492</v>
      </c>
      <c r="C101">
        <v>31.281045184984499</v>
      </c>
      <c r="D101">
        <v>199</v>
      </c>
      <c r="E101">
        <v>1025.0747585956599</v>
      </c>
      <c r="F101" s="1">
        <v>3.4712476548894E-6</v>
      </c>
      <c r="G101">
        <v>9.2093688432087806</v>
      </c>
      <c r="H101">
        <v>1.4156328392006901E-3</v>
      </c>
      <c r="I101">
        <v>33.872656999999997</v>
      </c>
      <c r="J101">
        <v>0.25480000000000003</v>
      </c>
      <c r="K101">
        <v>88.781899999999993</v>
      </c>
      <c r="L101">
        <v>2.21</v>
      </c>
      <c r="M101">
        <v>5.6439999999999997E-2</v>
      </c>
      <c r="N101">
        <v>0.50670000000000004</v>
      </c>
      <c r="O101">
        <v>24.1707</v>
      </c>
      <c r="P101">
        <v>11</v>
      </c>
    </row>
    <row r="102" spans="1:16" x14ac:dyDescent="0.2">
      <c r="A102">
        <v>198.21477345913701</v>
      </c>
      <c r="B102">
        <v>9.2585840428111208</v>
      </c>
      <c r="C102">
        <v>31.2816857304826</v>
      </c>
      <c r="D102">
        <v>200</v>
      </c>
      <c r="E102">
        <v>1025.0796005385801</v>
      </c>
      <c r="F102" s="1">
        <v>3.4685249102047701E-6</v>
      </c>
      <c r="G102">
        <v>9.2165980719777298</v>
      </c>
      <c r="H102">
        <v>1.41558397782713E-3</v>
      </c>
      <c r="I102">
        <v>33.872798000000003</v>
      </c>
      <c r="J102">
        <v>0.25890000000000002</v>
      </c>
      <c r="K102">
        <v>88.780600000000007</v>
      </c>
      <c r="L102">
        <v>2.2200000000000002</v>
      </c>
      <c r="M102">
        <v>5.5500000000000001E-2</v>
      </c>
      <c r="N102">
        <v>0.50629999999999997</v>
      </c>
      <c r="O102">
        <v>24.170500000000001</v>
      </c>
      <c r="P102">
        <v>610</v>
      </c>
    </row>
  </sheetData>
  <sortState xmlns:xlrd2="http://schemas.microsoft.com/office/spreadsheetml/2017/richdata2" ref="A2:P102">
    <sortCondition ref="A2:A1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BE9E-CAA3-8749-B97C-BF2BE6E9633A}">
  <dimension ref="A1:P102"/>
  <sheetViews>
    <sheetView topLeftCell="A7" zoomScale="110" workbookViewId="0">
      <selection activeCell="G42" sqref="G42"/>
    </sheetView>
  </sheetViews>
  <sheetFormatPr baseColWidth="10" defaultRowHeight="16" x14ac:dyDescent="0.2"/>
  <cols>
    <col min="1" max="1" width="12.1640625" bestFit="1" customWidth="1"/>
    <col min="2" max="2" width="19" bestFit="1" customWidth="1"/>
    <col min="3" max="3" width="13.1640625" bestFit="1" customWidth="1"/>
    <col min="4" max="4" width="14.83203125" bestFit="1" customWidth="1"/>
    <col min="5" max="5" width="16.33203125" bestFit="1" customWidth="1"/>
    <col min="6" max="6" width="9.83203125" bestFit="1" customWidth="1"/>
    <col min="7" max="7" width="21.1640625" customWidth="1"/>
    <col min="8" max="8" width="18.6640625" bestFit="1" customWidth="1"/>
    <col min="9" max="9" width="10.1640625" bestFit="1" customWidth="1"/>
    <col min="10" max="10" width="7.1640625" bestFit="1" customWidth="1"/>
    <col min="11" max="11" width="8.1640625" bestFit="1" customWidth="1"/>
    <col min="12" max="12" width="5.1640625" bestFit="1" customWidth="1"/>
    <col min="13" max="13" width="8.1640625" bestFit="1" customWidth="1"/>
    <col min="14" max="14" width="7.1640625" bestFit="1" customWidth="1"/>
    <col min="15" max="15" width="8.1640625" bestFit="1" customWidth="1"/>
    <col min="16" max="16" width="4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9">
        <v>0</v>
      </c>
      <c r="B2" s="18">
        <v>25.28</v>
      </c>
      <c r="C2" s="20">
        <v>50</v>
      </c>
      <c r="D2" s="11">
        <v>10.204000000000001</v>
      </c>
      <c r="E2" s="18">
        <v>996.98</v>
      </c>
      <c r="F2" s="21">
        <f>0.2322*mendota.table!B2+13.477</f>
        <v>19.347016</v>
      </c>
      <c r="G2" s="4">
        <v>6.0327E-5</v>
      </c>
      <c r="H2" s="10">
        <v>0.88653300000000002</v>
      </c>
      <c r="I2" s="21"/>
      <c r="J2" s="21"/>
      <c r="K2" s="21"/>
      <c r="L2" s="21"/>
      <c r="M2" s="21"/>
      <c r="N2" s="21"/>
      <c r="O2" s="21"/>
      <c r="P2" s="21"/>
    </row>
    <row r="3" spans="1:16" x14ac:dyDescent="0.2">
      <c r="A3" s="19">
        <v>0.5</v>
      </c>
      <c r="B3" s="18">
        <v>25.28</v>
      </c>
      <c r="C3" s="20">
        <v>50</v>
      </c>
      <c r="D3" s="11">
        <v>10.204000000000001</v>
      </c>
      <c r="E3" s="18">
        <v>996.97</v>
      </c>
      <c r="F3" s="21">
        <f>0.2322*mendota.table!B3+13.477</f>
        <v>19.347016</v>
      </c>
      <c r="G3" s="4">
        <v>6.0327E-5</v>
      </c>
      <c r="H3" s="10">
        <v>0.88653300000000002</v>
      </c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>
        <v>1</v>
      </c>
      <c r="B4" s="18">
        <v>25.29</v>
      </c>
      <c r="C4" s="20">
        <v>50</v>
      </c>
      <c r="D4" s="11">
        <v>10.204000000000001</v>
      </c>
      <c r="E4" s="18">
        <v>996.97</v>
      </c>
      <c r="F4" s="21">
        <f>0.2322*mendota.table!B4+13.477</f>
        <v>19.349337999999999</v>
      </c>
      <c r="G4" s="4">
        <v>2.4433000000000001E-5</v>
      </c>
      <c r="H4" s="10">
        <v>0.88633499999999998</v>
      </c>
      <c r="I4" s="21"/>
      <c r="J4" s="21"/>
      <c r="K4" s="21"/>
      <c r="L4" s="21"/>
      <c r="M4" s="21"/>
      <c r="N4" s="21"/>
      <c r="O4" s="21"/>
      <c r="P4" s="21"/>
    </row>
    <row r="5" spans="1:16" x14ac:dyDescent="0.2">
      <c r="A5" s="19">
        <v>1.5</v>
      </c>
      <c r="B5" s="18">
        <v>25.31</v>
      </c>
      <c r="C5" s="20">
        <v>50</v>
      </c>
      <c r="D5" s="11">
        <v>10.204000000000001</v>
      </c>
      <c r="E5" s="18">
        <v>996.97</v>
      </c>
      <c r="F5" s="21">
        <f>0.2322*mendota.table!B5+13.477</f>
        <v>19.353981999999998</v>
      </c>
      <c r="G5" s="4">
        <v>7.6737999999999993E-6</v>
      </c>
      <c r="H5" s="10">
        <v>0.885938</v>
      </c>
      <c r="I5" s="21"/>
      <c r="J5" s="21"/>
      <c r="K5" s="21"/>
      <c r="L5" s="21"/>
      <c r="M5" s="21"/>
      <c r="N5" s="21"/>
      <c r="O5" s="21"/>
      <c r="P5" s="21"/>
    </row>
    <row r="6" spans="1:16" x14ac:dyDescent="0.2">
      <c r="A6" s="19">
        <v>2</v>
      </c>
      <c r="B6" s="18">
        <v>25.38</v>
      </c>
      <c r="C6" s="20">
        <v>50</v>
      </c>
      <c r="D6" s="11">
        <v>10.204000000000001</v>
      </c>
      <c r="E6" s="18">
        <v>996.95</v>
      </c>
      <c r="F6" s="21">
        <f>0.2322*mendota.table!B6+13.477</f>
        <v>19.370235999999998</v>
      </c>
      <c r="G6" s="4">
        <v>2.9426E-6</v>
      </c>
      <c r="H6" s="10">
        <v>0.88455300000000003</v>
      </c>
      <c r="I6" s="21"/>
      <c r="J6" s="21"/>
      <c r="K6" s="21"/>
      <c r="L6" s="21"/>
      <c r="M6" s="21"/>
      <c r="N6" s="21"/>
      <c r="O6" s="21"/>
      <c r="P6" s="21"/>
    </row>
    <row r="7" spans="1:16" x14ac:dyDescent="0.2">
      <c r="A7" s="19">
        <v>2.5</v>
      </c>
      <c r="B7" s="18">
        <v>25.87</v>
      </c>
      <c r="C7" s="20">
        <v>50</v>
      </c>
      <c r="D7" s="11">
        <v>10.204000000000001</v>
      </c>
      <c r="E7" s="18">
        <v>996.82</v>
      </c>
      <c r="F7" s="21">
        <f>0.2322*mendota.table!B7+13.477</f>
        <v>19.484014000000002</v>
      </c>
      <c r="G7" s="4">
        <v>1.7731E-6</v>
      </c>
      <c r="H7" s="10">
        <v>0.87495299999999998</v>
      </c>
      <c r="I7" s="21"/>
      <c r="J7" s="21"/>
      <c r="K7" s="21"/>
      <c r="L7" s="21"/>
      <c r="M7" s="21"/>
      <c r="N7" s="21"/>
      <c r="O7" s="21"/>
      <c r="P7" s="21"/>
    </row>
    <row r="8" spans="1:16" x14ac:dyDescent="0.2">
      <c r="A8" s="19">
        <v>3</v>
      </c>
      <c r="B8" s="18">
        <v>26.05</v>
      </c>
      <c r="C8" s="20">
        <v>50</v>
      </c>
      <c r="D8" s="11">
        <v>10.204000000000001</v>
      </c>
      <c r="E8" s="18">
        <v>996.77</v>
      </c>
      <c r="F8" s="21">
        <f>0.2322*mendota.table!B8+13.477</f>
        <v>19.52581</v>
      </c>
      <c r="G8" s="4">
        <v>1.3712999999999999E-6</v>
      </c>
      <c r="H8" s="10">
        <v>0.87146699999999999</v>
      </c>
      <c r="I8" s="21"/>
      <c r="J8" s="21"/>
      <c r="K8" s="21"/>
      <c r="L8" s="21"/>
      <c r="M8" s="21"/>
      <c r="N8" s="21"/>
      <c r="O8" s="21"/>
      <c r="P8" s="21"/>
    </row>
    <row r="9" spans="1:16" x14ac:dyDescent="0.2">
      <c r="A9" s="19">
        <v>3.5</v>
      </c>
      <c r="B9" s="18">
        <v>26.08</v>
      </c>
      <c r="C9" s="20">
        <v>50</v>
      </c>
      <c r="D9" s="11">
        <v>10.204000000000001</v>
      </c>
      <c r="E9" s="18">
        <v>996.77</v>
      </c>
      <c r="F9" s="21">
        <f>0.2322*mendota.table!B9+13.477</f>
        <v>19.532775999999998</v>
      </c>
      <c r="G9" s="4">
        <v>1.2472999999999999E-6</v>
      </c>
      <c r="H9" s="10">
        <v>0.870888</v>
      </c>
      <c r="I9" s="21"/>
      <c r="J9" s="21"/>
      <c r="K9" s="21"/>
      <c r="L9" s="21"/>
      <c r="M9" s="21"/>
      <c r="N9" s="21"/>
      <c r="O9" s="21"/>
      <c r="P9" s="21"/>
    </row>
    <row r="10" spans="1:16" x14ac:dyDescent="0.2">
      <c r="A10" s="19">
        <v>4</v>
      </c>
      <c r="B10" s="18">
        <v>26.08</v>
      </c>
      <c r="C10" s="20">
        <v>50</v>
      </c>
      <c r="D10" s="11">
        <v>10.204000000000001</v>
      </c>
      <c r="E10" s="18">
        <v>996.77</v>
      </c>
      <c r="F10" s="21">
        <f>0.2322*mendota.table!B10+13.477</f>
        <v>19.532775999999998</v>
      </c>
      <c r="G10" s="4">
        <v>1.2560999999999999E-6</v>
      </c>
      <c r="H10" s="10">
        <v>0.870888</v>
      </c>
      <c r="I10" s="21"/>
      <c r="J10" s="21"/>
      <c r="K10" s="21"/>
      <c r="L10" s="21"/>
      <c r="M10" s="21"/>
      <c r="N10" s="21"/>
      <c r="O10" s="21"/>
      <c r="P10" s="21"/>
    </row>
    <row r="11" spans="1:16" x14ac:dyDescent="0.2">
      <c r="A11" s="19">
        <v>4.5</v>
      </c>
      <c r="B11" s="18">
        <v>26.07</v>
      </c>
      <c r="C11" s="20">
        <v>50</v>
      </c>
      <c r="D11" s="11">
        <v>10.204000000000001</v>
      </c>
      <c r="E11" s="18">
        <v>996.77</v>
      </c>
      <c r="F11" s="21">
        <f>0.2322*mendota.table!B11+13.477</f>
        <v>19.530453999999999</v>
      </c>
      <c r="G11" s="4">
        <v>1.2518E-6</v>
      </c>
      <c r="H11" s="10">
        <v>0.87108099999999999</v>
      </c>
      <c r="I11" s="21"/>
      <c r="J11" s="21"/>
      <c r="K11" s="21"/>
      <c r="L11" s="21"/>
      <c r="M11" s="21"/>
      <c r="N11" s="21"/>
      <c r="O11" s="21"/>
      <c r="P11" s="21"/>
    </row>
    <row r="12" spans="1:16" x14ac:dyDescent="0.2">
      <c r="A12" s="19">
        <v>5</v>
      </c>
      <c r="B12" s="18">
        <v>26.07</v>
      </c>
      <c r="C12" s="20">
        <v>50</v>
      </c>
      <c r="D12" s="11">
        <v>10.204000000000001</v>
      </c>
      <c r="E12" s="18">
        <v>996.77</v>
      </c>
      <c r="F12" s="21">
        <f>0.2322*mendota.table!B12+13.477</f>
        <v>19.530453999999999</v>
      </c>
      <c r="G12" s="4">
        <v>1.0982999999999999E-6</v>
      </c>
      <c r="H12" s="10">
        <v>0.87108099999999999</v>
      </c>
      <c r="I12" s="21"/>
      <c r="J12" s="21"/>
      <c r="K12" s="21"/>
      <c r="L12" s="21"/>
      <c r="M12" s="21"/>
      <c r="N12" s="21"/>
      <c r="O12" s="21"/>
      <c r="P12" s="21"/>
    </row>
    <row r="13" spans="1:16" x14ac:dyDescent="0.2">
      <c r="A13" s="19">
        <v>5.5</v>
      </c>
      <c r="B13" s="18">
        <v>26.07</v>
      </c>
      <c r="C13" s="20">
        <v>50</v>
      </c>
      <c r="D13" s="11">
        <v>10.204000000000001</v>
      </c>
      <c r="E13" s="18">
        <v>996.77</v>
      </c>
      <c r="F13" s="21">
        <f>0.2322*mendota.table!B13+13.477</f>
        <v>19.530453999999999</v>
      </c>
      <c r="G13" s="4">
        <v>9.0253999999999998E-7</v>
      </c>
      <c r="H13" s="10">
        <v>0.87108099999999999</v>
      </c>
      <c r="I13" s="21"/>
      <c r="J13" s="21"/>
      <c r="K13" s="21"/>
      <c r="L13" s="21"/>
      <c r="M13" s="21"/>
      <c r="N13" s="21"/>
      <c r="O13" s="21"/>
      <c r="P13" s="21"/>
    </row>
    <row r="14" spans="1:16" x14ac:dyDescent="0.2">
      <c r="A14" s="19">
        <v>6</v>
      </c>
      <c r="B14" s="18">
        <v>26.06</v>
      </c>
      <c r="C14" s="20">
        <v>50</v>
      </c>
      <c r="D14" s="11">
        <v>10.204000000000001</v>
      </c>
      <c r="E14" s="18">
        <v>996.77</v>
      </c>
      <c r="F14" s="21">
        <f>0.2322*mendota.table!B14+13.477</f>
        <v>19.528131999999999</v>
      </c>
      <c r="G14" s="4">
        <v>7.5188999999999999E-7</v>
      </c>
      <c r="H14" s="10">
        <v>0.87127399999999999</v>
      </c>
      <c r="I14" s="21"/>
      <c r="J14" s="21"/>
      <c r="K14" s="21"/>
      <c r="L14" s="21"/>
      <c r="M14" s="21"/>
      <c r="N14" s="21"/>
      <c r="O14" s="21"/>
      <c r="P14" s="21"/>
    </row>
    <row r="15" spans="1:16" x14ac:dyDescent="0.2">
      <c r="A15" s="19">
        <v>6.5</v>
      </c>
      <c r="B15" s="18">
        <v>26.05</v>
      </c>
      <c r="C15" s="20">
        <v>50</v>
      </c>
      <c r="D15" s="11">
        <v>10.204000000000001</v>
      </c>
      <c r="E15" s="18">
        <v>996.77</v>
      </c>
      <c r="F15" s="21">
        <f>0.2322*mendota.table!B15+13.477</f>
        <v>19.52581</v>
      </c>
      <c r="G15" s="4">
        <v>6.4377E-7</v>
      </c>
      <c r="H15" s="10">
        <v>0.87146699999999999</v>
      </c>
      <c r="I15" s="21"/>
      <c r="J15" s="21"/>
      <c r="K15" s="21"/>
      <c r="L15" s="21"/>
      <c r="M15" s="21"/>
      <c r="N15" s="21"/>
      <c r="O15" s="21"/>
      <c r="P15" s="21"/>
    </row>
    <row r="16" spans="1:16" x14ac:dyDescent="0.2">
      <c r="A16" s="19">
        <v>7</v>
      </c>
      <c r="B16" s="18">
        <v>26.05</v>
      </c>
      <c r="C16" s="20">
        <v>50</v>
      </c>
      <c r="D16" s="11">
        <v>10.204000000000001</v>
      </c>
      <c r="E16" s="18">
        <v>996.78</v>
      </c>
      <c r="F16" s="21">
        <f>0.2322*mendota.table!B16+13.477</f>
        <v>19.52581</v>
      </c>
      <c r="G16" s="4">
        <v>5.7082999999999998E-7</v>
      </c>
      <c r="H16" s="10">
        <v>0.87146699999999999</v>
      </c>
      <c r="I16" s="21"/>
      <c r="J16" s="21"/>
      <c r="K16" s="21"/>
      <c r="L16" s="21"/>
      <c r="M16" s="21"/>
      <c r="N16" s="21"/>
      <c r="O16" s="21"/>
      <c r="P16" s="21"/>
    </row>
    <row r="17" spans="1:16" x14ac:dyDescent="0.2">
      <c r="A17" s="19">
        <v>7.5</v>
      </c>
      <c r="B17" s="18">
        <v>26.04</v>
      </c>
      <c r="C17" s="20">
        <v>50</v>
      </c>
      <c r="D17" s="11">
        <v>10.204000000000001</v>
      </c>
      <c r="E17" s="18">
        <v>996.78</v>
      </c>
      <c r="F17" s="21">
        <f>0.2322*mendota.table!B17+13.477</f>
        <v>19.523488</v>
      </c>
      <c r="G17" s="4">
        <v>4.9174999999999999E-7</v>
      </c>
      <c r="H17" s="10">
        <v>0.87165999999999999</v>
      </c>
      <c r="I17" s="21"/>
      <c r="J17" s="21"/>
      <c r="K17" s="21"/>
      <c r="L17" s="21"/>
      <c r="M17" s="21"/>
      <c r="N17" s="21"/>
      <c r="O17" s="21"/>
      <c r="P17" s="21"/>
    </row>
    <row r="18" spans="1:16" x14ac:dyDescent="0.2">
      <c r="A18" s="19">
        <v>8</v>
      </c>
      <c r="B18" s="18">
        <v>26.02</v>
      </c>
      <c r="C18" s="20">
        <v>50</v>
      </c>
      <c r="D18" s="11">
        <v>10.204000000000001</v>
      </c>
      <c r="E18" s="18">
        <v>996.78</v>
      </c>
      <c r="F18" s="21">
        <f>0.2322*mendota.table!B18+13.477</f>
        <v>19.518844000000001</v>
      </c>
      <c r="G18" s="4">
        <v>4.4350999999999998E-7</v>
      </c>
      <c r="H18" s="10">
        <v>0.87204700000000002</v>
      </c>
      <c r="I18" s="21"/>
      <c r="J18" s="21"/>
      <c r="K18" s="21"/>
      <c r="L18" s="21"/>
      <c r="M18" s="21"/>
      <c r="N18" s="21"/>
      <c r="O18" s="21"/>
      <c r="P18" s="21"/>
    </row>
    <row r="19" spans="1:16" x14ac:dyDescent="0.2">
      <c r="A19" s="19">
        <v>8.5</v>
      </c>
      <c r="B19" s="18">
        <v>26.01</v>
      </c>
      <c r="C19" s="20">
        <v>50</v>
      </c>
      <c r="D19" s="11">
        <v>10.204000000000001</v>
      </c>
      <c r="E19" s="18">
        <v>996.78</v>
      </c>
      <c r="F19" s="21">
        <f>0.2322*mendota.table!B19+13.477</f>
        <v>19.516522000000002</v>
      </c>
      <c r="G19" s="4">
        <v>3.9998000000000001E-7</v>
      </c>
      <c r="H19" s="10">
        <v>0.87224000000000002</v>
      </c>
      <c r="I19" s="21"/>
      <c r="J19" s="21"/>
      <c r="K19" s="21"/>
      <c r="L19" s="21"/>
      <c r="M19" s="21"/>
      <c r="N19" s="21"/>
      <c r="O19" s="21"/>
      <c r="P19" s="21"/>
    </row>
    <row r="20" spans="1:16" x14ac:dyDescent="0.2">
      <c r="A20" s="19">
        <v>9</v>
      </c>
      <c r="B20" s="18">
        <v>26</v>
      </c>
      <c r="C20" s="20">
        <v>50</v>
      </c>
      <c r="D20" s="11">
        <v>10.204000000000001</v>
      </c>
      <c r="E20" s="18">
        <v>996.79</v>
      </c>
      <c r="F20" s="21">
        <f>0.2322*mendota.table!B20+13.477</f>
        <v>19.514199999999999</v>
      </c>
      <c r="G20" s="4">
        <v>3.7263999999999998E-7</v>
      </c>
      <c r="H20" s="10">
        <v>0.87243300000000001</v>
      </c>
      <c r="I20" s="21"/>
      <c r="J20" s="21"/>
      <c r="K20" s="21"/>
      <c r="L20" s="21"/>
      <c r="M20" s="21"/>
      <c r="N20" s="21"/>
      <c r="O20" s="21"/>
      <c r="P20" s="21"/>
    </row>
    <row r="21" spans="1:16" x14ac:dyDescent="0.2">
      <c r="A21" s="19">
        <v>9.5</v>
      </c>
      <c r="B21" s="18">
        <v>26</v>
      </c>
      <c r="C21" s="20">
        <v>50</v>
      </c>
      <c r="D21" s="11">
        <v>10.204000000000001</v>
      </c>
      <c r="E21" s="18">
        <v>996.79</v>
      </c>
      <c r="F21" s="21">
        <f>0.2322*mendota.table!B21+13.477</f>
        <v>19.514199999999999</v>
      </c>
      <c r="G21" s="4">
        <v>3.6483000000000002E-7</v>
      </c>
      <c r="H21" s="10">
        <v>0.87243300000000001</v>
      </c>
      <c r="I21" s="21"/>
      <c r="J21" s="21"/>
      <c r="K21" s="21"/>
      <c r="L21" s="21"/>
      <c r="M21" s="21"/>
      <c r="N21" s="21"/>
      <c r="O21" s="21"/>
      <c r="P21" s="21"/>
    </row>
    <row r="22" spans="1:16" x14ac:dyDescent="0.2">
      <c r="A22" s="19">
        <v>10</v>
      </c>
      <c r="B22" s="18">
        <v>25.98</v>
      </c>
      <c r="C22" s="20">
        <v>50</v>
      </c>
      <c r="D22" s="11">
        <v>10.204000000000001</v>
      </c>
      <c r="E22" s="18">
        <v>996.79</v>
      </c>
      <c r="F22" s="21">
        <f>0.2322*mendota.table!B22+13.477</f>
        <v>19.509556</v>
      </c>
      <c r="G22" s="4">
        <v>3.3045E-7</v>
      </c>
      <c r="H22" s="10">
        <v>0.87282000000000004</v>
      </c>
      <c r="I22" s="21"/>
      <c r="J22" s="21"/>
      <c r="K22" s="21"/>
      <c r="L22" s="21"/>
      <c r="M22" s="21"/>
      <c r="N22" s="21"/>
      <c r="O22" s="21"/>
      <c r="P22" s="21"/>
    </row>
    <row r="23" spans="1:16" x14ac:dyDescent="0.2">
      <c r="A23" s="19">
        <v>10.5</v>
      </c>
      <c r="B23" s="18">
        <v>25.97</v>
      </c>
      <c r="C23" s="20">
        <v>50</v>
      </c>
      <c r="D23" s="11">
        <v>10.204000000000001</v>
      </c>
      <c r="E23" s="18">
        <v>996.79</v>
      </c>
      <c r="F23" s="21">
        <f>0.2322*mendota.table!B23+13.477</f>
        <v>19.507234</v>
      </c>
      <c r="G23" s="4">
        <v>2.6431000000000002E-7</v>
      </c>
      <c r="H23" s="10">
        <v>0.87301399999999996</v>
      </c>
      <c r="I23" s="21"/>
      <c r="J23" s="21"/>
      <c r="K23" s="21"/>
      <c r="L23" s="21"/>
      <c r="M23" s="21"/>
      <c r="N23" s="21"/>
      <c r="O23" s="21"/>
      <c r="P23" s="21"/>
    </row>
    <row r="24" spans="1:16" x14ac:dyDescent="0.2">
      <c r="A24" s="19">
        <v>11</v>
      </c>
      <c r="B24" s="18">
        <v>25.96</v>
      </c>
      <c r="C24" s="20">
        <v>50</v>
      </c>
      <c r="D24" s="11">
        <v>10.204000000000001</v>
      </c>
      <c r="E24" s="18">
        <v>996.8</v>
      </c>
      <c r="F24" s="21">
        <f>0.2322*mendota.table!B24+13.477</f>
        <v>19.504912000000001</v>
      </c>
      <c r="G24" s="4">
        <v>2.9434999999999999E-7</v>
      </c>
      <c r="H24" s="10">
        <v>0.87320699999999996</v>
      </c>
      <c r="I24" s="21"/>
      <c r="J24" s="21"/>
      <c r="K24" s="21"/>
      <c r="L24" s="21"/>
      <c r="M24" s="21"/>
      <c r="N24" s="21"/>
      <c r="O24" s="21"/>
      <c r="P24" s="21"/>
    </row>
    <row r="25" spans="1:16" x14ac:dyDescent="0.2">
      <c r="A25" s="19">
        <v>11.5</v>
      </c>
      <c r="B25" s="18">
        <v>25.95</v>
      </c>
      <c r="C25" s="20">
        <v>50</v>
      </c>
      <c r="D25" s="11">
        <v>10.204000000000001</v>
      </c>
      <c r="E25" s="18">
        <v>996.8</v>
      </c>
      <c r="F25" s="21">
        <f>0.2322*mendota.table!B25+13.477</f>
        <v>19.502589999999998</v>
      </c>
      <c r="G25" s="4">
        <v>5.1114999999999997E-7</v>
      </c>
      <c r="H25" s="10">
        <v>0.87340099999999998</v>
      </c>
      <c r="I25" s="21"/>
      <c r="J25" s="21"/>
      <c r="K25" s="21"/>
      <c r="L25" s="21"/>
      <c r="M25" s="21"/>
      <c r="N25" s="21"/>
      <c r="O25" s="21"/>
      <c r="P25" s="21"/>
    </row>
    <row r="26" spans="1:16" x14ac:dyDescent="0.2">
      <c r="A26" s="19">
        <v>12</v>
      </c>
      <c r="B26" s="18">
        <v>25.94</v>
      </c>
      <c r="C26" s="20">
        <v>50</v>
      </c>
      <c r="D26" s="11">
        <v>10.204000000000001</v>
      </c>
      <c r="E26" s="18">
        <v>996.8</v>
      </c>
      <c r="F26" s="21">
        <f>0.2322*mendota.table!B26+13.477</f>
        <v>19.500267999999998</v>
      </c>
      <c r="G26" s="4">
        <v>6.1686999999999999E-7</v>
      </c>
      <c r="H26" s="10">
        <v>0.87359500000000001</v>
      </c>
      <c r="I26" s="21"/>
      <c r="J26" s="21"/>
      <c r="K26" s="21"/>
      <c r="L26" s="21"/>
      <c r="M26" s="21"/>
      <c r="N26" s="21"/>
      <c r="O26" s="21"/>
      <c r="P26" s="21"/>
    </row>
    <row r="27" spans="1:16" x14ac:dyDescent="0.2">
      <c r="A27" s="19">
        <v>12.5</v>
      </c>
      <c r="B27" s="18">
        <v>25.92</v>
      </c>
      <c r="C27" s="20">
        <v>50</v>
      </c>
      <c r="D27" s="11">
        <v>10.204000000000001</v>
      </c>
      <c r="E27" s="18">
        <v>996.81</v>
      </c>
      <c r="F27" s="21">
        <f>0.2322*mendota.table!B27+13.477</f>
        <v>19.495623999999999</v>
      </c>
      <c r="G27" s="4">
        <v>5.9072000000000004E-7</v>
      </c>
      <c r="H27" s="10">
        <v>0.87398299999999995</v>
      </c>
      <c r="I27" s="21"/>
      <c r="J27" s="21"/>
      <c r="K27" s="21"/>
      <c r="L27" s="21"/>
      <c r="M27" s="21"/>
      <c r="N27" s="21"/>
      <c r="O27" s="21"/>
      <c r="P27" s="21"/>
    </row>
    <row r="28" spans="1:16" x14ac:dyDescent="0.2">
      <c r="A28" s="19">
        <v>13</v>
      </c>
      <c r="B28" s="18">
        <v>25.91</v>
      </c>
      <c r="C28" s="20">
        <v>50</v>
      </c>
      <c r="D28" s="11">
        <v>10.204000000000001</v>
      </c>
      <c r="E28" s="18">
        <v>996.81</v>
      </c>
      <c r="F28" s="21">
        <f>0.2322*mendota.table!B28+13.477</f>
        <v>19.493302</v>
      </c>
      <c r="G28" s="4">
        <v>7.2944E-7</v>
      </c>
      <c r="H28" s="10">
        <v>0.87417699999999998</v>
      </c>
      <c r="I28" s="21"/>
      <c r="J28" s="21"/>
      <c r="K28" s="21"/>
      <c r="L28" s="21"/>
      <c r="M28" s="21"/>
      <c r="N28" s="21"/>
      <c r="O28" s="21"/>
      <c r="P28" s="21"/>
    </row>
    <row r="29" spans="1:16" x14ac:dyDescent="0.2">
      <c r="A29" s="19">
        <v>13.5</v>
      </c>
      <c r="B29" s="18">
        <v>25.9</v>
      </c>
      <c r="C29" s="20">
        <v>50</v>
      </c>
      <c r="D29" s="11">
        <v>10.204000000000001</v>
      </c>
      <c r="E29" s="18">
        <v>996.81</v>
      </c>
      <c r="F29" s="21">
        <f>0.2322*mendota.table!B29+13.477</f>
        <v>19.49098</v>
      </c>
      <c r="G29" s="4">
        <v>1.0374E-6</v>
      </c>
      <c r="H29" s="10">
        <v>0.87437100000000001</v>
      </c>
      <c r="I29" s="21"/>
      <c r="J29" s="21"/>
      <c r="K29" s="21"/>
      <c r="L29" s="21"/>
      <c r="M29" s="21"/>
      <c r="N29" s="21"/>
      <c r="O29" s="21"/>
      <c r="P29" s="21"/>
    </row>
    <row r="30" spans="1:16" x14ac:dyDescent="0.2">
      <c r="A30" s="19">
        <v>14</v>
      </c>
      <c r="B30" s="18">
        <v>25.89</v>
      </c>
      <c r="C30" s="20">
        <v>50</v>
      </c>
      <c r="D30" s="11">
        <v>10.204000000000001</v>
      </c>
      <c r="E30" s="18">
        <v>996.82</v>
      </c>
      <c r="F30" s="21">
        <f>0.2322*mendota.table!B30+13.477</f>
        <v>19.488658000000001</v>
      </c>
      <c r="G30" s="4">
        <v>1.3055E-6</v>
      </c>
      <c r="H30" s="10">
        <v>0.87456500000000004</v>
      </c>
      <c r="I30" s="21"/>
      <c r="J30" s="21"/>
      <c r="K30" s="21"/>
      <c r="L30" s="21"/>
      <c r="M30" s="21"/>
      <c r="N30" s="21"/>
      <c r="O30" s="21"/>
      <c r="P30" s="21"/>
    </row>
    <row r="31" spans="1:16" x14ac:dyDescent="0.2">
      <c r="A31" s="19">
        <v>14.5</v>
      </c>
      <c r="B31" s="18">
        <v>25.88</v>
      </c>
      <c r="C31" s="20">
        <v>50</v>
      </c>
      <c r="D31" s="11">
        <v>10.204000000000001</v>
      </c>
      <c r="E31" s="18">
        <v>996.82</v>
      </c>
      <c r="F31" s="21">
        <f>0.2322*mendota.table!B31+13.477</f>
        <v>19.486336000000001</v>
      </c>
      <c r="G31" s="4">
        <v>1.6159000000000001E-6</v>
      </c>
      <c r="H31" s="10">
        <v>0.87475899999999995</v>
      </c>
      <c r="I31" s="21"/>
      <c r="J31" s="21"/>
      <c r="K31" s="21"/>
      <c r="L31" s="21"/>
      <c r="M31" s="21"/>
      <c r="N31" s="21"/>
      <c r="O31" s="21"/>
      <c r="P31" s="21"/>
    </row>
    <row r="32" spans="1:16" x14ac:dyDescent="0.2">
      <c r="A32" s="19">
        <v>15</v>
      </c>
      <c r="B32" s="18">
        <v>25.87</v>
      </c>
      <c r="C32" s="20">
        <v>50</v>
      </c>
      <c r="D32" s="11">
        <v>10.204000000000001</v>
      </c>
      <c r="E32" s="18">
        <v>996.82</v>
      </c>
      <c r="F32" s="21">
        <f>0.2322*mendota.table!B32+13.477</f>
        <v>19.484014000000002</v>
      </c>
      <c r="G32" s="4">
        <v>1.9566E-6</v>
      </c>
      <c r="H32" s="10">
        <v>0.87495299999999998</v>
      </c>
      <c r="I32" s="21"/>
      <c r="J32" s="21"/>
      <c r="K32" s="21"/>
      <c r="L32" s="21"/>
      <c r="M32" s="21"/>
      <c r="N32" s="21"/>
      <c r="O32" s="21"/>
      <c r="P32" s="21"/>
    </row>
    <row r="33" spans="1:16" x14ac:dyDescent="0.2">
      <c r="A33" s="19">
        <v>15.5</v>
      </c>
      <c r="B33" s="18">
        <v>25.87</v>
      </c>
      <c r="C33" s="20">
        <v>50</v>
      </c>
      <c r="D33" s="11">
        <v>10.204000000000001</v>
      </c>
      <c r="E33" s="18">
        <v>996.82</v>
      </c>
      <c r="F33" s="21">
        <f>0.2322*mendota.table!B33+13.477</f>
        <v>19.484014000000002</v>
      </c>
      <c r="G33" s="4">
        <v>2.0911000000000002E-6</v>
      </c>
      <c r="H33" s="10">
        <v>0.87495299999999998</v>
      </c>
      <c r="I33" s="21"/>
      <c r="J33" s="21"/>
      <c r="K33" s="21"/>
      <c r="L33" s="21"/>
      <c r="M33" s="21"/>
      <c r="N33" s="21"/>
      <c r="O33" s="21"/>
      <c r="P33" s="21"/>
    </row>
    <row r="34" spans="1:16" x14ac:dyDescent="0.2">
      <c r="A34" s="19">
        <v>16</v>
      </c>
      <c r="B34" s="18">
        <v>25.86</v>
      </c>
      <c r="C34" s="20">
        <v>50</v>
      </c>
      <c r="D34" s="11">
        <v>10.204000000000001</v>
      </c>
      <c r="E34" s="18">
        <v>996.82</v>
      </c>
      <c r="F34" s="21">
        <f>0.2322*mendota.table!B34+13.477</f>
        <v>19.481691999999999</v>
      </c>
      <c r="G34" s="4">
        <v>1.9116E-6</v>
      </c>
      <c r="H34" s="10">
        <v>0.87514700000000001</v>
      </c>
      <c r="I34" s="21"/>
      <c r="J34" s="21"/>
      <c r="K34" s="21"/>
      <c r="L34" s="21"/>
      <c r="M34" s="21"/>
      <c r="N34" s="21"/>
      <c r="O34" s="21"/>
      <c r="P34" s="21"/>
    </row>
    <row r="35" spans="1:16" x14ac:dyDescent="0.2">
      <c r="A35" s="19">
        <v>16.5</v>
      </c>
      <c r="B35" s="18">
        <v>25.86</v>
      </c>
      <c r="C35" s="20">
        <v>50</v>
      </c>
      <c r="D35" s="11">
        <v>10.204000000000001</v>
      </c>
      <c r="E35" s="18">
        <v>996.82</v>
      </c>
      <c r="F35" s="21">
        <f>0.2322*mendota.table!B35+13.477</f>
        <v>19.481691999999999</v>
      </c>
      <c r="G35" s="4">
        <v>1.4208E-6</v>
      </c>
      <c r="H35" s="10">
        <v>0.87514700000000001</v>
      </c>
      <c r="I35" s="21"/>
      <c r="J35" s="21"/>
      <c r="K35" s="21"/>
      <c r="L35" s="21"/>
      <c r="M35" s="21"/>
      <c r="N35" s="21"/>
      <c r="O35" s="21"/>
      <c r="P35" s="21"/>
    </row>
    <row r="36" spans="1:16" x14ac:dyDescent="0.2">
      <c r="A36" s="19">
        <v>17</v>
      </c>
      <c r="B36" s="18">
        <v>25.86</v>
      </c>
      <c r="C36" s="20">
        <v>50</v>
      </c>
      <c r="D36" s="11">
        <v>10.204000000000001</v>
      </c>
      <c r="E36" s="18">
        <v>996.83</v>
      </c>
      <c r="F36" s="21">
        <f>0.2322*mendota.table!B36+13.477</f>
        <v>19.481691999999999</v>
      </c>
      <c r="G36" s="4">
        <v>7.3402E-7</v>
      </c>
      <c r="H36" s="10">
        <v>0.87514700000000001</v>
      </c>
      <c r="I36" s="21"/>
      <c r="J36" s="21"/>
      <c r="K36" s="21"/>
      <c r="L36" s="21"/>
      <c r="M36" s="21"/>
      <c r="N36" s="21"/>
      <c r="O36" s="21"/>
      <c r="P36" s="21"/>
    </row>
    <row r="37" spans="1:16" x14ac:dyDescent="0.2">
      <c r="A37" s="19">
        <v>17.5</v>
      </c>
      <c r="B37" s="18">
        <v>25.85</v>
      </c>
      <c r="C37" s="20">
        <v>50</v>
      </c>
      <c r="D37" s="11">
        <v>10.204000000000001</v>
      </c>
      <c r="E37" s="18">
        <v>996.83</v>
      </c>
      <c r="F37" s="21">
        <f>0.2322*mendota.table!B37+13.477</f>
        <v>19.479369999999999</v>
      </c>
      <c r="G37" s="4">
        <v>2.1133E-7</v>
      </c>
      <c r="H37" s="10">
        <v>0.87534199999999995</v>
      </c>
      <c r="I37" s="21"/>
      <c r="J37" s="21"/>
      <c r="K37" s="21"/>
      <c r="L37" s="21"/>
      <c r="M37" s="21"/>
      <c r="N37" s="21"/>
      <c r="O37" s="21"/>
      <c r="P37" s="21"/>
    </row>
    <row r="38" spans="1:16" x14ac:dyDescent="0.2">
      <c r="A38" s="19">
        <v>18</v>
      </c>
      <c r="B38" s="18">
        <v>25.85</v>
      </c>
      <c r="C38" s="20">
        <v>50</v>
      </c>
      <c r="D38" s="11">
        <v>10.204000000000001</v>
      </c>
      <c r="E38" s="18">
        <v>996.83</v>
      </c>
      <c r="F38" s="21">
        <f>0.2322*mendota.table!B38+13.477</f>
        <v>19.479369999999999</v>
      </c>
      <c r="G38" s="4">
        <v>3.5326000000000001E-8</v>
      </c>
      <c r="H38" s="10">
        <v>0.87534199999999995</v>
      </c>
      <c r="I38" s="21"/>
      <c r="J38" s="21"/>
      <c r="K38" s="21"/>
      <c r="L38" s="21"/>
      <c r="M38" s="21"/>
      <c r="N38" s="21"/>
      <c r="O38" s="21"/>
      <c r="P38" s="21"/>
    </row>
    <row r="39" spans="1:16" x14ac:dyDescent="0.2">
      <c r="A39" s="19">
        <v>18.5</v>
      </c>
      <c r="B39" s="18">
        <v>25.85</v>
      </c>
      <c r="C39" s="20">
        <v>50</v>
      </c>
      <c r="D39" s="11">
        <v>10.204000000000001</v>
      </c>
      <c r="E39" s="18">
        <v>996.83</v>
      </c>
      <c r="F39" s="21">
        <f>0.2322*mendota.table!B39+13.477</f>
        <v>19.479369999999999</v>
      </c>
      <c r="G39" s="4">
        <v>1.4578E-8</v>
      </c>
      <c r="H39" s="10">
        <v>0.87534199999999995</v>
      </c>
      <c r="I39" s="21"/>
      <c r="J39" s="21"/>
      <c r="K39" s="21"/>
      <c r="L39" s="21"/>
      <c r="M39" s="21"/>
      <c r="N39" s="21"/>
      <c r="O39" s="21"/>
      <c r="P39" s="21"/>
    </row>
    <row r="40" spans="1:16" x14ac:dyDescent="0.2">
      <c r="A40" s="19">
        <v>19</v>
      </c>
      <c r="B40" s="18">
        <v>25.85</v>
      </c>
      <c r="C40" s="20">
        <v>50</v>
      </c>
      <c r="D40" s="11">
        <v>10.204000000000001</v>
      </c>
      <c r="E40" s="18">
        <v>996.83</v>
      </c>
      <c r="F40" s="21">
        <f>0.2322*mendota.table!B40+13.477</f>
        <v>19.479369999999999</v>
      </c>
      <c r="G40" s="4">
        <v>2.0432000000000001E-8</v>
      </c>
      <c r="H40" s="10">
        <v>0.87534199999999995</v>
      </c>
      <c r="I40" s="21"/>
      <c r="J40" s="21"/>
      <c r="K40" s="21"/>
      <c r="L40" s="21"/>
      <c r="M40" s="21"/>
      <c r="N40" s="21"/>
      <c r="O40" s="21"/>
      <c r="P40" s="21"/>
    </row>
    <row r="41" spans="1:16" x14ac:dyDescent="0.2">
      <c r="A41" s="19">
        <v>19.5</v>
      </c>
      <c r="B41" s="18">
        <v>25.84</v>
      </c>
      <c r="C41" s="20">
        <v>50</v>
      </c>
      <c r="D41" s="11">
        <v>10.204000000000001</v>
      </c>
      <c r="E41" s="18">
        <v>996.83</v>
      </c>
      <c r="F41" s="21">
        <f>0.2322*mendota.table!B41+13.477</f>
        <v>19.477048</v>
      </c>
      <c r="G41" s="4">
        <v>4.4857000000000003E-8</v>
      </c>
      <c r="H41" s="10">
        <v>0.87553599999999998</v>
      </c>
      <c r="I41" s="21"/>
      <c r="J41" s="21"/>
      <c r="K41" s="21"/>
      <c r="L41" s="21"/>
      <c r="M41" s="21"/>
      <c r="N41" s="21"/>
      <c r="O41" s="21"/>
      <c r="P41" s="21"/>
    </row>
    <row r="42" spans="1:16" x14ac:dyDescent="0.2">
      <c r="A42" s="19">
        <v>20</v>
      </c>
      <c r="B42" s="18">
        <v>25.84</v>
      </c>
      <c r="C42" s="20">
        <v>50</v>
      </c>
      <c r="D42" s="11">
        <v>10.204000000000001</v>
      </c>
      <c r="E42" s="18">
        <v>996.83</v>
      </c>
      <c r="F42" s="21">
        <f>0.2322*mendota.table!B42+13.477</f>
        <v>19.477048</v>
      </c>
      <c r="G42" s="4">
        <v>1.0468E-8</v>
      </c>
      <c r="H42" s="10">
        <v>0.87553599999999998</v>
      </c>
      <c r="I42" s="21"/>
      <c r="J42" s="21"/>
      <c r="K42" s="21"/>
      <c r="L42" s="21"/>
      <c r="M42" s="21"/>
      <c r="N42" s="21"/>
      <c r="O42" s="21"/>
      <c r="P42" s="21"/>
    </row>
    <row r="43" spans="1:16" x14ac:dyDescent="0.2">
      <c r="A43" s="19">
        <v>20.5</v>
      </c>
      <c r="B43" s="18">
        <v>25.84</v>
      </c>
      <c r="C43" s="20">
        <v>50</v>
      </c>
      <c r="D43" s="11">
        <v>10.204000000000001</v>
      </c>
      <c r="E43" s="18">
        <v>996.83</v>
      </c>
      <c r="F43" s="21">
        <f>0.2322*mendota.table!B43+13.477</f>
        <v>19.477048</v>
      </c>
      <c r="G43" s="4">
        <v>3.0601000000000001E-10</v>
      </c>
      <c r="H43" s="10">
        <v>0.87553599999999998</v>
      </c>
      <c r="I43" s="21"/>
      <c r="J43" s="21"/>
      <c r="K43" s="21"/>
      <c r="L43" s="21"/>
      <c r="M43" s="21"/>
      <c r="N43" s="21"/>
      <c r="O43" s="21"/>
      <c r="P43" s="21"/>
    </row>
    <row r="44" spans="1:16" x14ac:dyDescent="0.2">
      <c r="A44" s="19">
        <v>21</v>
      </c>
      <c r="B44" s="18">
        <v>25.84</v>
      </c>
      <c r="C44" s="20">
        <v>50</v>
      </c>
      <c r="D44" s="11">
        <v>10.204000000000001</v>
      </c>
      <c r="E44" s="18">
        <v>996.83</v>
      </c>
      <c r="F44" s="21">
        <f>0.2322*mendota.table!B44+13.477</f>
        <v>19.477048</v>
      </c>
      <c r="G44" s="4">
        <v>8.8657999999999996E-12</v>
      </c>
      <c r="H44" s="10">
        <v>0.87553599999999998</v>
      </c>
      <c r="I44" s="21"/>
      <c r="J44" s="21"/>
      <c r="K44" s="21"/>
      <c r="L44" s="21"/>
      <c r="M44" s="21"/>
      <c r="N44" s="21"/>
      <c r="O44" s="21"/>
      <c r="P44" s="21"/>
    </row>
    <row r="45" spans="1:16" x14ac:dyDescent="0.2">
      <c r="A45" s="19">
        <v>21.5</v>
      </c>
      <c r="B45" s="18">
        <v>25.84</v>
      </c>
      <c r="C45" s="20">
        <v>50</v>
      </c>
      <c r="D45" s="11">
        <v>10.204000000000001</v>
      </c>
      <c r="E45" s="18">
        <v>996.83</v>
      </c>
      <c r="F45" s="21">
        <f>0.2322*mendota.table!B45+13.477</f>
        <v>19.477048</v>
      </c>
      <c r="G45" s="4">
        <v>1.0988E-10</v>
      </c>
      <c r="H45" s="10">
        <v>0.87553599999999998</v>
      </c>
      <c r="I45" s="21"/>
      <c r="J45" s="21"/>
      <c r="K45" s="21"/>
      <c r="L45" s="21"/>
      <c r="M45" s="21"/>
      <c r="N45" s="21"/>
      <c r="O45" s="21"/>
      <c r="P45" s="21"/>
    </row>
    <row r="46" spans="1:16" x14ac:dyDescent="0.2">
      <c r="A46" s="19">
        <v>22</v>
      </c>
      <c r="B46" s="18">
        <v>25.84</v>
      </c>
      <c r="C46" s="20">
        <v>50</v>
      </c>
      <c r="D46" s="11">
        <v>10.204000000000001</v>
      </c>
      <c r="E46" s="18">
        <v>996.83</v>
      </c>
      <c r="F46" s="21">
        <f>0.2322*mendota.table!B46+13.477</f>
        <v>19.477048</v>
      </c>
      <c r="G46" s="4">
        <v>7.2753000000000003E-9</v>
      </c>
      <c r="H46" s="10">
        <v>0.87553599999999998</v>
      </c>
      <c r="I46" s="21"/>
      <c r="J46" s="21"/>
      <c r="K46" s="21"/>
      <c r="L46" s="21"/>
      <c r="M46" s="21"/>
      <c r="N46" s="21"/>
      <c r="O46" s="21"/>
      <c r="P46" s="21"/>
    </row>
    <row r="47" spans="1:16" x14ac:dyDescent="0.2">
      <c r="A47" s="19">
        <v>22.5</v>
      </c>
      <c r="B47" s="18">
        <v>25.84</v>
      </c>
      <c r="C47" s="20">
        <v>50</v>
      </c>
      <c r="D47" s="11">
        <v>10.204000000000001</v>
      </c>
      <c r="E47" s="18">
        <v>996.83</v>
      </c>
      <c r="F47" s="21">
        <f>0.2322*mendota.table!B47+13.477</f>
        <v>19.477048</v>
      </c>
      <c r="G47" s="4">
        <v>1.4947999999999999E-8</v>
      </c>
      <c r="H47" s="10">
        <v>0.87553599999999998</v>
      </c>
      <c r="I47" s="21"/>
      <c r="J47" s="21"/>
      <c r="K47" s="21"/>
      <c r="L47" s="21"/>
      <c r="M47" s="21"/>
      <c r="N47" s="21"/>
      <c r="O47" s="21"/>
      <c r="P47" s="21"/>
    </row>
    <row r="48" spans="1:16" x14ac:dyDescent="0.2">
      <c r="A48" s="19">
        <v>23</v>
      </c>
      <c r="B48" s="18">
        <v>25.84</v>
      </c>
      <c r="C48" s="20">
        <v>50</v>
      </c>
      <c r="D48" s="11">
        <v>10.204000000000001</v>
      </c>
      <c r="E48" s="18">
        <v>996.83</v>
      </c>
      <c r="F48" s="21">
        <f>0.2322*mendota.table!B48+13.477</f>
        <v>19.477048</v>
      </c>
      <c r="G48" s="4">
        <v>1.4947999999999999E-8</v>
      </c>
      <c r="H48" s="10">
        <v>0.87553599999999998</v>
      </c>
      <c r="I48" s="21"/>
      <c r="J48" s="21"/>
      <c r="K48" s="21"/>
      <c r="L48" s="21"/>
      <c r="M48" s="21"/>
      <c r="N48" s="21"/>
      <c r="O48" s="21"/>
      <c r="P48" s="2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5095-9893-1343-B89F-BA986A614E03}">
  <dimension ref="A1:B11"/>
  <sheetViews>
    <sheetView workbookViewId="0">
      <selection activeCell="D2" sqref="D2"/>
    </sheetView>
  </sheetViews>
  <sheetFormatPr baseColWidth="10" defaultRowHeight="16" x14ac:dyDescent="0.2"/>
  <sheetData>
    <row r="1" spans="1:2" x14ac:dyDescent="0.2">
      <c r="A1" t="s">
        <v>65</v>
      </c>
      <c r="B1" t="s">
        <v>108</v>
      </c>
    </row>
    <row r="2" spans="1:2" x14ac:dyDescent="0.2">
      <c r="A2">
        <v>1</v>
      </c>
      <c r="B2">
        <v>13.5</v>
      </c>
    </row>
    <row r="3" spans="1:2" x14ac:dyDescent="0.2">
      <c r="A3">
        <v>4</v>
      </c>
      <c r="B3">
        <v>13.7</v>
      </c>
    </row>
    <row r="4" spans="1:2" x14ac:dyDescent="0.2">
      <c r="A4">
        <v>10</v>
      </c>
      <c r="B4">
        <v>15.9</v>
      </c>
    </row>
    <row r="5" spans="1:2" x14ac:dyDescent="0.2">
      <c r="A5">
        <v>12</v>
      </c>
      <c r="B5">
        <v>17.600000000000001</v>
      </c>
    </row>
    <row r="6" spans="1:2" x14ac:dyDescent="0.2">
      <c r="A6">
        <v>14</v>
      </c>
      <c r="B6">
        <v>16.5</v>
      </c>
    </row>
    <row r="7" spans="1:2" x14ac:dyDescent="0.2">
      <c r="A7">
        <v>16</v>
      </c>
      <c r="B7">
        <v>17.899999999999999</v>
      </c>
    </row>
    <row r="8" spans="1:2" x14ac:dyDescent="0.2">
      <c r="A8">
        <v>18</v>
      </c>
      <c r="B8">
        <v>18.100000000000001</v>
      </c>
    </row>
    <row r="9" spans="1:2" x14ac:dyDescent="0.2">
      <c r="A9">
        <v>20</v>
      </c>
      <c r="B9">
        <v>17.7</v>
      </c>
    </row>
    <row r="10" spans="1:2" x14ac:dyDescent="0.2">
      <c r="A10">
        <v>21</v>
      </c>
      <c r="B10">
        <v>17.7</v>
      </c>
    </row>
    <row r="11" spans="1:2" x14ac:dyDescent="0.2">
      <c r="A11">
        <v>21.5</v>
      </c>
      <c r="B11">
        <v>18.100000000000001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F76A-E9B5-A84B-8FA4-75112569489B}">
  <dimension ref="A1:AV78"/>
  <sheetViews>
    <sheetView tabSelected="1" zoomScale="75" workbookViewId="0">
      <selection activeCell="G23" sqref="G23"/>
    </sheetView>
  </sheetViews>
  <sheetFormatPr baseColWidth="10" defaultRowHeight="16" x14ac:dyDescent="0.2"/>
  <cols>
    <col min="1" max="1" width="46.83203125" style="6" customWidth="1"/>
    <col min="2" max="3" width="10.83203125" style="6"/>
    <col min="4" max="4" width="25.1640625" style="6" customWidth="1"/>
    <col min="5" max="16384" width="10.83203125" style="6"/>
  </cols>
  <sheetData>
    <row r="1" spans="1:48" x14ac:dyDescent="0.2">
      <c r="A1" s="17" t="s">
        <v>106</v>
      </c>
    </row>
    <row r="2" spans="1:48" x14ac:dyDescent="0.15">
      <c r="A2" s="5" t="s">
        <v>110</v>
      </c>
      <c r="B2" s="2">
        <v>996.98</v>
      </c>
      <c r="C2" s="2">
        <v>996.97</v>
      </c>
      <c r="D2" s="2">
        <v>996.97</v>
      </c>
      <c r="E2" s="2">
        <v>996.97</v>
      </c>
      <c r="F2" s="2">
        <v>996.95</v>
      </c>
      <c r="G2" s="2">
        <v>996.82</v>
      </c>
      <c r="H2" s="2">
        <v>996.77</v>
      </c>
      <c r="I2" s="2">
        <v>996.77</v>
      </c>
      <c r="J2" s="2">
        <v>996.77</v>
      </c>
      <c r="K2" s="2">
        <v>996.77</v>
      </c>
      <c r="L2" s="2">
        <v>996.77</v>
      </c>
      <c r="M2" s="2">
        <v>996.77</v>
      </c>
      <c r="N2" s="2">
        <v>996.77</v>
      </c>
      <c r="O2" s="2">
        <v>996.77</v>
      </c>
      <c r="P2" s="2">
        <v>996.78</v>
      </c>
      <c r="Q2" s="2">
        <v>996.78</v>
      </c>
      <c r="R2" s="2">
        <v>996.78</v>
      </c>
      <c r="S2" s="2">
        <v>996.78</v>
      </c>
      <c r="T2" s="2">
        <v>996.79</v>
      </c>
      <c r="U2" s="2">
        <v>996.79</v>
      </c>
      <c r="V2" s="2">
        <v>996.79</v>
      </c>
      <c r="W2" s="2">
        <v>996.79</v>
      </c>
      <c r="X2" s="2">
        <v>996.8</v>
      </c>
      <c r="Y2" s="2">
        <v>996.8</v>
      </c>
      <c r="Z2" s="2">
        <v>996.8</v>
      </c>
      <c r="AA2" s="2">
        <v>996.81</v>
      </c>
      <c r="AB2" s="2">
        <v>996.81</v>
      </c>
      <c r="AC2" s="2">
        <v>996.81</v>
      </c>
      <c r="AD2" s="2">
        <v>996.82</v>
      </c>
      <c r="AE2" s="2">
        <v>996.82</v>
      </c>
      <c r="AF2" s="2">
        <v>996.82</v>
      </c>
      <c r="AG2" s="2">
        <v>996.82</v>
      </c>
      <c r="AH2" s="2">
        <v>996.82</v>
      </c>
      <c r="AI2" s="2">
        <v>996.82</v>
      </c>
      <c r="AJ2" s="2">
        <v>996.83</v>
      </c>
      <c r="AK2" s="2">
        <v>996.83</v>
      </c>
      <c r="AL2" s="2">
        <v>996.83</v>
      </c>
      <c r="AM2" s="2">
        <v>996.83</v>
      </c>
      <c r="AN2" s="2">
        <v>996.83</v>
      </c>
      <c r="AO2" s="2">
        <v>996.83</v>
      </c>
      <c r="AP2" s="2">
        <v>996.83</v>
      </c>
      <c r="AQ2" s="2">
        <v>996.83</v>
      </c>
      <c r="AR2" s="2">
        <v>996.83</v>
      </c>
      <c r="AS2" s="2">
        <v>996.83</v>
      </c>
      <c r="AT2" s="2">
        <v>996.83</v>
      </c>
      <c r="AU2" s="2">
        <v>996.83</v>
      </c>
      <c r="AV2" s="2">
        <v>996.83</v>
      </c>
    </row>
    <row r="3" spans="1:48" x14ac:dyDescent="0.15">
      <c r="A3" s="5" t="s">
        <v>109</v>
      </c>
      <c r="B3" s="2">
        <f>VLOOKUP(B4,$O$19:$P$41,2,FALSE)</f>
        <v>23.83</v>
      </c>
      <c r="C3" s="2">
        <f t="shared" ref="C3:H3" si="0">VLOOKUP(C4,$O$19:$P$41,2,FALSE)</f>
        <v>23.85</v>
      </c>
      <c r="D3" s="2">
        <f t="shared" si="0"/>
        <v>23.9</v>
      </c>
      <c r="E3" s="2">
        <f t="shared" si="0"/>
        <v>23.81</v>
      </c>
      <c r="F3" s="2">
        <f t="shared" si="0"/>
        <v>23.8</v>
      </c>
      <c r="G3" s="2" t="e">
        <f t="shared" si="0"/>
        <v>#N/A</v>
      </c>
      <c r="H3" s="2">
        <f t="shared" si="0"/>
        <v>23.76</v>
      </c>
      <c r="I3" s="2" t="e">
        <f>VLOOKUP(I4,$O$19:$P$41,2,FALSE)</f>
        <v>#N/A</v>
      </c>
      <c r="J3" s="2">
        <f t="shared" ref="J3" si="1">VLOOKUP(J4,$O$19:$P$41,2,FALSE)</f>
        <v>23.73</v>
      </c>
      <c r="K3" s="2" t="e">
        <f t="shared" ref="K3" si="2">VLOOKUP(K4,$O$19:$P$41,2,FALSE)</f>
        <v>#N/A</v>
      </c>
      <c r="L3" s="2">
        <f t="shared" ref="L3" si="3">VLOOKUP(L4,$O$19:$P$41,2,FALSE)</f>
        <v>23.82</v>
      </c>
      <c r="M3" s="2" t="e">
        <f t="shared" ref="M3" si="4">VLOOKUP(M4,$O$19:$P$41,2,FALSE)</f>
        <v>#N/A</v>
      </c>
      <c r="N3" s="2">
        <f t="shared" ref="N3:O3" si="5">VLOOKUP(N4,$O$19:$P$41,2,FALSE)</f>
        <v>23.7</v>
      </c>
      <c r="O3" s="2" t="e">
        <f t="shared" si="5"/>
        <v>#N/A</v>
      </c>
      <c r="P3" s="2">
        <f t="shared" ref="P3" si="6">VLOOKUP(P4,$O$19:$P$41,2,FALSE)</f>
        <v>23.65</v>
      </c>
      <c r="Q3" s="2" t="e">
        <f t="shared" ref="Q3" si="7">VLOOKUP(Q4,$O$19:$P$41,2,FALSE)</f>
        <v>#N/A</v>
      </c>
      <c r="R3" s="2">
        <f t="shared" ref="R3" si="8">VLOOKUP(R4,$O$19:$P$41,2,FALSE)</f>
        <v>23.27</v>
      </c>
      <c r="S3" s="2" t="e">
        <f t="shared" ref="S3" si="9">VLOOKUP(S4,$O$19:$P$41,2,FALSE)</f>
        <v>#N/A</v>
      </c>
      <c r="T3" s="2">
        <f t="shared" ref="T3" si="10">VLOOKUP(T4,$O$19:$P$41,2,FALSE)</f>
        <v>20.34</v>
      </c>
      <c r="U3" s="2" t="e">
        <f t="shared" ref="U3:V3" si="11">VLOOKUP(U4,$O$19:$P$41,2,FALSE)</f>
        <v>#N/A</v>
      </c>
      <c r="V3" s="2">
        <f t="shared" si="11"/>
        <v>17.05</v>
      </c>
      <c r="W3" s="2" t="e">
        <f t="shared" ref="W3" si="12">VLOOKUP(W4,$O$19:$P$41,2,FALSE)</f>
        <v>#N/A</v>
      </c>
      <c r="X3" s="2">
        <f t="shared" ref="X3" si="13">VLOOKUP(X4,$O$19:$P$41,2,FALSE)</f>
        <v>14.59</v>
      </c>
      <c r="Y3" s="2" t="e">
        <f t="shared" ref="Y3" si="14">VLOOKUP(Y4,$O$19:$P$41,2,FALSE)</f>
        <v>#N/A</v>
      </c>
      <c r="Z3" s="2">
        <f t="shared" ref="Z3" si="15">VLOOKUP(Z4,$O$19:$P$41,2,FALSE)</f>
        <v>12.96</v>
      </c>
      <c r="AA3" s="2" t="e">
        <f t="shared" ref="AA3:AB3" si="16">VLOOKUP(AA4,$O$19:$P$41,2,FALSE)</f>
        <v>#N/A</v>
      </c>
      <c r="AB3" s="2">
        <f t="shared" si="16"/>
        <v>12.29</v>
      </c>
      <c r="AC3" s="2" t="e">
        <f t="shared" ref="AC3" si="17">VLOOKUP(AC4,$O$19:$P$41,2,FALSE)</f>
        <v>#N/A</v>
      </c>
      <c r="AD3" s="2">
        <f t="shared" ref="AD3" si="18">VLOOKUP(AD4,$O$19:$P$41,2,FALSE)</f>
        <v>11.9</v>
      </c>
      <c r="AE3" s="2" t="e">
        <f t="shared" ref="AE3" si="19">VLOOKUP(AE4,$O$19:$P$41,2,FALSE)</f>
        <v>#N/A</v>
      </c>
      <c r="AF3" s="2">
        <f t="shared" ref="AF3" si="20">VLOOKUP(AF4,$O$19:$P$41,2,FALSE)</f>
        <v>11.53</v>
      </c>
      <c r="AG3" s="2" t="e">
        <f t="shared" ref="AG3" si="21">VLOOKUP(AG4,$O$19:$P$41,2,FALSE)</f>
        <v>#N/A</v>
      </c>
      <c r="AH3" s="2">
        <f t="shared" ref="AH3:AI3" si="22">VLOOKUP(AH4,$O$19:$P$41,2,FALSE)</f>
        <v>11.25</v>
      </c>
      <c r="AI3" s="2" t="e">
        <f t="shared" si="22"/>
        <v>#N/A</v>
      </c>
      <c r="AJ3" s="2">
        <f t="shared" ref="AJ3" si="23">VLOOKUP(AJ4,$O$19:$P$41,2,FALSE)</f>
        <v>11.02</v>
      </c>
      <c r="AK3" s="2" t="e">
        <f t="shared" ref="AK3" si="24">VLOOKUP(AK4,$O$19:$P$41,2,FALSE)</f>
        <v>#N/A</v>
      </c>
      <c r="AL3" s="2">
        <f t="shared" ref="AL3" si="25">VLOOKUP(AL4,$O$19:$P$41,2,FALSE)</f>
        <v>10.81</v>
      </c>
      <c r="AM3" s="2" t="e">
        <f t="shared" ref="AM3" si="26">VLOOKUP(AM4,$O$19:$P$41,2,FALSE)</f>
        <v>#N/A</v>
      </c>
      <c r="AN3" s="2">
        <f t="shared" ref="AN3:AO3" si="27">VLOOKUP(AN4,$O$19:$P$41,2,FALSE)</f>
        <v>10.68</v>
      </c>
      <c r="AO3" s="2" t="e">
        <f t="shared" si="27"/>
        <v>#N/A</v>
      </c>
      <c r="AP3" s="2">
        <f t="shared" ref="AP3" si="28">VLOOKUP(AP4,$O$19:$P$41,2,FALSE)</f>
        <v>11.12</v>
      </c>
      <c r="AQ3" s="2" t="e">
        <f t="shared" ref="AQ3" si="29">VLOOKUP(AQ4,$O$19:$P$41,2,FALSE)</f>
        <v>#N/A</v>
      </c>
      <c r="AR3" s="2" t="e">
        <f t="shared" ref="AR3" si="30">VLOOKUP(AR4,$O$19:$P$41,2,FALSE)</f>
        <v>#N/A</v>
      </c>
      <c r="AS3" s="2" t="e">
        <f t="shared" ref="AS3" si="31">VLOOKUP(AS4,$O$19:$P$41,2,FALSE)</f>
        <v>#N/A</v>
      </c>
      <c r="AT3" s="2" t="e">
        <f t="shared" ref="AT3" si="32">VLOOKUP(AT4,$O$19:$P$41,2,FALSE)</f>
        <v>#N/A</v>
      </c>
      <c r="AU3" s="2" t="e">
        <f t="shared" ref="AU3:AV3" si="33">VLOOKUP(AU4,$O$19:$P$41,2,FALSE)</f>
        <v>#N/A</v>
      </c>
      <c r="AV3" s="2" t="e">
        <f t="shared" si="33"/>
        <v>#N/A</v>
      </c>
    </row>
    <row r="4" spans="1:48" x14ac:dyDescent="0.2">
      <c r="A4" s="5" t="s">
        <v>111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  <c r="L4" s="6" t="s">
        <v>26</v>
      </c>
      <c r="M4" s="6" t="s">
        <v>27</v>
      </c>
      <c r="N4" s="6" t="s">
        <v>28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T4" s="6" t="s">
        <v>34</v>
      </c>
      <c r="U4" s="6" t="s">
        <v>35</v>
      </c>
      <c r="V4" s="6" t="s">
        <v>36</v>
      </c>
      <c r="W4" s="6" t="s">
        <v>37</v>
      </c>
      <c r="X4" s="6" t="s">
        <v>38</v>
      </c>
      <c r="Y4" s="6" t="s">
        <v>39</v>
      </c>
      <c r="Z4" s="6" t="s">
        <v>40</v>
      </c>
      <c r="AA4" s="6" t="s">
        <v>41</v>
      </c>
      <c r="AB4" s="6" t="s">
        <v>42</v>
      </c>
      <c r="AC4" s="6" t="s">
        <v>43</v>
      </c>
      <c r="AD4" s="6" t="s">
        <v>44</v>
      </c>
      <c r="AE4" s="6" t="s">
        <v>45</v>
      </c>
      <c r="AF4" s="6" t="s">
        <v>46</v>
      </c>
      <c r="AG4" s="6" t="s">
        <v>47</v>
      </c>
      <c r="AH4" s="6" t="s">
        <v>48</v>
      </c>
      <c r="AI4" s="6" t="s">
        <v>49</v>
      </c>
      <c r="AJ4" s="6" t="s">
        <v>50</v>
      </c>
      <c r="AK4" s="6" t="s">
        <v>51</v>
      </c>
      <c r="AL4" s="6" t="s">
        <v>52</v>
      </c>
      <c r="AM4" s="6" t="s">
        <v>53</v>
      </c>
      <c r="AN4" s="6" t="s">
        <v>54</v>
      </c>
      <c r="AO4" s="6" t="s">
        <v>55</v>
      </c>
      <c r="AP4" s="6" t="s">
        <v>56</v>
      </c>
      <c r="AQ4" s="6" t="s">
        <v>57</v>
      </c>
      <c r="AR4" s="6" t="s">
        <v>58</v>
      </c>
      <c r="AS4" s="6" t="s">
        <v>59</v>
      </c>
      <c r="AT4" s="6" t="s">
        <v>60</v>
      </c>
      <c r="AU4" s="6" t="s">
        <v>61</v>
      </c>
      <c r="AV4" s="6" t="s">
        <v>62</v>
      </c>
    </row>
    <row r="5" spans="1:48" x14ac:dyDescent="0.2">
      <c r="A5" s="5" t="s">
        <v>112</v>
      </c>
      <c r="B5" s="6">
        <v>0</v>
      </c>
      <c r="C5" s="6">
        <v>0.5</v>
      </c>
      <c r="D5" s="6">
        <v>1</v>
      </c>
      <c r="E5" s="6">
        <v>1.5</v>
      </c>
      <c r="F5" s="6">
        <v>2</v>
      </c>
      <c r="G5" s="6">
        <v>2.5</v>
      </c>
      <c r="H5" s="6">
        <v>3</v>
      </c>
      <c r="I5" s="6">
        <v>3.5</v>
      </c>
      <c r="J5" s="6">
        <v>4</v>
      </c>
      <c r="K5" s="6">
        <v>4.5</v>
      </c>
      <c r="L5" s="6">
        <v>5</v>
      </c>
      <c r="M5" s="6">
        <v>5.5</v>
      </c>
      <c r="N5" s="6">
        <v>6</v>
      </c>
      <c r="O5" s="6">
        <v>6.5</v>
      </c>
      <c r="P5" s="6">
        <v>7</v>
      </c>
      <c r="Q5" s="6">
        <v>7.5</v>
      </c>
      <c r="R5" s="6">
        <v>8</v>
      </c>
      <c r="S5" s="6">
        <v>8.5</v>
      </c>
      <c r="T5" s="6">
        <v>9</v>
      </c>
      <c r="U5" s="6">
        <v>9.5</v>
      </c>
      <c r="V5" s="6">
        <v>10</v>
      </c>
      <c r="W5" s="6">
        <v>10.5</v>
      </c>
      <c r="X5" s="6">
        <v>11</v>
      </c>
      <c r="Y5" s="6">
        <v>11.5</v>
      </c>
      <c r="Z5" s="6">
        <v>12</v>
      </c>
      <c r="AA5" s="6">
        <v>12.5</v>
      </c>
      <c r="AB5" s="6">
        <v>13</v>
      </c>
      <c r="AC5" s="6">
        <v>13.5</v>
      </c>
      <c r="AD5" s="6">
        <v>14</v>
      </c>
      <c r="AE5" s="6">
        <v>14.5</v>
      </c>
      <c r="AF5" s="6">
        <v>15</v>
      </c>
      <c r="AG5" s="6">
        <v>15.5</v>
      </c>
      <c r="AH5" s="6">
        <v>16</v>
      </c>
      <c r="AI5" s="6">
        <v>16.5</v>
      </c>
      <c r="AJ5" s="6">
        <v>17</v>
      </c>
      <c r="AK5" s="6">
        <v>17.5</v>
      </c>
      <c r="AL5" s="6">
        <v>18</v>
      </c>
      <c r="AM5" s="6">
        <v>18.5</v>
      </c>
      <c r="AN5" s="6">
        <v>19</v>
      </c>
      <c r="AO5" s="6">
        <v>19.5</v>
      </c>
      <c r="AP5" s="6">
        <v>20</v>
      </c>
      <c r="AQ5" s="6">
        <v>20.5</v>
      </c>
      <c r="AR5" s="6">
        <v>21</v>
      </c>
      <c r="AS5" s="6">
        <v>21.5</v>
      </c>
      <c r="AT5" s="6">
        <v>22</v>
      </c>
      <c r="AU5" s="6">
        <v>22.5</v>
      </c>
      <c r="AV5" s="6">
        <v>23</v>
      </c>
    </row>
    <row r="6" spans="1:48" x14ac:dyDescent="0.2">
      <c r="A6" s="5" t="s">
        <v>63</v>
      </c>
      <c r="B6" s="14">
        <v>6.0327E-5</v>
      </c>
      <c r="C6" s="14">
        <v>6.0327E-5</v>
      </c>
      <c r="D6" s="14">
        <v>2.4433000000000001E-5</v>
      </c>
      <c r="E6" s="14">
        <v>7.6737999999999993E-6</v>
      </c>
      <c r="F6" s="14">
        <v>2.9426E-6</v>
      </c>
      <c r="G6" s="14">
        <v>1.7731E-6</v>
      </c>
      <c r="H6" s="14">
        <v>1.3712999999999999E-6</v>
      </c>
      <c r="I6" s="14">
        <v>1.2472999999999999E-6</v>
      </c>
      <c r="J6" s="14">
        <v>1.2560999999999999E-6</v>
      </c>
      <c r="K6" s="14">
        <v>1.2518E-6</v>
      </c>
      <c r="L6" s="14">
        <v>1.0982999999999999E-6</v>
      </c>
      <c r="M6" s="14">
        <v>9.0253999999999998E-7</v>
      </c>
      <c r="N6" s="14">
        <v>7.5188999999999999E-7</v>
      </c>
      <c r="O6" s="14">
        <v>6.4377E-7</v>
      </c>
      <c r="P6" s="14">
        <v>5.7082999999999998E-7</v>
      </c>
      <c r="Q6" s="14">
        <v>4.9174999999999999E-7</v>
      </c>
      <c r="R6" s="14">
        <v>4.4350999999999998E-7</v>
      </c>
      <c r="S6" s="14">
        <v>3.9998000000000001E-7</v>
      </c>
      <c r="T6" s="14">
        <v>3.7263999999999998E-7</v>
      </c>
      <c r="U6" s="14">
        <v>3.6483000000000002E-7</v>
      </c>
      <c r="V6" s="14">
        <v>3.3045E-7</v>
      </c>
      <c r="W6" s="14">
        <v>2.6431000000000002E-7</v>
      </c>
      <c r="X6" s="14">
        <v>2.9434999999999999E-7</v>
      </c>
      <c r="Y6" s="14">
        <v>5.1114999999999997E-7</v>
      </c>
      <c r="Z6" s="14">
        <v>6.1686999999999999E-7</v>
      </c>
      <c r="AA6" s="14">
        <v>5.9072000000000004E-7</v>
      </c>
      <c r="AB6" s="14">
        <v>7.2944E-7</v>
      </c>
      <c r="AC6" s="14">
        <v>1.0374E-6</v>
      </c>
      <c r="AD6" s="14">
        <v>1.3055E-6</v>
      </c>
      <c r="AE6" s="14">
        <v>1.6159000000000001E-6</v>
      </c>
      <c r="AF6" s="14">
        <v>1.9566E-6</v>
      </c>
      <c r="AG6" s="14">
        <v>2.0911000000000002E-6</v>
      </c>
      <c r="AH6" s="14">
        <v>1.9116E-6</v>
      </c>
      <c r="AI6" s="14">
        <v>1.4208E-6</v>
      </c>
      <c r="AJ6" s="14">
        <v>7.3402E-7</v>
      </c>
      <c r="AK6" s="14">
        <v>2.1133E-7</v>
      </c>
      <c r="AL6" s="14">
        <v>3.5326000000000001E-8</v>
      </c>
      <c r="AM6" s="14">
        <v>1.4578E-8</v>
      </c>
      <c r="AN6" s="14">
        <v>2.0432000000000001E-8</v>
      </c>
      <c r="AO6" s="14">
        <v>4.4857000000000003E-8</v>
      </c>
      <c r="AP6" s="14">
        <v>1.0468E-8</v>
      </c>
      <c r="AQ6" s="14">
        <v>3.0601000000000001E-10</v>
      </c>
      <c r="AR6" s="14">
        <v>8.8657999999999996E-12</v>
      </c>
      <c r="AS6" s="14">
        <v>1.0988E-10</v>
      </c>
      <c r="AT6" s="14">
        <v>7.2753000000000003E-9</v>
      </c>
      <c r="AU6" s="14">
        <v>1.4947999999999999E-8</v>
      </c>
      <c r="AV6" s="14">
        <v>1.4947999999999999E-8</v>
      </c>
    </row>
    <row r="7" spans="1:48" x14ac:dyDescent="0.2">
      <c r="A7" s="5" t="s">
        <v>90</v>
      </c>
      <c r="B7" s="6">
        <v>50</v>
      </c>
      <c r="C7" s="6">
        <v>50</v>
      </c>
      <c r="D7" s="6">
        <v>50</v>
      </c>
      <c r="E7" s="6">
        <v>50</v>
      </c>
      <c r="F7" s="6">
        <v>50</v>
      </c>
      <c r="G7" s="6">
        <v>50</v>
      </c>
      <c r="H7" s="6">
        <v>50</v>
      </c>
      <c r="I7" s="6">
        <v>50</v>
      </c>
      <c r="J7" s="6">
        <v>50</v>
      </c>
      <c r="K7" s="6">
        <v>50</v>
      </c>
      <c r="L7" s="6">
        <v>50</v>
      </c>
      <c r="M7" s="6">
        <v>50</v>
      </c>
      <c r="N7" s="6">
        <v>50</v>
      </c>
      <c r="O7" s="6">
        <v>50</v>
      </c>
      <c r="P7" s="6">
        <v>50</v>
      </c>
      <c r="Q7" s="6">
        <v>50</v>
      </c>
      <c r="R7" s="6">
        <v>50</v>
      </c>
      <c r="S7" s="6">
        <v>50</v>
      </c>
      <c r="T7" s="6">
        <v>50</v>
      </c>
      <c r="U7" s="6">
        <v>50</v>
      </c>
      <c r="V7" s="6">
        <v>50</v>
      </c>
      <c r="W7" s="6">
        <v>50</v>
      </c>
      <c r="X7" s="6">
        <v>50</v>
      </c>
      <c r="Y7" s="6">
        <v>50</v>
      </c>
      <c r="Z7" s="6">
        <v>50</v>
      </c>
      <c r="AA7" s="6">
        <v>50</v>
      </c>
      <c r="AB7" s="6">
        <v>50</v>
      </c>
      <c r="AC7" s="6">
        <v>50</v>
      </c>
      <c r="AD7" s="6">
        <v>50</v>
      </c>
      <c r="AE7" s="6">
        <v>50</v>
      </c>
      <c r="AF7" s="6">
        <v>50</v>
      </c>
      <c r="AG7" s="6">
        <v>50</v>
      </c>
      <c r="AH7" s="6">
        <v>50</v>
      </c>
      <c r="AI7" s="6">
        <v>50</v>
      </c>
      <c r="AJ7" s="6">
        <v>50</v>
      </c>
      <c r="AK7" s="6">
        <v>50</v>
      </c>
      <c r="AL7" s="6">
        <v>50</v>
      </c>
      <c r="AM7" s="6">
        <v>50</v>
      </c>
      <c r="AN7" s="6">
        <v>50</v>
      </c>
      <c r="AO7" s="6">
        <v>50</v>
      </c>
      <c r="AP7" s="6">
        <v>50</v>
      </c>
      <c r="AQ7" s="6">
        <v>50</v>
      </c>
      <c r="AR7" s="6">
        <v>50</v>
      </c>
      <c r="AS7" s="6">
        <v>50</v>
      </c>
      <c r="AT7" s="6">
        <v>50</v>
      </c>
      <c r="AU7" s="6">
        <v>50</v>
      </c>
      <c r="AV7" s="6">
        <v>50</v>
      </c>
    </row>
    <row r="8" spans="1:48" x14ac:dyDescent="0.2">
      <c r="A8" s="5" t="s">
        <v>91</v>
      </c>
      <c r="B8" s="6">
        <v>10.204000000000001</v>
      </c>
      <c r="C8" s="6">
        <v>10.204000000000001</v>
      </c>
      <c r="D8" s="6">
        <v>10.204000000000001</v>
      </c>
      <c r="E8" s="6">
        <v>10.204000000000001</v>
      </c>
      <c r="F8" s="6">
        <v>10.204000000000001</v>
      </c>
      <c r="G8" s="6">
        <v>10.204000000000001</v>
      </c>
      <c r="H8" s="6">
        <v>10.204000000000001</v>
      </c>
      <c r="I8" s="6">
        <v>10.204000000000001</v>
      </c>
      <c r="J8" s="6">
        <v>10.204000000000001</v>
      </c>
      <c r="K8" s="6">
        <v>10.204000000000001</v>
      </c>
      <c r="L8" s="6">
        <v>10.204000000000001</v>
      </c>
      <c r="M8" s="6">
        <v>10.204000000000001</v>
      </c>
      <c r="N8" s="6">
        <v>10.204000000000001</v>
      </c>
      <c r="O8" s="6">
        <v>10.204000000000001</v>
      </c>
      <c r="P8" s="6">
        <v>10.204000000000001</v>
      </c>
      <c r="Q8" s="6">
        <v>10.204000000000001</v>
      </c>
      <c r="R8" s="6">
        <v>10.204000000000001</v>
      </c>
      <c r="S8" s="6">
        <v>10.204000000000001</v>
      </c>
      <c r="T8" s="6">
        <v>10.204000000000001</v>
      </c>
      <c r="U8" s="6">
        <v>10.204000000000001</v>
      </c>
      <c r="V8" s="6">
        <v>10.204000000000001</v>
      </c>
      <c r="W8" s="6">
        <v>10.204000000000001</v>
      </c>
      <c r="X8" s="6">
        <v>10.204000000000001</v>
      </c>
      <c r="Y8" s="6">
        <v>10.204000000000001</v>
      </c>
      <c r="Z8" s="6">
        <v>10.204000000000001</v>
      </c>
      <c r="AA8" s="6">
        <v>10.204000000000001</v>
      </c>
      <c r="AB8" s="6">
        <v>10.204000000000001</v>
      </c>
      <c r="AC8" s="6">
        <v>10.204000000000001</v>
      </c>
      <c r="AD8" s="6">
        <v>10.204000000000001</v>
      </c>
      <c r="AE8" s="6">
        <v>10.204000000000001</v>
      </c>
      <c r="AF8" s="6">
        <v>10.204000000000001</v>
      </c>
      <c r="AG8" s="6">
        <v>10.204000000000001</v>
      </c>
      <c r="AH8" s="6">
        <v>10.204000000000001</v>
      </c>
      <c r="AI8" s="6">
        <v>10.204000000000001</v>
      </c>
      <c r="AJ8" s="6">
        <v>10.204000000000001</v>
      </c>
      <c r="AK8" s="6">
        <v>10.204000000000001</v>
      </c>
      <c r="AL8" s="6">
        <v>10.204000000000001</v>
      </c>
      <c r="AM8" s="6">
        <v>10.204000000000001</v>
      </c>
      <c r="AN8" s="6">
        <v>10.204000000000001</v>
      </c>
      <c r="AO8" s="6">
        <v>10.204000000000001</v>
      </c>
      <c r="AP8" s="6">
        <v>10.204000000000001</v>
      </c>
      <c r="AQ8" s="6">
        <v>10.204000000000001</v>
      </c>
      <c r="AR8" s="6">
        <v>10.204000000000001</v>
      </c>
      <c r="AS8" s="6">
        <v>10.204000000000001</v>
      </c>
      <c r="AT8" s="6">
        <v>10.204000000000001</v>
      </c>
      <c r="AU8" s="6">
        <v>10.204000000000001</v>
      </c>
      <c r="AV8" s="6">
        <v>10.204000000000001</v>
      </c>
    </row>
    <row r="9" spans="1:48" x14ac:dyDescent="0.2">
      <c r="A9" s="6" t="s">
        <v>94</v>
      </c>
      <c r="B9" s="11">
        <f>B3+273.15</f>
        <v>296.97999999999996</v>
      </c>
      <c r="C9" s="11">
        <f t="shared" ref="B9:AV9" si="34">C3+273.15</f>
        <v>297</v>
      </c>
      <c r="D9" s="11">
        <f t="shared" si="34"/>
        <v>297.04999999999995</v>
      </c>
      <c r="E9" s="11">
        <f t="shared" si="34"/>
        <v>296.95999999999998</v>
      </c>
      <c r="F9" s="11">
        <f t="shared" si="34"/>
        <v>296.95</v>
      </c>
      <c r="G9" s="11" t="e">
        <f t="shared" si="34"/>
        <v>#N/A</v>
      </c>
      <c r="H9" s="11">
        <f t="shared" si="34"/>
        <v>296.90999999999997</v>
      </c>
      <c r="I9" s="11" t="e">
        <f t="shared" si="34"/>
        <v>#N/A</v>
      </c>
      <c r="J9" s="11">
        <f t="shared" si="34"/>
        <v>296.88</v>
      </c>
      <c r="K9" s="11" t="e">
        <f t="shared" si="34"/>
        <v>#N/A</v>
      </c>
      <c r="L9" s="11">
        <f t="shared" si="34"/>
        <v>296.96999999999997</v>
      </c>
      <c r="M9" s="11" t="e">
        <f t="shared" si="34"/>
        <v>#N/A</v>
      </c>
      <c r="N9" s="11">
        <f t="shared" si="34"/>
        <v>296.84999999999997</v>
      </c>
      <c r="O9" s="11" t="e">
        <f t="shared" si="34"/>
        <v>#N/A</v>
      </c>
      <c r="P9" s="11">
        <f t="shared" si="34"/>
        <v>296.79999999999995</v>
      </c>
      <c r="Q9" s="11" t="e">
        <f t="shared" si="34"/>
        <v>#N/A</v>
      </c>
      <c r="R9" s="11">
        <f t="shared" si="34"/>
        <v>296.41999999999996</v>
      </c>
      <c r="S9" s="11" t="e">
        <f t="shared" si="34"/>
        <v>#N/A</v>
      </c>
      <c r="T9" s="11">
        <f t="shared" si="34"/>
        <v>293.48999999999995</v>
      </c>
      <c r="U9" s="11" t="e">
        <f t="shared" si="34"/>
        <v>#N/A</v>
      </c>
      <c r="V9" s="11">
        <f t="shared" si="34"/>
        <v>290.2</v>
      </c>
      <c r="W9" s="11" t="e">
        <f t="shared" si="34"/>
        <v>#N/A</v>
      </c>
      <c r="X9" s="11">
        <f t="shared" si="34"/>
        <v>287.73999999999995</v>
      </c>
      <c r="Y9" s="11" t="e">
        <f t="shared" si="34"/>
        <v>#N/A</v>
      </c>
      <c r="Z9" s="11">
        <f t="shared" si="34"/>
        <v>286.10999999999996</v>
      </c>
      <c r="AA9" s="11" t="e">
        <f t="shared" si="34"/>
        <v>#N/A</v>
      </c>
      <c r="AB9" s="11">
        <f t="shared" si="34"/>
        <v>285.44</v>
      </c>
      <c r="AC9" s="11" t="e">
        <f t="shared" si="34"/>
        <v>#N/A</v>
      </c>
      <c r="AD9" s="11">
        <f t="shared" si="34"/>
        <v>285.04999999999995</v>
      </c>
      <c r="AE9" s="11" t="e">
        <f t="shared" si="34"/>
        <v>#N/A</v>
      </c>
      <c r="AF9" s="11">
        <f t="shared" si="34"/>
        <v>284.67999999999995</v>
      </c>
      <c r="AG9" s="11" t="e">
        <f t="shared" si="34"/>
        <v>#N/A</v>
      </c>
      <c r="AH9" s="11">
        <f t="shared" si="34"/>
        <v>284.39999999999998</v>
      </c>
      <c r="AI9" s="11" t="e">
        <f t="shared" si="34"/>
        <v>#N/A</v>
      </c>
      <c r="AJ9" s="11">
        <f t="shared" si="34"/>
        <v>284.16999999999996</v>
      </c>
      <c r="AK9" s="11" t="e">
        <f t="shared" si="34"/>
        <v>#N/A</v>
      </c>
      <c r="AL9" s="11">
        <f t="shared" si="34"/>
        <v>283.95999999999998</v>
      </c>
      <c r="AM9" s="11" t="e">
        <f t="shared" si="34"/>
        <v>#N/A</v>
      </c>
      <c r="AN9" s="11">
        <f t="shared" si="34"/>
        <v>283.83</v>
      </c>
      <c r="AO9" s="11" t="e">
        <f t="shared" si="34"/>
        <v>#N/A</v>
      </c>
      <c r="AP9" s="11">
        <f t="shared" si="34"/>
        <v>284.27</v>
      </c>
      <c r="AQ9" s="11" t="e">
        <f t="shared" si="34"/>
        <v>#N/A</v>
      </c>
      <c r="AR9" s="11" t="e">
        <f t="shared" si="34"/>
        <v>#N/A</v>
      </c>
      <c r="AS9" s="11" t="e">
        <f t="shared" si="34"/>
        <v>#N/A</v>
      </c>
      <c r="AT9" s="11" t="e">
        <f t="shared" si="34"/>
        <v>#N/A</v>
      </c>
      <c r="AU9" s="11" t="e">
        <f t="shared" si="34"/>
        <v>#N/A</v>
      </c>
      <c r="AV9" s="11" t="e">
        <f t="shared" si="34"/>
        <v>#N/A</v>
      </c>
    </row>
    <row r="10" spans="1:48" x14ac:dyDescent="0.2">
      <c r="A10" s="3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2" spans="1:48" x14ac:dyDescent="0.2">
      <c r="C12" s="6" t="s">
        <v>65</v>
      </c>
      <c r="D12" s="6" t="s">
        <v>63</v>
      </c>
      <c r="E12" s="6" t="s">
        <v>92</v>
      </c>
      <c r="F12" s="6" t="s">
        <v>93</v>
      </c>
    </row>
    <row r="13" spans="1:48" x14ac:dyDescent="0.2">
      <c r="A13" s="6" t="s">
        <v>66</v>
      </c>
      <c r="C13" s="6">
        <v>25</v>
      </c>
      <c r="D13" s="6" t="s">
        <v>64</v>
      </c>
      <c r="E13" s="6">
        <v>10</v>
      </c>
      <c r="F13" s="6">
        <v>1.3080000000000001</v>
      </c>
    </row>
    <row r="14" spans="1:48" x14ac:dyDescent="0.2">
      <c r="A14" s="6" t="s">
        <v>67</v>
      </c>
      <c r="C14" s="6">
        <v>24.5</v>
      </c>
      <c r="D14" s="6" t="s">
        <v>64</v>
      </c>
      <c r="E14" s="6">
        <v>20</v>
      </c>
      <c r="F14" s="6">
        <v>1.002</v>
      </c>
    </row>
    <row r="15" spans="1:48" x14ac:dyDescent="0.2">
      <c r="A15" s="6" t="s">
        <v>68</v>
      </c>
      <c r="C15" s="6">
        <v>24</v>
      </c>
      <c r="D15" s="6" t="s">
        <v>64</v>
      </c>
      <c r="E15" s="6">
        <v>30</v>
      </c>
      <c r="F15" s="6">
        <v>0.79779999999999995</v>
      </c>
    </row>
    <row r="16" spans="1:48" x14ac:dyDescent="0.2">
      <c r="A16" s="6" t="s">
        <v>69</v>
      </c>
      <c r="C16" s="6">
        <v>23.5</v>
      </c>
      <c r="D16" s="6" t="s">
        <v>64</v>
      </c>
      <c r="E16" s="6">
        <v>40</v>
      </c>
      <c r="F16" s="6">
        <v>0.65310000000000001</v>
      </c>
    </row>
    <row r="17" spans="1:37" x14ac:dyDescent="0.15">
      <c r="A17" s="6" t="s">
        <v>70</v>
      </c>
      <c r="C17" s="6">
        <v>23</v>
      </c>
      <c r="D17" s="7">
        <v>5.0000000000000003E-10</v>
      </c>
      <c r="E17" s="6">
        <v>50</v>
      </c>
      <c r="F17" s="6">
        <v>0.54710000000000003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">
      <c r="A18" s="6" t="s">
        <v>71</v>
      </c>
      <c r="C18" s="6">
        <v>22.5</v>
      </c>
      <c r="D18" s="7">
        <v>5.0000000000000003E-10</v>
      </c>
      <c r="E18" s="6">
        <v>60</v>
      </c>
      <c r="F18" s="6">
        <v>0.46579999999999999</v>
      </c>
    </row>
    <row r="19" spans="1:37" x14ac:dyDescent="0.15">
      <c r="A19" s="6" t="s">
        <v>72</v>
      </c>
      <c r="C19" s="6">
        <v>22</v>
      </c>
      <c r="D19" s="7">
        <v>5.0000000000000003E-10</v>
      </c>
      <c r="E19" s="6">
        <v>70</v>
      </c>
      <c r="F19" s="6">
        <v>0.40439999999999998</v>
      </c>
      <c r="O19" s="2" t="s">
        <v>16</v>
      </c>
      <c r="P19" s="6">
        <v>23.83</v>
      </c>
    </row>
    <row r="20" spans="1:37" x14ac:dyDescent="0.15">
      <c r="A20" s="6" t="s">
        <v>73</v>
      </c>
      <c r="C20" s="6">
        <v>21.5</v>
      </c>
      <c r="D20" s="7">
        <v>5.0000000000000003E-10</v>
      </c>
      <c r="E20" s="6">
        <v>80</v>
      </c>
      <c r="F20" s="6">
        <v>0.35499999999999998</v>
      </c>
      <c r="O20" s="2" t="s">
        <v>17</v>
      </c>
      <c r="P20" s="6">
        <v>23.85</v>
      </c>
    </row>
    <row r="21" spans="1:37" x14ac:dyDescent="0.15">
      <c r="A21" s="6" t="s">
        <v>74</v>
      </c>
      <c r="C21" s="6">
        <v>21</v>
      </c>
      <c r="D21" s="7">
        <v>5.0000000000000003E-10</v>
      </c>
      <c r="E21" s="6">
        <v>90</v>
      </c>
      <c r="F21" s="6">
        <v>0.315</v>
      </c>
      <c r="O21" s="2" t="s">
        <v>18</v>
      </c>
      <c r="P21" s="6">
        <v>23.9</v>
      </c>
    </row>
    <row r="22" spans="1:37" x14ac:dyDescent="0.15">
      <c r="A22" s="6" t="s">
        <v>75</v>
      </c>
      <c r="C22" s="6">
        <v>20.5</v>
      </c>
      <c r="D22" s="7">
        <v>5.0000000000000003E-10</v>
      </c>
      <c r="E22" s="6">
        <v>100</v>
      </c>
      <c r="F22" s="6">
        <v>0.28220000000000001</v>
      </c>
      <c r="O22" s="2" t="s">
        <v>19</v>
      </c>
      <c r="P22" s="6">
        <v>23.81</v>
      </c>
    </row>
    <row r="23" spans="1:37" x14ac:dyDescent="0.15">
      <c r="A23" s="6" t="s">
        <v>76</v>
      </c>
      <c r="C23" s="6">
        <v>20</v>
      </c>
      <c r="D23" s="7">
        <v>5.0000000000000003E-10</v>
      </c>
      <c r="O23" s="2" t="s">
        <v>20</v>
      </c>
      <c r="P23" s="6">
        <v>23.8</v>
      </c>
    </row>
    <row r="24" spans="1:37" ht="18" x14ac:dyDescent="0.25">
      <c r="A24" s="6" t="s">
        <v>77</v>
      </c>
      <c r="C24" s="6">
        <v>19.5</v>
      </c>
      <c r="D24" s="7">
        <v>5.0000000000000003E-10</v>
      </c>
      <c r="E24" s="8" t="s">
        <v>95</v>
      </c>
      <c r="F24" s="8" t="s">
        <v>96</v>
      </c>
      <c r="G24" s="8" t="s">
        <v>97</v>
      </c>
      <c r="H24" s="8" t="s">
        <v>98</v>
      </c>
      <c r="I24" s="8" t="s">
        <v>100</v>
      </c>
      <c r="J24" s="8" t="s">
        <v>101</v>
      </c>
      <c r="O24" s="2" t="s">
        <v>22</v>
      </c>
      <c r="P24" s="6">
        <v>23.76</v>
      </c>
    </row>
    <row r="25" spans="1:37" x14ac:dyDescent="0.2">
      <c r="A25" s="6" t="s">
        <v>78</v>
      </c>
      <c r="C25" s="6">
        <v>19</v>
      </c>
      <c r="D25" s="7">
        <v>5.0000000000000003E-10</v>
      </c>
      <c r="E25" s="9" t="s">
        <v>99</v>
      </c>
      <c r="F25" s="12">
        <f>2.414*10^-5</f>
        <v>2.4140000000000003E-5</v>
      </c>
      <c r="G25" s="11">
        <v>247.8</v>
      </c>
      <c r="H25" s="11">
        <v>140</v>
      </c>
      <c r="I25" s="11">
        <v>272</v>
      </c>
      <c r="J25" s="11">
        <v>373</v>
      </c>
      <c r="O25" s="2" t="s">
        <v>24</v>
      </c>
      <c r="P25" s="6">
        <v>23.73</v>
      </c>
    </row>
    <row r="26" spans="1:37" x14ac:dyDescent="0.2">
      <c r="A26" s="6" t="s">
        <v>79</v>
      </c>
      <c r="C26" s="6">
        <v>18.5</v>
      </c>
      <c r="D26" s="7">
        <v>5.0000000000000003E-10</v>
      </c>
      <c r="G26" s="10"/>
      <c r="H26" s="10"/>
      <c r="I26" s="10"/>
      <c r="J26" s="10"/>
      <c r="O26" s="2" t="s">
        <v>26</v>
      </c>
      <c r="P26" s="6">
        <v>23.82</v>
      </c>
    </row>
    <row r="27" spans="1:37" x14ac:dyDescent="0.15">
      <c r="A27" s="6" t="s">
        <v>80</v>
      </c>
      <c r="C27" s="6">
        <v>18</v>
      </c>
      <c r="D27" s="7">
        <v>5.0000000000000003E-10</v>
      </c>
      <c r="E27" s="6" t="s">
        <v>102</v>
      </c>
      <c r="F27" s="6" t="e">
        <f>EXP(F25+(G26/H26+I26))</f>
        <v>#DIV/0!</v>
      </c>
      <c r="O27" s="2" t="s">
        <v>28</v>
      </c>
      <c r="P27" s="6">
        <v>23.7</v>
      </c>
    </row>
    <row r="28" spans="1:37" x14ac:dyDescent="0.2">
      <c r="A28" s="6" t="s">
        <v>81</v>
      </c>
      <c r="C28" s="6">
        <v>17.5</v>
      </c>
      <c r="D28" s="7">
        <v>5.0000000000000003E-10</v>
      </c>
      <c r="E28"/>
      <c r="O28" s="2" t="s">
        <v>30</v>
      </c>
      <c r="P28" s="6">
        <v>23.65</v>
      </c>
    </row>
    <row r="29" spans="1:37" x14ac:dyDescent="0.15">
      <c r="A29" s="6" t="s">
        <v>82</v>
      </c>
      <c r="C29" s="6">
        <v>17</v>
      </c>
      <c r="D29" s="7">
        <v>5.0000000000000003E-10</v>
      </c>
      <c r="O29" s="2" t="s">
        <v>32</v>
      </c>
      <c r="P29" s="6">
        <v>23.27</v>
      </c>
    </row>
    <row r="30" spans="1:37" x14ac:dyDescent="0.15">
      <c r="A30" s="6" t="s">
        <v>83</v>
      </c>
      <c r="C30" s="6">
        <v>16.5</v>
      </c>
      <c r="D30" s="7">
        <v>5.0000000000000003E-10</v>
      </c>
      <c r="O30" s="2" t="s">
        <v>34</v>
      </c>
      <c r="P30" s="6">
        <v>20.34</v>
      </c>
    </row>
    <row r="31" spans="1:37" ht="18" x14ac:dyDescent="0.2">
      <c r="A31" s="6" t="s">
        <v>84</v>
      </c>
      <c r="C31" s="6">
        <v>16</v>
      </c>
      <c r="D31" s="7">
        <v>5.0000000000000003E-10</v>
      </c>
      <c r="E31" s="8" t="s">
        <v>103</v>
      </c>
      <c r="F31" s="8" t="s">
        <v>104</v>
      </c>
      <c r="O31" s="2" t="s">
        <v>36</v>
      </c>
      <c r="P31" s="6">
        <v>17.05</v>
      </c>
    </row>
    <row r="32" spans="1:37" x14ac:dyDescent="0.2">
      <c r="A32" s="6" t="s">
        <v>85</v>
      </c>
      <c r="C32" s="6">
        <v>15.5</v>
      </c>
      <c r="D32" s="7">
        <v>5.0000000000000003E-10</v>
      </c>
      <c r="E32" s="9">
        <v>296.98</v>
      </c>
      <c r="F32" s="9">
        <v>1.0857699999999999</v>
      </c>
      <c r="O32" s="2" t="s">
        <v>38</v>
      </c>
      <c r="P32" s="6">
        <v>14.59</v>
      </c>
    </row>
    <row r="33" spans="1:16" x14ac:dyDescent="0.2">
      <c r="A33" s="6" t="s">
        <v>86</v>
      </c>
      <c r="C33" s="6">
        <v>15</v>
      </c>
      <c r="D33" s="7">
        <v>5.0000000000000003E-10</v>
      </c>
      <c r="E33" s="9">
        <v>297</v>
      </c>
      <c r="F33" s="9">
        <v>1.0853299999999999</v>
      </c>
      <c r="O33" s="2" t="s">
        <v>40</v>
      </c>
      <c r="P33" s="6">
        <v>12.96</v>
      </c>
    </row>
    <row r="34" spans="1:16" x14ac:dyDescent="0.2">
      <c r="A34" s="6" t="s">
        <v>87</v>
      </c>
      <c r="C34" s="6">
        <v>14.5</v>
      </c>
      <c r="D34" s="7">
        <v>5.0000000000000003E-10</v>
      </c>
      <c r="E34" s="9">
        <v>297.05</v>
      </c>
      <c r="F34" s="9">
        <v>1.0842400000000001</v>
      </c>
      <c r="O34" s="2" t="s">
        <v>42</v>
      </c>
      <c r="P34" s="6">
        <v>12.29</v>
      </c>
    </row>
    <row r="35" spans="1:16" x14ac:dyDescent="0.2">
      <c r="A35" s="6" t="s">
        <v>88</v>
      </c>
      <c r="C35" s="6">
        <v>14</v>
      </c>
      <c r="D35" s="7">
        <v>5.0000000000000003E-10</v>
      </c>
      <c r="E35" s="9">
        <v>296.95999999999998</v>
      </c>
      <c r="F35" s="9">
        <v>1.0862000000000001</v>
      </c>
      <c r="O35" s="2" t="s">
        <v>44</v>
      </c>
      <c r="P35" s="6">
        <v>11.9</v>
      </c>
    </row>
    <row r="36" spans="1:16" x14ac:dyDescent="0.2">
      <c r="A36" s="6" t="s">
        <v>89</v>
      </c>
      <c r="C36" s="6">
        <v>13.5</v>
      </c>
      <c r="D36" s="7">
        <v>5.0000000000000003E-10</v>
      </c>
      <c r="E36" s="9">
        <v>296.95</v>
      </c>
      <c r="F36" s="9">
        <v>1.0864199999999999</v>
      </c>
      <c r="O36" s="2" t="s">
        <v>46</v>
      </c>
      <c r="P36" s="6">
        <v>11.53</v>
      </c>
    </row>
    <row r="37" spans="1:16" x14ac:dyDescent="0.2">
      <c r="C37" s="6">
        <v>13</v>
      </c>
      <c r="D37" s="7">
        <v>5.0000000000000003E-10</v>
      </c>
      <c r="E37" s="9">
        <v>296.91000000000003</v>
      </c>
      <c r="F37" s="9">
        <v>1.0872900000000001</v>
      </c>
      <c r="O37" s="2" t="s">
        <v>48</v>
      </c>
      <c r="P37" s="6">
        <v>11.25</v>
      </c>
    </row>
    <row r="38" spans="1:16" x14ac:dyDescent="0.2">
      <c r="C38" s="6">
        <v>12.5</v>
      </c>
      <c r="D38" s="7">
        <v>5.0000000000000003E-10</v>
      </c>
      <c r="E38" s="9">
        <v>296.88</v>
      </c>
      <c r="F38" s="9">
        <v>1.08795</v>
      </c>
      <c r="O38" s="2" t="s">
        <v>50</v>
      </c>
      <c r="P38" s="6">
        <v>11.02</v>
      </c>
    </row>
    <row r="39" spans="1:16" x14ac:dyDescent="0.2">
      <c r="C39" s="6">
        <v>12</v>
      </c>
      <c r="D39" s="7">
        <v>5.0000000000000003E-10</v>
      </c>
      <c r="E39" s="9">
        <v>296.97000000000003</v>
      </c>
      <c r="F39" s="9">
        <v>1.08599</v>
      </c>
      <c r="O39" s="2" t="s">
        <v>52</v>
      </c>
      <c r="P39" s="6">
        <v>10.81</v>
      </c>
    </row>
    <row r="40" spans="1:16" x14ac:dyDescent="0.2">
      <c r="C40" s="6">
        <v>11.5</v>
      </c>
      <c r="D40" s="7">
        <v>5.0000000000000003E-10</v>
      </c>
      <c r="E40" s="9">
        <v>296.85000000000002</v>
      </c>
      <c r="F40" s="9">
        <v>1.0886</v>
      </c>
      <c r="O40" s="2" t="s">
        <v>54</v>
      </c>
      <c r="P40" s="6">
        <v>10.68</v>
      </c>
    </row>
    <row r="41" spans="1:16" x14ac:dyDescent="0.2">
      <c r="C41" s="6">
        <v>11</v>
      </c>
      <c r="D41" s="7">
        <v>5.0000000000000003E-10</v>
      </c>
      <c r="E41" s="9">
        <v>296.8</v>
      </c>
      <c r="F41" s="9">
        <v>1.0896999999999999</v>
      </c>
      <c r="O41" s="2" t="s">
        <v>56</v>
      </c>
      <c r="P41" s="6">
        <v>11.12</v>
      </c>
    </row>
    <row r="42" spans="1:16" x14ac:dyDescent="0.2">
      <c r="C42" s="6">
        <v>10.5</v>
      </c>
      <c r="D42" s="7">
        <v>5.0000000000000003E-10</v>
      </c>
      <c r="E42" s="9">
        <v>296.42</v>
      </c>
      <c r="F42" s="9">
        <v>1.09805</v>
      </c>
    </row>
    <row r="43" spans="1:16" x14ac:dyDescent="0.2">
      <c r="C43" s="6">
        <v>10</v>
      </c>
      <c r="D43" s="7">
        <v>5.0000000000000003E-10</v>
      </c>
      <c r="E43" s="9">
        <v>293.49</v>
      </c>
      <c r="F43" s="9">
        <v>1.16526</v>
      </c>
    </row>
    <row r="44" spans="1:16" x14ac:dyDescent="0.2">
      <c r="C44" s="6">
        <v>9.5</v>
      </c>
      <c r="D44" s="7">
        <v>5.0000000000000003E-10</v>
      </c>
      <c r="E44" s="9">
        <v>290.2</v>
      </c>
      <c r="F44" s="9">
        <v>1.2470600000000001</v>
      </c>
    </row>
    <row r="45" spans="1:16" x14ac:dyDescent="0.2">
      <c r="C45" s="6">
        <v>9</v>
      </c>
      <c r="D45" s="7">
        <v>5.0000000000000003E-10</v>
      </c>
      <c r="E45" s="9">
        <v>287.74</v>
      </c>
      <c r="F45" s="9">
        <v>1.31301</v>
      </c>
    </row>
    <row r="46" spans="1:16" x14ac:dyDescent="0.2">
      <c r="C46" s="6">
        <v>8.5</v>
      </c>
      <c r="D46" s="7">
        <v>5.0000000000000003E-10</v>
      </c>
      <c r="E46" s="9">
        <v>286.11</v>
      </c>
      <c r="F46" s="9">
        <v>1.3591500000000001</v>
      </c>
    </row>
    <row r="47" spans="1:16" x14ac:dyDescent="0.2">
      <c r="C47" s="6">
        <v>8</v>
      </c>
      <c r="D47" s="7">
        <v>5.0000000000000003E-10</v>
      </c>
      <c r="E47" s="9">
        <v>285.44</v>
      </c>
      <c r="F47" s="9">
        <v>1.3787</v>
      </c>
    </row>
    <row r="48" spans="1:16" x14ac:dyDescent="0.2">
      <c r="C48" s="6">
        <v>7.5</v>
      </c>
      <c r="D48" s="7">
        <v>5.0000000000000003E-10</v>
      </c>
      <c r="E48" s="9">
        <v>285.05</v>
      </c>
      <c r="F48" s="9">
        <v>1.39025</v>
      </c>
    </row>
    <row r="49" spans="3:6" x14ac:dyDescent="0.2">
      <c r="C49" s="6">
        <v>7</v>
      </c>
      <c r="D49" s="7">
        <v>5.0000000000000003E-10</v>
      </c>
      <c r="E49" s="9">
        <v>284.68</v>
      </c>
      <c r="F49" s="9">
        <v>1.4013199999999999</v>
      </c>
    </row>
    <row r="50" spans="3:6" x14ac:dyDescent="0.2">
      <c r="C50" s="6">
        <v>6.5</v>
      </c>
      <c r="D50" s="7">
        <v>5.0000000000000003E-10</v>
      </c>
      <c r="E50" s="9">
        <v>284.39999999999998</v>
      </c>
      <c r="F50" s="9">
        <v>1.4097599999999999</v>
      </c>
    </row>
    <row r="51" spans="3:6" x14ac:dyDescent="0.2">
      <c r="C51" s="6">
        <v>6</v>
      </c>
      <c r="D51" s="7">
        <v>5.0000000000000003E-10</v>
      </c>
      <c r="E51" s="9">
        <v>284.17</v>
      </c>
      <c r="F51" s="9">
        <v>1.41675</v>
      </c>
    </row>
    <row r="52" spans="3:6" x14ac:dyDescent="0.2">
      <c r="C52" s="6">
        <v>5.5</v>
      </c>
      <c r="D52" s="7">
        <v>5.0000000000000003E-10</v>
      </c>
      <c r="E52" s="9">
        <v>283.95999999999998</v>
      </c>
      <c r="F52" s="9">
        <v>1.42317</v>
      </c>
    </row>
    <row r="53" spans="3:6" x14ac:dyDescent="0.2">
      <c r="C53" s="6">
        <v>5</v>
      </c>
      <c r="D53" s="7">
        <v>5.0000000000000003E-10</v>
      </c>
      <c r="E53" s="9">
        <v>283.83</v>
      </c>
      <c r="F53" s="9">
        <v>1.42716</v>
      </c>
    </row>
    <row r="54" spans="3:6" x14ac:dyDescent="0.2">
      <c r="C54" s="6">
        <v>4.5</v>
      </c>
      <c r="D54" s="7">
        <v>5.0000000000000003E-10</v>
      </c>
      <c r="E54" s="9">
        <v>284.27</v>
      </c>
      <c r="F54" s="9">
        <v>1.41371</v>
      </c>
    </row>
    <row r="55" spans="3:6" x14ac:dyDescent="0.2">
      <c r="C55" s="6">
        <v>4</v>
      </c>
      <c r="D55" s="7">
        <v>5.0000000000000003E-10</v>
      </c>
      <c r="E55" s="9">
        <v>299.10000000000002</v>
      </c>
      <c r="F55" s="9">
        <v>1.0408200000000001</v>
      </c>
    </row>
    <row r="56" spans="3:6" x14ac:dyDescent="0.2">
      <c r="C56" s="6">
        <v>3.5</v>
      </c>
      <c r="D56" s="7">
        <v>5.0000000000000003E-10</v>
      </c>
      <c r="E56" s="9">
        <v>299.08999999999997</v>
      </c>
      <c r="F56" s="9">
        <v>1.0410299999999999</v>
      </c>
    </row>
    <row r="57" spans="3:6" x14ac:dyDescent="0.2">
      <c r="C57" s="6">
        <v>3</v>
      </c>
      <c r="D57" s="7">
        <v>5.0000000000000003E-10</v>
      </c>
      <c r="E57" s="9">
        <v>299.07</v>
      </c>
      <c r="F57" s="9">
        <v>1.0414399999999999</v>
      </c>
    </row>
    <row r="58" spans="3:6" x14ac:dyDescent="0.2">
      <c r="C58" s="6">
        <v>2.5</v>
      </c>
      <c r="D58" s="7">
        <v>5.0000000000000003E-10</v>
      </c>
      <c r="E58" s="9">
        <v>299.06</v>
      </c>
      <c r="F58" s="9">
        <v>1.04165</v>
      </c>
    </row>
    <row r="59" spans="3:6" x14ac:dyDescent="0.2">
      <c r="C59" s="6">
        <v>2</v>
      </c>
      <c r="D59" s="7">
        <v>5.0000000000000003E-10</v>
      </c>
      <c r="E59" s="9">
        <v>299.05</v>
      </c>
      <c r="F59" s="9">
        <v>1.0418499999999999</v>
      </c>
    </row>
    <row r="60" spans="3:6" x14ac:dyDescent="0.2">
      <c r="C60" s="6">
        <v>1.5</v>
      </c>
      <c r="D60" s="7">
        <v>5.0000000000000003E-10</v>
      </c>
      <c r="E60" s="9">
        <v>299.04000000000002</v>
      </c>
      <c r="F60" s="9">
        <v>1.04206</v>
      </c>
    </row>
    <row r="61" spans="3:6" x14ac:dyDescent="0.2">
      <c r="C61" s="6">
        <v>1</v>
      </c>
      <c r="D61" s="7">
        <v>5.0000000000000003E-10</v>
      </c>
      <c r="E61" s="9">
        <v>299.02999999999997</v>
      </c>
      <c r="F61" s="9">
        <v>1.04227</v>
      </c>
    </row>
    <row r="62" spans="3:6" x14ac:dyDescent="0.2">
      <c r="C62" s="6">
        <v>0.5</v>
      </c>
      <c r="D62" s="7">
        <v>5.0000000000000003E-10</v>
      </c>
      <c r="E62" s="9">
        <v>299.02</v>
      </c>
      <c r="F62" s="9">
        <v>1.04247</v>
      </c>
    </row>
    <row r="63" spans="3:6" x14ac:dyDescent="0.2">
      <c r="C63" s="6">
        <v>0</v>
      </c>
      <c r="D63" s="7">
        <v>5.0000000000000003E-10</v>
      </c>
      <c r="E63" s="9">
        <v>299.02</v>
      </c>
      <c r="F63" s="9">
        <v>1.04247</v>
      </c>
    </row>
    <row r="64" spans="3:6" x14ac:dyDescent="0.2">
      <c r="E64" s="9">
        <v>299.01</v>
      </c>
      <c r="F64" s="9">
        <v>1.0426800000000001</v>
      </c>
    </row>
    <row r="65" spans="5:6" x14ac:dyDescent="0.2">
      <c r="E65" s="9">
        <v>299.01</v>
      </c>
      <c r="F65" s="9">
        <v>1.0426800000000001</v>
      </c>
    </row>
    <row r="66" spans="5:6" x14ac:dyDescent="0.2">
      <c r="E66" s="9">
        <v>299.01</v>
      </c>
      <c r="F66" s="9">
        <v>1.0426800000000001</v>
      </c>
    </row>
    <row r="67" spans="5:6" x14ac:dyDescent="0.2">
      <c r="E67" s="9">
        <v>299</v>
      </c>
      <c r="F67" s="9">
        <v>1.0428900000000001</v>
      </c>
    </row>
    <row r="68" spans="5:6" x14ac:dyDescent="0.2">
      <c r="E68" s="9">
        <v>299</v>
      </c>
      <c r="F68" s="9">
        <v>1.0428900000000001</v>
      </c>
    </row>
    <row r="69" spans="5:6" x14ac:dyDescent="0.2">
      <c r="E69" s="9">
        <v>299</v>
      </c>
      <c r="F69" s="9">
        <v>1.0428900000000001</v>
      </c>
    </row>
    <row r="70" spans="5:6" x14ac:dyDescent="0.2">
      <c r="E70" s="9">
        <v>299</v>
      </c>
      <c r="F70" s="9">
        <v>1.0428900000000001</v>
      </c>
    </row>
    <row r="71" spans="5:6" x14ac:dyDescent="0.2">
      <c r="E71" s="9">
        <v>298.99</v>
      </c>
      <c r="F71" s="9">
        <v>1.0430999999999999</v>
      </c>
    </row>
    <row r="72" spans="5:6" x14ac:dyDescent="0.2">
      <c r="E72" s="9">
        <v>298.99</v>
      </c>
      <c r="F72" s="9">
        <v>1.0430999999999999</v>
      </c>
    </row>
    <row r="73" spans="5:6" x14ac:dyDescent="0.2">
      <c r="E73" s="9">
        <v>298.99</v>
      </c>
      <c r="F73" s="9">
        <v>1.0430999999999999</v>
      </c>
    </row>
    <row r="74" spans="5:6" x14ac:dyDescent="0.2">
      <c r="E74" s="9">
        <v>298.99</v>
      </c>
      <c r="F74" s="9">
        <v>1.0430999999999999</v>
      </c>
    </row>
    <row r="75" spans="5:6" x14ac:dyDescent="0.2">
      <c r="E75" s="9">
        <v>298.99</v>
      </c>
      <c r="F75" s="9">
        <v>1.0430999999999999</v>
      </c>
    </row>
    <row r="76" spans="5:6" x14ac:dyDescent="0.2">
      <c r="E76" s="9">
        <v>298.99</v>
      </c>
      <c r="F76" s="9">
        <v>1.0430999999999999</v>
      </c>
    </row>
    <row r="77" spans="5:6" x14ac:dyDescent="0.2">
      <c r="E77" s="9">
        <v>298.99</v>
      </c>
      <c r="F77" s="9">
        <v>1.0430999999999999</v>
      </c>
    </row>
    <row r="78" spans="5:6" x14ac:dyDescent="0.2">
      <c r="E78" s="9">
        <v>298.99</v>
      </c>
      <c r="F78" s="9">
        <v>1.0430999999999999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504B-9D69-3746-BB4C-99E334C6F6A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9090-ACDF-2345-9E4D-E29565A7E2C2}">
  <dimension ref="A1:BA234"/>
  <sheetViews>
    <sheetView topLeftCell="A105" workbookViewId="0">
      <selection activeCell="G126" sqref="G126:BA126"/>
    </sheetView>
  </sheetViews>
  <sheetFormatPr baseColWidth="10" defaultRowHeight="16" x14ac:dyDescent="0.2"/>
  <sheetData>
    <row r="1" spans="1:53" x14ac:dyDescent="0.2">
      <c r="A1" s="3" t="s">
        <v>105</v>
      </c>
      <c r="B1" s="3" t="s">
        <v>65</v>
      </c>
      <c r="C1" s="3">
        <v>-25</v>
      </c>
      <c r="D1" s="3">
        <v>-24.5</v>
      </c>
      <c r="E1" s="3">
        <v>-24</v>
      </c>
      <c r="F1" s="3">
        <v>-23.5</v>
      </c>
      <c r="G1" s="3">
        <v>-23</v>
      </c>
      <c r="H1" s="3">
        <v>-22.5</v>
      </c>
      <c r="I1" s="3">
        <v>-22</v>
      </c>
      <c r="J1" s="3">
        <v>-21.5</v>
      </c>
      <c r="K1" s="3">
        <v>-21</v>
      </c>
      <c r="L1" s="3">
        <v>-20.5</v>
      </c>
      <c r="M1" s="3">
        <v>-20</v>
      </c>
      <c r="N1" s="3">
        <v>-19.5</v>
      </c>
      <c r="O1" s="3">
        <v>-19</v>
      </c>
      <c r="P1" s="3">
        <v>-18.5</v>
      </c>
      <c r="Q1" s="3">
        <v>-18</v>
      </c>
      <c r="R1" s="3">
        <v>-17.5</v>
      </c>
      <c r="S1" s="3">
        <v>-17</v>
      </c>
      <c r="T1" s="3">
        <v>-16.5</v>
      </c>
      <c r="U1" s="3">
        <v>-16</v>
      </c>
      <c r="V1" s="3">
        <v>-15.5</v>
      </c>
      <c r="W1" s="3">
        <v>-15</v>
      </c>
      <c r="X1" s="3">
        <v>-14.5</v>
      </c>
      <c r="Y1" s="3">
        <v>-14</v>
      </c>
      <c r="Z1" s="3">
        <v>-13.5</v>
      </c>
      <c r="AA1" s="3">
        <v>-13</v>
      </c>
      <c r="AB1" s="3">
        <v>-12.5</v>
      </c>
      <c r="AC1" s="3">
        <v>-12</v>
      </c>
      <c r="AD1" s="3">
        <v>-11.5</v>
      </c>
      <c r="AE1" s="3">
        <v>-11</v>
      </c>
      <c r="AF1" s="3">
        <v>-10.5</v>
      </c>
      <c r="AG1" s="3">
        <v>-10</v>
      </c>
      <c r="AH1" s="3">
        <v>-9.5</v>
      </c>
      <c r="AI1" s="3">
        <v>-9</v>
      </c>
      <c r="AJ1" s="3">
        <v>-8.5</v>
      </c>
      <c r="AK1" s="3">
        <v>-8</v>
      </c>
      <c r="AL1" s="3">
        <v>-7.5</v>
      </c>
      <c r="AM1" s="3">
        <v>-7</v>
      </c>
      <c r="AN1" s="3">
        <v>-6.5</v>
      </c>
      <c r="AO1" s="3">
        <v>-6</v>
      </c>
      <c r="AP1" s="3">
        <v>-5.5</v>
      </c>
      <c r="AQ1" s="3">
        <v>-5</v>
      </c>
      <c r="AR1" s="3">
        <v>-4.5</v>
      </c>
      <c r="AS1" s="3">
        <v>-4</v>
      </c>
      <c r="AT1" s="3">
        <v>-3.5</v>
      </c>
      <c r="AU1" s="3">
        <v>-3</v>
      </c>
      <c r="AV1" s="3">
        <v>-2.5</v>
      </c>
      <c r="AW1" s="3">
        <v>-2</v>
      </c>
      <c r="AX1" s="3">
        <v>-1.5</v>
      </c>
      <c r="AY1" s="3">
        <v>-1</v>
      </c>
      <c r="AZ1" s="3">
        <v>-0.5</v>
      </c>
      <c r="BA1" s="3">
        <v>0</v>
      </c>
    </row>
    <row r="2" spans="1:53" x14ac:dyDescent="0.2">
      <c r="A2" s="16">
        <f t="shared" ref="A2:A65" si="0">A3-1</f>
        <v>43924</v>
      </c>
      <c r="B2">
        <v>93</v>
      </c>
      <c r="C2" t="s">
        <v>64</v>
      </c>
      <c r="D2" t="s">
        <v>64</v>
      </c>
      <c r="E2" t="s">
        <v>64</v>
      </c>
      <c r="F2" t="s">
        <v>64</v>
      </c>
      <c r="G2" s="1">
        <v>5.0000000000000003E-10</v>
      </c>
      <c r="H2" s="1">
        <v>5.0000000000000003E-10</v>
      </c>
      <c r="I2" s="1">
        <v>5.0000000000000003E-10</v>
      </c>
      <c r="J2" s="1">
        <v>5.0000000000000003E-10</v>
      </c>
      <c r="K2" s="1">
        <v>5.0000000000000003E-10</v>
      </c>
      <c r="L2" s="1">
        <v>5.0000000000000003E-10</v>
      </c>
      <c r="M2" s="1">
        <v>5.0000000000000003E-10</v>
      </c>
      <c r="N2" s="1">
        <v>5.0000000000000003E-10</v>
      </c>
      <c r="O2" s="1">
        <v>5.0000000000000003E-10</v>
      </c>
      <c r="P2" s="1">
        <v>5.0000000000000003E-10</v>
      </c>
      <c r="Q2" s="1">
        <v>5.0000000000000003E-10</v>
      </c>
      <c r="R2" s="1">
        <v>5.0000000000000003E-10</v>
      </c>
      <c r="S2" s="1">
        <v>5.0000000000000003E-10</v>
      </c>
      <c r="T2" s="1">
        <v>5.0000000000000003E-10</v>
      </c>
      <c r="U2" s="1">
        <v>5.0000000000000003E-10</v>
      </c>
      <c r="V2" s="1">
        <v>5.0000000000000003E-10</v>
      </c>
      <c r="W2" s="1">
        <v>5.0000000000000003E-10</v>
      </c>
      <c r="X2" s="1">
        <v>5.0000000000000003E-10</v>
      </c>
      <c r="Y2" s="1">
        <v>5.0000000000000003E-10</v>
      </c>
      <c r="Z2" s="1">
        <v>5.0000000000000003E-10</v>
      </c>
      <c r="AA2" s="1">
        <v>5.0000000000000003E-10</v>
      </c>
      <c r="AB2" s="1">
        <v>5.0000000000000003E-10</v>
      </c>
      <c r="AC2" s="1">
        <v>5.0000000000000003E-10</v>
      </c>
      <c r="AD2" s="1">
        <v>5.0000000000000003E-10</v>
      </c>
      <c r="AE2" s="1">
        <v>5.0000000000000003E-10</v>
      </c>
      <c r="AF2" s="1">
        <v>5.0000000000000003E-10</v>
      </c>
      <c r="AG2" s="1">
        <v>5.0000000000000003E-10</v>
      </c>
      <c r="AH2" s="1">
        <v>5.0000000000000003E-10</v>
      </c>
      <c r="AI2" s="1">
        <v>5.0000000000000003E-10</v>
      </c>
      <c r="AJ2" s="1">
        <v>5.0000000000000003E-10</v>
      </c>
      <c r="AK2" s="1">
        <v>5.0000000000000003E-10</v>
      </c>
      <c r="AL2" s="1">
        <v>5.0000000000000003E-10</v>
      </c>
      <c r="AM2" s="1">
        <v>5.0000000000000003E-10</v>
      </c>
      <c r="AN2" s="1">
        <v>5.0000000000000003E-10</v>
      </c>
      <c r="AO2" s="1">
        <v>5.0000000000000003E-10</v>
      </c>
      <c r="AP2" s="1">
        <v>5.0000000000000003E-10</v>
      </c>
      <c r="AQ2" s="1">
        <v>5.0000000000000003E-10</v>
      </c>
      <c r="AR2" s="1">
        <v>5.0000000000000003E-10</v>
      </c>
      <c r="AS2" s="1">
        <v>5.0000000000000003E-10</v>
      </c>
      <c r="AT2" s="1">
        <v>5.0000000000000003E-10</v>
      </c>
      <c r="AU2" s="1">
        <v>5.0000000000000003E-10</v>
      </c>
      <c r="AV2" s="1">
        <v>5.0000000000000003E-10</v>
      </c>
      <c r="AW2" s="1">
        <v>5.0000000000000003E-10</v>
      </c>
      <c r="AX2" s="1">
        <v>5.0000000000000003E-10</v>
      </c>
      <c r="AY2" s="1">
        <v>5.0000000000000003E-10</v>
      </c>
      <c r="AZ2" s="1">
        <v>5.0000000000000003E-10</v>
      </c>
      <c r="BA2" s="1">
        <v>5.0000000000000003E-10</v>
      </c>
    </row>
    <row r="3" spans="1:53" x14ac:dyDescent="0.2">
      <c r="A3" s="16">
        <f t="shared" si="0"/>
        <v>43925</v>
      </c>
      <c r="B3">
        <v>94</v>
      </c>
      <c r="C3" t="s">
        <v>64</v>
      </c>
      <c r="D3" t="s">
        <v>64</v>
      </c>
      <c r="E3" t="s">
        <v>64</v>
      </c>
      <c r="F3" t="s">
        <v>64</v>
      </c>
      <c r="G3" s="1">
        <v>1.8583000000000001E-9</v>
      </c>
      <c r="H3" s="1">
        <v>1.8583000000000001E-9</v>
      </c>
      <c r="I3" s="1">
        <v>1.6721999999999999E-8</v>
      </c>
      <c r="J3" s="1">
        <v>1.0744E-7</v>
      </c>
      <c r="K3" s="1">
        <v>3.7608999999999997E-7</v>
      </c>
      <c r="L3" s="1">
        <v>5.6298000000000003E-7</v>
      </c>
      <c r="M3" s="1">
        <v>6.6817000000000003E-7</v>
      </c>
      <c r="N3" s="1">
        <v>7.5481000000000002E-7</v>
      </c>
      <c r="O3" s="1">
        <v>8.1363999999999997E-7</v>
      </c>
      <c r="P3" s="1">
        <v>8.3946000000000003E-7</v>
      </c>
      <c r="Q3" s="1">
        <v>8.3106000000000003E-7</v>
      </c>
      <c r="R3" s="1">
        <v>7.8876999999999999E-7</v>
      </c>
      <c r="S3" s="1">
        <v>7.1505000000000004E-7</v>
      </c>
      <c r="T3" s="1">
        <v>6.0404999999999996E-7</v>
      </c>
      <c r="U3" s="1">
        <v>4.8087000000000004E-7</v>
      </c>
      <c r="V3" s="1">
        <v>3.3261000000000001E-7</v>
      </c>
      <c r="W3" s="1">
        <v>2.3647E-7</v>
      </c>
      <c r="X3" s="1">
        <v>2.1467E-7</v>
      </c>
      <c r="Y3" s="1">
        <v>2.4839000000000002E-7</v>
      </c>
      <c r="Z3" s="1">
        <v>2.8858000000000001E-7</v>
      </c>
      <c r="AA3" s="1">
        <v>2.9768E-7</v>
      </c>
      <c r="AB3" s="1">
        <v>2.8811E-7</v>
      </c>
      <c r="AC3" s="1">
        <v>3.5034E-7</v>
      </c>
      <c r="AD3" s="1">
        <v>7.7253E-7</v>
      </c>
      <c r="AE3" s="1">
        <v>2.8327999999999998E-6</v>
      </c>
      <c r="AF3" s="1">
        <v>1.2517999999999999E-5</v>
      </c>
      <c r="AG3" s="1">
        <v>7.3455999999999996E-5</v>
      </c>
      <c r="AH3" s="1">
        <v>2.4730999999999999E-4</v>
      </c>
      <c r="AI3" s="1">
        <v>3.0257999999999999E-4</v>
      </c>
      <c r="AJ3" s="1">
        <v>2.7910000000000001E-4</v>
      </c>
      <c r="AK3" s="1">
        <v>2.5720000000000002E-4</v>
      </c>
      <c r="AL3" s="1">
        <v>2.5612999999999998E-4</v>
      </c>
      <c r="AM3" s="1">
        <v>2.6716000000000001E-4</v>
      </c>
      <c r="AN3" s="1">
        <v>2.7855000000000002E-4</v>
      </c>
      <c r="AO3" s="1">
        <v>2.7120999999999997E-4</v>
      </c>
      <c r="AP3" s="1">
        <v>2.3713E-4</v>
      </c>
      <c r="AQ3" s="1">
        <v>2.096E-4</v>
      </c>
      <c r="AR3" s="1">
        <v>1.9699999999999999E-4</v>
      </c>
      <c r="AS3" s="1">
        <v>1.8348E-4</v>
      </c>
      <c r="AT3" s="1">
        <v>1.7787E-4</v>
      </c>
      <c r="AU3" s="1">
        <v>1.7573999999999999E-4</v>
      </c>
      <c r="AV3" s="1">
        <v>1.771E-4</v>
      </c>
      <c r="AW3" s="1">
        <v>1.8090000000000001E-4</v>
      </c>
      <c r="AX3" s="1">
        <v>1.8588E-4</v>
      </c>
      <c r="AY3" s="1">
        <v>1.9097999999999999E-4</v>
      </c>
      <c r="AZ3" s="1">
        <v>1.9374999999999999E-4</v>
      </c>
      <c r="BA3" s="1">
        <v>1.9374999999999999E-4</v>
      </c>
    </row>
    <row r="4" spans="1:53" x14ac:dyDescent="0.2">
      <c r="A4" s="16">
        <f t="shared" si="0"/>
        <v>43926</v>
      </c>
      <c r="B4">
        <v>95</v>
      </c>
      <c r="C4" t="s">
        <v>64</v>
      </c>
      <c r="D4" t="s">
        <v>64</v>
      </c>
      <c r="E4" t="s">
        <v>64</v>
      </c>
      <c r="F4" t="s">
        <v>64</v>
      </c>
      <c r="G4" s="1">
        <v>1.6867999999999998E-5</v>
      </c>
      <c r="H4" s="1">
        <v>1.6867999999999998E-5</v>
      </c>
      <c r="I4" s="1">
        <v>2.9207E-5</v>
      </c>
      <c r="J4" s="1">
        <v>3.4961E-5</v>
      </c>
      <c r="K4" s="1">
        <v>3.1510000000000002E-5</v>
      </c>
      <c r="L4" s="1">
        <v>2.6509999999999999E-5</v>
      </c>
      <c r="M4" s="1">
        <v>2.2915E-5</v>
      </c>
      <c r="N4" s="1">
        <v>2.0404E-5</v>
      </c>
      <c r="O4" s="1">
        <v>1.8630999999999998E-5</v>
      </c>
      <c r="P4" s="1">
        <v>1.7340999999999999E-5</v>
      </c>
      <c r="Q4" s="1">
        <v>1.6382999999999999E-5</v>
      </c>
      <c r="R4" s="1">
        <v>1.5648E-5</v>
      </c>
      <c r="S4" s="1">
        <v>1.507E-5</v>
      </c>
      <c r="T4" s="1">
        <v>1.4463E-5</v>
      </c>
      <c r="U4" s="1">
        <v>1.395E-5</v>
      </c>
      <c r="V4" s="1">
        <v>1.3217000000000001E-5</v>
      </c>
      <c r="W4" s="1">
        <v>1.2843000000000001E-5</v>
      </c>
      <c r="X4" s="1">
        <v>1.2632E-5</v>
      </c>
      <c r="Y4" s="1">
        <v>1.2542E-5</v>
      </c>
      <c r="Z4" s="1">
        <v>1.2481E-5</v>
      </c>
      <c r="AA4" s="1">
        <v>1.2289E-5</v>
      </c>
      <c r="AB4" s="1">
        <v>1.1999E-5</v>
      </c>
      <c r="AC4" s="1">
        <v>1.188E-5</v>
      </c>
      <c r="AD4" s="1">
        <v>1.1999E-5</v>
      </c>
      <c r="AE4" s="1">
        <v>1.1731E-5</v>
      </c>
      <c r="AF4" s="1">
        <v>1.1052E-5</v>
      </c>
      <c r="AG4" s="1">
        <v>1.0413E-5</v>
      </c>
      <c r="AH4" s="1">
        <v>9.8459E-6</v>
      </c>
      <c r="AI4" s="1">
        <v>9.1123000000000008E-6</v>
      </c>
      <c r="AJ4" s="1">
        <v>8.3495000000000003E-6</v>
      </c>
      <c r="AK4" s="1">
        <v>7.7455999999999992E-6</v>
      </c>
      <c r="AL4" s="1">
        <v>7.4189999999999996E-6</v>
      </c>
      <c r="AM4" s="1">
        <v>7.4457999999999999E-6</v>
      </c>
      <c r="AN4" s="1">
        <v>7.8459000000000006E-6</v>
      </c>
      <c r="AO4" s="1">
        <v>8.5691999999999992E-6</v>
      </c>
      <c r="AP4" s="1">
        <v>9.5513999999999997E-6</v>
      </c>
      <c r="AQ4" s="1">
        <v>1.0762E-5</v>
      </c>
      <c r="AR4" s="1">
        <v>1.2193E-5</v>
      </c>
      <c r="AS4" s="1">
        <v>1.3852000000000001E-5</v>
      </c>
      <c r="AT4" s="1">
        <v>1.5736E-5</v>
      </c>
      <c r="AU4" s="1">
        <v>1.7822E-5</v>
      </c>
      <c r="AV4" s="1">
        <v>2.0072E-5</v>
      </c>
      <c r="AW4" s="1">
        <v>2.2481999999999999E-5</v>
      </c>
      <c r="AX4" s="1">
        <v>2.5060999999999999E-5</v>
      </c>
      <c r="AY4" s="1">
        <v>2.7764999999999999E-5</v>
      </c>
      <c r="AZ4" s="1">
        <v>2.9319000000000002E-5</v>
      </c>
      <c r="BA4" s="1">
        <v>2.9319000000000002E-5</v>
      </c>
    </row>
    <row r="5" spans="1:53" x14ac:dyDescent="0.2">
      <c r="A5" s="16">
        <f t="shared" si="0"/>
        <v>43927</v>
      </c>
      <c r="B5">
        <v>96</v>
      </c>
      <c r="C5" t="s">
        <v>64</v>
      </c>
      <c r="D5" t="s">
        <v>64</v>
      </c>
      <c r="E5" t="s">
        <v>64</v>
      </c>
      <c r="F5" t="s">
        <v>64</v>
      </c>
      <c r="G5" s="1">
        <v>6.4987000000000001E-6</v>
      </c>
      <c r="H5" s="1">
        <v>6.4987000000000001E-6</v>
      </c>
      <c r="I5" s="1">
        <v>3.8182000000000001E-6</v>
      </c>
      <c r="J5" s="1">
        <v>2.6291E-6</v>
      </c>
      <c r="K5" s="1">
        <v>2.1855000000000001E-6</v>
      </c>
      <c r="L5" s="1">
        <v>2.0721E-6</v>
      </c>
      <c r="M5" s="1">
        <v>2.1695999999999999E-6</v>
      </c>
      <c r="N5" s="1">
        <v>2.3564999999999998E-6</v>
      </c>
      <c r="O5" s="1">
        <v>2.5436999999999999E-6</v>
      </c>
      <c r="P5" s="1">
        <v>2.7126999999999999E-6</v>
      </c>
      <c r="Q5" s="1">
        <v>2.8706999999999999E-6</v>
      </c>
      <c r="R5" s="1">
        <v>3.0278E-6</v>
      </c>
      <c r="S5" s="1">
        <v>3.1961000000000002E-6</v>
      </c>
      <c r="T5" s="1">
        <v>3.3537000000000002E-6</v>
      </c>
      <c r="U5" s="1">
        <v>3.5483E-6</v>
      </c>
      <c r="V5" s="1">
        <v>3.7098E-6</v>
      </c>
      <c r="W5" s="1">
        <v>4.0095000000000003E-6</v>
      </c>
      <c r="X5" s="1">
        <v>4.3877999999999997E-6</v>
      </c>
      <c r="Y5" s="1">
        <v>4.8528999999999997E-6</v>
      </c>
      <c r="Z5" s="1">
        <v>5.3870000000000003E-6</v>
      </c>
      <c r="AA5" s="1">
        <v>5.9302999999999998E-6</v>
      </c>
      <c r="AB5" s="1">
        <v>6.5006000000000001E-6</v>
      </c>
      <c r="AC5" s="1">
        <v>7.272E-6</v>
      </c>
      <c r="AD5" s="1">
        <v>8.3631999999999998E-6</v>
      </c>
      <c r="AE5" s="1">
        <v>9.3651999999999997E-6</v>
      </c>
      <c r="AF5" s="1">
        <v>1.0349999999999999E-5</v>
      </c>
      <c r="AG5" s="1">
        <v>1.1729000000000001E-5</v>
      </c>
      <c r="AH5" s="1">
        <v>1.3498E-5</v>
      </c>
      <c r="AI5" s="1">
        <v>1.5381999999999999E-5</v>
      </c>
      <c r="AJ5" s="1">
        <v>1.7504999999999999E-5</v>
      </c>
      <c r="AK5" s="1">
        <v>1.9800999999999999E-5</v>
      </c>
      <c r="AL5" s="1">
        <v>2.181E-5</v>
      </c>
      <c r="AM5" s="1">
        <v>2.3328000000000001E-5</v>
      </c>
      <c r="AN5" s="1">
        <v>2.4229000000000001E-5</v>
      </c>
      <c r="AO5" s="1">
        <v>2.4352999999999999E-5</v>
      </c>
      <c r="AP5" s="1">
        <v>2.4006E-5</v>
      </c>
      <c r="AQ5" s="1">
        <v>2.3737999999999999E-5</v>
      </c>
      <c r="AR5" s="1">
        <v>2.3852000000000001E-5</v>
      </c>
      <c r="AS5" s="1">
        <v>2.4491E-5</v>
      </c>
      <c r="AT5" s="1">
        <v>2.5721999999999999E-5</v>
      </c>
      <c r="AU5" s="1">
        <v>2.7497000000000001E-5</v>
      </c>
      <c r="AV5" s="1">
        <v>2.9723999999999999E-5</v>
      </c>
      <c r="AW5" s="1">
        <v>3.2320000000000002E-5</v>
      </c>
      <c r="AX5" s="1">
        <v>3.5225000000000002E-5</v>
      </c>
      <c r="AY5" s="1">
        <v>3.8334000000000003E-5</v>
      </c>
      <c r="AZ5" s="1">
        <v>4.0133999999999999E-5</v>
      </c>
      <c r="BA5" s="1">
        <v>4.0133999999999999E-5</v>
      </c>
    </row>
    <row r="6" spans="1:53" x14ac:dyDescent="0.2">
      <c r="A6" s="16">
        <f t="shared" si="0"/>
        <v>43928</v>
      </c>
      <c r="B6">
        <v>97</v>
      </c>
      <c r="C6" t="s">
        <v>64</v>
      </c>
      <c r="D6" t="s">
        <v>64</v>
      </c>
      <c r="E6" t="s">
        <v>64</v>
      </c>
      <c r="F6" t="s">
        <v>64</v>
      </c>
      <c r="G6" s="1">
        <v>7.5592000000000004E-6</v>
      </c>
      <c r="H6" s="1">
        <v>7.5592000000000004E-6</v>
      </c>
      <c r="I6" s="1">
        <v>8.2793000000000005E-6</v>
      </c>
      <c r="J6" s="1">
        <v>9.4818999999999998E-6</v>
      </c>
      <c r="K6" s="1">
        <v>9.9434000000000004E-6</v>
      </c>
      <c r="L6" s="1">
        <v>1.007E-5</v>
      </c>
      <c r="M6" s="1">
        <v>1.006E-5</v>
      </c>
      <c r="N6" s="1">
        <v>9.9801999999999998E-6</v>
      </c>
      <c r="O6" s="1">
        <v>9.9859000000000004E-6</v>
      </c>
      <c r="P6" s="1">
        <v>1.0154E-5</v>
      </c>
      <c r="Q6" s="1">
        <v>1.0453E-5</v>
      </c>
      <c r="R6" s="1">
        <v>1.0739E-5</v>
      </c>
      <c r="S6" s="1">
        <v>1.0909E-5</v>
      </c>
      <c r="T6" s="1">
        <v>1.094E-5</v>
      </c>
      <c r="U6" s="1">
        <v>1.116E-5</v>
      </c>
      <c r="V6" s="1">
        <v>1.1396999999999999E-5</v>
      </c>
      <c r="W6" s="1">
        <v>1.1751E-5</v>
      </c>
      <c r="X6" s="1">
        <v>1.2072999999999999E-5</v>
      </c>
      <c r="Y6" s="1">
        <v>1.2371000000000001E-5</v>
      </c>
      <c r="Z6" s="1">
        <v>1.2554E-5</v>
      </c>
      <c r="AA6" s="1">
        <v>1.2542E-5</v>
      </c>
      <c r="AB6" s="1">
        <v>1.2456999999999999E-5</v>
      </c>
      <c r="AC6" s="1">
        <v>1.2490999999999999E-5</v>
      </c>
      <c r="AD6" s="1">
        <v>1.2615E-5</v>
      </c>
      <c r="AE6" s="1">
        <v>1.2468E-5</v>
      </c>
      <c r="AF6" s="1">
        <v>1.2078E-5</v>
      </c>
      <c r="AG6" s="1">
        <v>1.1912999999999999E-5</v>
      </c>
      <c r="AH6" s="1">
        <v>1.1976E-5</v>
      </c>
      <c r="AI6" s="1">
        <v>1.2098E-5</v>
      </c>
      <c r="AJ6" s="1">
        <v>1.2539E-5</v>
      </c>
      <c r="AK6" s="1">
        <v>1.3621999999999999E-5</v>
      </c>
      <c r="AL6" s="1">
        <v>1.5566999999999999E-5</v>
      </c>
      <c r="AM6" s="1">
        <v>1.8491E-5</v>
      </c>
      <c r="AN6" s="1">
        <v>2.2368E-5</v>
      </c>
      <c r="AO6" s="1">
        <v>2.7021000000000001E-5</v>
      </c>
      <c r="AP6" s="1">
        <v>3.2223E-5</v>
      </c>
      <c r="AQ6" s="1">
        <v>3.7744000000000003E-5</v>
      </c>
      <c r="AR6" s="1">
        <v>4.3407E-5</v>
      </c>
      <c r="AS6" s="1">
        <v>4.9094999999999997E-5</v>
      </c>
      <c r="AT6" s="1">
        <v>5.4713999999999998E-5</v>
      </c>
      <c r="AU6" s="1">
        <v>6.0231E-5</v>
      </c>
      <c r="AV6" s="1">
        <v>6.5597000000000002E-5</v>
      </c>
      <c r="AW6" s="1">
        <v>7.0856000000000001E-5</v>
      </c>
      <c r="AX6" s="1">
        <v>7.6038000000000006E-5</v>
      </c>
      <c r="AY6" s="1">
        <v>8.1002999999999997E-5</v>
      </c>
      <c r="AZ6" s="1">
        <v>8.3712000000000001E-5</v>
      </c>
      <c r="BA6" s="1">
        <v>8.3712000000000001E-5</v>
      </c>
    </row>
    <row r="7" spans="1:53" x14ac:dyDescent="0.2">
      <c r="A7" s="16">
        <f t="shared" si="0"/>
        <v>43929</v>
      </c>
      <c r="B7">
        <v>98</v>
      </c>
      <c r="C7" t="s">
        <v>64</v>
      </c>
      <c r="D7" t="s">
        <v>64</v>
      </c>
      <c r="E7" t="s">
        <v>64</v>
      </c>
      <c r="F7" t="s">
        <v>64</v>
      </c>
      <c r="G7" s="1">
        <v>3.1180999999999998E-6</v>
      </c>
      <c r="H7" s="1">
        <v>3.1180999999999998E-6</v>
      </c>
      <c r="I7" s="1">
        <v>1.9342E-6</v>
      </c>
      <c r="J7" s="1">
        <v>1.5728E-6</v>
      </c>
      <c r="K7" s="1">
        <v>1.5202000000000001E-6</v>
      </c>
      <c r="L7" s="1">
        <v>1.55E-6</v>
      </c>
      <c r="M7" s="1">
        <v>1.6079000000000001E-6</v>
      </c>
      <c r="N7" s="1">
        <v>1.672E-6</v>
      </c>
      <c r="O7" s="1">
        <v>1.7372000000000001E-6</v>
      </c>
      <c r="P7" s="1">
        <v>1.8002999999999999E-6</v>
      </c>
      <c r="Q7" s="1">
        <v>1.8638000000000001E-6</v>
      </c>
      <c r="R7" s="1">
        <v>1.9311999999999998E-6</v>
      </c>
      <c r="S7" s="1">
        <v>2.0088000000000001E-6</v>
      </c>
      <c r="T7" s="1">
        <v>2.0814999999999999E-6</v>
      </c>
      <c r="U7" s="1">
        <v>2.1813000000000002E-6</v>
      </c>
      <c r="V7" s="1">
        <v>2.2458000000000002E-6</v>
      </c>
      <c r="W7" s="1">
        <v>2.3800000000000001E-6</v>
      </c>
      <c r="X7" s="1">
        <v>2.5386999999999999E-6</v>
      </c>
      <c r="Y7" s="1">
        <v>2.7425999999999998E-6</v>
      </c>
      <c r="Z7" s="1">
        <v>3.0062999999999999E-6</v>
      </c>
      <c r="AA7" s="1">
        <v>3.3075999999999999E-6</v>
      </c>
      <c r="AB7" s="1">
        <v>3.597E-6</v>
      </c>
      <c r="AC7" s="1">
        <v>4.1648000000000003E-6</v>
      </c>
      <c r="AD7" s="1">
        <v>5.5194E-6</v>
      </c>
      <c r="AE7" s="1">
        <v>6.2476000000000001E-6</v>
      </c>
      <c r="AF7" s="1">
        <v>6.5644000000000002E-6</v>
      </c>
      <c r="AG7" s="1">
        <v>7.4293000000000002E-6</v>
      </c>
      <c r="AH7" s="1">
        <v>8.8312999999999996E-6</v>
      </c>
      <c r="AI7" s="1">
        <v>9.5632000000000002E-6</v>
      </c>
      <c r="AJ7" s="1">
        <v>9.7792999999999997E-6</v>
      </c>
      <c r="AK7" s="1">
        <v>9.8513E-6</v>
      </c>
      <c r="AL7" s="1">
        <v>9.7519000000000006E-6</v>
      </c>
      <c r="AM7" s="1">
        <v>9.8572999999999996E-6</v>
      </c>
      <c r="AN7" s="1">
        <v>1.0443E-5</v>
      </c>
      <c r="AO7" s="1">
        <v>1.1523E-5</v>
      </c>
      <c r="AP7" s="1">
        <v>1.3719E-5</v>
      </c>
      <c r="AQ7" s="1">
        <v>1.7408999999999999E-5</v>
      </c>
      <c r="AR7" s="1">
        <v>2.1115999999999999E-5</v>
      </c>
      <c r="AS7" s="1">
        <v>2.3821000000000001E-5</v>
      </c>
      <c r="AT7" s="1">
        <v>2.6672000000000001E-5</v>
      </c>
      <c r="AU7" s="1">
        <v>2.9612999999999999E-5</v>
      </c>
      <c r="AV7" s="1">
        <v>3.2471000000000001E-5</v>
      </c>
      <c r="AW7" s="1">
        <v>3.5219999999999998E-5</v>
      </c>
      <c r="AX7" s="1">
        <v>3.7945999999999999E-5</v>
      </c>
      <c r="AY7" s="1">
        <v>4.0731E-5</v>
      </c>
      <c r="AZ7" s="1">
        <v>4.2330999999999998E-5</v>
      </c>
      <c r="BA7" s="1">
        <v>4.2330999999999998E-5</v>
      </c>
    </row>
    <row r="8" spans="1:53" x14ac:dyDescent="0.2">
      <c r="A8" s="16">
        <f t="shared" si="0"/>
        <v>43930</v>
      </c>
      <c r="B8">
        <v>99</v>
      </c>
      <c r="C8" t="s">
        <v>64</v>
      </c>
      <c r="D8" t="s">
        <v>64</v>
      </c>
      <c r="E8" t="s">
        <v>64</v>
      </c>
      <c r="F8" t="s">
        <v>64</v>
      </c>
      <c r="G8" s="1">
        <v>1.8094999999999999E-5</v>
      </c>
      <c r="H8" s="1">
        <v>1.8094999999999999E-5</v>
      </c>
      <c r="I8" s="1">
        <v>1.6973000000000002E-5</v>
      </c>
      <c r="J8" s="1">
        <v>1.5773999999999998E-5</v>
      </c>
      <c r="K8" s="1">
        <v>1.4238E-5</v>
      </c>
      <c r="L8" s="1">
        <v>1.2836E-5</v>
      </c>
      <c r="M8" s="1">
        <v>1.2135E-5</v>
      </c>
      <c r="N8" s="1">
        <v>1.2576E-5</v>
      </c>
      <c r="O8" s="1">
        <v>1.4304000000000001E-5</v>
      </c>
      <c r="P8" s="1">
        <v>1.6908000000000001E-5</v>
      </c>
      <c r="Q8" s="1">
        <v>1.9344999999999999E-5</v>
      </c>
      <c r="R8" s="1">
        <v>2.0474000000000001E-5</v>
      </c>
      <c r="S8" s="1">
        <v>2.1027E-5</v>
      </c>
      <c r="T8" s="1">
        <v>2.1192999999999999E-5</v>
      </c>
      <c r="U8" s="1">
        <v>2.0667999999999999E-5</v>
      </c>
      <c r="V8" s="1">
        <v>1.8766999999999998E-5</v>
      </c>
      <c r="W8" s="1">
        <v>1.7037E-5</v>
      </c>
      <c r="X8" s="1">
        <v>1.5616000000000001E-5</v>
      </c>
      <c r="Y8" s="1">
        <v>1.6154000000000002E-5</v>
      </c>
      <c r="Z8" s="1">
        <v>1.7872000000000001E-5</v>
      </c>
      <c r="AA8" s="1">
        <v>1.7113E-5</v>
      </c>
      <c r="AB8" s="1">
        <v>1.4129E-5</v>
      </c>
      <c r="AC8" s="1">
        <v>1.4136E-5</v>
      </c>
      <c r="AD8" s="1">
        <v>1.7261E-5</v>
      </c>
      <c r="AE8" s="1">
        <v>1.9276E-5</v>
      </c>
      <c r="AF8" s="1">
        <v>1.9585E-5</v>
      </c>
      <c r="AG8" s="1">
        <v>2.1574E-5</v>
      </c>
      <c r="AH8" s="1">
        <v>2.1418999999999999E-5</v>
      </c>
      <c r="AI8" s="1">
        <v>2.2714E-5</v>
      </c>
      <c r="AJ8" s="1">
        <v>2.5513000000000001E-5</v>
      </c>
      <c r="AK8" s="1">
        <v>3.044E-5</v>
      </c>
      <c r="AL8" s="1">
        <v>3.5528999999999998E-5</v>
      </c>
      <c r="AM8" s="1">
        <v>3.8951E-5</v>
      </c>
      <c r="AN8" s="1">
        <v>4.1563999999999997E-5</v>
      </c>
      <c r="AO8" s="1">
        <v>4.4969000000000003E-5</v>
      </c>
      <c r="AP8" s="1">
        <v>4.8952999999999997E-5</v>
      </c>
      <c r="AQ8" s="1">
        <v>5.3347999999999998E-5</v>
      </c>
      <c r="AR8" s="1">
        <v>5.8038999999999998E-5</v>
      </c>
      <c r="AS8" s="1">
        <v>6.2854000000000005E-5</v>
      </c>
      <c r="AT8" s="1">
        <v>6.7675999999999994E-5</v>
      </c>
      <c r="AU8" s="1">
        <v>7.2479999999999997E-5</v>
      </c>
      <c r="AV8" s="1">
        <v>7.7231999999999995E-5</v>
      </c>
      <c r="AW8" s="1">
        <v>8.2058000000000006E-5</v>
      </c>
      <c r="AX8" s="1">
        <v>8.7070999999999994E-5</v>
      </c>
      <c r="AY8" s="1">
        <v>9.2254000000000001E-5</v>
      </c>
      <c r="AZ8" s="1">
        <v>9.5222000000000004E-5</v>
      </c>
      <c r="BA8" s="1">
        <v>9.5222000000000004E-5</v>
      </c>
    </row>
    <row r="9" spans="1:53" x14ac:dyDescent="0.2">
      <c r="A9" s="16">
        <f t="shared" si="0"/>
        <v>43931</v>
      </c>
      <c r="B9">
        <v>100</v>
      </c>
      <c r="C9" t="s">
        <v>64</v>
      </c>
      <c r="D9" t="s">
        <v>64</v>
      </c>
      <c r="E9" t="s">
        <v>64</v>
      </c>
      <c r="F9" t="s">
        <v>64</v>
      </c>
      <c r="G9" s="1">
        <v>1.929E-4</v>
      </c>
      <c r="H9" s="1">
        <v>1.929E-4</v>
      </c>
      <c r="I9" s="1">
        <v>8.7678999999999999E-5</v>
      </c>
      <c r="J9" s="1">
        <v>4.1903999999999997E-5</v>
      </c>
      <c r="K9" s="1">
        <v>4.4350000000000001E-5</v>
      </c>
      <c r="L9" s="1">
        <v>7.0260999999999997E-5</v>
      </c>
      <c r="M9" s="1">
        <v>1.0573000000000001E-4</v>
      </c>
      <c r="N9" s="1">
        <v>1.4153000000000001E-4</v>
      </c>
      <c r="O9" s="1">
        <v>1.7296E-4</v>
      </c>
      <c r="P9" s="1">
        <v>2.0133999999999999E-4</v>
      </c>
      <c r="Q9" s="1">
        <v>2.2949999999999999E-4</v>
      </c>
      <c r="R9" s="1">
        <v>2.5710000000000002E-4</v>
      </c>
      <c r="S9" s="1">
        <v>2.8069999999999999E-4</v>
      </c>
      <c r="T9" s="1">
        <v>2.9881999999999999E-4</v>
      </c>
      <c r="U9" s="1">
        <v>3.1245999999999997E-4</v>
      </c>
      <c r="V9" s="1">
        <v>3.2308E-4</v>
      </c>
      <c r="W9" s="1">
        <v>3.3153000000000002E-4</v>
      </c>
      <c r="X9" s="1">
        <v>3.3836000000000001E-4</v>
      </c>
      <c r="Y9" s="1">
        <v>3.4393E-4</v>
      </c>
      <c r="Z9" s="1">
        <v>3.4845999999999998E-4</v>
      </c>
      <c r="AA9" s="1">
        <v>3.5211999999999998E-4</v>
      </c>
      <c r="AB9" s="1">
        <v>3.5505999999999998E-4</v>
      </c>
      <c r="AC9" s="1">
        <v>3.5739000000000002E-4</v>
      </c>
      <c r="AD9" s="1">
        <v>3.5924999999999998E-4</v>
      </c>
      <c r="AE9" s="1">
        <v>3.6079999999999999E-4</v>
      </c>
      <c r="AF9" s="1">
        <v>3.6214E-4</v>
      </c>
      <c r="AG9" s="1">
        <v>3.6327000000000001E-4</v>
      </c>
      <c r="AH9" s="1">
        <v>3.6421000000000001E-4</v>
      </c>
      <c r="AI9" s="1">
        <v>3.6496E-4</v>
      </c>
      <c r="AJ9" s="1">
        <v>3.6544000000000002E-4</v>
      </c>
      <c r="AK9" s="1">
        <v>3.6552999999999998E-4</v>
      </c>
      <c r="AL9" s="1">
        <v>3.6508999999999999E-4</v>
      </c>
      <c r="AM9" s="1">
        <v>3.6399000000000002E-4</v>
      </c>
      <c r="AN9" s="1">
        <v>3.6212000000000001E-4</v>
      </c>
      <c r="AO9" s="1">
        <v>3.5939000000000001E-4</v>
      </c>
      <c r="AP9" s="1">
        <v>3.5573000000000001E-4</v>
      </c>
      <c r="AQ9" s="1">
        <v>3.5105999999999999E-4</v>
      </c>
      <c r="AR9" s="1">
        <v>3.4523000000000003E-4</v>
      </c>
      <c r="AS9" s="1">
        <v>3.3799999999999998E-4</v>
      </c>
      <c r="AT9" s="1">
        <v>3.2908999999999998E-4</v>
      </c>
      <c r="AU9" s="1">
        <v>3.1834000000000002E-4</v>
      </c>
      <c r="AV9" s="1">
        <v>3.0552999999999998E-4</v>
      </c>
      <c r="AW9" s="1">
        <v>2.9053E-4</v>
      </c>
      <c r="AX9" s="1">
        <v>2.7316999999999999E-4</v>
      </c>
      <c r="AY9" s="1">
        <v>2.5387000000000001E-4</v>
      </c>
      <c r="AZ9" s="1">
        <v>2.4248999999999999E-4</v>
      </c>
      <c r="BA9" s="1">
        <v>2.4248999999999999E-4</v>
      </c>
    </row>
    <row r="10" spans="1:53" x14ac:dyDescent="0.2">
      <c r="A10" s="16">
        <f t="shared" si="0"/>
        <v>43932</v>
      </c>
      <c r="B10">
        <v>101</v>
      </c>
      <c r="C10" t="s">
        <v>64</v>
      </c>
      <c r="D10" t="s">
        <v>64</v>
      </c>
      <c r="E10" t="s">
        <v>64</v>
      </c>
      <c r="F10" t="s">
        <v>64</v>
      </c>
      <c r="G10" s="1">
        <v>1.773E-4</v>
      </c>
      <c r="H10" s="1">
        <v>1.773E-4</v>
      </c>
      <c r="I10" s="1">
        <v>8.1658999999999999E-5</v>
      </c>
      <c r="J10" s="1">
        <v>5.9097E-5</v>
      </c>
      <c r="K10" s="1">
        <v>5.9454999999999999E-5</v>
      </c>
      <c r="L10" s="1">
        <v>5.4106E-5</v>
      </c>
      <c r="M10" s="1">
        <v>4.4533000000000002E-5</v>
      </c>
      <c r="N10" s="1">
        <v>3.6862E-5</v>
      </c>
      <c r="O10" s="1">
        <v>3.2356E-5</v>
      </c>
      <c r="P10" s="1">
        <v>2.9651000000000001E-5</v>
      </c>
      <c r="Q10" s="1">
        <v>2.7651E-5</v>
      </c>
      <c r="R10" s="1">
        <v>2.6016999999999998E-5</v>
      </c>
      <c r="S10" s="1">
        <v>2.4501000000000001E-5</v>
      </c>
      <c r="T10" s="1">
        <v>2.2903000000000001E-5</v>
      </c>
      <c r="U10" s="1">
        <v>2.1557E-5</v>
      </c>
      <c r="V10" s="1">
        <v>1.9879999999999999E-5</v>
      </c>
      <c r="W10" s="1">
        <v>1.8918000000000001E-5</v>
      </c>
      <c r="X10" s="1">
        <v>1.8323000000000001E-5</v>
      </c>
      <c r="Y10" s="1">
        <v>1.7986E-5</v>
      </c>
      <c r="Z10" s="1">
        <v>1.7722000000000001E-5</v>
      </c>
      <c r="AA10" s="1">
        <v>1.7243000000000001E-5</v>
      </c>
      <c r="AB10" s="1">
        <v>1.6622000000000001E-5</v>
      </c>
      <c r="AC10" s="1">
        <v>1.6392000000000002E-5</v>
      </c>
      <c r="AD10" s="1">
        <v>1.6727000000000001E-5</v>
      </c>
      <c r="AE10" s="1">
        <v>1.6430999999999999E-5</v>
      </c>
      <c r="AF10" s="1">
        <v>1.5475999999999999E-5</v>
      </c>
      <c r="AG10" s="1">
        <v>1.473E-5</v>
      </c>
      <c r="AH10" s="1">
        <v>1.4219999999999999E-5</v>
      </c>
      <c r="AI10" s="1">
        <v>1.3359E-5</v>
      </c>
      <c r="AJ10" s="1">
        <v>1.2313999999999999E-5</v>
      </c>
      <c r="AK10" s="1">
        <v>1.1369000000000001E-5</v>
      </c>
      <c r="AL10" s="1">
        <v>1.0655999999999999E-5</v>
      </c>
      <c r="AM10" s="1">
        <v>1.0267E-5</v>
      </c>
      <c r="AN10" s="1">
        <v>1.0246E-5</v>
      </c>
      <c r="AO10" s="1">
        <v>1.0584999999999999E-5</v>
      </c>
      <c r="AP10" s="1">
        <v>1.128E-5</v>
      </c>
      <c r="AQ10" s="1">
        <v>1.2257E-5</v>
      </c>
      <c r="AR10" s="1">
        <v>1.3380000000000001E-5</v>
      </c>
      <c r="AS10" s="1">
        <v>1.4596999999999999E-5</v>
      </c>
      <c r="AT10" s="1">
        <v>1.5906E-5</v>
      </c>
      <c r="AU10" s="1">
        <v>1.7323E-5</v>
      </c>
      <c r="AV10" s="1">
        <v>1.8868999999999998E-5</v>
      </c>
      <c r="AW10" s="1">
        <v>2.0591999999999999E-5</v>
      </c>
      <c r="AX10" s="1">
        <v>2.2546000000000001E-5</v>
      </c>
      <c r="AY10" s="1">
        <v>2.4726E-5</v>
      </c>
      <c r="AZ10" s="1">
        <v>2.6020000000000002E-5</v>
      </c>
      <c r="BA10" s="1">
        <v>2.6020000000000002E-5</v>
      </c>
    </row>
    <row r="11" spans="1:53" x14ac:dyDescent="0.2">
      <c r="A11" s="16">
        <f t="shared" si="0"/>
        <v>43933</v>
      </c>
      <c r="B11">
        <v>102</v>
      </c>
      <c r="C11" t="s">
        <v>64</v>
      </c>
      <c r="D11" t="s">
        <v>64</v>
      </c>
      <c r="E11" t="s">
        <v>64</v>
      </c>
      <c r="F11" t="s">
        <v>64</v>
      </c>
      <c r="G11" s="1">
        <v>1.4203999999999999E-4</v>
      </c>
      <c r="H11" s="1">
        <v>1.4203999999999999E-4</v>
      </c>
      <c r="I11" s="1">
        <v>5.7689000000000003E-5</v>
      </c>
      <c r="J11" s="1">
        <v>1.9487000000000002E-5</v>
      </c>
      <c r="K11" s="1">
        <v>9.2382000000000008E-6</v>
      </c>
      <c r="L11" s="1">
        <v>6.9153999999999999E-6</v>
      </c>
      <c r="M11" s="1">
        <v>6.1512999999999999E-6</v>
      </c>
      <c r="N11" s="1">
        <v>5.8853999999999996E-6</v>
      </c>
      <c r="O11" s="1">
        <v>5.8425000000000004E-6</v>
      </c>
      <c r="P11" s="1">
        <v>5.9020999999999998E-6</v>
      </c>
      <c r="Q11" s="1">
        <v>6.0147000000000002E-6</v>
      </c>
      <c r="R11" s="1">
        <v>6.1684000000000001E-6</v>
      </c>
      <c r="S11" s="1">
        <v>6.3806999999999997E-6</v>
      </c>
      <c r="T11" s="1">
        <v>6.6143000000000004E-6</v>
      </c>
      <c r="U11" s="1">
        <v>6.9894999999999997E-6</v>
      </c>
      <c r="V11" s="1">
        <v>7.3392E-6</v>
      </c>
      <c r="W11" s="1">
        <v>8.0675000000000003E-6</v>
      </c>
      <c r="X11" s="1">
        <v>8.9825000000000008E-6</v>
      </c>
      <c r="Y11" s="1">
        <v>1.0115999999999999E-5</v>
      </c>
      <c r="Z11" s="1">
        <v>1.1425E-5</v>
      </c>
      <c r="AA11" s="1">
        <v>1.2711000000000001E-5</v>
      </c>
      <c r="AB11" s="1">
        <v>1.3723999999999999E-5</v>
      </c>
      <c r="AC11" s="1">
        <v>1.4649E-5</v>
      </c>
      <c r="AD11" s="1">
        <v>1.6113E-5</v>
      </c>
      <c r="AE11" s="1">
        <v>1.6883000000000001E-5</v>
      </c>
      <c r="AF11" s="1">
        <v>1.7062E-5</v>
      </c>
      <c r="AG11" s="1">
        <v>1.6795000000000001E-5</v>
      </c>
      <c r="AH11" s="1">
        <v>1.6382E-5</v>
      </c>
      <c r="AI11" s="1">
        <v>1.5642E-5</v>
      </c>
      <c r="AJ11" s="1">
        <v>1.4594E-5</v>
      </c>
      <c r="AK11" s="1">
        <v>1.3427E-5</v>
      </c>
      <c r="AL11" s="1">
        <v>1.2286999999999999E-5</v>
      </c>
      <c r="AM11" s="1">
        <v>1.1421E-5</v>
      </c>
      <c r="AN11" s="1">
        <v>1.1029999999999999E-5</v>
      </c>
      <c r="AO11" s="1">
        <v>1.1172000000000001E-5</v>
      </c>
      <c r="AP11" s="1">
        <v>1.1899000000000001E-5</v>
      </c>
      <c r="AQ11" s="1">
        <v>1.3183000000000001E-5</v>
      </c>
      <c r="AR11" s="1">
        <v>1.4873E-5</v>
      </c>
      <c r="AS11" s="1">
        <v>1.6895999999999999E-5</v>
      </c>
      <c r="AT11" s="1">
        <v>1.906E-5</v>
      </c>
      <c r="AU11" s="1">
        <v>2.1282000000000001E-5</v>
      </c>
      <c r="AV11" s="1">
        <v>2.3547999999999999E-5</v>
      </c>
      <c r="AW11" s="1">
        <v>2.5865000000000001E-5</v>
      </c>
      <c r="AX11" s="1">
        <v>2.83E-5</v>
      </c>
      <c r="AY11" s="1">
        <v>3.0843999999999998E-5</v>
      </c>
      <c r="AZ11" s="1">
        <v>3.2305999999999999E-5</v>
      </c>
      <c r="BA11" s="1">
        <v>3.2305999999999999E-5</v>
      </c>
    </row>
    <row r="12" spans="1:53" x14ac:dyDescent="0.2">
      <c r="A12" s="16">
        <f t="shared" si="0"/>
        <v>43934</v>
      </c>
      <c r="B12">
        <v>103</v>
      </c>
      <c r="C12" t="s">
        <v>64</v>
      </c>
      <c r="D12" t="s">
        <v>64</v>
      </c>
      <c r="E12" t="s">
        <v>64</v>
      </c>
      <c r="F12" t="s">
        <v>64</v>
      </c>
      <c r="G12" s="1">
        <v>1.3439999999999999E-4</v>
      </c>
      <c r="H12" s="1">
        <v>1.3439999999999999E-4</v>
      </c>
      <c r="I12" s="1">
        <v>5.4661999999999999E-5</v>
      </c>
      <c r="J12" s="1">
        <v>1.7881999999999999E-5</v>
      </c>
      <c r="K12" s="1">
        <v>7.8965999999999999E-6</v>
      </c>
      <c r="L12" s="1">
        <v>5.7590000000000003E-6</v>
      </c>
      <c r="M12" s="1">
        <v>5.2016000000000003E-6</v>
      </c>
      <c r="N12" s="1">
        <v>5.1096000000000002E-6</v>
      </c>
      <c r="O12" s="1">
        <v>5.2040999999999999E-6</v>
      </c>
      <c r="P12" s="1">
        <v>5.3871999999999999E-6</v>
      </c>
      <c r="Q12" s="1">
        <v>5.6292999999999996E-6</v>
      </c>
      <c r="R12" s="1">
        <v>5.9285000000000001E-6</v>
      </c>
      <c r="S12" s="1">
        <v>6.302E-6</v>
      </c>
      <c r="T12" s="1">
        <v>6.7309999999999996E-6</v>
      </c>
      <c r="U12" s="1">
        <v>7.3176E-6</v>
      </c>
      <c r="V12" s="1">
        <v>7.9494000000000005E-6</v>
      </c>
      <c r="W12" s="1">
        <v>8.8993999999999999E-6</v>
      </c>
      <c r="X12" s="1">
        <v>9.9699999999999994E-6</v>
      </c>
      <c r="Y12" s="1">
        <v>1.096E-5</v>
      </c>
      <c r="Z12" s="1">
        <v>1.1575E-5</v>
      </c>
      <c r="AA12" s="1">
        <v>1.1630999999999999E-5</v>
      </c>
      <c r="AB12" s="1">
        <v>1.1454000000000001E-5</v>
      </c>
      <c r="AC12" s="1">
        <v>1.2140999999999999E-5</v>
      </c>
      <c r="AD12" s="1">
        <v>1.4688000000000001E-5</v>
      </c>
      <c r="AE12" s="1">
        <v>1.7898999999999999E-5</v>
      </c>
      <c r="AF12" s="1">
        <v>2.5826999999999999E-5</v>
      </c>
      <c r="AG12" s="1">
        <v>5.8604999999999999E-5</v>
      </c>
      <c r="AH12" s="1">
        <v>1.4296E-4</v>
      </c>
      <c r="AI12" s="1">
        <v>2.7697000000000003E-4</v>
      </c>
      <c r="AJ12" s="1">
        <v>3.7607E-4</v>
      </c>
      <c r="AK12" s="1">
        <v>4.1583000000000001E-4</v>
      </c>
      <c r="AL12" s="1">
        <v>4.3227000000000001E-4</v>
      </c>
      <c r="AM12" s="1">
        <v>4.5059000000000001E-4</v>
      </c>
      <c r="AN12" s="1">
        <v>4.6464E-4</v>
      </c>
      <c r="AO12" s="1">
        <v>4.5807999999999998E-4</v>
      </c>
      <c r="AP12" s="1">
        <v>4.2931000000000002E-4</v>
      </c>
      <c r="AQ12" s="1">
        <v>4.104E-4</v>
      </c>
      <c r="AR12" s="1">
        <v>4.0013000000000001E-4</v>
      </c>
      <c r="AS12" s="1">
        <v>3.9609999999999998E-4</v>
      </c>
      <c r="AT12" s="1">
        <v>3.9781000000000001E-4</v>
      </c>
      <c r="AU12" s="1">
        <v>4.0454999999999999E-4</v>
      </c>
      <c r="AV12" s="1">
        <v>4.1556999999999998E-4</v>
      </c>
      <c r="AW12" s="1">
        <v>4.2999999999999999E-4</v>
      </c>
      <c r="AX12" s="1">
        <v>4.4654999999999999E-4</v>
      </c>
      <c r="AY12" s="1">
        <v>4.6328999999999999E-4</v>
      </c>
      <c r="AZ12" s="1">
        <v>4.7249999999999999E-4</v>
      </c>
      <c r="BA12" s="1">
        <v>4.7249999999999999E-4</v>
      </c>
    </row>
    <row r="13" spans="1:53" x14ac:dyDescent="0.2">
      <c r="A13" s="16">
        <f t="shared" si="0"/>
        <v>43935</v>
      </c>
      <c r="B13">
        <v>104</v>
      </c>
      <c r="C13" t="s">
        <v>64</v>
      </c>
      <c r="D13" t="s">
        <v>64</v>
      </c>
      <c r="E13" t="s">
        <v>64</v>
      </c>
      <c r="F13" t="s">
        <v>64</v>
      </c>
      <c r="G13" s="1">
        <v>1.1056999999999999E-4</v>
      </c>
      <c r="H13" s="1">
        <v>1.1056999999999999E-4</v>
      </c>
      <c r="I13" s="1">
        <v>4.7747000000000002E-5</v>
      </c>
      <c r="J13" s="1">
        <v>2.2104999999999999E-5</v>
      </c>
      <c r="K13" s="1">
        <v>2.1684000000000001E-5</v>
      </c>
      <c r="L13" s="1">
        <v>3.3475000000000001E-5</v>
      </c>
      <c r="M13" s="1">
        <v>5.9692999999999999E-5</v>
      </c>
      <c r="N13" s="1">
        <v>9.4617000000000006E-5</v>
      </c>
      <c r="O13" s="1">
        <v>1.2347000000000001E-4</v>
      </c>
      <c r="P13" s="1">
        <v>1.3935999999999999E-4</v>
      </c>
      <c r="Q13" s="1">
        <v>1.4699E-4</v>
      </c>
      <c r="R13" s="1">
        <v>1.4948000000000001E-4</v>
      </c>
      <c r="S13" s="1">
        <v>1.4828000000000001E-4</v>
      </c>
      <c r="T13" s="1">
        <v>1.4438999999999999E-4</v>
      </c>
      <c r="U13" s="1">
        <v>1.392E-4</v>
      </c>
      <c r="V13" s="1">
        <v>1.3373000000000001E-4</v>
      </c>
      <c r="W13" s="1">
        <v>1.2854000000000001E-4</v>
      </c>
      <c r="X13" s="1">
        <v>1.2396999999999999E-4</v>
      </c>
      <c r="Y13" s="1">
        <v>1.2015000000000001E-4</v>
      </c>
      <c r="Z13" s="1">
        <v>1.171E-4</v>
      </c>
      <c r="AA13" s="1">
        <v>1.1467E-4</v>
      </c>
      <c r="AB13" s="1">
        <v>1.1266E-4</v>
      </c>
      <c r="AC13" s="1">
        <v>1.1094000000000001E-4</v>
      </c>
      <c r="AD13" s="1">
        <v>1.0961E-4</v>
      </c>
      <c r="AE13" s="1">
        <v>1.0882000000000001E-4</v>
      </c>
      <c r="AF13" s="1">
        <v>1.0851E-4</v>
      </c>
      <c r="AG13" s="1">
        <v>1.086E-4</v>
      </c>
      <c r="AH13" s="1">
        <v>1.0914E-4</v>
      </c>
      <c r="AI13" s="1">
        <v>1.1016E-4</v>
      </c>
      <c r="AJ13" s="1">
        <v>1.1158999999999999E-4</v>
      </c>
      <c r="AK13" s="1">
        <v>1.1332000000000001E-4</v>
      </c>
      <c r="AL13" s="1">
        <v>1.1523000000000001E-4</v>
      </c>
      <c r="AM13" s="1">
        <v>1.1728E-4</v>
      </c>
      <c r="AN13" s="1">
        <v>1.1945E-4</v>
      </c>
      <c r="AO13" s="1">
        <v>1.2176E-4</v>
      </c>
      <c r="AP13" s="1">
        <v>1.2422E-4</v>
      </c>
      <c r="AQ13" s="1">
        <v>1.2680999999999999E-4</v>
      </c>
      <c r="AR13" s="1">
        <v>1.2944000000000001E-4</v>
      </c>
      <c r="AS13" s="1">
        <v>1.3202E-4</v>
      </c>
      <c r="AT13" s="1">
        <v>1.3448E-4</v>
      </c>
      <c r="AU13" s="1">
        <v>1.3679E-4</v>
      </c>
      <c r="AV13" s="1">
        <v>1.3888E-4</v>
      </c>
      <c r="AW13" s="1">
        <v>1.4054000000000001E-4</v>
      </c>
      <c r="AX13" s="1">
        <v>1.4134E-4</v>
      </c>
      <c r="AY13" s="1">
        <v>1.4069000000000001E-4</v>
      </c>
      <c r="AZ13" s="1">
        <v>1.3981E-4</v>
      </c>
      <c r="BA13" s="1">
        <v>1.3981E-4</v>
      </c>
    </row>
    <row r="14" spans="1:53" x14ac:dyDescent="0.2">
      <c r="A14" s="16">
        <f t="shared" si="0"/>
        <v>43936</v>
      </c>
      <c r="B14">
        <v>105</v>
      </c>
      <c r="C14" t="s">
        <v>64</v>
      </c>
      <c r="D14" t="s">
        <v>64</v>
      </c>
      <c r="E14" t="s">
        <v>64</v>
      </c>
      <c r="F14" t="s">
        <v>64</v>
      </c>
      <c r="G14" s="1">
        <v>1.0281E-4</v>
      </c>
      <c r="H14" s="1">
        <v>1.0281E-4</v>
      </c>
      <c r="I14" s="1">
        <v>6.8522000000000006E-5</v>
      </c>
      <c r="J14" s="1">
        <v>5.7089000000000002E-5</v>
      </c>
      <c r="K14" s="1">
        <v>5.6972999999999998E-5</v>
      </c>
      <c r="L14" s="1">
        <v>5.2374999999999999E-5</v>
      </c>
      <c r="M14" s="1">
        <v>3.9573999999999998E-5</v>
      </c>
      <c r="N14" s="1">
        <v>2.9536E-5</v>
      </c>
      <c r="O14" s="1">
        <v>2.6517E-5</v>
      </c>
      <c r="P14" s="1">
        <v>2.7010999999999999E-5</v>
      </c>
      <c r="Q14" s="1">
        <v>3.8658000000000002E-5</v>
      </c>
      <c r="R14" s="1">
        <v>6.3485000000000006E-5</v>
      </c>
      <c r="S14" s="1">
        <v>9.6947000000000005E-5</v>
      </c>
      <c r="T14" s="1">
        <v>1.2329999999999999E-4</v>
      </c>
      <c r="U14" s="1">
        <v>1.4470999999999999E-4</v>
      </c>
      <c r="V14" s="1">
        <v>1.6328E-4</v>
      </c>
      <c r="W14" s="1">
        <v>1.7796000000000001E-4</v>
      </c>
      <c r="X14" s="1">
        <v>1.8891000000000001E-4</v>
      </c>
      <c r="Y14" s="1">
        <v>1.9687E-4</v>
      </c>
      <c r="Z14" s="1">
        <v>2.0280999999999999E-4</v>
      </c>
      <c r="AA14" s="1">
        <v>2.0699999999999999E-4</v>
      </c>
      <c r="AB14" s="1">
        <v>2.0896000000000001E-4</v>
      </c>
      <c r="AC14" s="1">
        <v>2.0895000000000001E-4</v>
      </c>
      <c r="AD14" s="1">
        <v>2.0903999999999999E-4</v>
      </c>
      <c r="AE14" s="1">
        <v>2.1102999999999999E-4</v>
      </c>
      <c r="AF14" s="1">
        <v>2.1429000000000001E-4</v>
      </c>
      <c r="AG14" s="1">
        <v>2.1816000000000001E-4</v>
      </c>
      <c r="AH14" s="1">
        <v>2.2362E-4</v>
      </c>
      <c r="AI14" s="1">
        <v>2.3096E-4</v>
      </c>
      <c r="AJ14" s="1">
        <v>2.3922E-4</v>
      </c>
      <c r="AK14" s="1">
        <v>2.4720999999999999E-4</v>
      </c>
      <c r="AL14" s="1">
        <v>2.5401999999999998E-4</v>
      </c>
      <c r="AM14" s="1">
        <v>2.5904999999999998E-4</v>
      </c>
      <c r="AN14" s="1">
        <v>2.6205999999999999E-4</v>
      </c>
      <c r="AO14" s="1">
        <v>2.6296000000000002E-4</v>
      </c>
      <c r="AP14" s="1">
        <v>2.6174E-4</v>
      </c>
      <c r="AQ14" s="1">
        <v>2.5844000000000003E-4</v>
      </c>
      <c r="AR14" s="1">
        <v>2.5315E-4</v>
      </c>
      <c r="AS14" s="1">
        <v>2.4584999999999999E-4</v>
      </c>
      <c r="AT14" s="1">
        <v>2.3656999999999999E-4</v>
      </c>
      <c r="AU14" s="1">
        <v>2.2515E-4</v>
      </c>
      <c r="AV14" s="1">
        <v>2.1123E-4</v>
      </c>
      <c r="AW14" s="1">
        <v>1.9415E-4</v>
      </c>
      <c r="AX14" s="1">
        <v>1.7288000000000001E-4</v>
      </c>
      <c r="AY14" s="1">
        <v>1.4694999999999999E-4</v>
      </c>
      <c r="AZ14" s="1">
        <v>1.3092E-4</v>
      </c>
      <c r="BA14" s="1">
        <v>1.3092E-4</v>
      </c>
    </row>
    <row r="15" spans="1:53" x14ac:dyDescent="0.2">
      <c r="A15" s="16">
        <f t="shared" si="0"/>
        <v>43937</v>
      </c>
      <c r="B15">
        <v>106</v>
      </c>
      <c r="C15" t="s">
        <v>64</v>
      </c>
      <c r="D15" t="s">
        <v>64</v>
      </c>
      <c r="E15" t="s">
        <v>64</v>
      </c>
      <c r="F15" t="s">
        <v>64</v>
      </c>
      <c r="G15" s="1">
        <v>3.0241000000000003E-4</v>
      </c>
      <c r="H15" s="1">
        <v>3.0241000000000003E-4</v>
      </c>
      <c r="I15" s="1">
        <v>1.2321000000000001E-4</v>
      </c>
      <c r="J15" s="1">
        <v>4.1585999999999998E-5</v>
      </c>
      <c r="K15" s="1">
        <v>2.2770999999999999E-5</v>
      </c>
      <c r="L15" s="1">
        <v>2.3912000000000001E-5</v>
      </c>
      <c r="M15" s="1">
        <v>2.9325000000000001E-5</v>
      </c>
      <c r="N15" s="1">
        <v>3.4311999999999999E-5</v>
      </c>
      <c r="O15" s="1">
        <v>3.6409999999999999E-5</v>
      </c>
      <c r="P15" s="1">
        <v>3.5240000000000001E-5</v>
      </c>
      <c r="Q15" s="1">
        <v>3.2508000000000001E-5</v>
      </c>
      <c r="R15" s="1">
        <v>2.9881000000000001E-5</v>
      </c>
      <c r="S15" s="1">
        <v>2.7985999999999999E-5</v>
      </c>
      <c r="T15" s="1">
        <v>2.6420000000000001E-5</v>
      </c>
      <c r="U15" s="1">
        <v>2.4958000000000001E-5</v>
      </c>
      <c r="V15" s="1">
        <v>2.2759999999999999E-5</v>
      </c>
      <c r="W15" s="1">
        <v>2.0945E-5</v>
      </c>
      <c r="X15" s="1">
        <v>1.9292000000000001E-5</v>
      </c>
      <c r="Y15" s="1">
        <v>1.7808E-5</v>
      </c>
      <c r="Z15" s="1">
        <v>1.6422999999999998E-5</v>
      </c>
      <c r="AA15" s="1">
        <v>1.4973999999999999E-5</v>
      </c>
      <c r="AB15" s="1">
        <v>1.3494E-5</v>
      </c>
      <c r="AC15" s="1">
        <v>1.2187999999999999E-5</v>
      </c>
      <c r="AD15" s="1">
        <v>1.1233000000000001E-5</v>
      </c>
      <c r="AE15" s="1">
        <v>1.0869E-5</v>
      </c>
      <c r="AF15" s="1">
        <v>1.0824E-5</v>
      </c>
      <c r="AG15" s="1">
        <v>1.0869E-5</v>
      </c>
      <c r="AH15" s="1">
        <v>1.0906E-5</v>
      </c>
      <c r="AI15" s="1">
        <v>1.0971999999999999E-5</v>
      </c>
      <c r="AJ15" s="1">
        <v>1.111E-5</v>
      </c>
      <c r="AK15" s="1">
        <v>1.1341E-5</v>
      </c>
      <c r="AL15" s="1">
        <v>1.1678999999999999E-5</v>
      </c>
      <c r="AM15" s="1">
        <v>1.2135E-5</v>
      </c>
      <c r="AN15" s="1">
        <v>1.2723E-5</v>
      </c>
      <c r="AO15" s="1">
        <v>1.3451999999999999E-5</v>
      </c>
      <c r="AP15" s="1">
        <v>1.4324E-5</v>
      </c>
      <c r="AQ15" s="1">
        <v>1.5322999999999999E-5</v>
      </c>
      <c r="AR15" s="1">
        <v>1.6426000000000002E-5</v>
      </c>
      <c r="AS15" s="1">
        <v>1.7615E-5</v>
      </c>
      <c r="AT15" s="1">
        <v>1.8876E-5</v>
      </c>
      <c r="AU15" s="1">
        <v>2.0208E-5</v>
      </c>
      <c r="AV15" s="1">
        <v>2.1614999999999999E-5</v>
      </c>
      <c r="AW15" s="1">
        <v>2.3132000000000001E-5</v>
      </c>
      <c r="AX15" s="1">
        <v>2.4814E-5</v>
      </c>
      <c r="AY15" s="1">
        <v>2.6690999999999999E-5</v>
      </c>
      <c r="AZ15" s="1">
        <v>2.781E-5</v>
      </c>
      <c r="BA15" s="1">
        <v>2.781E-5</v>
      </c>
    </row>
    <row r="16" spans="1:53" x14ac:dyDescent="0.2">
      <c r="A16" s="16">
        <f t="shared" si="0"/>
        <v>43938</v>
      </c>
      <c r="B16">
        <v>107</v>
      </c>
      <c r="C16" t="s">
        <v>64</v>
      </c>
      <c r="D16" t="s">
        <v>64</v>
      </c>
      <c r="E16" t="s">
        <v>64</v>
      </c>
      <c r="F16" t="s">
        <v>64</v>
      </c>
      <c r="G16" s="1">
        <v>2.8222000000000002E-4</v>
      </c>
      <c r="H16" s="1">
        <v>2.8222000000000002E-4</v>
      </c>
      <c r="I16" s="1">
        <v>1.1815999999999999E-4</v>
      </c>
      <c r="J16" s="1">
        <v>4.0244999999999998E-5</v>
      </c>
      <c r="K16" s="1">
        <v>1.9446999999999999E-5</v>
      </c>
      <c r="L16" s="1">
        <v>1.6024000000000001E-5</v>
      </c>
      <c r="M16" s="1">
        <v>1.5896000000000002E-5</v>
      </c>
      <c r="N16" s="1">
        <v>1.6388999999999998E-5</v>
      </c>
      <c r="O16" s="1">
        <v>1.6779E-5</v>
      </c>
      <c r="P16" s="1">
        <v>1.6803000000000002E-5</v>
      </c>
      <c r="Q16" s="1">
        <v>1.6507E-5</v>
      </c>
      <c r="R16" s="1">
        <v>1.6218999999999998E-5</v>
      </c>
      <c r="S16" s="1">
        <v>1.6354999999999998E-5</v>
      </c>
      <c r="T16" s="1">
        <v>1.6317999999999999E-5</v>
      </c>
      <c r="U16" s="1">
        <v>1.558E-5</v>
      </c>
      <c r="V16" s="1">
        <v>1.4249E-5</v>
      </c>
      <c r="W16" s="1">
        <v>1.3519E-5</v>
      </c>
      <c r="X16" s="1">
        <v>1.3866000000000001E-5</v>
      </c>
      <c r="Y16" s="1">
        <v>1.45E-5</v>
      </c>
      <c r="Z16" s="1">
        <v>1.4725E-5</v>
      </c>
      <c r="AA16" s="1">
        <v>1.4177E-5</v>
      </c>
      <c r="AB16" s="1">
        <v>1.3105000000000001E-5</v>
      </c>
      <c r="AC16" s="1">
        <v>1.2478E-5</v>
      </c>
      <c r="AD16" s="1">
        <v>1.2726E-5</v>
      </c>
      <c r="AE16" s="1">
        <v>1.2773E-5</v>
      </c>
      <c r="AF16" s="1">
        <v>1.1813E-5</v>
      </c>
      <c r="AG16" s="1">
        <v>1.0501E-5</v>
      </c>
      <c r="AH16" s="1">
        <v>9.5206E-6</v>
      </c>
      <c r="AI16" s="1">
        <v>8.4194999999999996E-6</v>
      </c>
      <c r="AJ16" s="1">
        <v>7.2239999999999998E-6</v>
      </c>
      <c r="AK16" s="1">
        <v>6.0459E-6</v>
      </c>
      <c r="AL16" s="1">
        <v>5.2020000000000003E-6</v>
      </c>
      <c r="AM16" s="1">
        <v>4.8192000000000004E-6</v>
      </c>
      <c r="AN16" s="1">
        <v>4.7037000000000004E-6</v>
      </c>
      <c r="AO16" s="1">
        <v>4.5502000000000001E-6</v>
      </c>
      <c r="AP16" s="1">
        <v>4.2057000000000002E-6</v>
      </c>
      <c r="AQ16" s="1">
        <v>3.8599000000000001E-6</v>
      </c>
      <c r="AR16" s="1">
        <v>3.7023999999999999E-6</v>
      </c>
      <c r="AS16" s="1">
        <v>4.0860999999999997E-6</v>
      </c>
      <c r="AT16" s="1">
        <v>5.1918E-6</v>
      </c>
      <c r="AU16" s="1">
        <v>6.8596000000000004E-6</v>
      </c>
      <c r="AV16" s="1">
        <v>8.8001999999999992E-6</v>
      </c>
      <c r="AW16" s="1">
        <v>1.0722E-5</v>
      </c>
      <c r="AX16" s="1">
        <v>1.2605E-5</v>
      </c>
      <c r="AY16" s="1">
        <v>1.4606E-5</v>
      </c>
      <c r="AZ16" s="1">
        <v>1.5801E-5</v>
      </c>
      <c r="BA16" s="1">
        <v>1.5801E-5</v>
      </c>
    </row>
    <row r="17" spans="1:53" x14ac:dyDescent="0.2">
      <c r="A17" s="16">
        <f t="shared" si="0"/>
        <v>43939</v>
      </c>
      <c r="B17">
        <v>108</v>
      </c>
      <c r="C17" t="s">
        <v>64</v>
      </c>
      <c r="D17" t="s">
        <v>64</v>
      </c>
      <c r="E17" t="s">
        <v>64</v>
      </c>
      <c r="F17" t="s">
        <v>64</v>
      </c>
      <c r="G17" s="1">
        <v>2.3525E-4</v>
      </c>
      <c r="H17" s="1">
        <v>2.3525E-4</v>
      </c>
      <c r="I17" s="1">
        <v>9.5666000000000002E-5</v>
      </c>
      <c r="J17" s="1">
        <v>3.0346E-5</v>
      </c>
      <c r="K17" s="1">
        <v>1.1922E-5</v>
      </c>
      <c r="L17" s="1">
        <v>7.3821E-6</v>
      </c>
      <c r="M17" s="1">
        <v>5.7343999999999997E-6</v>
      </c>
      <c r="N17" s="1">
        <v>5.0134000000000001E-6</v>
      </c>
      <c r="O17" s="1">
        <v>4.6995999999999999E-6</v>
      </c>
      <c r="P17" s="1">
        <v>4.5951999999999996E-6</v>
      </c>
      <c r="Q17" s="1">
        <v>4.6113999999999996E-6</v>
      </c>
      <c r="R17" s="1">
        <v>4.7066E-6</v>
      </c>
      <c r="S17" s="1">
        <v>4.8682999999999996E-6</v>
      </c>
      <c r="T17" s="1">
        <v>5.0566E-6</v>
      </c>
      <c r="U17" s="1">
        <v>5.3380999999999998E-6</v>
      </c>
      <c r="V17" s="1">
        <v>5.5867000000000002E-6</v>
      </c>
      <c r="W17" s="1">
        <v>6.0672000000000001E-6</v>
      </c>
      <c r="X17" s="1">
        <v>6.6529000000000003E-6</v>
      </c>
      <c r="Y17" s="1">
        <v>7.3656999999999996E-6</v>
      </c>
      <c r="Z17" s="1">
        <v>8.1992999999999996E-6</v>
      </c>
      <c r="AA17" s="1">
        <v>9.0606999999999995E-6</v>
      </c>
      <c r="AB17" s="1">
        <v>9.8630000000000003E-6</v>
      </c>
      <c r="AC17" s="1">
        <v>1.0797E-5</v>
      </c>
      <c r="AD17" s="1">
        <v>1.2211E-5</v>
      </c>
      <c r="AE17" s="1">
        <v>1.3188E-5</v>
      </c>
      <c r="AF17" s="1">
        <v>1.3735E-5</v>
      </c>
      <c r="AG17" s="1">
        <v>1.3926E-5</v>
      </c>
      <c r="AH17" s="1">
        <v>1.4008E-5</v>
      </c>
      <c r="AI17" s="1">
        <v>1.3946E-5</v>
      </c>
      <c r="AJ17" s="1">
        <v>1.3562E-5</v>
      </c>
      <c r="AK17" s="1">
        <v>1.2887E-5</v>
      </c>
      <c r="AL17" s="1">
        <v>1.2335E-5</v>
      </c>
      <c r="AM17" s="1">
        <v>1.2279000000000001E-5</v>
      </c>
      <c r="AN17" s="1">
        <v>1.2653999999999999E-5</v>
      </c>
      <c r="AO17" s="1">
        <v>1.3247999999999999E-5</v>
      </c>
      <c r="AP17" s="1">
        <v>1.4228E-5</v>
      </c>
      <c r="AQ17" s="1">
        <v>1.5824E-5</v>
      </c>
      <c r="AR17" s="1">
        <v>1.7652E-5</v>
      </c>
      <c r="AS17" s="1">
        <v>1.9538000000000002E-5</v>
      </c>
      <c r="AT17" s="1">
        <v>2.1637999999999998E-5</v>
      </c>
      <c r="AU17" s="1">
        <v>2.402E-5</v>
      </c>
      <c r="AV17" s="1">
        <v>2.6650000000000001E-5</v>
      </c>
      <c r="AW17" s="1">
        <v>2.9502E-5</v>
      </c>
      <c r="AX17" s="1">
        <v>3.2580999999999999E-5</v>
      </c>
      <c r="AY17" s="1">
        <v>3.5845E-5</v>
      </c>
      <c r="AZ17" s="1">
        <v>3.7734000000000002E-5</v>
      </c>
      <c r="BA17" s="1">
        <v>3.7734000000000002E-5</v>
      </c>
    </row>
    <row r="18" spans="1:53" x14ac:dyDescent="0.2">
      <c r="A18" s="16">
        <f t="shared" si="0"/>
        <v>43940</v>
      </c>
      <c r="B18">
        <v>109</v>
      </c>
      <c r="C18" t="s">
        <v>64</v>
      </c>
      <c r="D18" t="s">
        <v>64</v>
      </c>
      <c r="E18" t="s">
        <v>64</v>
      </c>
      <c r="F18" t="s">
        <v>64</v>
      </c>
      <c r="G18" s="1">
        <v>3.2364999999999998E-4</v>
      </c>
      <c r="H18" s="1">
        <v>3.2364999999999998E-4</v>
      </c>
      <c r="I18" s="1">
        <v>2.7677000000000002E-4</v>
      </c>
      <c r="J18" s="1">
        <v>2.5459000000000001E-4</v>
      </c>
      <c r="K18" s="1">
        <v>2.2233999999999999E-4</v>
      </c>
      <c r="L18" s="1">
        <v>1.8930999999999999E-4</v>
      </c>
      <c r="M18" s="1">
        <v>1.6174000000000001E-4</v>
      </c>
      <c r="N18" s="1">
        <v>1.383E-4</v>
      </c>
      <c r="O18" s="1">
        <v>1.1799E-4</v>
      </c>
      <c r="P18" s="1">
        <v>9.9733000000000002E-5</v>
      </c>
      <c r="Q18" s="1">
        <v>8.3044E-5</v>
      </c>
      <c r="R18" s="1">
        <v>6.7930999999999997E-5</v>
      </c>
      <c r="S18" s="1">
        <v>5.4830000000000002E-5</v>
      </c>
      <c r="T18" s="1">
        <v>4.3933000000000001E-5</v>
      </c>
      <c r="U18" s="1">
        <v>3.6021E-5</v>
      </c>
      <c r="V18" s="1">
        <v>3.0624999999999999E-5</v>
      </c>
      <c r="W18" s="1">
        <v>2.7841E-5</v>
      </c>
      <c r="X18" s="1">
        <v>2.7144999999999998E-5</v>
      </c>
      <c r="Y18" s="1">
        <v>2.7662999999999999E-5</v>
      </c>
      <c r="Z18" s="1">
        <v>2.8772000000000002E-5</v>
      </c>
      <c r="AA18" s="1">
        <v>3.0162E-5</v>
      </c>
      <c r="AB18" s="1">
        <v>3.1653999999999999E-5</v>
      </c>
      <c r="AC18" s="1">
        <v>3.3096999999999998E-5</v>
      </c>
      <c r="AD18" s="1">
        <v>3.4378999999999997E-5</v>
      </c>
      <c r="AE18" s="1">
        <v>3.5546000000000002E-5</v>
      </c>
      <c r="AF18" s="1">
        <v>3.6677999999999997E-5</v>
      </c>
      <c r="AG18" s="1">
        <v>3.7731000000000002E-5</v>
      </c>
      <c r="AH18" s="1">
        <v>3.8679E-5</v>
      </c>
      <c r="AI18" s="1">
        <v>3.9620999999999999E-5</v>
      </c>
      <c r="AJ18" s="1">
        <v>4.0611999999999997E-5</v>
      </c>
      <c r="AK18" s="1">
        <v>4.1662000000000002E-5</v>
      </c>
      <c r="AL18" s="1">
        <v>4.2766999999999999E-5</v>
      </c>
      <c r="AM18" s="1">
        <v>4.3914E-5</v>
      </c>
      <c r="AN18" s="1">
        <v>4.5092000000000001E-5</v>
      </c>
      <c r="AO18" s="1">
        <v>4.6307000000000002E-5</v>
      </c>
      <c r="AP18" s="1">
        <v>4.757E-5</v>
      </c>
      <c r="AQ18" s="1">
        <v>4.8899000000000001E-5</v>
      </c>
      <c r="AR18" s="1">
        <v>5.0318000000000002E-5</v>
      </c>
      <c r="AS18" s="1">
        <v>5.1816E-5</v>
      </c>
      <c r="AT18" s="1">
        <v>5.3372000000000003E-5</v>
      </c>
      <c r="AU18" s="1">
        <v>5.4966000000000002E-5</v>
      </c>
      <c r="AV18" s="1">
        <v>5.6554000000000001E-5</v>
      </c>
      <c r="AW18" s="1">
        <v>5.8227999999999999E-5</v>
      </c>
      <c r="AX18" s="1">
        <v>6.0090000000000002E-5</v>
      </c>
      <c r="AY18" s="1">
        <v>6.2220999999999999E-5</v>
      </c>
      <c r="AZ18" s="1">
        <v>6.3516000000000006E-5</v>
      </c>
      <c r="BA18" s="1">
        <v>6.3516000000000006E-5</v>
      </c>
    </row>
    <row r="19" spans="1:53" x14ac:dyDescent="0.2">
      <c r="A19" s="16">
        <f t="shared" si="0"/>
        <v>43941</v>
      </c>
      <c r="B19">
        <v>110</v>
      </c>
      <c r="C19" t="s">
        <v>64</v>
      </c>
      <c r="D19" t="s">
        <v>64</v>
      </c>
      <c r="E19" t="s">
        <v>64</v>
      </c>
      <c r="F19" t="s">
        <v>64</v>
      </c>
      <c r="G19" s="1">
        <v>1.0900000000000001E-4</v>
      </c>
      <c r="H19" s="1">
        <v>1.0900000000000001E-4</v>
      </c>
      <c r="I19" s="1">
        <v>6.0520000000000003E-5</v>
      </c>
      <c r="J19" s="1">
        <v>5.3452999999999998E-5</v>
      </c>
      <c r="K19" s="1">
        <v>4.9342999999999998E-5</v>
      </c>
      <c r="L19" s="1">
        <v>4.1057999999999999E-5</v>
      </c>
      <c r="M19" s="1">
        <v>3.4279000000000002E-5</v>
      </c>
      <c r="N19" s="1">
        <v>3.0063999999999999E-5</v>
      </c>
      <c r="O19" s="1">
        <v>2.6869999999999999E-5</v>
      </c>
      <c r="P19" s="1">
        <v>2.4504000000000001E-5</v>
      </c>
      <c r="Q19" s="1">
        <v>2.317E-5</v>
      </c>
      <c r="R19" s="1">
        <v>2.2510999999999998E-5</v>
      </c>
      <c r="S19" s="1">
        <v>2.2211000000000001E-5</v>
      </c>
      <c r="T19" s="1">
        <v>2.1874000000000001E-5</v>
      </c>
      <c r="U19" s="1">
        <v>2.1648E-5</v>
      </c>
      <c r="V19" s="1">
        <v>2.1041000000000001E-5</v>
      </c>
      <c r="W19" s="1">
        <v>2.1092000000000001E-5</v>
      </c>
      <c r="X19" s="1">
        <v>2.1369000000000002E-5</v>
      </c>
      <c r="Y19" s="1">
        <v>2.177E-5</v>
      </c>
      <c r="Z19" s="1">
        <v>2.2201999999999999E-5</v>
      </c>
      <c r="AA19" s="1">
        <v>2.2444999999999999E-5</v>
      </c>
      <c r="AB19" s="1">
        <v>2.2548000000000002E-5</v>
      </c>
      <c r="AC19" s="1">
        <v>2.2948000000000001E-5</v>
      </c>
      <c r="AD19" s="1">
        <v>2.3782999999999999E-5</v>
      </c>
      <c r="AE19" s="1">
        <v>2.3924E-5</v>
      </c>
      <c r="AF19" s="1">
        <v>2.3362000000000001E-5</v>
      </c>
      <c r="AG19" s="1">
        <v>2.2878999999999999E-5</v>
      </c>
      <c r="AH19" s="1">
        <v>2.247E-5</v>
      </c>
      <c r="AI19" s="1">
        <v>2.1515E-5</v>
      </c>
      <c r="AJ19" s="1">
        <v>2.0122000000000001E-5</v>
      </c>
      <c r="AK19" s="1">
        <v>1.8479999999999999E-5</v>
      </c>
      <c r="AL19" s="1">
        <v>1.6634E-5</v>
      </c>
      <c r="AM19" s="1">
        <v>1.4737E-5</v>
      </c>
      <c r="AN19" s="1">
        <v>1.3205E-5</v>
      </c>
      <c r="AO19" s="1">
        <v>1.2821E-5</v>
      </c>
      <c r="AP19" s="1">
        <v>1.4293E-5</v>
      </c>
      <c r="AQ19" s="1">
        <v>1.677E-5</v>
      </c>
      <c r="AR19" s="1">
        <v>1.7957000000000001E-5</v>
      </c>
      <c r="AS19" s="1">
        <v>1.7711E-5</v>
      </c>
      <c r="AT19" s="1">
        <v>1.6824999999999999E-5</v>
      </c>
      <c r="AU19" s="1">
        <v>1.6022E-5</v>
      </c>
      <c r="AV19" s="1">
        <v>1.5322999999999999E-5</v>
      </c>
      <c r="AW19" s="1">
        <v>1.4759E-5</v>
      </c>
      <c r="AX19" s="1">
        <v>1.4345000000000001E-5</v>
      </c>
      <c r="AY19" s="1">
        <v>1.4079E-5</v>
      </c>
      <c r="AZ19" s="1">
        <v>1.397E-5</v>
      </c>
      <c r="BA19" s="1">
        <v>1.397E-5</v>
      </c>
    </row>
    <row r="20" spans="1:53" x14ac:dyDescent="0.2">
      <c r="A20" s="16">
        <f t="shared" si="0"/>
        <v>43942</v>
      </c>
      <c r="B20">
        <v>111</v>
      </c>
      <c r="C20" t="s">
        <v>64</v>
      </c>
      <c r="D20" t="s">
        <v>64</v>
      </c>
      <c r="E20" t="s">
        <v>64</v>
      </c>
      <c r="F20" t="s">
        <v>64</v>
      </c>
      <c r="G20" s="1">
        <v>7.3285000000000001E-5</v>
      </c>
      <c r="H20" s="1">
        <v>7.3285000000000001E-5</v>
      </c>
      <c r="I20" s="1">
        <v>4.0275999999999999E-5</v>
      </c>
      <c r="J20" s="1">
        <v>5.3380000000000001E-5</v>
      </c>
      <c r="K20" s="1">
        <v>7.7702999999999998E-5</v>
      </c>
      <c r="L20" s="1">
        <v>1.0575E-4</v>
      </c>
      <c r="M20" s="1">
        <v>1.0242E-4</v>
      </c>
      <c r="N20" s="1">
        <v>8.0704000000000005E-5</v>
      </c>
      <c r="O20" s="1">
        <v>7.0544999999999996E-5</v>
      </c>
      <c r="P20" s="1">
        <v>6.6162999999999997E-5</v>
      </c>
      <c r="Q20" s="1">
        <v>6.2773000000000004E-5</v>
      </c>
      <c r="R20" s="1">
        <v>6.4268000000000002E-5</v>
      </c>
      <c r="S20" s="1">
        <v>7.0099999999999996E-5</v>
      </c>
      <c r="T20" s="1">
        <v>7.4858999999999996E-5</v>
      </c>
      <c r="U20" s="1">
        <v>7.6605000000000003E-5</v>
      </c>
      <c r="V20" s="1">
        <v>7.5692999999999995E-5</v>
      </c>
      <c r="W20" s="1">
        <v>7.4905000000000002E-5</v>
      </c>
      <c r="X20" s="1">
        <v>7.3974999999999996E-5</v>
      </c>
      <c r="Y20" s="1">
        <v>7.2805000000000005E-5</v>
      </c>
      <c r="Z20" s="1">
        <v>7.1443E-5</v>
      </c>
      <c r="AA20" s="1">
        <v>6.9925999999999994E-5</v>
      </c>
      <c r="AB20" s="1">
        <v>6.8344999999999997E-5</v>
      </c>
      <c r="AC20" s="1">
        <v>6.6754000000000005E-5</v>
      </c>
      <c r="AD20" s="1">
        <v>6.5137999999999999E-5</v>
      </c>
      <c r="AE20" s="1">
        <v>6.3571999999999994E-5</v>
      </c>
      <c r="AF20" s="1">
        <v>6.2260000000000004E-5</v>
      </c>
      <c r="AG20" s="1">
        <v>6.1332000000000002E-5</v>
      </c>
      <c r="AH20" s="1">
        <v>6.0783999999999999E-5</v>
      </c>
      <c r="AI20" s="1">
        <v>6.0801999999999998E-5</v>
      </c>
      <c r="AJ20" s="1">
        <v>6.1520999999999996E-5</v>
      </c>
      <c r="AK20" s="1">
        <v>6.2991999999999996E-5</v>
      </c>
      <c r="AL20" s="1">
        <v>6.5240000000000006E-5</v>
      </c>
      <c r="AM20" s="1">
        <v>6.8263999999999996E-5</v>
      </c>
      <c r="AN20" s="1">
        <v>7.2059999999999998E-5</v>
      </c>
      <c r="AO20" s="1">
        <v>7.6637000000000005E-5</v>
      </c>
      <c r="AP20" s="1">
        <v>8.1990999999999995E-5</v>
      </c>
      <c r="AQ20" s="1">
        <v>8.8103999999999995E-5</v>
      </c>
      <c r="AR20" s="1">
        <v>9.4952999999999997E-5</v>
      </c>
      <c r="AS20" s="1">
        <v>1.0247E-4</v>
      </c>
      <c r="AT20" s="1">
        <v>1.1052000000000001E-4</v>
      </c>
      <c r="AU20" s="1">
        <v>1.1889E-4</v>
      </c>
      <c r="AV20" s="1">
        <v>1.2724000000000001E-4</v>
      </c>
      <c r="AW20" s="1">
        <v>1.3548E-4</v>
      </c>
      <c r="AX20" s="1">
        <v>1.4344999999999999E-4</v>
      </c>
      <c r="AY20" s="1">
        <v>1.5087999999999999E-4</v>
      </c>
      <c r="AZ20" s="1">
        <v>1.5485999999999999E-4</v>
      </c>
      <c r="BA20" s="1">
        <v>1.5485999999999999E-4</v>
      </c>
    </row>
    <row r="21" spans="1:53" x14ac:dyDescent="0.2">
      <c r="A21" s="16">
        <f t="shared" si="0"/>
        <v>43943</v>
      </c>
      <c r="B21">
        <v>112</v>
      </c>
      <c r="C21" t="s">
        <v>64</v>
      </c>
      <c r="D21" t="s">
        <v>64</v>
      </c>
      <c r="E21" t="s">
        <v>64</v>
      </c>
      <c r="F21" t="s">
        <v>64</v>
      </c>
      <c r="G21" s="1">
        <v>2.3159E-4</v>
      </c>
      <c r="H21" s="1">
        <v>2.3159E-4</v>
      </c>
      <c r="I21" s="1">
        <v>9.8993000000000006E-5</v>
      </c>
      <c r="J21" s="1">
        <v>4.4715000000000001E-5</v>
      </c>
      <c r="K21" s="1">
        <v>4.1267999999999999E-5</v>
      </c>
      <c r="L21" s="1">
        <v>4.9759000000000003E-5</v>
      </c>
      <c r="M21" s="1">
        <v>4.8928999999999999E-5</v>
      </c>
      <c r="N21" s="1">
        <v>4.2382000000000002E-5</v>
      </c>
      <c r="O21" s="1">
        <v>4.0203000000000001E-5</v>
      </c>
      <c r="P21" s="1">
        <v>4.2607000000000001E-5</v>
      </c>
      <c r="Q21" s="1">
        <v>4.6257000000000001E-5</v>
      </c>
      <c r="R21" s="1">
        <v>4.7259999999999998E-5</v>
      </c>
      <c r="S21" s="1">
        <v>4.3353999999999999E-5</v>
      </c>
      <c r="T21" s="1">
        <v>3.8466000000000001E-5</v>
      </c>
      <c r="U21" s="1">
        <v>3.5207999999999999E-5</v>
      </c>
      <c r="V21" s="1">
        <v>3.2217E-5</v>
      </c>
      <c r="W21" s="1">
        <v>3.0533000000000001E-5</v>
      </c>
      <c r="X21" s="1">
        <v>2.9561E-5</v>
      </c>
      <c r="Y21" s="1">
        <v>2.9045000000000001E-5</v>
      </c>
      <c r="Z21" s="1">
        <v>2.8762999999999999E-5</v>
      </c>
      <c r="AA21" s="1">
        <v>2.8487999999999999E-5</v>
      </c>
      <c r="AB21" s="1">
        <v>2.8226999999999999E-5</v>
      </c>
      <c r="AC21" s="1">
        <v>2.8141999999999999E-5</v>
      </c>
      <c r="AD21" s="1">
        <v>2.8155000000000001E-5</v>
      </c>
      <c r="AE21" s="1">
        <v>2.7687000000000001E-5</v>
      </c>
      <c r="AF21" s="1">
        <v>2.6794000000000001E-5</v>
      </c>
      <c r="AG21" s="1">
        <v>2.567E-5</v>
      </c>
      <c r="AH21" s="1">
        <v>2.4335E-5</v>
      </c>
      <c r="AI21" s="1">
        <v>2.3093000000000001E-5</v>
      </c>
      <c r="AJ21" s="1">
        <v>2.1889E-5</v>
      </c>
      <c r="AK21" s="1">
        <v>2.0701000000000001E-5</v>
      </c>
      <c r="AL21" s="1">
        <v>1.9731000000000001E-5</v>
      </c>
      <c r="AM21" s="1">
        <v>1.9103999999999999E-5</v>
      </c>
      <c r="AN21" s="1">
        <v>1.8589000000000001E-5</v>
      </c>
      <c r="AO21" s="1">
        <v>1.7931000000000002E-5</v>
      </c>
      <c r="AP21" s="1">
        <v>1.7291000000000001E-5</v>
      </c>
      <c r="AQ21" s="1">
        <v>1.6835000000000001E-5</v>
      </c>
      <c r="AR21" s="1">
        <v>1.6572E-5</v>
      </c>
      <c r="AS21" s="1">
        <v>1.6563999999999999E-5</v>
      </c>
      <c r="AT21" s="1">
        <v>1.7045E-5</v>
      </c>
      <c r="AU21" s="1">
        <v>1.7985000000000001E-5</v>
      </c>
      <c r="AV21" s="1">
        <v>1.9267999999999999E-5</v>
      </c>
      <c r="AW21" s="1">
        <v>2.0777000000000001E-5</v>
      </c>
      <c r="AX21" s="1">
        <v>2.2388999999999999E-5</v>
      </c>
      <c r="AY21" s="1">
        <v>2.3992E-5</v>
      </c>
      <c r="AZ21" s="1">
        <v>2.4879999999999999E-5</v>
      </c>
      <c r="BA21" s="1">
        <v>2.4879999999999999E-5</v>
      </c>
    </row>
    <row r="22" spans="1:53" x14ac:dyDescent="0.2">
      <c r="A22" s="16">
        <f t="shared" si="0"/>
        <v>43944</v>
      </c>
      <c r="B22">
        <v>113</v>
      </c>
      <c r="C22" t="s">
        <v>64</v>
      </c>
      <c r="D22" t="s">
        <v>64</v>
      </c>
      <c r="E22" t="s">
        <v>64</v>
      </c>
      <c r="F22" t="s">
        <v>64</v>
      </c>
      <c r="G22" s="1">
        <v>3.8697999999999998E-4</v>
      </c>
      <c r="H22" s="1">
        <v>3.8697999999999998E-4</v>
      </c>
      <c r="I22" s="1">
        <v>1.5482000000000001E-4</v>
      </c>
      <c r="J22" s="1">
        <v>4.8537E-5</v>
      </c>
      <c r="K22" s="1">
        <v>1.9377000000000001E-5</v>
      </c>
      <c r="L22" s="1">
        <v>1.2639999999999999E-5</v>
      </c>
      <c r="M22" s="1">
        <v>1.0522E-5</v>
      </c>
      <c r="N22" s="1">
        <v>9.7413999999999996E-6</v>
      </c>
      <c r="O22" s="1">
        <v>9.3812999999999994E-6</v>
      </c>
      <c r="P22" s="1">
        <v>9.1459E-6</v>
      </c>
      <c r="Q22" s="1">
        <v>8.9871999999999993E-6</v>
      </c>
      <c r="R22" s="1">
        <v>8.9177999999999996E-6</v>
      </c>
      <c r="S22" s="1">
        <v>9.1523000000000004E-6</v>
      </c>
      <c r="T22" s="1">
        <v>8.8119999999999997E-6</v>
      </c>
      <c r="U22" s="1">
        <v>9.3082000000000001E-6</v>
      </c>
      <c r="V22" s="1">
        <v>9.5340000000000005E-6</v>
      </c>
      <c r="W22" s="1">
        <v>9.3265999999999998E-6</v>
      </c>
      <c r="X22" s="1">
        <v>9.4336000000000006E-6</v>
      </c>
      <c r="Y22" s="1">
        <v>9.8856000000000007E-6</v>
      </c>
      <c r="Z22" s="1">
        <v>1.0132000000000001E-5</v>
      </c>
      <c r="AA22" s="1">
        <v>1.0053E-5</v>
      </c>
      <c r="AB22" s="1">
        <v>1.0003000000000001E-5</v>
      </c>
      <c r="AC22" s="1">
        <v>1.0266E-5</v>
      </c>
      <c r="AD22" s="1">
        <v>1.0872E-5</v>
      </c>
      <c r="AE22" s="1">
        <v>1.0915E-5</v>
      </c>
      <c r="AF22" s="1">
        <v>1.0530000000000001E-5</v>
      </c>
      <c r="AG22" s="1">
        <v>1.0395E-5</v>
      </c>
      <c r="AH22" s="1">
        <v>1.0524E-5</v>
      </c>
      <c r="AI22" s="1">
        <v>1.0307E-5</v>
      </c>
      <c r="AJ22" s="1">
        <v>9.8708000000000004E-6</v>
      </c>
      <c r="AK22" s="1">
        <v>9.5944999999999994E-6</v>
      </c>
      <c r="AL22" s="1">
        <v>9.8331999999999993E-6</v>
      </c>
      <c r="AM22" s="1">
        <v>1.134E-5</v>
      </c>
      <c r="AN22" s="1">
        <v>1.4321999999999999E-5</v>
      </c>
      <c r="AO22" s="1">
        <v>1.7719000000000001E-5</v>
      </c>
      <c r="AP22" s="1">
        <v>2.0191999999999999E-5</v>
      </c>
      <c r="AQ22" s="1">
        <v>2.1246999999999998E-5</v>
      </c>
      <c r="AR22" s="1">
        <v>2.1075000000000001E-5</v>
      </c>
      <c r="AS22" s="1">
        <v>2.0338000000000001E-5</v>
      </c>
      <c r="AT22" s="1">
        <v>1.9814E-5</v>
      </c>
      <c r="AU22" s="1">
        <v>1.9881000000000002E-5</v>
      </c>
      <c r="AV22" s="1">
        <v>2.0733E-5</v>
      </c>
      <c r="AW22" s="1">
        <v>2.2476E-5</v>
      </c>
      <c r="AX22" s="1">
        <v>2.5188999999999999E-5</v>
      </c>
      <c r="AY22" s="1">
        <v>2.8758000000000001E-5</v>
      </c>
      <c r="AZ22" s="1">
        <v>3.0997999999999997E-5</v>
      </c>
      <c r="BA22" s="1">
        <v>3.0997999999999997E-5</v>
      </c>
    </row>
    <row r="23" spans="1:53" x14ac:dyDescent="0.2">
      <c r="A23" s="16">
        <f t="shared" si="0"/>
        <v>43945</v>
      </c>
      <c r="B23">
        <v>114</v>
      </c>
      <c r="C23" t="s">
        <v>64</v>
      </c>
      <c r="D23" t="s">
        <v>64</v>
      </c>
      <c r="E23" t="s">
        <v>64</v>
      </c>
      <c r="F23" t="s">
        <v>64</v>
      </c>
      <c r="G23" s="1">
        <v>3.4010000000000003E-4</v>
      </c>
      <c r="H23" s="1">
        <v>3.4010000000000003E-4</v>
      </c>
      <c r="I23" s="1">
        <v>1.3731999999999999E-4</v>
      </c>
      <c r="J23" s="1">
        <v>4.2914999999999998E-5</v>
      </c>
      <c r="K23" s="1">
        <v>1.6123000000000001E-5</v>
      </c>
      <c r="L23" s="1">
        <v>9.1323000000000006E-6</v>
      </c>
      <c r="M23" s="1">
        <v>6.2338999999999997E-6</v>
      </c>
      <c r="N23" s="1">
        <v>4.6547999999999999E-6</v>
      </c>
      <c r="O23" s="1">
        <v>3.6791999999999999E-6</v>
      </c>
      <c r="P23" s="1">
        <v>3.0521E-6</v>
      </c>
      <c r="Q23" s="1">
        <v>2.6562000000000001E-6</v>
      </c>
      <c r="R23" s="1">
        <v>2.4298E-6</v>
      </c>
      <c r="S23" s="1">
        <v>2.3329000000000001E-6</v>
      </c>
      <c r="T23" s="1">
        <v>2.3186999999999999E-6</v>
      </c>
      <c r="U23" s="1">
        <v>2.3122999999999999E-6</v>
      </c>
      <c r="V23" s="1">
        <v>2.2353E-6</v>
      </c>
      <c r="W23" s="1">
        <v>2.0924000000000001E-6</v>
      </c>
      <c r="X23" s="1">
        <v>1.9433000000000001E-6</v>
      </c>
      <c r="Y23" s="1">
        <v>1.8557000000000001E-6</v>
      </c>
      <c r="Z23" s="1">
        <v>1.8376E-6</v>
      </c>
      <c r="AA23" s="1">
        <v>1.8489E-6</v>
      </c>
      <c r="AB23" s="1">
        <v>1.8395999999999999E-6</v>
      </c>
      <c r="AC23" s="1">
        <v>1.8918E-6</v>
      </c>
      <c r="AD23" s="1">
        <v>2.1932999999999998E-6</v>
      </c>
      <c r="AE23" s="1">
        <v>2.3267999999999999E-6</v>
      </c>
      <c r="AF23" s="1">
        <v>2.3149999999999999E-6</v>
      </c>
      <c r="AG23" s="1">
        <v>2.3597999999999998E-6</v>
      </c>
      <c r="AH23" s="1">
        <v>2.6458999999999999E-6</v>
      </c>
      <c r="AI23" s="1">
        <v>2.6543000000000002E-6</v>
      </c>
      <c r="AJ23" s="1">
        <v>2.5098000000000001E-6</v>
      </c>
      <c r="AK23" s="1">
        <v>2.3827000000000001E-6</v>
      </c>
      <c r="AL23" s="1">
        <v>2.2624000000000001E-6</v>
      </c>
      <c r="AM23" s="1">
        <v>2.2154E-6</v>
      </c>
      <c r="AN23" s="1">
        <v>2.2970000000000002E-6</v>
      </c>
      <c r="AO23" s="1">
        <v>2.4884000000000002E-6</v>
      </c>
      <c r="AP23" s="1">
        <v>2.9270999999999999E-6</v>
      </c>
      <c r="AQ23" s="1">
        <v>3.8929999999999998E-6</v>
      </c>
      <c r="AR23" s="1">
        <v>5.8602000000000002E-6</v>
      </c>
      <c r="AS23" s="1">
        <v>1.066E-5</v>
      </c>
      <c r="AT23" s="1">
        <v>1.8255999999999999E-5</v>
      </c>
      <c r="AU23" s="1">
        <v>2.6506999999999999E-5</v>
      </c>
      <c r="AV23" s="1">
        <v>2.9832000000000002E-5</v>
      </c>
      <c r="AW23" s="1">
        <v>3.2561000000000002E-5</v>
      </c>
      <c r="AX23" s="1">
        <v>3.5092999999999998E-5</v>
      </c>
      <c r="AY23" s="1">
        <v>3.4632999999999999E-5</v>
      </c>
      <c r="AZ23" s="1">
        <v>3.3003999999999998E-5</v>
      </c>
      <c r="BA23" s="1">
        <v>3.3003999999999998E-5</v>
      </c>
    </row>
    <row r="24" spans="1:53" x14ac:dyDescent="0.2">
      <c r="A24" s="16">
        <f t="shared" si="0"/>
        <v>43946</v>
      </c>
      <c r="B24">
        <v>115</v>
      </c>
      <c r="C24" t="s">
        <v>64</v>
      </c>
      <c r="D24" t="s">
        <v>64</v>
      </c>
      <c r="E24" t="s">
        <v>64</v>
      </c>
      <c r="F24" t="s">
        <v>64</v>
      </c>
      <c r="G24" s="1">
        <v>3.2218999999999998E-4</v>
      </c>
      <c r="H24" s="1">
        <v>3.2218999999999998E-4</v>
      </c>
      <c r="I24" s="1">
        <v>1.3035E-4</v>
      </c>
      <c r="J24" s="1">
        <v>4.0805E-5</v>
      </c>
      <c r="K24" s="1">
        <v>1.5339E-5</v>
      </c>
      <c r="L24" s="1">
        <v>8.6904999999999992E-6</v>
      </c>
      <c r="M24" s="1">
        <v>5.9313999999999997E-6</v>
      </c>
      <c r="N24" s="1">
        <v>4.4241999999999999E-6</v>
      </c>
      <c r="O24" s="1">
        <v>3.4873999999999998E-6</v>
      </c>
      <c r="P24" s="1">
        <v>2.8773E-6</v>
      </c>
      <c r="Q24" s="1">
        <v>2.4804999999999998E-6</v>
      </c>
      <c r="R24" s="1">
        <v>2.2377000000000002E-6</v>
      </c>
      <c r="S24" s="1">
        <v>2.1163E-6</v>
      </c>
      <c r="T24" s="1">
        <v>2.1026999999999998E-6</v>
      </c>
      <c r="U24" s="1">
        <v>2.1749000000000001E-6</v>
      </c>
      <c r="V24" s="1">
        <v>2.2788000000000001E-6</v>
      </c>
      <c r="W24" s="1">
        <v>2.2776E-6</v>
      </c>
      <c r="X24" s="1">
        <v>2.0885E-6</v>
      </c>
      <c r="Y24" s="1">
        <v>1.8944E-6</v>
      </c>
      <c r="Z24" s="1">
        <v>1.7732E-6</v>
      </c>
      <c r="AA24" s="1">
        <v>1.6529000000000001E-6</v>
      </c>
      <c r="AB24" s="1">
        <v>1.5226E-6</v>
      </c>
      <c r="AC24" s="1">
        <v>1.5515000000000001E-6</v>
      </c>
      <c r="AD24" s="1">
        <v>1.8514E-6</v>
      </c>
      <c r="AE24" s="1">
        <v>1.9533999999999998E-6</v>
      </c>
      <c r="AF24" s="1">
        <v>1.8528000000000001E-6</v>
      </c>
      <c r="AG24" s="1">
        <v>1.9184999999999999E-6</v>
      </c>
      <c r="AH24" s="1">
        <v>2.1815000000000002E-6</v>
      </c>
      <c r="AI24" s="1">
        <v>2.2668999999999998E-6</v>
      </c>
      <c r="AJ24" s="1">
        <v>2.2471999999999998E-6</v>
      </c>
      <c r="AK24" s="1">
        <v>2.266E-6</v>
      </c>
      <c r="AL24" s="1">
        <v>2.3116E-6</v>
      </c>
      <c r="AM24" s="1">
        <v>2.4713E-6</v>
      </c>
      <c r="AN24" s="1">
        <v>2.7974000000000001E-6</v>
      </c>
      <c r="AO24" s="1">
        <v>3.2088000000000001E-6</v>
      </c>
      <c r="AP24" s="1">
        <v>3.8189E-6</v>
      </c>
      <c r="AQ24" s="1">
        <v>5.2533000000000002E-6</v>
      </c>
      <c r="AR24" s="1">
        <v>9.0108000000000002E-6</v>
      </c>
      <c r="AS24" s="1">
        <v>1.4752E-5</v>
      </c>
      <c r="AT24" s="1">
        <v>1.7663999999999999E-5</v>
      </c>
      <c r="AU24" s="1">
        <v>1.8510999999999999E-5</v>
      </c>
      <c r="AV24" s="1">
        <v>1.9313E-5</v>
      </c>
      <c r="AW24" s="1">
        <v>2.0669000000000001E-5</v>
      </c>
      <c r="AX24" s="1">
        <v>2.2623999999999999E-5</v>
      </c>
      <c r="AY24" s="1">
        <v>2.5049E-5</v>
      </c>
      <c r="AZ24" s="1">
        <v>2.6534E-5</v>
      </c>
      <c r="BA24" s="1">
        <v>2.6534E-5</v>
      </c>
    </row>
    <row r="25" spans="1:53" x14ac:dyDescent="0.2">
      <c r="A25" s="16">
        <f t="shared" si="0"/>
        <v>43947</v>
      </c>
      <c r="B25">
        <v>116</v>
      </c>
      <c r="C25" t="s">
        <v>64</v>
      </c>
      <c r="D25" t="s">
        <v>64</v>
      </c>
      <c r="E25" t="s">
        <v>64</v>
      </c>
      <c r="F25" t="s">
        <v>64</v>
      </c>
      <c r="G25" s="1">
        <v>3.0956000000000001E-4</v>
      </c>
      <c r="H25" s="1">
        <v>3.0956000000000001E-4</v>
      </c>
      <c r="I25" s="1">
        <v>1.2531E-4</v>
      </c>
      <c r="J25" s="1">
        <v>3.9257E-5</v>
      </c>
      <c r="K25" s="1">
        <v>1.4779E-5</v>
      </c>
      <c r="L25" s="1">
        <v>8.3961999999999993E-6</v>
      </c>
      <c r="M25" s="1">
        <v>5.7563000000000003E-6</v>
      </c>
      <c r="N25" s="1">
        <v>4.3211E-6</v>
      </c>
      <c r="O25" s="1">
        <v>3.4346000000000001E-6</v>
      </c>
      <c r="P25" s="1">
        <v>2.8617999999999999E-6</v>
      </c>
      <c r="Q25" s="1">
        <v>2.4926999999999999E-6</v>
      </c>
      <c r="R25" s="1">
        <v>2.2689999999999998E-6</v>
      </c>
      <c r="S25" s="1">
        <v>2.1592999999999998E-6</v>
      </c>
      <c r="T25" s="1">
        <v>2.1519000000000001E-6</v>
      </c>
      <c r="U25" s="1">
        <v>2.2380999999999998E-6</v>
      </c>
      <c r="V25" s="1">
        <v>2.3773999999999999E-6</v>
      </c>
      <c r="W25" s="1">
        <v>2.4920999999999998E-6</v>
      </c>
      <c r="X25" s="1">
        <v>2.3806999999999999E-6</v>
      </c>
      <c r="Y25" s="1">
        <v>2.2245E-6</v>
      </c>
      <c r="Z25" s="1">
        <v>2.1202E-6</v>
      </c>
      <c r="AA25" s="1">
        <v>1.9935999999999999E-6</v>
      </c>
      <c r="AB25" s="1">
        <v>1.843E-6</v>
      </c>
      <c r="AC25" s="1">
        <v>1.8932999999999999E-6</v>
      </c>
      <c r="AD25" s="1">
        <v>2.3329000000000001E-6</v>
      </c>
      <c r="AE25" s="1">
        <v>2.6199000000000001E-6</v>
      </c>
      <c r="AF25" s="1">
        <v>2.7453000000000002E-6</v>
      </c>
      <c r="AG25" s="1">
        <v>3.4131E-6</v>
      </c>
      <c r="AH25" s="1">
        <v>4.8722999999999999E-6</v>
      </c>
      <c r="AI25" s="1">
        <v>6.2281999999999999E-6</v>
      </c>
      <c r="AJ25" s="1">
        <v>7.2423000000000001E-6</v>
      </c>
      <c r="AK25" s="1">
        <v>7.5781999999999997E-6</v>
      </c>
      <c r="AL25" s="1">
        <v>7.0939E-6</v>
      </c>
      <c r="AM25" s="1">
        <v>6.0407999999999998E-6</v>
      </c>
      <c r="AN25" s="1">
        <v>5.0424999999999996E-6</v>
      </c>
      <c r="AO25" s="1">
        <v>4.5163000000000003E-6</v>
      </c>
      <c r="AP25" s="1">
        <v>5.3978000000000002E-6</v>
      </c>
      <c r="AQ25" s="1">
        <v>1.0492999999999999E-5</v>
      </c>
      <c r="AR25" s="1">
        <v>1.5109999999999999E-5</v>
      </c>
      <c r="AS25" s="1">
        <v>2.0018E-5</v>
      </c>
      <c r="AT25" s="1">
        <v>2.0701000000000001E-5</v>
      </c>
      <c r="AU25" s="1">
        <v>2.1379999999999999E-5</v>
      </c>
      <c r="AV25" s="1">
        <v>2.2399999999999999E-5</v>
      </c>
      <c r="AW25" s="1">
        <v>2.4617000000000002E-5</v>
      </c>
      <c r="AX25" s="1">
        <v>2.8212999999999999E-5</v>
      </c>
      <c r="AY25" s="1">
        <v>3.2576000000000001E-5</v>
      </c>
      <c r="AZ25" s="1">
        <v>3.5142000000000003E-5</v>
      </c>
      <c r="BA25" s="1">
        <v>3.5142000000000003E-5</v>
      </c>
    </row>
    <row r="26" spans="1:53" x14ac:dyDescent="0.2">
      <c r="A26" s="16">
        <f t="shared" si="0"/>
        <v>43948</v>
      </c>
      <c r="B26">
        <v>117</v>
      </c>
      <c r="C26" t="s">
        <v>64</v>
      </c>
      <c r="D26" t="s">
        <v>64</v>
      </c>
      <c r="E26" t="s">
        <v>64</v>
      </c>
      <c r="F26" t="s">
        <v>64</v>
      </c>
      <c r="G26" s="1">
        <v>2.9716999999999998E-4</v>
      </c>
      <c r="H26" s="1">
        <v>2.9716999999999998E-4</v>
      </c>
      <c r="I26" s="1">
        <v>1.2031000000000001E-4</v>
      </c>
      <c r="J26" s="1">
        <v>3.7682999999999998E-5</v>
      </c>
      <c r="K26" s="1">
        <v>1.4174E-5</v>
      </c>
      <c r="L26" s="1">
        <v>8.0363999999999998E-6</v>
      </c>
      <c r="M26" s="1">
        <v>5.4902000000000004E-6</v>
      </c>
      <c r="N26" s="1">
        <v>4.0988999999999998E-6</v>
      </c>
      <c r="O26" s="1">
        <v>3.2333999999999998E-6</v>
      </c>
      <c r="P26" s="1">
        <v>2.6693E-6</v>
      </c>
      <c r="Q26" s="1">
        <v>2.3027999999999998E-6</v>
      </c>
      <c r="R26" s="1">
        <v>2.0802999999999998E-6</v>
      </c>
      <c r="S26" s="1">
        <v>1.973E-6</v>
      </c>
      <c r="T26" s="1">
        <v>1.9723000000000002E-6</v>
      </c>
      <c r="U26" s="1">
        <v>2.0461000000000002E-6</v>
      </c>
      <c r="V26" s="1">
        <v>2.1239000000000001E-6</v>
      </c>
      <c r="W26" s="1">
        <v>1.9425E-6</v>
      </c>
      <c r="X26" s="1">
        <v>1.6398E-6</v>
      </c>
      <c r="Y26" s="1">
        <v>1.3960000000000001E-6</v>
      </c>
      <c r="Z26" s="1">
        <v>1.2663000000000001E-6</v>
      </c>
      <c r="AA26" s="1">
        <v>1.1889E-6</v>
      </c>
      <c r="AB26" s="1">
        <v>1.1377999999999999E-6</v>
      </c>
      <c r="AC26" s="1">
        <v>1.282E-6</v>
      </c>
      <c r="AD26" s="1">
        <v>1.7818E-6</v>
      </c>
      <c r="AE26" s="1">
        <v>2.1438999999999999E-6</v>
      </c>
      <c r="AF26" s="1">
        <v>2.2943000000000002E-6</v>
      </c>
      <c r="AG26" s="1">
        <v>2.6722999999999998E-6</v>
      </c>
      <c r="AH26" s="1">
        <v>3.2596999999999999E-6</v>
      </c>
      <c r="AI26" s="1">
        <v>3.5093999999999998E-6</v>
      </c>
      <c r="AJ26" s="1">
        <v>3.5142000000000002E-6</v>
      </c>
      <c r="AK26" s="1">
        <v>3.4444999999999998E-6</v>
      </c>
      <c r="AL26" s="1">
        <v>3.2716000000000002E-6</v>
      </c>
      <c r="AM26" s="1">
        <v>3.0135999999999998E-6</v>
      </c>
      <c r="AN26" s="1">
        <v>2.7105000000000001E-6</v>
      </c>
      <c r="AO26" s="1">
        <v>2.3694999999999999E-6</v>
      </c>
      <c r="AP26" s="1">
        <v>2.0841999999999999E-6</v>
      </c>
      <c r="AQ26" s="1">
        <v>1.9041999999999999E-6</v>
      </c>
      <c r="AR26" s="1">
        <v>1.7763E-6</v>
      </c>
      <c r="AS26" s="1">
        <v>1.7493999999999999E-6</v>
      </c>
      <c r="AT26" s="1">
        <v>9.5542999999999993E-6</v>
      </c>
      <c r="AU26" s="1">
        <v>3.1965000000000003E-5</v>
      </c>
      <c r="AV26" s="1">
        <v>3.4243999999999999E-5</v>
      </c>
      <c r="AW26" s="1">
        <v>3.2314999999999998E-5</v>
      </c>
      <c r="AX26" s="1">
        <v>3.4687999999999997E-5</v>
      </c>
      <c r="AY26" s="1">
        <v>3.8646000000000002E-5</v>
      </c>
      <c r="AZ26" s="1">
        <v>4.0559999999999998E-5</v>
      </c>
      <c r="BA26" s="1">
        <v>4.0559999999999998E-5</v>
      </c>
    </row>
    <row r="27" spans="1:53" x14ac:dyDescent="0.2">
      <c r="A27" s="16">
        <f t="shared" si="0"/>
        <v>43949</v>
      </c>
      <c r="B27">
        <v>118</v>
      </c>
      <c r="C27" t="s">
        <v>64</v>
      </c>
      <c r="D27" t="s">
        <v>64</v>
      </c>
      <c r="E27" t="s">
        <v>64</v>
      </c>
      <c r="F27" t="s">
        <v>64</v>
      </c>
      <c r="G27" s="1">
        <v>2.8751999999999998E-4</v>
      </c>
      <c r="H27" s="1">
        <v>2.8751999999999998E-4</v>
      </c>
      <c r="I27" s="1">
        <v>1.164E-4</v>
      </c>
      <c r="J27" s="1">
        <v>3.6470999999999997E-5</v>
      </c>
      <c r="K27" s="1">
        <v>1.3742E-5</v>
      </c>
      <c r="L27" s="1">
        <v>7.8296000000000004E-6</v>
      </c>
      <c r="M27" s="1">
        <v>5.4010999999999998E-6</v>
      </c>
      <c r="N27" s="1">
        <v>4.0986E-6</v>
      </c>
      <c r="O27" s="1">
        <v>3.3137999999999999E-6</v>
      </c>
      <c r="P27" s="1">
        <v>2.8298999999999998E-6</v>
      </c>
      <c r="Q27" s="1">
        <v>2.5469000000000001E-6</v>
      </c>
      <c r="R27" s="1">
        <v>2.4136000000000001E-6</v>
      </c>
      <c r="S27" s="1">
        <v>2.4030000000000001E-6</v>
      </c>
      <c r="T27" s="1">
        <v>2.5013999999999999E-6</v>
      </c>
      <c r="U27" s="1">
        <v>2.7020000000000001E-6</v>
      </c>
      <c r="V27" s="1">
        <v>2.9077000000000001E-6</v>
      </c>
      <c r="W27" s="1">
        <v>2.8775E-6</v>
      </c>
      <c r="X27" s="1">
        <v>2.7501999999999999E-6</v>
      </c>
      <c r="Y27" s="1">
        <v>2.7389000000000002E-6</v>
      </c>
      <c r="Z27" s="1">
        <v>2.8540999999999999E-6</v>
      </c>
      <c r="AA27" s="1">
        <v>2.9318999999999998E-6</v>
      </c>
      <c r="AB27" s="1">
        <v>2.9803000000000001E-6</v>
      </c>
      <c r="AC27" s="1">
        <v>3.5308999999999999E-6</v>
      </c>
      <c r="AD27" s="1">
        <v>5.0815000000000004E-6</v>
      </c>
      <c r="AE27" s="1">
        <v>6.3616999999999996E-6</v>
      </c>
      <c r="AF27" s="1">
        <v>7.2293999999999998E-6</v>
      </c>
      <c r="AG27" s="1">
        <v>8.7075999999999994E-6</v>
      </c>
      <c r="AH27" s="1">
        <v>1.0361E-5</v>
      </c>
      <c r="AI27" s="1">
        <v>1.0349999999999999E-5</v>
      </c>
      <c r="AJ27" s="1">
        <v>9.2127000000000007E-6</v>
      </c>
      <c r="AK27" s="1">
        <v>8.0283999999999992E-6</v>
      </c>
      <c r="AL27" s="1">
        <v>6.5655000000000001E-6</v>
      </c>
      <c r="AM27" s="1">
        <v>5.6917000000000001E-6</v>
      </c>
      <c r="AN27" s="1">
        <v>5.6871000000000001E-6</v>
      </c>
      <c r="AO27" s="1">
        <v>6.0372999999999998E-6</v>
      </c>
      <c r="AP27" s="1">
        <v>8.0095000000000001E-6</v>
      </c>
      <c r="AQ27" s="1">
        <v>1.1654000000000001E-5</v>
      </c>
      <c r="AR27" s="1">
        <v>1.6079999999999999E-5</v>
      </c>
      <c r="AS27" s="1">
        <v>1.7793000000000001E-5</v>
      </c>
      <c r="AT27" s="1">
        <v>2.1240999999999999E-5</v>
      </c>
      <c r="AU27" s="1">
        <v>2.5001999999999999E-5</v>
      </c>
      <c r="AV27" s="1">
        <v>2.8379000000000001E-5</v>
      </c>
      <c r="AW27" s="1">
        <v>3.1325000000000002E-5</v>
      </c>
      <c r="AX27" s="1">
        <v>3.4054000000000003E-5</v>
      </c>
      <c r="AY27" s="1">
        <v>3.6769E-5</v>
      </c>
      <c r="AZ27" s="1">
        <v>3.8324000000000001E-5</v>
      </c>
      <c r="BA27" s="1">
        <v>3.8324000000000001E-5</v>
      </c>
    </row>
    <row r="28" spans="1:53" x14ac:dyDescent="0.2">
      <c r="A28" s="16">
        <f t="shared" si="0"/>
        <v>43950</v>
      </c>
      <c r="B28">
        <v>119</v>
      </c>
      <c r="C28" t="s">
        <v>64</v>
      </c>
      <c r="D28" t="s">
        <v>64</v>
      </c>
      <c r="E28" t="s">
        <v>64</v>
      </c>
      <c r="F28" t="s">
        <v>64</v>
      </c>
      <c r="G28" s="1">
        <v>2.7341000000000003E-4</v>
      </c>
      <c r="H28" s="1">
        <v>2.7341000000000003E-4</v>
      </c>
      <c r="I28" s="1">
        <v>1.1066E-4</v>
      </c>
      <c r="J28" s="1">
        <v>3.4641000000000003E-5</v>
      </c>
      <c r="K28" s="1">
        <v>1.3015E-5</v>
      </c>
      <c r="L28" s="1">
        <v>7.3760000000000002E-6</v>
      </c>
      <c r="M28" s="1">
        <v>5.0479999999999998E-6</v>
      </c>
      <c r="N28" s="1">
        <v>3.7900999999999999E-6</v>
      </c>
      <c r="O28" s="1">
        <v>3.0247999999999998E-6</v>
      </c>
      <c r="P28" s="1">
        <v>2.5477000000000002E-6</v>
      </c>
      <c r="Q28" s="1">
        <v>2.2662999999999998E-6</v>
      </c>
      <c r="R28" s="1">
        <v>2.1330000000000002E-6</v>
      </c>
      <c r="S28" s="1">
        <v>2.1175000000000001E-6</v>
      </c>
      <c r="T28" s="1">
        <v>2.1888000000000001E-6</v>
      </c>
      <c r="U28" s="1">
        <v>2.2618000000000001E-6</v>
      </c>
      <c r="V28" s="1">
        <v>1.9842E-6</v>
      </c>
      <c r="W28" s="1">
        <v>1.7799000000000001E-6</v>
      </c>
      <c r="X28" s="1">
        <v>1.6368999999999999E-6</v>
      </c>
      <c r="Y28" s="1">
        <v>1.6184E-6</v>
      </c>
      <c r="Z28" s="1">
        <v>1.7113E-6</v>
      </c>
      <c r="AA28" s="1">
        <v>1.7878000000000001E-6</v>
      </c>
      <c r="AB28" s="1">
        <v>1.8241E-6</v>
      </c>
      <c r="AC28" s="1">
        <v>2.0783999999999999E-6</v>
      </c>
      <c r="AD28" s="1">
        <v>2.7398999999999998E-6</v>
      </c>
      <c r="AE28" s="1">
        <v>3.0597999999999999E-6</v>
      </c>
      <c r="AF28" s="1">
        <v>3.0145999999999999E-6</v>
      </c>
      <c r="AG28" s="1">
        <v>3.1543E-6</v>
      </c>
      <c r="AH28" s="1">
        <v>3.4834E-6</v>
      </c>
      <c r="AI28" s="1">
        <v>3.4643E-6</v>
      </c>
      <c r="AJ28" s="1">
        <v>3.2588E-6</v>
      </c>
      <c r="AK28" s="1">
        <v>3.1273000000000001E-6</v>
      </c>
      <c r="AL28" s="1">
        <v>3.1802999999999999E-6</v>
      </c>
      <c r="AM28" s="1">
        <v>3.5144000000000002E-6</v>
      </c>
      <c r="AN28" s="1">
        <v>3.7394999999999999E-6</v>
      </c>
      <c r="AO28" s="1">
        <v>3.4185E-6</v>
      </c>
      <c r="AP28" s="1">
        <v>2.9940999999999998E-6</v>
      </c>
      <c r="AQ28" s="1">
        <v>2.7095000000000001E-6</v>
      </c>
      <c r="AR28" s="1">
        <v>2.4951999999999998E-6</v>
      </c>
      <c r="AS28" s="1">
        <v>3.4259999999999999E-6</v>
      </c>
      <c r="AT28" s="1">
        <v>4.9906000000000001E-6</v>
      </c>
      <c r="AU28" s="1">
        <v>8.5132000000000001E-6</v>
      </c>
      <c r="AV28" s="1">
        <v>1.8864000000000001E-5</v>
      </c>
      <c r="AW28" s="1">
        <v>3.6777999999999999E-5</v>
      </c>
      <c r="AX28" s="1">
        <v>5.1712999999999998E-5</v>
      </c>
      <c r="AY28" s="1">
        <v>6.0665999999999998E-5</v>
      </c>
      <c r="AZ28" s="1">
        <v>6.4455999999999994E-5</v>
      </c>
      <c r="BA28" s="1">
        <v>6.4455999999999994E-5</v>
      </c>
    </row>
    <row r="29" spans="1:53" x14ac:dyDescent="0.2">
      <c r="A29" s="16">
        <f t="shared" si="0"/>
        <v>43951</v>
      </c>
      <c r="B29">
        <v>120</v>
      </c>
      <c r="C29" t="s">
        <v>64</v>
      </c>
      <c r="D29" t="s">
        <v>64</v>
      </c>
      <c r="E29" t="s">
        <v>64</v>
      </c>
      <c r="F29" t="s">
        <v>64</v>
      </c>
      <c r="G29" s="1">
        <v>4.0483000000000001E-4</v>
      </c>
      <c r="H29" s="1">
        <v>4.0483000000000001E-4</v>
      </c>
      <c r="I29" s="1">
        <v>1.7713000000000001E-4</v>
      </c>
      <c r="J29" s="1">
        <v>7.8827999999999998E-5</v>
      </c>
      <c r="K29" s="1">
        <v>5.4116000000000002E-5</v>
      </c>
      <c r="L29" s="1">
        <v>4.6876999999999999E-5</v>
      </c>
      <c r="M29" s="1">
        <v>4.1391999999999999E-5</v>
      </c>
      <c r="N29" s="1">
        <v>3.7185999999999999E-5</v>
      </c>
      <c r="O29" s="1">
        <v>3.5027999999999997E-5</v>
      </c>
      <c r="P29" s="1">
        <v>3.4541E-5</v>
      </c>
      <c r="Q29" s="1">
        <v>3.4638999999999998E-5</v>
      </c>
      <c r="R29" s="1">
        <v>3.4607000000000003E-5</v>
      </c>
      <c r="S29" s="1">
        <v>3.3970000000000002E-5</v>
      </c>
      <c r="T29" s="1">
        <v>3.2098999999999999E-5</v>
      </c>
      <c r="U29" s="1">
        <v>3.0613E-5</v>
      </c>
      <c r="V29" s="1">
        <v>2.7302000000000001E-5</v>
      </c>
      <c r="W29" s="1">
        <v>2.5109E-5</v>
      </c>
      <c r="X29" s="1">
        <v>2.4987999999999999E-5</v>
      </c>
      <c r="Y29" s="1">
        <v>2.4448E-5</v>
      </c>
      <c r="Z29" s="1">
        <v>2.5457E-5</v>
      </c>
      <c r="AA29" s="1">
        <v>2.5321999999999999E-5</v>
      </c>
      <c r="AB29" s="1">
        <v>2.3850999999999999E-5</v>
      </c>
      <c r="AC29" s="1">
        <v>2.9648000000000001E-5</v>
      </c>
      <c r="AD29" s="1">
        <v>4.1921000000000001E-5</v>
      </c>
      <c r="AE29" s="1">
        <v>6.1336999999999999E-5</v>
      </c>
      <c r="AF29" s="1">
        <v>9.5503999999999999E-5</v>
      </c>
      <c r="AG29" s="1">
        <v>8.7544000000000001E-5</v>
      </c>
      <c r="AH29" s="1">
        <v>9.7842000000000003E-5</v>
      </c>
      <c r="AI29" s="1">
        <v>1.3019E-4</v>
      </c>
      <c r="AJ29" s="1">
        <v>1.5553999999999999E-4</v>
      </c>
      <c r="AK29" s="1">
        <v>1.6619000000000001E-4</v>
      </c>
      <c r="AL29" s="1">
        <v>1.7260999999999999E-4</v>
      </c>
      <c r="AM29" s="1">
        <v>1.8090000000000001E-4</v>
      </c>
      <c r="AN29" s="1">
        <v>1.9053000000000001E-4</v>
      </c>
      <c r="AO29" s="1">
        <v>2.0141000000000001E-4</v>
      </c>
      <c r="AP29" s="1">
        <v>2.1345000000000001E-4</v>
      </c>
      <c r="AQ29" s="1">
        <v>2.2641E-4</v>
      </c>
      <c r="AR29" s="1">
        <v>2.4011E-4</v>
      </c>
      <c r="AS29" s="1">
        <v>2.5437000000000002E-4</v>
      </c>
      <c r="AT29" s="1">
        <v>2.6895000000000001E-4</v>
      </c>
      <c r="AU29" s="1">
        <v>2.8363999999999999E-4</v>
      </c>
      <c r="AV29" s="1">
        <v>2.9807999999999999E-4</v>
      </c>
      <c r="AW29" s="1">
        <v>3.1238000000000001E-4</v>
      </c>
      <c r="AX29" s="1">
        <v>3.2666999999999999E-4</v>
      </c>
      <c r="AY29" s="1">
        <v>3.4078E-4</v>
      </c>
      <c r="AZ29" s="1">
        <v>3.4864999999999999E-4</v>
      </c>
      <c r="BA29" s="1">
        <v>3.4864999999999999E-4</v>
      </c>
    </row>
    <row r="30" spans="1:53" x14ac:dyDescent="0.2">
      <c r="A30" s="16">
        <f t="shared" si="0"/>
        <v>43952</v>
      </c>
      <c r="B30">
        <v>121</v>
      </c>
      <c r="C30" t="s">
        <v>64</v>
      </c>
      <c r="D30" t="s">
        <v>64</v>
      </c>
      <c r="E30" t="s">
        <v>64</v>
      </c>
      <c r="F30" t="s">
        <v>64</v>
      </c>
      <c r="G30" s="1">
        <v>4.0718999999999998E-4</v>
      </c>
      <c r="H30" s="1">
        <v>4.0718999999999998E-4</v>
      </c>
      <c r="I30" s="1">
        <v>1.6783999999999999E-4</v>
      </c>
      <c r="J30" s="1">
        <v>6.3404000000000005E-5</v>
      </c>
      <c r="K30" s="1">
        <v>3.7583999999999998E-5</v>
      </c>
      <c r="L30" s="1">
        <v>3.3364000000000001E-5</v>
      </c>
      <c r="M30" s="1">
        <v>3.2917999999999999E-5</v>
      </c>
      <c r="N30" s="1">
        <v>3.3238999999999998E-5</v>
      </c>
      <c r="O30" s="1">
        <v>3.3682E-5</v>
      </c>
      <c r="P30" s="1">
        <v>3.4020999999999998E-5</v>
      </c>
      <c r="Q30" s="1">
        <v>3.4251999999999997E-5</v>
      </c>
      <c r="R30" s="1">
        <v>3.4427000000000001E-5</v>
      </c>
      <c r="S30" s="1">
        <v>3.4647000000000002E-5</v>
      </c>
      <c r="T30" s="1">
        <v>3.4547E-5</v>
      </c>
      <c r="U30" s="1">
        <v>3.4601999999999998E-5</v>
      </c>
      <c r="V30" s="1">
        <v>3.3766000000000002E-5</v>
      </c>
      <c r="W30" s="1">
        <v>3.4007999999999997E-5</v>
      </c>
      <c r="X30" s="1">
        <v>3.4566000000000001E-5</v>
      </c>
      <c r="Y30" s="1">
        <v>3.4990999999999998E-5</v>
      </c>
      <c r="Z30" s="1">
        <v>3.5271000000000002E-5</v>
      </c>
      <c r="AA30" s="1">
        <v>3.5154000000000003E-5</v>
      </c>
      <c r="AB30" s="1">
        <v>3.4629000000000003E-5</v>
      </c>
      <c r="AC30" s="1">
        <v>3.4552999999999999E-5</v>
      </c>
      <c r="AD30" s="1">
        <v>3.5318000000000003E-5</v>
      </c>
      <c r="AE30" s="1">
        <v>3.4761999999999997E-5</v>
      </c>
      <c r="AF30" s="1">
        <v>3.3155999999999999E-5</v>
      </c>
      <c r="AG30" s="1">
        <v>3.1958999999999997E-5</v>
      </c>
      <c r="AH30" s="1">
        <v>3.1124999999999998E-5</v>
      </c>
      <c r="AI30" s="1">
        <v>2.9575000000000001E-5</v>
      </c>
      <c r="AJ30" s="1">
        <v>2.7614999999999999E-5</v>
      </c>
      <c r="AK30" s="1">
        <v>2.5652000000000001E-5</v>
      </c>
      <c r="AL30" s="1">
        <v>2.3784000000000001E-5</v>
      </c>
      <c r="AM30" s="1">
        <v>2.2065E-5</v>
      </c>
      <c r="AN30" s="1">
        <v>2.0554999999999999E-5</v>
      </c>
      <c r="AO30" s="1">
        <v>1.9330999999999998E-5</v>
      </c>
      <c r="AP30" s="1">
        <v>1.8533999999999999E-5</v>
      </c>
      <c r="AQ30" s="1">
        <v>1.8114999999999999E-5</v>
      </c>
      <c r="AR30" s="1">
        <v>1.7992E-5</v>
      </c>
      <c r="AS30" s="1">
        <v>1.8122999999999999E-5</v>
      </c>
      <c r="AT30" s="1">
        <v>1.8284999999999999E-5</v>
      </c>
      <c r="AU30" s="1">
        <v>1.8195000000000001E-5</v>
      </c>
      <c r="AV30" s="1">
        <v>1.7790000000000001E-5</v>
      </c>
      <c r="AW30" s="1">
        <v>1.7070000000000001E-5</v>
      </c>
      <c r="AX30" s="1">
        <v>1.5971999999999999E-5</v>
      </c>
      <c r="AY30" s="1">
        <v>1.4178999999999999E-5</v>
      </c>
      <c r="AZ30" s="1">
        <v>1.2897E-5</v>
      </c>
      <c r="BA30" s="1">
        <v>1.2897E-5</v>
      </c>
    </row>
    <row r="31" spans="1:53" x14ac:dyDescent="0.2">
      <c r="A31" s="16">
        <f t="shared" si="0"/>
        <v>43953</v>
      </c>
      <c r="B31">
        <v>122</v>
      </c>
      <c r="C31" t="s">
        <v>64</v>
      </c>
      <c r="D31" t="s">
        <v>64</v>
      </c>
      <c r="E31" t="s">
        <v>64</v>
      </c>
      <c r="F31" t="s">
        <v>64</v>
      </c>
      <c r="G31" s="1">
        <v>2.6792999999999999E-4</v>
      </c>
      <c r="H31" s="1">
        <v>2.6792999999999999E-4</v>
      </c>
      <c r="I31" s="1">
        <v>1.0865E-4</v>
      </c>
      <c r="J31" s="1">
        <v>3.4053000000000001E-5</v>
      </c>
      <c r="K31" s="1">
        <v>1.2816999999999999E-5</v>
      </c>
      <c r="L31" s="1">
        <v>7.3195E-6</v>
      </c>
      <c r="M31" s="1">
        <v>5.0961000000000002E-6</v>
      </c>
      <c r="N31" s="1">
        <v>3.9442000000000003E-6</v>
      </c>
      <c r="O31" s="1">
        <v>3.2938000000000001E-6</v>
      </c>
      <c r="P31" s="1">
        <v>2.9369000000000002E-6</v>
      </c>
      <c r="Q31" s="1">
        <v>2.7738E-6</v>
      </c>
      <c r="R31" s="1">
        <v>2.7464000000000001E-6</v>
      </c>
      <c r="S31" s="1">
        <v>2.8194999999999999E-6</v>
      </c>
      <c r="T31" s="1">
        <v>2.9492999999999999E-6</v>
      </c>
      <c r="U31" s="1">
        <v>3.1611000000000001E-6</v>
      </c>
      <c r="V31" s="1">
        <v>3.3701000000000001E-6</v>
      </c>
      <c r="W31" s="1">
        <v>3.7745999999999998E-6</v>
      </c>
      <c r="X31" s="1">
        <v>4.3181000000000002E-6</v>
      </c>
      <c r="Y31" s="1">
        <v>5.0479999999999998E-6</v>
      </c>
      <c r="Z31" s="1">
        <v>5.9437000000000004E-6</v>
      </c>
      <c r="AA31" s="1">
        <v>6.759E-6</v>
      </c>
      <c r="AB31" s="1">
        <v>7.3467000000000003E-6</v>
      </c>
      <c r="AC31" s="1">
        <v>8.2547000000000008E-6</v>
      </c>
      <c r="AD31" s="1">
        <v>1.0139999999999999E-5</v>
      </c>
      <c r="AE31" s="1">
        <v>1.1256E-5</v>
      </c>
      <c r="AF31" s="1">
        <v>1.1445E-5</v>
      </c>
      <c r="AG31" s="1">
        <v>1.2234E-5</v>
      </c>
      <c r="AH31" s="1">
        <v>1.3767999999999999E-5</v>
      </c>
      <c r="AI31" s="1">
        <v>1.4277000000000001E-5</v>
      </c>
      <c r="AJ31" s="1">
        <v>1.3997E-5</v>
      </c>
      <c r="AK31" s="1">
        <v>1.3543999999999999E-5</v>
      </c>
      <c r="AL31" s="1">
        <v>1.291E-5</v>
      </c>
      <c r="AM31" s="1">
        <v>1.2544000000000001E-5</v>
      </c>
      <c r="AN31" s="1">
        <v>1.3159999999999999E-5</v>
      </c>
      <c r="AO31" s="1">
        <v>1.5781999999999999E-5</v>
      </c>
      <c r="AP31" s="1">
        <v>2.1957E-5</v>
      </c>
      <c r="AQ31" s="1">
        <v>3.1483999999999999E-5</v>
      </c>
      <c r="AR31" s="1">
        <v>4.2998999999999999E-5</v>
      </c>
      <c r="AS31" s="1">
        <v>4.5804999999999999E-5</v>
      </c>
      <c r="AT31" s="1">
        <v>4.8248999999999998E-5</v>
      </c>
      <c r="AU31" s="1">
        <v>5.6357000000000003E-5</v>
      </c>
      <c r="AV31" s="1">
        <v>6.2137999999999994E-5</v>
      </c>
      <c r="AW31" s="1">
        <v>6.6129000000000003E-5</v>
      </c>
      <c r="AX31" s="1">
        <v>7.0537999999999994E-5</v>
      </c>
      <c r="AY31" s="1">
        <v>7.6056000000000005E-5</v>
      </c>
      <c r="AZ31" s="1">
        <v>7.9479000000000003E-5</v>
      </c>
      <c r="BA31" s="1">
        <v>7.9479000000000003E-5</v>
      </c>
    </row>
    <row r="32" spans="1:53" x14ac:dyDescent="0.2">
      <c r="A32" s="16">
        <f t="shared" si="0"/>
        <v>43954</v>
      </c>
      <c r="B32">
        <v>123</v>
      </c>
      <c r="C32" t="s">
        <v>64</v>
      </c>
      <c r="D32" t="s">
        <v>64</v>
      </c>
      <c r="E32" t="s">
        <v>64</v>
      </c>
      <c r="F32" t="s">
        <v>64</v>
      </c>
      <c r="G32" s="1">
        <v>2.4794999999999998E-4</v>
      </c>
      <c r="H32" s="1">
        <v>2.4794999999999998E-4</v>
      </c>
      <c r="I32" s="1">
        <v>1.0042E-4</v>
      </c>
      <c r="J32" s="1">
        <v>3.1612999999999997E-5</v>
      </c>
      <c r="K32" s="1">
        <v>1.2186E-5</v>
      </c>
      <c r="L32" s="1">
        <v>7.3213999999999999E-6</v>
      </c>
      <c r="M32" s="1">
        <v>5.5183000000000002E-6</v>
      </c>
      <c r="N32" s="1">
        <v>4.7380000000000002E-6</v>
      </c>
      <c r="O32" s="1">
        <v>4.4538999999999998E-6</v>
      </c>
      <c r="P32" s="1">
        <v>4.4753000000000002E-6</v>
      </c>
      <c r="Q32" s="1">
        <v>4.7182E-6</v>
      </c>
      <c r="R32" s="1">
        <v>5.1491000000000004E-6</v>
      </c>
      <c r="S32" s="1">
        <v>5.7713000000000001E-6</v>
      </c>
      <c r="T32" s="1">
        <v>6.5748000000000001E-6</v>
      </c>
      <c r="U32" s="1">
        <v>7.5584000000000003E-6</v>
      </c>
      <c r="V32" s="1">
        <v>7.8251000000000007E-6</v>
      </c>
      <c r="W32" s="1">
        <v>8.1439000000000001E-6</v>
      </c>
      <c r="X32" s="1">
        <v>8.4801000000000003E-6</v>
      </c>
      <c r="Y32" s="1">
        <v>9.2637999999999993E-6</v>
      </c>
      <c r="Z32" s="1">
        <v>1.0492999999999999E-5</v>
      </c>
      <c r="AA32" s="1">
        <v>1.1595E-5</v>
      </c>
      <c r="AB32" s="1">
        <v>1.2422999999999999E-5</v>
      </c>
      <c r="AC32" s="1">
        <v>1.4028E-5</v>
      </c>
      <c r="AD32" s="1">
        <v>1.7031E-5</v>
      </c>
      <c r="AE32" s="1">
        <v>1.7808E-5</v>
      </c>
      <c r="AF32" s="1">
        <v>1.6582000000000001E-5</v>
      </c>
      <c r="AG32" s="1">
        <v>1.5892E-5</v>
      </c>
      <c r="AH32" s="1">
        <v>1.5605000000000001E-5</v>
      </c>
      <c r="AI32" s="1">
        <v>1.4489E-5</v>
      </c>
      <c r="AJ32" s="1">
        <v>1.3063E-5</v>
      </c>
      <c r="AK32" s="1">
        <v>1.2153E-5</v>
      </c>
      <c r="AL32" s="1">
        <v>1.2013E-5</v>
      </c>
      <c r="AM32" s="1">
        <v>1.2027E-5</v>
      </c>
      <c r="AN32" s="1">
        <v>1.1857E-5</v>
      </c>
      <c r="AO32" s="1">
        <v>1.2655E-5</v>
      </c>
      <c r="AP32" s="1">
        <v>1.5252999999999999E-5</v>
      </c>
      <c r="AQ32" s="1">
        <v>1.7391E-5</v>
      </c>
      <c r="AR32" s="1">
        <v>2.2510999999999998E-5</v>
      </c>
      <c r="AS32" s="1">
        <v>2.5184000000000001E-5</v>
      </c>
      <c r="AT32" s="1">
        <v>2.9128E-5</v>
      </c>
      <c r="AU32" s="1">
        <v>3.3309999999999998E-5</v>
      </c>
      <c r="AV32" s="1">
        <v>3.6959999999999998E-5</v>
      </c>
      <c r="AW32" s="1">
        <v>4.0135000000000001E-5</v>
      </c>
      <c r="AX32" s="1">
        <v>4.3211999999999999E-5</v>
      </c>
      <c r="AY32" s="1">
        <v>4.6508000000000003E-5</v>
      </c>
      <c r="AZ32" s="1">
        <v>4.8470999999999997E-5</v>
      </c>
      <c r="BA32" s="1">
        <v>4.8470999999999997E-5</v>
      </c>
    </row>
    <row r="33" spans="1:53" x14ac:dyDescent="0.2">
      <c r="A33" s="16">
        <f t="shared" si="0"/>
        <v>43955</v>
      </c>
      <c r="B33">
        <v>124</v>
      </c>
      <c r="C33" t="s">
        <v>64</v>
      </c>
      <c r="D33" t="s">
        <v>64</v>
      </c>
      <c r="E33" t="s">
        <v>64</v>
      </c>
      <c r="F33" t="s">
        <v>64</v>
      </c>
      <c r="G33" s="1">
        <v>2.3625E-4</v>
      </c>
      <c r="H33" s="1">
        <v>2.3625E-4</v>
      </c>
      <c r="I33" s="1">
        <v>9.5742999999999995E-5</v>
      </c>
      <c r="J33" s="1">
        <v>3.0309000000000001E-5</v>
      </c>
      <c r="K33" s="1">
        <v>1.1975E-5</v>
      </c>
      <c r="L33" s="1">
        <v>7.5665999999999997E-6</v>
      </c>
      <c r="M33" s="1">
        <v>6.1082000000000002E-6</v>
      </c>
      <c r="N33" s="1">
        <v>5.6372E-6</v>
      </c>
      <c r="O33" s="1">
        <v>5.6328999999999999E-6</v>
      </c>
      <c r="P33" s="1">
        <v>5.8915000000000003E-6</v>
      </c>
      <c r="Q33" s="1">
        <v>6.3177999999999999E-6</v>
      </c>
      <c r="R33" s="1">
        <v>6.8643999999999999E-6</v>
      </c>
      <c r="S33" s="1">
        <v>7.5004999999999996E-6</v>
      </c>
      <c r="T33" s="1">
        <v>8.1493000000000001E-6</v>
      </c>
      <c r="U33" s="1">
        <v>8.6284000000000003E-6</v>
      </c>
      <c r="V33" s="1">
        <v>7.8141000000000003E-6</v>
      </c>
      <c r="W33" s="1">
        <v>7.5479000000000002E-6</v>
      </c>
      <c r="X33" s="1">
        <v>7.3844E-6</v>
      </c>
      <c r="Y33" s="1">
        <v>7.4553999999999998E-6</v>
      </c>
      <c r="Z33" s="1">
        <v>7.7360000000000001E-6</v>
      </c>
      <c r="AA33" s="1">
        <v>7.8111000000000005E-6</v>
      </c>
      <c r="AB33" s="1">
        <v>7.7315000000000004E-6</v>
      </c>
      <c r="AC33" s="1">
        <v>8.6101999999999993E-6</v>
      </c>
      <c r="AD33" s="1">
        <v>1.1143E-5</v>
      </c>
      <c r="AE33" s="1">
        <v>1.2233E-5</v>
      </c>
      <c r="AF33" s="1">
        <v>1.1773999999999999E-5</v>
      </c>
      <c r="AG33" s="1">
        <v>1.0287E-5</v>
      </c>
      <c r="AH33" s="1">
        <v>1.0380999999999999E-5</v>
      </c>
      <c r="AI33" s="1">
        <v>9.7597000000000008E-6</v>
      </c>
      <c r="AJ33" s="1">
        <v>7.7439000000000005E-6</v>
      </c>
      <c r="AK33" s="1">
        <v>6.1373999999999999E-6</v>
      </c>
      <c r="AL33" s="1">
        <v>5.6354000000000003E-6</v>
      </c>
      <c r="AM33" s="1">
        <v>6.8577999999999998E-6</v>
      </c>
      <c r="AN33" s="1">
        <v>1.1113E-5</v>
      </c>
      <c r="AO33" s="1">
        <v>1.6671999999999999E-5</v>
      </c>
      <c r="AP33" s="1">
        <v>1.9746E-5</v>
      </c>
      <c r="AQ33" s="1">
        <v>2.4592000000000001E-5</v>
      </c>
      <c r="AR33" s="1">
        <v>2.7100000000000001E-5</v>
      </c>
      <c r="AS33" s="1">
        <v>2.8770000000000001E-5</v>
      </c>
      <c r="AT33" s="1">
        <v>3.0057E-5</v>
      </c>
      <c r="AU33" s="1">
        <v>3.1093999999999997E-5</v>
      </c>
      <c r="AV33" s="1">
        <v>3.2422999999999998E-5</v>
      </c>
      <c r="AW33" s="1">
        <v>3.4406999999999998E-5</v>
      </c>
      <c r="AX33" s="1">
        <v>3.7098999999999998E-5</v>
      </c>
      <c r="AY33" s="1">
        <v>4.0459E-5</v>
      </c>
      <c r="AZ33" s="1">
        <v>4.2549999999999997E-5</v>
      </c>
      <c r="BA33" s="1">
        <v>4.2549999999999997E-5</v>
      </c>
    </row>
    <row r="34" spans="1:53" x14ac:dyDescent="0.2">
      <c r="A34" s="16">
        <f t="shared" si="0"/>
        <v>43956</v>
      </c>
      <c r="B34">
        <v>125</v>
      </c>
      <c r="C34" t="s">
        <v>64</v>
      </c>
      <c r="D34" t="s">
        <v>64</v>
      </c>
      <c r="E34" t="s">
        <v>64</v>
      </c>
      <c r="F34" t="s">
        <v>64</v>
      </c>
      <c r="G34" s="1">
        <v>2.2610999999999999E-4</v>
      </c>
      <c r="H34" s="1">
        <v>2.2610999999999999E-4</v>
      </c>
      <c r="I34" s="1">
        <v>9.1582999999999994E-5</v>
      </c>
      <c r="J34" s="1">
        <v>2.8873E-5</v>
      </c>
      <c r="K34" s="1">
        <v>1.1226999999999999E-5</v>
      </c>
      <c r="L34" s="1">
        <v>6.8981000000000001E-6</v>
      </c>
      <c r="M34" s="1">
        <v>5.3929999999999999E-6</v>
      </c>
      <c r="N34" s="1">
        <v>4.8507E-6</v>
      </c>
      <c r="O34" s="1">
        <v>4.7837999999999998E-6</v>
      </c>
      <c r="P34" s="1">
        <v>4.9960000000000001E-6</v>
      </c>
      <c r="Q34" s="1">
        <v>5.3758999999999996E-6</v>
      </c>
      <c r="R34" s="1">
        <v>5.8503999999999999E-6</v>
      </c>
      <c r="S34" s="1">
        <v>6.3582999999999998E-6</v>
      </c>
      <c r="T34" s="1">
        <v>6.7626999999999996E-6</v>
      </c>
      <c r="U34" s="1">
        <v>6.5875E-6</v>
      </c>
      <c r="V34" s="1">
        <v>5.7703999999999998E-6</v>
      </c>
      <c r="W34" s="1">
        <v>5.541E-6</v>
      </c>
      <c r="X34" s="1">
        <v>5.4125000000000003E-6</v>
      </c>
      <c r="Y34" s="1">
        <v>5.4940999999999996E-6</v>
      </c>
      <c r="Z34" s="1">
        <v>5.7601000000000001E-6</v>
      </c>
      <c r="AA34" s="1">
        <v>5.8506999999999997E-6</v>
      </c>
      <c r="AB34" s="1">
        <v>5.7473E-6</v>
      </c>
      <c r="AC34" s="1">
        <v>6.1614E-6</v>
      </c>
      <c r="AD34" s="1">
        <v>7.5132000000000003E-6</v>
      </c>
      <c r="AE34" s="1">
        <v>7.8675000000000005E-6</v>
      </c>
      <c r="AF34" s="1">
        <v>7.2659000000000002E-6</v>
      </c>
      <c r="AG34" s="1">
        <v>7.0418000000000001E-6</v>
      </c>
      <c r="AH34" s="1">
        <v>7.5138E-6</v>
      </c>
      <c r="AI34" s="1">
        <v>7.6591999999999994E-6</v>
      </c>
      <c r="AJ34" s="1">
        <v>8.4385000000000006E-6</v>
      </c>
      <c r="AK34" s="1">
        <v>1.1148999999999999E-5</v>
      </c>
      <c r="AL34" s="1">
        <v>1.5868000000000001E-5</v>
      </c>
      <c r="AM34" s="1">
        <v>2.1437000000000002E-5</v>
      </c>
      <c r="AN34" s="1">
        <v>2.5570000000000001E-5</v>
      </c>
      <c r="AO34" s="1">
        <v>2.7426000000000001E-5</v>
      </c>
      <c r="AP34" s="1">
        <v>2.8938999999999999E-5</v>
      </c>
      <c r="AQ34" s="1">
        <v>2.9679000000000002E-5</v>
      </c>
      <c r="AR34" s="1">
        <v>3.0574999999999998E-5</v>
      </c>
      <c r="AS34" s="1">
        <v>3.1887999999999997E-5</v>
      </c>
      <c r="AT34" s="1">
        <v>3.3643000000000003E-5</v>
      </c>
      <c r="AU34" s="1">
        <v>3.6001999999999999E-5</v>
      </c>
      <c r="AV34" s="1">
        <v>3.9094000000000002E-5</v>
      </c>
      <c r="AW34" s="1">
        <v>4.3021E-5</v>
      </c>
      <c r="AX34" s="1">
        <v>4.7877999999999998E-5</v>
      </c>
      <c r="AY34" s="1">
        <v>5.3631999999999997E-5</v>
      </c>
      <c r="AZ34" s="1">
        <v>5.7135000000000001E-5</v>
      </c>
      <c r="BA34" s="1">
        <v>5.7135000000000001E-5</v>
      </c>
    </row>
    <row r="35" spans="1:53" x14ac:dyDescent="0.2">
      <c r="A35" s="16">
        <f t="shared" si="0"/>
        <v>43957</v>
      </c>
      <c r="B35">
        <v>126</v>
      </c>
      <c r="C35" t="s">
        <v>64</v>
      </c>
      <c r="D35" t="s">
        <v>64</v>
      </c>
      <c r="E35" t="s">
        <v>64</v>
      </c>
      <c r="F35" t="s">
        <v>64</v>
      </c>
      <c r="G35" s="1">
        <v>2.1332999999999999E-4</v>
      </c>
      <c r="H35" s="1">
        <v>2.1332999999999999E-4</v>
      </c>
      <c r="I35" s="1">
        <v>8.6347999999999994E-5</v>
      </c>
      <c r="J35" s="1">
        <v>2.7134000000000001E-5</v>
      </c>
      <c r="K35" s="1">
        <v>1.043E-5</v>
      </c>
      <c r="L35" s="1">
        <v>6.2804E-6</v>
      </c>
      <c r="M35" s="1">
        <v>4.7901000000000001E-6</v>
      </c>
      <c r="N35" s="1">
        <v>4.2065000000000003E-6</v>
      </c>
      <c r="O35" s="1">
        <v>4.0674999999999996E-6</v>
      </c>
      <c r="P35" s="1">
        <v>4.1840000000000001E-6</v>
      </c>
      <c r="Q35" s="1">
        <v>4.4461999999999999E-6</v>
      </c>
      <c r="R35" s="1">
        <v>4.7790999999999997E-6</v>
      </c>
      <c r="S35" s="1">
        <v>5.1015000000000002E-6</v>
      </c>
      <c r="T35" s="1">
        <v>5.1270000000000002E-6</v>
      </c>
      <c r="U35" s="1">
        <v>4.9458000000000001E-6</v>
      </c>
      <c r="V35" s="1">
        <v>4.2849000000000003E-6</v>
      </c>
      <c r="W35" s="1">
        <v>4.0949999999999998E-6</v>
      </c>
      <c r="X35" s="1">
        <v>3.9671999999999999E-6</v>
      </c>
      <c r="Y35" s="1">
        <v>3.9729999999999999E-6</v>
      </c>
      <c r="Z35" s="1">
        <v>4.0864999999999998E-6</v>
      </c>
      <c r="AA35" s="1">
        <v>4.0356E-6</v>
      </c>
      <c r="AB35" s="1">
        <v>3.8112E-6</v>
      </c>
      <c r="AC35" s="1">
        <v>3.9756999999999999E-6</v>
      </c>
      <c r="AD35" s="1">
        <v>4.9451999999999997E-6</v>
      </c>
      <c r="AE35" s="1">
        <v>5.3838E-6</v>
      </c>
      <c r="AF35" s="1">
        <v>5.3372000000000003E-6</v>
      </c>
      <c r="AG35" s="1">
        <v>6.015E-6</v>
      </c>
      <c r="AH35" s="1">
        <v>7.2338000000000001E-6</v>
      </c>
      <c r="AI35" s="1">
        <v>7.7340000000000008E-6</v>
      </c>
      <c r="AJ35" s="1">
        <v>7.7633999999999992E-6</v>
      </c>
      <c r="AK35" s="1">
        <v>7.6048999999999998E-6</v>
      </c>
      <c r="AL35" s="1">
        <v>6.8869000000000001E-6</v>
      </c>
      <c r="AM35" s="1">
        <v>6.9662999999999997E-6</v>
      </c>
      <c r="AN35" s="1">
        <v>7.8189000000000006E-6</v>
      </c>
      <c r="AO35" s="1">
        <v>9.7823999999999997E-6</v>
      </c>
      <c r="AP35" s="1">
        <v>1.6407000000000001E-5</v>
      </c>
      <c r="AQ35" s="1">
        <v>2.3298999999999998E-5</v>
      </c>
      <c r="AR35" s="1">
        <v>2.6203E-5</v>
      </c>
      <c r="AS35" s="1">
        <v>2.6611E-5</v>
      </c>
      <c r="AT35" s="1">
        <v>2.5826999999999999E-5</v>
      </c>
      <c r="AU35" s="1">
        <v>2.5106999999999999E-5</v>
      </c>
      <c r="AV35" s="1">
        <v>2.4584E-5</v>
      </c>
      <c r="AW35" s="1">
        <v>2.4219E-5</v>
      </c>
      <c r="AX35" s="1">
        <v>2.3992999999999999E-5</v>
      </c>
      <c r="AY35" s="1">
        <v>2.3934000000000002E-5</v>
      </c>
      <c r="AZ35" s="1">
        <v>2.3955999999999999E-5</v>
      </c>
      <c r="BA35" s="1">
        <v>2.3955999999999999E-5</v>
      </c>
    </row>
    <row r="36" spans="1:53" x14ac:dyDescent="0.2">
      <c r="A36" s="16">
        <f t="shared" si="0"/>
        <v>43958</v>
      </c>
      <c r="B36">
        <v>127</v>
      </c>
      <c r="C36" t="s">
        <v>64</v>
      </c>
      <c r="D36" t="s">
        <v>64</v>
      </c>
      <c r="E36" t="s">
        <v>64</v>
      </c>
      <c r="F36" t="s">
        <v>64</v>
      </c>
      <c r="G36" s="1">
        <v>2.0028E-4</v>
      </c>
      <c r="H36" s="1">
        <v>2.0028E-4</v>
      </c>
      <c r="I36" s="1">
        <v>8.1081999999999994E-5</v>
      </c>
      <c r="J36" s="1">
        <v>2.5454999999999999E-5</v>
      </c>
      <c r="K36" s="1">
        <v>9.7226000000000007E-6</v>
      </c>
      <c r="L36" s="1">
        <v>5.7647000000000001E-6</v>
      </c>
      <c r="M36" s="1">
        <v>4.2965000000000003E-6</v>
      </c>
      <c r="N36" s="1">
        <v>3.6824999999999999E-6</v>
      </c>
      <c r="O36" s="1">
        <v>3.5030000000000002E-6</v>
      </c>
      <c r="P36" s="1">
        <v>3.5881999999999998E-6</v>
      </c>
      <c r="Q36" s="1">
        <v>3.8195999999999998E-6</v>
      </c>
      <c r="R36" s="1">
        <v>4.0895000000000004E-6</v>
      </c>
      <c r="S36" s="1">
        <v>4.2567000000000003E-6</v>
      </c>
      <c r="T36" s="1">
        <v>3.9263E-6</v>
      </c>
      <c r="U36" s="1">
        <v>3.715E-6</v>
      </c>
      <c r="V36" s="1">
        <v>3.1887999999999999E-6</v>
      </c>
      <c r="W36" s="1">
        <v>3.0301E-6</v>
      </c>
      <c r="X36" s="1">
        <v>2.9270999999999999E-6</v>
      </c>
      <c r="Y36" s="1">
        <v>2.9368E-6</v>
      </c>
      <c r="Z36" s="1">
        <v>3.0436E-6</v>
      </c>
      <c r="AA36" s="1">
        <v>3.0438E-6</v>
      </c>
      <c r="AB36" s="1">
        <v>2.9347999999999998E-6</v>
      </c>
      <c r="AC36" s="1">
        <v>3.1576999999999999E-6</v>
      </c>
      <c r="AD36" s="1">
        <v>4.0253999999999996E-6</v>
      </c>
      <c r="AE36" s="1">
        <v>4.4294999999999997E-6</v>
      </c>
      <c r="AF36" s="1">
        <v>4.3653999999999997E-6</v>
      </c>
      <c r="AG36" s="1">
        <v>4.6363E-6</v>
      </c>
      <c r="AH36" s="1">
        <v>5.1773999999999998E-6</v>
      </c>
      <c r="AI36" s="1">
        <v>5.2170000000000002E-6</v>
      </c>
      <c r="AJ36" s="1">
        <v>4.9284000000000001E-6</v>
      </c>
      <c r="AK36" s="1">
        <v>4.6179999999999997E-6</v>
      </c>
      <c r="AL36" s="1">
        <v>4.2037000000000001E-6</v>
      </c>
      <c r="AM36" s="1">
        <v>3.7807999999999999E-6</v>
      </c>
      <c r="AN36" s="1">
        <v>3.4282000000000001E-6</v>
      </c>
      <c r="AO36" s="1">
        <v>4.3841000000000001E-6</v>
      </c>
      <c r="AP36" s="1">
        <v>8.7151999999999992E-6</v>
      </c>
      <c r="AQ36" s="1">
        <v>1.382E-5</v>
      </c>
      <c r="AR36" s="1">
        <v>1.755E-5</v>
      </c>
      <c r="AS36" s="1">
        <v>2.0188000000000001E-5</v>
      </c>
      <c r="AT36" s="1">
        <v>2.1874000000000001E-5</v>
      </c>
      <c r="AU36" s="1">
        <v>2.3697E-5</v>
      </c>
      <c r="AV36" s="1">
        <v>2.7433E-5</v>
      </c>
      <c r="AW36" s="1">
        <v>3.2354000000000002E-5</v>
      </c>
      <c r="AX36" s="1">
        <v>3.7032000000000001E-5</v>
      </c>
      <c r="AY36" s="1">
        <v>4.0815999999999997E-5</v>
      </c>
      <c r="AZ36" s="1">
        <v>4.2670000000000003E-5</v>
      </c>
      <c r="BA36" s="1">
        <v>4.2670000000000003E-5</v>
      </c>
    </row>
    <row r="37" spans="1:53" x14ac:dyDescent="0.2">
      <c r="A37" s="16">
        <f t="shared" si="0"/>
        <v>43959</v>
      </c>
      <c r="B37">
        <v>128</v>
      </c>
      <c r="C37" t="s">
        <v>64</v>
      </c>
      <c r="D37" t="s">
        <v>64</v>
      </c>
      <c r="E37" t="s">
        <v>64</v>
      </c>
      <c r="F37" t="s">
        <v>64</v>
      </c>
      <c r="G37" s="1">
        <v>1.9215000000000001E-4</v>
      </c>
      <c r="H37" s="1">
        <v>1.9215000000000001E-4</v>
      </c>
      <c r="I37" s="1">
        <v>7.7817000000000004E-5</v>
      </c>
      <c r="J37" s="1">
        <v>2.4498000000000002E-5</v>
      </c>
      <c r="K37" s="1">
        <v>9.4792999999999992E-6</v>
      </c>
      <c r="L37" s="1">
        <v>5.7817000000000001E-6</v>
      </c>
      <c r="M37" s="1">
        <v>4.4916999999999997E-6</v>
      </c>
      <c r="N37" s="1">
        <v>4.0299000000000002E-6</v>
      </c>
      <c r="O37" s="1">
        <v>3.9828999999999996E-6</v>
      </c>
      <c r="P37" s="1">
        <v>4.1846999999999999E-6</v>
      </c>
      <c r="Q37" s="1">
        <v>4.5387000000000003E-6</v>
      </c>
      <c r="R37" s="1">
        <v>4.9678000000000001E-6</v>
      </c>
      <c r="S37" s="1">
        <v>5.3511000000000003E-6</v>
      </c>
      <c r="T37" s="1">
        <v>5.1789999999999999E-6</v>
      </c>
      <c r="U37" s="1">
        <v>5.0124999999999999E-6</v>
      </c>
      <c r="V37" s="1">
        <v>4.3892000000000003E-6</v>
      </c>
      <c r="W37" s="1">
        <v>4.2211000000000001E-6</v>
      </c>
      <c r="X37" s="1">
        <v>4.1085999999999999E-6</v>
      </c>
      <c r="Y37" s="1">
        <v>4.1428000000000004E-6</v>
      </c>
      <c r="Z37" s="1">
        <v>4.3059999999999999E-6</v>
      </c>
      <c r="AA37" s="1">
        <v>4.3143999999999997E-6</v>
      </c>
      <c r="AB37" s="1">
        <v>4.1508000000000001E-6</v>
      </c>
      <c r="AC37" s="1">
        <v>4.4120999999999997E-6</v>
      </c>
      <c r="AD37" s="1">
        <v>5.5588E-6</v>
      </c>
      <c r="AE37" s="1">
        <v>6.1666999999999998E-6</v>
      </c>
      <c r="AF37" s="1">
        <v>6.3195000000000002E-6</v>
      </c>
      <c r="AG37" s="1">
        <v>7.4089000000000003E-6</v>
      </c>
      <c r="AH37" s="1">
        <v>8.6873000000000007E-6</v>
      </c>
      <c r="AI37" s="1">
        <v>7.8727E-6</v>
      </c>
      <c r="AJ37" s="1">
        <v>6.3489999999999997E-6</v>
      </c>
      <c r="AK37" s="1">
        <v>6.2418000000000001E-6</v>
      </c>
      <c r="AL37" s="1">
        <v>9.6961000000000002E-6</v>
      </c>
      <c r="AM37" s="1">
        <v>1.4375999999999999E-5</v>
      </c>
      <c r="AN37" s="1">
        <v>2.0058E-5</v>
      </c>
      <c r="AO37" s="1">
        <v>2.6928E-5</v>
      </c>
      <c r="AP37" s="1">
        <v>2.8849000000000001E-5</v>
      </c>
      <c r="AQ37" s="1">
        <v>2.8445999999999998E-5</v>
      </c>
      <c r="AR37" s="1">
        <v>2.7679E-5</v>
      </c>
      <c r="AS37" s="1">
        <v>2.7302000000000001E-5</v>
      </c>
      <c r="AT37" s="1">
        <v>2.7209999999999999E-5</v>
      </c>
      <c r="AU37" s="1">
        <v>2.7588000000000001E-5</v>
      </c>
      <c r="AV37" s="1">
        <v>2.8787999999999999E-5</v>
      </c>
      <c r="AW37" s="1">
        <v>3.0352E-5</v>
      </c>
      <c r="AX37" s="1">
        <v>3.1896000000000001E-5</v>
      </c>
      <c r="AY37" s="1">
        <v>3.3217999999999999E-5</v>
      </c>
      <c r="AZ37" s="1">
        <v>3.3880000000000001E-5</v>
      </c>
      <c r="BA37" s="1">
        <v>3.3880000000000001E-5</v>
      </c>
    </row>
    <row r="38" spans="1:53" x14ac:dyDescent="0.2">
      <c r="A38" s="16">
        <f t="shared" si="0"/>
        <v>43960</v>
      </c>
      <c r="B38">
        <v>129</v>
      </c>
      <c r="C38" t="s">
        <v>64</v>
      </c>
      <c r="D38" t="s">
        <v>64</v>
      </c>
      <c r="E38" t="s">
        <v>64</v>
      </c>
      <c r="F38" t="s">
        <v>64</v>
      </c>
      <c r="G38" s="1">
        <v>1.8788E-4</v>
      </c>
      <c r="H38" s="1">
        <v>1.8788E-4</v>
      </c>
      <c r="I38" s="1">
        <v>7.6143999999999995E-5</v>
      </c>
      <c r="J38" s="1">
        <v>2.4168999999999998E-5</v>
      </c>
      <c r="K38" s="1">
        <v>9.6907000000000002E-6</v>
      </c>
      <c r="L38" s="1">
        <v>6.3273999999999998E-6</v>
      </c>
      <c r="M38" s="1">
        <v>5.3461000000000004E-6</v>
      </c>
      <c r="N38" s="1">
        <v>5.1807999999999996E-6</v>
      </c>
      <c r="O38" s="1">
        <v>5.4132000000000001E-6</v>
      </c>
      <c r="P38" s="1">
        <v>5.8814000000000001E-6</v>
      </c>
      <c r="Q38" s="1">
        <v>6.5146000000000003E-6</v>
      </c>
      <c r="R38" s="1">
        <v>7.2641999999999998E-6</v>
      </c>
      <c r="S38" s="1">
        <v>8.0315999999999995E-6</v>
      </c>
      <c r="T38" s="1">
        <v>8.2360000000000004E-6</v>
      </c>
      <c r="U38" s="1">
        <v>8.2408000000000008E-6</v>
      </c>
      <c r="V38" s="1">
        <v>7.5101999999999997E-6</v>
      </c>
      <c r="W38" s="1">
        <v>7.6333000000000003E-6</v>
      </c>
      <c r="X38" s="1">
        <v>7.9626000000000006E-6</v>
      </c>
      <c r="Y38" s="1">
        <v>8.6428999999999999E-6</v>
      </c>
      <c r="Z38" s="1">
        <v>9.5850000000000006E-6</v>
      </c>
      <c r="AA38" s="1">
        <v>1.0316000000000001E-5</v>
      </c>
      <c r="AB38" s="1">
        <v>1.0465000000000001E-5</v>
      </c>
      <c r="AC38" s="1">
        <v>1.0373E-5</v>
      </c>
      <c r="AD38" s="1">
        <v>1.096E-5</v>
      </c>
      <c r="AE38" s="1">
        <v>1.0733999999999999E-5</v>
      </c>
      <c r="AF38" s="1">
        <v>9.4228000000000007E-6</v>
      </c>
      <c r="AG38" s="1">
        <v>6.9889000000000001E-6</v>
      </c>
      <c r="AH38" s="1">
        <v>6.3886000000000001E-6</v>
      </c>
      <c r="AI38" s="1">
        <v>5.6022999999999997E-6</v>
      </c>
      <c r="AJ38" s="1">
        <v>9.9289999999999993E-6</v>
      </c>
      <c r="AK38" s="1">
        <v>1.9429999999999999E-5</v>
      </c>
      <c r="AL38" s="1">
        <v>2.6475999999999999E-5</v>
      </c>
      <c r="AM38" s="1">
        <v>2.8248000000000001E-5</v>
      </c>
      <c r="AN38" s="1">
        <v>2.7761999999999999E-5</v>
      </c>
      <c r="AO38" s="1">
        <v>2.7297999999999999E-5</v>
      </c>
      <c r="AP38" s="1">
        <v>2.7195E-5</v>
      </c>
      <c r="AQ38" s="1">
        <v>2.7565000000000001E-5</v>
      </c>
      <c r="AR38" s="1">
        <v>2.8673000000000001E-5</v>
      </c>
      <c r="AS38" s="1">
        <v>3.0273E-5</v>
      </c>
      <c r="AT38" s="1">
        <v>3.1745999999999997E-5</v>
      </c>
      <c r="AU38" s="1">
        <v>3.3021000000000001E-5</v>
      </c>
      <c r="AV38" s="1">
        <v>3.4113999999999999E-5</v>
      </c>
      <c r="AW38" s="1">
        <v>3.5070000000000001E-5</v>
      </c>
      <c r="AX38" s="1">
        <v>3.5948999999999998E-5</v>
      </c>
      <c r="AY38" s="1">
        <v>3.6860000000000003E-5</v>
      </c>
      <c r="AZ38" s="1">
        <v>3.7404000000000003E-5</v>
      </c>
      <c r="BA38" s="1">
        <v>3.7404000000000003E-5</v>
      </c>
    </row>
    <row r="39" spans="1:53" x14ac:dyDescent="0.2">
      <c r="A39" s="16">
        <f t="shared" si="0"/>
        <v>43961</v>
      </c>
      <c r="B39">
        <v>130</v>
      </c>
      <c r="C39" t="s">
        <v>64</v>
      </c>
      <c r="D39" t="s">
        <v>64</v>
      </c>
      <c r="E39" t="s">
        <v>64</v>
      </c>
      <c r="F39" t="s">
        <v>64</v>
      </c>
      <c r="G39" s="1">
        <v>1.8294000000000001E-4</v>
      </c>
      <c r="H39" s="1">
        <v>1.8294000000000001E-4</v>
      </c>
      <c r="I39" s="1">
        <v>7.4187E-5</v>
      </c>
      <c r="J39" s="1">
        <v>2.3662000000000001E-5</v>
      </c>
      <c r="K39" s="1">
        <v>9.7048999999999992E-6</v>
      </c>
      <c r="L39" s="1">
        <v>6.6398999999999997E-6</v>
      </c>
      <c r="M39" s="1">
        <v>5.9502999999999996E-6</v>
      </c>
      <c r="N39" s="1">
        <v>6.0672000000000001E-6</v>
      </c>
      <c r="O39" s="1">
        <v>6.5378999999999997E-6</v>
      </c>
      <c r="P39" s="1">
        <v>7.1828000000000001E-6</v>
      </c>
      <c r="Q39" s="1">
        <v>7.9177000000000004E-6</v>
      </c>
      <c r="R39" s="1">
        <v>8.6218999999999996E-6</v>
      </c>
      <c r="S39" s="1">
        <v>8.9755999999999992E-6</v>
      </c>
      <c r="T39" s="1">
        <v>8.6252E-6</v>
      </c>
      <c r="U39" s="1">
        <v>8.4809000000000004E-6</v>
      </c>
      <c r="V39" s="1">
        <v>7.6397999999999993E-6</v>
      </c>
      <c r="W39" s="1">
        <v>7.5058000000000002E-6</v>
      </c>
      <c r="X39" s="1">
        <v>7.4390000000000003E-6</v>
      </c>
      <c r="Y39" s="1">
        <v>7.5084E-6</v>
      </c>
      <c r="Z39" s="1">
        <v>7.6419000000000005E-6</v>
      </c>
      <c r="AA39" s="1">
        <v>7.4541000000000003E-6</v>
      </c>
      <c r="AB39" s="1">
        <v>6.9288999999999998E-6</v>
      </c>
      <c r="AC39" s="1">
        <v>6.7027000000000002E-6</v>
      </c>
      <c r="AD39" s="1">
        <v>7.1573000000000001E-6</v>
      </c>
      <c r="AE39" s="1">
        <v>6.7383999999999997E-6</v>
      </c>
      <c r="AF39" s="1">
        <v>5.6230000000000002E-6</v>
      </c>
      <c r="AG39" s="1">
        <v>5.4404999999999998E-6</v>
      </c>
      <c r="AH39" s="1">
        <v>5.8238E-6</v>
      </c>
      <c r="AI39" s="1">
        <v>5.0605000000000001E-6</v>
      </c>
      <c r="AJ39" s="1">
        <v>3.7428E-6</v>
      </c>
      <c r="AK39" s="1">
        <v>2.4943E-6</v>
      </c>
      <c r="AL39" s="1">
        <v>1.4744E-6</v>
      </c>
      <c r="AM39" s="1">
        <v>1.1663E-6</v>
      </c>
      <c r="AN39" s="1">
        <v>2.3313999999999998E-6</v>
      </c>
      <c r="AO39" s="1">
        <v>6.2731000000000001E-6</v>
      </c>
      <c r="AP39" s="1">
        <v>1.2617E-5</v>
      </c>
      <c r="AQ39" s="1">
        <v>1.5021999999999999E-5</v>
      </c>
      <c r="AR39" s="1">
        <v>1.6707000000000001E-5</v>
      </c>
      <c r="AS39" s="1">
        <v>1.7566000000000001E-5</v>
      </c>
      <c r="AT39" s="1">
        <v>1.8712E-5</v>
      </c>
      <c r="AU39" s="1">
        <v>2.0968999999999999E-5</v>
      </c>
      <c r="AV39" s="1">
        <v>2.4448999999999999E-5</v>
      </c>
      <c r="AW39" s="1">
        <v>2.8605000000000001E-5</v>
      </c>
      <c r="AX39" s="1">
        <v>3.3030000000000001E-5</v>
      </c>
      <c r="AY39" s="1">
        <v>3.7579000000000001E-5</v>
      </c>
      <c r="AZ39" s="1">
        <v>4.0179000000000003E-5</v>
      </c>
      <c r="BA39" s="1">
        <v>4.0179000000000003E-5</v>
      </c>
    </row>
    <row r="40" spans="1:53" x14ac:dyDescent="0.2">
      <c r="A40" s="16">
        <f t="shared" si="0"/>
        <v>43962</v>
      </c>
      <c r="B40">
        <v>131</v>
      </c>
      <c r="C40" t="s">
        <v>64</v>
      </c>
      <c r="D40" t="s">
        <v>64</v>
      </c>
      <c r="E40" t="s">
        <v>64</v>
      </c>
      <c r="F40" t="s">
        <v>64</v>
      </c>
      <c r="G40" s="1">
        <v>1.8798E-4</v>
      </c>
      <c r="H40" s="1">
        <v>1.8798E-4</v>
      </c>
      <c r="I40" s="1">
        <v>7.6396999999999994E-5</v>
      </c>
      <c r="J40" s="1">
        <v>2.4845E-5</v>
      </c>
      <c r="K40" s="1">
        <v>1.0903E-5</v>
      </c>
      <c r="L40" s="1">
        <v>8.1455000000000002E-6</v>
      </c>
      <c r="M40" s="1">
        <v>7.7772999999999992E-6</v>
      </c>
      <c r="N40" s="1">
        <v>8.1857000000000002E-6</v>
      </c>
      <c r="O40" s="1">
        <v>8.9685000000000006E-6</v>
      </c>
      <c r="P40" s="1">
        <v>1.0032E-5</v>
      </c>
      <c r="Q40" s="1">
        <v>1.1396999999999999E-5</v>
      </c>
      <c r="R40" s="1">
        <v>1.3095000000000001E-5</v>
      </c>
      <c r="S40" s="1">
        <v>1.5031999999999999E-5</v>
      </c>
      <c r="T40" s="1">
        <v>1.6141999999999999E-5</v>
      </c>
      <c r="U40" s="1">
        <v>1.6704000000000001E-5</v>
      </c>
      <c r="V40" s="1">
        <v>1.6050999999999999E-5</v>
      </c>
      <c r="W40" s="1">
        <v>1.6260999999999999E-5</v>
      </c>
      <c r="X40" s="1">
        <v>1.6521999999999999E-5</v>
      </c>
      <c r="Y40" s="1">
        <v>1.7087000000000001E-5</v>
      </c>
      <c r="Z40" s="1">
        <v>1.7206000000000001E-5</v>
      </c>
      <c r="AA40" s="1">
        <v>1.6082999999999998E-5</v>
      </c>
      <c r="AB40" s="1">
        <v>1.3533000000000001E-5</v>
      </c>
      <c r="AC40" s="1">
        <v>1.0264E-5</v>
      </c>
      <c r="AD40" s="1">
        <v>8.3139000000000001E-6</v>
      </c>
      <c r="AE40" s="1">
        <v>5.9467000000000002E-6</v>
      </c>
      <c r="AF40" s="1">
        <v>6.6252999999999999E-6</v>
      </c>
      <c r="AG40" s="1">
        <v>4.0621999999999998E-6</v>
      </c>
      <c r="AH40" s="1">
        <v>3.7699000000000001E-6</v>
      </c>
      <c r="AI40" s="1">
        <v>3.2061000000000001E-6</v>
      </c>
      <c r="AJ40" s="1">
        <v>2.4779999999999998E-6</v>
      </c>
      <c r="AK40" s="1">
        <v>3.7318E-6</v>
      </c>
      <c r="AL40" s="1">
        <v>7.8166999999999992E-6</v>
      </c>
      <c r="AM40" s="1">
        <v>1.4474000000000001E-5</v>
      </c>
      <c r="AN40" s="1">
        <v>2.1498999999999999E-5</v>
      </c>
      <c r="AO40" s="1">
        <v>2.6171000000000001E-5</v>
      </c>
      <c r="AP40" s="1">
        <v>2.8600999999999999E-5</v>
      </c>
      <c r="AQ40" s="1">
        <v>3.0001999999999998E-5</v>
      </c>
      <c r="AR40" s="1">
        <v>3.1044000000000003E-5</v>
      </c>
      <c r="AS40" s="1">
        <v>3.2112E-5</v>
      </c>
      <c r="AT40" s="1">
        <v>3.3266999999999998E-5</v>
      </c>
      <c r="AU40" s="1">
        <v>3.4445E-5</v>
      </c>
      <c r="AV40" s="1">
        <v>3.5544999999999999E-5</v>
      </c>
      <c r="AW40" s="1">
        <v>3.6520999999999998E-5</v>
      </c>
      <c r="AX40" s="1">
        <v>3.7428999999999997E-5</v>
      </c>
      <c r="AY40" s="1">
        <v>3.8405000000000002E-5</v>
      </c>
      <c r="AZ40" s="1">
        <v>3.8999999999999999E-5</v>
      </c>
      <c r="BA40" s="1">
        <v>3.8999999999999999E-5</v>
      </c>
    </row>
    <row r="41" spans="1:53" x14ac:dyDescent="0.2">
      <c r="A41" s="16">
        <f t="shared" si="0"/>
        <v>43963</v>
      </c>
      <c r="B41">
        <v>132</v>
      </c>
      <c r="C41" t="s">
        <v>64</v>
      </c>
      <c r="D41" t="s">
        <v>64</v>
      </c>
      <c r="E41" t="s">
        <v>64</v>
      </c>
      <c r="F41" t="s">
        <v>64</v>
      </c>
      <c r="G41" s="1">
        <v>2.0316E-4</v>
      </c>
      <c r="H41" s="1">
        <v>2.0316E-4</v>
      </c>
      <c r="I41" s="1">
        <v>8.2624E-5</v>
      </c>
      <c r="J41" s="1">
        <v>2.6752000000000001E-5</v>
      </c>
      <c r="K41" s="1">
        <v>1.1549000000000001E-5</v>
      </c>
      <c r="L41" s="1">
        <v>8.4895000000000006E-6</v>
      </c>
      <c r="M41" s="1">
        <v>8.0442E-6</v>
      </c>
      <c r="N41" s="1">
        <v>8.4160000000000004E-6</v>
      </c>
      <c r="O41" s="1">
        <v>9.0996000000000001E-6</v>
      </c>
      <c r="P41" s="1">
        <v>9.9224000000000001E-6</v>
      </c>
      <c r="Q41" s="1">
        <v>1.0815999999999999E-5</v>
      </c>
      <c r="R41" s="1">
        <v>1.1705999999999999E-5</v>
      </c>
      <c r="S41" s="1">
        <v>1.2435999999999999E-5</v>
      </c>
      <c r="T41" s="1">
        <v>1.2351000000000001E-5</v>
      </c>
      <c r="U41" s="1">
        <v>1.2166E-5</v>
      </c>
      <c r="V41" s="1">
        <v>1.1253999999999999E-5</v>
      </c>
      <c r="W41" s="1">
        <v>1.1090999999999999E-5</v>
      </c>
      <c r="X41" s="1">
        <v>1.102E-5</v>
      </c>
      <c r="Y41" s="1">
        <v>1.1056999999999999E-5</v>
      </c>
      <c r="Z41" s="1">
        <v>1.1131999999999999E-5</v>
      </c>
      <c r="AA41" s="1">
        <v>1.0913999999999999E-5</v>
      </c>
      <c r="AB41" s="1">
        <v>1.0423E-5</v>
      </c>
      <c r="AC41" s="1">
        <v>1.0247E-5</v>
      </c>
      <c r="AD41" s="1">
        <v>1.0695E-5</v>
      </c>
      <c r="AE41" s="1">
        <v>1.0326000000000001E-5</v>
      </c>
      <c r="AF41" s="1">
        <v>9.3749999999999992E-6</v>
      </c>
      <c r="AG41" s="1">
        <v>8.7176999999999996E-6</v>
      </c>
      <c r="AH41" s="1">
        <v>8.4812999999999996E-6</v>
      </c>
      <c r="AI41" s="1">
        <v>7.7757000000000008E-6</v>
      </c>
      <c r="AJ41" s="1">
        <v>6.5417000000000004E-6</v>
      </c>
      <c r="AK41" s="1">
        <v>5.4298000000000001E-6</v>
      </c>
      <c r="AL41" s="1">
        <v>4.4978999999999997E-6</v>
      </c>
      <c r="AM41" s="1">
        <v>5.1436000000000002E-6</v>
      </c>
      <c r="AN41" s="1">
        <v>8.3327000000000007E-6</v>
      </c>
      <c r="AO41" s="1">
        <v>1.3974E-5</v>
      </c>
      <c r="AP41" s="1">
        <v>2.2062999999999999E-5</v>
      </c>
      <c r="AQ41" s="1">
        <v>2.8966E-5</v>
      </c>
      <c r="AR41" s="1">
        <v>3.0941000000000001E-5</v>
      </c>
      <c r="AS41" s="1">
        <v>3.0834000000000003E-5</v>
      </c>
      <c r="AT41" s="1">
        <v>2.9947999999999999E-5</v>
      </c>
      <c r="AU41" s="1">
        <v>2.9374999999999999E-5</v>
      </c>
      <c r="AV41" s="1">
        <v>2.9133999999999999E-5</v>
      </c>
      <c r="AW41" s="1">
        <v>2.9149000000000002E-5</v>
      </c>
      <c r="AX41" s="1">
        <v>2.9388999999999999E-5</v>
      </c>
      <c r="AY41" s="1">
        <v>2.9896E-5</v>
      </c>
      <c r="AZ41" s="1">
        <v>3.0273E-5</v>
      </c>
      <c r="BA41" s="1">
        <v>3.0273E-5</v>
      </c>
    </row>
    <row r="42" spans="1:53" x14ac:dyDescent="0.2">
      <c r="A42" s="16">
        <f t="shared" si="0"/>
        <v>43964</v>
      </c>
      <c r="B42">
        <v>133</v>
      </c>
      <c r="C42" t="s">
        <v>64</v>
      </c>
      <c r="D42" t="s">
        <v>64</v>
      </c>
      <c r="E42" t="s">
        <v>64</v>
      </c>
      <c r="F42" t="s">
        <v>64</v>
      </c>
      <c r="G42" s="1">
        <v>2.1473E-4</v>
      </c>
      <c r="H42" s="1">
        <v>2.1473E-4</v>
      </c>
      <c r="I42" s="1">
        <v>8.7107000000000005E-5</v>
      </c>
      <c r="J42" s="1">
        <v>2.7597999999999999E-5</v>
      </c>
      <c r="K42" s="1">
        <v>1.0937999999999999E-5</v>
      </c>
      <c r="L42" s="1">
        <v>6.9932999999999996E-6</v>
      </c>
      <c r="M42" s="1">
        <v>5.7783000000000002E-6</v>
      </c>
      <c r="N42" s="1">
        <v>5.4916000000000001E-6</v>
      </c>
      <c r="O42" s="1">
        <v>5.6184999999999997E-6</v>
      </c>
      <c r="P42" s="1">
        <v>5.9294999999999997E-6</v>
      </c>
      <c r="Q42" s="1">
        <v>6.3034999999999999E-6</v>
      </c>
      <c r="R42" s="1">
        <v>6.6626999999999998E-6</v>
      </c>
      <c r="S42" s="1">
        <v>6.9010999999999999E-6</v>
      </c>
      <c r="T42" s="1">
        <v>6.5479999999999998E-6</v>
      </c>
      <c r="U42" s="1">
        <v>6.2350999999999998E-6</v>
      </c>
      <c r="V42" s="1">
        <v>5.5767000000000003E-6</v>
      </c>
      <c r="W42" s="1">
        <v>5.3183999999999998E-6</v>
      </c>
      <c r="X42" s="1">
        <v>5.1213000000000004E-6</v>
      </c>
      <c r="Y42" s="1">
        <v>5.0104999999999997E-6</v>
      </c>
      <c r="Z42" s="1">
        <v>4.9608E-6</v>
      </c>
      <c r="AA42" s="1">
        <v>4.7948999999999996E-6</v>
      </c>
      <c r="AB42" s="1">
        <v>4.5195999999999999E-6</v>
      </c>
      <c r="AC42" s="1">
        <v>4.4587000000000002E-6</v>
      </c>
      <c r="AD42" s="1">
        <v>4.7828000000000002E-6</v>
      </c>
      <c r="AE42" s="1">
        <v>4.6935E-6</v>
      </c>
      <c r="AF42" s="1">
        <v>4.2309999999999998E-6</v>
      </c>
      <c r="AG42" s="1">
        <v>3.9813999999999997E-6</v>
      </c>
      <c r="AH42" s="1">
        <v>3.9211999999999998E-6</v>
      </c>
      <c r="AI42" s="1">
        <v>3.5739000000000002E-6</v>
      </c>
      <c r="AJ42" s="1">
        <v>3.0871999999999999E-6</v>
      </c>
      <c r="AK42" s="1">
        <v>2.6376E-6</v>
      </c>
      <c r="AL42" s="1">
        <v>2.2234000000000002E-6</v>
      </c>
      <c r="AM42" s="1">
        <v>1.9288999999999999E-6</v>
      </c>
      <c r="AN42" s="1">
        <v>1.8792999999999999E-6</v>
      </c>
      <c r="AO42" s="1">
        <v>2.1449E-6</v>
      </c>
      <c r="AP42" s="1">
        <v>2.8161E-6</v>
      </c>
      <c r="AQ42" s="1">
        <v>3.8751000000000004E-6</v>
      </c>
      <c r="AR42" s="1">
        <v>5.1476999999999999E-6</v>
      </c>
      <c r="AS42" s="1">
        <v>5.1757999999999996E-6</v>
      </c>
      <c r="AT42" s="1">
        <v>5.5916E-6</v>
      </c>
      <c r="AU42" s="1">
        <v>7.7855000000000003E-6</v>
      </c>
      <c r="AV42" s="1">
        <v>6.7167000000000004E-6</v>
      </c>
      <c r="AW42" s="1">
        <v>5.3164999999999998E-6</v>
      </c>
      <c r="AX42" s="1">
        <v>4.8687999999999999E-6</v>
      </c>
      <c r="AY42" s="1">
        <v>5.2042000000000001E-6</v>
      </c>
      <c r="AZ42" s="1">
        <v>5.5767000000000003E-6</v>
      </c>
      <c r="BA42" s="1">
        <v>5.5767000000000003E-6</v>
      </c>
    </row>
    <row r="43" spans="1:53" x14ac:dyDescent="0.2">
      <c r="A43" s="16">
        <f t="shared" si="0"/>
        <v>43965</v>
      </c>
      <c r="B43">
        <v>134</v>
      </c>
      <c r="C43" t="s">
        <v>64</v>
      </c>
      <c r="D43" t="s">
        <v>64</v>
      </c>
      <c r="E43" t="s">
        <v>64</v>
      </c>
      <c r="F43" t="s">
        <v>64</v>
      </c>
      <c r="G43" s="1">
        <v>2.3193000000000001E-4</v>
      </c>
      <c r="H43" s="1">
        <v>2.3193000000000001E-4</v>
      </c>
      <c r="I43" s="1">
        <v>9.4267999999999999E-5</v>
      </c>
      <c r="J43" s="1">
        <v>3.0292000000000001E-5</v>
      </c>
      <c r="K43" s="1">
        <v>1.2628E-5</v>
      </c>
      <c r="L43" s="1">
        <v>8.7128000000000007E-6</v>
      </c>
      <c r="M43" s="1">
        <v>7.7367E-6</v>
      </c>
      <c r="N43" s="1">
        <v>7.7627999999999996E-6</v>
      </c>
      <c r="O43" s="1">
        <v>8.3063000000000004E-6</v>
      </c>
      <c r="P43" s="1">
        <v>9.2367999999999994E-6</v>
      </c>
      <c r="Q43" s="1">
        <v>1.0584999999999999E-5</v>
      </c>
      <c r="R43" s="1">
        <v>1.2490000000000001E-5</v>
      </c>
      <c r="S43" s="1">
        <v>1.5184999999999999E-5</v>
      </c>
      <c r="T43" s="1">
        <v>1.8916E-5</v>
      </c>
      <c r="U43" s="1">
        <v>2.2819E-5</v>
      </c>
      <c r="V43" s="1">
        <v>2.6537999999999999E-5</v>
      </c>
      <c r="W43" s="1">
        <v>3.0188999999999998E-5</v>
      </c>
      <c r="X43" s="1">
        <v>3.1619000000000003E-5</v>
      </c>
      <c r="Y43" s="1">
        <v>3.2107000000000003E-5</v>
      </c>
      <c r="Z43" s="1">
        <v>3.3090999999999999E-5</v>
      </c>
      <c r="AA43" s="1">
        <v>3.2817000000000001E-5</v>
      </c>
      <c r="AB43" s="1">
        <v>2.762E-5</v>
      </c>
      <c r="AC43" s="1">
        <v>2.0448000000000001E-5</v>
      </c>
      <c r="AD43" s="1">
        <v>2.1211000000000001E-5</v>
      </c>
      <c r="AE43" s="1">
        <v>1.8189000000000002E-5</v>
      </c>
      <c r="AF43" s="1">
        <v>2.0105000000000001E-5</v>
      </c>
      <c r="AG43" s="1">
        <v>1.4721E-5</v>
      </c>
      <c r="AH43" s="1">
        <v>1.1538E-5</v>
      </c>
      <c r="AI43" s="1">
        <v>9.7082999999999999E-6</v>
      </c>
      <c r="AJ43" s="1">
        <v>7.6647999999999999E-6</v>
      </c>
      <c r="AK43" s="1">
        <v>4.1042999999999998E-6</v>
      </c>
      <c r="AL43" s="1">
        <v>5.0637999999999997E-6</v>
      </c>
      <c r="AM43" s="1">
        <v>6.8113999999999997E-6</v>
      </c>
      <c r="AN43" s="1">
        <v>4.1895000000000003E-6</v>
      </c>
      <c r="AO43" s="1">
        <v>2.2342999999999999E-6</v>
      </c>
      <c r="AP43" s="1">
        <v>7.2347000000000004E-6</v>
      </c>
      <c r="AQ43" s="1">
        <v>2.1212999999999998E-5</v>
      </c>
      <c r="AR43" s="1">
        <v>3.5722000000000001E-5</v>
      </c>
      <c r="AS43" s="1">
        <v>5.6625000000000001E-5</v>
      </c>
      <c r="AT43" s="1">
        <v>7.2402000000000002E-5</v>
      </c>
      <c r="AU43" s="1">
        <v>8.2867000000000005E-5</v>
      </c>
      <c r="AV43" s="1">
        <v>9.0589999999999998E-5</v>
      </c>
      <c r="AW43" s="1">
        <v>9.7274000000000004E-5</v>
      </c>
      <c r="AX43" s="1">
        <v>1.0402E-4</v>
      </c>
      <c r="AY43" s="1">
        <v>1.1137E-4</v>
      </c>
      <c r="AZ43" s="1">
        <v>1.1574E-4</v>
      </c>
      <c r="BA43" s="1">
        <v>1.1574E-4</v>
      </c>
    </row>
    <row r="44" spans="1:53" x14ac:dyDescent="0.2">
      <c r="A44" s="16">
        <f t="shared" si="0"/>
        <v>43966</v>
      </c>
      <c r="B44">
        <v>135</v>
      </c>
      <c r="C44" t="s">
        <v>64</v>
      </c>
      <c r="D44" t="s">
        <v>64</v>
      </c>
      <c r="E44" t="s">
        <v>64</v>
      </c>
      <c r="F44" t="s">
        <v>64</v>
      </c>
      <c r="G44" s="1">
        <v>2.4893000000000002E-4</v>
      </c>
      <c r="H44" s="1">
        <v>2.4893000000000002E-4</v>
      </c>
      <c r="I44" s="1">
        <v>1.0097E-4</v>
      </c>
      <c r="J44" s="1">
        <v>3.2041E-5</v>
      </c>
      <c r="K44" s="1">
        <v>1.2813000000000001E-5</v>
      </c>
      <c r="L44" s="1">
        <v>8.3636000000000007E-6</v>
      </c>
      <c r="M44" s="1">
        <v>7.1072000000000003E-6</v>
      </c>
      <c r="N44" s="1">
        <v>6.9279000000000002E-6</v>
      </c>
      <c r="O44" s="1">
        <v>7.2192999999999996E-6</v>
      </c>
      <c r="P44" s="1">
        <v>7.7375E-6</v>
      </c>
      <c r="Q44" s="1">
        <v>8.3827000000000002E-6</v>
      </c>
      <c r="R44" s="1">
        <v>9.0881000000000003E-6</v>
      </c>
      <c r="S44" s="1">
        <v>9.6582000000000001E-6</v>
      </c>
      <c r="T44" s="1">
        <v>9.4253999999999996E-6</v>
      </c>
      <c r="U44" s="1">
        <v>9.3252000000000001E-6</v>
      </c>
      <c r="V44" s="1">
        <v>8.8290999999999999E-6</v>
      </c>
      <c r="W44" s="1">
        <v>8.9128000000000005E-6</v>
      </c>
      <c r="X44" s="1">
        <v>9.0960999999999992E-6</v>
      </c>
      <c r="Y44" s="1">
        <v>9.3718000000000006E-6</v>
      </c>
      <c r="Z44" s="1">
        <v>9.6963000000000007E-6</v>
      </c>
      <c r="AA44" s="1">
        <v>9.8510999999999996E-6</v>
      </c>
      <c r="AB44" s="1">
        <v>9.8411999999999999E-6</v>
      </c>
      <c r="AC44" s="1">
        <v>1.0028E-5</v>
      </c>
      <c r="AD44" s="1">
        <v>1.0564000000000001E-5</v>
      </c>
      <c r="AE44" s="1">
        <v>1.0488E-5</v>
      </c>
      <c r="AF44" s="1">
        <v>9.8533999999999995E-6</v>
      </c>
      <c r="AG44" s="1">
        <v>9.4568000000000007E-6</v>
      </c>
      <c r="AH44" s="1">
        <v>9.3239999999999992E-6</v>
      </c>
      <c r="AI44" s="1">
        <v>8.6973000000000006E-6</v>
      </c>
      <c r="AJ44" s="1">
        <v>7.7022000000000006E-6</v>
      </c>
      <c r="AK44" s="1">
        <v>6.7105000000000004E-6</v>
      </c>
      <c r="AL44" s="1">
        <v>5.7861000000000004E-6</v>
      </c>
      <c r="AM44" s="1">
        <v>5.2062999999999996E-6</v>
      </c>
      <c r="AN44" s="1">
        <v>5.0528000000000001E-6</v>
      </c>
      <c r="AO44" s="1">
        <v>5.0444000000000004E-6</v>
      </c>
      <c r="AP44" s="1">
        <v>5.0884999999999996E-6</v>
      </c>
      <c r="AQ44" s="1">
        <v>4.9729999999999997E-6</v>
      </c>
      <c r="AR44" s="1">
        <v>4.9783999999999996E-6</v>
      </c>
      <c r="AS44" s="1">
        <v>4.8986E-6</v>
      </c>
      <c r="AT44" s="1">
        <v>5.2530999999999997E-6</v>
      </c>
      <c r="AU44" s="1">
        <v>5.4926999999999999E-6</v>
      </c>
      <c r="AV44" s="1">
        <v>5.8942999999999996E-6</v>
      </c>
      <c r="AW44" s="1">
        <v>6.6495999999999998E-6</v>
      </c>
      <c r="AX44" s="1">
        <v>7.9114000000000002E-6</v>
      </c>
      <c r="AY44" s="1">
        <v>9.8507000000000004E-6</v>
      </c>
      <c r="AZ44" s="1">
        <v>1.1173E-5</v>
      </c>
      <c r="BA44" s="1">
        <v>1.1173E-5</v>
      </c>
    </row>
    <row r="45" spans="1:53" x14ac:dyDescent="0.2">
      <c r="A45" s="16">
        <f t="shared" si="0"/>
        <v>43967</v>
      </c>
      <c r="B45">
        <v>136</v>
      </c>
      <c r="C45" t="s">
        <v>64</v>
      </c>
      <c r="D45" t="s">
        <v>64</v>
      </c>
      <c r="E45" t="s">
        <v>64</v>
      </c>
      <c r="F45" t="s">
        <v>64</v>
      </c>
      <c r="G45" s="1">
        <v>2.4696000000000001E-4</v>
      </c>
      <c r="H45" s="1">
        <v>2.4696000000000001E-4</v>
      </c>
      <c r="I45" s="1">
        <v>1.0008E-4</v>
      </c>
      <c r="J45" s="1">
        <v>3.1513999999999997E-5</v>
      </c>
      <c r="K45" s="1">
        <v>1.2173E-5</v>
      </c>
      <c r="L45" s="1">
        <v>7.3956E-6</v>
      </c>
      <c r="M45" s="1">
        <v>5.7242000000000002E-6</v>
      </c>
      <c r="N45" s="1">
        <v>5.1348999999999997E-6</v>
      </c>
      <c r="O45" s="1">
        <v>5.0783000000000002E-6</v>
      </c>
      <c r="P45" s="1">
        <v>5.2948999999999999E-6</v>
      </c>
      <c r="Q45" s="1">
        <v>5.5932000000000001E-6</v>
      </c>
      <c r="R45" s="1">
        <v>5.7416999999999996E-6</v>
      </c>
      <c r="S45" s="1">
        <v>5.3376000000000004E-6</v>
      </c>
      <c r="T45" s="1">
        <v>4.8860000000000003E-6</v>
      </c>
      <c r="U45" s="1">
        <v>4.578E-6</v>
      </c>
      <c r="V45" s="1">
        <v>4.1106000000000001E-6</v>
      </c>
      <c r="W45" s="1">
        <v>3.9156999999999996E-6</v>
      </c>
      <c r="X45" s="1">
        <v>3.7759000000000001E-6</v>
      </c>
      <c r="Y45" s="1">
        <v>3.7000000000000002E-6</v>
      </c>
      <c r="Z45" s="1">
        <v>3.6668000000000002E-6</v>
      </c>
      <c r="AA45" s="1">
        <v>3.5652000000000002E-6</v>
      </c>
      <c r="AB45" s="1">
        <v>3.399E-6</v>
      </c>
      <c r="AC45" s="1">
        <v>3.3687E-6</v>
      </c>
      <c r="AD45" s="1">
        <v>3.5831E-6</v>
      </c>
      <c r="AE45" s="1">
        <v>3.5418000000000001E-6</v>
      </c>
      <c r="AF45" s="1">
        <v>3.2546000000000001E-6</v>
      </c>
      <c r="AG45" s="1">
        <v>3.1240999999999999E-6</v>
      </c>
      <c r="AH45" s="1">
        <v>3.1632999999999999E-6</v>
      </c>
      <c r="AI45" s="1">
        <v>2.9867999999999999E-6</v>
      </c>
      <c r="AJ45" s="1">
        <v>2.6854000000000002E-6</v>
      </c>
      <c r="AK45" s="1">
        <v>2.4202999999999999E-6</v>
      </c>
      <c r="AL45" s="1">
        <v>2.2508999999999999E-6</v>
      </c>
      <c r="AM45" s="1">
        <v>2.3800999999999999E-6</v>
      </c>
      <c r="AN45" s="1">
        <v>2.8387E-6</v>
      </c>
      <c r="AO45" s="1">
        <v>3.2675000000000001E-6</v>
      </c>
      <c r="AP45" s="1">
        <v>3.3577000000000001E-6</v>
      </c>
      <c r="AQ45" s="1">
        <v>3.1495999999999999E-6</v>
      </c>
      <c r="AR45" s="1">
        <v>2.6900999999999999E-6</v>
      </c>
      <c r="AS45" s="1">
        <v>2.0592000000000001E-6</v>
      </c>
      <c r="AT45" s="1">
        <v>3.5508E-6</v>
      </c>
      <c r="AU45" s="1">
        <v>1.5116000000000001E-5</v>
      </c>
      <c r="AV45" s="1">
        <v>1.4807000000000001E-5</v>
      </c>
      <c r="AW45" s="1">
        <v>1.4566000000000001E-5</v>
      </c>
      <c r="AX45" s="1">
        <v>1.8913E-5</v>
      </c>
      <c r="AY45" s="1">
        <v>2.4932000000000001E-5</v>
      </c>
      <c r="AZ45" s="1">
        <v>2.8223999999999999E-5</v>
      </c>
      <c r="BA45" s="1">
        <v>2.8223999999999999E-5</v>
      </c>
    </row>
    <row r="46" spans="1:53" x14ac:dyDescent="0.2">
      <c r="A46" s="16">
        <f t="shared" si="0"/>
        <v>43968</v>
      </c>
      <c r="B46">
        <v>137</v>
      </c>
      <c r="C46" t="s">
        <v>64</v>
      </c>
      <c r="D46" t="s">
        <v>64</v>
      </c>
      <c r="E46" t="s">
        <v>64</v>
      </c>
      <c r="F46" t="s">
        <v>64</v>
      </c>
      <c r="G46" s="1">
        <v>2.4805999999999998E-4</v>
      </c>
      <c r="H46" s="1">
        <v>2.4805999999999998E-4</v>
      </c>
      <c r="I46" s="1">
        <v>1.0054E-4</v>
      </c>
      <c r="J46" s="1">
        <v>3.1676E-5</v>
      </c>
      <c r="K46" s="1">
        <v>1.2248E-5</v>
      </c>
      <c r="L46" s="1">
        <v>7.4355999999999996E-6</v>
      </c>
      <c r="M46" s="1">
        <v>5.7223000000000003E-6</v>
      </c>
      <c r="N46" s="1">
        <v>5.0768999999999996E-6</v>
      </c>
      <c r="O46" s="1">
        <v>4.9807999999999998E-6</v>
      </c>
      <c r="P46" s="1">
        <v>5.2302000000000003E-6</v>
      </c>
      <c r="Q46" s="1">
        <v>5.6803999999999999E-6</v>
      </c>
      <c r="R46" s="1">
        <v>6.1336E-6</v>
      </c>
      <c r="S46" s="1">
        <v>6.2249999999999997E-6</v>
      </c>
      <c r="T46" s="1">
        <v>5.8826000000000002E-6</v>
      </c>
      <c r="U46" s="1">
        <v>5.6396000000000002E-6</v>
      </c>
      <c r="V46" s="1">
        <v>5.1742000000000004E-6</v>
      </c>
      <c r="W46" s="1">
        <v>4.9505000000000003E-6</v>
      </c>
      <c r="X46" s="1">
        <v>4.7339999999999999E-6</v>
      </c>
      <c r="Y46" s="1">
        <v>4.5638000000000002E-6</v>
      </c>
      <c r="Z46" s="1">
        <v>4.4374000000000001E-6</v>
      </c>
      <c r="AA46" s="1">
        <v>4.2320999999999997E-6</v>
      </c>
      <c r="AB46" s="1">
        <v>3.9558000000000003E-6</v>
      </c>
      <c r="AC46" s="1">
        <v>3.8672E-6</v>
      </c>
      <c r="AD46" s="1">
        <v>4.1195000000000001E-6</v>
      </c>
      <c r="AE46" s="1">
        <v>4.0633999999999999E-6</v>
      </c>
      <c r="AF46" s="1">
        <v>3.7008000000000002E-6</v>
      </c>
      <c r="AG46" s="1">
        <v>3.5607999999999999E-6</v>
      </c>
      <c r="AH46" s="1">
        <v>3.6795000000000001E-6</v>
      </c>
      <c r="AI46" s="1">
        <v>3.5393000000000001E-6</v>
      </c>
      <c r="AJ46" s="1">
        <v>3.2725999999999998E-6</v>
      </c>
      <c r="AK46" s="1">
        <v>3.1200000000000002E-6</v>
      </c>
      <c r="AL46" s="1">
        <v>3.1412000000000001E-6</v>
      </c>
      <c r="AM46" s="1">
        <v>3.7628000000000002E-6</v>
      </c>
      <c r="AN46" s="1">
        <v>6.4701000000000001E-6</v>
      </c>
      <c r="AO46" s="1">
        <v>1.2634E-5</v>
      </c>
      <c r="AP46" s="1">
        <v>1.8023E-5</v>
      </c>
      <c r="AQ46" s="1">
        <v>1.2404E-5</v>
      </c>
      <c r="AR46" s="1">
        <v>1.2292E-5</v>
      </c>
      <c r="AS46" s="1">
        <v>1.2714000000000001E-5</v>
      </c>
      <c r="AT46" s="1">
        <v>3.7632000000000002E-5</v>
      </c>
      <c r="AU46" s="1">
        <v>4.0541999999999999E-5</v>
      </c>
      <c r="AV46" s="1">
        <v>4.8090999999999997E-5</v>
      </c>
      <c r="AW46" s="1">
        <v>6.0445999999999997E-5</v>
      </c>
      <c r="AX46" s="1">
        <v>7.2749000000000004E-5</v>
      </c>
      <c r="AY46" s="1">
        <v>8.3640000000000006E-5</v>
      </c>
      <c r="AZ46" s="1">
        <v>8.9454000000000001E-5</v>
      </c>
      <c r="BA46" s="1">
        <v>8.9454000000000001E-5</v>
      </c>
    </row>
    <row r="47" spans="1:53" x14ac:dyDescent="0.2">
      <c r="A47" s="16">
        <f t="shared" si="0"/>
        <v>43969</v>
      </c>
      <c r="B47">
        <v>138</v>
      </c>
      <c r="C47" t="s">
        <v>64</v>
      </c>
      <c r="D47" t="s">
        <v>64</v>
      </c>
      <c r="E47" t="s">
        <v>64</v>
      </c>
      <c r="F47" t="s">
        <v>64</v>
      </c>
      <c r="G47" s="1">
        <v>2.5502000000000001E-4</v>
      </c>
      <c r="H47" s="1">
        <v>2.5502000000000001E-4</v>
      </c>
      <c r="I47" s="1">
        <v>1.0336999999999999E-4</v>
      </c>
      <c r="J47" s="1">
        <v>3.2602999999999999E-5</v>
      </c>
      <c r="K47" s="1">
        <v>1.2661E-5</v>
      </c>
      <c r="L47" s="1">
        <v>7.7472999999999995E-6</v>
      </c>
      <c r="M47" s="1">
        <v>6.0186000000000003E-6</v>
      </c>
      <c r="N47" s="1">
        <v>5.3704000000000003E-6</v>
      </c>
      <c r="O47" s="1">
        <v>5.2441000000000003E-6</v>
      </c>
      <c r="P47" s="1">
        <v>5.4094999999999996E-6</v>
      </c>
      <c r="Q47" s="1">
        <v>5.7335999999999996E-6</v>
      </c>
      <c r="R47" s="1">
        <v>6.1232000000000001E-6</v>
      </c>
      <c r="S47" s="1">
        <v>6.4726999999999999E-6</v>
      </c>
      <c r="T47" s="1">
        <v>6.4397999999999997E-6</v>
      </c>
      <c r="U47" s="1">
        <v>6.1940000000000003E-6</v>
      </c>
      <c r="V47" s="1">
        <v>5.6103999999999997E-6</v>
      </c>
      <c r="W47" s="1">
        <v>5.4094999999999996E-6</v>
      </c>
      <c r="X47" s="1">
        <v>5.2715999999999996E-6</v>
      </c>
      <c r="Y47" s="1">
        <v>5.2441000000000003E-6</v>
      </c>
      <c r="Z47" s="1">
        <v>5.3248999999999996E-6</v>
      </c>
      <c r="AA47" s="1">
        <v>5.3427999999999999E-6</v>
      </c>
      <c r="AB47" s="1">
        <v>5.3413E-6</v>
      </c>
      <c r="AC47" s="1">
        <v>5.8317999999999998E-6</v>
      </c>
      <c r="AD47" s="1">
        <v>7.1833000000000003E-6</v>
      </c>
      <c r="AE47" s="1">
        <v>8.1726000000000003E-6</v>
      </c>
      <c r="AF47" s="1">
        <v>8.6557999999999994E-6</v>
      </c>
      <c r="AG47" s="1">
        <v>9.7573000000000006E-6</v>
      </c>
      <c r="AH47" s="1">
        <v>1.0669999999999999E-5</v>
      </c>
      <c r="AI47" s="1">
        <v>1.0399E-5</v>
      </c>
      <c r="AJ47" s="1">
        <v>9.5050999999999998E-6</v>
      </c>
      <c r="AK47" s="1">
        <v>9.0398999999999996E-6</v>
      </c>
      <c r="AL47" s="1">
        <v>8.0771999999999995E-6</v>
      </c>
      <c r="AM47" s="1">
        <v>7.5120000000000002E-6</v>
      </c>
      <c r="AN47" s="1">
        <v>6.5579999999999997E-6</v>
      </c>
      <c r="AO47" s="1">
        <v>4.0466000000000004E-6</v>
      </c>
      <c r="AP47" s="1">
        <v>8.6170999999999992E-6</v>
      </c>
      <c r="AQ47" s="1">
        <v>3.3963E-5</v>
      </c>
      <c r="AR47" s="1">
        <v>6.7464000000000003E-5</v>
      </c>
      <c r="AS47" s="1">
        <v>5.2978E-5</v>
      </c>
      <c r="AT47" s="1">
        <v>7.6141000000000002E-5</v>
      </c>
      <c r="AU47" s="1">
        <v>9.1030000000000001E-5</v>
      </c>
      <c r="AV47" s="1">
        <v>1.015E-4</v>
      </c>
      <c r="AW47" s="1">
        <v>1.1218999999999999E-4</v>
      </c>
      <c r="AX47" s="1">
        <v>1.2421000000000001E-4</v>
      </c>
      <c r="AY47" s="1">
        <v>1.3672000000000001E-4</v>
      </c>
      <c r="AZ47" s="1">
        <v>1.4375999999999999E-4</v>
      </c>
      <c r="BA47" s="1">
        <v>1.4375999999999999E-4</v>
      </c>
    </row>
    <row r="48" spans="1:53" x14ac:dyDescent="0.2">
      <c r="A48" s="16">
        <f t="shared" si="0"/>
        <v>43970</v>
      </c>
      <c r="B48">
        <v>139</v>
      </c>
      <c r="C48" t="s">
        <v>64</v>
      </c>
      <c r="D48" t="s">
        <v>64</v>
      </c>
      <c r="E48" t="s">
        <v>64</v>
      </c>
      <c r="F48" t="s">
        <v>64</v>
      </c>
      <c r="G48" s="1">
        <v>2.5959000000000003E-4</v>
      </c>
      <c r="H48" s="1">
        <v>2.5959000000000003E-4</v>
      </c>
      <c r="I48" s="1">
        <v>1.052E-4</v>
      </c>
      <c r="J48" s="1">
        <v>3.3207000000000002E-5</v>
      </c>
      <c r="K48" s="1">
        <v>1.2969000000000001E-5</v>
      </c>
      <c r="L48" s="1">
        <v>8.0462999999999995E-6</v>
      </c>
      <c r="M48" s="1">
        <v>6.3848999999999996E-6</v>
      </c>
      <c r="N48" s="1">
        <v>5.8405000000000002E-6</v>
      </c>
      <c r="O48" s="1">
        <v>5.8464999999999998E-6</v>
      </c>
      <c r="P48" s="1">
        <v>6.1807E-6</v>
      </c>
      <c r="Q48" s="1">
        <v>6.7314999999999998E-6</v>
      </c>
      <c r="R48" s="1">
        <v>7.4260999999999999E-6</v>
      </c>
      <c r="S48" s="1">
        <v>8.1293000000000002E-6</v>
      </c>
      <c r="T48" s="1">
        <v>8.0747000000000008E-6</v>
      </c>
      <c r="U48" s="1">
        <v>7.9990000000000008E-6</v>
      </c>
      <c r="V48" s="1">
        <v>7.4038000000000002E-6</v>
      </c>
      <c r="W48" s="1">
        <v>7.4989999999999997E-6</v>
      </c>
      <c r="X48" s="1">
        <v>7.7613999999999999E-6</v>
      </c>
      <c r="Y48" s="1">
        <v>8.2987999999999992E-6</v>
      </c>
      <c r="Z48" s="1">
        <v>9.0494000000000001E-6</v>
      </c>
      <c r="AA48" s="1">
        <v>9.5801E-6</v>
      </c>
      <c r="AB48" s="1">
        <v>9.8228000000000002E-6</v>
      </c>
      <c r="AC48" s="1">
        <v>1.0492999999999999E-5</v>
      </c>
      <c r="AD48" s="1">
        <v>1.2002E-5</v>
      </c>
      <c r="AE48" s="1">
        <v>1.2286000000000001E-5</v>
      </c>
      <c r="AF48" s="1">
        <v>1.1440000000000001E-5</v>
      </c>
      <c r="AG48" s="1">
        <v>1.1015999999999999E-5</v>
      </c>
      <c r="AH48" s="1">
        <v>1.0784999999999999E-5</v>
      </c>
      <c r="AI48" s="1">
        <v>1.0318E-5</v>
      </c>
      <c r="AJ48" s="1">
        <v>9.4861000000000005E-6</v>
      </c>
      <c r="AK48" s="1">
        <v>9.5302999999999992E-6</v>
      </c>
      <c r="AL48" s="1">
        <v>1.0365E-5</v>
      </c>
      <c r="AM48" s="1">
        <v>1.4973E-5</v>
      </c>
      <c r="AN48" s="1">
        <v>2.3561E-5</v>
      </c>
      <c r="AO48" s="1">
        <v>3.2830999999999998E-5</v>
      </c>
      <c r="AP48" s="1">
        <v>4.0052000000000002E-5</v>
      </c>
      <c r="AQ48" s="1">
        <v>3.7039000000000002E-5</v>
      </c>
      <c r="AR48" s="1">
        <v>4.5271000000000001E-5</v>
      </c>
      <c r="AS48" s="1">
        <v>5.2471E-5</v>
      </c>
      <c r="AT48" s="1">
        <v>5.9110999999999997E-5</v>
      </c>
      <c r="AU48" s="1">
        <v>6.5951000000000006E-5</v>
      </c>
      <c r="AV48" s="1">
        <v>7.3071000000000006E-5</v>
      </c>
      <c r="AW48" s="1">
        <v>8.0469999999999994E-5</v>
      </c>
      <c r="AX48" s="1">
        <v>8.8154999999999999E-5</v>
      </c>
      <c r="AY48" s="1">
        <v>9.6007000000000004E-5</v>
      </c>
      <c r="AZ48" s="1">
        <v>1.0047000000000001E-4</v>
      </c>
      <c r="BA48" s="1">
        <v>1.0047000000000001E-4</v>
      </c>
    </row>
    <row r="49" spans="1:53" x14ac:dyDescent="0.2">
      <c r="A49" s="16">
        <f t="shared" si="0"/>
        <v>43971</v>
      </c>
      <c r="B49">
        <v>140</v>
      </c>
      <c r="C49" t="s">
        <v>64</v>
      </c>
      <c r="D49" t="s">
        <v>64</v>
      </c>
      <c r="E49" t="s">
        <v>64</v>
      </c>
      <c r="F49" t="s">
        <v>64</v>
      </c>
      <c r="G49" s="1">
        <v>2.5050000000000002E-4</v>
      </c>
      <c r="H49" s="1">
        <v>2.5050000000000002E-4</v>
      </c>
      <c r="I49" s="1">
        <v>1.0145999999999999E-4</v>
      </c>
      <c r="J49" s="1">
        <v>3.1943000000000002E-5</v>
      </c>
      <c r="K49" s="1">
        <v>1.2374999999999999E-5</v>
      </c>
      <c r="L49" s="1">
        <v>7.5939999999999996E-6</v>
      </c>
      <c r="M49" s="1">
        <v>5.9831999999999997E-6</v>
      </c>
      <c r="N49" s="1">
        <v>5.4831000000000001E-6</v>
      </c>
      <c r="O49" s="1">
        <v>5.5373000000000003E-6</v>
      </c>
      <c r="P49" s="1">
        <v>5.8946999999999997E-6</v>
      </c>
      <c r="Q49" s="1">
        <v>6.3832000000000001E-6</v>
      </c>
      <c r="R49" s="1">
        <v>6.7836999999999999E-6</v>
      </c>
      <c r="S49" s="1">
        <v>6.6111000000000001E-6</v>
      </c>
      <c r="T49" s="1">
        <v>6.2430000000000002E-6</v>
      </c>
      <c r="U49" s="1">
        <v>6.0874999999999997E-6</v>
      </c>
      <c r="V49" s="1">
        <v>5.4918999999999999E-6</v>
      </c>
      <c r="W49" s="1">
        <v>5.4005000000000002E-6</v>
      </c>
      <c r="X49" s="1">
        <v>5.3757E-6</v>
      </c>
      <c r="Y49" s="1">
        <v>5.4856999999999998E-6</v>
      </c>
      <c r="Z49" s="1">
        <v>5.7066999999999999E-6</v>
      </c>
      <c r="AA49" s="1">
        <v>5.7780000000000004E-6</v>
      </c>
      <c r="AB49" s="1">
        <v>5.7180000000000001E-6</v>
      </c>
      <c r="AC49" s="1">
        <v>6.1087999999999999E-6</v>
      </c>
      <c r="AD49" s="1">
        <v>7.3741000000000003E-6</v>
      </c>
      <c r="AE49" s="1">
        <v>8.242E-6</v>
      </c>
      <c r="AF49" s="1">
        <v>8.7400999999999995E-6</v>
      </c>
      <c r="AG49" s="1">
        <v>9.9173999999999993E-6</v>
      </c>
      <c r="AH49" s="1">
        <v>1.1348E-5</v>
      </c>
      <c r="AI49" s="1">
        <v>1.1501999999999999E-5</v>
      </c>
      <c r="AJ49" s="1">
        <v>1.065E-5</v>
      </c>
      <c r="AK49" s="1">
        <v>9.1053999999999993E-6</v>
      </c>
      <c r="AL49" s="1">
        <v>7.2637999999999998E-6</v>
      </c>
      <c r="AM49" s="1">
        <v>6.1087999999999999E-6</v>
      </c>
      <c r="AN49" s="1">
        <v>6.2360000000000001E-6</v>
      </c>
      <c r="AO49" s="1">
        <v>8.6779000000000004E-6</v>
      </c>
      <c r="AP49" s="1">
        <v>1.3521E-5</v>
      </c>
      <c r="AQ49" s="1">
        <v>1.4792E-5</v>
      </c>
      <c r="AR49" s="1">
        <v>2.0809E-5</v>
      </c>
      <c r="AS49" s="1">
        <v>2.6347E-5</v>
      </c>
      <c r="AT49" s="1">
        <v>3.0088999999999999E-5</v>
      </c>
      <c r="AU49" s="1">
        <v>3.2820000000000001E-5</v>
      </c>
      <c r="AV49" s="1">
        <v>3.5209999999999997E-5</v>
      </c>
      <c r="AW49" s="1">
        <v>3.7691000000000002E-5</v>
      </c>
      <c r="AX49" s="1">
        <v>4.0466000000000002E-5</v>
      </c>
      <c r="AY49" s="1">
        <v>4.3572000000000002E-5</v>
      </c>
      <c r="AZ49" s="1">
        <v>4.5422E-5</v>
      </c>
      <c r="BA49" s="1">
        <v>4.5422E-5</v>
      </c>
    </row>
    <row r="50" spans="1:53" x14ac:dyDescent="0.2">
      <c r="A50" s="16">
        <f t="shared" si="0"/>
        <v>43972</v>
      </c>
      <c r="B50">
        <v>141</v>
      </c>
      <c r="C50" t="s">
        <v>64</v>
      </c>
      <c r="D50" t="s">
        <v>64</v>
      </c>
      <c r="E50" t="s">
        <v>64</v>
      </c>
      <c r="F50" t="s">
        <v>64</v>
      </c>
      <c r="G50" s="1">
        <v>2.3782E-4</v>
      </c>
      <c r="H50" s="1">
        <v>2.3782E-4</v>
      </c>
      <c r="I50" s="1">
        <v>9.6290000000000001E-5</v>
      </c>
      <c r="J50" s="1">
        <v>3.0244E-5</v>
      </c>
      <c r="K50" s="1">
        <v>1.1599E-5</v>
      </c>
      <c r="L50" s="1">
        <v>6.9650000000000002E-6</v>
      </c>
      <c r="M50" s="1">
        <v>5.3137999999999998E-6</v>
      </c>
      <c r="N50" s="1">
        <v>4.6989E-6</v>
      </c>
      <c r="O50" s="1">
        <v>4.6056999999999998E-6</v>
      </c>
      <c r="P50" s="1">
        <v>4.8006000000000003E-6</v>
      </c>
      <c r="Q50" s="1">
        <v>5.0696999999999999E-6</v>
      </c>
      <c r="R50" s="1">
        <v>5.1318999999999999E-6</v>
      </c>
      <c r="S50" s="1">
        <v>4.7980999999999999E-6</v>
      </c>
      <c r="T50" s="1">
        <v>4.4538999999999998E-6</v>
      </c>
      <c r="U50" s="1">
        <v>4.2736E-6</v>
      </c>
      <c r="V50" s="1">
        <v>3.8010000000000001E-6</v>
      </c>
      <c r="W50" s="1">
        <v>3.6982E-6</v>
      </c>
      <c r="X50" s="1">
        <v>3.6621000000000001E-6</v>
      </c>
      <c r="Y50" s="1">
        <v>3.7444999999999999E-6</v>
      </c>
      <c r="Z50" s="1">
        <v>3.9294E-6</v>
      </c>
      <c r="AA50" s="1">
        <v>4.0246999999999998E-6</v>
      </c>
      <c r="AB50" s="1">
        <v>4.0185999999999999E-6</v>
      </c>
      <c r="AC50" s="1">
        <v>4.2738999999999999E-6</v>
      </c>
      <c r="AD50" s="1">
        <v>5.0162000000000004E-6</v>
      </c>
      <c r="AE50" s="1">
        <v>5.2661999999999997E-6</v>
      </c>
      <c r="AF50" s="1">
        <v>5.0066999999999999E-6</v>
      </c>
      <c r="AG50" s="1">
        <v>4.9340999999999999E-6</v>
      </c>
      <c r="AH50" s="1">
        <v>5.057E-6</v>
      </c>
      <c r="AI50" s="1">
        <v>4.6995999999999999E-6</v>
      </c>
      <c r="AJ50" s="1">
        <v>4.2919999999999997E-6</v>
      </c>
      <c r="AK50" s="1">
        <v>4.7455999999999999E-6</v>
      </c>
      <c r="AL50" s="1">
        <v>5.2353999999999999E-6</v>
      </c>
      <c r="AM50" s="1">
        <v>4.9200999999999997E-6</v>
      </c>
      <c r="AN50" s="1">
        <v>4.3924999999999999E-6</v>
      </c>
      <c r="AO50" s="1">
        <v>4.3301000000000003E-6</v>
      </c>
      <c r="AP50" s="1">
        <v>5.0945000000000001E-6</v>
      </c>
      <c r="AQ50" s="1">
        <v>9.5735999999999993E-6</v>
      </c>
      <c r="AR50" s="1">
        <v>1.7132000000000001E-5</v>
      </c>
      <c r="AS50" s="1">
        <v>2.2263999999999999E-5</v>
      </c>
      <c r="AT50" s="1">
        <v>2.6298000000000001E-5</v>
      </c>
      <c r="AU50" s="1">
        <v>2.8498000000000001E-5</v>
      </c>
      <c r="AV50" s="1">
        <v>2.9609999999999999E-5</v>
      </c>
      <c r="AW50" s="1">
        <v>2.9916E-5</v>
      </c>
      <c r="AX50" s="1">
        <v>2.9974000000000001E-5</v>
      </c>
      <c r="AY50" s="1">
        <v>3.0145999999999999E-5</v>
      </c>
      <c r="AZ50" s="1">
        <v>3.0301E-5</v>
      </c>
      <c r="BA50" s="1">
        <v>3.0301E-5</v>
      </c>
    </row>
    <row r="51" spans="1:53" x14ac:dyDescent="0.2">
      <c r="A51" s="16">
        <f t="shared" si="0"/>
        <v>43973</v>
      </c>
      <c r="B51">
        <v>142</v>
      </c>
      <c r="C51" t="s">
        <v>64</v>
      </c>
      <c r="D51" t="s">
        <v>64</v>
      </c>
      <c r="E51" t="s">
        <v>64</v>
      </c>
      <c r="F51" t="s">
        <v>64</v>
      </c>
      <c r="G51" s="1">
        <v>2.2534000000000001E-4</v>
      </c>
      <c r="H51" s="1">
        <v>2.2534000000000001E-4</v>
      </c>
      <c r="I51" s="1">
        <v>9.1228000000000001E-5</v>
      </c>
      <c r="J51" s="1">
        <v>2.8603E-5</v>
      </c>
      <c r="K51" s="1">
        <v>1.0866000000000001E-5</v>
      </c>
      <c r="L51" s="1">
        <v>6.3751000000000002E-6</v>
      </c>
      <c r="M51" s="1">
        <v>4.6796000000000001E-6</v>
      </c>
      <c r="N51" s="1">
        <v>3.941E-6</v>
      </c>
      <c r="O51" s="1">
        <v>3.692E-6</v>
      </c>
      <c r="P51" s="1">
        <v>3.7324E-6</v>
      </c>
      <c r="Q51" s="1">
        <v>3.8349000000000003E-6</v>
      </c>
      <c r="R51" s="1">
        <v>3.6816E-6</v>
      </c>
      <c r="S51" s="1">
        <v>3.2569999999999999E-6</v>
      </c>
      <c r="T51" s="1">
        <v>2.8891999999999998E-6</v>
      </c>
      <c r="U51" s="1">
        <v>2.6523999999999998E-6</v>
      </c>
      <c r="V51" s="1">
        <v>2.2884E-6</v>
      </c>
      <c r="W51" s="1">
        <v>2.1764E-6</v>
      </c>
      <c r="X51" s="1">
        <v>2.1252999999999998E-6</v>
      </c>
      <c r="Y51" s="1">
        <v>2.1509999999999998E-6</v>
      </c>
      <c r="Z51" s="1">
        <v>2.2328999999999998E-6</v>
      </c>
      <c r="AA51" s="1">
        <v>2.2517E-6</v>
      </c>
      <c r="AB51" s="1">
        <v>2.1946999999999999E-6</v>
      </c>
      <c r="AC51" s="1">
        <v>2.266E-6</v>
      </c>
      <c r="AD51" s="1">
        <v>2.5959E-6</v>
      </c>
      <c r="AE51" s="1">
        <v>2.6373000000000001E-6</v>
      </c>
      <c r="AF51" s="1">
        <v>2.4001000000000001E-6</v>
      </c>
      <c r="AG51" s="1">
        <v>2.3155000000000001E-6</v>
      </c>
      <c r="AH51" s="1">
        <v>2.4403000000000002E-6</v>
      </c>
      <c r="AI51" s="1">
        <v>2.3767E-6</v>
      </c>
      <c r="AJ51" s="1">
        <v>2.2282000000000001E-6</v>
      </c>
      <c r="AK51" s="1">
        <v>2.1210999999999999E-6</v>
      </c>
      <c r="AL51" s="1">
        <v>1.984E-6</v>
      </c>
      <c r="AM51" s="1">
        <v>1.8081000000000001E-6</v>
      </c>
      <c r="AN51" s="1">
        <v>1.5996999999999999E-6</v>
      </c>
      <c r="AO51" s="1">
        <v>1.6294E-6</v>
      </c>
      <c r="AP51" s="1">
        <v>2.3729000000000002E-6</v>
      </c>
      <c r="AQ51" s="1">
        <v>3.1190000000000001E-6</v>
      </c>
      <c r="AR51" s="1">
        <v>3.2438000000000002E-6</v>
      </c>
      <c r="AS51" s="1">
        <v>3.1124000000000001E-6</v>
      </c>
      <c r="AT51" s="1">
        <v>1.3704E-6</v>
      </c>
      <c r="AU51" s="1">
        <v>4.2196000000000002E-6</v>
      </c>
      <c r="AV51" s="1">
        <v>1.0010000000000001E-5</v>
      </c>
      <c r="AW51" s="1">
        <v>1.5274999999999999E-5</v>
      </c>
      <c r="AX51" s="1">
        <v>1.8777E-5</v>
      </c>
      <c r="AY51" s="1">
        <v>2.1718000000000001E-5</v>
      </c>
      <c r="AZ51" s="1">
        <v>2.3507999999999999E-5</v>
      </c>
      <c r="BA51" s="1">
        <v>2.3507999999999999E-5</v>
      </c>
    </row>
    <row r="52" spans="1:53" x14ac:dyDescent="0.2">
      <c r="A52" s="16">
        <f t="shared" si="0"/>
        <v>43974</v>
      </c>
      <c r="B52">
        <v>143</v>
      </c>
      <c r="C52" t="s">
        <v>64</v>
      </c>
      <c r="D52" t="s">
        <v>64</v>
      </c>
      <c r="E52" t="s">
        <v>64</v>
      </c>
      <c r="F52" t="s">
        <v>64</v>
      </c>
      <c r="G52" s="1">
        <v>2.1422999999999999E-4</v>
      </c>
      <c r="H52" s="1">
        <v>2.1422999999999999E-4</v>
      </c>
      <c r="I52" s="1">
        <v>8.6729000000000003E-5</v>
      </c>
      <c r="J52" s="1">
        <v>2.7180999999999999E-5</v>
      </c>
      <c r="K52" s="1">
        <v>1.0288E-5</v>
      </c>
      <c r="L52" s="1">
        <v>5.9677999999999999E-6</v>
      </c>
      <c r="M52" s="1">
        <v>4.2875E-6</v>
      </c>
      <c r="N52" s="1">
        <v>3.4987999999999999E-6</v>
      </c>
      <c r="O52" s="1">
        <v>3.1634000000000001E-6</v>
      </c>
      <c r="P52" s="1">
        <v>3.1095E-6</v>
      </c>
      <c r="Q52" s="1">
        <v>3.1528999999999999E-6</v>
      </c>
      <c r="R52" s="1">
        <v>3.0045000000000002E-6</v>
      </c>
      <c r="S52" s="1">
        <v>2.4897000000000001E-6</v>
      </c>
      <c r="T52" s="1">
        <v>2.0449999999999999E-6</v>
      </c>
      <c r="U52" s="1">
        <v>1.7343000000000001E-6</v>
      </c>
      <c r="V52" s="1">
        <v>1.42E-6</v>
      </c>
      <c r="W52" s="1">
        <v>1.2946000000000001E-6</v>
      </c>
      <c r="X52" s="1">
        <v>1.2294E-6</v>
      </c>
      <c r="Y52" s="1">
        <v>1.2211E-6</v>
      </c>
      <c r="Z52" s="1">
        <v>1.2508E-6</v>
      </c>
      <c r="AA52" s="1">
        <v>1.246E-6</v>
      </c>
      <c r="AB52" s="1">
        <v>1.1956E-6</v>
      </c>
      <c r="AC52" s="1">
        <v>1.2147E-6</v>
      </c>
      <c r="AD52" s="1">
        <v>1.3822000000000001E-6</v>
      </c>
      <c r="AE52" s="1">
        <v>1.3906000000000001E-6</v>
      </c>
      <c r="AF52" s="1">
        <v>1.2502999999999999E-6</v>
      </c>
      <c r="AG52" s="1">
        <v>1.2077999999999999E-6</v>
      </c>
      <c r="AH52" s="1">
        <v>1.2886E-6</v>
      </c>
      <c r="AI52" s="1">
        <v>1.2569E-6</v>
      </c>
      <c r="AJ52" s="1">
        <v>1.164E-6</v>
      </c>
      <c r="AK52" s="1">
        <v>1.0789E-6</v>
      </c>
      <c r="AL52" s="1">
        <v>9.7234000000000004E-7</v>
      </c>
      <c r="AM52" s="1">
        <v>8.6728000000000002E-7</v>
      </c>
      <c r="AN52" s="1">
        <v>8.1915999999999998E-7</v>
      </c>
      <c r="AO52" s="1">
        <v>8.4807E-7</v>
      </c>
      <c r="AP52" s="1">
        <v>9.5617000000000007E-7</v>
      </c>
      <c r="AQ52" s="1">
        <v>1.0682E-6</v>
      </c>
      <c r="AR52" s="1">
        <v>1.1282000000000001E-6</v>
      </c>
      <c r="AS52" s="1">
        <v>1.2487E-6</v>
      </c>
      <c r="AT52" s="1">
        <v>2.0573000000000002E-6</v>
      </c>
      <c r="AU52" s="1">
        <v>1.0172E-5</v>
      </c>
      <c r="AV52" s="1">
        <v>1.9635000000000001E-5</v>
      </c>
      <c r="AW52" s="1">
        <v>2.0781E-5</v>
      </c>
      <c r="AX52" s="1">
        <v>2.0721E-5</v>
      </c>
      <c r="AY52" s="1">
        <v>2.601E-5</v>
      </c>
      <c r="AZ52" s="1">
        <v>3.0948999999999998E-5</v>
      </c>
      <c r="BA52" s="1">
        <v>3.0948999999999998E-5</v>
      </c>
    </row>
    <row r="53" spans="1:53" x14ac:dyDescent="0.2">
      <c r="A53" s="16">
        <f t="shared" si="0"/>
        <v>43975</v>
      </c>
      <c r="B53">
        <v>144</v>
      </c>
      <c r="C53" t="s">
        <v>64</v>
      </c>
      <c r="D53" t="s">
        <v>64</v>
      </c>
      <c r="E53" t="s">
        <v>64</v>
      </c>
      <c r="F53" t="s">
        <v>64</v>
      </c>
      <c r="G53" s="1">
        <v>2.0638000000000001E-4</v>
      </c>
      <c r="H53" s="1">
        <v>2.0638000000000001E-4</v>
      </c>
      <c r="I53" s="1">
        <v>8.3551E-5</v>
      </c>
      <c r="J53" s="1">
        <v>2.6193000000000001E-5</v>
      </c>
      <c r="K53" s="1">
        <v>9.9352999999999996E-6</v>
      </c>
      <c r="L53" s="1">
        <v>5.7989999999999999E-6</v>
      </c>
      <c r="M53" s="1">
        <v>4.2122000000000001E-6</v>
      </c>
      <c r="N53" s="1">
        <v>3.4873999999999998E-6</v>
      </c>
      <c r="O53" s="1">
        <v>3.1959000000000002E-6</v>
      </c>
      <c r="P53" s="1">
        <v>3.1729999999999999E-6</v>
      </c>
      <c r="Q53" s="1">
        <v>3.2851999999999999E-6</v>
      </c>
      <c r="R53" s="1">
        <v>3.3289999999999998E-6</v>
      </c>
      <c r="S53" s="1">
        <v>2.9782999999999999E-6</v>
      </c>
      <c r="T53" s="1">
        <v>2.6900999999999999E-6</v>
      </c>
      <c r="U53" s="1">
        <v>2.5021999999999999E-6</v>
      </c>
      <c r="V53" s="1">
        <v>2.1882000000000001E-6</v>
      </c>
      <c r="W53" s="1">
        <v>2.0192000000000001E-6</v>
      </c>
      <c r="X53" s="1">
        <v>1.8739E-6</v>
      </c>
      <c r="Y53" s="1">
        <v>1.795E-6</v>
      </c>
      <c r="Z53" s="1">
        <v>1.776E-6</v>
      </c>
      <c r="AA53" s="1">
        <v>1.7206000000000001E-6</v>
      </c>
      <c r="AB53" s="1">
        <v>1.6171999999999999E-6</v>
      </c>
      <c r="AC53" s="1">
        <v>1.6312999999999999E-6</v>
      </c>
      <c r="AD53" s="1">
        <v>1.872E-6</v>
      </c>
      <c r="AE53" s="1">
        <v>1.9011000000000001E-6</v>
      </c>
      <c r="AF53" s="1">
        <v>1.7242999999999999E-6</v>
      </c>
      <c r="AG53" s="1">
        <v>1.6945E-6</v>
      </c>
      <c r="AH53" s="1">
        <v>1.8420999999999999E-6</v>
      </c>
      <c r="AI53" s="1">
        <v>1.8134000000000001E-6</v>
      </c>
      <c r="AJ53" s="1">
        <v>1.6775E-6</v>
      </c>
      <c r="AK53" s="1">
        <v>1.553E-6</v>
      </c>
      <c r="AL53" s="1">
        <v>1.4913E-6</v>
      </c>
      <c r="AM53" s="1">
        <v>1.9099999999999999E-6</v>
      </c>
      <c r="AN53" s="1">
        <v>3.2312000000000001E-6</v>
      </c>
      <c r="AO53" s="1">
        <v>4.5349999999999998E-6</v>
      </c>
      <c r="AP53" s="1">
        <v>4.1849999999999997E-6</v>
      </c>
      <c r="AQ53" s="1">
        <v>3.3529000000000001E-6</v>
      </c>
      <c r="AR53" s="1">
        <v>2.5761000000000002E-6</v>
      </c>
      <c r="AS53" s="1">
        <v>1.8363000000000001E-6</v>
      </c>
      <c r="AT53" s="1">
        <v>1.4606E-6</v>
      </c>
      <c r="AU53" s="1">
        <v>1.3185E-6</v>
      </c>
      <c r="AV53" s="1">
        <v>3.5503999999999999E-6</v>
      </c>
      <c r="AW53" s="1">
        <v>8.8508E-6</v>
      </c>
      <c r="AX53" s="1">
        <v>1.4385E-5</v>
      </c>
      <c r="AY53" s="1">
        <v>1.8343E-5</v>
      </c>
      <c r="AZ53" s="1">
        <v>2.0038E-5</v>
      </c>
      <c r="BA53" s="1">
        <v>2.0038E-5</v>
      </c>
    </row>
    <row r="54" spans="1:53" x14ac:dyDescent="0.2">
      <c r="A54" s="16">
        <f t="shared" si="0"/>
        <v>43976</v>
      </c>
      <c r="B54">
        <v>145</v>
      </c>
      <c r="C54" t="s">
        <v>64</v>
      </c>
      <c r="D54" t="s">
        <v>64</v>
      </c>
      <c r="E54" t="s">
        <v>64</v>
      </c>
      <c r="F54" t="s">
        <v>64</v>
      </c>
      <c r="G54" s="1">
        <v>1.9762999999999999E-4</v>
      </c>
      <c r="H54" s="1">
        <v>1.9762999999999999E-4</v>
      </c>
      <c r="I54" s="1">
        <v>8.0020999999999998E-5</v>
      </c>
      <c r="J54" s="1">
        <v>2.5083999999999999E-5</v>
      </c>
      <c r="K54" s="1">
        <v>9.4936E-6</v>
      </c>
      <c r="L54" s="1">
        <v>5.4985E-6</v>
      </c>
      <c r="M54" s="1">
        <v>3.9334999999999997E-6</v>
      </c>
      <c r="N54" s="1">
        <v>3.1854999999999998E-6</v>
      </c>
      <c r="O54" s="1">
        <v>2.8555E-6</v>
      </c>
      <c r="P54" s="1">
        <v>2.8045E-6</v>
      </c>
      <c r="Q54" s="1">
        <v>2.9027000000000002E-6</v>
      </c>
      <c r="R54" s="1">
        <v>2.8975000000000002E-6</v>
      </c>
      <c r="S54" s="1">
        <v>2.4254000000000001E-6</v>
      </c>
      <c r="T54" s="1">
        <v>1.9562999999999998E-6</v>
      </c>
      <c r="U54" s="1">
        <v>1.5591E-6</v>
      </c>
      <c r="V54" s="1">
        <v>1.2119E-6</v>
      </c>
      <c r="W54" s="1">
        <v>1.052E-6</v>
      </c>
      <c r="X54" s="1">
        <v>9.6203000000000005E-7</v>
      </c>
      <c r="Y54" s="1">
        <v>9.2294000000000003E-7</v>
      </c>
      <c r="Z54" s="1">
        <v>9.1500000000000003E-7</v>
      </c>
      <c r="AA54" s="1">
        <v>8.8364000000000004E-7</v>
      </c>
      <c r="AB54" s="1">
        <v>8.2116000000000003E-7</v>
      </c>
      <c r="AC54" s="1">
        <v>8.1752000000000003E-7</v>
      </c>
      <c r="AD54" s="1">
        <v>9.3681000000000004E-7</v>
      </c>
      <c r="AE54" s="1">
        <v>9.4238000000000005E-7</v>
      </c>
      <c r="AF54" s="1">
        <v>8.4292999999999999E-7</v>
      </c>
      <c r="AG54" s="1">
        <v>8.2435999999999995E-7</v>
      </c>
      <c r="AH54" s="1">
        <v>8.9709999999999995E-7</v>
      </c>
      <c r="AI54" s="1">
        <v>8.8006000000000001E-7</v>
      </c>
      <c r="AJ54" s="1">
        <v>8.2195000000000002E-7</v>
      </c>
      <c r="AK54" s="1">
        <v>8.1798999999999998E-7</v>
      </c>
      <c r="AL54" s="1">
        <v>9.2282E-7</v>
      </c>
      <c r="AM54" s="1">
        <v>1.1963000000000001E-6</v>
      </c>
      <c r="AN54" s="1">
        <v>1.5702E-6</v>
      </c>
      <c r="AO54" s="1">
        <v>1.8622999999999999E-6</v>
      </c>
      <c r="AP54" s="1">
        <v>1.9906000000000001E-6</v>
      </c>
      <c r="AQ54" s="1">
        <v>1.9074000000000002E-6</v>
      </c>
      <c r="AR54" s="1">
        <v>1.517E-6</v>
      </c>
      <c r="AS54" s="1">
        <v>8.5614999999999995E-7</v>
      </c>
      <c r="AT54" s="1">
        <v>1.4995E-6</v>
      </c>
      <c r="AU54" s="1">
        <v>3.9493999999999998E-6</v>
      </c>
      <c r="AV54" s="1">
        <v>9.5242999999999996E-6</v>
      </c>
      <c r="AW54" s="1">
        <v>1.5271E-5</v>
      </c>
      <c r="AX54" s="1">
        <v>2.5695E-5</v>
      </c>
      <c r="AY54" s="1">
        <v>3.0914999999999998E-5</v>
      </c>
      <c r="AZ54" s="1">
        <v>2.9521000000000001E-5</v>
      </c>
      <c r="BA54" s="1">
        <v>2.9521000000000001E-5</v>
      </c>
    </row>
    <row r="55" spans="1:53" x14ac:dyDescent="0.2">
      <c r="A55" s="16">
        <f t="shared" si="0"/>
        <v>43977</v>
      </c>
      <c r="B55">
        <v>146</v>
      </c>
      <c r="C55" t="s">
        <v>64</v>
      </c>
      <c r="D55" t="s">
        <v>64</v>
      </c>
      <c r="E55" t="s">
        <v>64</v>
      </c>
      <c r="F55" t="s">
        <v>64</v>
      </c>
      <c r="G55" s="1">
        <v>1.9079000000000001E-4</v>
      </c>
      <c r="H55" s="1">
        <v>1.9079000000000001E-4</v>
      </c>
      <c r="I55" s="1">
        <v>7.7243999999999994E-5</v>
      </c>
      <c r="J55" s="1">
        <v>2.4210999999999999E-5</v>
      </c>
      <c r="K55" s="1">
        <v>9.1648999999999993E-6</v>
      </c>
      <c r="L55" s="1">
        <v>5.3136000000000003E-6</v>
      </c>
      <c r="M55" s="1">
        <v>3.8087000000000001E-6</v>
      </c>
      <c r="N55" s="1">
        <v>3.0912000000000002E-6</v>
      </c>
      <c r="O55" s="1">
        <v>2.7709E-6</v>
      </c>
      <c r="P55" s="1">
        <v>2.7091E-6</v>
      </c>
      <c r="Q55" s="1">
        <v>2.7983E-6</v>
      </c>
      <c r="R55" s="1">
        <v>2.8447999999999999E-6</v>
      </c>
      <c r="S55" s="1">
        <v>2.4524999999999998E-6</v>
      </c>
      <c r="T55" s="1">
        <v>2.1202E-6</v>
      </c>
      <c r="U55" s="1">
        <v>1.8578E-6</v>
      </c>
      <c r="V55" s="1">
        <v>1.5497E-6</v>
      </c>
      <c r="W55" s="1">
        <v>1.3467E-6</v>
      </c>
      <c r="X55" s="1">
        <v>1.1848000000000001E-6</v>
      </c>
      <c r="Y55" s="1">
        <v>1.0883E-6</v>
      </c>
      <c r="Z55" s="1">
        <v>1.0453E-6</v>
      </c>
      <c r="AA55" s="1">
        <v>9.8866999999999997E-7</v>
      </c>
      <c r="AB55" s="1">
        <v>9.0655999999999999E-7</v>
      </c>
      <c r="AC55" s="1">
        <v>9.0261000000000001E-7</v>
      </c>
      <c r="AD55" s="1">
        <v>1.0471999999999999E-6</v>
      </c>
      <c r="AE55" s="1">
        <v>1.0635000000000001E-6</v>
      </c>
      <c r="AF55" s="1">
        <v>9.5581999999999994E-7</v>
      </c>
      <c r="AG55" s="1">
        <v>9.4198999999999998E-7</v>
      </c>
      <c r="AH55" s="1">
        <v>1.0368E-6</v>
      </c>
      <c r="AI55" s="1">
        <v>1.0333999999999999E-6</v>
      </c>
      <c r="AJ55" s="1">
        <v>9.953799999999999E-7</v>
      </c>
      <c r="AK55" s="1">
        <v>1.0276999999999999E-6</v>
      </c>
      <c r="AL55" s="1">
        <v>1.1311000000000001E-6</v>
      </c>
      <c r="AM55" s="1">
        <v>1.3029000000000001E-6</v>
      </c>
      <c r="AN55" s="1">
        <v>1.4814999999999999E-6</v>
      </c>
      <c r="AO55" s="1">
        <v>1.5405999999999999E-6</v>
      </c>
      <c r="AP55" s="1">
        <v>1.4889000000000001E-6</v>
      </c>
      <c r="AQ55" s="1">
        <v>1.8646999999999999E-6</v>
      </c>
      <c r="AR55" s="1">
        <v>4.7441E-6</v>
      </c>
      <c r="AS55" s="1">
        <v>7.3385000000000001E-6</v>
      </c>
      <c r="AT55" s="1">
        <v>6.9040000000000003E-6</v>
      </c>
      <c r="AU55" s="1">
        <v>4.8391E-6</v>
      </c>
      <c r="AV55" s="1">
        <v>5.2488999999999998E-6</v>
      </c>
      <c r="AW55" s="1">
        <v>9.7292E-6</v>
      </c>
      <c r="AX55" s="1">
        <v>1.9636999999999999E-5</v>
      </c>
      <c r="AY55" s="1">
        <v>2.6922000000000001E-5</v>
      </c>
      <c r="AZ55" s="1">
        <v>2.8357999999999999E-5</v>
      </c>
      <c r="BA55" s="1">
        <v>2.8357999999999999E-5</v>
      </c>
    </row>
    <row r="56" spans="1:53" x14ac:dyDescent="0.2">
      <c r="A56" s="16">
        <f t="shared" si="0"/>
        <v>43978</v>
      </c>
      <c r="B56">
        <v>147</v>
      </c>
      <c r="C56" t="s">
        <v>64</v>
      </c>
      <c r="D56" t="s">
        <v>64</v>
      </c>
      <c r="E56" t="s">
        <v>64</v>
      </c>
      <c r="F56" t="s">
        <v>64</v>
      </c>
      <c r="G56" s="1">
        <v>1.8488000000000001E-4</v>
      </c>
      <c r="H56" s="1">
        <v>1.8488000000000001E-4</v>
      </c>
      <c r="I56" s="1">
        <v>7.4863000000000005E-5</v>
      </c>
      <c r="J56" s="1">
        <v>2.3475000000000001E-5</v>
      </c>
      <c r="K56" s="1">
        <v>8.8993999999999999E-6</v>
      </c>
      <c r="L56" s="1">
        <v>5.1757000000000003E-6</v>
      </c>
      <c r="M56" s="1">
        <v>3.7291999999999998E-6</v>
      </c>
      <c r="N56" s="1">
        <v>3.0498999999999998E-6</v>
      </c>
      <c r="O56" s="1">
        <v>2.7621000000000002E-6</v>
      </c>
      <c r="P56" s="1">
        <v>2.7350000000000001E-6</v>
      </c>
      <c r="Q56" s="1">
        <v>2.8671E-6</v>
      </c>
      <c r="R56" s="1">
        <v>2.9652E-6</v>
      </c>
      <c r="S56" s="1">
        <v>2.6185E-6</v>
      </c>
      <c r="T56" s="1">
        <v>2.3203E-6</v>
      </c>
      <c r="U56" s="1">
        <v>2.0744E-6</v>
      </c>
      <c r="V56" s="1">
        <v>1.7616E-6</v>
      </c>
      <c r="W56" s="1">
        <v>1.553E-6</v>
      </c>
      <c r="X56" s="1">
        <v>1.3779E-6</v>
      </c>
      <c r="Y56" s="1">
        <v>1.2627E-6</v>
      </c>
      <c r="Z56" s="1">
        <v>1.1992000000000001E-6</v>
      </c>
      <c r="AA56" s="1">
        <v>1.1197000000000001E-6</v>
      </c>
      <c r="AB56" s="1">
        <v>1.0159000000000001E-6</v>
      </c>
      <c r="AC56" s="1">
        <v>1.0078999999999999E-6</v>
      </c>
      <c r="AD56" s="1">
        <v>1.175E-6</v>
      </c>
      <c r="AE56" s="1">
        <v>1.1992000000000001E-6</v>
      </c>
      <c r="AF56" s="1">
        <v>1.0836000000000001E-6</v>
      </c>
      <c r="AG56" s="1">
        <v>1.0762E-6</v>
      </c>
      <c r="AH56" s="1">
        <v>1.1999999999999999E-6</v>
      </c>
      <c r="AI56" s="1">
        <v>1.2184000000000001E-6</v>
      </c>
      <c r="AJ56" s="1">
        <v>1.1975E-6</v>
      </c>
      <c r="AK56" s="1">
        <v>1.2346E-6</v>
      </c>
      <c r="AL56" s="1">
        <v>1.2998E-6</v>
      </c>
      <c r="AM56" s="1">
        <v>1.3944999999999999E-6</v>
      </c>
      <c r="AN56" s="1">
        <v>1.5193E-6</v>
      </c>
      <c r="AO56" s="1">
        <v>1.6959999999999999E-6</v>
      </c>
      <c r="AP56" s="1">
        <v>2.0959000000000001E-6</v>
      </c>
      <c r="AQ56" s="1">
        <v>2.7052E-6</v>
      </c>
      <c r="AR56" s="1">
        <v>2.7781000000000001E-6</v>
      </c>
      <c r="AS56" s="1">
        <v>2.7058999999999998E-6</v>
      </c>
      <c r="AT56" s="1">
        <v>1.0081000000000001E-5</v>
      </c>
      <c r="AU56" s="1">
        <v>1.9748000000000001E-5</v>
      </c>
      <c r="AV56" s="1">
        <v>3.0809000000000003E-5</v>
      </c>
      <c r="AW56" s="1">
        <v>3.4650999999999997E-5</v>
      </c>
      <c r="AX56" s="1">
        <v>3.7224000000000001E-5</v>
      </c>
      <c r="AY56" s="1">
        <v>4.1356000000000002E-5</v>
      </c>
      <c r="AZ56" s="1">
        <v>4.3825999999999997E-5</v>
      </c>
      <c r="BA56" s="1">
        <v>4.3825999999999997E-5</v>
      </c>
    </row>
    <row r="57" spans="1:53" x14ac:dyDescent="0.2">
      <c r="A57" s="16">
        <f t="shared" si="0"/>
        <v>43979</v>
      </c>
      <c r="B57">
        <v>148</v>
      </c>
      <c r="C57" t="s">
        <v>64</v>
      </c>
      <c r="D57" t="s">
        <v>64</v>
      </c>
      <c r="E57" t="s">
        <v>64</v>
      </c>
      <c r="F57" t="s">
        <v>64</v>
      </c>
      <c r="G57" s="1">
        <v>1.7871E-4</v>
      </c>
      <c r="H57" s="1">
        <v>1.7871E-4</v>
      </c>
      <c r="I57" s="1">
        <v>7.2358000000000001E-5</v>
      </c>
      <c r="J57" s="1">
        <v>2.2680999999999998E-5</v>
      </c>
      <c r="K57" s="1">
        <v>8.5854999999999994E-6</v>
      </c>
      <c r="L57" s="1">
        <v>4.9745000000000004E-6</v>
      </c>
      <c r="M57" s="1">
        <v>3.5599999999999998E-6</v>
      </c>
      <c r="N57" s="1">
        <v>2.8820000000000001E-6</v>
      </c>
      <c r="O57" s="1">
        <v>2.5739999999999998E-6</v>
      </c>
      <c r="P57" s="1">
        <v>2.5015999999999999E-6</v>
      </c>
      <c r="Q57" s="1">
        <v>2.5509999999999998E-6</v>
      </c>
      <c r="R57" s="1">
        <v>2.5254999999999998E-6</v>
      </c>
      <c r="S57" s="1">
        <v>2.0839999999999999E-6</v>
      </c>
      <c r="T57" s="1">
        <v>1.7034000000000001E-6</v>
      </c>
      <c r="U57" s="1">
        <v>1.4127E-6</v>
      </c>
      <c r="V57" s="1">
        <v>1.1483000000000001E-6</v>
      </c>
      <c r="W57" s="1">
        <v>9.965300000000001E-7</v>
      </c>
      <c r="X57" s="1">
        <v>8.8494000000000003E-7</v>
      </c>
      <c r="Y57" s="1">
        <v>8.0940000000000003E-7</v>
      </c>
      <c r="Z57" s="1">
        <v>7.6173999999999999E-7</v>
      </c>
      <c r="AA57" s="1">
        <v>7.0429000000000002E-7</v>
      </c>
      <c r="AB57" s="1">
        <v>6.3246000000000004E-7</v>
      </c>
      <c r="AC57" s="1">
        <v>6.1745000000000001E-7</v>
      </c>
      <c r="AD57" s="1">
        <v>7.0872999999999997E-7</v>
      </c>
      <c r="AE57" s="1">
        <v>7.1470999999999997E-7</v>
      </c>
      <c r="AF57" s="1">
        <v>6.3903999999999998E-7</v>
      </c>
      <c r="AG57" s="1">
        <v>6.3150000000000001E-7</v>
      </c>
      <c r="AH57" s="1">
        <v>7.0767000000000004E-7</v>
      </c>
      <c r="AI57" s="1">
        <v>7.2348999999999998E-7</v>
      </c>
      <c r="AJ57" s="1">
        <v>7.1622000000000004E-7</v>
      </c>
      <c r="AK57" s="1">
        <v>7.4145000000000001E-7</v>
      </c>
      <c r="AL57" s="1">
        <v>7.8278000000000003E-7</v>
      </c>
      <c r="AM57" s="1">
        <v>8.5379000000000002E-7</v>
      </c>
      <c r="AN57" s="1">
        <v>9.6450000000000004E-7</v>
      </c>
      <c r="AO57" s="1">
        <v>1.0835000000000001E-6</v>
      </c>
      <c r="AP57" s="1">
        <v>1.1844E-6</v>
      </c>
      <c r="AQ57" s="1">
        <v>1.1901E-6</v>
      </c>
      <c r="AR57" s="1">
        <v>1.0498000000000001E-6</v>
      </c>
      <c r="AS57" s="1">
        <v>1.3527E-6</v>
      </c>
      <c r="AT57" s="1">
        <v>1.2926999999999999E-6</v>
      </c>
      <c r="AU57" s="1">
        <v>3.5570999999999998E-6</v>
      </c>
      <c r="AV57" s="1">
        <v>8.9383000000000005E-6</v>
      </c>
      <c r="AW57" s="1">
        <v>1.5193E-5</v>
      </c>
      <c r="AX57" s="1">
        <v>1.7119999999999999E-5</v>
      </c>
      <c r="AY57" s="1">
        <v>2.2203000000000001E-5</v>
      </c>
      <c r="AZ57" s="1">
        <v>2.8167E-5</v>
      </c>
      <c r="BA57" s="1">
        <v>2.8167E-5</v>
      </c>
    </row>
    <row r="58" spans="1:53" x14ac:dyDescent="0.2">
      <c r="A58" s="16">
        <f t="shared" si="0"/>
        <v>43980</v>
      </c>
      <c r="B58">
        <v>149</v>
      </c>
      <c r="C58" t="s">
        <v>64</v>
      </c>
      <c r="D58" t="s">
        <v>64</v>
      </c>
      <c r="E58" t="s">
        <v>64</v>
      </c>
      <c r="F58" t="s">
        <v>64</v>
      </c>
      <c r="G58" s="1">
        <v>1.7365999999999999E-4</v>
      </c>
      <c r="H58" s="1">
        <v>1.7365999999999999E-4</v>
      </c>
      <c r="I58" s="1">
        <v>7.0324E-5</v>
      </c>
      <c r="J58" s="1">
        <v>2.2052000000000002E-5</v>
      </c>
      <c r="K58" s="1">
        <v>8.3528999999999993E-6</v>
      </c>
      <c r="L58" s="1">
        <v>4.8408000000000003E-6</v>
      </c>
      <c r="M58" s="1">
        <v>3.4614999999999998E-6</v>
      </c>
      <c r="N58" s="1">
        <v>2.7964E-6</v>
      </c>
      <c r="O58" s="1">
        <v>2.4922E-6</v>
      </c>
      <c r="P58" s="1">
        <v>2.429E-6</v>
      </c>
      <c r="Q58" s="1">
        <v>2.5202999999999998E-6</v>
      </c>
      <c r="R58" s="1">
        <v>2.5967000000000001E-6</v>
      </c>
      <c r="S58" s="1">
        <v>2.2763000000000001E-6</v>
      </c>
      <c r="T58" s="1">
        <v>1.9301E-6</v>
      </c>
      <c r="U58" s="1">
        <v>1.6201E-6</v>
      </c>
      <c r="V58" s="1">
        <v>1.3041999999999999E-6</v>
      </c>
      <c r="W58" s="1">
        <v>1.0809000000000001E-6</v>
      </c>
      <c r="X58" s="1">
        <v>9.1029000000000003E-7</v>
      </c>
      <c r="Y58" s="1">
        <v>8.0286999999999999E-7</v>
      </c>
      <c r="Z58" s="1">
        <v>7.4300999999999998E-7</v>
      </c>
      <c r="AA58" s="1">
        <v>6.7980000000000004E-7</v>
      </c>
      <c r="AB58" s="1">
        <v>6.0309999999999999E-7</v>
      </c>
      <c r="AC58" s="1">
        <v>5.8635999999999996E-7</v>
      </c>
      <c r="AD58" s="1">
        <v>6.7962000000000005E-7</v>
      </c>
      <c r="AE58" s="1">
        <v>6.8543999999999998E-7</v>
      </c>
      <c r="AF58" s="1">
        <v>6.0968000000000004E-7</v>
      </c>
      <c r="AG58" s="1">
        <v>6.0531000000000001E-7</v>
      </c>
      <c r="AH58" s="1">
        <v>6.8561000000000001E-7</v>
      </c>
      <c r="AI58" s="1">
        <v>7.0719999999999998E-7</v>
      </c>
      <c r="AJ58" s="1">
        <v>7.0357000000000005E-7</v>
      </c>
      <c r="AK58" s="1">
        <v>7.2625000000000003E-7</v>
      </c>
      <c r="AL58" s="1">
        <v>7.5932E-7</v>
      </c>
      <c r="AM58" s="1">
        <v>8.1913E-7</v>
      </c>
      <c r="AN58" s="1">
        <v>9.0956E-7</v>
      </c>
      <c r="AO58" s="1">
        <v>9.8365999999999996E-7</v>
      </c>
      <c r="AP58" s="1">
        <v>1.0195999999999999E-6</v>
      </c>
      <c r="AQ58" s="1">
        <v>1.0003E-6</v>
      </c>
      <c r="AR58" s="1">
        <v>1.1208999999999999E-6</v>
      </c>
      <c r="AS58" s="1">
        <v>5.728E-6</v>
      </c>
      <c r="AT58" s="1">
        <v>3.4045999999999999E-5</v>
      </c>
      <c r="AU58" s="1">
        <v>2.6455E-5</v>
      </c>
      <c r="AV58" s="1">
        <v>2.1909999999999999E-5</v>
      </c>
      <c r="AW58" s="1">
        <v>2.2277E-5</v>
      </c>
      <c r="AX58" s="1">
        <v>2.4471E-5</v>
      </c>
      <c r="AY58" s="1">
        <v>2.7747999999999999E-5</v>
      </c>
      <c r="AZ58" s="1">
        <v>2.9921E-5</v>
      </c>
      <c r="BA58" s="1">
        <v>2.9921E-5</v>
      </c>
    </row>
    <row r="59" spans="1:53" x14ac:dyDescent="0.2">
      <c r="A59" s="16">
        <f t="shared" si="0"/>
        <v>43981</v>
      </c>
      <c r="B59">
        <v>150</v>
      </c>
      <c r="C59" t="s">
        <v>64</v>
      </c>
      <c r="D59" t="s">
        <v>64</v>
      </c>
      <c r="E59" t="s">
        <v>64</v>
      </c>
      <c r="F59" t="s">
        <v>64</v>
      </c>
      <c r="G59" s="1">
        <v>1.6940999999999999E-4</v>
      </c>
      <c r="H59" s="1">
        <v>1.6940999999999999E-4</v>
      </c>
      <c r="I59" s="1">
        <v>6.8596999999999994E-5</v>
      </c>
      <c r="J59" s="1">
        <v>2.1512999999999999E-5</v>
      </c>
      <c r="K59" s="1">
        <v>8.1618000000000004E-6</v>
      </c>
      <c r="L59" s="1">
        <v>4.7558999999999996E-6</v>
      </c>
      <c r="M59" s="1">
        <v>3.4377999999999999E-6</v>
      </c>
      <c r="N59" s="1">
        <v>2.8229999999999999E-6</v>
      </c>
      <c r="O59" s="1">
        <v>2.5660999999999999E-6</v>
      </c>
      <c r="P59" s="1">
        <v>2.5447E-6</v>
      </c>
      <c r="Q59" s="1">
        <v>2.6664E-6</v>
      </c>
      <c r="R59" s="1">
        <v>2.7653999999999998E-6</v>
      </c>
      <c r="S59" s="1">
        <v>2.4760999999999999E-6</v>
      </c>
      <c r="T59" s="1">
        <v>2.2218999999999999E-6</v>
      </c>
      <c r="U59" s="1">
        <v>2.0333999999999999E-6</v>
      </c>
      <c r="V59" s="1">
        <v>1.7888999999999999E-6</v>
      </c>
      <c r="W59" s="1">
        <v>1.6233E-6</v>
      </c>
      <c r="X59" s="1">
        <v>1.4561999999999999E-6</v>
      </c>
      <c r="Y59" s="1">
        <v>1.3172000000000001E-6</v>
      </c>
      <c r="Z59" s="1">
        <v>1.2162999999999999E-6</v>
      </c>
      <c r="AA59" s="1">
        <v>1.1027E-6</v>
      </c>
      <c r="AB59" s="1">
        <v>9.751500000000001E-7</v>
      </c>
      <c r="AC59" s="1">
        <v>9.5578000000000011E-7</v>
      </c>
      <c r="AD59" s="1">
        <v>1.1243E-6</v>
      </c>
      <c r="AE59" s="1">
        <v>1.1551E-6</v>
      </c>
      <c r="AF59" s="1">
        <v>1.049E-6</v>
      </c>
      <c r="AG59" s="1">
        <v>1.0640000000000001E-6</v>
      </c>
      <c r="AH59" s="1">
        <v>1.226E-6</v>
      </c>
      <c r="AI59" s="1">
        <v>1.2774E-6</v>
      </c>
      <c r="AJ59" s="1">
        <v>1.2682E-6</v>
      </c>
      <c r="AK59" s="1">
        <v>1.2843999999999999E-6</v>
      </c>
      <c r="AL59" s="1">
        <v>1.3053E-6</v>
      </c>
      <c r="AM59" s="1">
        <v>1.3888999999999999E-6</v>
      </c>
      <c r="AN59" s="1">
        <v>1.7244E-6</v>
      </c>
      <c r="AO59" s="1">
        <v>2.9981999999999999E-6</v>
      </c>
      <c r="AP59" s="1">
        <v>5.9949E-6</v>
      </c>
      <c r="AQ59" s="1">
        <v>9.1599000000000002E-6</v>
      </c>
      <c r="AR59" s="1">
        <v>8.8794000000000001E-6</v>
      </c>
      <c r="AS59" s="1">
        <v>5.3650000000000003E-6</v>
      </c>
      <c r="AT59" s="1">
        <v>3.8218999999999998E-6</v>
      </c>
      <c r="AU59" s="1">
        <v>1.0732E-5</v>
      </c>
      <c r="AV59" s="1">
        <v>2.5157999999999999E-5</v>
      </c>
      <c r="AW59" s="1">
        <v>3.3574000000000001E-5</v>
      </c>
      <c r="AX59" s="1">
        <v>3.8090000000000003E-5</v>
      </c>
      <c r="AY59" s="1">
        <v>4.1519E-5</v>
      </c>
      <c r="AZ59" s="1">
        <v>4.3062999999999997E-5</v>
      </c>
      <c r="BA59" s="1">
        <v>4.3062999999999997E-5</v>
      </c>
    </row>
    <row r="60" spans="1:53" x14ac:dyDescent="0.2">
      <c r="A60" s="16">
        <f t="shared" si="0"/>
        <v>43982</v>
      </c>
      <c r="B60">
        <v>151</v>
      </c>
      <c r="C60" t="s">
        <v>64</v>
      </c>
      <c r="D60" t="s">
        <v>64</v>
      </c>
      <c r="E60" t="s">
        <v>64</v>
      </c>
      <c r="F60" t="s">
        <v>64</v>
      </c>
      <c r="G60" s="1">
        <v>1.6498000000000001E-4</v>
      </c>
      <c r="H60" s="1">
        <v>1.6498000000000001E-4</v>
      </c>
      <c r="I60" s="1">
        <v>6.6806999999999999E-5</v>
      </c>
      <c r="J60" s="1">
        <v>2.0951999999999999E-5</v>
      </c>
      <c r="K60" s="1">
        <v>7.9472999999999993E-6</v>
      </c>
      <c r="L60" s="1">
        <v>4.6291000000000003E-6</v>
      </c>
      <c r="M60" s="1">
        <v>3.3446999999999999E-6</v>
      </c>
      <c r="N60" s="1">
        <v>2.7458999999999998E-6</v>
      </c>
      <c r="O60" s="1">
        <v>2.4926000000000001E-6</v>
      </c>
      <c r="P60" s="1">
        <v>2.4542000000000002E-6</v>
      </c>
      <c r="Q60" s="1">
        <v>2.5167E-6</v>
      </c>
      <c r="R60" s="1">
        <v>2.5001999999999998E-6</v>
      </c>
      <c r="S60" s="1">
        <v>2.1351999999999999E-6</v>
      </c>
      <c r="T60" s="1">
        <v>1.8336999999999999E-6</v>
      </c>
      <c r="U60" s="1">
        <v>1.6186000000000001E-6</v>
      </c>
      <c r="V60" s="1">
        <v>1.3894E-6</v>
      </c>
      <c r="W60" s="1">
        <v>1.2562999999999999E-6</v>
      </c>
      <c r="X60" s="1">
        <v>1.1432999999999999E-6</v>
      </c>
      <c r="Y60" s="1">
        <v>1.0582000000000001E-6</v>
      </c>
      <c r="Z60" s="1">
        <v>9.9643000000000009E-7</v>
      </c>
      <c r="AA60" s="1">
        <v>9.1299999999999998E-7</v>
      </c>
      <c r="AB60" s="1">
        <v>8.0882999999999997E-7</v>
      </c>
      <c r="AC60" s="1">
        <v>7.8657999999999999E-7</v>
      </c>
      <c r="AD60" s="1">
        <v>9.1658000000000002E-7</v>
      </c>
      <c r="AE60" s="1">
        <v>9.3873999999999995E-7</v>
      </c>
      <c r="AF60" s="1">
        <v>8.5404000000000004E-7</v>
      </c>
      <c r="AG60" s="1">
        <v>8.7071000000000005E-7</v>
      </c>
      <c r="AH60" s="1">
        <v>1.0085E-6</v>
      </c>
      <c r="AI60" s="1">
        <v>1.0538E-6</v>
      </c>
      <c r="AJ60" s="1">
        <v>1.0495000000000001E-6</v>
      </c>
      <c r="AK60" s="1">
        <v>1.0772E-6</v>
      </c>
      <c r="AL60" s="1">
        <v>1.1540000000000001E-6</v>
      </c>
      <c r="AM60" s="1">
        <v>1.4427E-6</v>
      </c>
      <c r="AN60" s="1">
        <v>2.2182000000000002E-6</v>
      </c>
      <c r="AO60" s="1">
        <v>3.2557999999999998E-6</v>
      </c>
      <c r="AP60" s="1">
        <v>3.5688E-6</v>
      </c>
      <c r="AQ60" s="1">
        <v>2.6384E-6</v>
      </c>
      <c r="AR60" s="1">
        <v>1.4808000000000001E-6</v>
      </c>
      <c r="AS60" s="1">
        <v>5.4122999999999998E-7</v>
      </c>
      <c r="AT60" s="1">
        <v>1.4811999999999999E-6</v>
      </c>
      <c r="AU60" s="1">
        <v>5.7413999999999998E-7</v>
      </c>
      <c r="AV60" s="1">
        <v>3.826E-7</v>
      </c>
      <c r="AW60" s="1">
        <v>4.7637000000000002E-7</v>
      </c>
      <c r="AX60" s="1">
        <v>8.4804000000000002E-7</v>
      </c>
      <c r="AY60" s="1">
        <v>3.2642999999999998E-6</v>
      </c>
      <c r="AZ60" s="1">
        <v>5.5976999999999998E-6</v>
      </c>
      <c r="BA60" s="1">
        <v>5.5976999999999998E-6</v>
      </c>
    </row>
    <row r="61" spans="1:53" x14ac:dyDescent="0.2">
      <c r="A61" s="16">
        <f t="shared" si="0"/>
        <v>43983</v>
      </c>
      <c r="B61">
        <v>152</v>
      </c>
      <c r="C61" t="s">
        <v>64</v>
      </c>
      <c r="D61" t="s">
        <v>64</v>
      </c>
      <c r="E61" t="s">
        <v>64</v>
      </c>
      <c r="F61" t="s">
        <v>64</v>
      </c>
      <c r="G61" s="1">
        <v>1.6022000000000001E-4</v>
      </c>
      <c r="H61" s="1">
        <v>1.6022000000000001E-4</v>
      </c>
      <c r="I61" s="1">
        <v>6.4874000000000003E-5</v>
      </c>
      <c r="J61" s="1">
        <v>2.0339999999999998E-5</v>
      </c>
      <c r="K61" s="1">
        <v>7.7028000000000002E-6</v>
      </c>
      <c r="L61" s="1">
        <v>4.4648E-6</v>
      </c>
      <c r="M61" s="1">
        <v>3.1953999999999999E-6</v>
      </c>
      <c r="N61" s="1">
        <v>2.5853999999999998E-6</v>
      </c>
      <c r="O61" s="1">
        <v>2.3074999999999999E-6</v>
      </c>
      <c r="P61" s="1">
        <v>2.2440999999999998E-6</v>
      </c>
      <c r="Q61" s="1">
        <v>2.2973999999999998E-6</v>
      </c>
      <c r="R61" s="1">
        <v>2.289E-6</v>
      </c>
      <c r="S61" s="1">
        <v>1.8791999999999999E-6</v>
      </c>
      <c r="T61" s="1">
        <v>1.5065000000000001E-6</v>
      </c>
      <c r="U61" s="1">
        <v>1.2068E-6</v>
      </c>
      <c r="V61" s="1">
        <v>9.5298999999999996E-7</v>
      </c>
      <c r="W61" s="1">
        <v>8.0334000000000005E-7</v>
      </c>
      <c r="X61" s="1">
        <v>6.9825000000000005E-7</v>
      </c>
      <c r="Y61" s="1">
        <v>6.2788999999999999E-7</v>
      </c>
      <c r="Z61" s="1">
        <v>5.8172E-7</v>
      </c>
      <c r="AA61" s="1">
        <v>5.2804000000000001E-7</v>
      </c>
      <c r="AB61" s="1">
        <v>4.6162999999999999E-7</v>
      </c>
      <c r="AC61" s="1">
        <v>4.4018000000000001E-7</v>
      </c>
      <c r="AD61" s="1">
        <v>5.0688000000000005E-7</v>
      </c>
      <c r="AE61" s="1">
        <v>5.1073999999999998E-7</v>
      </c>
      <c r="AF61" s="1">
        <v>4.5582000000000001E-7</v>
      </c>
      <c r="AG61" s="1">
        <v>4.6138000000000002E-7</v>
      </c>
      <c r="AH61" s="1">
        <v>5.3834000000000004E-7</v>
      </c>
      <c r="AI61" s="1">
        <v>5.6525000000000001E-7</v>
      </c>
      <c r="AJ61" s="1">
        <v>5.6896000000000003E-7</v>
      </c>
      <c r="AK61" s="1">
        <v>6.0376E-7</v>
      </c>
      <c r="AL61" s="1">
        <v>6.8859999999999996E-7</v>
      </c>
      <c r="AM61" s="1">
        <v>8.9477000000000001E-7</v>
      </c>
      <c r="AN61" s="1">
        <v>1.2424E-6</v>
      </c>
      <c r="AO61" s="1">
        <v>1.632E-6</v>
      </c>
      <c r="AP61" s="1">
        <v>2.0099E-6</v>
      </c>
      <c r="AQ61" s="1">
        <v>2.2858000000000002E-6</v>
      </c>
      <c r="AR61" s="1">
        <v>1.4385000000000001E-6</v>
      </c>
      <c r="AS61" s="1">
        <v>3.8338999999999999E-7</v>
      </c>
      <c r="AT61" s="1">
        <v>7.4037000000000003E-8</v>
      </c>
      <c r="AU61" s="1">
        <v>4.2749000000000001E-8</v>
      </c>
      <c r="AV61" s="1">
        <v>7.6973999999999998E-8</v>
      </c>
      <c r="AW61" s="1">
        <v>9.6240999999999995E-8</v>
      </c>
      <c r="AX61" s="1">
        <v>3.4514999999999999E-6</v>
      </c>
      <c r="AY61" s="1">
        <v>3.4363000000000003E-5</v>
      </c>
      <c r="AZ61" s="1">
        <v>6.4997000000000001E-5</v>
      </c>
      <c r="BA61" s="1">
        <v>6.4997000000000001E-5</v>
      </c>
    </row>
    <row r="62" spans="1:53" x14ac:dyDescent="0.2">
      <c r="A62" s="16">
        <f t="shared" si="0"/>
        <v>43984</v>
      </c>
      <c r="B62">
        <v>153</v>
      </c>
      <c r="C62" t="s">
        <v>64</v>
      </c>
      <c r="D62" t="s">
        <v>64</v>
      </c>
      <c r="E62" t="s">
        <v>64</v>
      </c>
      <c r="F62" t="s">
        <v>64</v>
      </c>
      <c r="G62" s="1">
        <v>1.5929E-4</v>
      </c>
      <c r="H62" s="1">
        <v>1.5929E-4</v>
      </c>
      <c r="I62" s="1">
        <v>6.4542000000000006E-5</v>
      </c>
      <c r="J62" s="1">
        <v>2.0304000000000001E-5</v>
      </c>
      <c r="K62" s="1">
        <v>7.8043000000000008E-6</v>
      </c>
      <c r="L62" s="1">
        <v>4.6840999999999998E-6</v>
      </c>
      <c r="M62" s="1">
        <v>3.5540000000000002E-6</v>
      </c>
      <c r="N62" s="1">
        <v>3.1174E-6</v>
      </c>
      <c r="O62" s="1">
        <v>3.0597000000000001E-6</v>
      </c>
      <c r="P62" s="1">
        <v>3.2741999999999999E-6</v>
      </c>
      <c r="Q62" s="1">
        <v>3.6731E-6</v>
      </c>
      <c r="R62" s="1">
        <v>4.0636999999999997E-6</v>
      </c>
      <c r="S62" s="1">
        <v>3.9681000000000002E-6</v>
      </c>
      <c r="T62" s="1">
        <v>3.8454999999999999E-6</v>
      </c>
      <c r="U62" s="1">
        <v>3.7861999999999999E-6</v>
      </c>
      <c r="V62" s="1">
        <v>3.5136000000000001E-6</v>
      </c>
      <c r="W62" s="1">
        <v>3.3612999999999999E-6</v>
      </c>
      <c r="X62" s="1">
        <v>3.1499000000000001E-6</v>
      </c>
      <c r="Y62" s="1">
        <v>2.9469999999999999E-6</v>
      </c>
      <c r="Z62" s="1">
        <v>2.7881E-6</v>
      </c>
      <c r="AA62" s="1">
        <v>2.5747000000000001E-6</v>
      </c>
      <c r="AB62" s="1">
        <v>2.3155999999999999E-6</v>
      </c>
      <c r="AC62" s="1">
        <v>2.311E-6</v>
      </c>
      <c r="AD62" s="1">
        <v>2.7694999999999999E-6</v>
      </c>
      <c r="AE62" s="1">
        <v>2.9085000000000002E-6</v>
      </c>
      <c r="AF62" s="1">
        <v>2.7132999999999999E-6</v>
      </c>
      <c r="AG62" s="1">
        <v>2.8262000000000001E-6</v>
      </c>
      <c r="AH62" s="1">
        <v>3.3166999999999999E-6</v>
      </c>
      <c r="AI62" s="1">
        <v>3.5501000000000001E-6</v>
      </c>
      <c r="AJ62" s="1">
        <v>4.1026999999999997E-6</v>
      </c>
      <c r="AK62" s="1">
        <v>9.1717999999999992E-6</v>
      </c>
      <c r="AL62" s="1">
        <v>1.3417E-5</v>
      </c>
      <c r="AM62" s="1">
        <v>1.3984E-5</v>
      </c>
      <c r="AN62" s="1">
        <v>8.7851E-6</v>
      </c>
      <c r="AO62" s="1">
        <v>8.1287E-7</v>
      </c>
      <c r="AP62" s="1">
        <v>1.7498E-6</v>
      </c>
      <c r="AQ62" s="1">
        <v>1.2526000000000001E-6</v>
      </c>
      <c r="AR62" s="1">
        <v>1.8045E-6</v>
      </c>
      <c r="AS62" s="1">
        <v>1.1837E-5</v>
      </c>
      <c r="AT62" s="1">
        <v>2.5202E-5</v>
      </c>
      <c r="AU62" s="1">
        <v>4.5160999999999997E-5</v>
      </c>
      <c r="AV62" s="1">
        <v>5.0396000000000003E-5</v>
      </c>
      <c r="AW62" s="1">
        <v>5.2065999999999999E-5</v>
      </c>
      <c r="AX62" s="1">
        <v>5.5844000000000003E-5</v>
      </c>
      <c r="AY62" s="1">
        <v>6.1675999999999997E-5</v>
      </c>
      <c r="AZ62" s="1">
        <v>6.5450999999999994E-5</v>
      </c>
      <c r="BA62" s="1">
        <v>6.5450999999999994E-5</v>
      </c>
    </row>
    <row r="63" spans="1:53" x14ac:dyDescent="0.2">
      <c r="A63" s="16">
        <f t="shared" si="0"/>
        <v>43985</v>
      </c>
      <c r="B63">
        <v>154</v>
      </c>
      <c r="C63" t="s">
        <v>64</v>
      </c>
      <c r="D63" t="s">
        <v>64</v>
      </c>
      <c r="E63" t="s">
        <v>64</v>
      </c>
      <c r="F63" t="s">
        <v>64</v>
      </c>
      <c r="G63" s="1">
        <v>1.5563999999999999E-4</v>
      </c>
      <c r="H63" s="1">
        <v>1.5563999999999999E-4</v>
      </c>
      <c r="I63" s="1">
        <v>6.3027999999999994E-5</v>
      </c>
      <c r="J63" s="1">
        <v>1.9777999999999999E-5</v>
      </c>
      <c r="K63" s="1">
        <v>7.5339E-6</v>
      </c>
      <c r="L63" s="1">
        <v>4.4429000000000003E-6</v>
      </c>
      <c r="M63" s="1">
        <v>3.2857000000000002E-6</v>
      </c>
      <c r="N63" s="1">
        <v>2.7903000000000002E-6</v>
      </c>
      <c r="O63" s="1">
        <v>2.6286000000000001E-6</v>
      </c>
      <c r="P63" s="1">
        <v>2.6531000000000001E-6</v>
      </c>
      <c r="Q63" s="1">
        <v>2.7031E-6</v>
      </c>
      <c r="R63" s="1">
        <v>2.5695000000000001E-6</v>
      </c>
      <c r="S63" s="1">
        <v>2.2442999999999998E-6</v>
      </c>
      <c r="T63" s="1">
        <v>1.9800000000000001E-6</v>
      </c>
      <c r="U63" s="1">
        <v>1.8066E-6</v>
      </c>
      <c r="V63" s="1">
        <v>1.5768000000000001E-6</v>
      </c>
      <c r="W63" s="1">
        <v>1.4803E-6</v>
      </c>
      <c r="X63" s="1">
        <v>1.4059E-6</v>
      </c>
      <c r="Y63" s="1">
        <v>1.3642E-6</v>
      </c>
      <c r="Z63" s="1">
        <v>1.3459999999999999E-6</v>
      </c>
      <c r="AA63" s="1">
        <v>1.2810000000000001E-6</v>
      </c>
      <c r="AB63" s="1">
        <v>1.1681000000000001E-6</v>
      </c>
      <c r="AC63" s="1">
        <v>1.1665E-6</v>
      </c>
      <c r="AD63" s="1">
        <v>1.3991000000000001E-6</v>
      </c>
      <c r="AE63" s="1">
        <v>1.4795E-6</v>
      </c>
      <c r="AF63" s="1">
        <v>1.4091E-6</v>
      </c>
      <c r="AG63" s="1">
        <v>1.5557E-6</v>
      </c>
      <c r="AH63" s="1">
        <v>2.0360000000000001E-6</v>
      </c>
      <c r="AI63" s="1">
        <v>2.4903999999999999E-6</v>
      </c>
      <c r="AJ63" s="1">
        <v>2.977E-6</v>
      </c>
      <c r="AK63" s="1">
        <v>3.5864000000000001E-6</v>
      </c>
      <c r="AL63" s="1">
        <v>4.1837000000000003E-6</v>
      </c>
      <c r="AM63" s="1">
        <v>4.6291999999999997E-6</v>
      </c>
      <c r="AN63" s="1">
        <v>4.8605999999999997E-6</v>
      </c>
      <c r="AO63" s="1">
        <v>4.6833999999999999E-6</v>
      </c>
      <c r="AP63" s="1">
        <v>3.9760999999999999E-6</v>
      </c>
      <c r="AQ63" s="1">
        <v>3.2974E-6</v>
      </c>
      <c r="AR63" s="1">
        <v>2.2479999999999999E-6</v>
      </c>
      <c r="AS63" s="1">
        <v>1.6502999999999999E-6</v>
      </c>
      <c r="AT63" s="1">
        <v>2.2631E-6</v>
      </c>
      <c r="AU63" s="1">
        <v>5.1085000000000003E-6</v>
      </c>
      <c r="AV63" s="1">
        <v>1.1525999999999999E-5</v>
      </c>
      <c r="AW63" s="1">
        <v>2.1546999999999999E-5</v>
      </c>
      <c r="AX63" s="1">
        <v>3.1424999999999998E-5</v>
      </c>
      <c r="AY63" s="1">
        <v>3.2638999999999997E-5</v>
      </c>
      <c r="AZ63" s="1">
        <v>2.9278E-5</v>
      </c>
      <c r="BA63" s="1">
        <v>2.9278E-5</v>
      </c>
    </row>
    <row r="64" spans="1:53" x14ac:dyDescent="0.2">
      <c r="A64" s="16">
        <f t="shared" si="0"/>
        <v>43986</v>
      </c>
      <c r="B64">
        <v>155</v>
      </c>
      <c r="C64" t="s">
        <v>64</v>
      </c>
      <c r="D64" t="s">
        <v>64</v>
      </c>
      <c r="E64" t="s">
        <v>64</v>
      </c>
      <c r="F64" t="s">
        <v>64</v>
      </c>
      <c r="G64" s="1">
        <v>1.5108999999999999E-4</v>
      </c>
      <c r="H64" s="1">
        <v>1.5108999999999999E-4</v>
      </c>
      <c r="I64" s="1">
        <v>6.1180999999999996E-5</v>
      </c>
      <c r="J64" s="1">
        <v>1.9185E-5</v>
      </c>
      <c r="K64" s="1">
        <v>7.2752000000000002E-6</v>
      </c>
      <c r="L64" s="1">
        <v>4.2355000000000004E-6</v>
      </c>
      <c r="M64" s="1">
        <v>3.0589000000000001E-6</v>
      </c>
      <c r="N64" s="1">
        <v>2.5119999999999998E-6</v>
      </c>
      <c r="O64" s="1">
        <v>2.2842999999999999E-6</v>
      </c>
      <c r="P64" s="1">
        <v>2.2510000000000001E-6</v>
      </c>
      <c r="Q64" s="1">
        <v>2.2732999999999999E-6</v>
      </c>
      <c r="R64" s="1">
        <v>2.1362E-6</v>
      </c>
      <c r="S64" s="1">
        <v>1.7254E-6</v>
      </c>
      <c r="T64" s="1">
        <v>1.3671E-6</v>
      </c>
      <c r="U64" s="1">
        <v>1.1048E-6</v>
      </c>
      <c r="V64" s="1">
        <v>8.8146000000000001E-7</v>
      </c>
      <c r="W64" s="1">
        <v>7.7087999999999998E-7</v>
      </c>
      <c r="X64" s="1">
        <v>6.9902999999999998E-7</v>
      </c>
      <c r="Y64" s="1">
        <v>6.5921000000000004E-7</v>
      </c>
      <c r="Z64" s="1">
        <v>6.4086000000000004E-7</v>
      </c>
      <c r="AA64" s="1">
        <v>6.0536000000000002E-7</v>
      </c>
      <c r="AB64" s="1">
        <v>5.4753999999999999E-7</v>
      </c>
      <c r="AC64" s="1">
        <v>5.4275000000000001E-7</v>
      </c>
      <c r="AD64" s="1">
        <v>6.5379999999999999E-7</v>
      </c>
      <c r="AE64" s="1">
        <v>6.9597999999999996E-7</v>
      </c>
      <c r="AF64" s="1">
        <v>6.7390999999999998E-7</v>
      </c>
      <c r="AG64" s="1">
        <v>7.7202999999999996E-7</v>
      </c>
      <c r="AH64" s="1">
        <v>1.0425E-6</v>
      </c>
      <c r="AI64" s="1">
        <v>1.2815999999999999E-6</v>
      </c>
      <c r="AJ64" s="1">
        <v>1.4929999999999999E-6</v>
      </c>
      <c r="AK64" s="1">
        <v>1.6999E-6</v>
      </c>
      <c r="AL64" s="1">
        <v>1.8295E-6</v>
      </c>
      <c r="AM64" s="1">
        <v>1.8693E-6</v>
      </c>
      <c r="AN64" s="1">
        <v>1.8222000000000001E-6</v>
      </c>
      <c r="AO64" s="1">
        <v>1.6595E-6</v>
      </c>
      <c r="AP64" s="1">
        <v>1.4131000000000001E-6</v>
      </c>
      <c r="AQ64" s="1">
        <v>1.1084000000000001E-6</v>
      </c>
      <c r="AR64" s="1">
        <v>7.2943000000000004E-7</v>
      </c>
      <c r="AS64" s="1">
        <v>5.1058999999999997E-7</v>
      </c>
      <c r="AT64" s="1">
        <v>5.0902000000000004E-7</v>
      </c>
      <c r="AU64" s="1">
        <v>7.4171999999999995E-7</v>
      </c>
      <c r="AV64" s="1">
        <v>7.4800999999999998E-6</v>
      </c>
      <c r="AW64" s="1">
        <v>1.9344999999999999E-5</v>
      </c>
      <c r="AX64" s="1">
        <v>2.6176000000000001E-5</v>
      </c>
      <c r="AY64" s="1">
        <v>2.7314999999999999E-5</v>
      </c>
      <c r="AZ64" s="1">
        <v>2.7172999999999999E-5</v>
      </c>
      <c r="BA64" s="1">
        <v>2.7172999999999999E-5</v>
      </c>
    </row>
    <row r="65" spans="1:53" x14ac:dyDescent="0.2">
      <c r="A65" s="16">
        <f t="shared" si="0"/>
        <v>43987</v>
      </c>
      <c r="B65">
        <v>156</v>
      </c>
      <c r="C65" t="s">
        <v>64</v>
      </c>
      <c r="D65" t="s">
        <v>64</v>
      </c>
      <c r="E65" t="s">
        <v>64</v>
      </c>
      <c r="F65" t="s">
        <v>64</v>
      </c>
      <c r="G65" s="1">
        <v>1.4689E-4</v>
      </c>
      <c r="H65" s="1">
        <v>1.4689E-4</v>
      </c>
      <c r="I65" s="1">
        <v>5.9478000000000002E-5</v>
      </c>
      <c r="J65" s="1">
        <v>1.8647E-5</v>
      </c>
      <c r="K65" s="1">
        <v>7.0594999999999999E-6</v>
      </c>
      <c r="L65" s="1">
        <v>4.0883000000000003E-6</v>
      </c>
      <c r="M65" s="1">
        <v>2.9212000000000001E-6</v>
      </c>
      <c r="N65" s="1">
        <v>2.3580999999999999E-6</v>
      </c>
      <c r="O65" s="1">
        <v>2.0986999999999999E-6</v>
      </c>
      <c r="P65" s="1">
        <v>2.0344E-6</v>
      </c>
      <c r="Q65" s="1">
        <v>2.0704999999999999E-6</v>
      </c>
      <c r="R65" s="1">
        <v>2.0339000000000001E-6</v>
      </c>
      <c r="S65" s="1">
        <v>1.6288E-6</v>
      </c>
      <c r="T65" s="1">
        <v>1.2544E-6</v>
      </c>
      <c r="U65" s="1">
        <v>9.4760000000000004E-7</v>
      </c>
      <c r="V65" s="1">
        <v>7.0622999999999999E-7</v>
      </c>
      <c r="W65" s="1">
        <v>5.5802000000000002E-7</v>
      </c>
      <c r="X65" s="1">
        <v>4.5634999999999998E-7</v>
      </c>
      <c r="Y65" s="1">
        <v>3.9624000000000001E-7</v>
      </c>
      <c r="Z65" s="1">
        <v>3.657E-7</v>
      </c>
      <c r="AA65" s="1">
        <v>3.3507E-7</v>
      </c>
      <c r="AB65" s="1">
        <v>2.9133E-7</v>
      </c>
      <c r="AC65" s="1">
        <v>2.7664999999999998E-7</v>
      </c>
      <c r="AD65" s="1">
        <v>3.4467999999999999E-7</v>
      </c>
      <c r="AE65" s="1">
        <v>3.6619999999999998E-7</v>
      </c>
      <c r="AF65" s="1">
        <v>3.4906999999999999E-7</v>
      </c>
      <c r="AG65" s="1">
        <v>4.1231000000000002E-7</v>
      </c>
      <c r="AH65" s="1">
        <v>5.8060999999999996E-7</v>
      </c>
      <c r="AI65" s="1">
        <v>7.2052000000000005E-7</v>
      </c>
      <c r="AJ65" s="1">
        <v>8.3577999999999998E-7</v>
      </c>
      <c r="AK65" s="1">
        <v>9.4251000000000004E-7</v>
      </c>
      <c r="AL65" s="1">
        <v>1.0022999999999999E-6</v>
      </c>
      <c r="AM65" s="1">
        <v>1.0096E-6</v>
      </c>
      <c r="AN65" s="1">
        <v>9.6635999999999993E-7</v>
      </c>
      <c r="AO65" s="1">
        <v>8.5654999999999998E-7</v>
      </c>
      <c r="AP65" s="1">
        <v>6.9787000000000004E-7</v>
      </c>
      <c r="AQ65" s="1">
        <v>5.0897000000000004E-7</v>
      </c>
      <c r="AR65" s="1">
        <v>3.2800999999999998E-7</v>
      </c>
      <c r="AS65" s="1">
        <v>3.8444999999999998E-7</v>
      </c>
      <c r="AT65" s="1">
        <v>5.9327000000000002E-7</v>
      </c>
      <c r="AU65" s="1">
        <v>4.6354999999999999E-7</v>
      </c>
      <c r="AV65" s="1">
        <v>3.3766000000000002E-7</v>
      </c>
      <c r="AW65" s="1">
        <v>6.3300000000000002E-7</v>
      </c>
      <c r="AX65" s="1">
        <v>2.0917999999999999E-5</v>
      </c>
      <c r="AY65" s="1">
        <v>3.6480000000000003E-5</v>
      </c>
      <c r="AZ65" s="1">
        <v>3.6230999999999999E-5</v>
      </c>
      <c r="BA65" s="1">
        <v>3.6230999999999999E-5</v>
      </c>
    </row>
    <row r="66" spans="1:53" x14ac:dyDescent="0.2">
      <c r="A66" s="16">
        <f t="shared" ref="A66:A124" si="1">A67-1</f>
        <v>43988</v>
      </c>
      <c r="B66">
        <v>157</v>
      </c>
      <c r="C66" t="s">
        <v>64</v>
      </c>
      <c r="D66" t="s">
        <v>64</v>
      </c>
      <c r="E66" t="s">
        <v>64</v>
      </c>
      <c r="F66" t="s">
        <v>64</v>
      </c>
      <c r="G66" s="1">
        <v>1.4327E-4</v>
      </c>
      <c r="H66" s="1">
        <v>1.4327E-4</v>
      </c>
      <c r="I66" s="1">
        <v>5.8013000000000002E-5</v>
      </c>
      <c r="J66" s="1">
        <v>1.8189000000000002E-5</v>
      </c>
      <c r="K66" s="1">
        <v>6.8847999999999997E-6</v>
      </c>
      <c r="L66" s="1">
        <v>3.9840999999999997E-6</v>
      </c>
      <c r="M66" s="1">
        <v>2.8414999999999998E-6</v>
      </c>
      <c r="N66" s="1">
        <v>2.2863E-6</v>
      </c>
      <c r="O66" s="1">
        <v>2.0258999999999999E-6</v>
      </c>
      <c r="P66" s="1">
        <v>1.9595999999999998E-6</v>
      </c>
      <c r="Q66" s="1">
        <v>2.0115999999999999E-6</v>
      </c>
      <c r="R66" s="1">
        <v>2.0350999999999998E-6</v>
      </c>
      <c r="S66" s="1">
        <v>1.7128999999999999E-6</v>
      </c>
      <c r="T66" s="1">
        <v>1.3846000000000001E-6</v>
      </c>
      <c r="U66" s="1">
        <v>1.0968E-6</v>
      </c>
      <c r="V66" s="1">
        <v>8.4618999999999998E-7</v>
      </c>
      <c r="W66" s="1">
        <v>6.5721999999999995E-7</v>
      </c>
      <c r="X66" s="1">
        <v>5.0618999999999996E-7</v>
      </c>
      <c r="Y66" s="1">
        <v>4.0537999999999999E-7</v>
      </c>
      <c r="Z66" s="1">
        <v>3.4999999999999998E-7</v>
      </c>
      <c r="AA66" s="1">
        <v>3.0843000000000002E-7</v>
      </c>
      <c r="AB66" s="1">
        <v>2.5548000000000001E-7</v>
      </c>
      <c r="AC66" s="1">
        <v>2.3340000000000001E-7</v>
      </c>
      <c r="AD66" s="1">
        <v>3.1949000000000001E-7</v>
      </c>
      <c r="AE66" s="1">
        <v>3.4336000000000003E-7</v>
      </c>
      <c r="AF66" s="1">
        <v>3.1651999999999998E-7</v>
      </c>
      <c r="AG66" s="1">
        <v>3.7903000000000003E-7</v>
      </c>
      <c r="AH66" s="1">
        <v>5.4995000000000002E-7</v>
      </c>
      <c r="AI66" s="1">
        <v>6.6884999999999996E-7</v>
      </c>
      <c r="AJ66" s="1">
        <v>7.4796000000000004E-7</v>
      </c>
      <c r="AK66" s="1">
        <v>8.1317999999999998E-7</v>
      </c>
      <c r="AL66" s="1">
        <v>8.3814999999999997E-7</v>
      </c>
      <c r="AM66" s="1">
        <v>8.2694999999999998E-7</v>
      </c>
      <c r="AN66" s="1">
        <v>7.8446000000000002E-7</v>
      </c>
      <c r="AO66" s="1">
        <v>6.7902999999999996E-7</v>
      </c>
      <c r="AP66" s="1">
        <v>5.1185999999999998E-7</v>
      </c>
      <c r="AQ66" s="1">
        <v>3.4038999999999999E-7</v>
      </c>
      <c r="AR66" s="1">
        <v>1.9366E-7</v>
      </c>
      <c r="AS66" s="1">
        <v>2.1974000000000001E-7</v>
      </c>
      <c r="AT66" s="1">
        <v>5.0124000000000001E-7</v>
      </c>
      <c r="AU66" s="1">
        <v>1.4854E-6</v>
      </c>
      <c r="AV66" s="1">
        <v>1.0190999999999999E-5</v>
      </c>
      <c r="AW66" s="1">
        <v>1.3373999999999999E-5</v>
      </c>
      <c r="AX66" s="1">
        <v>1.4738E-5</v>
      </c>
      <c r="AY66" s="1">
        <v>1.9125000000000001E-5</v>
      </c>
      <c r="AZ66" s="1">
        <v>2.2663E-5</v>
      </c>
      <c r="BA66" s="1">
        <v>2.2663E-5</v>
      </c>
    </row>
    <row r="67" spans="1:53" x14ac:dyDescent="0.2">
      <c r="A67" s="16">
        <f t="shared" si="1"/>
        <v>43989</v>
      </c>
      <c r="B67">
        <v>158</v>
      </c>
      <c r="C67" t="s">
        <v>64</v>
      </c>
      <c r="D67" t="s">
        <v>64</v>
      </c>
      <c r="E67" t="s">
        <v>64</v>
      </c>
      <c r="F67" t="s">
        <v>64</v>
      </c>
      <c r="G67" s="1">
        <v>1.3980000000000001E-4</v>
      </c>
      <c r="H67" s="1">
        <v>1.3980000000000001E-4</v>
      </c>
      <c r="I67" s="1">
        <v>5.6609E-5</v>
      </c>
      <c r="J67" s="1">
        <v>1.7748999999999999E-5</v>
      </c>
      <c r="K67" s="1">
        <v>6.7194000000000004E-6</v>
      </c>
      <c r="L67" s="1">
        <v>3.8882999999999997E-6</v>
      </c>
      <c r="M67" s="1">
        <v>2.7725000000000001E-6</v>
      </c>
      <c r="N67" s="1">
        <v>2.2294000000000002E-6</v>
      </c>
      <c r="O67" s="1">
        <v>1.9738999999999999E-6</v>
      </c>
      <c r="P67" s="1">
        <v>1.9071999999999999E-6</v>
      </c>
      <c r="Q67" s="1">
        <v>1.9549999999999999E-6</v>
      </c>
      <c r="R67" s="1">
        <v>1.9752000000000002E-6</v>
      </c>
      <c r="S67" s="1">
        <v>1.6656E-6</v>
      </c>
      <c r="T67" s="1">
        <v>1.3433999999999999E-6</v>
      </c>
      <c r="U67" s="1">
        <v>1.0726999999999999E-6</v>
      </c>
      <c r="V67" s="1">
        <v>8.5255999999999995E-7</v>
      </c>
      <c r="W67" s="1">
        <v>6.9187999999999997E-7</v>
      </c>
      <c r="X67" s="1">
        <v>5.4812000000000001E-7</v>
      </c>
      <c r="Y67" s="1">
        <v>4.3229000000000001E-7</v>
      </c>
      <c r="Z67" s="1">
        <v>3.5531999999999998E-7</v>
      </c>
      <c r="AA67" s="1">
        <v>2.973E-7</v>
      </c>
      <c r="AB67" s="1">
        <v>2.3472E-7</v>
      </c>
      <c r="AC67" s="1">
        <v>2.1061E-7</v>
      </c>
      <c r="AD67" s="1">
        <v>3.0226000000000001E-7</v>
      </c>
      <c r="AE67" s="1">
        <v>3.3179999999999999E-7</v>
      </c>
      <c r="AF67" s="1">
        <v>3.0286E-7</v>
      </c>
      <c r="AG67" s="1">
        <v>3.6455999999999998E-7</v>
      </c>
      <c r="AH67" s="1">
        <v>5.2882000000000005E-7</v>
      </c>
      <c r="AI67" s="1">
        <v>6.2834999999999999E-7</v>
      </c>
      <c r="AJ67" s="1">
        <v>6.8235999999999998E-7</v>
      </c>
      <c r="AK67" s="1">
        <v>7.2167999999999999E-7</v>
      </c>
      <c r="AL67" s="1">
        <v>7.2674999999999997E-7</v>
      </c>
      <c r="AM67" s="1">
        <v>7.0184000000000004E-7</v>
      </c>
      <c r="AN67" s="1">
        <v>6.4575000000000002E-7</v>
      </c>
      <c r="AO67" s="1">
        <v>5.3096000000000004E-7</v>
      </c>
      <c r="AP67" s="1">
        <v>3.7716999999999998E-7</v>
      </c>
      <c r="AQ67" s="1">
        <v>2.4488000000000001E-7</v>
      </c>
      <c r="AR67" s="1">
        <v>1.4684000000000001E-7</v>
      </c>
      <c r="AS67" s="1">
        <v>2.8134E-7</v>
      </c>
      <c r="AT67" s="1">
        <v>7.6499000000000002E-7</v>
      </c>
      <c r="AU67" s="1">
        <v>2.7224E-6</v>
      </c>
      <c r="AV67" s="1">
        <v>3.0963000000000002E-5</v>
      </c>
      <c r="AW67" s="1">
        <v>4.3849E-5</v>
      </c>
      <c r="AX67" s="1">
        <v>4.5451000000000002E-5</v>
      </c>
      <c r="AY67" s="1">
        <v>4.7027999999999998E-5</v>
      </c>
      <c r="AZ67" s="1">
        <v>4.8371999999999997E-5</v>
      </c>
      <c r="BA67" s="1">
        <v>4.8371999999999997E-5</v>
      </c>
    </row>
    <row r="68" spans="1:53" x14ac:dyDescent="0.2">
      <c r="A68" s="16">
        <f t="shared" si="1"/>
        <v>43990</v>
      </c>
      <c r="B68">
        <v>159</v>
      </c>
      <c r="C68" t="s">
        <v>64</v>
      </c>
      <c r="D68" t="s">
        <v>64</v>
      </c>
      <c r="E68" t="s">
        <v>64</v>
      </c>
      <c r="F68" t="s">
        <v>64</v>
      </c>
      <c r="G68" s="1">
        <v>1.3700999999999999E-4</v>
      </c>
      <c r="H68" s="1">
        <v>1.3700999999999999E-4</v>
      </c>
      <c r="I68" s="1">
        <v>5.5482999999999997E-5</v>
      </c>
      <c r="J68" s="1">
        <v>1.7401000000000002E-5</v>
      </c>
      <c r="K68" s="1">
        <v>6.5973999999999997E-6</v>
      </c>
      <c r="L68" s="1">
        <v>3.8345000000000003E-6</v>
      </c>
      <c r="M68" s="1">
        <v>2.7570999999999998E-6</v>
      </c>
      <c r="N68" s="1">
        <v>2.2454999999999999E-6</v>
      </c>
      <c r="O68" s="1">
        <v>2.0213E-6</v>
      </c>
      <c r="P68" s="1">
        <v>1.9887000000000001E-6</v>
      </c>
      <c r="Q68" s="1">
        <v>2.0772000000000002E-6</v>
      </c>
      <c r="R68" s="1">
        <v>2.1528E-6</v>
      </c>
      <c r="S68" s="1">
        <v>1.9172E-6</v>
      </c>
      <c r="T68" s="1">
        <v>1.6870999999999999E-6</v>
      </c>
      <c r="U68" s="1">
        <v>1.4978000000000001E-6</v>
      </c>
      <c r="V68" s="1">
        <v>1.2981999999999999E-6</v>
      </c>
      <c r="W68" s="1">
        <v>1.1355E-6</v>
      </c>
      <c r="X68" s="1">
        <v>9.6648000000000006E-7</v>
      </c>
      <c r="Y68" s="1">
        <v>8.1553000000000005E-7</v>
      </c>
      <c r="Z68" s="1">
        <v>7.0236E-7</v>
      </c>
      <c r="AA68" s="1">
        <v>6.0600999999999996E-7</v>
      </c>
      <c r="AB68" s="1">
        <v>5.2605000000000003E-7</v>
      </c>
      <c r="AC68" s="1">
        <v>5.3542999999999997E-7</v>
      </c>
      <c r="AD68" s="1">
        <v>6.8019999999999996E-7</v>
      </c>
      <c r="AE68" s="1">
        <v>7.6398999999999995E-7</v>
      </c>
      <c r="AF68" s="1">
        <v>7.7278000000000002E-7</v>
      </c>
      <c r="AG68" s="1">
        <v>8.8965999999999999E-7</v>
      </c>
      <c r="AH68" s="1">
        <v>1.1340000000000001E-6</v>
      </c>
      <c r="AI68" s="1">
        <v>1.2629E-6</v>
      </c>
      <c r="AJ68" s="1">
        <v>1.2917000000000001E-6</v>
      </c>
      <c r="AK68" s="1">
        <v>1.2882E-6</v>
      </c>
      <c r="AL68" s="1">
        <v>1.2386000000000001E-6</v>
      </c>
      <c r="AM68" s="1">
        <v>1.1786E-6</v>
      </c>
      <c r="AN68" s="1">
        <v>1.1306E-6</v>
      </c>
      <c r="AO68" s="1">
        <v>1.0329000000000001E-6</v>
      </c>
      <c r="AP68" s="1">
        <v>8.7975000000000003E-7</v>
      </c>
      <c r="AQ68" s="1">
        <v>1.2279999999999999E-6</v>
      </c>
      <c r="AR68" s="1">
        <v>4.7577000000000002E-6</v>
      </c>
      <c r="AS68" s="1">
        <v>1.1753000000000001E-5</v>
      </c>
      <c r="AT68" s="1">
        <v>6.5907999999999996E-6</v>
      </c>
      <c r="AU68" s="1">
        <v>6.1906999999999999E-6</v>
      </c>
      <c r="AV68" s="1">
        <v>2.9663E-5</v>
      </c>
      <c r="AW68" s="1">
        <v>5.7181E-5</v>
      </c>
      <c r="AX68" s="1">
        <v>6.5977999999999997E-5</v>
      </c>
      <c r="AY68" s="1">
        <v>6.4403E-5</v>
      </c>
      <c r="AZ68" s="1">
        <v>6.4029000000000006E-5</v>
      </c>
      <c r="BA68" s="1">
        <v>6.4029000000000006E-5</v>
      </c>
    </row>
    <row r="69" spans="1:53" x14ac:dyDescent="0.2">
      <c r="A69" s="16">
        <f t="shared" si="1"/>
        <v>43991</v>
      </c>
      <c r="B69">
        <v>160</v>
      </c>
      <c r="C69" t="s">
        <v>64</v>
      </c>
      <c r="D69" t="s">
        <v>64</v>
      </c>
      <c r="E69" t="s">
        <v>64</v>
      </c>
      <c r="F69" t="s">
        <v>64</v>
      </c>
      <c r="G69" s="1">
        <v>1.3411E-4</v>
      </c>
      <c r="H69" s="1">
        <v>1.3411E-4</v>
      </c>
      <c r="I69" s="1">
        <v>5.4307E-5</v>
      </c>
      <c r="J69" s="1">
        <v>1.7031999999999999E-5</v>
      </c>
      <c r="K69" s="1">
        <v>6.4590999999999997E-6</v>
      </c>
      <c r="L69" s="1">
        <v>3.7581999999999999E-6</v>
      </c>
      <c r="M69" s="1">
        <v>2.7084000000000002E-6</v>
      </c>
      <c r="N69" s="1">
        <v>2.2139999999999999E-6</v>
      </c>
      <c r="O69" s="1">
        <v>2.0011000000000002E-6</v>
      </c>
      <c r="P69" s="1">
        <v>1.9705999999999998E-6</v>
      </c>
      <c r="Q69" s="1">
        <v>2.0414000000000001E-6</v>
      </c>
      <c r="R69" s="1">
        <v>2.0700000000000001E-6</v>
      </c>
      <c r="S69" s="1">
        <v>1.7791E-6</v>
      </c>
      <c r="T69" s="1">
        <v>1.5362E-6</v>
      </c>
      <c r="U69" s="1">
        <v>1.3468E-6</v>
      </c>
      <c r="V69" s="1">
        <v>1.1575999999999999E-6</v>
      </c>
      <c r="W69" s="1">
        <v>1.0297000000000001E-6</v>
      </c>
      <c r="X69" s="1">
        <v>9.1497000000000005E-7</v>
      </c>
      <c r="Y69" s="1">
        <v>8.1839000000000001E-7</v>
      </c>
      <c r="Z69" s="1">
        <v>7.4043000000000002E-7</v>
      </c>
      <c r="AA69" s="1">
        <v>6.5698E-7</v>
      </c>
      <c r="AB69" s="1">
        <v>5.7635999999999995E-7</v>
      </c>
      <c r="AC69" s="1">
        <v>5.8415000000000005E-7</v>
      </c>
      <c r="AD69" s="1">
        <v>7.4008999999999995E-7</v>
      </c>
      <c r="AE69" s="1">
        <v>8.3081000000000001E-7</v>
      </c>
      <c r="AF69" s="1">
        <v>8.4130999999999995E-7</v>
      </c>
      <c r="AG69" s="1">
        <v>9.5440999999999998E-7</v>
      </c>
      <c r="AH69" s="1">
        <v>1.1842E-6</v>
      </c>
      <c r="AI69" s="1">
        <v>1.2905E-6</v>
      </c>
      <c r="AJ69" s="1">
        <v>1.2989E-6</v>
      </c>
      <c r="AK69" s="1">
        <v>1.2799E-6</v>
      </c>
      <c r="AL69" s="1">
        <v>1.221E-6</v>
      </c>
      <c r="AM69" s="1">
        <v>1.1598999999999999E-6</v>
      </c>
      <c r="AN69" s="1">
        <v>1.1345999999999999E-6</v>
      </c>
      <c r="AO69" s="1">
        <v>1.2266E-6</v>
      </c>
      <c r="AP69" s="1">
        <v>1.8936E-6</v>
      </c>
      <c r="AQ69" s="1">
        <v>3.4350999999999999E-6</v>
      </c>
      <c r="AR69" s="1">
        <v>2.9034E-6</v>
      </c>
      <c r="AS69" s="1">
        <v>1.4917E-6</v>
      </c>
      <c r="AT69" s="1">
        <v>9.885599999999999E-7</v>
      </c>
      <c r="AU69" s="1">
        <v>1.9536000000000001E-5</v>
      </c>
      <c r="AV69" s="1">
        <v>2.9960000000000001E-5</v>
      </c>
      <c r="AW69" s="1">
        <v>3.239E-5</v>
      </c>
      <c r="AX69" s="1">
        <v>3.4044999999999997E-5</v>
      </c>
      <c r="AY69" s="1">
        <v>4.0465E-5</v>
      </c>
      <c r="AZ69" s="1">
        <v>4.6099E-5</v>
      </c>
      <c r="BA69" s="1">
        <v>4.6099E-5</v>
      </c>
    </row>
    <row r="70" spans="1:53" x14ac:dyDescent="0.2">
      <c r="A70" s="16">
        <f t="shared" si="1"/>
        <v>43992</v>
      </c>
      <c r="B70">
        <v>161</v>
      </c>
      <c r="C70" t="s">
        <v>64</v>
      </c>
      <c r="D70" t="s">
        <v>64</v>
      </c>
      <c r="E70" t="s">
        <v>64</v>
      </c>
      <c r="F70" t="s">
        <v>64</v>
      </c>
      <c r="G70" s="1">
        <v>1.3307E-4</v>
      </c>
      <c r="H70" s="1">
        <v>1.3307E-4</v>
      </c>
      <c r="I70" s="1">
        <v>5.3916999999999999E-5</v>
      </c>
      <c r="J70" s="1">
        <v>1.6957999999999999E-5</v>
      </c>
      <c r="K70" s="1">
        <v>6.5146999999999996E-6</v>
      </c>
      <c r="L70" s="1">
        <v>3.9043E-6</v>
      </c>
      <c r="M70" s="1">
        <v>2.9538999999999998E-6</v>
      </c>
      <c r="N70" s="1">
        <v>2.5820999999999998E-6</v>
      </c>
      <c r="O70" s="1">
        <v>2.5311000000000002E-6</v>
      </c>
      <c r="P70" s="1">
        <v>2.7201999999999998E-6</v>
      </c>
      <c r="Q70" s="1">
        <v>3.0779000000000002E-6</v>
      </c>
      <c r="R70" s="1">
        <v>3.4249999999999998E-6</v>
      </c>
      <c r="S70" s="1">
        <v>3.3691000000000001E-6</v>
      </c>
      <c r="T70" s="1">
        <v>3.2924999999999998E-6</v>
      </c>
      <c r="U70" s="1">
        <v>3.2414999999999998E-6</v>
      </c>
      <c r="V70" s="1">
        <v>2.9977000000000001E-6</v>
      </c>
      <c r="W70" s="1">
        <v>2.8561999999999999E-6</v>
      </c>
      <c r="X70" s="1">
        <v>2.6860000000000002E-6</v>
      </c>
      <c r="Y70" s="1">
        <v>2.5583000000000001E-6</v>
      </c>
      <c r="Z70" s="1">
        <v>2.4897999999999999E-6</v>
      </c>
      <c r="AA70" s="1">
        <v>2.3698000000000002E-6</v>
      </c>
      <c r="AB70" s="1">
        <v>2.2098999999999998E-6</v>
      </c>
      <c r="AC70" s="1">
        <v>2.3381999999999999E-6</v>
      </c>
      <c r="AD70" s="1">
        <v>3.0031000000000001E-6</v>
      </c>
      <c r="AE70" s="1">
        <v>3.3821000000000002E-6</v>
      </c>
      <c r="AF70" s="1">
        <v>3.4023E-6</v>
      </c>
      <c r="AG70" s="1">
        <v>3.7635999999999998E-6</v>
      </c>
      <c r="AH70" s="1">
        <v>4.5116000000000001E-6</v>
      </c>
      <c r="AI70" s="1">
        <v>4.7762000000000001E-6</v>
      </c>
      <c r="AJ70" s="1">
        <v>4.7164000000000003E-6</v>
      </c>
      <c r="AK70" s="1">
        <v>4.9396000000000001E-6</v>
      </c>
      <c r="AL70" s="1">
        <v>1.0258000000000001E-5</v>
      </c>
      <c r="AM70" s="1">
        <v>2.9249999999999999E-5</v>
      </c>
      <c r="AN70" s="1">
        <v>4.5982000000000001E-5</v>
      </c>
      <c r="AO70" s="1">
        <v>3.6223000000000002E-5</v>
      </c>
      <c r="AP70" s="1">
        <v>1.4640999999999999E-5</v>
      </c>
      <c r="AQ70" s="1">
        <v>3.9601999999999998E-6</v>
      </c>
      <c r="AR70" s="1">
        <v>1.1408E-5</v>
      </c>
      <c r="AS70" s="1">
        <v>2.5304E-5</v>
      </c>
      <c r="AT70" s="1">
        <v>8.0175999999999999E-5</v>
      </c>
      <c r="AU70" s="1">
        <v>1.4976E-4</v>
      </c>
      <c r="AV70" s="1">
        <v>2.0479999999999999E-4</v>
      </c>
      <c r="AW70" s="1">
        <v>2.5283E-4</v>
      </c>
      <c r="AX70" s="1">
        <v>2.9911E-4</v>
      </c>
      <c r="AY70" s="1">
        <v>3.4287E-4</v>
      </c>
      <c r="AZ70" s="1">
        <v>3.6654E-4</v>
      </c>
      <c r="BA70" s="1">
        <v>3.6654E-4</v>
      </c>
    </row>
    <row r="71" spans="1:53" x14ac:dyDescent="0.2">
      <c r="A71" s="16">
        <f t="shared" si="1"/>
        <v>43993</v>
      </c>
      <c r="B71">
        <v>162</v>
      </c>
      <c r="C71" t="s">
        <v>64</v>
      </c>
      <c r="D71" t="s">
        <v>64</v>
      </c>
      <c r="E71" t="s">
        <v>64</v>
      </c>
      <c r="F71" t="s">
        <v>64</v>
      </c>
      <c r="G71" s="1">
        <v>1.3182999999999999E-4</v>
      </c>
      <c r="H71" s="1">
        <v>1.3182999999999999E-4</v>
      </c>
      <c r="I71" s="1">
        <v>5.3402999999999997E-5</v>
      </c>
      <c r="J71" s="1">
        <v>1.6782999999999998E-5</v>
      </c>
      <c r="K71" s="1">
        <v>6.4358000000000003E-6</v>
      </c>
      <c r="L71" s="1">
        <v>3.8553000000000002E-6</v>
      </c>
      <c r="M71" s="1">
        <v>2.9264999999999998E-6</v>
      </c>
      <c r="N71" s="1">
        <v>2.5756E-6</v>
      </c>
      <c r="O71" s="1">
        <v>2.5289999999999998E-6</v>
      </c>
      <c r="P71" s="1">
        <v>2.6616000000000001E-6</v>
      </c>
      <c r="Q71" s="1">
        <v>2.8113000000000001E-6</v>
      </c>
      <c r="R71" s="1">
        <v>2.7445000000000002E-6</v>
      </c>
      <c r="S71" s="1">
        <v>2.5241999999999999E-6</v>
      </c>
      <c r="T71" s="1">
        <v>2.328E-6</v>
      </c>
      <c r="U71" s="1">
        <v>2.1975999999999999E-6</v>
      </c>
      <c r="V71" s="1">
        <v>1.9672E-6</v>
      </c>
      <c r="W71" s="1">
        <v>1.8946E-6</v>
      </c>
      <c r="X71" s="1">
        <v>1.8491E-6</v>
      </c>
      <c r="Y71" s="1">
        <v>1.8531000000000001E-6</v>
      </c>
      <c r="Z71" s="1">
        <v>1.8977000000000001E-6</v>
      </c>
      <c r="AA71" s="1">
        <v>1.8864000000000001E-6</v>
      </c>
      <c r="AB71" s="1">
        <v>1.8181E-6</v>
      </c>
      <c r="AC71" s="1">
        <v>1.9394999999999998E-6</v>
      </c>
      <c r="AD71" s="1">
        <v>2.4540999999999999E-6</v>
      </c>
      <c r="AE71" s="1">
        <v>2.7423E-6</v>
      </c>
      <c r="AF71" s="1">
        <v>2.7680999999999998E-6</v>
      </c>
      <c r="AG71" s="1">
        <v>3.1174999999999998E-6</v>
      </c>
      <c r="AH71" s="1">
        <v>3.9118000000000004E-6</v>
      </c>
      <c r="AI71" s="1">
        <v>4.5171000000000003E-6</v>
      </c>
      <c r="AJ71" s="1">
        <v>4.9996999999999998E-6</v>
      </c>
      <c r="AK71" s="1">
        <v>5.4246999999999999E-6</v>
      </c>
      <c r="AL71" s="1">
        <v>5.7603999999999999E-6</v>
      </c>
      <c r="AM71" s="1">
        <v>1.0433E-5</v>
      </c>
      <c r="AN71" s="1">
        <v>2.0934999999999999E-5</v>
      </c>
      <c r="AO71" s="1">
        <v>2.5304999999999999E-5</v>
      </c>
      <c r="AP71" s="1">
        <v>1.2221E-5</v>
      </c>
      <c r="AQ71" s="1">
        <v>1.5511000000000001E-6</v>
      </c>
      <c r="AR71" s="1">
        <v>1.1093999999999999E-6</v>
      </c>
      <c r="AS71" s="1">
        <v>1.7748999999999999E-6</v>
      </c>
      <c r="AT71" s="1">
        <v>4.2104999999999998E-6</v>
      </c>
      <c r="AU71" s="1">
        <v>3.1736999999999998E-5</v>
      </c>
      <c r="AV71" s="1">
        <v>4.9576000000000001E-5</v>
      </c>
      <c r="AW71" s="1">
        <v>5.7083000000000002E-5</v>
      </c>
      <c r="AX71" s="1">
        <v>5.8588000000000002E-5</v>
      </c>
      <c r="AY71" s="1">
        <v>5.7914000000000002E-5</v>
      </c>
      <c r="AZ71" s="1">
        <v>5.7442000000000003E-5</v>
      </c>
      <c r="BA71" s="1">
        <v>5.7442000000000003E-5</v>
      </c>
    </row>
    <row r="72" spans="1:53" x14ac:dyDescent="0.2">
      <c r="A72" s="16">
        <f t="shared" si="1"/>
        <v>43994</v>
      </c>
      <c r="B72">
        <v>163</v>
      </c>
      <c r="C72" t="s">
        <v>64</v>
      </c>
      <c r="D72" t="s">
        <v>64</v>
      </c>
      <c r="E72" t="s">
        <v>64</v>
      </c>
      <c r="F72" t="s">
        <v>64</v>
      </c>
      <c r="G72" s="1">
        <v>1.2981000000000001E-4</v>
      </c>
      <c r="H72" s="1">
        <v>1.2981000000000001E-4</v>
      </c>
      <c r="I72" s="1">
        <v>5.2568000000000002E-5</v>
      </c>
      <c r="J72" s="1">
        <v>1.6509999999999999E-5</v>
      </c>
      <c r="K72" s="1">
        <v>6.3226999999999996E-6</v>
      </c>
      <c r="L72" s="1">
        <v>3.7822E-6</v>
      </c>
      <c r="M72" s="1">
        <v>2.8662000000000002E-6</v>
      </c>
      <c r="N72" s="1">
        <v>2.5104000000000001E-6</v>
      </c>
      <c r="O72" s="1">
        <v>2.4341999999999999E-6</v>
      </c>
      <c r="P72" s="1">
        <v>2.5104999999999999E-6</v>
      </c>
      <c r="Q72" s="1">
        <v>2.5984E-6</v>
      </c>
      <c r="R72" s="1">
        <v>2.5086E-6</v>
      </c>
      <c r="S72" s="1">
        <v>2.3151999999999999E-6</v>
      </c>
      <c r="T72" s="1">
        <v>2.1478999999999998E-6</v>
      </c>
      <c r="U72" s="1">
        <v>2.0455000000000002E-6</v>
      </c>
      <c r="V72" s="1">
        <v>1.8313999999999999E-6</v>
      </c>
      <c r="W72" s="1">
        <v>1.753E-6</v>
      </c>
      <c r="X72" s="1">
        <v>1.6954999999999999E-6</v>
      </c>
      <c r="Y72" s="1">
        <v>1.6915E-6</v>
      </c>
      <c r="Z72" s="1">
        <v>1.7401000000000001E-6</v>
      </c>
      <c r="AA72" s="1">
        <v>1.7504E-6</v>
      </c>
      <c r="AB72" s="1">
        <v>1.7157999999999999E-6</v>
      </c>
      <c r="AC72" s="1">
        <v>1.8623999999999999E-6</v>
      </c>
      <c r="AD72" s="1">
        <v>2.3792E-6</v>
      </c>
      <c r="AE72" s="1">
        <v>2.6803E-6</v>
      </c>
      <c r="AF72" s="1">
        <v>2.7242999999999999E-6</v>
      </c>
      <c r="AG72" s="1">
        <v>3.0429999999999999E-6</v>
      </c>
      <c r="AH72" s="1">
        <v>3.6695000000000002E-6</v>
      </c>
      <c r="AI72" s="1">
        <v>3.9268999999999996E-6</v>
      </c>
      <c r="AJ72" s="1">
        <v>3.895E-6</v>
      </c>
      <c r="AK72" s="1">
        <v>4.1539000000000002E-6</v>
      </c>
      <c r="AL72" s="1">
        <v>5.2259000000000002E-6</v>
      </c>
      <c r="AM72" s="1">
        <v>5.3288999999999999E-6</v>
      </c>
      <c r="AN72" s="1">
        <v>4.0380000000000001E-6</v>
      </c>
      <c r="AO72" s="1">
        <v>3.0834E-6</v>
      </c>
      <c r="AP72" s="1">
        <v>2.3414999999999999E-6</v>
      </c>
      <c r="AQ72" s="1">
        <v>7.9913999999999994E-6</v>
      </c>
      <c r="AR72" s="1">
        <v>5.2435000000000002E-5</v>
      </c>
      <c r="AS72" s="1">
        <v>6.2812999999999996E-5</v>
      </c>
      <c r="AT72" s="1">
        <v>5.3244E-5</v>
      </c>
      <c r="AU72" s="1">
        <v>4.3266000000000002E-5</v>
      </c>
      <c r="AV72" s="1">
        <v>3.2617000000000003E-5</v>
      </c>
      <c r="AW72" s="1">
        <v>2.4273999999999998E-5</v>
      </c>
      <c r="AX72" s="1">
        <v>1.9225999999999999E-5</v>
      </c>
      <c r="AY72" s="1">
        <v>1.6782999999999998E-5</v>
      </c>
      <c r="AZ72" s="1">
        <v>1.6021000000000001E-5</v>
      </c>
      <c r="BA72" s="1">
        <v>1.6021000000000001E-5</v>
      </c>
    </row>
    <row r="73" spans="1:53" x14ac:dyDescent="0.2">
      <c r="A73" s="16">
        <f t="shared" si="1"/>
        <v>43995</v>
      </c>
      <c r="B73">
        <v>164</v>
      </c>
      <c r="C73" t="s">
        <v>64</v>
      </c>
      <c r="D73" t="s">
        <v>64</v>
      </c>
      <c r="E73" t="s">
        <v>64</v>
      </c>
      <c r="F73" t="s">
        <v>64</v>
      </c>
      <c r="G73" s="1">
        <v>1.2605E-4</v>
      </c>
      <c r="H73" s="1">
        <v>1.2605E-4</v>
      </c>
      <c r="I73" s="1">
        <v>5.1044999999999997E-5</v>
      </c>
      <c r="J73" s="1">
        <v>1.6013999999999999E-5</v>
      </c>
      <c r="K73" s="1">
        <v>6.0893999999999997E-6</v>
      </c>
      <c r="L73" s="1">
        <v>3.5737000000000002E-6</v>
      </c>
      <c r="M73" s="1">
        <v>2.6230999999999999E-6</v>
      </c>
      <c r="N73" s="1">
        <v>2.2121E-6</v>
      </c>
      <c r="O73" s="1">
        <v>2.0808000000000001E-6</v>
      </c>
      <c r="P73" s="1">
        <v>2.1034000000000001E-6</v>
      </c>
      <c r="Q73" s="1">
        <v>2.0882000000000002E-6</v>
      </c>
      <c r="R73" s="1">
        <v>1.7754E-6</v>
      </c>
      <c r="S73" s="1">
        <v>1.3992000000000001E-6</v>
      </c>
      <c r="T73" s="1">
        <v>1.1016E-6</v>
      </c>
      <c r="U73" s="1">
        <v>9.3015E-7</v>
      </c>
      <c r="V73" s="1">
        <v>7.8222000000000003E-7</v>
      </c>
      <c r="W73" s="1">
        <v>7.3295999999999997E-7</v>
      </c>
      <c r="X73" s="1">
        <v>7.0750999999999996E-7</v>
      </c>
      <c r="Y73" s="1">
        <v>7.0709999999999997E-7</v>
      </c>
      <c r="Z73" s="1">
        <v>7.2910000000000004E-7</v>
      </c>
      <c r="AA73" s="1">
        <v>7.3499999999999995E-7</v>
      </c>
      <c r="AB73" s="1">
        <v>7.1928999999999998E-7</v>
      </c>
      <c r="AC73" s="1">
        <v>7.7464000000000001E-7</v>
      </c>
      <c r="AD73" s="1">
        <v>9.8223999999999993E-7</v>
      </c>
      <c r="AE73" s="1">
        <v>1.0946000000000001E-6</v>
      </c>
      <c r="AF73" s="1">
        <v>1.0925999999999999E-6</v>
      </c>
      <c r="AG73" s="1">
        <v>1.178E-6</v>
      </c>
      <c r="AH73" s="1">
        <v>1.3606999999999999E-6</v>
      </c>
      <c r="AI73" s="1">
        <v>1.3943999999999999E-6</v>
      </c>
      <c r="AJ73" s="1">
        <v>1.3853000000000001E-6</v>
      </c>
      <c r="AK73" s="1">
        <v>1.5449E-6</v>
      </c>
      <c r="AL73" s="1">
        <v>1.8537999999999999E-6</v>
      </c>
      <c r="AM73" s="1">
        <v>2.2052000000000001E-6</v>
      </c>
      <c r="AN73" s="1">
        <v>2.4325E-6</v>
      </c>
      <c r="AO73" s="1">
        <v>2.2585000000000001E-6</v>
      </c>
      <c r="AP73" s="1">
        <v>1.5954E-6</v>
      </c>
      <c r="AQ73" s="1">
        <v>9.1487000000000004E-7</v>
      </c>
      <c r="AR73" s="1">
        <v>2.8014999999999998E-7</v>
      </c>
      <c r="AS73" s="1">
        <v>1.2442E-7</v>
      </c>
      <c r="AT73" s="1">
        <v>1.3531000000000001E-7</v>
      </c>
      <c r="AU73" s="1">
        <v>1.7595000000000001E-7</v>
      </c>
      <c r="AV73" s="1">
        <v>2.9262999999999999E-7</v>
      </c>
      <c r="AW73" s="1">
        <v>2.0503000000000001E-6</v>
      </c>
      <c r="AX73" s="1">
        <v>7.5362000000000001E-5</v>
      </c>
      <c r="AY73" s="1">
        <v>1.2553999999999999E-4</v>
      </c>
      <c r="AZ73" s="1">
        <v>1.1831E-4</v>
      </c>
      <c r="BA73" s="1">
        <v>1.1831E-4</v>
      </c>
    </row>
    <row r="74" spans="1:53" x14ac:dyDescent="0.2">
      <c r="A74" s="16">
        <f t="shared" si="1"/>
        <v>43996</v>
      </c>
      <c r="B74">
        <v>165</v>
      </c>
      <c r="C74" t="s">
        <v>64</v>
      </c>
      <c r="D74" t="s">
        <v>64</v>
      </c>
      <c r="E74" t="s">
        <v>64</v>
      </c>
      <c r="F74" t="s">
        <v>64</v>
      </c>
      <c r="G74" s="1">
        <v>1.2318999999999999E-4</v>
      </c>
      <c r="H74" s="1">
        <v>1.2318999999999999E-4</v>
      </c>
      <c r="I74" s="1">
        <v>4.9883999999999999E-5</v>
      </c>
      <c r="J74" s="1">
        <v>1.5648E-5</v>
      </c>
      <c r="K74" s="1">
        <v>5.9488999999999999E-6</v>
      </c>
      <c r="L74" s="1">
        <v>3.4900999999999998E-6</v>
      </c>
      <c r="M74" s="1">
        <v>2.5594999999999998E-6</v>
      </c>
      <c r="N74" s="1">
        <v>2.1533000000000002E-6</v>
      </c>
      <c r="O74" s="1">
        <v>2.0182E-6</v>
      </c>
      <c r="P74" s="1">
        <v>2.0428000000000002E-6</v>
      </c>
      <c r="Q74" s="1">
        <v>2.0775999999999998E-6</v>
      </c>
      <c r="R74" s="1">
        <v>1.9083999999999998E-6</v>
      </c>
      <c r="S74" s="1">
        <v>1.6267E-6</v>
      </c>
      <c r="T74" s="1">
        <v>1.3924E-6</v>
      </c>
      <c r="U74" s="1">
        <v>1.2134000000000001E-6</v>
      </c>
      <c r="V74" s="1">
        <v>1.0113E-6</v>
      </c>
      <c r="W74" s="1">
        <v>8.9331000000000005E-7</v>
      </c>
      <c r="X74" s="1">
        <v>8.1189000000000005E-7</v>
      </c>
      <c r="Y74" s="1">
        <v>7.8159999999999996E-7</v>
      </c>
      <c r="Z74" s="1">
        <v>7.9324999999999999E-7</v>
      </c>
      <c r="AA74" s="1">
        <v>7.9470999999999995E-7</v>
      </c>
      <c r="AB74" s="1">
        <v>7.7614000000000001E-7</v>
      </c>
      <c r="AC74" s="1">
        <v>8.3868999999999995E-7</v>
      </c>
      <c r="AD74" s="1">
        <v>1.0661000000000001E-6</v>
      </c>
      <c r="AE74" s="1">
        <v>1.1768999999999999E-6</v>
      </c>
      <c r="AF74" s="1">
        <v>1.1477E-6</v>
      </c>
      <c r="AG74" s="1">
        <v>1.2071000000000001E-6</v>
      </c>
      <c r="AH74" s="1">
        <v>1.3865E-6</v>
      </c>
      <c r="AI74" s="1">
        <v>1.4423999999999999E-6</v>
      </c>
      <c r="AJ74" s="1">
        <v>1.4756999999999999E-6</v>
      </c>
      <c r="AK74" s="1">
        <v>1.6066E-6</v>
      </c>
      <c r="AL74" s="1">
        <v>1.7408999999999999E-6</v>
      </c>
      <c r="AM74" s="1">
        <v>1.8379E-6</v>
      </c>
      <c r="AN74" s="1">
        <v>1.9034000000000001E-6</v>
      </c>
      <c r="AO74" s="1">
        <v>2.3964E-6</v>
      </c>
      <c r="AP74" s="1">
        <v>8.2522000000000004E-6</v>
      </c>
      <c r="AQ74" s="1">
        <v>2.5973E-5</v>
      </c>
      <c r="AR74" s="1">
        <v>2.0406000000000001E-5</v>
      </c>
      <c r="AS74" s="1">
        <v>2.0491000000000001E-5</v>
      </c>
      <c r="AT74" s="1">
        <v>2.0335000000000001E-5</v>
      </c>
      <c r="AU74" s="1">
        <v>2.0037000000000001E-5</v>
      </c>
      <c r="AV74" s="1">
        <v>1.9694000000000002E-5</v>
      </c>
      <c r="AW74" s="1">
        <v>1.9468999999999999E-5</v>
      </c>
      <c r="AX74" s="1">
        <v>1.9176000000000001E-5</v>
      </c>
      <c r="AY74" s="1">
        <v>1.8688000000000001E-5</v>
      </c>
      <c r="AZ74" s="1">
        <v>1.8352E-5</v>
      </c>
      <c r="BA74" s="1">
        <v>1.8352E-5</v>
      </c>
    </row>
    <row r="75" spans="1:53" x14ac:dyDescent="0.2">
      <c r="A75" s="16">
        <f t="shared" si="1"/>
        <v>43997</v>
      </c>
      <c r="B75">
        <v>166</v>
      </c>
      <c r="C75" t="s">
        <v>64</v>
      </c>
      <c r="D75" t="s">
        <v>64</v>
      </c>
      <c r="E75" t="s">
        <v>64</v>
      </c>
      <c r="F75" t="s">
        <v>64</v>
      </c>
      <c r="G75" s="1">
        <v>1.2047E-4</v>
      </c>
      <c r="H75" s="1">
        <v>1.2047E-4</v>
      </c>
      <c r="I75" s="1">
        <v>4.8785000000000001E-5</v>
      </c>
      <c r="J75" s="1">
        <v>1.5305999999999999E-5</v>
      </c>
      <c r="K75" s="1">
        <v>5.8219000000000001E-6</v>
      </c>
      <c r="L75" s="1">
        <v>3.4203000000000001E-6</v>
      </c>
      <c r="M75" s="1">
        <v>2.5144999999999998E-6</v>
      </c>
      <c r="N75" s="1">
        <v>2.1229E-6</v>
      </c>
      <c r="O75" s="1">
        <v>1.9983999999999998E-6</v>
      </c>
      <c r="P75" s="1">
        <v>2.0327999999999998E-6</v>
      </c>
      <c r="Q75" s="1">
        <v>2.0785999999999999E-6</v>
      </c>
      <c r="R75" s="1">
        <v>1.9218E-6</v>
      </c>
      <c r="S75" s="1">
        <v>1.6629E-6</v>
      </c>
      <c r="T75" s="1">
        <v>1.4473999999999999E-6</v>
      </c>
      <c r="U75" s="1">
        <v>1.2812999999999999E-6</v>
      </c>
      <c r="V75" s="1">
        <v>1.0872999999999999E-6</v>
      </c>
      <c r="W75" s="1">
        <v>9.7151E-7</v>
      </c>
      <c r="X75" s="1">
        <v>8.8145000000000005E-7</v>
      </c>
      <c r="Y75" s="1">
        <v>8.3664999999999996E-7</v>
      </c>
      <c r="Z75" s="1">
        <v>8.3467000000000005E-7</v>
      </c>
      <c r="AA75" s="1">
        <v>8.2592000000000003E-7</v>
      </c>
      <c r="AB75" s="1">
        <v>8.0062999999999999E-7</v>
      </c>
      <c r="AC75" s="1">
        <v>8.6046000000000002E-7</v>
      </c>
      <c r="AD75" s="1">
        <v>1.0871999999999999E-6</v>
      </c>
      <c r="AE75" s="1">
        <v>1.1876000000000001E-6</v>
      </c>
      <c r="AF75" s="1">
        <v>1.1403999999999999E-6</v>
      </c>
      <c r="AG75" s="1">
        <v>1.1883999999999999E-6</v>
      </c>
      <c r="AH75" s="1">
        <v>1.3792000000000001E-6</v>
      </c>
      <c r="AI75" s="1">
        <v>1.4614000000000001E-6</v>
      </c>
      <c r="AJ75" s="1">
        <v>1.5081E-6</v>
      </c>
      <c r="AK75" s="1">
        <v>1.6137999999999999E-6</v>
      </c>
      <c r="AL75" s="1">
        <v>1.7253E-6</v>
      </c>
      <c r="AM75" s="1">
        <v>1.8594999999999999E-6</v>
      </c>
      <c r="AN75" s="1">
        <v>1.9748999999999999E-6</v>
      </c>
      <c r="AO75" s="1">
        <v>1.784E-6</v>
      </c>
      <c r="AP75" s="1">
        <v>1.0631E-6</v>
      </c>
      <c r="AQ75" s="1">
        <v>2.1147E-7</v>
      </c>
      <c r="AR75" s="1">
        <v>6.2836999999999995E-8</v>
      </c>
      <c r="AS75" s="1">
        <v>1.1207000000000001E-8</v>
      </c>
      <c r="AT75" s="1">
        <v>9.1331000000000002E-9</v>
      </c>
      <c r="AU75" s="1">
        <v>1.1265E-8</v>
      </c>
      <c r="AV75" s="1">
        <v>2.2408000000000001E-8</v>
      </c>
      <c r="AW75" s="1">
        <v>4.4406999999999998E-7</v>
      </c>
      <c r="AX75" s="1">
        <v>2.9281999999999998E-5</v>
      </c>
      <c r="AY75" s="1">
        <v>3.0633000000000003E-5</v>
      </c>
      <c r="AZ75" s="1">
        <v>7.7509000000000006E-6</v>
      </c>
      <c r="BA75" s="1">
        <v>7.7509000000000006E-6</v>
      </c>
    </row>
    <row r="76" spans="1:53" x14ac:dyDescent="0.2">
      <c r="A76" s="16">
        <f t="shared" si="1"/>
        <v>43998</v>
      </c>
      <c r="B76">
        <v>167</v>
      </c>
      <c r="C76" t="s">
        <v>64</v>
      </c>
      <c r="D76" t="s">
        <v>64</v>
      </c>
      <c r="E76" t="s">
        <v>64</v>
      </c>
      <c r="F76" t="s">
        <v>64</v>
      </c>
      <c r="G76" s="1">
        <v>1.1778E-4</v>
      </c>
      <c r="H76" s="1">
        <v>1.1778E-4</v>
      </c>
      <c r="I76" s="1">
        <v>4.7697000000000001E-5</v>
      </c>
      <c r="J76" s="1">
        <v>1.4963999999999999E-5</v>
      </c>
      <c r="K76" s="1">
        <v>5.6930999999999998E-6</v>
      </c>
      <c r="L76" s="1">
        <v>3.3463999999999998E-6</v>
      </c>
      <c r="M76" s="1">
        <v>2.4629000000000002E-6</v>
      </c>
      <c r="N76" s="1">
        <v>2.0833E-6</v>
      </c>
      <c r="O76" s="1">
        <v>1.9645999999999998E-6</v>
      </c>
      <c r="P76" s="1">
        <v>1.9962E-6</v>
      </c>
      <c r="Q76" s="1">
        <v>2.0219000000000001E-6</v>
      </c>
      <c r="R76" s="1">
        <v>1.8249000000000001E-6</v>
      </c>
      <c r="S76" s="1">
        <v>1.5528E-6</v>
      </c>
      <c r="T76" s="1">
        <v>1.3348999999999999E-6</v>
      </c>
      <c r="U76" s="1">
        <v>1.1781E-6</v>
      </c>
      <c r="V76" s="1">
        <v>1.0059E-6</v>
      </c>
      <c r="W76" s="1">
        <v>9.0801999999999995E-7</v>
      </c>
      <c r="X76" s="1">
        <v>8.3020000000000001E-7</v>
      </c>
      <c r="Y76" s="1">
        <v>7.8739000000000001E-7</v>
      </c>
      <c r="Z76" s="1">
        <v>7.7891000000000003E-7</v>
      </c>
      <c r="AA76" s="1">
        <v>7.6245999999999996E-7</v>
      </c>
      <c r="AB76" s="1">
        <v>7.3046999999999995E-7</v>
      </c>
      <c r="AC76" s="1">
        <v>7.7471999999999999E-7</v>
      </c>
      <c r="AD76" s="1">
        <v>9.6826999999999992E-7</v>
      </c>
      <c r="AE76" s="1">
        <v>1.0459E-6</v>
      </c>
      <c r="AF76" s="1">
        <v>9.9228000000000009E-7</v>
      </c>
      <c r="AG76" s="1">
        <v>1.0311E-6</v>
      </c>
      <c r="AH76" s="1">
        <v>1.2099000000000001E-6</v>
      </c>
      <c r="AI76" s="1">
        <v>1.2945000000000001E-6</v>
      </c>
      <c r="AJ76" s="1">
        <v>1.3379999999999999E-6</v>
      </c>
      <c r="AK76" s="1">
        <v>1.4297000000000001E-6</v>
      </c>
      <c r="AL76" s="1">
        <v>1.5827999999999999E-6</v>
      </c>
      <c r="AM76" s="1">
        <v>1.9265999999999999E-6</v>
      </c>
      <c r="AN76" s="1">
        <v>1.9724E-6</v>
      </c>
      <c r="AO76" s="1">
        <v>1.3196E-6</v>
      </c>
      <c r="AP76" s="1">
        <v>7.4410999999999996E-7</v>
      </c>
      <c r="AQ76" s="1">
        <v>1.6786E-7</v>
      </c>
      <c r="AR76" s="1">
        <v>3.2605E-6</v>
      </c>
      <c r="AS76" s="1">
        <v>7.1126999999999998E-5</v>
      </c>
      <c r="AT76" s="1">
        <v>1.0840000000000001E-4</v>
      </c>
      <c r="AU76" s="1">
        <v>1.0279E-4</v>
      </c>
      <c r="AV76" s="1">
        <v>9.4197999999999995E-5</v>
      </c>
      <c r="AW76" s="1">
        <v>9.6459000000000006E-5</v>
      </c>
      <c r="AX76" s="1">
        <v>9.4959999999999999E-5</v>
      </c>
      <c r="AY76" s="1">
        <v>8.6674000000000004E-5</v>
      </c>
      <c r="AZ76" s="1">
        <v>8.1174999999999994E-5</v>
      </c>
      <c r="BA76" s="1">
        <v>8.1174999999999994E-5</v>
      </c>
    </row>
    <row r="77" spans="1:53" x14ac:dyDescent="0.2">
      <c r="A77" s="16">
        <f t="shared" si="1"/>
        <v>43999</v>
      </c>
      <c r="B77">
        <v>168</v>
      </c>
      <c r="C77" t="s">
        <v>64</v>
      </c>
      <c r="D77" t="s">
        <v>64</v>
      </c>
      <c r="E77" t="s">
        <v>64</v>
      </c>
      <c r="F77" t="s">
        <v>64</v>
      </c>
      <c r="G77" s="1">
        <v>1.1516E-4</v>
      </c>
      <c r="H77" s="1">
        <v>1.1516E-4</v>
      </c>
      <c r="I77" s="1">
        <v>4.6634000000000001E-5</v>
      </c>
      <c r="J77" s="1">
        <v>1.4630999999999999E-5</v>
      </c>
      <c r="K77" s="1">
        <v>5.5636999999999998E-6</v>
      </c>
      <c r="L77" s="1">
        <v>3.2654000000000001E-6</v>
      </c>
      <c r="M77" s="1">
        <v>2.3962999999999998E-6</v>
      </c>
      <c r="N77" s="1">
        <v>2.0192000000000001E-6</v>
      </c>
      <c r="O77" s="1">
        <v>1.8988999999999999E-6</v>
      </c>
      <c r="P77" s="1">
        <v>1.9296000000000001E-6</v>
      </c>
      <c r="Q77" s="1">
        <v>1.9535E-6</v>
      </c>
      <c r="R77" s="1">
        <v>1.7433000000000001E-6</v>
      </c>
      <c r="S77" s="1">
        <v>1.451E-6</v>
      </c>
      <c r="T77" s="1">
        <v>1.2077000000000001E-6</v>
      </c>
      <c r="U77" s="1">
        <v>1.0306999999999999E-6</v>
      </c>
      <c r="V77" s="1">
        <v>8.6219999999999998E-7</v>
      </c>
      <c r="W77" s="1">
        <v>7.6800999999999995E-7</v>
      </c>
      <c r="X77" s="1">
        <v>6.9711999999999998E-7</v>
      </c>
      <c r="Y77" s="1">
        <v>6.5616000000000002E-7</v>
      </c>
      <c r="Z77" s="1">
        <v>6.4280999999999997E-7</v>
      </c>
      <c r="AA77" s="1">
        <v>6.2213000000000003E-7</v>
      </c>
      <c r="AB77" s="1">
        <v>5.8698000000000003E-7</v>
      </c>
      <c r="AC77" s="1">
        <v>6.1175999999999997E-7</v>
      </c>
      <c r="AD77" s="1">
        <v>7.5662999999999997E-7</v>
      </c>
      <c r="AE77" s="1">
        <v>8.0699999999999996E-7</v>
      </c>
      <c r="AF77" s="1">
        <v>7.5427000000000004E-7</v>
      </c>
      <c r="AG77" s="1">
        <v>7.8008000000000003E-7</v>
      </c>
      <c r="AH77" s="1">
        <v>9.2228999999999998E-7</v>
      </c>
      <c r="AI77" s="1">
        <v>9.9033000000000005E-7</v>
      </c>
      <c r="AJ77" s="1">
        <v>1.0241000000000001E-6</v>
      </c>
      <c r="AK77" s="1">
        <v>1.0926999999999999E-6</v>
      </c>
      <c r="AL77" s="1">
        <v>1.1492999999999999E-6</v>
      </c>
      <c r="AM77" s="1">
        <v>1.1180999999999999E-6</v>
      </c>
      <c r="AN77" s="1">
        <v>8.4603000000000001E-7</v>
      </c>
      <c r="AO77" s="1">
        <v>3.8134E-7</v>
      </c>
      <c r="AP77" s="1">
        <v>1.4210000000000001E-7</v>
      </c>
      <c r="AQ77" s="1">
        <v>8.5812000000000001E-8</v>
      </c>
      <c r="AR77" s="1">
        <v>1.5650999999999999E-7</v>
      </c>
      <c r="AS77" s="1">
        <v>1.3600999999999999E-6</v>
      </c>
      <c r="AT77" s="1">
        <v>1.5924E-6</v>
      </c>
      <c r="AU77" s="1">
        <v>3.1804000000000001E-6</v>
      </c>
      <c r="AV77" s="1">
        <v>2.9930999999999999E-5</v>
      </c>
      <c r="AW77" s="1">
        <v>5.0701999999999997E-5</v>
      </c>
      <c r="AX77" s="1">
        <v>5.0401000000000001E-5</v>
      </c>
      <c r="AY77" s="1">
        <v>4.1817000000000003E-5</v>
      </c>
      <c r="AZ77" s="1">
        <v>3.7812000000000003E-5</v>
      </c>
      <c r="BA77" s="1">
        <v>3.7812000000000003E-5</v>
      </c>
    </row>
    <row r="78" spans="1:53" x14ac:dyDescent="0.2">
      <c r="A78" s="16">
        <f t="shared" si="1"/>
        <v>44000</v>
      </c>
      <c r="B78">
        <v>169</v>
      </c>
      <c r="C78" t="s">
        <v>64</v>
      </c>
      <c r="D78" t="s">
        <v>64</v>
      </c>
      <c r="E78" t="s">
        <v>64</v>
      </c>
      <c r="F78" t="s">
        <v>64</v>
      </c>
      <c r="G78" s="1">
        <v>1.1286E-4</v>
      </c>
      <c r="H78" s="1">
        <v>1.1286E-4</v>
      </c>
      <c r="I78" s="1">
        <v>4.5705999999999999E-5</v>
      </c>
      <c r="J78" s="1">
        <v>1.4341E-5</v>
      </c>
      <c r="K78" s="1">
        <v>5.4574999999999998E-6</v>
      </c>
      <c r="L78" s="1">
        <v>3.2092999999999999E-6</v>
      </c>
      <c r="M78" s="1">
        <v>2.3632999999999999E-6</v>
      </c>
      <c r="N78" s="1">
        <v>2.0011000000000002E-6</v>
      </c>
      <c r="O78" s="1">
        <v>1.8935E-6</v>
      </c>
      <c r="P78" s="1">
        <v>1.9400999999999999E-6</v>
      </c>
      <c r="Q78" s="1">
        <v>1.9908000000000001E-6</v>
      </c>
      <c r="R78" s="1">
        <v>1.8221000000000001E-6</v>
      </c>
      <c r="S78" s="1">
        <v>1.5727E-6</v>
      </c>
      <c r="T78" s="1">
        <v>1.3587E-6</v>
      </c>
      <c r="U78" s="1">
        <v>1.1852000000000001E-6</v>
      </c>
      <c r="V78" s="1">
        <v>9.9824000000000008E-7</v>
      </c>
      <c r="W78" s="1">
        <v>8.7917999999999996E-7</v>
      </c>
      <c r="X78" s="1">
        <v>7.8467E-7</v>
      </c>
      <c r="Y78" s="1">
        <v>7.2874000000000005E-7</v>
      </c>
      <c r="Z78" s="1">
        <v>7.0773999999999996E-7</v>
      </c>
      <c r="AA78" s="1">
        <v>6.7955000000000002E-7</v>
      </c>
      <c r="AB78" s="1">
        <v>6.3544999999999999E-7</v>
      </c>
      <c r="AC78" s="1">
        <v>6.5914000000000001E-7</v>
      </c>
      <c r="AD78" s="1">
        <v>8.1694999999999997E-7</v>
      </c>
      <c r="AE78" s="1">
        <v>8.7084999999999999E-7</v>
      </c>
      <c r="AF78" s="1">
        <v>8.1309000000000004E-7</v>
      </c>
      <c r="AG78" s="1">
        <v>8.4850000000000001E-7</v>
      </c>
      <c r="AH78" s="1">
        <v>1.0161000000000001E-6</v>
      </c>
      <c r="AI78" s="1">
        <v>1.0980999999999999E-6</v>
      </c>
      <c r="AJ78" s="1">
        <v>1.1283000000000001E-6</v>
      </c>
      <c r="AK78" s="1">
        <v>1.1636E-6</v>
      </c>
      <c r="AL78" s="1">
        <v>1.141E-6</v>
      </c>
      <c r="AM78" s="1">
        <v>1.0426E-6</v>
      </c>
      <c r="AN78" s="1">
        <v>8.5669999999999999E-7</v>
      </c>
      <c r="AO78" s="1">
        <v>5.8587999999999995E-7</v>
      </c>
      <c r="AP78" s="1">
        <v>3.7244000000000002E-7</v>
      </c>
      <c r="AQ78" s="1">
        <v>4.7963000000000001E-7</v>
      </c>
      <c r="AR78" s="1">
        <v>2.1127000000000001E-6</v>
      </c>
      <c r="AS78" s="1">
        <v>9.2402000000000001E-6</v>
      </c>
      <c r="AT78" s="1">
        <v>2.1509E-5</v>
      </c>
      <c r="AU78" s="1">
        <v>3.8520999999999999E-5</v>
      </c>
      <c r="AV78" s="1">
        <v>4.5108000000000002E-5</v>
      </c>
      <c r="AW78" s="1">
        <v>4.2886999999999998E-5</v>
      </c>
      <c r="AX78" s="1">
        <v>3.8742000000000003E-5</v>
      </c>
      <c r="AY78" s="1">
        <v>3.5108999999999999E-5</v>
      </c>
      <c r="AZ78" s="1">
        <v>3.3127000000000003E-5</v>
      </c>
      <c r="BA78" s="1">
        <v>3.3127000000000003E-5</v>
      </c>
    </row>
    <row r="79" spans="1:53" x14ac:dyDescent="0.2">
      <c r="A79" s="16">
        <f t="shared" si="1"/>
        <v>44001</v>
      </c>
      <c r="B79">
        <v>170</v>
      </c>
      <c r="C79" t="s">
        <v>64</v>
      </c>
      <c r="D79" t="s">
        <v>64</v>
      </c>
      <c r="E79" t="s">
        <v>64</v>
      </c>
      <c r="F79" t="s">
        <v>64</v>
      </c>
      <c r="G79" s="1">
        <v>1.1082999999999999E-4</v>
      </c>
      <c r="H79" s="1">
        <v>1.1082999999999999E-4</v>
      </c>
      <c r="I79" s="1">
        <v>4.4883999999999999E-5</v>
      </c>
      <c r="J79" s="1">
        <v>1.4087000000000001E-5</v>
      </c>
      <c r="K79" s="1">
        <v>5.3681999999999997E-6</v>
      </c>
      <c r="L79" s="1">
        <v>3.1700000000000001E-6</v>
      </c>
      <c r="M79" s="1">
        <v>2.3528000000000002E-6</v>
      </c>
      <c r="N79" s="1">
        <v>2.0153E-6</v>
      </c>
      <c r="O79" s="1">
        <v>1.9313E-6</v>
      </c>
      <c r="P79" s="1">
        <v>1.9974999999999999E-6</v>
      </c>
      <c r="Q79" s="1">
        <v>2.0555999999999999E-6</v>
      </c>
      <c r="R79" s="1">
        <v>1.8769E-6</v>
      </c>
      <c r="S79" s="1">
        <v>1.6563999999999999E-6</v>
      </c>
      <c r="T79" s="1">
        <v>1.4707E-6</v>
      </c>
      <c r="U79" s="1">
        <v>1.3229000000000001E-6</v>
      </c>
      <c r="V79" s="1">
        <v>1.1444E-6</v>
      </c>
      <c r="W79" s="1">
        <v>1.0328000000000001E-6</v>
      </c>
      <c r="X79" s="1">
        <v>9.3669999999999996E-7</v>
      </c>
      <c r="Y79" s="1">
        <v>8.7477999999999995E-7</v>
      </c>
      <c r="Z79" s="1">
        <v>8.4735000000000003E-7</v>
      </c>
      <c r="AA79" s="1">
        <v>8.0902999999999999E-7</v>
      </c>
      <c r="AB79" s="1">
        <v>7.5305000000000004E-7</v>
      </c>
      <c r="AC79" s="1">
        <v>7.8037999999999995E-7</v>
      </c>
      <c r="AD79" s="1">
        <v>9.6865000000000003E-7</v>
      </c>
      <c r="AE79" s="1">
        <v>1.0369E-6</v>
      </c>
      <c r="AF79" s="1">
        <v>9.7537000000000003E-7</v>
      </c>
      <c r="AG79" s="1">
        <v>1.0312E-6</v>
      </c>
      <c r="AH79" s="1">
        <v>1.2467000000000001E-6</v>
      </c>
      <c r="AI79" s="1">
        <v>1.3486000000000001E-6</v>
      </c>
      <c r="AJ79" s="1">
        <v>1.3685999999999999E-6</v>
      </c>
      <c r="AK79" s="1">
        <v>1.3709000000000001E-6</v>
      </c>
      <c r="AL79" s="1">
        <v>1.299E-6</v>
      </c>
      <c r="AM79" s="1">
        <v>1.1659999999999999E-6</v>
      </c>
      <c r="AN79" s="1">
        <v>9.9724E-7</v>
      </c>
      <c r="AO79" s="1">
        <v>8.2142000000000001E-7</v>
      </c>
      <c r="AP79" s="1">
        <v>1.424E-6</v>
      </c>
      <c r="AQ79" s="1">
        <v>3.985E-6</v>
      </c>
      <c r="AR79" s="1">
        <v>3.4485000000000001E-6</v>
      </c>
      <c r="AS79" s="1">
        <v>6.8121999999999998E-6</v>
      </c>
      <c r="AT79" s="1">
        <v>3.7472999999999998E-5</v>
      </c>
      <c r="AU79" s="1">
        <v>5.5550999999999997E-5</v>
      </c>
      <c r="AV79" s="1">
        <v>5.5534000000000001E-5</v>
      </c>
      <c r="AW79" s="1">
        <v>5.1789999999999997E-5</v>
      </c>
      <c r="AX79" s="1">
        <v>4.9599999999999999E-5</v>
      </c>
      <c r="AY79" s="1">
        <v>4.8964000000000001E-5</v>
      </c>
      <c r="AZ79" s="1">
        <v>4.8999000000000003E-5</v>
      </c>
      <c r="BA79" s="1">
        <v>4.8999000000000003E-5</v>
      </c>
    </row>
    <row r="80" spans="1:53" x14ac:dyDescent="0.2">
      <c r="A80" s="16">
        <f t="shared" si="1"/>
        <v>44002</v>
      </c>
      <c r="B80">
        <v>171</v>
      </c>
      <c r="C80" t="s">
        <v>64</v>
      </c>
      <c r="D80" t="s">
        <v>64</v>
      </c>
      <c r="E80" t="s">
        <v>64</v>
      </c>
      <c r="F80" t="s">
        <v>64</v>
      </c>
      <c r="G80" s="1">
        <v>1.0846E-4</v>
      </c>
      <c r="H80" s="1">
        <v>1.0846E-4</v>
      </c>
      <c r="I80" s="1">
        <v>4.3921000000000002E-5</v>
      </c>
      <c r="J80" s="1">
        <v>1.3777999999999999E-5</v>
      </c>
      <c r="K80" s="1">
        <v>5.2395999999999998E-6</v>
      </c>
      <c r="L80" s="1">
        <v>3.0777000000000002E-6</v>
      </c>
      <c r="M80" s="1">
        <v>2.2631E-6</v>
      </c>
      <c r="N80" s="1">
        <v>1.9128999999999999E-6</v>
      </c>
      <c r="O80" s="1">
        <v>1.8021000000000001E-6</v>
      </c>
      <c r="P80" s="1">
        <v>1.8223999999999999E-6</v>
      </c>
      <c r="Q80" s="1">
        <v>1.8083999999999999E-6</v>
      </c>
      <c r="R80" s="1">
        <v>1.5387E-6</v>
      </c>
      <c r="S80" s="1">
        <v>1.2431E-6</v>
      </c>
      <c r="T80" s="1">
        <v>1.0086E-6</v>
      </c>
      <c r="U80" s="1">
        <v>8.4906999999999997E-7</v>
      </c>
      <c r="V80" s="1">
        <v>7.1638999999999997E-7</v>
      </c>
      <c r="W80" s="1">
        <v>6.4117999999999997E-7</v>
      </c>
      <c r="X80" s="1">
        <v>5.8034000000000002E-7</v>
      </c>
      <c r="Y80" s="1">
        <v>5.3707000000000003E-7</v>
      </c>
      <c r="Z80" s="1">
        <v>5.1078999999999998E-7</v>
      </c>
      <c r="AA80" s="1">
        <v>4.7820999999999999E-7</v>
      </c>
      <c r="AB80" s="1">
        <v>4.3477000000000002E-7</v>
      </c>
      <c r="AC80" s="1">
        <v>4.3402999999999998E-7</v>
      </c>
      <c r="AD80" s="1">
        <v>5.2126000000000005E-7</v>
      </c>
      <c r="AE80" s="1">
        <v>5.4382999999999997E-7</v>
      </c>
      <c r="AF80" s="1">
        <v>4.9757000000000003E-7</v>
      </c>
      <c r="AG80" s="1">
        <v>5.1035000000000001E-7</v>
      </c>
      <c r="AH80" s="1">
        <v>6.2557999999999997E-7</v>
      </c>
      <c r="AI80" s="1">
        <v>6.7393999999999996E-7</v>
      </c>
      <c r="AJ80" s="1">
        <v>6.6362000000000001E-7</v>
      </c>
      <c r="AK80" s="1">
        <v>6.4435999999999998E-7</v>
      </c>
      <c r="AL80" s="1">
        <v>5.8479000000000004E-7</v>
      </c>
      <c r="AM80" s="1">
        <v>5.0088999999999998E-7</v>
      </c>
      <c r="AN80" s="1">
        <v>4.1605999999999998E-7</v>
      </c>
      <c r="AO80" s="1">
        <v>3.9187999999999999E-7</v>
      </c>
      <c r="AP80" s="1">
        <v>5.0050999999999997E-7</v>
      </c>
      <c r="AQ80" s="1">
        <v>4.3300999999999998E-7</v>
      </c>
      <c r="AR80" s="1">
        <v>2.6528E-7</v>
      </c>
      <c r="AS80" s="1">
        <v>1.2235999999999999E-7</v>
      </c>
      <c r="AT80" s="1">
        <v>4.7262000000000001E-7</v>
      </c>
      <c r="AU80" s="1">
        <v>9.6723000000000001E-7</v>
      </c>
      <c r="AV80" s="1">
        <v>1.1151999999999999E-6</v>
      </c>
      <c r="AW80" s="1">
        <v>1.7348999999999999E-6</v>
      </c>
      <c r="AX80" s="1">
        <v>4.8559999999999998E-6</v>
      </c>
      <c r="AY80" s="1">
        <v>1.2157000000000001E-5</v>
      </c>
      <c r="AZ80" s="1">
        <v>1.77E-5</v>
      </c>
      <c r="BA80" s="1">
        <v>1.77E-5</v>
      </c>
    </row>
    <row r="81" spans="1:53" x14ac:dyDescent="0.2">
      <c r="A81" s="16">
        <f t="shared" si="1"/>
        <v>44003</v>
      </c>
      <c r="B81">
        <v>172</v>
      </c>
      <c r="C81" t="s">
        <v>64</v>
      </c>
      <c r="D81" t="s">
        <v>64</v>
      </c>
      <c r="E81" t="s">
        <v>64</v>
      </c>
      <c r="F81" t="s">
        <v>64</v>
      </c>
      <c r="G81" s="1">
        <v>1.0644E-4</v>
      </c>
      <c r="H81" s="1">
        <v>1.0644E-4</v>
      </c>
      <c r="I81" s="1">
        <v>4.3105000000000001E-5</v>
      </c>
      <c r="J81" s="1">
        <v>1.3523000000000001E-5</v>
      </c>
      <c r="K81" s="1">
        <v>5.1403999999999999E-6</v>
      </c>
      <c r="L81" s="1">
        <v>3.0135999999999998E-6</v>
      </c>
      <c r="M81" s="1">
        <v>2.2064000000000002E-6</v>
      </c>
      <c r="N81" s="1">
        <v>1.8521E-6</v>
      </c>
      <c r="O81" s="1">
        <v>1.7331E-6</v>
      </c>
      <c r="P81" s="1">
        <v>1.7533E-6</v>
      </c>
      <c r="Q81" s="1">
        <v>1.7723E-6</v>
      </c>
      <c r="R81" s="1">
        <v>1.5837E-6</v>
      </c>
      <c r="S81" s="1">
        <v>1.3073E-6</v>
      </c>
      <c r="T81" s="1">
        <v>1.0708E-6</v>
      </c>
      <c r="U81" s="1">
        <v>8.7715000000000004E-7</v>
      </c>
      <c r="V81" s="1">
        <v>7.0363999999999997E-7</v>
      </c>
      <c r="W81" s="1">
        <v>5.8989E-7</v>
      </c>
      <c r="X81" s="1">
        <v>5.0574999999999999E-7</v>
      </c>
      <c r="Y81" s="1">
        <v>4.5247999999999999E-7</v>
      </c>
      <c r="Z81" s="1">
        <v>4.2252E-7</v>
      </c>
      <c r="AA81" s="1">
        <v>3.8886E-7</v>
      </c>
      <c r="AB81" s="1">
        <v>3.3061999999999998E-7</v>
      </c>
      <c r="AC81" s="1">
        <v>3.0213000000000002E-7</v>
      </c>
      <c r="AD81" s="1">
        <v>3.9846999999999999E-7</v>
      </c>
      <c r="AE81" s="1">
        <v>4.0031999999999997E-7</v>
      </c>
      <c r="AF81" s="1">
        <v>3.0264999999999997E-7</v>
      </c>
      <c r="AG81" s="1">
        <v>2.9041000000000002E-7</v>
      </c>
      <c r="AH81" s="1">
        <v>3.9617999999999999E-7</v>
      </c>
      <c r="AI81" s="1">
        <v>4.1497999999999997E-7</v>
      </c>
      <c r="AJ81" s="1">
        <v>3.7687000000000001E-7</v>
      </c>
      <c r="AK81" s="1">
        <v>3.4406999999999998E-7</v>
      </c>
      <c r="AL81" s="1">
        <v>2.9322999999999999E-7</v>
      </c>
      <c r="AM81" s="1">
        <v>2.3488E-7</v>
      </c>
      <c r="AN81" s="1">
        <v>1.9245000000000001E-7</v>
      </c>
      <c r="AO81" s="1">
        <v>1.793E-7</v>
      </c>
      <c r="AP81" s="1">
        <v>2.3351999999999999E-7</v>
      </c>
      <c r="AQ81" s="1">
        <v>2.8129E-7</v>
      </c>
      <c r="AR81" s="1">
        <v>2.0368000000000001E-7</v>
      </c>
      <c r="AS81" s="1">
        <v>2.0289000000000001E-7</v>
      </c>
      <c r="AT81" s="1">
        <v>4.7476E-7</v>
      </c>
      <c r="AU81" s="1">
        <v>4.4915000000000002E-7</v>
      </c>
      <c r="AV81" s="1">
        <v>2.1934999999999999E-5</v>
      </c>
      <c r="AW81" s="1">
        <v>4.1539999999999999E-5</v>
      </c>
      <c r="AX81" s="1">
        <v>4.808E-5</v>
      </c>
      <c r="AY81" s="1">
        <v>4.8426E-5</v>
      </c>
      <c r="AZ81" s="1">
        <v>4.8618000000000001E-5</v>
      </c>
      <c r="BA81" s="1">
        <v>4.8618000000000001E-5</v>
      </c>
    </row>
    <row r="82" spans="1:53" x14ac:dyDescent="0.2">
      <c r="A82" s="16">
        <f t="shared" si="1"/>
        <v>44004</v>
      </c>
      <c r="B82">
        <v>173</v>
      </c>
      <c r="C82" t="s">
        <v>64</v>
      </c>
      <c r="D82" t="s">
        <v>64</v>
      </c>
      <c r="E82" t="s">
        <v>64</v>
      </c>
      <c r="F82" t="s">
        <v>64</v>
      </c>
      <c r="G82" s="1">
        <v>1.0445E-4</v>
      </c>
      <c r="H82" s="1">
        <v>1.0445E-4</v>
      </c>
      <c r="I82" s="1">
        <v>4.2299000000000003E-5</v>
      </c>
      <c r="J82" s="1">
        <v>1.3271000000000001E-5</v>
      </c>
      <c r="K82" s="1">
        <v>5.0451000000000002E-6</v>
      </c>
      <c r="L82" s="1">
        <v>2.9579999999999999E-6</v>
      </c>
      <c r="M82" s="1">
        <v>2.1656999999999999E-6</v>
      </c>
      <c r="N82" s="1">
        <v>1.8181E-6</v>
      </c>
      <c r="O82" s="1">
        <v>1.7027E-6</v>
      </c>
      <c r="P82" s="1">
        <v>1.7263000000000001E-6</v>
      </c>
      <c r="Q82" s="1">
        <v>1.7486000000000001E-6</v>
      </c>
      <c r="R82" s="1">
        <v>1.5605999999999999E-6</v>
      </c>
      <c r="S82" s="1">
        <v>1.2872999999999999E-6</v>
      </c>
      <c r="T82" s="1">
        <v>1.0561999999999999E-6</v>
      </c>
      <c r="U82" s="1">
        <v>8.7560999999999999E-7</v>
      </c>
      <c r="V82" s="1">
        <v>7.1895000000000002E-7</v>
      </c>
      <c r="W82" s="1">
        <v>6.0590999999999995E-7</v>
      </c>
      <c r="X82" s="1">
        <v>5.0961000000000002E-7</v>
      </c>
      <c r="Y82" s="1">
        <v>4.4127999999999999E-7</v>
      </c>
      <c r="Z82" s="1">
        <v>3.9999000000000002E-7</v>
      </c>
      <c r="AA82" s="1">
        <v>3.5576E-7</v>
      </c>
      <c r="AB82" s="1">
        <v>2.8402000000000002E-7</v>
      </c>
      <c r="AC82" s="1">
        <v>2.4522999999999998E-7</v>
      </c>
      <c r="AD82" s="1">
        <v>3.3935999999999999E-7</v>
      </c>
      <c r="AE82" s="1">
        <v>3.3409E-7</v>
      </c>
      <c r="AF82" s="1">
        <v>2.29E-7</v>
      </c>
      <c r="AG82" s="1">
        <v>2.1778999999999999E-7</v>
      </c>
      <c r="AH82" s="1">
        <v>3.0713999999999998E-7</v>
      </c>
      <c r="AI82" s="1">
        <v>3.1940000000000001E-7</v>
      </c>
      <c r="AJ82" s="1">
        <v>2.8426999999999999E-7</v>
      </c>
      <c r="AK82" s="1">
        <v>2.5386999999999998E-7</v>
      </c>
      <c r="AL82" s="1">
        <v>2.1194999999999999E-7</v>
      </c>
      <c r="AM82" s="1">
        <v>1.688E-7</v>
      </c>
      <c r="AN82" s="1">
        <v>1.4345E-7</v>
      </c>
      <c r="AO82" s="1">
        <v>1.3255000000000001E-7</v>
      </c>
      <c r="AP82" s="1">
        <v>1.4845000000000001E-7</v>
      </c>
      <c r="AQ82" s="1">
        <v>1.6743000000000001E-7</v>
      </c>
      <c r="AR82" s="1">
        <v>1.2875000000000001E-7</v>
      </c>
      <c r="AS82" s="1">
        <v>2.6224E-7</v>
      </c>
      <c r="AT82" s="1">
        <v>4.0767E-7</v>
      </c>
      <c r="AU82" s="1">
        <v>8.3722000000000003E-7</v>
      </c>
      <c r="AV82" s="1">
        <v>2.2070999999999999E-5</v>
      </c>
      <c r="AW82" s="1">
        <v>4.392E-5</v>
      </c>
      <c r="AX82" s="1">
        <v>4.6081999999999997E-5</v>
      </c>
      <c r="AY82" s="1">
        <v>3.8652999999999997E-5</v>
      </c>
      <c r="AZ82" s="1">
        <v>3.5290000000000003E-5</v>
      </c>
      <c r="BA82" s="1">
        <v>3.5290000000000003E-5</v>
      </c>
    </row>
    <row r="83" spans="1:53" x14ac:dyDescent="0.2">
      <c r="A83" s="16">
        <f t="shared" si="1"/>
        <v>44005</v>
      </c>
      <c r="B83">
        <v>174</v>
      </c>
      <c r="C83" t="s">
        <v>64</v>
      </c>
      <c r="D83" t="s">
        <v>64</v>
      </c>
      <c r="E83" t="s">
        <v>64</v>
      </c>
      <c r="F83" t="s">
        <v>64</v>
      </c>
      <c r="G83" s="1">
        <v>1.027E-4</v>
      </c>
      <c r="H83" s="1">
        <v>1.027E-4</v>
      </c>
      <c r="I83" s="1">
        <v>4.1591999999999998E-5</v>
      </c>
      <c r="J83" s="1">
        <v>1.3049E-5</v>
      </c>
      <c r="K83" s="1">
        <v>4.9609000000000002E-6</v>
      </c>
      <c r="L83" s="1">
        <v>2.9088999999999998E-6</v>
      </c>
      <c r="M83" s="1">
        <v>2.1302E-6</v>
      </c>
      <c r="N83" s="1">
        <v>1.7884999999999999E-6</v>
      </c>
      <c r="O83" s="1">
        <v>1.6744E-6</v>
      </c>
      <c r="P83" s="1">
        <v>1.6957999999999999E-6</v>
      </c>
      <c r="Q83" s="1">
        <v>1.7175000000000001E-6</v>
      </c>
      <c r="R83" s="1">
        <v>1.5399000000000001E-6</v>
      </c>
      <c r="S83" s="1">
        <v>1.2736E-6</v>
      </c>
      <c r="T83" s="1">
        <v>1.0536E-6</v>
      </c>
      <c r="U83" s="1">
        <v>8.8352999999999997E-7</v>
      </c>
      <c r="V83" s="1">
        <v>7.3534000000000002E-7</v>
      </c>
      <c r="W83" s="1">
        <v>6.2450000000000001E-7</v>
      </c>
      <c r="X83" s="1">
        <v>5.2351999999999997E-7</v>
      </c>
      <c r="Y83" s="1">
        <v>4.4569000000000002E-7</v>
      </c>
      <c r="Z83" s="1">
        <v>3.9420999999999998E-7</v>
      </c>
      <c r="AA83" s="1">
        <v>3.3888999999999999E-7</v>
      </c>
      <c r="AB83" s="1">
        <v>2.5760999999999999E-7</v>
      </c>
      <c r="AC83" s="1">
        <v>2.1430000000000001E-7</v>
      </c>
      <c r="AD83" s="1">
        <v>2.9883999999999999E-7</v>
      </c>
      <c r="AE83" s="1">
        <v>2.9093000000000002E-7</v>
      </c>
      <c r="AF83" s="1">
        <v>1.9619000000000001E-7</v>
      </c>
      <c r="AG83" s="1">
        <v>1.8851000000000001E-7</v>
      </c>
      <c r="AH83" s="1">
        <v>2.6675999999999999E-7</v>
      </c>
      <c r="AI83" s="1">
        <v>2.7748999999999998E-7</v>
      </c>
      <c r="AJ83" s="1">
        <v>2.4601999999999998E-7</v>
      </c>
      <c r="AK83" s="1">
        <v>2.1714E-7</v>
      </c>
      <c r="AL83" s="1">
        <v>1.7915000000000001E-7</v>
      </c>
      <c r="AM83" s="1">
        <v>1.4357000000000001E-7</v>
      </c>
      <c r="AN83" s="1">
        <v>1.2576000000000001E-7</v>
      </c>
      <c r="AO83" s="1">
        <v>1.1561E-7</v>
      </c>
      <c r="AP83" s="1">
        <v>1.1708E-7</v>
      </c>
      <c r="AQ83" s="1">
        <v>1.2522000000000001E-7</v>
      </c>
      <c r="AR83" s="1">
        <v>1.3953000000000001E-7</v>
      </c>
      <c r="AS83" s="1">
        <v>3.3066999999999998E-7</v>
      </c>
      <c r="AT83" s="1">
        <v>1.2352E-6</v>
      </c>
      <c r="AU83" s="1">
        <v>2.4159E-5</v>
      </c>
      <c r="AV83" s="1">
        <v>3.3964999999999998E-5</v>
      </c>
      <c r="AW83" s="1">
        <v>4.0419E-5</v>
      </c>
      <c r="AX83" s="1">
        <v>5.6793000000000003E-5</v>
      </c>
      <c r="AY83" s="1">
        <v>7.4560000000000004E-5</v>
      </c>
      <c r="AZ83" s="1">
        <v>8.2196999999999999E-5</v>
      </c>
      <c r="BA83" s="1">
        <v>8.2196999999999999E-5</v>
      </c>
    </row>
    <row r="84" spans="1:53" x14ac:dyDescent="0.2">
      <c r="A84" s="16">
        <f t="shared" si="1"/>
        <v>44006</v>
      </c>
      <c r="B84">
        <v>175</v>
      </c>
      <c r="C84" t="s">
        <v>64</v>
      </c>
      <c r="D84" t="s">
        <v>64</v>
      </c>
      <c r="E84" t="s">
        <v>64</v>
      </c>
      <c r="F84" t="s">
        <v>64</v>
      </c>
      <c r="G84" s="1">
        <v>1.0145E-4</v>
      </c>
      <c r="H84" s="1">
        <v>1.0145E-4</v>
      </c>
      <c r="I84" s="1">
        <v>4.1084999999999997E-5</v>
      </c>
      <c r="J84" s="1">
        <v>1.2894999999999999E-5</v>
      </c>
      <c r="K84" s="1">
        <v>4.9166999999999999E-6</v>
      </c>
      <c r="L84" s="1">
        <v>2.9071999999999999E-6</v>
      </c>
      <c r="M84" s="1">
        <v>2.1623E-6</v>
      </c>
      <c r="N84" s="1">
        <v>1.8560000000000001E-6</v>
      </c>
      <c r="O84" s="1">
        <v>1.7801999999999999E-6</v>
      </c>
      <c r="P84" s="1">
        <v>1.8415000000000001E-6</v>
      </c>
      <c r="Q84" s="1">
        <v>1.902E-6</v>
      </c>
      <c r="R84" s="1">
        <v>1.7622E-6</v>
      </c>
      <c r="S84" s="1">
        <v>1.5866E-6</v>
      </c>
      <c r="T84" s="1">
        <v>1.4504999999999999E-6</v>
      </c>
      <c r="U84" s="1">
        <v>1.3404999999999999E-6</v>
      </c>
      <c r="V84" s="1">
        <v>1.1922E-6</v>
      </c>
      <c r="W84" s="1">
        <v>1.074E-6</v>
      </c>
      <c r="X84" s="1">
        <v>9.4778000000000003E-7</v>
      </c>
      <c r="Y84" s="1">
        <v>8.4491000000000001E-7</v>
      </c>
      <c r="Z84" s="1">
        <v>7.7642000000000001E-7</v>
      </c>
      <c r="AA84" s="1">
        <v>7.0503999999999997E-7</v>
      </c>
      <c r="AB84" s="1">
        <v>6.1658000000000003E-7</v>
      </c>
      <c r="AC84" s="1">
        <v>6.0915999999999998E-7</v>
      </c>
      <c r="AD84" s="1">
        <v>7.8792000000000003E-7</v>
      </c>
      <c r="AE84" s="1">
        <v>8.4035000000000003E-7</v>
      </c>
      <c r="AF84" s="1">
        <v>7.4376000000000004E-7</v>
      </c>
      <c r="AG84" s="1">
        <v>7.5921999999999999E-7</v>
      </c>
      <c r="AH84" s="1">
        <v>1.0319E-6</v>
      </c>
      <c r="AI84" s="1">
        <v>1.0823E-6</v>
      </c>
      <c r="AJ84" s="1">
        <v>9.7073999999999992E-7</v>
      </c>
      <c r="AK84" s="1">
        <v>8.5667000000000001E-7</v>
      </c>
      <c r="AL84" s="1">
        <v>7.2037000000000004E-7</v>
      </c>
      <c r="AM84" s="1">
        <v>6.0587000000000001E-7</v>
      </c>
      <c r="AN84" s="1">
        <v>5.8484000000000004E-7</v>
      </c>
      <c r="AO84" s="1">
        <v>1.854E-6</v>
      </c>
      <c r="AP84" s="1">
        <v>6.1512999999999999E-6</v>
      </c>
      <c r="AQ84" s="1">
        <v>1.0259E-5</v>
      </c>
      <c r="AR84" s="1">
        <v>8.3589000000000006E-6</v>
      </c>
      <c r="AS84" s="1">
        <v>9.0735000000000005E-6</v>
      </c>
      <c r="AT84" s="1">
        <v>1.2506E-5</v>
      </c>
      <c r="AU84" s="1">
        <v>1.9919999999999999E-5</v>
      </c>
      <c r="AV84" s="1">
        <v>3.2178999999999998E-5</v>
      </c>
      <c r="AW84" s="1">
        <v>4.2559999999999999E-5</v>
      </c>
      <c r="AX84" s="1">
        <v>4.8597000000000002E-5</v>
      </c>
      <c r="AY84" s="1">
        <v>5.0192000000000003E-5</v>
      </c>
      <c r="AZ84" s="1">
        <v>4.9790999999999998E-5</v>
      </c>
      <c r="BA84" s="1">
        <v>4.9790999999999998E-5</v>
      </c>
    </row>
    <row r="85" spans="1:53" x14ac:dyDescent="0.2">
      <c r="A85" s="16">
        <f t="shared" si="1"/>
        <v>44007</v>
      </c>
      <c r="B85">
        <v>176</v>
      </c>
      <c r="C85" t="s">
        <v>64</v>
      </c>
      <c r="D85" t="s">
        <v>64</v>
      </c>
      <c r="E85" t="s">
        <v>64</v>
      </c>
      <c r="F85" t="s">
        <v>64</v>
      </c>
      <c r="G85" s="1">
        <v>9.9829999999999998E-5</v>
      </c>
      <c r="H85" s="1">
        <v>9.9829999999999998E-5</v>
      </c>
      <c r="I85" s="1">
        <v>4.0428E-5</v>
      </c>
      <c r="J85" s="1">
        <v>1.2687000000000001E-5</v>
      </c>
      <c r="K85" s="1">
        <v>4.8341E-6</v>
      </c>
      <c r="L85" s="1">
        <v>2.8553E-6</v>
      </c>
      <c r="M85" s="1">
        <v>2.1212999999999999E-6</v>
      </c>
      <c r="N85" s="1">
        <v>1.8191000000000001E-6</v>
      </c>
      <c r="O85" s="1">
        <v>1.7394E-6</v>
      </c>
      <c r="P85" s="1">
        <v>1.7769000000000001E-6</v>
      </c>
      <c r="Q85" s="1">
        <v>1.7725E-6</v>
      </c>
      <c r="R85" s="1">
        <v>1.5225E-6</v>
      </c>
      <c r="S85" s="1">
        <v>1.2871999999999999E-6</v>
      </c>
      <c r="T85" s="1">
        <v>1.1078E-6</v>
      </c>
      <c r="U85" s="1">
        <v>9.8291E-7</v>
      </c>
      <c r="V85" s="1">
        <v>8.5987999999999999E-7</v>
      </c>
      <c r="W85" s="1">
        <v>7.8581999999999998E-7</v>
      </c>
      <c r="X85" s="1">
        <v>7.1758E-7</v>
      </c>
      <c r="Y85" s="1">
        <v>6.5985999999999998E-7</v>
      </c>
      <c r="Z85" s="1">
        <v>6.1338999999999996E-7</v>
      </c>
      <c r="AA85" s="1">
        <v>5.5540000000000001E-7</v>
      </c>
      <c r="AB85" s="1">
        <v>4.8823999999999998E-7</v>
      </c>
      <c r="AC85" s="1">
        <v>4.8136000000000002E-7</v>
      </c>
      <c r="AD85" s="1">
        <v>5.8688000000000002E-7</v>
      </c>
      <c r="AE85" s="1">
        <v>6.2328999999999997E-7</v>
      </c>
      <c r="AF85" s="1">
        <v>5.8584000000000001E-7</v>
      </c>
      <c r="AG85" s="1">
        <v>6.2789999999999995E-7</v>
      </c>
      <c r="AH85" s="1">
        <v>7.6438999999999998E-7</v>
      </c>
      <c r="AI85" s="1">
        <v>8.1203999999999996E-7</v>
      </c>
      <c r="AJ85" s="1">
        <v>7.8019999999999996E-7</v>
      </c>
      <c r="AK85" s="1">
        <v>7.0230000000000004E-7</v>
      </c>
      <c r="AL85" s="1">
        <v>5.8009999999999996E-7</v>
      </c>
      <c r="AM85" s="1">
        <v>5.2106000000000003E-7</v>
      </c>
      <c r="AN85" s="1">
        <v>7.8691E-7</v>
      </c>
      <c r="AO85" s="1">
        <v>1.4421999999999999E-6</v>
      </c>
      <c r="AP85" s="1">
        <v>2.2535000000000001E-6</v>
      </c>
      <c r="AQ85" s="1">
        <v>2.0015999999999999E-5</v>
      </c>
      <c r="AR85" s="1">
        <v>1.4389000000000001E-4</v>
      </c>
      <c r="AS85" s="1">
        <v>1.6050999999999999E-4</v>
      </c>
      <c r="AT85" s="1">
        <v>1.3359999999999999E-4</v>
      </c>
      <c r="AU85" s="1">
        <v>1.0993E-4</v>
      </c>
      <c r="AV85" s="1">
        <v>8.5227000000000002E-5</v>
      </c>
      <c r="AW85" s="1">
        <v>5.3971000000000002E-5</v>
      </c>
      <c r="AX85" s="1">
        <v>2.8776E-5</v>
      </c>
      <c r="AY85" s="1">
        <v>1.5466999999999999E-5</v>
      </c>
      <c r="AZ85" s="1">
        <v>1.1202999999999999E-5</v>
      </c>
      <c r="BA85" s="1">
        <v>1.1202999999999999E-5</v>
      </c>
    </row>
    <row r="86" spans="1:53" x14ac:dyDescent="0.2">
      <c r="A86" s="16">
        <f t="shared" si="1"/>
        <v>44008</v>
      </c>
      <c r="B86">
        <v>177</v>
      </c>
      <c r="C86" t="s">
        <v>64</v>
      </c>
      <c r="D86" t="s">
        <v>64</v>
      </c>
      <c r="E86" t="s">
        <v>64</v>
      </c>
      <c r="F86" t="s">
        <v>64</v>
      </c>
      <c r="G86" s="1">
        <v>9.8088E-5</v>
      </c>
      <c r="H86" s="1">
        <v>9.8088E-5</v>
      </c>
      <c r="I86" s="1">
        <v>3.9724000000000001E-5</v>
      </c>
      <c r="J86" s="1">
        <v>1.2466999999999999E-5</v>
      </c>
      <c r="K86" s="1">
        <v>4.7493000000000004E-6</v>
      </c>
      <c r="L86" s="1">
        <v>2.8012E-6</v>
      </c>
      <c r="M86" s="1">
        <v>2.0752000000000001E-6</v>
      </c>
      <c r="N86" s="1">
        <v>1.7738000000000001E-6</v>
      </c>
      <c r="O86" s="1">
        <v>1.6946E-6</v>
      </c>
      <c r="P86" s="1">
        <v>1.7357E-6</v>
      </c>
      <c r="Q86" s="1">
        <v>1.7323999999999999E-6</v>
      </c>
      <c r="R86" s="1">
        <v>1.4648999999999999E-6</v>
      </c>
      <c r="S86" s="1">
        <v>1.2012E-6</v>
      </c>
      <c r="T86" s="1">
        <v>9.9304999999999996E-7</v>
      </c>
      <c r="U86" s="1">
        <v>8.4570999999999997E-7</v>
      </c>
      <c r="V86" s="1">
        <v>7.1572999999999996E-7</v>
      </c>
      <c r="W86" s="1">
        <v>6.3728E-7</v>
      </c>
      <c r="X86" s="1">
        <v>5.7039999999999997E-7</v>
      </c>
      <c r="Y86" s="1">
        <v>5.1854999999999999E-7</v>
      </c>
      <c r="Z86" s="1">
        <v>4.7980000000000005E-7</v>
      </c>
      <c r="AA86" s="1">
        <v>4.3122000000000002E-7</v>
      </c>
      <c r="AB86" s="1">
        <v>3.6085000000000001E-7</v>
      </c>
      <c r="AC86" s="1">
        <v>3.3112999999999997E-7</v>
      </c>
      <c r="AD86" s="1">
        <v>4.3095999999999999E-7</v>
      </c>
      <c r="AE86" s="1">
        <v>4.4783000000000001E-7</v>
      </c>
      <c r="AF86" s="1">
        <v>3.7165000000000002E-7</v>
      </c>
      <c r="AG86" s="1">
        <v>3.8018000000000001E-7</v>
      </c>
      <c r="AH86" s="1">
        <v>5.1216E-7</v>
      </c>
      <c r="AI86" s="1">
        <v>5.3461999999999995E-7</v>
      </c>
      <c r="AJ86" s="1">
        <v>4.7291000000000002E-7</v>
      </c>
      <c r="AK86" s="1">
        <v>4.0481999999999999E-7</v>
      </c>
      <c r="AL86" s="1">
        <v>3.5669E-7</v>
      </c>
      <c r="AM86" s="1">
        <v>6.0027999999999997E-7</v>
      </c>
      <c r="AN86" s="1">
        <v>1.0809999999999999E-6</v>
      </c>
      <c r="AO86" s="1">
        <v>1.2666000000000001E-6</v>
      </c>
      <c r="AP86" s="1">
        <v>9.7861000000000011E-7</v>
      </c>
      <c r="AQ86" s="1">
        <v>5.2712999999999998E-7</v>
      </c>
      <c r="AR86" s="1">
        <v>2.1432999999999999E-7</v>
      </c>
      <c r="AS86" s="1">
        <v>7.4654000000000001E-8</v>
      </c>
      <c r="AT86" s="1">
        <v>4.7511999999999998E-7</v>
      </c>
      <c r="AU86" s="1">
        <v>1.2604E-6</v>
      </c>
      <c r="AV86" s="1">
        <v>2.7645999999999999E-5</v>
      </c>
      <c r="AW86" s="1">
        <v>3.4303E-5</v>
      </c>
      <c r="AX86" s="1">
        <v>2.8291999999999999E-5</v>
      </c>
      <c r="AY86" s="1">
        <v>2.4246000000000001E-5</v>
      </c>
      <c r="AZ86" s="1">
        <v>2.3288000000000001E-5</v>
      </c>
      <c r="BA86" s="1">
        <v>2.3288000000000001E-5</v>
      </c>
    </row>
    <row r="87" spans="1:53" x14ac:dyDescent="0.2">
      <c r="A87" s="16">
        <f t="shared" si="1"/>
        <v>44009</v>
      </c>
      <c r="B87">
        <v>178</v>
      </c>
      <c r="C87" t="s">
        <v>64</v>
      </c>
      <c r="D87" t="s">
        <v>64</v>
      </c>
      <c r="E87" t="s">
        <v>64</v>
      </c>
      <c r="F87" t="s">
        <v>64</v>
      </c>
      <c r="G87" s="1">
        <v>9.6885999999999994E-5</v>
      </c>
      <c r="H87" s="1">
        <v>9.6885999999999994E-5</v>
      </c>
      <c r="I87" s="1">
        <v>3.9237999999999999E-5</v>
      </c>
      <c r="J87" s="1">
        <v>1.2316E-5</v>
      </c>
      <c r="K87" s="1">
        <v>4.6981E-6</v>
      </c>
      <c r="L87" s="1">
        <v>2.7825E-6</v>
      </c>
      <c r="M87" s="1">
        <v>2.0767E-6</v>
      </c>
      <c r="N87" s="1">
        <v>1.7931E-6</v>
      </c>
      <c r="O87" s="1">
        <v>1.7329E-6</v>
      </c>
      <c r="P87" s="1">
        <v>1.8009E-6</v>
      </c>
      <c r="Q87" s="1">
        <v>1.8439E-6</v>
      </c>
      <c r="R87" s="1">
        <v>1.6479999999999999E-6</v>
      </c>
      <c r="S87" s="1">
        <v>1.4579000000000001E-6</v>
      </c>
      <c r="T87" s="1">
        <v>1.3006000000000001E-6</v>
      </c>
      <c r="U87" s="1">
        <v>1.167E-6</v>
      </c>
      <c r="V87" s="1">
        <v>1.0068E-6</v>
      </c>
      <c r="W87" s="1">
        <v>8.8805000000000001E-7</v>
      </c>
      <c r="X87" s="1">
        <v>7.8065999999999995E-7</v>
      </c>
      <c r="Y87" s="1">
        <v>7.0582E-7</v>
      </c>
      <c r="Z87" s="1">
        <v>6.6081000000000005E-7</v>
      </c>
      <c r="AA87" s="1">
        <v>6.0544E-7</v>
      </c>
      <c r="AB87" s="1">
        <v>5.2929E-7</v>
      </c>
      <c r="AC87" s="1">
        <v>5.1926999999999996E-7</v>
      </c>
      <c r="AD87" s="1">
        <v>6.6321999999999998E-7</v>
      </c>
      <c r="AE87" s="1">
        <v>7.1002999999999996E-7</v>
      </c>
      <c r="AF87" s="1">
        <v>6.5688999999999995E-7</v>
      </c>
      <c r="AG87" s="1">
        <v>6.7589E-7</v>
      </c>
      <c r="AH87" s="1">
        <v>8.7166000000000001E-7</v>
      </c>
      <c r="AI87" s="1">
        <v>9.2997000000000001E-7</v>
      </c>
      <c r="AJ87" s="1">
        <v>8.3175000000000002E-7</v>
      </c>
      <c r="AK87" s="1">
        <v>7.3523000000000005E-7</v>
      </c>
      <c r="AL87" s="1">
        <v>6.9973000000000003E-7</v>
      </c>
      <c r="AM87" s="1">
        <v>8.9607999999999996E-7</v>
      </c>
      <c r="AN87" s="1">
        <v>1.2323E-6</v>
      </c>
      <c r="AO87" s="1">
        <v>2.5899E-6</v>
      </c>
      <c r="AP87" s="1">
        <v>9.2768000000000007E-6</v>
      </c>
      <c r="AQ87" s="1">
        <v>2.2602000000000001E-5</v>
      </c>
      <c r="AR87" s="1">
        <v>1.5284000000000001E-5</v>
      </c>
      <c r="AS87" s="1">
        <v>7.3980000000000002E-6</v>
      </c>
      <c r="AT87" s="1">
        <v>3.2111999999999998E-6</v>
      </c>
      <c r="AU87" s="1">
        <v>1.6483E-6</v>
      </c>
      <c r="AV87" s="1">
        <v>3.6312000000000001E-5</v>
      </c>
      <c r="AW87" s="1">
        <v>6.3849999999999993E-5</v>
      </c>
      <c r="AX87" s="1">
        <v>6.8170000000000006E-5</v>
      </c>
      <c r="AY87" s="1">
        <v>6.2743000000000006E-5</v>
      </c>
      <c r="AZ87" s="1">
        <v>5.9867999999999997E-5</v>
      </c>
      <c r="BA87" s="1">
        <v>5.9867999999999997E-5</v>
      </c>
    </row>
    <row r="88" spans="1:53" x14ac:dyDescent="0.2">
      <c r="A88" s="16">
        <f t="shared" si="1"/>
        <v>44010</v>
      </c>
      <c r="B88">
        <v>179</v>
      </c>
      <c r="C88" t="s">
        <v>64</v>
      </c>
      <c r="D88" t="s">
        <v>64</v>
      </c>
      <c r="E88" t="s">
        <v>64</v>
      </c>
      <c r="F88" t="s">
        <v>64</v>
      </c>
      <c r="G88" s="1">
        <v>9.5175999999999998E-5</v>
      </c>
      <c r="H88" s="1">
        <v>9.5175999999999998E-5</v>
      </c>
      <c r="I88" s="1">
        <v>3.8544999999999998E-5</v>
      </c>
      <c r="J88" s="1">
        <v>1.2096000000000001E-5</v>
      </c>
      <c r="K88" s="1">
        <v>4.6082000000000002E-6</v>
      </c>
      <c r="L88" s="1">
        <v>2.7190999999999999E-6</v>
      </c>
      <c r="M88" s="1">
        <v>2.0165000000000001E-6</v>
      </c>
      <c r="N88" s="1">
        <v>1.7267999999999999E-6</v>
      </c>
      <c r="O88" s="1">
        <v>1.6515E-6</v>
      </c>
      <c r="P88" s="1">
        <v>1.6859E-6</v>
      </c>
      <c r="Q88" s="1">
        <v>1.6593999999999999E-6</v>
      </c>
      <c r="R88" s="1">
        <v>1.3561E-6</v>
      </c>
      <c r="S88" s="1">
        <v>1.0806000000000001E-6</v>
      </c>
      <c r="T88" s="1">
        <v>8.7308999999999999E-7</v>
      </c>
      <c r="U88" s="1">
        <v>7.3903999999999998E-7</v>
      </c>
      <c r="V88" s="1">
        <v>6.3384999999999997E-7</v>
      </c>
      <c r="W88" s="1">
        <v>5.6619999999999997E-7</v>
      </c>
      <c r="X88" s="1">
        <v>5.0352000000000005E-7</v>
      </c>
      <c r="Y88" s="1">
        <v>4.5013000000000002E-7</v>
      </c>
      <c r="Z88" s="1">
        <v>4.0795E-7</v>
      </c>
      <c r="AA88" s="1">
        <v>3.5815000000000001E-7</v>
      </c>
      <c r="AB88" s="1">
        <v>2.8891000000000001E-7</v>
      </c>
      <c r="AC88" s="1">
        <v>2.5454E-7</v>
      </c>
      <c r="AD88" s="1">
        <v>3.3168999999999997E-7</v>
      </c>
      <c r="AE88" s="1">
        <v>3.4063E-7</v>
      </c>
      <c r="AF88" s="1">
        <v>2.7790999999999998E-7</v>
      </c>
      <c r="AG88" s="1">
        <v>2.8062999999999999E-7</v>
      </c>
      <c r="AH88" s="1">
        <v>3.8160999999999999E-7</v>
      </c>
      <c r="AI88" s="1">
        <v>3.9755000000000001E-7</v>
      </c>
      <c r="AJ88" s="1">
        <v>3.5012000000000001E-7</v>
      </c>
      <c r="AK88" s="1">
        <v>3.2291999999999998E-7</v>
      </c>
      <c r="AL88" s="1">
        <v>3.5709999999999999E-7</v>
      </c>
      <c r="AM88" s="1">
        <v>6.2017000000000003E-7</v>
      </c>
      <c r="AN88" s="1">
        <v>1.1010999999999999E-6</v>
      </c>
      <c r="AO88" s="1">
        <v>1.5115000000000001E-6</v>
      </c>
      <c r="AP88" s="1">
        <v>1.7003000000000001E-6</v>
      </c>
      <c r="AQ88" s="1">
        <v>1.7027E-6</v>
      </c>
      <c r="AR88" s="1">
        <v>1.5866E-6</v>
      </c>
      <c r="AS88" s="1">
        <v>1.4055999999999999E-6</v>
      </c>
      <c r="AT88" s="1">
        <v>9.7563000000000001E-7</v>
      </c>
      <c r="AU88" s="1">
        <v>5.6627999999999996E-7</v>
      </c>
      <c r="AV88" s="1">
        <v>4.0087000000000002E-7</v>
      </c>
      <c r="AW88" s="1">
        <v>1.1905999999999999E-5</v>
      </c>
      <c r="AX88" s="1">
        <v>6.4475999999999997E-5</v>
      </c>
      <c r="AY88" s="1">
        <v>9.9833000000000005E-5</v>
      </c>
      <c r="AZ88" s="1">
        <v>9.8913000000000007E-5</v>
      </c>
      <c r="BA88" s="1">
        <v>9.8913000000000007E-5</v>
      </c>
    </row>
    <row r="89" spans="1:53" x14ac:dyDescent="0.2">
      <c r="A89" s="16">
        <f t="shared" si="1"/>
        <v>44011</v>
      </c>
      <c r="B89">
        <v>180</v>
      </c>
      <c r="C89" t="s">
        <v>64</v>
      </c>
      <c r="D89" t="s">
        <v>64</v>
      </c>
      <c r="E89" t="s">
        <v>64</v>
      </c>
      <c r="F89" t="s">
        <v>64</v>
      </c>
      <c r="G89" s="1">
        <v>9.3709999999999996E-5</v>
      </c>
      <c r="H89" s="1">
        <v>9.3709999999999996E-5</v>
      </c>
      <c r="I89" s="1">
        <v>3.7953000000000001E-5</v>
      </c>
      <c r="J89" s="1">
        <v>1.1912E-5</v>
      </c>
      <c r="K89" s="1">
        <v>4.5399000000000004E-6</v>
      </c>
      <c r="L89" s="1">
        <v>2.6796999999999999E-6</v>
      </c>
      <c r="M89" s="1">
        <v>1.9875E-6</v>
      </c>
      <c r="N89" s="1">
        <v>1.7022E-6</v>
      </c>
      <c r="O89" s="1">
        <v>1.6329000000000001E-6</v>
      </c>
      <c r="P89" s="1">
        <v>1.6863000000000001E-6</v>
      </c>
      <c r="Q89" s="1">
        <v>1.7038999999999999E-6</v>
      </c>
      <c r="R89" s="1">
        <v>1.4631E-6</v>
      </c>
      <c r="S89" s="1">
        <v>1.2172E-6</v>
      </c>
      <c r="T89" s="1">
        <v>1.0103000000000001E-6</v>
      </c>
      <c r="U89" s="1">
        <v>8.4598999999999997E-7</v>
      </c>
      <c r="V89" s="1">
        <v>6.9627999999999999E-7</v>
      </c>
      <c r="W89" s="1">
        <v>5.9011000000000003E-7</v>
      </c>
      <c r="X89" s="1">
        <v>5.0422999999999996E-7</v>
      </c>
      <c r="Y89" s="1">
        <v>4.4264E-7</v>
      </c>
      <c r="Z89" s="1">
        <v>3.9980000000000002E-7</v>
      </c>
      <c r="AA89" s="1">
        <v>3.3832999999999999E-7</v>
      </c>
      <c r="AB89" s="1">
        <v>2.4447999999999998E-7</v>
      </c>
      <c r="AC89" s="1">
        <v>1.9873999999999999E-7</v>
      </c>
      <c r="AD89" s="1">
        <v>2.8191000000000001E-7</v>
      </c>
      <c r="AE89" s="1">
        <v>2.8481999999999998E-7</v>
      </c>
      <c r="AF89" s="1">
        <v>2.0555000000000001E-7</v>
      </c>
      <c r="AG89" s="1">
        <v>2.0771E-7</v>
      </c>
      <c r="AH89" s="1">
        <v>2.9959E-7</v>
      </c>
      <c r="AI89" s="1">
        <v>3.0805000000000001E-7</v>
      </c>
      <c r="AJ89" s="1">
        <v>2.7053999999999999E-7</v>
      </c>
      <c r="AK89" s="1">
        <v>2.6441000000000002E-7</v>
      </c>
      <c r="AL89" s="1">
        <v>3.1558999999999998E-7</v>
      </c>
      <c r="AM89" s="1">
        <v>5.2478000000000002E-7</v>
      </c>
      <c r="AN89" s="1">
        <v>8.6374999999999999E-7</v>
      </c>
      <c r="AO89" s="1">
        <v>1.113E-6</v>
      </c>
      <c r="AP89" s="1">
        <v>1.1759E-6</v>
      </c>
      <c r="AQ89" s="1">
        <v>1.1321999999999999E-6</v>
      </c>
      <c r="AR89" s="1">
        <v>1.018E-6</v>
      </c>
      <c r="AS89" s="1">
        <v>9.724499999999999E-7</v>
      </c>
      <c r="AT89" s="1">
        <v>1.8706999999999999E-6</v>
      </c>
      <c r="AU89" s="1">
        <v>5.9243000000000002E-6</v>
      </c>
      <c r="AV89" s="1">
        <v>1.1610000000000001E-5</v>
      </c>
      <c r="AW89" s="1">
        <v>1.6892E-5</v>
      </c>
      <c r="AX89" s="1">
        <v>2.1506999999999999E-5</v>
      </c>
      <c r="AY89" s="1">
        <v>2.5381999999999999E-5</v>
      </c>
      <c r="AZ89" s="1">
        <v>2.7305E-5</v>
      </c>
      <c r="BA89" s="1">
        <v>2.7305E-5</v>
      </c>
    </row>
    <row r="90" spans="1:53" x14ac:dyDescent="0.2">
      <c r="A90" s="16">
        <f t="shared" si="1"/>
        <v>44012</v>
      </c>
      <c r="B90">
        <v>181</v>
      </c>
      <c r="C90" t="s">
        <v>64</v>
      </c>
      <c r="D90" t="s">
        <v>64</v>
      </c>
      <c r="E90" t="s">
        <v>64</v>
      </c>
      <c r="F90" t="s">
        <v>64</v>
      </c>
      <c r="G90" s="1">
        <v>9.2633000000000006E-5</v>
      </c>
      <c r="H90" s="1">
        <v>9.2633000000000006E-5</v>
      </c>
      <c r="I90" s="1">
        <v>3.7518000000000002E-5</v>
      </c>
      <c r="J90" s="1">
        <v>1.1780000000000001E-5</v>
      </c>
      <c r="K90" s="1">
        <v>4.4971999999999999E-6</v>
      </c>
      <c r="L90" s="1">
        <v>2.6676999999999999E-6</v>
      </c>
      <c r="M90" s="1">
        <v>1.9964000000000001E-6</v>
      </c>
      <c r="N90" s="1">
        <v>1.7306E-6</v>
      </c>
      <c r="O90" s="1">
        <v>1.6785999999999999E-6</v>
      </c>
      <c r="P90" s="1">
        <v>1.7452E-6</v>
      </c>
      <c r="Q90" s="1">
        <v>1.7765000000000001E-6</v>
      </c>
      <c r="R90" s="1">
        <v>1.5644E-6</v>
      </c>
      <c r="S90" s="1">
        <v>1.3709000000000001E-6</v>
      </c>
      <c r="T90" s="1">
        <v>1.2165999999999999E-6</v>
      </c>
      <c r="U90" s="1">
        <v>1.0922000000000001E-6</v>
      </c>
      <c r="V90" s="1">
        <v>9.4771000000000001E-7</v>
      </c>
      <c r="W90" s="1">
        <v>8.3414999999999999E-7</v>
      </c>
      <c r="X90" s="1">
        <v>7.2365000000000005E-7</v>
      </c>
      <c r="Y90" s="1">
        <v>6.3989000000000005E-7</v>
      </c>
      <c r="Z90" s="1">
        <v>5.8612999999999997E-7</v>
      </c>
      <c r="AA90" s="1">
        <v>5.2908999999999998E-7</v>
      </c>
      <c r="AB90" s="1">
        <v>4.348E-7</v>
      </c>
      <c r="AC90" s="1">
        <v>3.9267999999999999E-7</v>
      </c>
      <c r="AD90" s="1">
        <v>5.7609999999999998E-7</v>
      </c>
      <c r="AE90" s="1">
        <v>6.1070000000000004E-7</v>
      </c>
      <c r="AF90" s="1">
        <v>4.7355E-7</v>
      </c>
      <c r="AG90" s="1">
        <v>4.9202999999999999E-7</v>
      </c>
      <c r="AH90" s="1">
        <v>6.8688000000000002E-7</v>
      </c>
      <c r="AI90" s="1">
        <v>7.1195000000000002E-7</v>
      </c>
      <c r="AJ90" s="1">
        <v>6.4750000000000005E-7</v>
      </c>
      <c r="AK90" s="1">
        <v>6.3812E-7</v>
      </c>
      <c r="AL90" s="1">
        <v>6.9658999999999997E-7</v>
      </c>
      <c r="AM90" s="1">
        <v>1.0561999999999999E-6</v>
      </c>
      <c r="AN90" s="1">
        <v>2.0789000000000001E-6</v>
      </c>
      <c r="AO90" s="1">
        <v>3.3658999999999998E-6</v>
      </c>
      <c r="AP90" s="1">
        <v>3.692E-6</v>
      </c>
      <c r="AQ90" s="1">
        <v>2.9471999999999999E-6</v>
      </c>
      <c r="AR90" s="1">
        <v>2.0401000000000002E-6</v>
      </c>
      <c r="AS90" s="1">
        <v>2.2614000000000001E-6</v>
      </c>
      <c r="AT90" s="1">
        <v>4.2189000000000004E-6</v>
      </c>
      <c r="AU90" s="1">
        <v>3.0242000000000002E-6</v>
      </c>
      <c r="AV90" s="1">
        <v>8.0683000000000003E-6</v>
      </c>
      <c r="AW90" s="1">
        <v>1.8063999999999998E-5</v>
      </c>
      <c r="AX90" s="1">
        <v>2.5369999999999999E-5</v>
      </c>
      <c r="AY90" s="1">
        <v>2.8441000000000001E-5</v>
      </c>
      <c r="AZ90" s="1">
        <v>2.9326E-5</v>
      </c>
      <c r="BA90" s="1">
        <v>2.9326E-5</v>
      </c>
    </row>
    <row r="91" spans="1:53" x14ac:dyDescent="0.2">
      <c r="A91" s="16">
        <f t="shared" si="1"/>
        <v>44013</v>
      </c>
      <c r="B91">
        <v>182</v>
      </c>
      <c r="C91" t="s">
        <v>64</v>
      </c>
      <c r="D91" t="s">
        <v>64</v>
      </c>
      <c r="E91" t="s">
        <v>64</v>
      </c>
      <c r="F91" t="s">
        <v>64</v>
      </c>
      <c r="G91" s="1">
        <v>9.1230999999999994E-5</v>
      </c>
      <c r="H91" s="1">
        <v>9.1230999999999994E-5</v>
      </c>
      <c r="I91" s="1">
        <v>3.6947999999999999E-5</v>
      </c>
      <c r="J91" s="1">
        <v>1.1598E-5</v>
      </c>
      <c r="K91" s="1">
        <v>4.4236999999999997E-6</v>
      </c>
      <c r="L91" s="1">
        <v>2.6189E-6</v>
      </c>
      <c r="M91" s="1">
        <v>1.9539999999999998E-6</v>
      </c>
      <c r="N91" s="1">
        <v>1.6879E-6</v>
      </c>
      <c r="O91" s="1">
        <v>1.6306999999999999E-6</v>
      </c>
      <c r="P91" s="1">
        <v>1.6823E-6</v>
      </c>
      <c r="Q91" s="1">
        <v>1.6771E-6</v>
      </c>
      <c r="R91" s="1">
        <v>1.4032E-6</v>
      </c>
      <c r="S91" s="1">
        <v>1.1683000000000001E-6</v>
      </c>
      <c r="T91" s="1">
        <v>9.831899999999999E-7</v>
      </c>
      <c r="U91" s="1">
        <v>8.5008999999999996E-7</v>
      </c>
      <c r="V91" s="1">
        <v>7.2898999999999997E-7</v>
      </c>
      <c r="W91" s="1">
        <v>6.4965999999999996E-7</v>
      </c>
      <c r="X91" s="1">
        <v>5.7588000000000005E-7</v>
      </c>
      <c r="Y91" s="1">
        <v>5.1374999999999995E-7</v>
      </c>
      <c r="Z91" s="1">
        <v>4.6582999999999998E-7</v>
      </c>
      <c r="AA91" s="1">
        <v>4.1255000000000002E-7</v>
      </c>
      <c r="AB91" s="1">
        <v>3.3164000000000002E-7</v>
      </c>
      <c r="AC91" s="1">
        <v>2.9163000000000002E-7</v>
      </c>
      <c r="AD91" s="1">
        <v>4.2394000000000002E-7</v>
      </c>
      <c r="AE91" s="1">
        <v>4.4537999999999998E-7</v>
      </c>
      <c r="AF91" s="1">
        <v>3.4215999999999999E-7</v>
      </c>
      <c r="AG91" s="1">
        <v>3.5279000000000002E-7</v>
      </c>
      <c r="AH91" s="1">
        <v>5.0796E-7</v>
      </c>
      <c r="AI91" s="1">
        <v>5.3081999999999998E-7</v>
      </c>
      <c r="AJ91" s="1">
        <v>4.8882999999999996E-7</v>
      </c>
      <c r="AK91" s="1">
        <v>5.0688000000000005E-7</v>
      </c>
      <c r="AL91" s="1">
        <v>6.2198000000000001E-7</v>
      </c>
      <c r="AM91" s="1">
        <v>9.6621000000000002E-7</v>
      </c>
      <c r="AN91" s="1">
        <v>1.4617999999999999E-6</v>
      </c>
      <c r="AO91" s="1">
        <v>1.8132000000000001E-6</v>
      </c>
      <c r="AP91" s="1">
        <v>1.9533999999999998E-6</v>
      </c>
      <c r="AQ91" s="1">
        <v>1.8441000000000001E-6</v>
      </c>
      <c r="AR91" s="1">
        <v>1.4532999999999999E-6</v>
      </c>
      <c r="AS91" s="1">
        <v>8.4994000000000005E-7</v>
      </c>
      <c r="AT91" s="1">
        <v>5.2257E-7</v>
      </c>
      <c r="AU91" s="1">
        <v>1.5285E-5</v>
      </c>
      <c r="AV91" s="1">
        <v>2.4411000000000001E-5</v>
      </c>
      <c r="AW91" s="1">
        <v>3.3191000000000001E-5</v>
      </c>
      <c r="AX91" s="1">
        <v>3.7299999999999999E-5</v>
      </c>
      <c r="AY91" s="1">
        <v>3.7052999999999999E-5</v>
      </c>
      <c r="AZ91" s="1">
        <v>3.6482000000000001E-5</v>
      </c>
      <c r="BA91" s="1">
        <v>3.6482000000000001E-5</v>
      </c>
    </row>
    <row r="92" spans="1:53" x14ac:dyDescent="0.2">
      <c r="A92" s="16">
        <f t="shared" si="1"/>
        <v>44014</v>
      </c>
      <c r="B92">
        <v>183</v>
      </c>
      <c r="C92" t="s">
        <v>64</v>
      </c>
      <c r="D92" t="s">
        <v>64</v>
      </c>
      <c r="E92" t="s">
        <v>64</v>
      </c>
      <c r="F92" t="s">
        <v>64</v>
      </c>
      <c r="G92" s="1">
        <v>8.9812E-5</v>
      </c>
      <c r="H92" s="1">
        <v>8.9812E-5</v>
      </c>
      <c r="I92" s="1">
        <v>3.6374000000000001E-5</v>
      </c>
      <c r="J92" s="1">
        <v>1.1416999999999999E-5</v>
      </c>
      <c r="K92" s="1">
        <v>4.3514999999999998E-6</v>
      </c>
      <c r="L92" s="1">
        <v>2.5702E-6</v>
      </c>
      <c r="M92" s="1">
        <v>1.9093000000000001E-6</v>
      </c>
      <c r="N92" s="1">
        <v>1.6394999999999999E-6</v>
      </c>
      <c r="O92" s="1">
        <v>1.5748999999999999E-6</v>
      </c>
      <c r="P92" s="1">
        <v>1.6186000000000001E-6</v>
      </c>
      <c r="Q92" s="1">
        <v>1.6065E-6</v>
      </c>
      <c r="R92" s="1">
        <v>1.3241E-6</v>
      </c>
      <c r="S92" s="1">
        <v>1.0662000000000001E-6</v>
      </c>
      <c r="T92" s="1">
        <v>8.6532000000000002E-7</v>
      </c>
      <c r="U92" s="1">
        <v>7.2381000000000002E-7</v>
      </c>
      <c r="V92" s="1">
        <v>6.0742000000000002E-7</v>
      </c>
      <c r="W92" s="1">
        <v>5.2577000000000003E-7</v>
      </c>
      <c r="X92" s="1">
        <v>4.5338E-7</v>
      </c>
      <c r="Y92" s="1">
        <v>3.9495999999999998E-7</v>
      </c>
      <c r="Z92" s="1">
        <v>3.4994000000000002E-7</v>
      </c>
      <c r="AA92" s="1">
        <v>2.8815E-7</v>
      </c>
      <c r="AB92" s="1">
        <v>1.9994999999999999E-7</v>
      </c>
      <c r="AC92" s="1">
        <v>1.5814000000000001E-7</v>
      </c>
      <c r="AD92" s="1">
        <v>2.3029000000000001E-7</v>
      </c>
      <c r="AE92" s="1">
        <v>2.3397E-7</v>
      </c>
      <c r="AF92" s="1">
        <v>1.6436E-7</v>
      </c>
      <c r="AG92" s="1">
        <v>1.6745999999999999E-7</v>
      </c>
      <c r="AH92" s="1">
        <v>2.5208000000000002E-7</v>
      </c>
      <c r="AI92" s="1">
        <v>2.6889999999999998E-7</v>
      </c>
      <c r="AJ92" s="1">
        <v>2.5786000000000001E-7</v>
      </c>
      <c r="AK92" s="1">
        <v>2.9508999999999998E-7</v>
      </c>
      <c r="AL92" s="1">
        <v>4.0031999999999997E-7</v>
      </c>
      <c r="AM92" s="1">
        <v>6.5593000000000002E-7</v>
      </c>
      <c r="AN92" s="1">
        <v>9.8404000000000007E-7</v>
      </c>
      <c r="AO92" s="1">
        <v>1.1647E-6</v>
      </c>
      <c r="AP92" s="1">
        <v>1.1774999999999999E-6</v>
      </c>
      <c r="AQ92" s="1">
        <v>1.0349E-6</v>
      </c>
      <c r="AR92" s="1">
        <v>7.4046E-7</v>
      </c>
      <c r="AS92" s="1">
        <v>3.5535000000000002E-7</v>
      </c>
      <c r="AT92" s="1">
        <v>1.4791999999999999E-7</v>
      </c>
      <c r="AU92" s="1">
        <v>1.1803000000000001E-7</v>
      </c>
      <c r="AV92" s="1">
        <v>6.5336999999999998E-6</v>
      </c>
      <c r="AW92" s="1">
        <v>2.5687999999999999E-5</v>
      </c>
      <c r="AX92" s="1">
        <v>3.2891000000000001E-5</v>
      </c>
      <c r="AY92" s="1">
        <v>2.9997000000000001E-5</v>
      </c>
      <c r="AZ92" s="1">
        <v>2.8707000000000001E-5</v>
      </c>
      <c r="BA92" s="1">
        <v>2.8707000000000001E-5</v>
      </c>
    </row>
    <row r="93" spans="1:53" x14ac:dyDescent="0.2">
      <c r="A93" s="16">
        <f t="shared" si="1"/>
        <v>44015</v>
      </c>
      <c r="B93">
        <v>184</v>
      </c>
      <c r="C93" t="s">
        <v>64</v>
      </c>
      <c r="D93" t="s">
        <v>64</v>
      </c>
      <c r="E93" t="s">
        <v>64</v>
      </c>
      <c r="F93" t="s">
        <v>64</v>
      </c>
      <c r="G93" s="1">
        <v>8.8463999999999999E-5</v>
      </c>
      <c r="H93" s="1">
        <v>8.8463999999999999E-5</v>
      </c>
      <c r="I93" s="1">
        <v>3.5827000000000001E-5</v>
      </c>
      <c r="J93" s="1">
        <v>1.1243999999999999E-5</v>
      </c>
      <c r="K93" s="1">
        <v>4.2826000000000003E-6</v>
      </c>
      <c r="L93" s="1">
        <v>2.5247000000000002E-6</v>
      </c>
      <c r="M93" s="1">
        <v>1.8686E-6</v>
      </c>
      <c r="N93" s="1">
        <v>1.5955E-6</v>
      </c>
      <c r="O93" s="1">
        <v>1.5230000000000001E-6</v>
      </c>
      <c r="P93" s="1">
        <v>1.5587E-6</v>
      </c>
      <c r="Q93" s="1">
        <v>1.5474E-6</v>
      </c>
      <c r="R93" s="1">
        <v>1.2822E-6</v>
      </c>
      <c r="S93" s="1">
        <v>1.0227E-6</v>
      </c>
      <c r="T93" s="1">
        <v>8.1770000000000002E-7</v>
      </c>
      <c r="U93" s="1">
        <v>6.6949000000000005E-7</v>
      </c>
      <c r="V93" s="1">
        <v>5.5138999999999996E-7</v>
      </c>
      <c r="W93" s="1">
        <v>4.5959E-7</v>
      </c>
      <c r="X93" s="1">
        <v>3.7963000000000002E-7</v>
      </c>
      <c r="Y93" s="1">
        <v>3.1657999999999999E-7</v>
      </c>
      <c r="Z93" s="1">
        <v>2.6245999999999998E-7</v>
      </c>
      <c r="AA93" s="1">
        <v>1.9095E-7</v>
      </c>
      <c r="AB93" s="1">
        <v>1.1037E-7</v>
      </c>
      <c r="AC93" s="1">
        <v>7.8039000000000002E-8</v>
      </c>
      <c r="AD93" s="1">
        <v>1.0637000000000001E-7</v>
      </c>
      <c r="AE93" s="1">
        <v>1.0237999999999999E-7</v>
      </c>
      <c r="AF93" s="1">
        <v>6.8405999999999997E-8</v>
      </c>
      <c r="AG93" s="1">
        <v>6.8842000000000002E-8</v>
      </c>
      <c r="AH93" s="1">
        <v>1.0689E-7</v>
      </c>
      <c r="AI93" s="1">
        <v>1.1978E-7</v>
      </c>
      <c r="AJ93" s="1">
        <v>1.2576000000000001E-7</v>
      </c>
      <c r="AK93" s="1">
        <v>1.6238999999999999E-7</v>
      </c>
      <c r="AL93" s="1">
        <v>2.3606000000000001E-7</v>
      </c>
      <c r="AM93" s="1">
        <v>3.9532999999999998E-7</v>
      </c>
      <c r="AN93" s="1">
        <v>6.3053999999999998E-7</v>
      </c>
      <c r="AO93" s="1">
        <v>8.0233000000000001E-7</v>
      </c>
      <c r="AP93" s="1">
        <v>8.0037999999999997E-7</v>
      </c>
      <c r="AQ93" s="1">
        <v>6.6845000000000003E-7</v>
      </c>
      <c r="AR93" s="1">
        <v>3.7566000000000002E-7</v>
      </c>
      <c r="AS93" s="1">
        <v>7.5253000000000006E-8</v>
      </c>
      <c r="AT93" s="1">
        <v>2.6995000000000001E-8</v>
      </c>
      <c r="AU93" s="1">
        <v>1.4043E-8</v>
      </c>
      <c r="AV93" s="1">
        <v>7.4396000000000005E-7</v>
      </c>
      <c r="AW93" s="1">
        <v>1.0183000000000001E-4</v>
      </c>
      <c r="AX93" s="1">
        <v>2.0541E-4</v>
      </c>
      <c r="AY93" s="1">
        <v>2.2703E-4</v>
      </c>
      <c r="AZ93" s="1">
        <v>2.1053000000000001E-4</v>
      </c>
      <c r="BA93" s="1">
        <v>2.1053000000000001E-4</v>
      </c>
    </row>
    <row r="94" spans="1:53" x14ac:dyDescent="0.2">
      <c r="A94" s="16">
        <f t="shared" si="1"/>
        <v>44016</v>
      </c>
      <c r="B94">
        <v>185</v>
      </c>
      <c r="C94" t="s">
        <v>64</v>
      </c>
      <c r="D94" t="s">
        <v>64</v>
      </c>
      <c r="E94" t="s">
        <v>64</v>
      </c>
      <c r="F94" t="s">
        <v>64</v>
      </c>
      <c r="G94" s="1">
        <v>8.7163000000000006E-5</v>
      </c>
      <c r="H94" s="1">
        <v>8.7163000000000006E-5</v>
      </c>
      <c r="I94" s="1">
        <v>3.5301E-5</v>
      </c>
      <c r="J94" s="1">
        <v>1.1079E-5</v>
      </c>
      <c r="K94" s="1">
        <v>4.2189999999999998E-6</v>
      </c>
      <c r="L94" s="1">
        <v>2.4851999999999999E-6</v>
      </c>
      <c r="M94" s="1">
        <v>1.8363000000000001E-6</v>
      </c>
      <c r="N94" s="1">
        <v>1.5639E-6</v>
      </c>
      <c r="O94" s="1">
        <v>1.4892000000000001E-6</v>
      </c>
      <c r="P94" s="1">
        <v>1.5234000000000001E-6</v>
      </c>
      <c r="Q94" s="1">
        <v>1.5180999999999999E-6</v>
      </c>
      <c r="R94" s="1">
        <v>1.2716E-6</v>
      </c>
      <c r="S94" s="1">
        <v>1.0161999999999999E-6</v>
      </c>
      <c r="T94" s="1">
        <v>8.1465999999999996E-7</v>
      </c>
      <c r="U94" s="1">
        <v>6.6670000000000001E-7</v>
      </c>
      <c r="V94" s="1">
        <v>5.4802999999999996E-7</v>
      </c>
      <c r="W94" s="1">
        <v>4.4690000000000001E-7</v>
      </c>
      <c r="X94" s="1">
        <v>3.5605999999999997E-7</v>
      </c>
      <c r="Y94" s="1">
        <v>2.8375999999999999E-7</v>
      </c>
      <c r="Z94" s="1">
        <v>2.1233E-7</v>
      </c>
      <c r="AA94" s="1">
        <v>1.3323999999999999E-7</v>
      </c>
      <c r="AB94" s="1">
        <v>6.8612000000000006E-8</v>
      </c>
      <c r="AC94" s="1">
        <v>4.3661000000000003E-8</v>
      </c>
      <c r="AD94" s="1">
        <v>5.6150000000000003E-8</v>
      </c>
      <c r="AE94" s="1">
        <v>5.0633000000000001E-8</v>
      </c>
      <c r="AF94" s="1">
        <v>3.0120000000000001E-8</v>
      </c>
      <c r="AG94" s="1">
        <v>2.9217E-8</v>
      </c>
      <c r="AH94" s="1">
        <v>5.1397E-8</v>
      </c>
      <c r="AI94" s="1">
        <v>6.2178000000000003E-8</v>
      </c>
      <c r="AJ94" s="1">
        <v>7.1834000000000007E-8</v>
      </c>
      <c r="AK94" s="1">
        <v>1.0218000000000001E-7</v>
      </c>
      <c r="AL94" s="1">
        <v>1.5292E-7</v>
      </c>
      <c r="AM94" s="1">
        <v>2.4937999999999997E-7</v>
      </c>
      <c r="AN94" s="1">
        <v>4.0274999999999998E-7</v>
      </c>
      <c r="AO94" s="1">
        <v>5.4283999999999996E-7</v>
      </c>
      <c r="AP94" s="1">
        <v>5.6276999999999995E-7</v>
      </c>
      <c r="AQ94" s="1">
        <v>4.3635000000000001E-7</v>
      </c>
      <c r="AR94" s="1">
        <v>2.0423E-7</v>
      </c>
      <c r="AS94" s="1">
        <v>1.0716E-7</v>
      </c>
      <c r="AT94" s="1">
        <v>3.3017E-7</v>
      </c>
      <c r="AU94" s="1">
        <v>1.1244000000000001E-7</v>
      </c>
      <c r="AV94" s="1">
        <v>9.3265999999999996E-8</v>
      </c>
      <c r="AW94" s="1">
        <v>8.4023999999999994E-6</v>
      </c>
      <c r="AX94" s="1">
        <v>2.7767E-5</v>
      </c>
      <c r="AY94" s="1">
        <v>4.7419000000000001E-5</v>
      </c>
      <c r="AZ94" s="1">
        <v>5.6196999999999997E-5</v>
      </c>
      <c r="BA94" s="1">
        <v>5.6196999999999997E-5</v>
      </c>
    </row>
    <row r="95" spans="1:53" x14ac:dyDescent="0.2">
      <c r="A95" s="16">
        <f t="shared" si="1"/>
        <v>44017</v>
      </c>
      <c r="B95">
        <v>186</v>
      </c>
      <c r="C95" t="s">
        <v>64</v>
      </c>
      <c r="D95" t="s">
        <v>64</v>
      </c>
      <c r="E95" t="s">
        <v>64</v>
      </c>
      <c r="F95" t="s">
        <v>64</v>
      </c>
      <c r="G95" s="1">
        <v>8.5921999999999995E-5</v>
      </c>
      <c r="H95" s="1">
        <v>8.5921999999999995E-5</v>
      </c>
      <c r="I95" s="1">
        <v>3.4796999999999999E-5</v>
      </c>
      <c r="J95" s="1">
        <v>1.092E-5</v>
      </c>
      <c r="K95" s="1">
        <v>4.1578000000000002E-6</v>
      </c>
      <c r="L95" s="1">
        <v>2.4480000000000001E-6</v>
      </c>
      <c r="M95" s="1">
        <v>1.8071E-6</v>
      </c>
      <c r="N95" s="1">
        <v>1.5368E-6</v>
      </c>
      <c r="O95" s="1">
        <v>1.4606E-6</v>
      </c>
      <c r="P95" s="1">
        <v>1.4911E-6</v>
      </c>
      <c r="Q95" s="1">
        <v>1.4834000000000001E-6</v>
      </c>
      <c r="R95" s="1">
        <v>1.2415000000000001E-6</v>
      </c>
      <c r="S95" s="1">
        <v>9.8818E-7</v>
      </c>
      <c r="T95" s="1">
        <v>7.9209000000000005E-7</v>
      </c>
      <c r="U95" s="1">
        <v>6.5184999999999995E-7</v>
      </c>
      <c r="V95" s="1">
        <v>5.4214000000000001E-7</v>
      </c>
      <c r="W95" s="1">
        <v>4.4270000000000001E-7</v>
      </c>
      <c r="X95" s="1">
        <v>3.4763E-7</v>
      </c>
      <c r="Y95" s="1">
        <v>2.6581000000000002E-7</v>
      </c>
      <c r="Z95" s="1">
        <v>1.8358999999999999E-7</v>
      </c>
      <c r="AA95" s="1">
        <v>1.0464E-7</v>
      </c>
      <c r="AB95" s="1">
        <v>5.0856999999999997E-8</v>
      </c>
      <c r="AC95" s="1">
        <v>2.9210000000000001E-8</v>
      </c>
      <c r="AD95" s="1">
        <v>3.6510000000000001E-8</v>
      </c>
      <c r="AE95" s="1">
        <v>3.0866E-8</v>
      </c>
      <c r="AF95" s="1">
        <v>1.5183999999999999E-8</v>
      </c>
      <c r="AG95" s="1">
        <v>1.4082E-8</v>
      </c>
      <c r="AH95" s="1">
        <v>3.0747999999999998E-8</v>
      </c>
      <c r="AI95" s="1">
        <v>4.0760000000000002E-8</v>
      </c>
      <c r="AJ95" s="1">
        <v>5.0810999999999998E-8</v>
      </c>
      <c r="AK95" s="1">
        <v>7.5747999999999998E-8</v>
      </c>
      <c r="AL95" s="1">
        <v>1.1256E-7</v>
      </c>
      <c r="AM95" s="1">
        <v>1.7622E-7</v>
      </c>
      <c r="AN95" s="1">
        <v>2.7265E-7</v>
      </c>
      <c r="AO95" s="1">
        <v>3.5792999999999998E-7</v>
      </c>
      <c r="AP95" s="1">
        <v>3.6525000000000002E-7</v>
      </c>
      <c r="AQ95" s="1">
        <v>2.6537E-7</v>
      </c>
      <c r="AR95" s="1">
        <v>1.1553E-7</v>
      </c>
      <c r="AS95" s="1">
        <v>9.7235999999999998E-8</v>
      </c>
      <c r="AT95" s="1">
        <v>3.3352E-8</v>
      </c>
      <c r="AU95" s="1">
        <v>5.2123000000000003E-9</v>
      </c>
      <c r="AV95" s="1">
        <v>4.7023999999999998E-9</v>
      </c>
      <c r="AW95" s="1">
        <v>2.7886E-7</v>
      </c>
      <c r="AX95" s="1">
        <v>1.8783999999999998E-5</v>
      </c>
      <c r="AY95" s="1">
        <v>8.9068999999999997E-5</v>
      </c>
      <c r="AZ95" s="1">
        <v>1.4959000000000001E-4</v>
      </c>
      <c r="BA95" s="1">
        <v>1.4959000000000001E-4</v>
      </c>
    </row>
    <row r="96" spans="1:53" x14ac:dyDescent="0.2">
      <c r="A96" s="16">
        <f t="shared" si="1"/>
        <v>44018</v>
      </c>
      <c r="B96">
        <v>187</v>
      </c>
      <c r="C96" t="s">
        <v>64</v>
      </c>
      <c r="D96" t="s">
        <v>64</v>
      </c>
      <c r="E96" t="s">
        <v>64</v>
      </c>
      <c r="F96" t="s">
        <v>64</v>
      </c>
      <c r="G96" s="1">
        <v>8.475E-5</v>
      </c>
      <c r="H96" s="1">
        <v>8.475E-5</v>
      </c>
      <c r="I96" s="1">
        <v>3.4323000000000003E-5</v>
      </c>
      <c r="J96" s="1">
        <v>1.0771000000000001E-5</v>
      </c>
      <c r="K96" s="1">
        <v>4.1007000000000004E-6</v>
      </c>
      <c r="L96" s="1">
        <v>2.4134999999999998E-6</v>
      </c>
      <c r="M96" s="1">
        <v>1.7801999999999999E-6</v>
      </c>
      <c r="N96" s="1">
        <v>1.5120000000000001E-6</v>
      </c>
      <c r="O96" s="1">
        <v>1.4349E-6</v>
      </c>
      <c r="P96" s="1">
        <v>1.4637000000000001E-6</v>
      </c>
      <c r="Q96" s="1">
        <v>1.4584000000000001E-6</v>
      </c>
      <c r="R96" s="1">
        <v>1.2275000000000001E-6</v>
      </c>
      <c r="S96" s="1">
        <v>9.7778999999999992E-7</v>
      </c>
      <c r="T96" s="1">
        <v>7.8383999999999996E-7</v>
      </c>
      <c r="U96" s="1">
        <v>6.4386000000000005E-7</v>
      </c>
      <c r="V96" s="1">
        <v>5.3626000000000001E-7</v>
      </c>
      <c r="W96" s="1">
        <v>4.3613999999999999E-7</v>
      </c>
      <c r="X96" s="1">
        <v>3.3841999999999998E-7</v>
      </c>
      <c r="Y96" s="1">
        <v>2.4653999999999998E-7</v>
      </c>
      <c r="Z96" s="1">
        <v>1.5702000000000001E-7</v>
      </c>
      <c r="AA96" s="1">
        <v>8.1849999999999995E-8</v>
      </c>
      <c r="AB96" s="1">
        <v>3.5886000000000001E-8</v>
      </c>
      <c r="AC96" s="1">
        <v>1.6292000000000001E-8</v>
      </c>
      <c r="AD96" s="1">
        <v>1.9429999999999999E-8</v>
      </c>
      <c r="AE96" s="1">
        <v>1.3685E-8</v>
      </c>
      <c r="AF96" s="1">
        <v>2.8908E-9</v>
      </c>
      <c r="AG96" s="1">
        <v>2.1671000000000001E-9</v>
      </c>
      <c r="AH96" s="1">
        <v>1.2121E-8</v>
      </c>
      <c r="AI96" s="1">
        <v>2.007E-8</v>
      </c>
      <c r="AJ96" s="1">
        <v>2.9070999999999999E-8</v>
      </c>
      <c r="AK96" s="1">
        <v>4.8831999999999997E-8</v>
      </c>
      <c r="AL96" s="1">
        <v>7.5928000000000003E-8</v>
      </c>
      <c r="AM96" s="1">
        <v>1.2045E-7</v>
      </c>
      <c r="AN96" s="1">
        <v>1.8353E-7</v>
      </c>
      <c r="AO96" s="1">
        <v>2.3171E-7</v>
      </c>
      <c r="AP96" s="1">
        <v>2.2467000000000001E-7</v>
      </c>
      <c r="AQ96" s="1">
        <v>1.5260999999999999E-7</v>
      </c>
      <c r="AR96" s="1">
        <v>5.9091999999999997E-8</v>
      </c>
      <c r="AS96" s="1">
        <v>1.2912E-8</v>
      </c>
      <c r="AT96" s="1">
        <v>1.2604999999999999E-7</v>
      </c>
      <c r="AU96" s="1">
        <v>5.7161999999999999E-8</v>
      </c>
      <c r="AV96" s="1">
        <v>1.1182E-8</v>
      </c>
      <c r="AW96" s="1">
        <v>2.3422E-9</v>
      </c>
      <c r="AX96" s="1">
        <v>7.4132000000000002E-7</v>
      </c>
      <c r="AY96" s="1">
        <v>3.5602999999999998E-5</v>
      </c>
      <c r="AZ96" s="1">
        <v>7.2742000000000003E-5</v>
      </c>
      <c r="BA96" s="1">
        <v>7.2742000000000003E-5</v>
      </c>
    </row>
    <row r="97" spans="1:53" x14ac:dyDescent="0.2">
      <c r="A97" s="16">
        <f t="shared" si="1"/>
        <v>44019</v>
      </c>
      <c r="B97">
        <v>188</v>
      </c>
      <c r="C97" t="s">
        <v>64</v>
      </c>
      <c r="D97" t="s">
        <v>64</v>
      </c>
      <c r="E97" t="s">
        <v>64</v>
      </c>
      <c r="F97" t="s">
        <v>64</v>
      </c>
      <c r="G97" s="1">
        <v>8.3669000000000001E-5</v>
      </c>
      <c r="H97" s="1">
        <v>8.3669000000000001E-5</v>
      </c>
      <c r="I97" s="1">
        <v>3.3886E-5</v>
      </c>
      <c r="J97" s="1">
        <v>1.0635000000000001E-5</v>
      </c>
      <c r="K97" s="1">
        <v>4.0512000000000003E-6</v>
      </c>
      <c r="L97" s="1">
        <v>2.3872000000000002E-6</v>
      </c>
      <c r="M97" s="1">
        <v>1.7645E-6</v>
      </c>
      <c r="N97" s="1">
        <v>1.5032000000000001E-6</v>
      </c>
      <c r="O97" s="1">
        <v>1.432E-6</v>
      </c>
      <c r="P97" s="1">
        <v>1.4670999999999999E-6</v>
      </c>
      <c r="Q97" s="1">
        <v>1.4700999999999999E-6</v>
      </c>
      <c r="R97" s="1">
        <v>1.2502999999999999E-6</v>
      </c>
      <c r="S97" s="1">
        <v>1.0139999999999999E-6</v>
      </c>
      <c r="T97" s="1">
        <v>8.3145999999999996E-7</v>
      </c>
      <c r="U97" s="1">
        <v>6.9912999999999999E-7</v>
      </c>
      <c r="V97" s="1">
        <v>5.9248999999999998E-7</v>
      </c>
      <c r="W97" s="1">
        <v>4.9147999999999995E-7</v>
      </c>
      <c r="X97" s="1">
        <v>3.8734000000000003E-7</v>
      </c>
      <c r="Y97" s="1">
        <v>2.8803000000000002E-7</v>
      </c>
      <c r="Z97" s="1">
        <v>1.8804999999999999E-7</v>
      </c>
      <c r="AA97" s="1">
        <v>1.0095E-7</v>
      </c>
      <c r="AB97" s="1">
        <v>4.7009000000000001E-8</v>
      </c>
      <c r="AC97" s="1">
        <v>2.4993000000000001E-8</v>
      </c>
      <c r="AD97" s="1">
        <v>3.3986999999999999E-8</v>
      </c>
      <c r="AE97" s="1">
        <v>2.7426E-8</v>
      </c>
      <c r="AF97" s="1">
        <v>3.0946E-9</v>
      </c>
      <c r="AG97" s="1">
        <v>1.8644999999999999E-9</v>
      </c>
      <c r="AH97" s="1">
        <v>2.7736000000000001E-8</v>
      </c>
      <c r="AI97" s="1">
        <v>4.2625E-8</v>
      </c>
      <c r="AJ97" s="1">
        <v>5.2818999999999998E-8</v>
      </c>
      <c r="AK97" s="1">
        <v>7.2375999999999999E-8</v>
      </c>
      <c r="AL97" s="1">
        <v>9.4919000000000004E-8</v>
      </c>
      <c r="AM97" s="1">
        <v>1.3028E-7</v>
      </c>
      <c r="AN97" s="1">
        <v>1.7945999999999999E-7</v>
      </c>
      <c r="AO97" s="1">
        <v>2.1103999999999999E-7</v>
      </c>
      <c r="AP97" s="1">
        <v>1.9906000000000001E-7</v>
      </c>
      <c r="AQ97" s="1">
        <v>1.4503E-7</v>
      </c>
      <c r="AR97" s="1">
        <v>7.6043000000000001E-8</v>
      </c>
      <c r="AS97" s="1">
        <v>4.3346999999999998E-8</v>
      </c>
      <c r="AT97" s="1">
        <v>9.4017000000000003E-7</v>
      </c>
      <c r="AU97" s="1">
        <v>4.9452E-5</v>
      </c>
      <c r="AV97" s="1">
        <v>9.8610999999999995E-5</v>
      </c>
      <c r="AW97" s="1">
        <v>8.3436000000000005E-5</v>
      </c>
      <c r="AX97" s="1">
        <v>4.6726E-5</v>
      </c>
      <c r="AY97" s="1">
        <v>3.2725000000000003E-5</v>
      </c>
      <c r="AZ97" s="1">
        <v>3.4638000000000003E-5</v>
      </c>
      <c r="BA97" s="1">
        <v>3.4638000000000003E-5</v>
      </c>
    </row>
    <row r="98" spans="1:53" x14ac:dyDescent="0.2">
      <c r="A98" s="16">
        <f t="shared" si="1"/>
        <v>44020</v>
      </c>
      <c r="B98">
        <v>189</v>
      </c>
      <c r="C98" t="s">
        <v>64</v>
      </c>
      <c r="D98" t="s">
        <v>64</v>
      </c>
      <c r="E98" t="s">
        <v>64</v>
      </c>
      <c r="F98" t="s">
        <v>64</v>
      </c>
      <c r="G98" s="1">
        <v>8.2653999999999998E-5</v>
      </c>
      <c r="H98" s="1">
        <v>8.2653999999999998E-5</v>
      </c>
      <c r="I98" s="1">
        <v>3.3475000000000001E-5</v>
      </c>
      <c r="J98" s="1">
        <v>1.0506000000000001E-5</v>
      </c>
      <c r="K98" s="1">
        <v>4.0017000000000002E-6</v>
      </c>
      <c r="L98" s="1">
        <v>2.3584000000000002E-6</v>
      </c>
      <c r="M98" s="1">
        <v>1.7439999999999999E-6</v>
      </c>
      <c r="N98" s="1">
        <v>1.4867000000000001E-6</v>
      </c>
      <c r="O98" s="1">
        <v>1.4172E-6</v>
      </c>
      <c r="P98" s="1">
        <v>1.4521E-6</v>
      </c>
      <c r="Q98" s="1">
        <v>1.4524000000000001E-6</v>
      </c>
      <c r="R98" s="1">
        <v>1.2288E-6</v>
      </c>
      <c r="S98" s="1">
        <v>9.9255999999999999E-7</v>
      </c>
      <c r="T98" s="1">
        <v>8.0996999999999999E-7</v>
      </c>
      <c r="U98" s="1">
        <v>6.8021000000000003E-7</v>
      </c>
      <c r="V98" s="1">
        <v>5.8037E-7</v>
      </c>
      <c r="W98" s="1">
        <v>4.8846999999999998E-7</v>
      </c>
      <c r="X98" s="1">
        <v>3.9238000000000002E-7</v>
      </c>
      <c r="Y98" s="1">
        <v>3.0339999999999998E-7</v>
      </c>
      <c r="Z98" s="1">
        <v>2.0466000000000001E-7</v>
      </c>
      <c r="AA98" s="1">
        <v>1.1005E-7</v>
      </c>
      <c r="AB98" s="1">
        <v>5.2292000000000003E-8</v>
      </c>
      <c r="AC98" s="1">
        <v>3.0575000000000001E-8</v>
      </c>
      <c r="AD98" s="1">
        <v>4.1087999999999997E-8</v>
      </c>
      <c r="AE98" s="1">
        <v>3.6372999999999998E-8</v>
      </c>
      <c r="AF98" s="1">
        <v>1.1096000000000001E-8</v>
      </c>
      <c r="AG98" s="1">
        <v>6.6713999999999999E-9</v>
      </c>
      <c r="AH98" s="1">
        <v>4.2849000000000002E-8</v>
      </c>
      <c r="AI98" s="1">
        <v>5.9666E-8</v>
      </c>
      <c r="AJ98" s="1">
        <v>6.8084000000000003E-8</v>
      </c>
      <c r="AK98" s="1">
        <v>8.3169999999999996E-8</v>
      </c>
      <c r="AL98" s="1">
        <v>9.8865999999999993E-8</v>
      </c>
      <c r="AM98" s="1">
        <v>1.2499999999999999E-7</v>
      </c>
      <c r="AN98" s="1">
        <v>1.6369000000000001E-7</v>
      </c>
      <c r="AO98" s="1">
        <v>1.9138000000000001E-7</v>
      </c>
      <c r="AP98" s="1">
        <v>2.0167000000000001E-7</v>
      </c>
      <c r="AQ98" s="1">
        <v>2.2588999999999999E-7</v>
      </c>
      <c r="AR98" s="1">
        <v>3.1631E-7</v>
      </c>
      <c r="AS98" s="1">
        <v>4.2248000000000001E-7</v>
      </c>
      <c r="AT98" s="1">
        <v>1.2073E-7</v>
      </c>
      <c r="AU98" s="1">
        <v>3.9539E-7</v>
      </c>
      <c r="AV98" s="1">
        <v>2.8112999999999998E-7</v>
      </c>
      <c r="AW98" s="1">
        <v>3.7253999999999999E-6</v>
      </c>
      <c r="AX98" s="1">
        <v>1.3288000000000001E-5</v>
      </c>
      <c r="AY98" s="1">
        <v>3.9749000000000002E-5</v>
      </c>
      <c r="AZ98" s="1">
        <v>6.1958999999999994E-5</v>
      </c>
      <c r="BA98" s="1">
        <v>6.1958999999999994E-5</v>
      </c>
    </row>
    <row r="99" spans="1:53" x14ac:dyDescent="0.2">
      <c r="A99" s="16">
        <f t="shared" si="1"/>
        <v>44021</v>
      </c>
      <c r="B99">
        <v>190</v>
      </c>
      <c r="C99" t="s">
        <v>64</v>
      </c>
      <c r="D99" t="s">
        <v>64</v>
      </c>
      <c r="E99" t="s">
        <v>64</v>
      </c>
      <c r="F99" t="s">
        <v>64</v>
      </c>
      <c r="G99" s="1">
        <v>8.174E-5</v>
      </c>
      <c r="H99" s="1">
        <v>8.174E-5</v>
      </c>
      <c r="I99" s="1">
        <v>3.3105999999999998E-5</v>
      </c>
      <c r="J99" s="1">
        <v>1.0392E-5</v>
      </c>
      <c r="K99" s="1">
        <v>3.9624999999999998E-6</v>
      </c>
      <c r="L99" s="1">
        <v>2.3410999999999999E-6</v>
      </c>
      <c r="M99" s="1">
        <v>1.7387E-6</v>
      </c>
      <c r="N99" s="1">
        <v>1.4915E-6</v>
      </c>
      <c r="O99" s="1">
        <v>1.4321E-6</v>
      </c>
      <c r="P99" s="1">
        <v>1.4782000000000001E-6</v>
      </c>
      <c r="Q99" s="1">
        <v>1.4926999999999999E-6</v>
      </c>
      <c r="R99" s="1">
        <v>1.2876E-6</v>
      </c>
      <c r="S99" s="1">
        <v>1.0775000000000001E-6</v>
      </c>
      <c r="T99" s="1">
        <v>9.1368000000000001E-7</v>
      </c>
      <c r="U99" s="1">
        <v>7.8823000000000001E-7</v>
      </c>
      <c r="V99" s="1">
        <v>6.7586000000000002E-7</v>
      </c>
      <c r="W99" s="1">
        <v>5.7477E-7</v>
      </c>
      <c r="X99" s="1">
        <v>4.7232999999999999E-7</v>
      </c>
      <c r="Y99" s="1">
        <v>3.8033999999999998E-7</v>
      </c>
      <c r="Z99" s="1">
        <v>2.7925000000000002E-7</v>
      </c>
      <c r="AA99" s="1">
        <v>1.7072999999999999E-7</v>
      </c>
      <c r="AB99" s="1">
        <v>9.0641999999999999E-8</v>
      </c>
      <c r="AC99" s="1">
        <v>6.5041000000000006E-8</v>
      </c>
      <c r="AD99" s="1">
        <v>9.3360999999999998E-8</v>
      </c>
      <c r="AE99" s="1">
        <v>9.3632000000000001E-8</v>
      </c>
      <c r="AF99" s="1">
        <v>6.1527000000000006E-8</v>
      </c>
      <c r="AG99" s="1">
        <v>5.6885999999999997E-8</v>
      </c>
      <c r="AH99" s="1">
        <v>1.184E-7</v>
      </c>
      <c r="AI99" s="1">
        <v>1.4488000000000001E-7</v>
      </c>
      <c r="AJ99" s="1">
        <v>1.5052E-7</v>
      </c>
      <c r="AK99" s="1">
        <v>1.6185999999999999E-7</v>
      </c>
      <c r="AL99" s="1">
        <v>1.6962999999999999E-7</v>
      </c>
      <c r="AM99" s="1">
        <v>1.8845E-7</v>
      </c>
      <c r="AN99" s="1">
        <v>2.2702999999999999E-7</v>
      </c>
      <c r="AO99" s="1">
        <v>2.678E-7</v>
      </c>
      <c r="AP99" s="1">
        <v>3.3215999999999998E-7</v>
      </c>
      <c r="AQ99" s="1">
        <v>4.8093000000000001E-7</v>
      </c>
      <c r="AR99" s="1">
        <v>7.0337000000000003E-7</v>
      </c>
      <c r="AS99" s="1">
        <v>3.4537999999999999E-7</v>
      </c>
      <c r="AT99" s="1">
        <v>2.1472E-5</v>
      </c>
      <c r="AU99" s="1">
        <v>6.8663000000000003E-5</v>
      </c>
      <c r="AV99" s="1">
        <v>7.5945999999999994E-5</v>
      </c>
      <c r="AW99" s="1">
        <v>6.7489000000000004E-5</v>
      </c>
      <c r="AX99" s="1">
        <v>5.6465999999999998E-5</v>
      </c>
      <c r="AY99" s="1">
        <v>4.3378999999999999E-5</v>
      </c>
      <c r="AZ99" s="1">
        <v>3.5240999999999997E-5</v>
      </c>
      <c r="BA99" s="1">
        <v>3.5240999999999997E-5</v>
      </c>
    </row>
    <row r="100" spans="1:53" x14ac:dyDescent="0.2">
      <c r="A100" s="16">
        <f t="shared" si="1"/>
        <v>44022</v>
      </c>
      <c r="B100">
        <v>191</v>
      </c>
      <c r="C100" t="s">
        <v>64</v>
      </c>
      <c r="D100" t="s">
        <v>64</v>
      </c>
      <c r="E100" t="s">
        <v>64</v>
      </c>
      <c r="F100" t="s">
        <v>64</v>
      </c>
      <c r="G100" s="1">
        <v>8.0901000000000004E-5</v>
      </c>
      <c r="H100" s="1">
        <v>8.0901000000000004E-5</v>
      </c>
      <c r="I100" s="1">
        <v>3.2765000000000002E-5</v>
      </c>
      <c r="J100" s="1">
        <v>1.0284E-5</v>
      </c>
      <c r="K100" s="1">
        <v>3.9207999999999998E-6</v>
      </c>
      <c r="L100" s="1">
        <v>2.3172E-6</v>
      </c>
      <c r="M100" s="1">
        <v>1.7223E-6</v>
      </c>
      <c r="N100" s="1">
        <v>1.4786999999999999E-6</v>
      </c>
      <c r="O100" s="1">
        <v>1.4195999999999999E-6</v>
      </c>
      <c r="P100" s="1">
        <v>1.4620999999999999E-6</v>
      </c>
      <c r="Q100" s="1">
        <v>1.4697000000000001E-6</v>
      </c>
      <c r="R100" s="1">
        <v>1.2583000000000001E-6</v>
      </c>
      <c r="S100" s="1">
        <v>1.0515E-6</v>
      </c>
      <c r="T100" s="1">
        <v>8.8943999999999995E-7</v>
      </c>
      <c r="U100" s="1">
        <v>7.6786000000000005E-7</v>
      </c>
      <c r="V100" s="1">
        <v>6.6359000000000003E-7</v>
      </c>
      <c r="W100" s="1">
        <v>5.7517999999999999E-7</v>
      </c>
      <c r="X100" s="1">
        <v>4.8513999999999996E-7</v>
      </c>
      <c r="Y100" s="1">
        <v>4.0165E-7</v>
      </c>
      <c r="Z100" s="1">
        <v>3.1899999999999998E-7</v>
      </c>
      <c r="AA100" s="1">
        <v>2.1801E-7</v>
      </c>
      <c r="AB100" s="1">
        <v>1.2130999999999999E-7</v>
      </c>
      <c r="AC100" s="1">
        <v>9.3261000000000004E-8</v>
      </c>
      <c r="AD100" s="1">
        <v>1.3463000000000001E-7</v>
      </c>
      <c r="AE100" s="1">
        <v>1.4079999999999999E-7</v>
      </c>
      <c r="AF100" s="1">
        <v>1.0872999999999999E-7</v>
      </c>
      <c r="AG100" s="1">
        <v>1.1868E-7</v>
      </c>
      <c r="AH100" s="1">
        <v>1.8512000000000001E-7</v>
      </c>
      <c r="AI100" s="1">
        <v>2.1395999999999999E-7</v>
      </c>
      <c r="AJ100" s="1">
        <v>2.1495999999999999E-7</v>
      </c>
      <c r="AK100" s="1">
        <v>2.2030000000000001E-7</v>
      </c>
      <c r="AL100" s="1">
        <v>2.2007000000000001E-7</v>
      </c>
      <c r="AM100" s="1">
        <v>2.3365E-7</v>
      </c>
      <c r="AN100" s="1">
        <v>2.7776000000000002E-7</v>
      </c>
      <c r="AO100" s="1">
        <v>3.382E-7</v>
      </c>
      <c r="AP100" s="1">
        <v>4.1169E-7</v>
      </c>
      <c r="AQ100" s="1">
        <v>4.4806E-7</v>
      </c>
      <c r="AR100" s="1">
        <v>5.4791000000000004E-7</v>
      </c>
      <c r="AS100" s="1">
        <v>5.7834999999999998E-6</v>
      </c>
      <c r="AT100" s="1">
        <v>9.0976000000000008E-6</v>
      </c>
      <c r="AU100" s="1">
        <v>1.151E-5</v>
      </c>
      <c r="AV100" s="1">
        <v>1.7017999999999999E-5</v>
      </c>
      <c r="AW100" s="1">
        <v>2.4837999999999998E-5</v>
      </c>
      <c r="AX100" s="1">
        <v>3.1588999999999999E-5</v>
      </c>
      <c r="AY100" s="1">
        <v>3.7444000000000003E-5</v>
      </c>
      <c r="AZ100" s="1">
        <v>4.0852000000000001E-5</v>
      </c>
      <c r="BA100" s="1">
        <v>4.0852000000000001E-5</v>
      </c>
    </row>
    <row r="101" spans="1:53" x14ac:dyDescent="0.2">
      <c r="A101" s="16">
        <f t="shared" si="1"/>
        <v>44023</v>
      </c>
      <c r="B101">
        <v>192</v>
      </c>
      <c r="C101" t="s">
        <v>64</v>
      </c>
      <c r="D101" t="s">
        <v>64</v>
      </c>
      <c r="E101" t="s">
        <v>64</v>
      </c>
      <c r="F101" t="s">
        <v>64</v>
      </c>
      <c r="G101" s="1">
        <v>8.0412000000000002E-5</v>
      </c>
      <c r="H101" s="1">
        <v>8.0412000000000002E-5</v>
      </c>
      <c r="I101" s="1">
        <v>3.2570000000000002E-5</v>
      </c>
      <c r="J101" s="1">
        <v>1.023E-5</v>
      </c>
      <c r="K101" s="1">
        <v>3.9171000000000002E-6</v>
      </c>
      <c r="L101" s="1">
        <v>2.3433999999999999E-6</v>
      </c>
      <c r="M101" s="1">
        <v>1.7816E-6</v>
      </c>
      <c r="N101" s="1">
        <v>1.5772999999999999E-6</v>
      </c>
      <c r="O101" s="1">
        <v>1.5556E-6</v>
      </c>
      <c r="P101" s="1">
        <v>1.6124E-6</v>
      </c>
      <c r="Q101" s="1">
        <v>1.6053999999999999E-6</v>
      </c>
      <c r="R101" s="1">
        <v>1.4021000000000001E-6</v>
      </c>
      <c r="S101" s="1">
        <v>1.2556999999999999E-6</v>
      </c>
      <c r="T101" s="1">
        <v>1.1609E-6</v>
      </c>
      <c r="U101" s="1">
        <v>1.1025E-6</v>
      </c>
      <c r="V101" s="1">
        <v>1.0116E-6</v>
      </c>
      <c r="W101" s="1">
        <v>9.3829999999999998E-7</v>
      </c>
      <c r="X101" s="1">
        <v>8.4753999999999998E-7</v>
      </c>
      <c r="Y101" s="1">
        <v>7.6456000000000001E-7</v>
      </c>
      <c r="Z101" s="1">
        <v>7.0012999999999996E-7</v>
      </c>
      <c r="AA101" s="1">
        <v>6.2206E-7</v>
      </c>
      <c r="AB101" s="1">
        <v>5.0483E-7</v>
      </c>
      <c r="AC101" s="1">
        <v>4.6667999999999999E-7</v>
      </c>
      <c r="AD101" s="1">
        <v>6.9525000000000003E-7</v>
      </c>
      <c r="AE101" s="1">
        <v>7.7252000000000004E-7</v>
      </c>
      <c r="AF101" s="1">
        <v>6.5721999999999995E-7</v>
      </c>
      <c r="AG101" s="1">
        <v>7.2035999999999997E-7</v>
      </c>
      <c r="AH101" s="1">
        <v>1.0184000000000001E-6</v>
      </c>
      <c r="AI101" s="1">
        <v>1.1134E-6</v>
      </c>
      <c r="AJ101" s="1">
        <v>1.0657E-6</v>
      </c>
      <c r="AK101" s="1">
        <v>1.0214000000000001E-6</v>
      </c>
      <c r="AL101" s="1">
        <v>9.5201000000000001E-7</v>
      </c>
      <c r="AM101" s="1">
        <v>9.2361E-7</v>
      </c>
      <c r="AN101" s="1">
        <v>1.0104000000000001E-6</v>
      </c>
      <c r="AO101" s="1">
        <v>1.2767E-6</v>
      </c>
      <c r="AP101" s="1">
        <v>1.9906000000000001E-6</v>
      </c>
      <c r="AQ101" s="1">
        <v>3.2211E-6</v>
      </c>
      <c r="AR101" s="1">
        <v>4.2547000000000001E-6</v>
      </c>
      <c r="AS101" s="1">
        <v>6.6912999999999998E-6</v>
      </c>
      <c r="AT101" s="1">
        <v>4.8713000000000003E-6</v>
      </c>
      <c r="AU101" s="1">
        <v>2.9672999999999999E-6</v>
      </c>
      <c r="AV101" s="1">
        <v>8.5813E-5</v>
      </c>
      <c r="AW101" s="1">
        <v>1.9545000000000001E-4</v>
      </c>
      <c r="AX101" s="1">
        <v>1.4728000000000001E-4</v>
      </c>
      <c r="AY101" s="1">
        <v>5.5389000000000001E-5</v>
      </c>
      <c r="AZ101" s="1">
        <v>3.3844999999999999E-5</v>
      </c>
      <c r="BA101" s="1">
        <v>3.3844999999999999E-5</v>
      </c>
    </row>
    <row r="102" spans="1:53" x14ac:dyDescent="0.2">
      <c r="A102" s="16">
        <f t="shared" si="1"/>
        <v>44024</v>
      </c>
      <c r="B102">
        <v>193</v>
      </c>
      <c r="C102" t="s">
        <v>64</v>
      </c>
      <c r="D102" t="s">
        <v>64</v>
      </c>
      <c r="E102" t="s">
        <v>64</v>
      </c>
      <c r="F102" t="s">
        <v>64</v>
      </c>
      <c r="G102" s="1">
        <v>7.9548000000000005E-5</v>
      </c>
      <c r="H102" s="1">
        <v>7.9548000000000005E-5</v>
      </c>
      <c r="I102" s="1">
        <v>3.2218000000000002E-5</v>
      </c>
      <c r="J102" s="1">
        <v>1.0115999999999999E-5</v>
      </c>
      <c r="K102" s="1">
        <v>3.8670999999999998E-6</v>
      </c>
      <c r="L102" s="1">
        <v>2.3043000000000001E-6</v>
      </c>
      <c r="M102" s="1">
        <v>1.7403000000000001E-6</v>
      </c>
      <c r="N102" s="1">
        <v>1.5281E-6</v>
      </c>
      <c r="O102" s="1">
        <v>1.4942E-6</v>
      </c>
      <c r="P102" s="1">
        <v>1.5259000000000001E-6</v>
      </c>
      <c r="Q102" s="1">
        <v>1.4722000000000001E-6</v>
      </c>
      <c r="R102" s="1">
        <v>1.2266E-6</v>
      </c>
      <c r="S102" s="1">
        <v>1.0307999999999999E-6</v>
      </c>
      <c r="T102" s="1">
        <v>8.8693000000000001E-7</v>
      </c>
      <c r="U102" s="1">
        <v>7.9258000000000002E-7</v>
      </c>
      <c r="V102" s="1">
        <v>7.0113999999999999E-7</v>
      </c>
      <c r="W102" s="1">
        <v>6.4913000000000004E-7</v>
      </c>
      <c r="X102" s="1">
        <v>5.9925999999999998E-7</v>
      </c>
      <c r="Y102" s="1">
        <v>5.5402000000000003E-7</v>
      </c>
      <c r="Z102" s="1">
        <v>5.1371000000000001E-7</v>
      </c>
      <c r="AA102" s="1">
        <v>4.6002000000000001E-7</v>
      </c>
      <c r="AB102" s="1">
        <v>3.7930000000000001E-7</v>
      </c>
      <c r="AC102" s="1">
        <v>3.509E-7</v>
      </c>
      <c r="AD102" s="1">
        <v>5.0490999999999999E-7</v>
      </c>
      <c r="AE102" s="1">
        <v>5.5270000000000002E-7</v>
      </c>
      <c r="AF102" s="1">
        <v>5.0141000000000004E-7</v>
      </c>
      <c r="AG102" s="1">
        <v>5.4810999999999995E-7</v>
      </c>
      <c r="AH102" s="1">
        <v>7.3989000000000004E-7</v>
      </c>
      <c r="AI102" s="1">
        <v>8.1938000000000002E-7</v>
      </c>
      <c r="AJ102" s="1">
        <v>8.0508999999999997E-7</v>
      </c>
      <c r="AK102" s="1">
        <v>7.8543999999999997E-7</v>
      </c>
      <c r="AL102" s="1">
        <v>8.0587E-7</v>
      </c>
      <c r="AM102" s="1">
        <v>1.2067E-6</v>
      </c>
      <c r="AN102" s="1">
        <v>2.1567999999999998E-6</v>
      </c>
      <c r="AO102" s="1">
        <v>2.9761000000000002E-6</v>
      </c>
      <c r="AP102" s="1">
        <v>2.8165999999999998E-6</v>
      </c>
      <c r="AQ102" s="1">
        <v>2.2015E-6</v>
      </c>
      <c r="AR102" s="1">
        <v>1.4470000000000001E-6</v>
      </c>
      <c r="AS102" s="1">
        <v>5.5984999999999998E-6</v>
      </c>
      <c r="AT102" s="1">
        <v>1.0968000000000001E-5</v>
      </c>
      <c r="AU102" s="1">
        <v>8.9563999999999995E-6</v>
      </c>
      <c r="AV102" s="1">
        <v>8.123E-6</v>
      </c>
      <c r="AW102" s="1">
        <v>1.1915E-5</v>
      </c>
      <c r="AX102" s="1">
        <v>1.9939E-5</v>
      </c>
      <c r="AY102" s="1">
        <v>3.2719000000000003E-5</v>
      </c>
      <c r="AZ102" s="1">
        <v>4.1578000000000001E-5</v>
      </c>
      <c r="BA102" s="1">
        <v>4.1578000000000001E-5</v>
      </c>
    </row>
    <row r="103" spans="1:53" x14ac:dyDescent="0.2">
      <c r="A103" s="16">
        <f t="shared" si="1"/>
        <v>44025</v>
      </c>
      <c r="B103">
        <v>194</v>
      </c>
      <c r="C103" t="s">
        <v>64</v>
      </c>
      <c r="D103" t="s">
        <v>64</v>
      </c>
      <c r="E103" t="s">
        <v>64</v>
      </c>
      <c r="F103" t="s">
        <v>64</v>
      </c>
      <c r="G103" s="1">
        <v>7.8508000000000001E-5</v>
      </c>
      <c r="H103" s="1">
        <v>7.8508000000000001E-5</v>
      </c>
      <c r="I103" s="1">
        <v>3.1795000000000003E-5</v>
      </c>
      <c r="J103" s="1">
        <v>9.9807999999999994E-6</v>
      </c>
      <c r="K103" s="1">
        <v>3.8091999999999999E-6</v>
      </c>
      <c r="L103" s="1">
        <v>2.26E-6</v>
      </c>
      <c r="M103" s="1">
        <v>1.6939E-6</v>
      </c>
      <c r="N103" s="1">
        <v>1.4729999999999999E-6</v>
      </c>
      <c r="O103" s="1">
        <v>1.4289E-6</v>
      </c>
      <c r="P103" s="1">
        <v>1.4554000000000001E-6</v>
      </c>
      <c r="Q103" s="1">
        <v>1.4011E-6</v>
      </c>
      <c r="R103" s="1">
        <v>1.1428000000000001E-6</v>
      </c>
      <c r="S103" s="1">
        <v>9.2717999999999997E-7</v>
      </c>
      <c r="T103" s="1">
        <v>7.6616999999999998E-7</v>
      </c>
      <c r="U103" s="1">
        <v>6.5514000000000003E-7</v>
      </c>
      <c r="V103" s="1">
        <v>5.5827999999999999E-7</v>
      </c>
      <c r="W103" s="1">
        <v>4.9658999999999998E-7</v>
      </c>
      <c r="X103" s="1">
        <v>4.4395E-7</v>
      </c>
      <c r="Y103" s="1">
        <v>4.0107999999999999E-7</v>
      </c>
      <c r="Z103" s="1">
        <v>3.6553999999999998E-7</v>
      </c>
      <c r="AA103" s="1">
        <v>3.1099000000000001E-7</v>
      </c>
      <c r="AB103" s="1">
        <v>2.2727E-7</v>
      </c>
      <c r="AC103" s="1">
        <v>1.9077000000000001E-7</v>
      </c>
      <c r="AD103" s="1">
        <v>2.9129000000000001E-7</v>
      </c>
      <c r="AE103" s="1">
        <v>3.1624999999999999E-7</v>
      </c>
      <c r="AF103" s="1">
        <v>2.5320000000000002E-7</v>
      </c>
      <c r="AG103" s="1">
        <v>2.7704E-7</v>
      </c>
      <c r="AH103" s="1">
        <v>4.1945000000000001E-7</v>
      </c>
      <c r="AI103" s="1">
        <v>4.6661000000000002E-7</v>
      </c>
      <c r="AJ103" s="1">
        <v>4.5148999999999998E-7</v>
      </c>
      <c r="AK103" s="1">
        <v>4.7772999999999998E-7</v>
      </c>
      <c r="AL103" s="1">
        <v>6.0185000000000001E-7</v>
      </c>
      <c r="AM103" s="1">
        <v>9.6042000000000007E-7</v>
      </c>
      <c r="AN103" s="1">
        <v>1.4429E-6</v>
      </c>
      <c r="AO103" s="1">
        <v>1.7052E-6</v>
      </c>
      <c r="AP103" s="1">
        <v>1.6443000000000001E-6</v>
      </c>
      <c r="AQ103" s="1">
        <v>1.1925E-6</v>
      </c>
      <c r="AR103" s="1">
        <v>2.0055000000000001E-7</v>
      </c>
      <c r="AS103" s="1">
        <v>4.3608999999999997E-8</v>
      </c>
      <c r="AT103" s="1">
        <v>5.6158000000000004E-9</v>
      </c>
      <c r="AU103" s="1">
        <v>7.7254999999999998E-10</v>
      </c>
      <c r="AV103" s="1">
        <v>1.4359E-9</v>
      </c>
      <c r="AW103" s="1">
        <v>2.1995000000000001E-9</v>
      </c>
      <c r="AX103" s="1">
        <v>2.9737E-8</v>
      </c>
      <c r="AY103" s="1">
        <v>7.5748000000000003E-7</v>
      </c>
      <c r="AZ103" s="1">
        <v>1.5226E-6</v>
      </c>
      <c r="BA103" s="1">
        <v>1.5226E-6</v>
      </c>
    </row>
    <row r="104" spans="1:53" x14ac:dyDescent="0.2">
      <c r="A104" s="16">
        <f t="shared" si="1"/>
        <v>44026</v>
      </c>
      <c r="B104">
        <v>195</v>
      </c>
      <c r="C104" t="s">
        <v>64</v>
      </c>
      <c r="D104" t="s">
        <v>64</v>
      </c>
      <c r="E104" t="s">
        <v>64</v>
      </c>
      <c r="F104" t="s">
        <v>64</v>
      </c>
      <c r="G104" s="1">
        <v>7.7469E-5</v>
      </c>
      <c r="H104" s="1">
        <v>7.7469E-5</v>
      </c>
      <c r="I104" s="1">
        <v>3.1374999999999997E-5</v>
      </c>
      <c r="J104" s="1">
        <v>9.8498000000000001E-6</v>
      </c>
      <c r="K104" s="1">
        <v>3.7595000000000002E-6</v>
      </c>
      <c r="L104" s="1">
        <v>2.2295E-6</v>
      </c>
      <c r="M104" s="1">
        <v>1.669E-6</v>
      </c>
      <c r="N104" s="1">
        <v>1.4496000000000001E-6</v>
      </c>
      <c r="O104" s="1">
        <v>1.4093E-6</v>
      </c>
      <c r="P104" s="1">
        <v>1.4526000000000001E-6</v>
      </c>
      <c r="Q104" s="1">
        <v>1.4298000000000001E-6</v>
      </c>
      <c r="R104" s="1">
        <v>1.1857999999999999E-6</v>
      </c>
      <c r="S104" s="1">
        <v>9.7642E-7</v>
      </c>
      <c r="T104" s="1">
        <v>8.1111999999999997E-7</v>
      </c>
      <c r="U104" s="1">
        <v>6.8476000000000005E-7</v>
      </c>
      <c r="V104" s="1">
        <v>5.6866999999999997E-7</v>
      </c>
      <c r="W104" s="1">
        <v>4.8727E-7</v>
      </c>
      <c r="X104" s="1">
        <v>4.2020000000000002E-7</v>
      </c>
      <c r="Y104" s="1">
        <v>3.7058999999999999E-7</v>
      </c>
      <c r="Z104" s="1">
        <v>3.3381E-7</v>
      </c>
      <c r="AA104" s="1">
        <v>2.6390999999999999E-7</v>
      </c>
      <c r="AB104" s="1">
        <v>1.6367000000000001E-7</v>
      </c>
      <c r="AC104" s="1">
        <v>1.3351000000000001E-7</v>
      </c>
      <c r="AD104" s="1">
        <v>2.051E-7</v>
      </c>
      <c r="AE104" s="1">
        <v>2.2228999999999999E-7</v>
      </c>
      <c r="AF104" s="1">
        <v>1.7158999999999999E-7</v>
      </c>
      <c r="AG104" s="1">
        <v>1.8893000000000001E-7</v>
      </c>
      <c r="AH104" s="1">
        <v>2.9665E-7</v>
      </c>
      <c r="AI104" s="1">
        <v>3.3498E-7</v>
      </c>
      <c r="AJ104" s="1">
        <v>3.3671E-7</v>
      </c>
      <c r="AK104" s="1">
        <v>3.8696000000000002E-7</v>
      </c>
      <c r="AL104" s="1">
        <v>5.0900000000000002E-7</v>
      </c>
      <c r="AM104" s="1">
        <v>7.8802000000000004E-7</v>
      </c>
      <c r="AN104" s="1">
        <v>1.1667E-6</v>
      </c>
      <c r="AO104" s="1">
        <v>1.4454E-6</v>
      </c>
      <c r="AP104" s="1">
        <v>1.3801999999999999E-6</v>
      </c>
      <c r="AQ104" s="1">
        <v>5.2313999999999996E-7</v>
      </c>
      <c r="AR104" s="1">
        <v>2.6094000000000001E-7</v>
      </c>
      <c r="AS104" s="1">
        <v>8.4711999999999998E-8</v>
      </c>
      <c r="AT104" s="1">
        <v>5.6279999999999998E-8</v>
      </c>
      <c r="AU104" s="1">
        <v>6.8368999999999995E-8</v>
      </c>
      <c r="AV104" s="1">
        <v>8.1559999999999997E-8</v>
      </c>
      <c r="AW104" s="1">
        <v>1.1782000000000001E-7</v>
      </c>
      <c r="AX104" s="1">
        <v>3.0704999999999999E-7</v>
      </c>
      <c r="AY104" s="1">
        <v>2.7756000000000002E-6</v>
      </c>
      <c r="AZ104" s="1">
        <v>5.3044999999999998E-6</v>
      </c>
      <c r="BA104" s="1">
        <v>5.3044999999999998E-6</v>
      </c>
    </row>
    <row r="105" spans="1:53" x14ac:dyDescent="0.2">
      <c r="A105" s="16">
        <f t="shared" si="1"/>
        <v>44027</v>
      </c>
      <c r="B105">
        <v>196</v>
      </c>
      <c r="C105" t="s">
        <v>64</v>
      </c>
      <c r="D105" t="s">
        <v>64</v>
      </c>
      <c r="E105" t="s">
        <v>64</v>
      </c>
      <c r="F105" t="s">
        <v>64</v>
      </c>
      <c r="G105" s="1">
        <v>7.6935999999999997E-5</v>
      </c>
      <c r="H105" s="1">
        <v>7.6935999999999997E-5</v>
      </c>
      <c r="I105" s="1">
        <v>3.1164999999999997E-5</v>
      </c>
      <c r="J105" s="1">
        <v>9.7936000000000006E-6</v>
      </c>
      <c r="K105" s="1">
        <v>3.7577999999999998E-6</v>
      </c>
      <c r="L105" s="1">
        <v>2.2595999999999999E-6</v>
      </c>
      <c r="M105" s="1">
        <v>1.7336E-6</v>
      </c>
      <c r="N105" s="1">
        <v>1.5568000000000001E-6</v>
      </c>
      <c r="O105" s="1">
        <v>1.5662999999999999E-6</v>
      </c>
      <c r="P105" s="1">
        <v>1.6557000000000001E-6</v>
      </c>
      <c r="Q105" s="1">
        <v>1.6729999999999999E-6</v>
      </c>
      <c r="R105" s="1">
        <v>1.5015999999999999E-6</v>
      </c>
      <c r="S105" s="1">
        <v>1.3765000000000001E-6</v>
      </c>
      <c r="T105" s="1">
        <v>1.2707E-6</v>
      </c>
      <c r="U105" s="1">
        <v>1.1781E-6</v>
      </c>
      <c r="V105" s="1">
        <v>1.0373E-6</v>
      </c>
      <c r="W105" s="1">
        <v>9.2808000000000004E-7</v>
      </c>
      <c r="X105" s="1">
        <v>8.2159000000000004E-7</v>
      </c>
      <c r="Y105" s="1">
        <v>7.4840999999999996E-7</v>
      </c>
      <c r="Z105" s="1">
        <v>7.1070999999999999E-7</v>
      </c>
      <c r="AA105" s="1">
        <v>6.6090999999999995E-7</v>
      </c>
      <c r="AB105" s="1">
        <v>5.5744999999999995E-7</v>
      </c>
      <c r="AC105" s="1">
        <v>5.3400999999999995E-7</v>
      </c>
      <c r="AD105" s="1">
        <v>8.2778999999999998E-7</v>
      </c>
      <c r="AE105" s="1">
        <v>9.2557999999999995E-7</v>
      </c>
      <c r="AF105" s="1">
        <v>7.8156999999999998E-7</v>
      </c>
      <c r="AG105" s="1">
        <v>8.5825E-7</v>
      </c>
      <c r="AH105" s="1">
        <v>1.2354000000000001E-6</v>
      </c>
      <c r="AI105" s="1">
        <v>1.3652000000000001E-6</v>
      </c>
      <c r="AJ105" s="1">
        <v>1.3432999999999999E-6</v>
      </c>
      <c r="AK105" s="1">
        <v>1.4089E-6</v>
      </c>
      <c r="AL105" s="1">
        <v>1.5437999999999999E-6</v>
      </c>
      <c r="AM105" s="1">
        <v>1.7471E-6</v>
      </c>
      <c r="AN105" s="1">
        <v>1.9284999999999998E-6</v>
      </c>
      <c r="AO105" s="1">
        <v>1.8979000000000001E-6</v>
      </c>
      <c r="AP105" s="1">
        <v>1.4696000000000001E-6</v>
      </c>
      <c r="AQ105" s="1">
        <v>3.1198999999999998E-7</v>
      </c>
      <c r="AR105" s="1">
        <v>8.7058999999999999E-8</v>
      </c>
      <c r="AS105" s="1">
        <v>8.4689999999999996E-9</v>
      </c>
      <c r="AT105" s="1">
        <v>2.7568999999999999E-9</v>
      </c>
      <c r="AU105" s="1">
        <v>3.3227000000000001E-9</v>
      </c>
      <c r="AV105" s="1">
        <v>8.0771000000000006E-9</v>
      </c>
      <c r="AW105" s="1">
        <v>2.1445999999999999E-8</v>
      </c>
      <c r="AX105" s="1">
        <v>1.6757999999999999E-6</v>
      </c>
      <c r="AY105" s="1">
        <v>1.6124999999999999E-5</v>
      </c>
      <c r="AZ105" s="1">
        <v>3.0375E-5</v>
      </c>
      <c r="BA105" s="1">
        <v>3.0375E-5</v>
      </c>
    </row>
    <row r="106" spans="1:53" x14ac:dyDescent="0.2">
      <c r="A106" s="16">
        <f t="shared" si="1"/>
        <v>44028</v>
      </c>
      <c r="B106">
        <v>197</v>
      </c>
      <c r="C106" t="s">
        <v>64</v>
      </c>
      <c r="D106" t="s">
        <v>64</v>
      </c>
      <c r="E106" t="s">
        <v>64</v>
      </c>
      <c r="F106" t="s">
        <v>64</v>
      </c>
      <c r="G106" s="1">
        <v>7.5977999999999997E-5</v>
      </c>
      <c r="H106" s="1">
        <v>7.5977999999999997E-5</v>
      </c>
      <c r="I106" s="1">
        <v>3.0771000000000001E-5</v>
      </c>
      <c r="J106" s="1">
        <v>9.6614000000000004E-6</v>
      </c>
      <c r="K106" s="1">
        <v>3.6934999999999999E-6</v>
      </c>
      <c r="L106" s="1">
        <v>2.2021999999999999E-6</v>
      </c>
      <c r="M106" s="1">
        <v>1.6659E-6</v>
      </c>
      <c r="N106" s="1">
        <v>1.4670000000000001E-6</v>
      </c>
      <c r="O106" s="1">
        <v>1.4383000000000001E-6</v>
      </c>
      <c r="P106" s="1">
        <v>1.4607000000000001E-6</v>
      </c>
      <c r="Q106" s="1">
        <v>1.3837E-6</v>
      </c>
      <c r="R106" s="1">
        <v>1.139E-6</v>
      </c>
      <c r="S106" s="1">
        <v>9.3888E-7</v>
      </c>
      <c r="T106" s="1">
        <v>7.9184999999999999E-7</v>
      </c>
      <c r="U106" s="1">
        <v>7.0017999999999996E-7</v>
      </c>
      <c r="V106" s="1">
        <v>6.1518999999999999E-7</v>
      </c>
      <c r="W106" s="1">
        <v>5.6570000000000004E-7</v>
      </c>
      <c r="X106" s="1">
        <v>5.1539000000000001E-7</v>
      </c>
      <c r="Y106" s="1">
        <v>4.7133999999999998E-7</v>
      </c>
      <c r="Z106" s="1">
        <v>4.3836000000000002E-7</v>
      </c>
      <c r="AA106" s="1">
        <v>3.9689E-7</v>
      </c>
      <c r="AB106" s="1">
        <v>3.2687000000000001E-7</v>
      </c>
      <c r="AC106" s="1">
        <v>3.0391999999999998E-7</v>
      </c>
      <c r="AD106" s="1">
        <v>4.6063999999999997E-7</v>
      </c>
      <c r="AE106" s="1">
        <v>5.0786999999999995E-7</v>
      </c>
      <c r="AF106" s="1">
        <v>4.4644999999999998E-7</v>
      </c>
      <c r="AG106" s="1">
        <v>4.9294000000000002E-7</v>
      </c>
      <c r="AH106" s="1">
        <v>6.9314999999999998E-7</v>
      </c>
      <c r="AI106" s="1">
        <v>7.8754000000000002E-7</v>
      </c>
      <c r="AJ106" s="1">
        <v>8.2488999999999997E-7</v>
      </c>
      <c r="AK106" s="1">
        <v>8.9729000000000001E-7</v>
      </c>
      <c r="AL106" s="1">
        <v>9.7890000000000006E-7</v>
      </c>
      <c r="AM106" s="1">
        <v>1.0977000000000001E-6</v>
      </c>
      <c r="AN106" s="1">
        <v>1.2441000000000001E-6</v>
      </c>
      <c r="AO106" s="1">
        <v>1.3174000000000001E-6</v>
      </c>
      <c r="AP106" s="1">
        <v>1.2892000000000001E-6</v>
      </c>
      <c r="AQ106" s="1">
        <v>2.6023999999999999E-6</v>
      </c>
      <c r="AR106" s="1">
        <v>2.0247000000000001E-5</v>
      </c>
      <c r="AS106" s="1">
        <v>1.8584E-4</v>
      </c>
      <c r="AT106" s="1">
        <v>2.2636999999999999E-4</v>
      </c>
      <c r="AU106" s="1">
        <v>2.2078000000000001E-4</v>
      </c>
      <c r="AV106" s="1">
        <v>2.1167000000000001E-4</v>
      </c>
      <c r="AW106" s="1">
        <v>1.9591000000000001E-4</v>
      </c>
      <c r="AX106" s="1">
        <v>1.7924E-4</v>
      </c>
      <c r="AY106" s="1">
        <v>1.6663999999999999E-4</v>
      </c>
      <c r="AZ106" s="1">
        <v>1.6085000000000001E-4</v>
      </c>
      <c r="BA106" s="1">
        <v>1.6085000000000001E-4</v>
      </c>
    </row>
    <row r="107" spans="1:53" x14ac:dyDescent="0.2">
      <c r="A107" s="16">
        <f t="shared" si="1"/>
        <v>44029</v>
      </c>
      <c r="B107">
        <v>198</v>
      </c>
      <c r="C107" t="s">
        <v>64</v>
      </c>
      <c r="D107" t="s">
        <v>64</v>
      </c>
      <c r="E107" t="s">
        <v>64</v>
      </c>
      <c r="F107" t="s">
        <v>64</v>
      </c>
      <c r="G107" s="1">
        <v>7.4921999999999999E-5</v>
      </c>
      <c r="H107" s="1">
        <v>7.4921999999999999E-5</v>
      </c>
      <c r="I107" s="1">
        <v>3.0343000000000001E-5</v>
      </c>
      <c r="J107" s="1">
        <v>9.5248000000000007E-6</v>
      </c>
      <c r="K107" s="1">
        <v>3.6359000000000002E-6</v>
      </c>
      <c r="L107" s="1">
        <v>2.1590999999999998E-6</v>
      </c>
      <c r="M107" s="1">
        <v>1.6219000000000001E-6</v>
      </c>
      <c r="N107" s="1">
        <v>1.4156E-6</v>
      </c>
      <c r="O107" s="1">
        <v>1.3770999999999999E-6</v>
      </c>
      <c r="P107" s="1">
        <v>1.3931000000000001E-6</v>
      </c>
      <c r="Q107" s="1">
        <v>1.3138E-6</v>
      </c>
      <c r="R107" s="1">
        <v>1.0576E-6</v>
      </c>
      <c r="S107" s="1">
        <v>8.4692000000000002E-7</v>
      </c>
      <c r="T107" s="1">
        <v>6.9388000000000002E-7</v>
      </c>
      <c r="U107" s="1">
        <v>5.8948000000000001E-7</v>
      </c>
      <c r="V107" s="1">
        <v>4.9706000000000003E-7</v>
      </c>
      <c r="W107" s="1">
        <v>4.3676E-7</v>
      </c>
      <c r="X107" s="1">
        <v>3.8534999999999999E-7</v>
      </c>
      <c r="Y107" s="1">
        <v>3.4495999999999999E-7</v>
      </c>
      <c r="Z107" s="1">
        <v>3.1292999999999998E-7</v>
      </c>
      <c r="AA107" s="1">
        <v>2.5787999999999998E-7</v>
      </c>
      <c r="AB107" s="1">
        <v>1.7727E-7</v>
      </c>
      <c r="AC107" s="1">
        <v>1.5265999999999999E-7</v>
      </c>
      <c r="AD107" s="1">
        <v>2.4291E-7</v>
      </c>
      <c r="AE107" s="1">
        <v>2.6873E-7</v>
      </c>
      <c r="AF107" s="1">
        <v>2.132E-7</v>
      </c>
      <c r="AG107" s="1">
        <v>2.3874999999999999E-7</v>
      </c>
      <c r="AH107" s="1">
        <v>3.8018000000000001E-7</v>
      </c>
      <c r="AI107" s="1">
        <v>4.4489000000000001E-7</v>
      </c>
      <c r="AJ107" s="1">
        <v>4.6390000000000002E-7</v>
      </c>
      <c r="AK107" s="1">
        <v>5.1345999999999999E-7</v>
      </c>
      <c r="AL107" s="1">
        <v>5.7082000000000003E-7</v>
      </c>
      <c r="AM107" s="1">
        <v>6.6616000000000003E-7</v>
      </c>
      <c r="AN107" s="1">
        <v>7.7787000000000002E-7</v>
      </c>
      <c r="AO107" s="1">
        <v>7.7629000000000002E-7</v>
      </c>
      <c r="AP107" s="1">
        <v>6.2455000000000002E-7</v>
      </c>
      <c r="AQ107" s="1">
        <v>3.8565000000000002E-7</v>
      </c>
      <c r="AR107" s="1">
        <v>8.0676000000000001E-8</v>
      </c>
      <c r="AS107" s="1">
        <v>1.9019E-8</v>
      </c>
      <c r="AT107" s="1">
        <v>5.4288999999999997E-9</v>
      </c>
      <c r="AU107" s="1">
        <v>8.7553999999999996E-10</v>
      </c>
      <c r="AV107" s="1">
        <v>1.9435000000000001E-10</v>
      </c>
      <c r="AW107" s="1">
        <v>2.7593E-10</v>
      </c>
      <c r="AX107" s="1">
        <v>1.8811E-9</v>
      </c>
      <c r="AY107" s="1">
        <v>3.9275000000000002E-7</v>
      </c>
      <c r="AZ107" s="1">
        <v>8.1485000000000002E-7</v>
      </c>
      <c r="BA107" s="1">
        <v>8.1485000000000002E-7</v>
      </c>
    </row>
    <row r="108" spans="1:53" x14ac:dyDescent="0.2">
      <c r="A108" s="16">
        <f t="shared" si="1"/>
        <v>44030</v>
      </c>
      <c r="B108">
        <v>199</v>
      </c>
      <c r="C108" t="s">
        <v>64</v>
      </c>
      <c r="D108" t="s">
        <v>64</v>
      </c>
      <c r="E108" t="s">
        <v>64</v>
      </c>
      <c r="F108" t="s">
        <v>64</v>
      </c>
      <c r="G108" s="1">
        <v>7.3996000000000001E-5</v>
      </c>
      <c r="H108" s="1">
        <v>7.3996000000000001E-5</v>
      </c>
      <c r="I108" s="1">
        <v>2.9969000000000001E-5</v>
      </c>
      <c r="J108" s="1">
        <v>9.4089000000000007E-6</v>
      </c>
      <c r="K108" s="1">
        <v>3.5939E-6</v>
      </c>
      <c r="L108" s="1">
        <v>2.137E-6</v>
      </c>
      <c r="M108" s="1">
        <v>1.6085999999999999E-6</v>
      </c>
      <c r="N108" s="1">
        <v>1.4087E-6</v>
      </c>
      <c r="O108" s="1">
        <v>1.3798999999999999E-6</v>
      </c>
      <c r="P108" s="1">
        <v>1.4185000000000001E-6</v>
      </c>
      <c r="Q108" s="1">
        <v>1.3767000000000001E-6</v>
      </c>
      <c r="R108" s="1">
        <v>1.1485000000000001E-6</v>
      </c>
      <c r="S108" s="1">
        <v>9.5753999999999998E-7</v>
      </c>
      <c r="T108" s="1">
        <v>8.0792000000000005E-7</v>
      </c>
      <c r="U108" s="1">
        <v>6.9072999999999999E-7</v>
      </c>
      <c r="V108" s="1">
        <v>5.7247000000000004E-7</v>
      </c>
      <c r="W108" s="1">
        <v>4.8696000000000001E-7</v>
      </c>
      <c r="X108" s="1">
        <v>4.1741999999999999E-7</v>
      </c>
      <c r="Y108" s="1">
        <v>3.6935000000000001E-7</v>
      </c>
      <c r="Z108" s="1">
        <v>3.3695000000000001E-7</v>
      </c>
      <c r="AA108" s="1">
        <v>2.6999E-7</v>
      </c>
      <c r="AB108" s="1">
        <v>1.7263999999999999E-7</v>
      </c>
      <c r="AC108" s="1">
        <v>1.5375000000000001E-7</v>
      </c>
      <c r="AD108" s="1">
        <v>2.4465000000000001E-7</v>
      </c>
      <c r="AE108" s="1">
        <v>2.7392000000000001E-7</v>
      </c>
      <c r="AF108" s="1">
        <v>2.2004999999999999E-7</v>
      </c>
      <c r="AG108" s="1">
        <v>2.4793000000000002E-7</v>
      </c>
      <c r="AH108" s="1">
        <v>3.9369999999999999E-7</v>
      </c>
      <c r="AI108" s="1">
        <v>4.5850999999999999E-7</v>
      </c>
      <c r="AJ108" s="1">
        <v>4.6969999999999998E-7</v>
      </c>
      <c r="AK108" s="1">
        <v>5.0338999999999996E-7</v>
      </c>
      <c r="AL108" s="1">
        <v>5.3277000000000003E-7</v>
      </c>
      <c r="AM108" s="1">
        <v>5.8139999999999995E-7</v>
      </c>
      <c r="AN108" s="1">
        <v>6.3822000000000001E-7</v>
      </c>
      <c r="AO108" s="1">
        <v>6.0849000000000002E-7</v>
      </c>
      <c r="AP108" s="1">
        <v>5.8632000000000003E-7</v>
      </c>
      <c r="AQ108" s="1">
        <v>3.3823000000000002E-6</v>
      </c>
      <c r="AR108" s="1">
        <v>2.1659E-5</v>
      </c>
      <c r="AS108" s="1">
        <v>1.5804E-5</v>
      </c>
      <c r="AT108" s="1">
        <v>1.9910000000000001E-5</v>
      </c>
      <c r="AU108" s="1">
        <v>2.7056E-5</v>
      </c>
      <c r="AV108" s="1">
        <v>4.3239999999999999E-5</v>
      </c>
      <c r="AW108" s="1">
        <v>7.2113999999999994E-5</v>
      </c>
      <c r="AX108" s="1">
        <v>5.418E-5</v>
      </c>
      <c r="AY108" s="1">
        <v>2.9731E-5</v>
      </c>
      <c r="AZ108" s="1">
        <v>2.9624999999999998E-5</v>
      </c>
      <c r="BA108" s="1">
        <v>2.9624999999999998E-5</v>
      </c>
    </row>
    <row r="109" spans="1:53" x14ac:dyDescent="0.2">
      <c r="A109" s="16">
        <f t="shared" si="1"/>
        <v>44031</v>
      </c>
      <c r="B109">
        <v>200</v>
      </c>
      <c r="C109" t="s">
        <v>64</v>
      </c>
      <c r="D109" t="s">
        <v>64</v>
      </c>
      <c r="E109" t="s">
        <v>64</v>
      </c>
      <c r="F109" t="s">
        <v>64</v>
      </c>
      <c r="G109" s="1">
        <v>7.3646999999999995E-5</v>
      </c>
      <c r="H109" s="1">
        <v>7.3646999999999995E-5</v>
      </c>
      <c r="I109" s="1">
        <v>2.9835000000000001E-5</v>
      </c>
      <c r="J109" s="1">
        <v>9.3803000000000006E-6</v>
      </c>
      <c r="K109" s="1">
        <v>3.6098000000000001E-6</v>
      </c>
      <c r="L109" s="1">
        <v>2.1878E-6</v>
      </c>
      <c r="M109" s="1">
        <v>1.702E-6</v>
      </c>
      <c r="N109" s="1">
        <v>1.5562E-6</v>
      </c>
      <c r="O109" s="1">
        <v>1.5895E-6</v>
      </c>
      <c r="P109" s="1">
        <v>1.6833E-6</v>
      </c>
      <c r="Q109" s="1">
        <v>1.6867000000000001E-6</v>
      </c>
      <c r="R109" s="1">
        <v>1.5377999999999999E-6</v>
      </c>
      <c r="S109" s="1">
        <v>1.4361999999999999E-6</v>
      </c>
      <c r="T109" s="1">
        <v>1.3491999999999999E-6</v>
      </c>
      <c r="U109" s="1">
        <v>1.2755999999999999E-6</v>
      </c>
      <c r="V109" s="1">
        <v>1.1320999999999999E-6</v>
      </c>
      <c r="W109" s="1">
        <v>1.0317E-6</v>
      </c>
      <c r="X109" s="1">
        <v>9.3450000000000001E-7</v>
      </c>
      <c r="Y109" s="1">
        <v>8.7359999999999999E-7</v>
      </c>
      <c r="Z109" s="1">
        <v>8.5234000000000002E-7</v>
      </c>
      <c r="AA109" s="1">
        <v>8.2256000000000003E-7</v>
      </c>
      <c r="AB109" s="1">
        <v>7.3676000000000004E-7</v>
      </c>
      <c r="AC109" s="1">
        <v>7.4226000000000003E-7</v>
      </c>
      <c r="AD109" s="1">
        <v>1.1164E-6</v>
      </c>
      <c r="AE109" s="1">
        <v>1.252E-6</v>
      </c>
      <c r="AF109" s="1">
        <v>1.1872E-6</v>
      </c>
      <c r="AG109" s="1">
        <v>1.3235999999999999E-6</v>
      </c>
      <c r="AH109" s="1">
        <v>1.7166E-6</v>
      </c>
      <c r="AI109" s="1">
        <v>1.8976000000000001E-6</v>
      </c>
      <c r="AJ109" s="1">
        <v>1.9628999999999999E-6</v>
      </c>
      <c r="AK109" s="1">
        <v>2.1521000000000001E-6</v>
      </c>
      <c r="AL109" s="1">
        <v>3.2758E-6</v>
      </c>
      <c r="AM109" s="1">
        <v>5.6400000000000002E-6</v>
      </c>
      <c r="AN109" s="1">
        <v>6.3949999999999998E-6</v>
      </c>
      <c r="AO109" s="1">
        <v>3.8314999999999997E-6</v>
      </c>
      <c r="AP109" s="1">
        <v>2.0209E-6</v>
      </c>
      <c r="AQ109" s="1">
        <v>1.2094E-5</v>
      </c>
      <c r="AR109" s="1">
        <v>8.8459000000000001E-5</v>
      </c>
      <c r="AS109" s="1">
        <v>6.9678999999999995E-5</v>
      </c>
      <c r="AT109" s="1">
        <v>7.0506000000000006E-5</v>
      </c>
      <c r="AU109" s="1">
        <v>7.4664000000000002E-5</v>
      </c>
      <c r="AV109" s="1">
        <v>7.9710999999999996E-5</v>
      </c>
      <c r="AW109" s="1">
        <v>8.6295E-5</v>
      </c>
      <c r="AX109" s="1">
        <v>9.4931000000000003E-5</v>
      </c>
      <c r="AY109" s="1">
        <v>1.0522999999999999E-4</v>
      </c>
      <c r="AZ109" s="1">
        <v>1.1144E-4</v>
      </c>
      <c r="BA109" s="1">
        <v>1.1144E-4</v>
      </c>
    </row>
    <row r="110" spans="1:53" x14ac:dyDescent="0.2">
      <c r="A110" s="16">
        <f t="shared" si="1"/>
        <v>44032</v>
      </c>
      <c r="B110">
        <v>201</v>
      </c>
      <c r="C110" t="s">
        <v>64</v>
      </c>
      <c r="D110" t="s">
        <v>64</v>
      </c>
      <c r="E110" t="s">
        <v>64</v>
      </c>
      <c r="F110" t="s">
        <v>64</v>
      </c>
      <c r="G110" s="1">
        <v>7.3190999999999998E-5</v>
      </c>
      <c r="H110" s="1">
        <v>7.3190999999999998E-5</v>
      </c>
      <c r="I110" s="1">
        <v>2.9646E-5</v>
      </c>
      <c r="J110" s="1">
        <v>9.3180999999999998E-6</v>
      </c>
      <c r="K110" s="1">
        <v>3.5868000000000001E-6</v>
      </c>
      <c r="L110" s="1">
        <v>2.1805999999999999E-6</v>
      </c>
      <c r="M110" s="1">
        <v>1.7082E-6</v>
      </c>
      <c r="N110" s="1">
        <v>1.5710000000000001E-6</v>
      </c>
      <c r="O110" s="1">
        <v>1.5926E-6</v>
      </c>
      <c r="P110" s="1">
        <v>1.6213E-6</v>
      </c>
      <c r="Q110" s="1">
        <v>1.5134E-6</v>
      </c>
      <c r="R110" s="1">
        <v>1.3306E-6</v>
      </c>
      <c r="S110" s="1">
        <v>1.2021999999999999E-6</v>
      </c>
      <c r="T110" s="1">
        <v>1.1034999999999999E-6</v>
      </c>
      <c r="U110" s="1">
        <v>1.0447999999999999E-6</v>
      </c>
      <c r="V110" s="1">
        <v>9.4318999999999996E-7</v>
      </c>
      <c r="W110" s="1">
        <v>8.9527000000000005E-7</v>
      </c>
      <c r="X110" s="1">
        <v>8.4557999999999998E-7</v>
      </c>
      <c r="Y110" s="1">
        <v>8.1246000000000001E-7</v>
      </c>
      <c r="Z110" s="1">
        <v>8.0207000000000003E-7</v>
      </c>
      <c r="AA110" s="1">
        <v>7.7675000000000002E-7</v>
      </c>
      <c r="AB110" s="1">
        <v>7.3679000000000002E-7</v>
      </c>
      <c r="AC110" s="1">
        <v>7.9655999999999998E-7</v>
      </c>
      <c r="AD110" s="1">
        <v>1.0487E-6</v>
      </c>
      <c r="AE110" s="1">
        <v>1.186E-6</v>
      </c>
      <c r="AF110" s="1">
        <v>1.1865E-6</v>
      </c>
      <c r="AG110" s="1">
        <v>1.3271E-6</v>
      </c>
      <c r="AH110" s="1">
        <v>1.6565999999999999E-6</v>
      </c>
      <c r="AI110" s="1">
        <v>1.8914E-6</v>
      </c>
      <c r="AJ110" s="1">
        <v>2.1907E-6</v>
      </c>
      <c r="AK110" s="1">
        <v>2.8217999999999998E-6</v>
      </c>
      <c r="AL110" s="1">
        <v>3.6266000000000001E-6</v>
      </c>
      <c r="AM110" s="1">
        <v>4.0654000000000001E-6</v>
      </c>
      <c r="AN110" s="1">
        <v>3.7562000000000001E-6</v>
      </c>
      <c r="AO110" s="1">
        <v>4.6659999999999999E-6</v>
      </c>
      <c r="AP110" s="1">
        <v>8.0917999999999993E-6</v>
      </c>
      <c r="AQ110" s="1">
        <v>5.8497000000000001E-6</v>
      </c>
      <c r="AR110" s="1">
        <v>1.2772E-6</v>
      </c>
      <c r="AS110" s="1">
        <v>8.1837999999999995E-7</v>
      </c>
      <c r="AT110" s="1">
        <v>7.1780000000000004E-7</v>
      </c>
      <c r="AU110" s="1">
        <v>5.9955000000000004E-7</v>
      </c>
      <c r="AV110" s="1">
        <v>5.5555999999999998E-7</v>
      </c>
      <c r="AW110" s="1">
        <v>8.1605999999999996E-7</v>
      </c>
      <c r="AX110" s="1">
        <v>2.6054999999999999E-6</v>
      </c>
      <c r="AY110" s="1">
        <v>1.0582E-5</v>
      </c>
      <c r="AZ110" s="1">
        <v>1.7829000000000002E-5</v>
      </c>
      <c r="BA110" s="1">
        <v>1.7829000000000002E-5</v>
      </c>
    </row>
    <row r="111" spans="1:53" x14ac:dyDescent="0.2">
      <c r="A111" s="16">
        <f t="shared" si="1"/>
        <v>44033</v>
      </c>
      <c r="B111">
        <v>202</v>
      </c>
      <c r="C111" t="s">
        <v>64</v>
      </c>
      <c r="D111" t="s">
        <v>64</v>
      </c>
      <c r="E111" t="s">
        <v>64</v>
      </c>
      <c r="F111" t="s">
        <v>64</v>
      </c>
      <c r="G111" s="1">
        <v>7.2095999999999995E-5</v>
      </c>
      <c r="H111" s="1">
        <v>7.2095999999999995E-5</v>
      </c>
      <c r="I111" s="1">
        <v>2.9198000000000001E-5</v>
      </c>
      <c r="J111" s="1">
        <v>9.1671999999999992E-6</v>
      </c>
      <c r="K111" s="1">
        <v>3.5084000000000002E-6</v>
      </c>
      <c r="L111" s="1">
        <v>2.1022E-6</v>
      </c>
      <c r="M111" s="1">
        <v>1.6080000000000001E-6</v>
      </c>
      <c r="N111" s="1">
        <v>1.4381E-6</v>
      </c>
      <c r="O111" s="1">
        <v>1.4203E-6</v>
      </c>
      <c r="P111" s="1">
        <v>1.4009E-6</v>
      </c>
      <c r="Q111" s="1">
        <v>1.2308999999999999E-6</v>
      </c>
      <c r="R111" s="1">
        <v>9.7887000000000008E-7</v>
      </c>
      <c r="S111" s="1">
        <v>7.8700000000000005E-7</v>
      </c>
      <c r="T111" s="1">
        <v>6.5736E-7</v>
      </c>
      <c r="U111" s="1">
        <v>5.8347999999999998E-7</v>
      </c>
      <c r="V111" s="1">
        <v>5.1094999999999995E-7</v>
      </c>
      <c r="W111" s="1">
        <v>4.7802000000000004E-7</v>
      </c>
      <c r="X111" s="1">
        <v>4.4807000000000001E-7</v>
      </c>
      <c r="Y111" s="1">
        <v>4.2529999999999998E-7</v>
      </c>
      <c r="Z111" s="1">
        <v>4.1147999999999998E-7</v>
      </c>
      <c r="AA111" s="1">
        <v>3.8527000000000001E-7</v>
      </c>
      <c r="AB111" s="1">
        <v>3.3741E-7</v>
      </c>
      <c r="AC111" s="1">
        <v>3.3946E-7</v>
      </c>
      <c r="AD111" s="1">
        <v>4.8375000000000003E-7</v>
      </c>
      <c r="AE111" s="1">
        <v>5.4593000000000002E-7</v>
      </c>
      <c r="AF111" s="1">
        <v>5.2827999999999996E-7</v>
      </c>
      <c r="AG111" s="1">
        <v>6.0844000000000001E-7</v>
      </c>
      <c r="AH111" s="1">
        <v>8.2645000000000005E-7</v>
      </c>
      <c r="AI111" s="1">
        <v>1.0179E-6</v>
      </c>
      <c r="AJ111" s="1">
        <v>1.2439000000000001E-6</v>
      </c>
      <c r="AK111" s="1">
        <v>1.5262999999999999E-6</v>
      </c>
      <c r="AL111" s="1">
        <v>1.7144000000000001E-6</v>
      </c>
      <c r="AM111" s="1">
        <v>1.6909E-6</v>
      </c>
      <c r="AN111" s="1">
        <v>1.3664E-6</v>
      </c>
      <c r="AO111" s="1">
        <v>7.4891E-7</v>
      </c>
      <c r="AP111" s="1">
        <v>1.7046999999999999E-7</v>
      </c>
      <c r="AQ111" s="1">
        <v>1.4537E-8</v>
      </c>
      <c r="AR111" s="1">
        <v>1.85E-9</v>
      </c>
      <c r="AS111" s="1">
        <v>1.5223E-9</v>
      </c>
      <c r="AT111" s="1">
        <v>2.2078000000000002E-9</v>
      </c>
      <c r="AU111" s="1">
        <v>3.3811999999999999E-9</v>
      </c>
      <c r="AV111" s="1">
        <v>7.3635000000000001E-9</v>
      </c>
      <c r="AW111" s="1">
        <v>9.1946999999999993E-9</v>
      </c>
      <c r="AX111" s="1">
        <v>3.9814000000000002E-8</v>
      </c>
      <c r="AY111" s="1">
        <v>1.8336E-7</v>
      </c>
      <c r="AZ111" s="1">
        <v>3.1300000000000001E-7</v>
      </c>
      <c r="BA111" s="1">
        <v>3.1300000000000001E-7</v>
      </c>
    </row>
    <row r="112" spans="1:53" x14ac:dyDescent="0.2">
      <c r="A112" s="16">
        <f t="shared" si="1"/>
        <v>44034</v>
      </c>
      <c r="B112">
        <v>203</v>
      </c>
      <c r="C112" t="s">
        <v>64</v>
      </c>
      <c r="D112" t="s">
        <v>64</v>
      </c>
      <c r="E112" t="s">
        <v>64</v>
      </c>
      <c r="F112" t="s">
        <v>64</v>
      </c>
      <c r="G112" s="1">
        <v>7.1104000000000002E-5</v>
      </c>
      <c r="H112" s="1">
        <v>7.1104000000000002E-5</v>
      </c>
      <c r="I112" s="1">
        <v>2.8796E-5</v>
      </c>
      <c r="J112" s="1">
        <v>9.0403000000000005E-6</v>
      </c>
      <c r="K112" s="1">
        <v>3.4564999999999999E-6</v>
      </c>
      <c r="L112" s="1">
        <v>2.0642000000000001E-6</v>
      </c>
      <c r="M112" s="1">
        <v>1.5685000000000001E-6</v>
      </c>
      <c r="N112" s="1">
        <v>1.3913999999999999E-6</v>
      </c>
      <c r="O112" s="1">
        <v>1.3717999999999999E-6</v>
      </c>
      <c r="P112" s="1">
        <v>1.3800999999999999E-6</v>
      </c>
      <c r="Q112" s="1">
        <v>1.2711E-6</v>
      </c>
      <c r="R112" s="1">
        <v>1.0434E-6</v>
      </c>
      <c r="S112" s="1">
        <v>8.6094000000000003E-7</v>
      </c>
      <c r="T112" s="1">
        <v>7.1673000000000004E-7</v>
      </c>
      <c r="U112" s="1">
        <v>6.0640000000000003E-7</v>
      </c>
      <c r="V112" s="1">
        <v>4.9867E-7</v>
      </c>
      <c r="W112" s="1">
        <v>4.4033000000000003E-7</v>
      </c>
      <c r="X112" s="1">
        <v>3.9866E-7</v>
      </c>
      <c r="Y112" s="1">
        <v>3.7378E-7</v>
      </c>
      <c r="Z112" s="1">
        <v>3.6143999999999999E-7</v>
      </c>
      <c r="AA112" s="1">
        <v>3.2235000000000002E-7</v>
      </c>
      <c r="AB112" s="1">
        <v>2.4780999999999999E-7</v>
      </c>
      <c r="AC112" s="1">
        <v>2.4053E-7</v>
      </c>
      <c r="AD112" s="1">
        <v>3.9410000000000002E-7</v>
      </c>
      <c r="AE112" s="1">
        <v>4.5667000000000003E-7</v>
      </c>
      <c r="AF112" s="1">
        <v>3.9812999999999998E-7</v>
      </c>
      <c r="AG112" s="1">
        <v>4.7616E-7</v>
      </c>
      <c r="AH112" s="1">
        <v>7.5725999999999999E-7</v>
      </c>
      <c r="AI112" s="1">
        <v>9.5064999999999995E-7</v>
      </c>
      <c r="AJ112" s="1">
        <v>1.1119999999999999E-6</v>
      </c>
      <c r="AK112" s="1">
        <v>1.2618999999999999E-6</v>
      </c>
      <c r="AL112" s="1">
        <v>1.3159E-6</v>
      </c>
      <c r="AM112" s="1">
        <v>1.2512E-6</v>
      </c>
      <c r="AN112" s="1">
        <v>1.0656E-6</v>
      </c>
      <c r="AO112" s="1">
        <v>7.8355999999999996E-7</v>
      </c>
      <c r="AP112" s="1">
        <v>7.8032999999999995E-7</v>
      </c>
      <c r="AQ112" s="1">
        <v>1.5128999999999999E-6</v>
      </c>
      <c r="AR112" s="1">
        <v>1.0215000000000001E-6</v>
      </c>
      <c r="AS112" s="1">
        <v>1.1485999999999999E-6</v>
      </c>
      <c r="AT112" s="1">
        <v>1.6871000000000001E-7</v>
      </c>
      <c r="AU112" s="1">
        <v>1.7935000000000001E-8</v>
      </c>
      <c r="AV112" s="1">
        <v>6.9631999999999997E-6</v>
      </c>
      <c r="AW112" s="1">
        <v>8.1929999999999997E-5</v>
      </c>
      <c r="AX112" s="1">
        <v>1.036E-4</v>
      </c>
      <c r="AY112" s="1">
        <v>6.3200999999999993E-5</v>
      </c>
      <c r="AZ112" s="1">
        <v>3.5593999999999998E-5</v>
      </c>
      <c r="BA112" s="1">
        <v>3.5593999999999998E-5</v>
      </c>
    </row>
    <row r="113" spans="1:53" x14ac:dyDescent="0.2">
      <c r="A113" s="16">
        <f t="shared" si="1"/>
        <v>44035</v>
      </c>
      <c r="B113">
        <v>204</v>
      </c>
      <c r="C113" t="s">
        <v>64</v>
      </c>
      <c r="D113" t="s">
        <v>64</v>
      </c>
      <c r="E113" t="s">
        <v>64</v>
      </c>
      <c r="F113" t="s">
        <v>64</v>
      </c>
      <c r="G113" s="1">
        <v>7.0098000000000005E-5</v>
      </c>
      <c r="H113" s="1">
        <v>7.0098000000000005E-5</v>
      </c>
      <c r="I113" s="1">
        <v>2.8388999999999999E-5</v>
      </c>
      <c r="J113" s="1">
        <v>8.9135000000000003E-6</v>
      </c>
      <c r="K113" s="1">
        <v>3.4081E-6</v>
      </c>
      <c r="L113" s="1">
        <v>2.0341999999999999E-6</v>
      </c>
      <c r="M113" s="1">
        <v>1.5441E-6</v>
      </c>
      <c r="N113" s="1">
        <v>1.3690999999999999E-6</v>
      </c>
      <c r="O113" s="1">
        <v>1.3534E-6</v>
      </c>
      <c r="P113" s="1">
        <v>1.37E-6</v>
      </c>
      <c r="Q113" s="1">
        <v>1.2689E-6</v>
      </c>
      <c r="R113" s="1">
        <v>1.0386000000000001E-6</v>
      </c>
      <c r="S113" s="1">
        <v>8.4982000000000002E-7</v>
      </c>
      <c r="T113" s="1">
        <v>7.0500999999999998E-7</v>
      </c>
      <c r="U113" s="1">
        <v>5.9699E-7</v>
      </c>
      <c r="V113" s="1">
        <v>4.8889000000000003E-7</v>
      </c>
      <c r="W113" s="1">
        <v>4.2086000000000002E-7</v>
      </c>
      <c r="X113" s="1">
        <v>3.6890999999999999E-7</v>
      </c>
      <c r="Y113" s="1">
        <v>3.3733000000000002E-7</v>
      </c>
      <c r="Z113" s="1">
        <v>3.1987999999999998E-7</v>
      </c>
      <c r="AA113" s="1">
        <v>2.6935000000000001E-7</v>
      </c>
      <c r="AB113" s="1">
        <v>1.8698E-7</v>
      </c>
      <c r="AC113" s="1">
        <v>1.8167000000000001E-7</v>
      </c>
      <c r="AD113" s="1">
        <v>3.0746999999999999E-7</v>
      </c>
      <c r="AE113" s="1">
        <v>3.6343000000000002E-7</v>
      </c>
      <c r="AF113" s="1">
        <v>3.1178E-7</v>
      </c>
      <c r="AG113" s="1">
        <v>3.8490000000000001E-7</v>
      </c>
      <c r="AH113" s="1">
        <v>6.6886999999999998E-7</v>
      </c>
      <c r="AI113" s="1">
        <v>8.5206000000000002E-7</v>
      </c>
      <c r="AJ113" s="1">
        <v>9.5094999999999998E-7</v>
      </c>
      <c r="AK113" s="1">
        <v>1.0308999999999999E-6</v>
      </c>
      <c r="AL113" s="1">
        <v>1.0353000000000001E-6</v>
      </c>
      <c r="AM113" s="1">
        <v>9.805200000000001E-7</v>
      </c>
      <c r="AN113" s="1">
        <v>8.8349000000000003E-7</v>
      </c>
      <c r="AO113" s="1">
        <v>7.1656999999999996E-7</v>
      </c>
      <c r="AP113" s="1">
        <v>7.3658000000000005E-7</v>
      </c>
      <c r="AQ113" s="1">
        <v>1.7529E-6</v>
      </c>
      <c r="AR113" s="1">
        <v>4.3571000000000002E-6</v>
      </c>
      <c r="AS113" s="1">
        <v>2.4026000000000001E-7</v>
      </c>
      <c r="AT113" s="1">
        <v>1.2845E-8</v>
      </c>
      <c r="AU113" s="1">
        <v>9.0814000000000005E-9</v>
      </c>
      <c r="AV113" s="1">
        <v>1.7320999999999999E-6</v>
      </c>
      <c r="AW113" s="1">
        <v>6.1922999999999996E-5</v>
      </c>
      <c r="AX113" s="1">
        <v>1.2752999999999999E-4</v>
      </c>
      <c r="AY113" s="1">
        <v>1.4159E-4</v>
      </c>
      <c r="AZ113" s="1">
        <v>1.2947999999999999E-4</v>
      </c>
      <c r="BA113" s="1">
        <v>1.2947999999999999E-4</v>
      </c>
    </row>
    <row r="114" spans="1:53" x14ac:dyDescent="0.2">
      <c r="A114" s="16">
        <f t="shared" si="1"/>
        <v>44036</v>
      </c>
      <c r="B114">
        <v>205</v>
      </c>
      <c r="C114" t="s">
        <v>64</v>
      </c>
      <c r="D114" t="s">
        <v>64</v>
      </c>
      <c r="E114" t="s">
        <v>64</v>
      </c>
      <c r="F114" t="s">
        <v>64</v>
      </c>
      <c r="G114" s="1">
        <v>6.9101000000000001E-5</v>
      </c>
      <c r="H114" s="1">
        <v>6.9101000000000001E-5</v>
      </c>
      <c r="I114" s="1">
        <v>2.7983999999999998E-5</v>
      </c>
      <c r="J114" s="1">
        <v>8.7840999999999995E-6</v>
      </c>
      <c r="K114" s="1">
        <v>3.3546999999999998E-6</v>
      </c>
      <c r="L114" s="1">
        <v>1.9964999999999999E-6</v>
      </c>
      <c r="M114" s="1">
        <v>1.5074E-6</v>
      </c>
      <c r="N114" s="1">
        <v>1.3263999999999999E-6</v>
      </c>
      <c r="O114" s="1">
        <v>1.2996E-6</v>
      </c>
      <c r="P114" s="1">
        <v>1.3029000000000001E-6</v>
      </c>
      <c r="Q114" s="1">
        <v>1.1903000000000001E-6</v>
      </c>
      <c r="R114" s="1">
        <v>9.4618000000000002E-7</v>
      </c>
      <c r="S114" s="1">
        <v>7.4756000000000001E-7</v>
      </c>
      <c r="T114" s="1">
        <v>6.0592999999999997E-7</v>
      </c>
      <c r="U114" s="1">
        <v>5.0597999999999998E-7</v>
      </c>
      <c r="V114" s="1">
        <v>4.1328000000000001E-7</v>
      </c>
      <c r="W114" s="1">
        <v>3.4820000000000001E-7</v>
      </c>
      <c r="X114" s="1">
        <v>2.9526000000000001E-7</v>
      </c>
      <c r="Y114" s="1">
        <v>2.5674000000000001E-7</v>
      </c>
      <c r="Z114" s="1">
        <v>2.2247000000000001E-7</v>
      </c>
      <c r="AA114" s="1">
        <v>1.6976000000000001E-7</v>
      </c>
      <c r="AB114" s="1">
        <v>1.1004E-7</v>
      </c>
      <c r="AC114" s="1">
        <v>1.0383E-7</v>
      </c>
      <c r="AD114" s="1">
        <v>1.7575E-7</v>
      </c>
      <c r="AE114" s="1">
        <v>2.1103E-7</v>
      </c>
      <c r="AF114" s="1">
        <v>1.8680000000000001E-7</v>
      </c>
      <c r="AG114" s="1">
        <v>2.4025E-7</v>
      </c>
      <c r="AH114" s="1">
        <v>4.326E-7</v>
      </c>
      <c r="AI114" s="1">
        <v>5.5739999999999995E-7</v>
      </c>
      <c r="AJ114" s="1">
        <v>6.1167999999999998E-7</v>
      </c>
      <c r="AK114" s="1">
        <v>6.5315000000000005E-7</v>
      </c>
      <c r="AL114" s="1">
        <v>6.5183000000000003E-7</v>
      </c>
      <c r="AM114" s="1">
        <v>6.3432999999999999E-7</v>
      </c>
      <c r="AN114" s="1">
        <v>6.4712000000000004E-7</v>
      </c>
      <c r="AO114" s="1">
        <v>5.2850999999999996E-7</v>
      </c>
      <c r="AP114" s="1">
        <v>1.4226E-7</v>
      </c>
      <c r="AQ114" s="1">
        <v>1.1210000000000001E-8</v>
      </c>
      <c r="AR114" s="1">
        <v>2.2913000000000001E-9</v>
      </c>
      <c r="AS114" s="1">
        <v>7.3116999999999999E-9</v>
      </c>
      <c r="AT114" s="1">
        <v>2.7704999999999999E-9</v>
      </c>
      <c r="AU114" s="1">
        <v>3.5842000000000001E-9</v>
      </c>
      <c r="AV114" s="1">
        <v>1.4365E-8</v>
      </c>
      <c r="AW114" s="1">
        <v>3.6233999999999999E-8</v>
      </c>
      <c r="AX114" s="1">
        <v>2.4296999999999998E-6</v>
      </c>
      <c r="AY114" s="1">
        <v>2.0562999999999999E-5</v>
      </c>
      <c r="AZ114" s="1">
        <v>3.8179000000000002E-5</v>
      </c>
      <c r="BA114" s="1">
        <v>3.8179000000000002E-5</v>
      </c>
    </row>
    <row r="115" spans="1:53" x14ac:dyDescent="0.2">
      <c r="A115" s="16">
        <f t="shared" si="1"/>
        <v>44037</v>
      </c>
      <c r="B115">
        <v>206</v>
      </c>
      <c r="C115" t="s">
        <v>64</v>
      </c>
      <c r="D115" t="s">
        <v>64</v>
      </c>
      <c r="E115" t="s">
        <v>64</v>
      </c>
      <c r="F115" t="s">
        <v>64</v>
      </c>
      <c r="G115" s="1">
        <v>6.8223000000000001E-5</v>
      </c>
      <c r="H115" s="1">
        <v>6.8223000000000001E-5</v>
      </c>
      <c r="I115" s="1">
        <v>2.7628999999999999E-5</v>
      </c>
      <c r="J115" s="1">
        <v>8.6728999999999996E-6</v>
      </c>
      <c r="K115" s="1">
        <v>3.3116000000000002E-6</v>
      </c>
      <c r="L115" s="1">
        <v>1.9688999999999999E-6</v>
      </c>
      <c r="M115" s="1">
        <v>1.4832E-6</v>
      </c>
      <c r="N115" s="1">
        <v>1.3007999999999999E-6</v>
      </c>
      <c r="O115" s="1">
        <v>1.2727999999999999E-6</v>
      </c>
      <c r="P115" s="1">
        <v>1.2886E-6</v>
      </c>
      <c r="Q115" s="1">
        <v>1.2076000000000001E-6</v>
      </c>
      <c r="R115" s="1">
        <v>9.7815999999999997E-7</v>
      </c>
      <c r="S115" s="1">
        <v>7.8764999999999999E-7</v>
      </c>
      <c r="T115" s="1">
        <v>6.4224000000000001E-7</v>
      </c>
      <c r="U115" s="1">
        <v>5.2834000000000003E-7</v>
      </c>
      <c r="V115" s="1">
        <v>4.2137000000000002E-7</v>
      </c>
      <c r="W115" s="1">
        <v>3.4397999999999999E-7</v>
      </c>
      <c r="X115" s="1">
        <v>2.8280000000000002E-7</v>
      </c>
      <c r="Y115" s="1">
        <v>2.2814E-7</v>
      </c>
      <c r="Z115" s="1">
        <v>1.7774999999999999E-7</v>
      </c>
      <c r="AA115" s="1">
        <v>1.2638E-7</v>
      </c>
      <c r="AB115" s="1">
        <v>8.0613999999999996E-8</v>
      </c>
      <c r="AC115" s="1">
        <v>7.5343000000000002E-8</v>
      </c>
      <c r="AD115" s="1">
        <v>1.2855E-7</v>
      </c>
      <c r="AE115" s="1">
        <v>1.5629000000000001E-7</v>
      </c>
      <c r="AF115" s="1">
        <v>1.4306000000000001E-7</v>
      </c>
      <c r="AG115" s="1">
        <v>1.8610000000000001E-7</v>
      </c>
      <c r="AH115" s="1">
        <v>3.2888000000000002E-7</v>
      </c>
      <c r="AI115" s="1">
        <v>4.1619000000000002E-7</v>
      </c>
      <c r="AJ115" s="1">
        <v>4.4526E-7</v>
      </c>
      <c r="AK115" s="1">
        <v>4.6567000000000001E-7</v>
      </c>
      <c r="AL115" s="1">
        <v>4.594E-7</v>
      </c>
      <c r="AM115" s="1">
        <v>4.4028000000000002E-7</v>
      </c>
      <c r="AN115" s="1">
        <v>3.9866E-7</v>
      </c>
      <c r="AO115" s="1">
        <v>2.8961000000000001E-7</v>
      </c>
      <c r="AP115" s="1">
        <v>1.6074E-7</v>
      </c>
      <c r="AQ115" s="1">
        <v>8.7459E-7</v>
      </c>
      <c r="AR115" s="1">
        <v>1.4140999999999999E-4</v>
      </c>
      <c r="AS115" s="1">
        <v>3.2415999999999999E-3</v>
      </c>
      <c r="AT115" s="1">
        <v>1.9526999999999999E-2</v>
      </c>
      <c r="AU115" s="1">
        <v>2.1798999999999999E-2</v>
      </c>
      <c r="AV115" s="1">
        <v>2.1663999999999999E-2</v>
      </c>
      <c r="AW115" s="1">
        <v>2.1458000000000001E-2</v>
      </c>
      <c r="AX115" s="1">
        <v>2.1187000000000001E-2</v>
      </c>
      <c r="AY115" s="1">
        <v>2.0924000000000002E-2</v>
      </c>
      <c r="AZ115" s="1">
        <v>2.0799000000000002E-2</v>
      </c>
      <c r="BA115" s="1">
        <v>2.0799000000000002E-2</v>
      </c>
    </row>
    <row r="116" spans="1:53" x14ac:dyDescent="0.2">
      <c r="A116" s="16">
        <f t="shared" si="1"/>
        <v>44038</v>
      </c>
      <c r="B116">
        <v>207</v>
      </c>
      <c r="C116" t="s">
        <v>64</v>
      </c>
      <c r="D116" t="s">
        <v>64</v>
      </c>
      <c r="E116" t="s">
        <v>64</v>
      </c>
      <c r="F116" t="s">
        <v>64</v>
      </c>
      <c r="G116" s="1">
        <v>6.7422000000000006E-5</v>
      </c>
      <c r="H116" s="1">
        <v>6.7422000000000006E-5</v>
      </c>
      <c r="I116" s="1">
        <v>2.7305999999999999E-5</v>
      </c>
      <c r="J116" s="1">
        <v>8.5737000000000006E-6</v>
      </c>
      <c r="K116" s="1">
        <v>3.2775E-6</v>
      </c>
      <c r="L116" s="1">
        <v>1.9541000000000001E-6</v>
      </c>
      <c r="M116" s="1">
        <v>1.4795E-6</v>
      </c>
      <c r="N116" s="1">
        <v>1.3075E-6</v>
      </c>
      <c r="O116" s="1">
        <v>1.2920000000000001E-6</v>
      </c>
      <c r="P116" s="1">
        <v>1.322E-6</v>
      </c>
      <c r="Q116" s="1">
        <v>1.2551000000000001E-6</v>
      </c>
      <c r="R116" s="1">
        <v>1.0455E-6</v>
      </c>
      <c r="S116" s="1">
        <v>8.7303000000000003E-7</v>
      </c>
      <c r="T116" s="1">
        <v>7.4015999999999998E-7</v>
      </c>
      <c r="U116" s="1">
        <v>6.3346999999999997E-7</v>
      </c>
      <c r="V116" s="1">
        <v>5.1720999999999996E-7</v>
      </c>
      <c r="W116" s="1">
        <v>4.2794000000000001E-7</v>
      </c>
      <c r="X116" s="1">
        <v>3.5329000000000001E-7</v>
      </c>
      <c r="Y116" s="1">
        <v>2.9171000000000001E-7</v>
      </c>
      <c r="Z116" s="1">
        <v>2.3508000000000001E-7</v>
      </c>
      <c r="AA116" s="1">
        <v>1.7394000000000001E-7</v>
      </c>
      <c r="AB116" s="1">
        <v>1.2036E-7</v>
      </c>
      <c r="AC116" s="1">
        <v>1.2041999999999999E-7</v>
      </c>
      <c r="AD116" s="1">
        <v>2.0435E-7</v>
      </c>
      <c r="AE116" s="1">
        <v>2.4854999999999999E-7</v>
      </c>
      <c r="AF116" s="1">
        <v>2.2859000000000001E-7</v>
      </c>
      <c r="AG116" s="1">
        <v>2.8372E-7</v>
      </c>
      <c r="AH116" s="1">
        <v>4.6171999999999998E-7</v>
      </c>
      <c r="AI116" s="1">
        <v>5.4904999999999996E-7</v>
      </c>
      <c r="AJ116" s="1">
        <v>5.5394000000000005E-7</v>
      </c>
      <c r="AK116" s="1">
        <v>5.4708E-7</v>
      </c>
      <c r="AL116" s="1">
        <v>5.1177000000000004E-7</v>
      </c>
      <c r="AM116" s="1">
        <v>4.6898000000000001E-7</v>
      </c>
      <c r="AN116" s="1">
        <v>4.4531000000000001E-7</v>
      </c>
      <c r="AO116" s="1">
        <v>5.4965999999999996E-7</v>
      </c>
      <c r="AP116" s="1">
        <v>8.4102E-7</v>
      </c>
      <c r="AQ116" s="1">
        <v>7.3201E-7</v>
      </c>
      <c r="AR116" s="1">
        <v>5.6922999999999997E-7</v>
      </c>
      <c r="AS116" s="1">
        <v>4.6097999999999999E-7</v>
      </c>
      <c r="AT116" s="1">
        <v>7.4033000000000001E-7</v>
      </c>
      <c r="AU116" s="1">
        <v>1.1899000000000001E-5</v>
      </c>
      <c r="AV116" s="1">
        <v>3.7886000000000003E-5</v>
      </c>
      <c r="AW116" s="1">
        <v>5.3406999999999999E-5</v>
      </c>
      <c r="AX116" s="1">
        <v>5.5693999999999999E-5</v>
      </c>
      <c r="AY116" s="1">
        <v>5.5495999999999999E-5</v>
      </c>
      <c r="AZ116" s="1">
        <v>5.6443999999999997E-5</v>
      </c>
      <c r="BA116" s="1">
        <v>5.6443999999999997E-5</v>
      </c>
    </row>
    <row r="117" spans="1:53" x14ac:dyDescent="0.2">
      <c r="A117" s="16">
        <f t="shared" si="1"/>
        <v>44039</v>
      </c>
      <c r="B117">
        <v>208</v>
      </c>
      <c r="C117" t="s">
        <v>64</v>
      </c>
      <c r="D117" t="s">
        <v>64</v>
      </c>
      <c r="E117" t="s">
        <v>64</v>
      </c>
      <c r="F117" t="s">
        <v>64</v>
      </c>
      <c r="G117" s="1">
        <v>6.6729000000000004E-5</v>
      </c>
      <c r="H117" s="1">
        <v>6.6729000000000004E-5</v>
      </c>
      <c r="I117" s="1">
        <v>2.7025E-5</v>
      </c>
      <c r="J117" s="1">
        <v>8.4860999999999999E-6</v>
      </c>
      <c r="K117" s="1">
        <v>3.2474999999999998E-6</v>
      </c>
      <c r="L117" s="1">
        <v>1.9433999999999999E-6</v>
      </c>
      <c r="M117" s="1">
        <v>1.482E-6</v>
      </c>
      <c r="N117" s="1">
        <v>1.3218E-6</v>
      </c>
      <c r="O117" s="1">
        <v>1.3137E-6</v>
      </c>
      <c r="P117" s="1">
        <v>1.3375999999999999E-6</v>
      </c>
      <c r="Q117" s="1">
        <v>1.2551000000000001E-6</v>
      </c>
      <c r="R117" s="1">
        <v>1.0592E-6</v>
      </c>
      <c r="S117" s="1">
        <v>9.0961999999999996E-7</v>
      </c>
      <c r="T117" s="1">
        <v>7.9948999999999997E-7</v>
      </c>
      <c r="U117" s="1">
        <v>7.1409999999999997E-7</v>
      </c>
      <c r="V117" s="1">
        <v>6.0717E-7</v>
      </c>
      <c r="W117" s="1">
        <v>5.2470999999999999E-7</v>
      </c>
      <c r="X117" s="1">
        <v>4.4915000000000002E-7</v>
      </c>
      <c r="Y117" s="1">
        <v>3.9796E-7</v>
      </c>
      <c r="Z117" s="1">
        <v>3.5965000000000002E-7</v>
      </c>
      <c r="AA117" s="1">
        <v>2.946E-7</v>
      </c>
      <c r="AB117" s="1">
        <v>2.1659000000000001E-7</v>
      </c>
      <c r="AC117" s="1">
        <v>2.2819999999999999E-7</v>
      </c>
      <c r="AD117" s="1">
        <v>3.8391E-7</v>
      </c>
      <c r="AE117" s="1">
        <v>4.6628000000000002E-7</v>
      </c>
      <c r="AF117" s="1">
        <v>4.2688999999999998E-7</v>
      </c>
      <c r="AG117" s="1">
        <v>5.0997000000000001E-7</v>
      </c>
      <c r="AH117" s="1">
        <v>7.8032999999999995E-7</v>
      </c>
      <c r="AI117" s="1">
        <v>8.8362000000000002E-7</v>
      </c>
      <c r="AJ117" s="1">
        <v>8.5446999999999995E-7</v>
      </c>
      <c r="AK117" s="1">
        <v>8.4427000000000003E-7</v>
      </c>
      <c r="AL117" s="1">
        <v>1.0453E-6</v>
      </c>
      <c r="AM117" s="1">
        <v>1.9165000000000002E-6</v>
      </c>
      <c r="AN117" s="1">
        <v>2.6514999999999999E-6</v>
      </c>
      <c r="AO117" s="1">
        <v>2.3043000000000001E-6</v>
      </c>
      <c r="AP117" s="1">
        <v>1.874E-6</v>
      </c>
      <c r="AQ117" s="1">
        <v>1.3515000000000001E-6</v>
      </c>
      <c r="AR117" s="1">
        <v>3.9219999999999999E-6</v>
      </c>
      <c r="AS117" s="1">
        <v>1.1182000000000001E-5</v>
      </c>
      <c r="AT117" s="1">
        <v>2.1542000000000001E-5</v>
      </c>
      <c r="AU117" s="1">
        <v>2.3592E-5</v>
      </c>
      <c r="AV117" s="1">
        <v>2.1101999999999999E-5</v>
      </c>
      <c r="AW117" s="1">
        <v>1.8355E-5</v>
      </c>
      <c r="AX117" s="1">
        <v>1.5991E-5</v>
      </c>
      <c r="AY117" s="1">
        <v>1.4058E-5</v>
      </c>
      <c r="AZ117" s="1">
        <v>1.3155E-5</v>
      </c>
      <c r="BA117" s="1">
        <v>1.3155E-5</v>
      </c>
    </row>
    <row r="118" spans="1:53" x14ac:dyDescent="0.2">
      <c r="A118" s="16">
        <f t="shared" si="1"/>
        <v>44040</v>
      </c>
      <c r="B118">
        <v>209</v>
      </c>
      <c r="C118" t="s">
        <v>64</v>
      </c>
      <c r="D118" t="s">
        <v>64</v>
      </c>
      <c r="E118" t="s">
        <v>64</v>
      </c>
      <c r="F118" t="s">
        <v>64</v>
      </c>
      <c r="G118" s="1">
        <v>6.6050999999999995E-5</v>
      </c>
      <c r="H118" s="1">
        <v>6.6050999999999995E-5</v>
      </c>
      <c r="I118" s="1">
        <v>2.6750999999999998E-5</v>
      </c>
      <c r="J118" s="1">
        <v>8.4021000000000004E-6</v>
      </c>
      <c r="K118" s="1">
        <v>3.2202999999999999E-6</v>
      </c>
      <c r="L118" s="1">
        <v>1.9356999999999999E-6</v>
      </c>
      <c r="M118" s="1">
        <v>1.4881E-6</v>
      </c>
      <c r="N118" s="1">
        <v>1.3415E-6</v>
      </c>
      <c r="O118" s="1">
        <v>1.3464999999999999E-6</v>
      </c>
      <c r="P118" s="1">
        <v>1.3770999999999999E-6</v>
      </c>
      <c r="Q118" s="1">
        <v>1.2949000000000001E-6</v>
      </c>
      <c r="R118" s="1">
        <v>1.1175000000000001E-6</v>
      </c>
      <c r="S118" s="1">
        <v>9.8166000000000002E-7</v>
      </c>
      <c r="T118" s="1">
        <v>8.723E-7</v>
      </c>
      <c r="U118" s="1">
        <v>7.8451000000000003E-7</v>
      </c>
      <c r="V118" s="1">
        <v>6.7288999999999999E-7</v>
      </c>
      <c r="W118" s="1">
        <v>5.9694999999999996E-7</v>
      </c>
      <c r="X118" s="1">
        <v>5.2880000000000002E-7</v>
      </c>
      <c r="Y118" s="1">
        <v>4.8395000000000004E-7</v>
      </c>
      <c r="Z118" s="1">
        <v>4.6480999999999999E-7</v>
      </c>
      <c r="AA118" s="1">
        <v>4.1423000000000002E-7</v>
      </c>
      <c r="AB118" s="1">
        <v>3.2564E-7</v>
      </c>
      <c r="AC118" s="1">
        <v>3.5049000000000001E-7</v>
      </c>
      <c r="AD118" s="1">
        <v>5.9823999999999999E-7</v>
      </c>
      <c r="AE118" s="1">
        <v>7.2818000000000005E-7</v>
      </c>
      <c r="AF118" s="1">
        <v>6.5568000000000001E-7</v>
      </c>
      <c r="AG118" s="1">
        <v>7.6838999999999996E-7</v>
      </c>
      <c r="AH118" s="1">
        <v>1.0821E-6</v>
      </c>
      <c r="AI118" s="1">
        <v>1.2142E-6</v>
      </c>
      <c r="AJ118" s="1">
        <v>1.2345E-6</v>
      </c>
      <c r="AK118" s="1">
        <v>1.3421E-6</v>
      </c>
      <c r="AL118" s="1">
        <v>1.5801999999999999E-6</v>
      </c>
      <c r="AM118" s="1">
        <v>1.8684E-6</v>
      </c>
      <c r="AN118" s="1">
        <v>1.9014999999999999E-6</v>
      </c>
      <c r="AO118" s="1">
        <v>1.5861999999999999E-6</v>
      </c>
      <c r="AP118" s="1">
        <v>1.7316000000000001E-6</v>
      </c>
      <c r="AQ118" s="1">
        <v>2.8092999999999999E-6</v>
      </c>
      <c r="AR118" s="1">
        <v>1.3471E-6</v>
      </c>
      <c r="AS118" s="1">
        <v>9.7689999999999991E-7</v>
      </c>
      <c r="AT118" s="1">
        <v>1.0009E-6</v>
      </c>
      <c r="AU118" s="1">
        <v>6.2635000000000005E-7</v>
      </c>
      <c r="AV118" s="1">
        <v>3.5983000000000001E-7</v>
      </c>
      <c r="AW118" s="1">
        <v>3.1473000000000001E-7</v>
      </c>
      <c r="AX118" s="1">
        <v>6.3636999999999997E-7</v>
      </c>
      <c r="AY118" s="1">
        <v>3.8337000000000002E-6</v>
      </c>
      <c r="AZ118" s="1">
        <v>7.0339999999999999E-6</v>
      </c>
      <c r="BA118" s="1">
        <v>7.0339999999999999E-6</v>
      </c>
    </row>
    <row r="119" spans="1:53" x14ac:dyDescent="0.2">
      <c r="A119" s="16">
        <f t="shared" si="1"/>
        <v>44041</v>
      </c>
      <c r="B119">
        <v>210</v>
      </c>
      <c r="C119" t="s">
        <v>64</v>
      </c>
      <c r="D119" t="s">
        <v>64</v>
      </c>
      <c r="E119" t="s">
        <v>64</v>
      </c>
      <c r="F119" t="s">
        <v>64</v>
      </c>
      <c r="G119" s="1">
        <v>6.5505000000000004E-5</v>
      </c>
      <c r="H119" s="1">
        <v>6.5505000000000004E-5</v>
      </c>
      <c r="I119" s="1">
        <v>2.6533000000000002E-5</v>
      </c>
      <c r="J119" s="1">
        <v>8.3376999999999998E-6</v>
      </c>
      <c r="K119" s="1">
        <v>3.2049E-6</v>
      </c>
      <c r="L119" s="1">
        <v>1.9415E-6</v>
      </c>
      <c r="M119" s="1">
        <v>1.5132E-6</v>
      </c>
      <c r="N119" s="1">
        <v>1.3894E-6</v>
      </c>
      <c r="O119" s="1">
        <v>1.4209E-6</v>
      </c>
      <c r="P119" s="1">
        <v>1.4725000000000001E-6</v>
      </c>
      <c r="Q119" s="1">
        <v>1.3996999999999999E-6</v>
      </c>
      <c r="R119" s="1">
        <v>1.2467000000000001E-6</v>
      </c>
      <c r="S119" s="1">
        <v>1.1259000000000001E-6</v>
      </c>
      <c r="T119" s="1">
        <v>1.0167999999999999E-6</v>
      </c>
      <c r="U119" s="1">
        <v>9.2775999999999999E-7</v>
      </c>
      <c r="V119" s="1">
        <v>8.0480999999999997E-7</v>
      </c>
      <c r="W119" s="1">
        <v>7.2997999999999998E-7</v>
      </c>
      <c r="X119" s="1">
        <v>6.6504999999999999E-7</v>
      </c>
      <c r="Y119" s="1">
        <v>6.2799E-7</v>
      </c>
      <c r="Z119" s="1">
        <v>6.1948000000000004E-7</v>
      </c>
      <c r="AA119" s="1">
        <v>6.0172999999999998E-7</v>
      </c>
      <c r="AB119" s="1">
        <v>5.4321E-7</v>
      </c>
      <c r="AC119" s="1">
        <v>5.6833999999999997E-7</v>
      </c>
      <c r="AD119" s="1">
        <v>8.8970999999999999E-7</v>
      </c>
      <c r="AE119" s="1">
        <v>1.0336999999999999E-6</v>
      </c>
      <c r="AF119" s="1">
        <v>1.0616999999999999E-6</v>
      </c>
      <c r="AG119" s="1">
        <v>1.2043000000000001E-6</v>
      </c>
      <c r="AH119" s="1">
        <v>1.4943E-6</v>
      </c>
      <c r="AI119" s="1">
        <v>1.6441000000000001E-6</v>
      </c>
      <c r="AJ119" s="1">
        <v>1.7068999999999999E-6</v>
      </c>
      <c r="AK119" s="1">
        <v>1.7887999999999999E-6</v>
      </c>
      <c r="AL119" s="1">
        <v>1.8261E-6</v>
      </c>
      <c r="AM119" s="1">
        <v>1.7401000000000001E-6</v>
      </c>
      <c r="AN119" s="1">
        <v>1.438E-6</v>
      </c>
      <c r="AO119" s="1">
        <v>8.2417999999999996E-7</v>
      </c>
      <c r="AP119" s="1">
        <v>1.3687000000000001E-7</v>
      </c>
      <c r="AQ119" s="1">
        <v>2.5052000000000002E-8</v>
      </c>
      <c r="AR119" s="1">
        <v>5.9165000000000004E-9</v>
      </c>
      <c r="AS119" s="1">
        <v>3.8399000000000004E-9</v>
      </c>
      <c r="AT119" s="1">
        <v>5.3586999999999997E-9</v>
      </c>
      <c r="AU119" s="1">
        <v>1.1487000000000001E-8</v>
      </c>
      <c r="AV119" s="1">
        <v>4.9659000000000001E-8</v>
      </c>
      <c r="AW119" s="1">
        <v>1.0597999999999999E-5</v>
      </c>
      <c r="AX119" s="1">
        <v>6.9004999999999994E-5</v>
      </c>
      <c r="AY119" s="1">
        <v>9.5450000000000003E-5</v>
      </c>
      <c r="AZ119" s="1">
        <v>7.9425999999999995E-5</v>
      </c>
      <c r="BA119" s="1">
        <v>7.9425999999999995E-5</v>
      </c>
    </row>
    <row r="120" spans="1:53" x14ac:dyDescent="0.2">
      <c r="A120" s="16">
        <f t="shared" si="1"/>
        <v>44042</v>
      </c>
      <c r="B120">
        <v>211</v>
      </c>
      <c r="C120" t="s">
        <v>64</v>
      </c>
      <c r="D120" t="s">
        <v>64</v>
      </c>
      <c r="E120" t="s">
        <v>64</v>
      </c>
      <c r="F120" t="s">
        <v>64</v>
      </c>
      <c r="G120" s="1">
        <v>6.4601E-5</v>
      </c>
      <c r="H120" s="1">
        <v>6.4601E-5</v>
      </c>
      <c r="I120" s="1">
        <v>2.6165000000000001E-5</v>
      </c>
      <c r="J120" s="1">
        <v>8.2183000000000006E-6</v>
      </c>
      <c r="K120" s="1">
        <v>3.1512E-6</v>
      </c>
      <c r="L120" s="1">
        <v>1.8972E-6</v>
      </c>
      <c r="M120" s="1">
        <v>1.4642999999999999E-6</v>
      </c>
      <c r="N120" s="1">
        <v>1.3274E-6</v>
      </c>
      <c r="O120" s="1">
        <v>1.3305E-6</v>
      </c>
      <c r="P120" s="1">
        <v>1.3194E-6</v>
      </c>
      <c r="Q120" s="1">
        <v>1.1497E-6</v>
      </c>
      <c r="R120" s="1">
        <v>9.2630999999999999E-7</v>
      </c>
      <c r="S120" s="1">
        <v>7.5914999999999997E-7</v>
      </c>
      <c r="T120" s="1">
        <v>6.4871999999999995E-7</v>
      </c>
      <c r="U120" s="1">
        <v>5.8604999999999998E-7</v>
      </c>
      <c r="V120" s="1">
        <v>5.1394999999999997E-7</v>
      </c>
      <c r="W120" s="1">
        <v>4.7290000000000001E-7</v>
      </c>
      <c r="X120" s="1">
        <v>4.3249999999999999E-7</v>
      </c>
      <c r="Y120" s="1">
        <v>4.0357000000000001E-7</v>
      </c>
      <c r="Z120" s="1">
        <v>3.9070000000000002E-7</v>
      </c>
      <c r="AA120" s="1">
        <v>3.6493999999999998E-7</v>
      </c>
      <c r="AB120" s="1">
        <v>3.1098E-7</v>
      </c>
      <c r="AC120" s="1">
        <v>3.2368E-7</v>
      </c>
      <c r="AD120" s="1">
        <v>5.2529999999999997E-7</v>
      </c>
      <c r="AE120" s="1">
        <v>6.1770000000000003E-7</v>
      </c>
      <c r="AF120" s="1">
        <v>6.0841999999999999E-7</v>
      </c>
      <c r="AG120" s="1">
        <v>6.9724000000000002E-7</v>
      </c>
      <c r="AH120" s="1">
        <v>9.0793E-7</v>
      </c>
      <c r="AI120" s="1">
        <v>1.0198E-6</v>
      </c>
      <c r="AJ120" s="1">
        <v>1.1188E-6</v>
      </c>
      <c r="AK120" s="1">
        <v>1.4602E-6</v>
      </c>
      <c r="AL120" s="1">
        <v>2.3294000000000001E-6</v>
      </c>
      <c r="AM120" s="1">
        <v>2.9979000000000001E-6</v>
      </c>
      <c r="AN120" s="1">
        <v>2.8775E-6</v>
      </c>
      <c r="AO120" s="1">
        <v>2.3582000000000001E-6</v>
      </c>
      <c r="AP120" s="1">
        <v>1.7501E-6</v>
      </c>
      <c r="AQ120" s="1">
        <v>1.0745E-6</v>
      </c>
      <c r="AR120" s="1">
        <v>1.8440999999999999E-7</v>
      </c>
      <c r="AS120" s="1">
        <v>3.4329999999999997E-8</v>
      </c>
      <c r="AT120" s="1">
        <v>4.6112E-6</v>
      </c>
      <c r="AU120" s="1">
        <v>5.6647999999999996E-4</v>
      </c>
      <c r="AV120" s="1">
        <v>7.4788000000000003E-4</v>
      </c>
      <c r="AW120" s="1">
        <v>7.2827000000000005E-4</v>
      </c>
      <c r="AX120" s="1">
        <v>6.8563000000000001E-4</v>
      </c>
      <c r="AY120" s="1">
        <v>6.5403E-4</v>
      </c>
      <c r="AZ120" s="1">
        <v>6.3904000000000001E-4</v>
      </c>
      <c r="BA120" s="1">
        <v>6.3904000000000001E-4</v>
      </c>
    </row>
    <row r="121" spans="1:53" x14ac:dyDescent="0.2">
      <c r="A121" s="16">
        <f t="shared" si="1"/>
        <v>44043</v>
      </c>
      <c r="B121">
        <v>212</v>
      </c>
      <c r="C121" t="s">
        <v>64</v>
      </c>
      <c r="D121" t="s">
        <v>64</v>
      </c>
      <c r="E121" t="s">
        <v>64</v>
      </c>
      <c r="F121" t="s">
        <v>64</v>
      </c>
      <c r="G121" s="1">
        <v>6.3832999999999997E-5</v>
      </c>
      <c r="H121" s="1">
        <v>6.3832999999999997E-5</v>
      </c>
      <c r="I121" s="1">
        <v>2.5853000000000001E-5</v>
      </c>
      <c r="J121" s="1">
        <v>8.1193000000000003E-6</v>
      </c>
      <c r="K121" s="1">
        <v>3.1118E-6</v>
      </c>
      <c r="L121" s="1">
        <v>1.8713E-6</v>
      </c>
      <c r="M121" s="1">
        <v>1.4411000000000001E-6</v>
      </c>
      <c r="N121" s="1">
        <v>1.3033000000000001E-6</v>
      </c>
      <c r="O121" s="1">
        <v>1.3082E-6</v>
      </c>
      <c r="P121" s="1">
        <v>1.3145000000000001E-6</v>
      </c>
      <c r="Q121" s="1">
        <v>1.1809E-6</v>
      </c>
      <c r="R121" s="1">
        <v>9.8002000000000006E-7</v>
      </c>
      <c r="S121" s="1">
        <v>8.2221E-7</v>
      </c>
      <c r="T121" s="1">
        <v>7.0088999999999997E-7</v>
      </c>
      <c r="U121" s="1">
        <v>6.1076999999999996E-7</v>
      </c>
      <c r="V121" s="1">
        <v>5.1287999999999997E-7</v>
      </c>
      <c r="W121" s="1">
        <v>4.5777E-7</v>
      </c>
      <c r="X121" s="1">
        <v>4.144E-7</v>
      </c>
      <c r="Y121" s="1">
        <v>3.8860000000000003E-7</v>
      </c>
      <c r="Z121" s="1">
        <v>3.7989E-7</v>
      </c>
      <c r="AA121" s="1">
        <v>3.4385E-7</v>
      </c>
      <c r="AB121" s="1">
        <v>2.7267000000000002E-7</v>
      </c>
      <c r="AC121" s="1">
        <v>2.9167000000000002E-7</v>
      </c>
      <c r="AD121" s="1">
        <v>5.0660000000000005E-7</v>
      </c>
      <c r="AE121" s="1">
        <v>6.0439000000000003E-7</v>
      </c>
      <c r="AF121" s="1">
        <v>5.5301999999999996E-7</v>
      </c>
      <c r="AG121" s="1">
        <v>6.3852999999999999E-7</v>
      </c>
      <c r="AH121" s="1">
        <v>8.9728000000000005E-7</v>
      </c>
      <c r="AI121" s="1">
        <v>1.0606000000000001E-6</v>
      </c>
      <c r="AJ121" s="1">
        <v>1.2555000000000001E-6</v>
      </c>
      <c r="AK121" s="1">
        <v>1.6178E-6</v>
      </c>
      <c r="AL121" s="1">
        <v>2.0816000000000001E-6</v>
      </c>
      <c r="AM121" s="1">
        <v>2.4820000000000001E-6</v>
      </c>
      <c r="AN121" s="1">
        <v>2.6556999999999998E-6</v>
      </c>
      <c r="AO121" s="1">
        <v>2.5003999999999998E-6</v>
      </c>
      <c r="AP121" s="1">
        <v>1.9595999999999998E-6</v>
      </c>
      <c r="AQ121" s="1">
        <v>1.0188000000000001E-6</v>
      </c>
      <c r="AR121" s="1">
        <v>4.7016999999999998E-7</v>
      </c>
      <c r="AS121" s="1">
        <v>5.6667E-8</v>
      </c>
      <c r="AT121" s="1">
        <v>1.6273000000000001E-6</v>
      </c>
      <c r="AU121" s="1">
        <v>1.5489E-4</v>
      </c>
      <c r="AV121" s="1">
        <v>2.2410999999999999E-4</v>
      </c>
      <c r="AW121" s="1">
        <v>1.9222999999999999E-4</v>
      </c>
      <c r="AX121" s="1">
        <v>1.4354999999999999E-4</v>
      </c>
      <c r="AY121" s="1">
        <v>7.4598999999999995E-5</v>
      </c>
      <c r="AZ121" s="1">
        <v>2.0319E-5</v>
      </c>
      <c r="BA121" s="1">
        <v>2.0319E-5</v>
      </c>
    </row>
    <row r="122" spans="1:53" x14ac:dyDescent="0.2">
      <c r="A122" s="16">
        <f t="shared" si="1"/>
        <v>44044</v>
      </c>
      <c r="B122">
        <v>213</v>
      </c>
      <c r="C122" t="s">
        <v>64</v>
      </c>
      <c r="D122" t="s">
        <v>64</v>
      </c>
      <c r="E122" t="s">
        <v>64</v>
      </c>
      <c r="F122" t="s">
        <v>64</v>
      </c>
      <c r="G122" s="1">
        <v>6.2963E-5</v>
      </c>
      <c r="H122" s="1">
        <v>6.2963E-5</v>
      </c>
      <c r="I122" s="1">
        <v>2.55E-5</v>
      </c>
      <c r="J122" s="1">
        <v>8.0067000000000008E-6</v>
      </c>
      <c r="K122" s="1">
        <v>3.0645000000000001E-6</v>
      </c>
      <c r="L122" s="1">
        <v>1.8361000000000001E-6</v>
      </c>
      <c r="M122" s="1">
        <v>1.4051999999999999E-6</v>
      </c>
      <c r="N122" s="1">
        <v>1.2606000000000001E-6</v>
      </c>
      <c r="O122" s="1">
        <v>1.2545E-6</v>
      </c>
      <c r="P122" s="1">
        <v>1.2458E-6</v>
      </c>
      <c r="Q122" s="1">
        <v>1.0923999999999999E-6</v>
      </c>
      <c r="R122" s="1">
        <v>8.6800999999999995E-7</v>
      </c>
      <c r="S122" s="1">
        <v>6.9195999999999996E-7</v>
      </c>
      <c r="T122" s="1">
        <v>5.6921000000000005E-7</v>
      </c>
      <c r="U122" s="1">
        <v>4.8525999999999999E-7</v>
      </c>
      <c r="V122" s="1">
        <v>4.0484000000000002E-7</v>
      </c>
      <c r="W122" s="1">
        <v>3.5391000000000002E-7</v>
      </c>
      <c r="X122" s="1">
        <v>3.1202000000000001E-7</v>
      </c>
      <c r="Y122" s="1">
        <v>2.8336000000000002E-7</v>
      </c>
      <c r="Z122" s="1">
        <v>2.6033E-7</v>
      </c>
      <c r="AA122" s="1">
        <v>2.1565E-7</v>
      </c>
      <c r="AB122" s="1">
        <v>1.5774999999999999E-7</v>
      </c>
      <c r="AC122" s="1">
        <v>1.6771000000000001E-7</v>
      </c>
      <c r="AD122" s="1">
        <v>2.9618E-7</v>
      </c>
      <c r="AE122" s="1">
        <v>3.6226999999999997E-7</v>
      </c>
      <c r="AF122" s="1">
        <v>3.2234000000000001E-7</v>
      </c>
      <c r="AG122" s="1">
        <v>3.847E-7</v>
      </c>
      <c r="AH122" s="1">
        <v>6.1277E-7</v>
      </c>
      <c r="AI122" s="1">
        <v>7.8775999999999995E-7</v>
      </c>
      <c r="AJ122" s="1">
        <v>9.8137999999999991E-7</v>
      </c>
      <c r="AK122" s="1">
        <v>1.2427E-6</v>
      </c>
      <c r="AL122" s="1">
        <v>1.4921000000000001E-6</v>
      </c>
      <c r="AM122" s="1">
        <v>1.6682E-6</v>
      </c>
      <c r="AN122" s="1">
        <v>1.7426000000000001E-6</v>
      </c>
      <c r="AO122" s="1">
        <v>1.5910999999999999E-6</v>
      </c>
      <c r="AP122" s="1">
        <v>1.085E-6</v>
      </c>
      <c r="AQ122" s="1">
        <v>4.6730000000000001E-7</v>
      </c>
      <c r="AR122" s="1">
        <v>9.7707000000000003E-8</v>
      </c>
      <c r="AS122" s="1">
        <v>2.0239E-7</v>
      </c>
      <c r="AT122" s="1">
        <v>6.5911000000000003E-6</v>
      </c>
      <c r="AU122" s="1">
        <v>5.8377E-6</v>
      </c>
      <c r="AV122" s="1">
        <v>3.3278000000000001E-6</v>
      </c>
      <c r="AW122" s="1">
        <v>1.75E-6</v>
      </c>
      <c r="AX122" s="1">
        <v>8.3513000000000004E-7</v>
      </c>
      <c r="AY122" s="1">
        <v>3.8197999999999998E-7</v>
      </c>
      <c r="AZ122" s="1">
        <v>3.0604000000000001E-7</v>
      </c>
      <c r="BA122" s="1">
        <v>3.0604000000000001E-7</v>
      </c>
    </row>
    <row r="123" spans="1:53" x14ac:dyDescent="0.2">
      <c r="A123" s="16">
        <f t="shared" si="1"/>
        <v>44045</v>
      </c>
      <c r="B123">
        <v>214</v>
      </c>
      <c r="C123" t="s">
        <v>64</v>
      </c>
      <c r="D123" t="s">
        <v>64</v>
      </c>
      <c r="E123" t="s">
        <v>64</v>
      </c>
      <c r="F123" t="s">
        <v>64</v>
      </c>
      <c r="G123" s="1">
        <v>6.2185000000000002E-5</v>
      </c>
      <c r="H123" s="1">
        <v>6.2185000000000002E-5</v>
      </c>
      <c r="I123" s="1">
        <v>2.5184000000000001E-5</v>
      </c>
      <c r="J123" s="1">
        <v>7.9070999999999992E-6</v>
      </c>
      <c r="K123" s="1">
        <v>3.0241E-6</v>
      </c>
      <c r="L123" s="1">
        <v>1.8072E-6</v>
      </c>
      <c r="M123" s="1">
        <v>1.3755E-6</v>
      </c>
      <c r="N123" s="1">
        <v>1.2247999999999999E-6</v>
      </c>
      <c r="O123" s="1">
        <v>1.2139999999999999E-6</v>
      </c>
      <c r="P123" s="1">
        <v>1.2179E-6</v>
      </c>
      <c r="Q123" s="1">
        <v>1.0977000000000001E-6</v>
      </c>
      <c r="R123" s="1">
        <v>8.8016999999999997E-7</v>
      </c>
      <c r="S123" s="1">
        <v>7.0052999999999999E-7</v>
      </c>
      <c r="T123" s="1">
        <v>5.6504000000000004E-7</v>
      </c>
      <c r="U123" s="1">
        <v>4.6352000000000001E-7</v>
      </c>
      <c r="V123" s="1">
        <v>3.7081999999999998E-7</v>
      </c>
      <c r="W123" s="1">
        <v>3.1094E-7</v>
      </c>
      <c r="X123" s="1">
        <v>2.6455000000000002E-7</v>
      </c>
      <c r="Y123" s="1">
        <v>2.1778000000000001E-7</v>
      </c>
      <c r="Z123" s="1">
        <v>1.761E-7</v>
      </c>
      <c r="AA123" s="1">
        <v>1.3491999999999999E-7</v>
      </c>
      <c r="AB123" s="1">
        <v>9.5318999999999995E-8</v>
      </c>
      <c r="AC123" s="1">
        <v>9.9402000000000006E-8</v>
      </c>
      <c r="AD123" s="1">
        <v>1.7431999999999999E-7</v>
      </c>
      <c r="AE123" s="1">
        <v>2.1579E-7</v>
      </c>
      <c r="AF123" s="1">
        <v>1.9627E-7</v>
      </c>
      <c r="AG123" s="1">
        <v>2.4471000000000003E-7</v>
      </c>
      <c r="AH123" s="1">
        <v>4.2311999999999999E-7</v>
      </c>
      <c r="AI123" s="1">
        <v>5.7721999999999998E-7</v>
      </c>
      <c r="AJ123" s="1">
        <v>7.3155999999999997E-7</v>
      </c>
      <c r="AK123" s="1">
        <v>9.4399999999999998E-7</v>
      </c>
      <c r="AL123" s="1">
        <v>1.1438E-6</v>
      </c>
      <c r="AM123" s="1">
        <v>1.2611000000000001E-6</v>
      </c>
      <c r="AN123" s="1">
        <v>1.3327E-6</v>
      </c>
      <c r="AO123" s="1">
        <v>1.3351999999999999E-6</v>
      </c>
      <c r="AP123" s="1">
        <v>1.4121E-6</v>
      </c>
      <c r="AQ123" s="1">
        <v>2.0306000000000001E-6</v>
      </c>
      <c r="AR123" s="1">
        <v>2.2585E-8</v>
      </c>
      <c r="AS123" s="1">
        <v>1.0048999999999999E-9</v>
      </c>
      <c r="AT123" s="1">
        <v>9.6227E-11</v>
      </c>
      <c r="AU123" s="1">
        <v>2.3110999999999999E-10</v>
      </c>
      <c r="AV123" s="1">
        <v>2.6633000000000001E-9</v>
      </c>
      <c r="AW123" s="1">
        <v>8.6039999999999993E-6</v>
      </c>
      <c r="AX123" s="1">
        <v>5.3807000000000002E-5</v>
      </c>
      <c r="AY123" s="1">
        <v>8.6959000000000005E-5</v>
      </c>
      <c r="AZ123" s="1">
        <v>8.8517000000000006E-5</v>
      </c>
      <c r="BA123" s="1">
        <v>8.8517000000000006E-5</v>
      </c>
    </row>
    <row r="124" spans="1:53" x14ac:dyDescent="0.2">
      <c r="A124" s="16">
        <f t="shared" si="1"/>
        <v>44046</v>
      </c>
      <c r="B124">
        <v>215</v>
      </c>
      <c r="C124" t="s">
        <v>64</v>
      </c>
      <c r="D124" t="s">
        <v>64</v>
      </c>
      <c r="E124" t="s">
        <v>64</v>
      </c>
      <c r="F124" t="s">
        <v>64</v>
      </c>
      <c r="G124" s="1">
        <v>6.1634E-5</v>
      </c>
      <c r="H124" s="1">
        <v>6.1634E-5</v>
      </c>
      <c r="I124" s="1">
        <v>2.4961E-5</v>
      </c>
      <c r="J124" s="1">
        <v>7.8380000000000002E-6</v>
      </c>
      <c r="K124" s="1">
        <v>3.0019E-6</v>
      </c>
      <c r="L124" s="1">
        <v>1.8024999999999999E-6</v>
      </c>
      <c r="M124" s="1">
        <v>1.3842E-6</v>
      </c>
      <c r="N124" s="1">
        <v>1.2464E-6</v>
      </c>
      <c r="O124" s="1">
        <v>1.2475999999999999E-6</v>
      </c>
      <c r="P124" s="1">
        <v>1.265E-6</v>
      </c>
      <c r="Q124" s="1">
        <v>1.1707000000000001E-6</v>
      </c>
      <c r="R124" s="1">
        <v>1.0033E-6</v>
      </c>
      <c r="S124" s="1">
        <v>8.7761999999999999E-7</v>
      </c>
      <c r="T124" s="1">
        <v>7.7627999999999996E-7</v>
      </c>
      <c r="U124" s="1">
        <v>6.8324999999999998E-7</v>
      </c>
      <c r="V124" s="1">
        <v>5.6380999999999996E-7</v>
      </c>
      <c r="W124" s="1">
        <v>4.7846000000000001E-7</v>
      </c>
      <c r="X124" s="1">
        <v>4.1281E-7</v>
      </c>
      <c r="Y124" s="1">
        <v>3.7674999999999998E-7</v>
      </c>
      <c r="Z124" s="1">
        <v>3.4182999999999998E-7</v>
      </c>
      <c r="AA124" s="1">
        <v>2.8087E-7</v>
      </c>
      <c r="AB124" s="1">
        <v>2.1903E-7</v>
      </c>
      <c r="AC124" s="1">
        <v>2.4037999999999999E-7</v>
      </c>
      <c r="AD124" s="1">
        <v>4.0573999999999998E-7</v>
      </c>
      <c r="AE124" s="1">
        <v>4.9470999999999996E-7</v>
      </c>
      <c r="AF124" s="1">
        <v>4.5428999999999997E-7</v>
      </c>
      <c r="AG124" s="1">
        <v>5.4857000000000005E-7</v>
      </c>
      <c r="AH124" s="1">
        <v>8.7960000000000001E-7</v>
      </c>
      <c r="AI124" s="1">
        <v>1.1023E-6</v>
      </c>
      <c r="AJ124" s="1">
        <v>1.2585999999999999E-6</v>
      </c>
      <c r="AK124" s="1">
        <v>1.6887E-6</v>
      </c>
      <c r="AL124" s="1">
        <v>4.0001E-6</v>
      </c>
      <c r="AM124" s="1">
        <v>7.3776000000000003E-6</v>
      </c>
      <c r="AN124" s="1">
        <v>7.6167999999999996E-6</v>
      </c>
      <c r="AO124" s="1">
        <v>3.9647999999999997E-6</v>
      </c>
      <c r="AP124" s="1">
        <v>1.6878E-6</v>
      </c>
      <c r="AQ124" s="1">
        <v>1.205E-7</v>
      </c>
      <c r="AR124" s="1">
        <v>1.7422999999999999E-7</v>
      </c>
      <c r="AS124" s="1">
        <v>1.5841E-6</v>
      </c>
      <c r="AT124" s="1">
        <v>9.2706999999999992E-6</v>
      </c>
      <c r="AU124" s="1">
        <v>2.2194000000000001E-5</v>
      </c>
      <c r="AV124" s="1">
        <v>4.0349000000000003E-5</v>
      </c>
      <c r="AW124" s="1">
        <v>6.2626000000000007E-5</v>
      </c>
      <c r="AX124" s="1">
        <v>8.6489000000000005E-5</v>
      </c>
      <c r="AY124" s="1">
        <v>1.0901E-4</v>
      </c>
      <c r="AZ124" s="1">
        <v>1.2094E-4</v>
      </c>
      <c r="BA124" s="1">
        <v>1.2094E-4</v>
      </c>
    </row>
    <row r="125" spans="1:53" x14ac:dyDescent="0.2">
      <c r="A125" s="16">
        <f>A126-1</f>
        <v>44047</v>
      </c>
      <c r="B125">
        <v>216</v>
      </c>
      <c r="C125" t="s">
        <v>64</v>
      </c>
      <c r="D125" t="s">
        <v>64</v>
      </c>
      <c r="E125" t="s">
        <v>64</v>
      </c>
      <c r="F125" t="s">
        <v>64</v>
      </c>
      <c r="G125" s="1">
        <v>6.1050000000000007E-5</v>
      </c>
      <c r="H125" s="1">
        <v>6.1050000000000007E-5</v>
      </c>
      <c r="I125" s="1">
        <v>2.4726E-5</v>
      </c>
      <c r="J125" s="1">
        <v>7.7666999999999997E-6</v>
      </c>
      <c r="K125" s="1">
        <v>2.9803999999999999E-6</v>
      </c>
      <c r="L125" s="1">
        <v>1.7992000000000001E-6</v>
      </c>
      <c r="M125" s="1">
        <v>1.3952E-6</v>
      </c>
      <c r="N125" s="1">
        <v>1.2729999999999999E-6</v>
      </c>
      <c r="O125" s="1">
        <v>1.2889000000000001E-6</v>
      </c>
      <c r="P125" s="1">
        <v>1.3067999999999999E-6</v>
      </c>
      <c r="Q125" s="1">
        <v>1.1936000000000001E-6</v>
      </c>
      <c r="R125" s="1">
        <v>1.0278999999999999E-6</v>
      </c>
      <c r="S125" s="1">
        <v>9.0260000000000005E-7</v>
      </c>
      <c r="T125" s="1">
        <v>8.0276000000000002E-7</v>
      </c>
      <c r="U125" s="1">
        <v>7.2445000000000001E-7</v>
      </c>
      <c r="V125" s="1">
        <v>6.2035000000000002E-7</v>
      </c>
      <c r="W125" s="1">
        <v>5.5260999999999997E-7</v>
      </c>
      <c r="X125" s="1">
        <v>4.9447000000000001E-7</v>
      </c>
      <c r="Y125" s="1">
        <v>4.6246000000000003E-7</v>
      </c>
      <c r="Z125" s="1">
        <v>4.5861E-7</v>
      </c>
      <c r="AA125" s="1">
        <v>4.1913999999999998E-7</v>
      </c>
      <c r="AB125" s="1">
        <v>3.3793000000000001E-7</v>
      </c>
      <c r="AC125" s="1">
        <v>3.7678000000000002E-7</v>
      </c>
      <c r="AD125" s="1">
        <v>6.4058000000000004E-7</v>
      </c>
      <c r="AE125" s="1">
        <v>7.8133999999999998E-7</v>
      </c>
      <c r="AF125" s="1">
        <v>7.2015E-7</v>
      </c>
      <c r="AG125" s="1">
        <v>8.6922E-7</v>
      </c>
      <c r="AH125" s="1">
        <v>1.2379E-6</v>
      </c>
      <c r="AI125" s="1">
        <v>1.4916E-6</v>
      </c>
      <c r="AJ125" s="1">
        <v>1.7356E-6</v>
      </c>
      <c r="AK125" s="1">
        <v>2.0688E-6</v>
      </c>
      <c r="AL125" s="1">
        <v>3.0402000000000001E-6</v>
      </c>
      <c r="AM125" s="1">
        <v>1.5554E-5</v>
      </c>
      <c r="AN125" s="1">
        <v>4.7274000000000002E-5</v>
      </c>
      <c r="AO125" s="1">
        <v>8.7884000000000001E-5</v>
      </c>
      <c r="AP125" s="1">
        <v>1.1964999999999999E-4</v>
      </c>
      <c r="AQ125" s="1">
        <v>1.3484E-4</v>
      </c>
      <c r="AR125" s="1">
        <v>1.3206000000000001E-4</v>
      </c>
      <c r="AS125" s="1">
        <v>1.2012E-4</v>
      </c>
      <c r="AT125" s="1">
        <v>1.0835E-4</v>
      </c>
      <c r="AU125" s="1">
        <v>9.8109000000000005E-5</v>
      </c>
      <c r="AV125" s="1">
        <v>8.9740000000000005E-5</v>
      </c>
      <c r="AW125" s="1">
        <v>8.2973999999999995E-5</v>
      </c>
      <c r="AX125" s="1">
        <v>7.7778E-5</v>
      </c>
      <c r="AY125" s="1">
        <v>7.462E-5</v>
      </c>
      <c r="AZ125" s="1">
        <v>7.3535000000000007E-5</v>
      </c>
      <c r="BA125" s="1">
        <v>7.3535000000000007E-5</v>
      </c>
    </row>
    <row r="126" spans="1:53" s="13" customFormat="1" x14ac:dyDescent="0.2">
      <c r="A126" s="15">
        <v>44048</v>
      </c>
      <c r="B126" s="13">
        <v>217</v>
      </c>
      <c r="C126" s="13" t="s">
        <v>64</v>
      </c>
      <c r="D126" s="13" t="s">
        <v>64</v>
      </c>
      <c r="E126" s="13" t="s">
        <v>64</v>
      </c>
      <c r="F126" s="13" t="s">
        <v>64</v>
      </c>
      <c r="G126" s="14">
        <v>6.0327E-5</v>
      </c>
      <c r="H126" s="14">
        <v>6.0327E-5</v>
      </c>
      <c r="I126" s="14">
        <v>2.4433000000000001E-5</v>
      </c>
      <c r="J126" s="14">
        <v>7.6737999999999993E-6</v>
      </c>
      <c r="K126" s="14">
        <v>2.9426E-6</v>
      </c>
      <c r="L126" s="14">
        <v>1.7731E-6</v>
      </c>
      <c r="M126" s="14">
        <v>1.3712999999999999E-6</v>
      </c>
      <c r="N126" s="14">
        <v>1.2472999999999999E-6</v>
      </c>
      <c r="O126" s="14">
        <v>1.2560999999999999E-6</v>
      </c>
      <c r="P126" s="14">
        <v>1.2518E-6</v>
      </c>
      <c r="Q126" s="14">
        <v>1.0982999999999999E-6</v>
      </c>
      <c r="R126" s="14">
        <v>9.0253999999999998E-7</v>
      </c>
      <c r="S126" s="14">
        <v>7.5188999999999999E-7</v>
      </c>
      <c r="T126" s="14">
        <v>6.4377E-7</v>
      </c>
      <c r="U126" s="14">
        <v>5.7082999999999998E-7</v>
      </c>
      <c r="V126" s="14">
        <v>4.9174999999999999E-7</v>
      </c>
      <c r="W126" s="14">
        <v>4.4350999999999998E-7</v>
      </c>
      <c r="X126" s="14">
        <v>3.9998000000000001E-7</v>
      </c>
      <c r="Y126" s="14">
        <v>3.7263999999999998E-7</v>
      </c>
      <c r="Z126" s="14">
        <v>3.6483000000000002E-7</v>
      </c>
      <c r="AA126" s="14">
        <v>3.3045E-7</v>
      </c>
      <c r="AB126" s="14">
        <v>2.6431000000000002E-7</v>
      </c>
      <c r="AC126" s="14">
        <v>2.9434999999999999E-7</v>
      </c>
      <c r="AD126" s="14">
        <v>5.1114999999999997E-7</v>
      </c>
      <c r="AE126" s="14">
        <v>6.1686999999999999E-7</v>
      </c>
      <c r="AF126" s="14">
        <v>5.9072000000000004E-7</v>
      </c>
      <c r="AG126" s="14">
        <v>7.2944E-7</v>
      </c>
      <c r="AH126" s="14">
        <v>1.0374E-6</v>
      </c>
      <c r="AI126" s="14">
        <v>1.3055E-6</v>
      </c>
      <c r="AJ126" s="14">
        <v>1.6159000000000001E-6</v>
      </c>
      <c r="AK126" s="14">
        <v>1.9566E-6</v>
      </c>
      <c r="AL126" s="14">
        <v>2.0911000000000002E-6</v>
      </c>
      <c r="AM126" s="14">
        <v>1.9116E-6</v>
      </c>
      <c r="AN126" s="14">
        <v>1.4208E-6</v>
      </c>
      <c r="AO126" s="14">
        <v>7.3402E-7</v>
      </c>
      <c r="AP126" s="14">
        <v>2.1133E-7</v>
      </c>
      <c r="AQ126" s="14">
        <v>3.5326000000000001E-8</v>
      </c>
      <c r="AR126" s="14">
        <v>1.4578E-8</v>
      </c>
      <c r="AS126" s="14">
        <v>2.0432000000000001E-8</v>
      </c>
      <c r="AT126" s="14">
        <v>4.4857000000000003E-8</v>
      </c>
      <c r="AU126" s="14">
        <v>1.0468E-8</v>
      </c>
      <c r="AV126" s="14">
        <v>3.0601000000000001E-10</v>
      </c>
      <c r="AW126" s="14">
        <v>8.8657999999999996E-12</v>
      </c>
      <c r="AX126" s="14">
        <v>1.0988E-10</v>
      </c>
      <c r="AY126" s="14">
        <v>7.2753000000000003E-9</v>
      </c>
      <c r="AZ126" s="14">
        <v>1.4947999999999999E-8</v>
      </c>
      <c r="BA126" s="14">
        <v>1.4947999999999999E-8</v>
      </c>
    </row>
    <row r="127" spans="1:53" x14ac:dyDescent="0.2">
      <c r="A127" s="16">
        <f>A126+1</f>
        <v>44049</v>
      </c>
      <c r="B127">
        <v>218</v>
      </c>
      <c r="C127" t="s">
        <v>64</v>
      </c>
      <c r="D127" t="s">
        <v>64</v>
      </c>
      <c r="E127" t="s">
        <v>64</v>
      </c>
      <c r="F127" t="s">
        <v>64</v>
      </c>
      <c r="G127" s="1">
        <v>5.9608000000000003E-5</v>
      </c>
      <c r="H127" s="1">
        <v>5.9608000000000003E-5</v>
      </c>
      <c r="I127" s="1">
        <v>2.4141000000000001E-5</v>
      </c>
      <c r="J127" s="1">
        <v>7.5808999999999997E-6</v>
      </c>
      <c r="K127" s="1">
        <v>2.9046999999999999E-6</v>
      </c>
      <c r="L127" s="1">
        <v>1.7463999999999999E-6</v>
      </c>
      <c r="M127" s="1">
        <v>1.3454000000000001E-6</v>
      </c>
      <c r="N127" s="1">
        <v>1.2178E-6</v>
      </c>
      <c r="O127" s="1">
        <v>1.2213000000000001E-6</v>
      </c>
      <c r="P127" s="1">
        <v>1.2147E-6</v>
      </c>
      <c r="Q127" s="1">
        <v>1.0633000000000001E-6</v>
      </c>
      <c r="R127" s="1">
        <v>8.6397000000000003E-7</v>
      </c>
      <c r="S127" s="1">
        <v>7.0986000000000003E-7</v>
      </c>
      <c r="T127" s="1">
        <v>5.9795999999999999E-7</v>
      </c>
      <c r="U127" s="1">
        <v>5.1822999999999995E-7</v>
      </c>
      <c r="V127" s="1">
        <v>4.3683999999999999E-7</v>
      </c>
      <c r="W127" s="1">
        <v>3.8795999999999999E-7</v>
      </c>
      <c r="X127" s="1">
        <v>3.4766999999999999E-7</v>
      </c>
      <c r="Y127" s="1">
        <v>3.2319999999999998E-7</v>
      </c>
      <c r="Z127" s="1">
        <v>3.0721000000000001E-7</v>
      </c>
      <c r="AA127" s="1">
        <v>2.6414999999999999E-7</v>
      </c>
      <c r="AB127" s="1">
        <v>2.0249000000000001E-7</v>
      </c>
      <c r="AC127" s="1">
        <v>2.2595999999999999E-7</v>
      </c>
      <c r="AD127" s="1">
        <v>4.0133000000000001E-7</v>
      </c>
      <c r="AE127" s="1">
        <v>5.0233999999999998E-7</v>
      </c>
      <c r="AF127" s="1">
        <v>4.7385999999999998E-7</v>
      </c>
      <c r="AG127" s="1">
        <v>6.0350999999999998E-7</v>
      </c>
      <c r="AH127" s="1">
        <v>9.3447000000000003E-7</v>
      </c>
      <c r="AI127" s="1">
        <v>1.1719E-6</v>
      </c>
      <c r="AJ127" s="1">
        <v>1.3678000000000001E-6</v>
      </c>
      <c r="AK127" s="1">
        <v>1.5574999999999999E-6</v>
      </c>
      <c r="AL127" s="1">
        <v>1.7785E-6</v>
      </c>
      <c r="AM127" s="1">
        <v>1.5351999999999999E-6</v>
      </c>
      <c r="AN127" s="1">
        <v>7.0114999999999995E-7</v>
      </c>
      <c r="AO127" s="1">
        <v>4.2124000000000001E-8</v>
      </c>
      <c r="AP127" s="1">
        <v>4.6512999999999997E-10</v>
      </c>
      <c r="AQ127" s="1">
        <v>2.3783999999999998E-10</v>
      </c>
      <c r="AR127" s="1">
        <v>1.5041E-10</v>
      </c>
      <c r="AS127" s="1">
        <v>1.5337000000000001E-10</v>
      </c>
      <c r="AT127" s="1">
        <v>2.2601E-10</v>
      </c>
      <c r="AU127" s="1">
        <v>3.5651999999999997E-10</v>
      </c>
      <c r="AV127" s="1">
        <v>1.2327999999999999E-9</v>
      </c>
      <c r="AW127" s="1">
        <v>1.0269E-7</v>
      </c>
      <c r="AX127" s="1">
        <v>5.5247000000000001E-5</v>
      </c>
      <c r="AY127" s="1">
        <v>7.4592999999999995E-5</v>
      </c>
      <c r="AZ127" s="1">
        <v>4.8662000000000003E-5</v>
      </c>
      <c r="BA127" s="1">
        <v>4.8662000000000003E-5</v>
      </c>
    </row>
    <row r="128" spans="1:53" x14ac:dyDescent="0.2">
      <c r="A128" s="16">
        <f t="shared" ref="A128:A191" si="2">A127+1</f>
        <v>44050</v>
      </c>
      <c r="B128">
        <v>219</v>
      </c>
      <c r="C128" t="s">
        <v>64</v>
      </c>
      <c r="D128" t="s">
        <v>64</v>
      </c>
      <c r="E128" t="s">
        <v>64</v>
      </c>
      <c r="F128" t="s">
        <v>64</v>
      </c>
      <c r="G128" s="1">
        <v>5.8937000000000002E-5</v>
      </c>
      <c r="H128" s="1">
        <v>5.8937000000000002E-5</v>
      </c>
      <c r="I128" s="1">
        <v>2.387E-5</v>
      </c>
      <c r="J128" s="1">
        <v>7.4969000000000002E-6</v>
      </c>
      <c r="K128" s="1">
        <v>2.8739999999999999E-6</v>
      </c>
      <c r="L128" s="1">
        <v>1.73E-6</v>
      </c>
      <c r="M128" s="1">
        <v>1.3357E-6</v>
      </c>
      <c r="N128" s="1">
        <v>1.2134999999999999E-6</v>
      </c>
      <c r="O128" s="1">
        <v>1.2243000000000001E-6</v>
      </c>
      <c r="P128" s="1">
        <v>1.2276999999999999E-6</v>
      </c>
      <c r="Q128" s="1">
        <v>1.0868999999999999E-6</v>
      </c>
      <c r="R128" s="1">
        <v>8.9686E-7</v>
      </c>
      <c r="S128" s="1">
        <v>7.4718999999999996E-7</v>
      </c>
      <c r="T128" s="1">
        <v>6.3438999999999995E-7</v>
      </c>
      <c r="U128" s="1">
        <v>5.4888000000000003E-7</v>
      </c>
      <c r="V128" s="1">
        <v>4.5727999999999998E-7</v>
      </c>
      <c r="W128" s="1">
        <v>4.0097000000000002E-7</v>
      </c>
      <c r="X128" s="1">
        <v>3.5708000000000002E-7</v>
      </c>
      <c r="Y128" s="1">
        <v>3.3283E-7</v>
      </c>
      <c r="Z128" s="1">
        <v>3.1117E-7</v>
      </c>
      <c r="AA128" s="1">
        <v>2.6157999999999999E-7</v>
      </c>
      <c r="AB128" s="1">
        <v>2.0192E-7</v>
      </c>
      <c r="AC128" s="1">
        <v>2.2733000000000001E-7</v>
      </c>
      <c r="AD128" s="1">
        <v>4.0245000000000001E-7</v>
      </c>
      <c r="AE128" s="1">
        <v>5.1042000000000004E-7</v>
      </c>
      <c r="AF128" s="1">
        <v>4.8314000000000002E-7</v>
      </c>
      <c r="AG128" s="1">
        <v>6.1864000000000004E-7</v>
      </c>
      <c r="AH128" s="1">
        <v>9.8190000000000008E-7</v>
      </c>
      <c r="AI128" s="1">
        <v>1.2205E-6</v>
      </c>
      <c r="AJ128" s="1">
        <v>1.5065999999999999E-6</v>
      </c>
      <c r="AK128" s="1">
        <v>2.1225999999999998E-6</v>
      </c>
      <c r="AL128" s="1">
        <v>2.0611000000000001E-6</v>
      </c>
      <c r="AM128" s="1">
        <v>1.0220999999999999E-6</v>
      </c>
      <c r="AN128" s="1">
        <v>1.0995E-7</v>
      </c>
      <c r="AO128" s="1">
        <v>3.9549000000000001E-9</v>
      </c>
      <c r="AP128" s="1">
        <v>1.0978999999999999E-9</v>
      </c>
      <c r="AQ128" s="1">
        <v>7.6845999999999995E-10</v>
      </c>
      <c r="AR128" s="1">
        <v>3.8856999999999998E-10</v>
      </c>
      <c r="AS128" s="1">
        <v>1.4712999999999999E-10</v>
      </c>
      <c r="AT128" s="1">
        <v>1.9518999999999999E-7</v>
      </c>
      <c r="AU128" s="1">
        <v>6.2443000000000004E-4</v>
      </c>
      <c r="AV128" s="1">
        <v>9.2345000000000003E-4</v>
      </c>
      <c r="AW128" s="1">
        <v>8.0236000000000001E-4</v>
      </c>
      <c r="AX128" s="1">
        <v>6.1116999999999996E-4</v>
      </c>
      <c r="AY128" s="1">
        <v>3.9146E-4</v>
      </c>
      <c r="AZ128" s="1">
        <v>2.3159E-4</v>
      </c>
      <c r="BA128" s="1">
        <v>2.3159E-4</v>
      </c>
    </row>
    <row r="129" spans="1:53" x14ac:dyDescent="0.2">
      <c r="A129" s="16">
        <f t="shared" si="2"/>
        <v>44051</v>
      </c>
      <c r="B129">
        <v>220</v>
      </c>
      <c r="C129" t="s">
        <v>64</v>
      </c>
      <c r="D129" t="s">
        <v>64</v>
      </c>
      <c r="E129" t="s">
        <v>64</v>
      </c>
      <c r="F129" t="s">
        <v>64</v>
      </c>
      <c r="G129" s="1">
        <v>5.8387000000000002E-5</v>
      </c>
      <c r="H129" s="1">
        <v>5.8387000000000002E-5</v>
      </c>
      <c r="I129" s="1">
        <v>2.3649E-5</v>
      </c>
      <c r="J129" s="1">
        <v>7.4301000000000002E-6</v>
      </c>
      <c r="K129" s="1">
        <v>2.8546000000000002E-6</v>
      </c>
      <c r="L129" s="1">
        <v>1.7286000000000001E-6</v>
      </c>
      <c r="M129" s="1">
        <v>1.3487999999999999E-6</v>
      </c>
      <c r="N129" s="1">
        <v>1.2425E-6</v>
      </c>
      <c r="O129" s="1">
        <v>1.2718E-6</v>
      </c>
      <c r="P129" s="1">
        <v>1.2938E-6</v>
      </c>
      <c r="Q129" s="1">
        <v>1.1711000000000001E-6</v>
      </c>
      <c r="R129" s="1">
        <v>1.0125E-6</v>
      </c>
      <c r="S129" s="1">
        <v>8.8701999999999996E-7</v>
      </c>
      <c r="T129" s="1">
        <v>7.8186000000000004E-7</v>
      </c>
      <c r="U129" s="1">
        <v>6.9518000000000001E-7</v>
      </c>
      <c r="V129" s="1">
        <v>5.8637000000000003E-7</v>
      </c>
      <c r="W129" s="1">
        <v>5.1949E-7</v>
      </c>
      <c r="X129" s="1">
        <v>4.6866999999999997E-7</v>
      </c>
      <c r="Y129" s="1">
        <v>4.4536000000000001E-7</v>
      </c>
      <c r="Z129" s="1">
        <v>4.4555999999999997E-7</v>
      </c>
      <c r="AA129" s="1">
        <v>4.0413000000000001E-7</v>
      </c>
      <c r="AB129" s="1">
        <v>3.2239000000000002E-7</v>
      </c>
      <c r="AC129" s="1">
        <v>3.6934E-7</v>
      </c>
      <c r="AD129" s="1">
        <v>6.4572000000000004E-7</v>
      </c>
      <c r="AE129" s="1">
        <v>8.1358999999999997E-7</v>
      </c>
      <c r="AF129" s="1">
        <v>7.6922E-7</v>
      </c>
      <c r="AG129" s="1">
        <v>9.6980000000000002E-7</v>
      </c>
      <c r="AH129" s="1">
        <v>1.3714999999999999E-6</v>
      </c>
      <c r="AI129" s="1">
        <v>1.674E-6</v>
      </c>
      <c r="AJ129" s="1">
        <v>2.4451999999999999E-6</v>
      </c>
      <c r="AK129" s="1">
        <v>1.1321999999999999E-5</v>
      </c>
      <c r="AL129" s="1">
        <v>8.4839000000000002E-6</v>
      </c>
      <c r="AM129" s="1">
        <v>4.5602999999999999E-7</v>
      </c>
      <c r="AN129" s="1">
        <v>2.1243E-7</v>
      </c>
      <c r="AO129" s="1">
        <v>1.0907E-7</v>
      </c>
      <c r="AP129" s="1">
        <v>9.8674000000000001E-8</v>
      </c>
      <c r="AQ129" s="1">
        <v>8.9354999999999995E-8</v>
      </c>
      <c r="AR129" s="1">
        <v>6.8024000000000001E-8</v>
      </c>
      <c r="AS129" s="1">
        <v>5.0327999999999999E-8</v>
      </c>
      <c r="AT129" s="1">
        <v>7.9067000000000003E-8</v>
      </c>
      <c r="AU129" s="1">
        <v>4.6395E-8</v>
      </c>
      <c r="AV129" s="1">
        <v>1.2312999999999999E-7</v>
      </c>
      <c r="AW129" s="1">
        <v>1.0974E-7</v>
      </c>
      <c r="AX129" s="1">
        <v>2.2146E-7</v>
      </c>
      <c r="AY129" s="1">
        <v>6.7260999999999999E-7</v>
      </c>
      <c r="AZ129" s="1">
        <v>1.0439000000000001E-6</v>
      </c>
      <c r="BA129" s="1">
        <v>1.0439000000000001E-6</v>
      </c>
    </row>
    <row r="130" spans="1:53" x14ac:dyDescent="0.2">
      <c r="A130" s="16">
        <f t="shared" si="2"/>
        <v>44052</v>
      </c>
      <c r="B130">
        <v>221</v>
      </c>
      <c r="C130" t="s">
        <v>64</v>
      </c>
      <c r="D130" t="s">
        <v>64</v>
      </c>
      <c r="E130" t="s">
        <v>64</v>
      </c>
      <c r="F130" t="s">
        <v>64</v>
      </c>
      <c r="G130" s="1">
        <v>5.7837999999999997E-5</v>
      </c>
      <c r="H130" s="1">
        <v>5.7837999999999997E-5</v>
      </c>
      <c r="I130" s="1">
        <v>2.3428E-5</v>
      </c>
      <c r="J130" s="1">
        <v>7.3637000000000003E-6</v>
      </c>
      <c r="K130" s="1">
        <v>2.8356E-6</v>
      </c>
      <c r="L130" s="1">
        <v>1.728E-6</v>
      </c>
      <c r="M130" s="1">
        <v>1.3642E-6</v>
      </c>
      <c r="N130" s="1">
        <v>1.2738E-6</v>
      </c>
      <c r="O130" s="1">
        <v>1.3086000000000001E-6</v>
      </c>
      <c r="P130" s="1">
        <v>1.3061000000000001E-6</v>
      </c>
      <c r="Q130" s="1">
        <v>1.1344999999999999E-6</v>
      </c>
      <c r="R130" s="1">
        <v>9.6756000000000002E-7</v>
      </c>
      <c r="S130" s="1">
        <v>8.5358000000000005E-7</v>
      </c>
      <c r="T130" s="1">
        <v>7.7252000000000004E-7</v>
      </c>
      <c r="U130" s="1">
        <v>7.1643000000000002E-7</v>
      </c>
      <c r="V130" s="1">
        <v>6.2921999999999997E-7</v>
      </c>
      <c r="W130" s="1">
        <v>5.7820000000000003E-7</v>
      </c>
      <c r="X130" s="1">
        <v>5.3419000000000005E-7</v>
      </c>
      <c r="Y130" s="1">
        <v>5.1557999999999996E-7</v>
      </c>
      <c r="Z130" s="1">
        <v>5.243E-7</v>
      </c>
      <c r="AA130" s="1">
        <v>5.1274000000000002E-7</v>
      </c>
      <c r="AB130" s="1">
        <v>4.6255000000000002E-7</v>
      </c>
      <c r="AC130" s="1">
        <v>5.1533000000000005E-7</v>
      </c>
      <c r="AD130" s="1">
        <v>8.3149000000000004E-7</v>
      </c>
      <c r="AE130" s="1">
        <v>9.8938000000000009E-7</v>
      </c>
      <c r="AF130" s="1">
        <v>1.0649E-6</v>
      </c>
      <c r="AG130" s="1">
        <v>1.2975000000000001E-6</v>
      </c>
      <c r="AH130" s="1">
        <v>1.7680000000000001E-6</v>
      </c>
      <c r="AI130" s="1">
        <v>2.1776000000000001E-6</v>
      </c>
      <c r="AJ130" s="1">
        <v>2.4097E-6</v>
      </c>
      <c r="AK130" s="1">
        <v>2.3663999999999999E-6</v>
      </c>
      <c r="AL130" s="1">
        <v>3.0386999999999998E-6</v>
      </c>
      <c r="AM130" s="1">
        <v>5.0026000000000002E-6</v>
      </c>
      <c r="AN130" s="1">
        <v>6.0328000000000001E-6</v>
      </c>
      <c r="AO130" s="1">
        <v>4.3320000000000002E-6</v>
      </c>
      <c r="AP130" s="1">
        <v>2.5249000000000002E-6</v>
      </c>
      <c r="AQ130" s="1">
        <v>1.8211E-6</v>
      </c>
      <c r="AR130" s="1">
        <v>1.5069999999999999E-6</v>
      </c>
      <c r="AS130" s="1">
        <v>1.0968E-6</v>
      </c>
      <c r="AT130" s="1">
        <v>6.6476000000000003E-7</v>
      </c>
      <c r="AU130" s="1">
        <v>3.1231999999999998E-7</v>
      </c>
      <c r="AV130" s="1">
        <v>4.7119999999999999E-6</v>
      </c>
      <c r="AW130" s="1">
        <v>5.981E-6</v>
      </c>
      <c r="AX130" s="1">
        <v>8.9420000000000001E-6</v>
      </c>
      <c r="AY130" s="1">
        <v>1.6966E-5</v>
      </c>
      <c r="AZ130" s="1">
        <v>2.2912999999999999E-5</v>
      </c>
      <c r="BA130" s="1">
        <v>2.2912999999999999E-5</v>
      </c>
    </row>
    <row r="131" spans="1:53" x14ac:dyDescent="0.2">
      <c r="A131" s="16">
        <f t="shared" si="2"/>
        <v>44053</v>
      </c>
      <c r="B131">
        <v>222</v>
      </c>
      <c r="C131" t="s">
        <v>64</v>
      </c>
      <c r="D131" t="s">
        <v>64</v>
      </c>
      <c r="E131" t="s">
        <v>64</v>
      </c>
      <c r="F131" t="s">
        <v>64</v>
      </c>
      <c r="G131" s="1">
        <v>5.7349000000000003E-5</v>
      </c>
      <c r="H131" s="1">
        <v>5.7349000000000003E-5</v>
      </c>
      <c r="I131" s="1">
        <v>2.323E-5</v>
      </c>
      <c r="J131" s="1">
        <v>7.3022000000000002E-6</v>
      </c>
      <c r="K131" s="1">
        <v>2.8144000000000001E-6</v>
      </c>
      <c r="L131" s="1">
        <v>1.7198E-6</v>
      </c>
      <c r="M131" s="1">
        <v>1.3645E-6</v>
      </c>
      <c r="N131" s="1">
        <v>1.2836000000000001E-6</v>
      </c>
      <c r="O131" s="1">
        <v>1.3346000000000001E-6</v>
      </c>
      <c r="P131" s="1">
        <v>1.3517999999999999E-6</v>
      </c>
      <c r="Q131" s="1">
        <v>1.1929E-6</v>
      </c>
      <c r="R131" s="1">
        <v>1.0401E-6</v>
      </c>
      <c r="S131" s="1">
        <v>9.1890999999999996E-7</v>
      </c>
      <c r="T131" s="1">
        <v>8.1866000000000005E-7</v>
      </c>
      <c r="U131" s="1">
        <v>7.4944000000000002E-7</v>
      </c>
      <c r="V131" s="1">
        <v>6.5392999999999998E-7</v>
      </c>
      <c r="W131" s="1">
        <v>6.0785000000000003E-7</v>
      </c>
      <c r="X131" s="1">
        <v>5.7273000000000002E-7</v>
      </c>
      <c r="Y131" s="1">
        <v>5.6309999999999995E-7</v>
      </c>
      <c r="Z131" s="1">
        <v>5.8022999999999995E-7</v>
      </c>
      <c r="AA131" s="1">
        <v>5.9100000000000004E-7</v>
      </c>
      <c r="AB131" s="1">
        <v>5.6471999999999999E-7</v>
      </c>
      <c r="AC131" s="1">
        <v>6.1348000000000001E-7</v>
      </c>
      <c r="AD131" s="1">
        <v>9.4104999999999997E-7</v>
      </c>
      <c r="AE131" s="1">
        <v>1.1262999999999999E-6</v>
      </c>
      <c r="AF131" s="1">
        <v>1.2182E-6</v>
      </c>
      <c r="AG131" s="1">
        <v>1.4705999999999999E-6</v>
      </c>
      <c r="AH131" s="1">
        <v>1.9017999999999999E-6</v>
      </c>
      <c r="AI131" s="1">
        <v>2.1391E-6</v>
      </c>
      <c r="AJ131" s="1">
        <v>2.1573000000000001E-6</v>
      </c>
      <c r="AK131" s="1">
        <v>2.0511000000000001E-6</v>
      </c>
      <c r="AL131" s="1">
        <v>1.8504000000000001E-6</v>
      </c>
      <c r="AM131" s="1">
        <v>1.4161000000000001E-6</v>
      </c>
      <c r="AN131" s="1">
        <v>8.1027999999999997E-7</v>
      </c>
      <c r="AO131" s="1">
        <v>3.3061999999999998E-7</v>
      </c>
      <c r="AP131" s="1">
        <v>5.9813000000000002E-7</v>
      </c>
      <c r="AQ131" s="1">
        <v>3.985E-6</v>
      </c>
      <c r="AR131" s="1">
        <v>1.3923999999999999E-5</v>
      </c>
      <c r="AS131" s="1">
        <v>1.2869E-5</v>
      </c>
      <c r="AT131" s="1">
        <v>1.2887999999999999E-5</v>
      </c>
      <c r="AU131" s="1">
        <v>1.6606999999999999E-5</v>
      </c>
      <c r="AV131" s="1">
        <v>2.4417999999999999E-5</v>
      </c>
      <c r="AW131" s="1">
        <v>3.0595000000000001E-5</v>
      </c>
      <c r="AX131" s="1">
        <v>3.4566000000000001E-5</v>
      </c>
      <c r="AY131" s="1">
        <v>3.7669999999999997E-5</v>
      </c>
      <c r="AZ131" s="1">
        <v>3.9328E-5</v>
      </c>
      <c r="BA131" s="1">
        <v>3.9328E-5</v>
      </c>
    </row>
    <row r="132" spans="1:53" x14ac:dyDescent="0.2">
      <c r="A132" s="16">
        <f t="shared" si="2"/>
        <v>44054</v>
      </c>
      <c r="B132">
        <v>223</v>
      </c>
      <c r="C132" t="s">
        <v>64</v>
      </c>
      <c r="D132" t="s">
        <v>64</v>
      </c>
      <c r="E132" t="s">
        <v>64</v>
      </c>
      <c r="F132" t="s">
        <v>64</v>
      </c>
      <c r="G132" s="1">
        <v>5.6709000000000002E-5</v>
      </c>
      <c r="H132" s="1">
        <v>5.6709000000000002E-5</v>
      </c>
      <c r="I132" s="1">
        <v>2.2969E-5</v>
      </c>
      <c r="J132" s="1">
        <v>7.2177999999999997E-6</v>
      </c>
      <c r="K132" s="1">
        <v>2.7775999999999999E-6</v>
      </c>
      <c r="L132" s="1">
        <v>1.6916E-6</v>
      </c>
      <c r="M132" s="1">
        <v>1.3352999999999999E-6</v>
      </c>
      <c r="N132" s="1">
        <v>1.2477999999999999E-6</v>
      </c>
      <c r="O132" s="1">
        <v>1.2822E-6</v>
      </c>
      <c r="P132" s="1">
        <v>1.2649E-6</v>
      </c>
      <c r="Q132" s="1">
        <v>1.0579000000000001E-6</v>
      </c>
      <c r="R132" s="1">
        <v>8.7301000000000001E-7</v>
      </c>
      <c r="S132" s="1">
        <v>7.3682999999999996E-7</v>
      </c>
      <c r="T132" s="1">
        <v>6.4443000000000001E-7</v>
      </c>
      <c r="U132" s="1">
        <v>5.9062999999999999E-7</v>
      </c>
      <c r="V132" s="1">
        <v>5.1954999999999996E-7</v>
      </c>
      <c r="W132" s="1">
        <v>4.8635000000000001E-7</v>
      </c>
      <c r="X132" s="1">
        <v>4.5961999999999998E-7</v>
      </c>
      <c r="Y132" s="1">
        <v>4.5167000000000002E-7</v>
      </c>
      <c r="Z132" s="1">
        <v>4.6524E-7</v>
      </c>
      <c r="AA132" s="1">
        <v>4.7E-7</v>
      </c>
      <c r="AB132" s="1">
        <v>4.4509000000000002E-7</v>
      </c>
      <c r="AC132" s="1">
        <v>4.9128000000000004E-7</v>
      </c>
      <c r="AD132" s="1">
        <v>7.6122000000000004E-7</v>
      </c>
      <c r="AE132" s="1">
        <v>9.1459000000000004E-7</v>
      </c>
      <c r="AF132" s="1">
        <v>9.9444E-7</v>
      </c>
      <c r="AG132" s="1">
        <v>1.1781E-6</v>
      </c>
      <c r="AH132" s="1">
        <v>1.4624E-6</v>
      </c>
      <c r="AI132" s="1">
        <v>1.5779E-6</v>
      </c>
      <c r="AJ132" s="1">
        <v>1.5347000000000001E-6</v>
      </c>
      <c r="AK132" s="1">
        <v>1.3936000000000001E-6</v>
      </c>
      <c r="AL132" s="1">
        <v>1.1413E-6</v>
      </c>
      <c r="AM132" s="1">
        <v>7.9049999999999999E-7</v>
      </c>
      <c r="AN132" s="1">
        <v>4.2114999999999998E-7</v>
      </c>
      <c r="AO132" s="1">
        <v>2.3705E-7</v>
      </c>
      <c r="AP132" s="1">
        <v>3.9569999999999998E-7</v>
      </c>
      <c r="AQ132" s="1">
        <v>5.0821999999999998E-7</v>
      </c>
      <c r="AR132" s="1">
        <v>4.8363999999999996E-7</v>
      </c>
      <c r="AS132" s="1">
        <v>2.6981000000000001E-7</v>
      </c>
      <c r="AT132" s="1">
        <v>3.3569E-6</v>
      </c>
      <c r="AU132" s="1">
        <v>1.5628E-5</v>
      </c>
      <c r="AV132" s="1">
        <v>1.8411999999999999E-5</v>
      </c>
      <c r="AW132" s="1">
        <v>1.7543000000000001E-5</v>
      </c>
      <c r="AX132" s="1">
        <v>1.7595E-5</v>
      </c>
      <c r="AY132" s="1">
        <v>2.1151000000000001E-5</v>
      </c>
      <c r="AZ132" s="1">
        <v>2.4576E-5</v>
      </c>
      <c r="BA132" s="1">
        <v>2.4576E-5</v>
      </c>
    </row>
    <row r="133" spans="1:53" x14ac:dyDescent="0.2">
      <c r="A133" s="16">
        <f t="shared" si="2"/>
        <v>44055</v>
      </c>
      <c r="B133">
        <v>224</v>
      </c>
      <c r="C133" t="s">
        <v>64</v>
      </c>
      <c r="D133" t="s">
        <v>64</v>
      </c>
      <c r="E133" t="s">
        <v>64</v>
      </c>
      <c r="F133" t="s">
        <v>64</v>
      </c>
      <c r="G133" s="1">
        <v>5.5998000000000002E-5</v>
      </c>
      <c r="H133" s="1">
        <v>5.5998000000000002E-5</v>
      </c>
      <c r="I133" s="1">
        <v>2.268E-5</v>
      </c>
      <c r="J133" s="1">
        <v>7.1245000000000001E-6</v>
      </c>
      <c r="K133" s="1">
        <v>2.7373E-6</v>
      </c>
      <c r="L133" s="1">
        <v>1.6603E-6</v>
      </c>
      <c r="M133" s="1">
        <v>1.3018E-6</v>
      </c>
      <c r="N133" s="1">
        <v>1.2064E-6</v>
      </c>
      <c r="O133" s="1">
        <v>1.2276999999999999E-6</v>
      </c>
      <c r="P133" s="1">
        <v>1.1962000000000001E-6</v>
      </c>
      <c r="Q133" s="1">
        <v>9.7976000000000009E-7</v>
      </c>
      <c r="R133" s="1">
        <v>7.8530999999999998E-7</v>
      </c>
      <c r="S133" s="1">
        <v>6.4389000000000003E-7</v>
      </c>
      <c r="T133" s="1">
        <v>5.4764999999999996E-7</v>
      </c>
      <c r="U133" s="1">
        <v>4.8574999999999997E-7</v>
      </c>
      <c r="V133" s="1">
        <v>4.1941000000000002E-7</v>
      </c>
      <c r="W133" s="1">
        <v>3.8752999999999998E-7</v>
      </c>
      <c r="X133" s="1">
        <v>3.6399000000000002E-7</v>
      </c>
      <c r="Y133" s="1">
        <v>3.5643999999999998E-7</v>
      </c>
      <c r="Z133" s="1">
        <v>3.6502999999999998E-7</v>
      </c>
      <c r="AA133" s="1">
        <v>3.5415999999999999E-7</v>
      </c>
      <c r="AB133" s="1">
        <v>3.1447999999999999E-7</v>
      </c>
      <c r="AC133" s="1">
        <v>3.5684000000000001E-7</v>
      </c>
      <c r="AD133" s="1">
        <v>5.9423000000000005E-7</v>
      </c>
      <c r="AE133" s="1">
        <v>7.2081000000000001E-7</v>
      </c>
      <c r="AF133" s="1">
        <v>7.6333000000000005E-7</v>
      </c>
      <c r="AG133" s="1">
        <v>8.9210999999999996E-7</v>
      </c>
      <c r="AH133" s="1">
        <v>1.0903E-6</v>
      </c>
      <c r="AI133" s="1">
        <v>1.1482000000000001E-6</v>
      </c>
      <c r="AJ133" s="1">
        <v>1.0846E-6</v>
      </c>
      <c r="AK133" s="1">
        <v>9.4127000000000001E-7</v>
      </c>
      <c r="AL133" s="1">
        <v>7.0879000000000004E-7</v>
      </c>
      <c r="AM133" s="1">
        <v>4.0928000000000002E-7</v>
      </c>
      <c r="AN133" s="1">
        <v>1.9915000000000001E-7</v>
      </c>
      <c r="AO133" s="1">
        <v>1.9501E-7</v>
      </c>
      <c r="AP133" s="1">
        <v>2.4000999999999999E-7</v>
      </c>
      <c r="AQ133" s="1">
        <v>1.5584E-7</v>
      </c>
      <c r="AR133" s="1">
        <v>8.7021999999999997E-8</v>
      </c>
      <c r="AS133" s="1">
        <v>1.2920000000000001E-6</v>
      </c>
      <c r="AT133" s="1">
        <v>3.1084999999999999E-4</v>
      </c>
      <c r="AU133" s="1">
        <v>6.2545000000000005E-4</v>
      </c>
      <c r="AV133" s="1">
        <v>6.9271999999999997E-4</v>
      </c>
      <c r="AW133" s="1">
        <v>6.5742999999999997E-4</v>
      </c>
      <c r="AX133" s="1">
        <v>6.0411000000000004E-4</v>
      </c>
      <c r="AY133" s="1">
        <v>5.5878000000000004E-4</v>
      </c>
      <c r="AZ133" s="1">
        <v>5.3830999999999996E-4</v>
      </c>
      <c r="BA133" s="1">
        <v>5.3830999999999996E-4</v>
      </c>
    </row>
    <row r="134" spans="1:53" x14ac:dyDescent="0.2">
      <c r="A134" s="16">
        <f t="shared" si="2"/>
        <v>44056</v>
      </c>
      <c r="B134">
        <v>225</v>
      </c>
      <c r="C134" t="s">
        <v>64</v>
      </c>
      <c r="D134" t="s">
        <v>64</v>
      </c>
      <c r="E134" t="s">
        <v>64</v>
      </c>
      <c r="F134" t="s">
        <v>64</v>
      </c>
      <c r="G134" s="1">
        <v>5.5315999999999997E-5</v>
      </c>
      <c r="H134" s="1">
        <v>5.5315999999999997E-5</v>
      </c>
      <c r="I134" s="1">
        <v>2.2404000000000001E-5</v>
      </c>
      <c r="J134" s="1">
        <v>7.0377999999999998E-6</v>
      </c>
      <c r="K134" s="1">
        <v>2.7022999999999999E-6</v>
      </c>
      <c r="L134" s="1">
        <v>1.6355000000000001E-6</v>
      </c>
      <c r="M134" s="1">
        <v>1.277E-6</v>
      </c>
      <c r="N134" s="1">
        <v>1.1783E-6</v>
      </c>
      <c r="O134" s="1">
        <v>1.1995999999999999E-6</v>
      </c>
      <c r="P134" s="1">
        <v>1.1782E-6</v>
      </c>
      <c r="Q134" s="1">
        <v>9.7713999999999997E-7</v>
      </c>
      <c r="R134" s="1">
        <v>7.7856E-7</v>
      </c>
      <c r="S134" s="1">
        <v>6.2615999999999999E-7</v>
      </c>
      <c r="T134" s="1">
        <v>5.1834999999999998E-7</v>
      </c>
      <c r="U134" s="1">
        <v>4.4482999999999999E-7</v>
      </c>
      <c r="V134" s="1">
        <v>3.7365000000000001E-7</v>
      </c>
      <c r="W134" s="1">
        <v>3.3738000000000002E-7</v>
      </c>
      <c r="X134" s="1">
        <v>3.1271E-7</v>
      </c>
      <c r="Y134" s="1">
        <v>2.9835999999999998E-7</v>
      </c>
      <c r="Z134" s="1">
        <v>2.9089999999999999E-7</v>
      </c>
      <c r="AA134" s="1">
        <v>2.6530999999999998E-7</v>
      </c>
      <c r="AB134" s="1">
        <v>2.2483999999999999E-7</v>
      </c>
      <c r="AC134" s="1">
        <v>2.6236999999999999E-7</v>
      </c>
      <c r="AD134" s="1">
        <v>4.5579999999999999E-7</v>
      </c>
      <c r="AE134" s="1">
        <v>5.6985000000000004E-7</v>
      </c>
      <c r="AF134" s="1">
        <v>5.5759000000000001E-7</v>
      </c>
      <c r="AG134" s="1">
        <v>6.4173000000000002E-7</v>
      </c>
      <c r="AH134" s="1">
        <v>8.3269999999999999E-7</v>
      </c>
      <c r="AI134" s="1">
        <v>8.5211000000000002E-7</v>
      </c>
      <c r="AJ134" s="1">
        <v>7.3519999999999997E-7</v>
      </c>
      <c r="AK134" s="1">
        <v>5.6252000000000004E-7</v>
      </c>
      <c r="AL134" s="1">
        <v>3.3228000000000001E-7</v>
      </c>
      <c r="AM134" s="1">
        <v>1.2283E-7</v>
      </c>
      <c r="AN134" s="1">
        <v>2.1324E-8</v>
      </c>
      <c r="AO134" s="1">
        <v>7.3770000000000005E-10</v>
      </c>
      <c r="AP134" s="1">
        <v>2.6339999999999999E-10</v>
      </c>
      <c r="AQ134" s="1">
        <v>4.1083000000000002E-10</v>
      </c>
      <c r="AR134" s="1">
        <v>2.7364E-10</v>
      </c>
      <c r="AS134" s="1">
        <v>2.5811999999999998E-10</v>
      </c>
      <c r="AT134" s="1">
        <v>4.0883000000000002E-10</v>
      </c>
      <c r="AU134" s="1">
        <v>5.6535000000000002E-10</v>
      </c>
      <c r="AV134" s="1">
        <v>1.3659E-9</v>
      </c>
      <c r="AW134" s="1">
        <v>1.0614999999999999E-9</v>
      </c>
      <c r="AX134" s="1">
        <v>5.0039999999999997E-9</v>
      </c>
      <c r="AY134" s="1">
        <v>7.3281999999999994E-8</v>
      </c>
      <c r="AZ134" s="1">
        <v>1.4361E-7</v>
      </c>
      <c r="BA134" s="1">
        <v>1.4361E-7</v>
      </c>
    </row>
    <row r="135" spans="1:53" x14ac:dyDescent="0.2">
      <c r="A135" s="16">
        <f t="shared" si="2"/>
        <v>44057</v>
      </c>
      <c r="B135">
        <v>226</v>
      </c>
      <c r="C135" t="s">
        <v>64</v>
      </c>
      <c r="D135" t="s">
        <v>64</v>
      </c>
      <c r="E135" t="s">
        <v>64</v>
      </c>
      <c r="F135" t="s">
        <v>64</v>
      </c>
      <c r="G135" s="1">
        <v>5.4709000000000001E-5</v>
      </c>
      <c r="H135" s="1">
        <v>5.4709000000000001E-5</v>
      </c>
      <c r="I135" s="1">
        <v>2.2158E-5</v>
      </c>
      <c r="J135" s="1">
        <v>6.9601999999999999E-6</v>
      </c>
      <c r="K135" s="1">
        <v>2.6720999999999998E-6</v>
      </c>
      <c r="L135" s="1">
        <v>1.6163000000000001E-6</v>
      </c>
      <c r="M135" s="1">
        <v>1.2607000000000001E-6</v>
      </c>
      <c r="N135" s="1">
        <v>1.1615E-6</v>
      </c>
      <c r="O135" s="1">
        <v>1.1819000000000001E-6</v>
      </c>
      <c r="P135" s="1">
        <v>1.1663E-6</v>
      </c>
      <c r="Q135" s="1">
        <v>9.816400000000001E-7</v>
      </c>
      <c r="R135" s="1">
        <v>7.9579000000000001E-7</v>
      </c>
      <c r="S135" s="1">
        <v>6.5257999999999998E-7</v>
      </c>
      <c r="T135" s="1">
        <v>5.4664999999999999E-7</v>
      </c>
      <c r="U135" s="1">
        <v>4.6611999999999999E-7</v>
      </c>
      <c r="V135" s="1">
        <v>3.8578E-7</v>
      </c>
      <c r="W135" s="1">
        <v>3.4115000000000001E-7</v>
      </c>
      <c r="X135" s="1">
        <v>3.1168E-7</v>
      </c>
      <c r="Y135" s="1">
        <v>2.8969E-7</v>
      </c>
      <c r="Z135" s="1">
        <v>2.7413999999999999E-7</v>
      </c>
      <c r="AA135" s="1">
        <v>2.4667999999999998E-7</v>
      </c>
      <c r="AB135" s="1">
        <v>2.1012999999999999E-7</v>
      </c>
      <c r="AC135" s="1">
        <v>2.4581E-7</v>
      </c>
      <c r="AD135" s="1">
        <v>4.2007999999999999E-7</v>
      </c>
      <c r="AE135" s="1">
        <v>5.2140999999999996E-7</v>
      </c>
      <c r="AF135" s="1">
        <v>4.8581000000000003E-7</v>
      </c>
      <c r="AG135" s="1">
        <v>5.4153000000000001E-7</v>
      </c>
      <c r="AH135" s="1">
        <v>7.0815000000000005E-7</v>
      </c>
      <c r="AI135" s="1">
        <v>6.9309000000000002E-7</v>
      </c>
      <c r="AJ135" s="1">
        <v>5.5464999999999995E-7</v>
      </c>
      <c r="AK135" s="1">
        <v>3.9351999999999999E-7</v>
      </c>
      <c r="AL135" s="1">
        <v>2.2980000000000001E-7</v>
      </c>
      <c r="AM135" s="1">
        <v>1.1058E-7</v>
      </c>
      <c r="AN135" s="1">
        <v>4.9449000000000002E-8</v>
      </c>
      <c r="AO135" s="1">
        <v>8.6812999999999998E-9</v>
      </c>
      <c r="AP135" s="1">
        <v>9.9616E-10</v>
      </c>
      <c r="AQ135" s="1">
        <v>1.2590000000000001E-9</v>
      </c>
      <c r="AR135" s="1">
        <v>1.1986000000000001E-8</v>
      </c>
      <c r="AS135" s="1">
        <v>2.7604999999999999E-7</v>
      </c>
      <c r="AT135" s="1">
        <v>5.0839000000000003E-8</v>
      </c>
      <c r="AU135" s="1">
        <v>3.9884999999999996E-9</v>
      </c>
      <c r="AV135" s="1">
        <v>1.4377999999999999E-9</v>
      </c>
      <c r="AW135" s="1">
        <v>1.9557E-7</v>
      </c>
      <c r="AX135" s="1">
        <v>3.5247999999999999E-5</v>
      </c>
      <c r="AY135" s="1">
        <v>5.5124999999999998E-5</v>
      </c>
      <c r="AZ135" s="1">
        <v>4.6913000000000003E-5</v>
      </c>
      <c r="BA135" s="1">
        <v>4.6913000000000003E-5</v>
      </c>
    </row>
    <row r="136" spans="1:53" x14ac:dyDescent="0.2">
      <c r="A136" s="16">
        <f t="shared" si="2"/>
        <v>44058</v>
      </c>
      <c r="B136">
        <v>227</v>
      </c>
      <c r="C136" t="s">
        <v>64</v>
      </c>
      <c r="D136" t="s">
        <v>64</v>
      </c>
      <c r="E136" t="s">
        <v>64</v>
      </c>
      <c r="F136" t="s">
        <v>64</v>
      </c>
      <c r="G136" s="1">
        <v>5.4104999999999998E-5</v>
      </c>
      <c r="H136" s="1">
        <v>5.4104999999999998E-5</v>
      </c>
      <c r="I136" s="1">
        <v>2.1912999999999998E-5</v>
      </c>
      <c r="J136" s="1">
        <v>6.8836999999999998E-6</v>
      </c>
      <c r="K136" s="1">
        <v>2.6433000000000002E-6</v>
      </c>
      <c r="L136" s="1">
        <v>1.5998999999999999E-6</v>
      </c>
      <c r="M136" s="1">
        <v>1.2492E-6</v>
      </c>
      <c r="N136" s="1">
        <v>1.1531E-6</v>
      </c>
      <c r="O136" s="1">
        <v>1.1764000000000001E-6</v>
      </c>
      <c r="P136" s="1">
        <v>1.1625000000000001E-6</v>
      </c>
      <c r="Q136" s="1">
        <v>9.7685000000000002E-7</v>
      </c>
      <c r="R136" s="1">
        <v>7.9085000000000002E-7</v>
      </c>
      <c r="S136" s="1">
        <v>6.4825E-7</v>
      </c>
      <c r="T136" s="1">
        <v>5.4578999999999997E-7</v>
      </c>
      <c r="U136" s="1">
        <v>4.6951999999999999E-7</v>
      </c>
      <c r="V136" s="1">
        <v>3.9075999999999999E-7</v>
      </c>
      <c r="W136" s="1">
        <v>3.4406999999999998E-7</v>
      </c>
      <c r="X136" s="1">
        <v>3.1184000000000002E-7</v>
      </c>
      <c r="Y136" s="1">
        <v>2.8299000000000002E-7</v>
      </c>
      <c r="Z136" s="1">
        <v>2.6254999999999998E-7</v>
      </c>
      <c r="AA136" s="1">
        <v>2.3661E-7</v>
      </c>
      <c r="AB136" s="1">
        <v>2.0319999999999999E-7</v>
      </c>
      <c r="AC136" s="1">
        <v>2.3502E-7</v>
      </c>
      <c r="AD136" s="1">
        <v>3.9172999999999997E-7</v>
      </c>
      <c r="AE136" s="1">
        <v>4.7621E-7</v>
      </c>
      <c r="AF136" s="1">
        <v>4.3065000000000001E-7</v>
      </c>
      <c r="AG136" s="1">
        <v>4.6361000000000001E-7</v>
      </c>
      <c r="AH136" s="1">
        <v>5.9075000000000002E-7</v>
      </c>
      <c r="AI136" s="1">
        <v>5.5802000000000002E-7</v>
      </c>
      <c r="AJ136" s="1">
        <v>4.3047999999999997E-7</v>
      </c>
      <c r="AK136" s="1">
        <v>2.9864999999999999E-7</v>
      </c>
      <c r="AL136" s="1">
        <v>1.7592999999999999E-7</v>
      </c>
      <c r="AM136" s="1">
        <v>8.8689999999999995E-8</v>
      </c>
      <c r="AN136" s="1">
        <v>4.1973000000000001E-8</v>
      </c>
      <c r="AO136" s="1">
        <v>8.6406999999999997E-9</v>
      </c>
      <c r="AP136" s="1">
        <v>7.8764999999999996E-10</v>
      </c>
      <c r="AQ136" s="1">
        <v>2.8828000000000001E-10</v>
      </c>
      <c r="AR136" s="1">
        <v>1.0422E-10</v>
      </c>
      <c r="AS136" s="1">
        <v>8.7838E-11</v>
      </c>
      <c r="AT136" s="1">
        <v>4.5294000000000002E-8</v>
      </c>
      <c r="AU136" s="1">
        <v>3.6691000000000002E-4</v>
      </c>
      <c r="AV136" s="1">
        <v>6.089E-4</v>
      </c>
      <c r="AW136" s="1">
        <v>6.3708000000000005E-4</v>
      </c>
      <c r="AX136" s="1">
        <v>6.0172000000000003E-4</v>
      </c>
      <c r="AY136" s="1">
        <v>5.6346E-4</v>
      </c>
      <c r="AZ136" s="1">
        <v>5.3762999999999999E-4</v>
      </c>
      <c r="BA136" s="1">
        <v>5.3762999999999999E-4</v>
      </c>
    </row>
    <row r="137" spans="1:53" x14ac:dyDescent="0.2">
      <c r="A137" s="16">
        <f t="shared" si="2"/>
        <v>44059</v>
      </c>
      <c r="B137">
        <v>228</v>
      </c>
      <c r="C137" t="s">
        <v>64</v>
      </c>
      <c r="D137" t="s">
        <v>64</v>
      </c>
      <c r="E137" t="s">
        <v>64</v>
      </c>
      <c r="F137" t="s">
        <v>64</v>
      </c>
      <c r="G137" s="1">
        <v>5.3696999999999998E-5</v>
      </c>
      <c r="H137" s="1">
        <v>5.3696999999999998E-5</v>
      </c>
      <c r="I137" s="1">
        <v>2.175E-5</v>
      </c>
      <c r="J137" s="1">
        <v>6.8360000000000003E-6</v>
      </c>
      <c r="K137" s="1">
        <v>2.6328999999999998E-6</v>
      </c>
      <c r="L137" s="1">
        <v>1.6067E-6</v>
      </c>
      <c r="M137" s="1">
        <v>1.2728999999999999E-6</v>
      </c>
      <c r="N137" s="1">
        <v>1.1969999999999999E-6</v>
      </c>
      <c r="O137" s="1">
        <v>1.2444000000000001E-6</v>
      </c>
      <c r="P137" s="1">
        <v>1.2553000000000001E-6</v>
      </c>
      <c r="Q137" s="1">
        <v>1.0961E-6</v>
      </c>
      <c r="R137" s="1">
        <v>9.5502000000000009E-7</v>
      </c>
      <c r="S137" s="1">
        <v>8.4765000000000005E-7</v>
      </c>
      <c r="T137" s="1">
        <v>7.5664000000000003E-7</v>
      </c>
      <c r="U137" s="1">
        <v>6.7766000000000005E-7</v>
      </c>
      <c r="V137" s="1">
        <v>5.7260999999999999E-7</v>
      </c>
      <c r="W137" s="1">
        <v>5.1289999999999999E-7</v>
      </c>
      <c r="X137" s="1">
        <v>4.7313E-7</v>
      </c>
      <c r="Y137" s="1">
        <v>4.6647000000000002E-7</v>
      </c>
      <c r="Z137" s="1">
        <v>4.6968000000000001E-7</v>
      </c>
      <c r="AA137" s="1">
        <v>4.3337000000000002E-7</v>
      </c>
      <c r="AB137" s="1">
        <v>3.7324000000000003E-7</v>
      </c>
      <c r="AC137" s="1">
        <v>4.3071999999999998E-7</v>
      </c>
      <c r="AD137" s="1">
        <v>7.1048999999999995E-7</v>
      </c>
      <c r="AE137" s="1">
        <v>8.4573999999999995E-7</v>
      </c>
      <c r="AF137" s="1">
        <v>7.3811999999999999E-7</v>
      </c>
      <c r="AG137" s="1">
        <v>7.7415999999999999E-7</v>
      </c>
      <c r="AH137" s="1">
        <v>9.7864000000000009E-7</v>
      </c>
      <c r="AI137" s="1">
        <v>9.1785999999999999E-7</v>
      </c>
      <c r="AJ137" s="1">
        <v>7.1231E-7</v>
      </c>
      <c r="AK137" s="1">
        <v>5.2045000000000003E-7</v>
      </c>
      <c r="AL137" s="1">
        <v>3.6449E-7</v>
      </c>
      <c r="AM137" s="1">
        <v>3.1556E-7</v>
      </c>
      <c r="AN137" s="1">
        <v>3.0274999999999998E-7</v>
      </c>
      <c r="AO137" s="1">
        <v>1.7478999999999999E-7</v>
      </c>
      <c r="AP137" s="1">
        <v>5.8537000000000003E-8</v>
      </c>
      <c r="AQ137" s="1">
        <v>1.99E-6</v>
      </c>
      <c r="AR137" s="1">
        <v>5.0661999999999997E-5</v>
      </c>
      <c r="AS137" s="1">
        <v>8.4068999999999995E-4</v>
      </c>
      <c r="AT137" s="1">
        <v>9.3459999999999995E-4</v>
      </c>
      <c r="AU137" s="1">
        <v>8.8937E-4</v>
      </c>
      <c r="AV137" s="1">
        <v>8.3593000000000003E-4</v>
      </c>
      <c r="AW137" s="1">
        <v>8.1439999999999995E-4</v>
      </c>
      <c r="AX137" s="1">
        <v>8.2403000000000001E-4</v>
      </c>
      <c r="AY137" s="1">
        <v>8.9377E-4</v>
      </c>
      <c r="AZ137" s="1">
        <v>9.5828999999999999E-4</v>
      </c>
      <c r="BA137" s="1">
        <v>9.5828999999999999E-4</v>
      </c>
    </row>
    <row r="138" spans="1:53" x14ac:dyDescent="0.2">
      <c r="A138" s="16">
        <f t="shared" si="2"/>
        <v>44060</v>
      </c>
      <c r="B138">
        <v>229</v>
      </c>
      <c r="C138" t="s">
        <v>64</v>
      </c>
      <c r="D138" t="s">
        <v>64</v>
      </c>
      <c r="E138" t="s">
        <v>64</v>
      </c>
      <c r="F138" t="s">
        <v>64</v>
      </c>
      <c r="G138" s="1">
        <v>5.3267999999999999E-5</v>
      </c>
      <c r="H138" s="1">
        <v>5.3267999999999999E-5</v>
      </c>
      <c r="I138" s="1">
        <v>2.1576000000000001E-5</v>
      </c>
      <c r="J138" s="1">
        <v>6.7827000000000003E-6</v>
      </c>
      <c r="K138" s="1">
        <v>2.6182000000000002E-6</v>
      </c>
      <c r="L138" s="1">
        <v>1.6098E-6</v>
      </c>
      <c r="M138" s="1">
        <v>1.2931E-6</v>
      </c>
      <c r="N138" s="1">
        <v>1.2339E-6</v>
      </c>
      <c r="O138" s="1">
        <v>1.2872999999999999E-6</v>
      </c>
      <c r="P138" s="1">
        <v>1.2849E-6</v>
      </c>
      <c r="Q138" s="1">
        <v>1.1085000000000001E-6</v>
      </c>
      <c r="R138" s="1">
        <v>9.8101000000000007E-7</v>
      </c>
      <c r="S138" s="1">
        <v>8.8634999999999999E-7</v>
      </c>
      <c r="T138" s="1">
        <v>8.0836999999999998E-7</v>
      </c>
      <c r="U138" s="1">
        <v>7.5138E-7</v>
      </c>
      <c r="V138" s="1">
        <v>6.6173999999999999E-7</v>
      </c>
      <c r="W138" s="1">
        <v>6.1643000000000002E-7</v>
      </c>
      <c r="X138" s="1">
        <v>5.8342999999999998E-7</v>
      </c>
      <c r="Y138" s="1">
        <v>5.8082999999999999E-7</v>
      </c>
      <c r="Z138" s="1">
        <v>6.0821999999999998E-7</v>
      </c>
      <c r="AA138" s="1">
        <v>6.1608E-7</v>
      </c>
      <c r="AB138" s="1">
        <v>5.7976E-7</v>
      </c>
      <c r="AC138" s="1">
        <v>6.3806000000000004E-7</v>
      </c>
      <c r="AD138" s="1">
        <v>9.6187000000000008E-7</v>
      </c>
      <c r="AE138" s="1">
        <v>1.0893000000000001E-6</v>
      </c>
      <c r="AF138" s="1">
        <v>1.0817E-6</v>
      </c>
      <c r="AG138" s="1">
        <v>1.1152999999999999E-6</v>
      </c>
      <c r="AH138" s="1">
        <v>1.2884E-6</v>
      </c>
      <c r="AI138" s="1">
        <v>1.2819E-6</v>
      </c>
      <c r="AJ138" s="1">
        <v>1.0971E-6</v>
      </c>
      <c r="AK138" s="1">
        <v>1.0427E-6</v>
      </c>
      <c r="AL138" s="1">
        <v>6.6667000000000003E-7</v>
      </c>
      <c r="AM138" s="1">
        <v>1.9581E-7</v>
      </c>
      <c r="AN138" s="1">
        <v>2.8528999999999998E-7</v>
      </c>
      <c r="AO138" s="1">
        <v>1.7802E-5</v>
      </c>
      <c r="AP138" s="1">
        <v>6.3590999999999995E-5</v>
      </c>
      <c r="AQ138" s="1">
        <v>6.9680999999999999E-5</v>
      </c>
      <c r="AR138" s="1">
        <v>6.3894999999999997E-5</v>
      </c>
      <c r="AS138" s="1">
        <v>1.0339E-4</v>
      </c>
      <c r="AT138" s="1">
        <v>1.8515E-4</v>
      </c>
      <c r="AU138" s="1">
        <v>3.0405999999999999E-4</v>
      </c>
      <c r="AV138" s="1">
        <v>4.3194000000000001E-4</v>
      </c>
      <c r="AW138" s="1">
        <v>5.6641999999999999E-4</v>
      </c>
      <c r="AX138" s="1">
        <v>7.2428E-4</v>
      </c>
      <c r="AY138" s="1">
        <v>6.5539000000000005E-4</v>
      </c>
      <c r="AZ138" s="1">
        <v>4.9198999999999998E-4</v>
      </c>
      <c r="BA138" s="1">
        <v>4.9198999999999998E-4</v>
      </c>
    </row>
    <row r="139" spans="1:53" x14ac:dyDescent="0.2">
      <c r="A139" s="16">
        <f t="shared" si="2"/>
        <v>44061</v>
      </c>
      <c r="B139">
        <v>230</v>
      </c>
      <c r="C139" t="s">
        <v>64</v>
      </c>
      <c r="D139" t="s">
        <v>64</v>
      </c>
      <c r="E139" t="s">
        <v>64</v>
      </c>
      <c r="F139" t="s">
        <v>64</v>
      </c>
      <c r="G139" s="1">
        <v>5.2728000000000001E-5</v>
      </c>
      <c r="H139" s="1">
        <v>5.2728000000000001E-5</v>
      </c>
      <c r="I139" s="1">
        <v>2.1358000000000001E-5</v>
      </c>
      <c r="J139" s="1">
        <v>6.7150000000000001E-6</v>
      </c>
      <c r="K139" s="1">
        <v>2.5936999999999998E-6</v>
      </c>
      <c r="L139" s="1">
        <v>1.5973999999999999E-6</v>
      </c>
      <c r="M139" s="1">
        <v>1.2872999999999999E-6</v>
      </c>
      <c r="N139" s="1">
        <v>1.2291E-6</v>
      </c>
      <c r="O139" s="1">
        <v>1.2576E-6</v>
      </c>
      <c r="P139" s="1">
        <v>1.2061E-6</v>
      </c>
      <c r="Q139" s="1">
        <v>1.0008E-6</v>
      </c>
      <c r="R139" s="1">
        <v>8.4936000000000003E-7</v>
      </c>
      <c r="S139" s="1">
        <v>7.4710000000000001E-7</v>
      </c>
      <c r="T139" s="1">
        <v>6.7629000000000003E-7</v>
      </c>
      <c r="U139" s="1">
        <v>6.3577999999999999E-7</v>
      </c>
      <c r="V139" s="1">
        <v>5.7176000000000003E-7</v>
      </c>
      <c r="W139" s="1">
        <v>5.4626000000000002E-7</v>
      </c>
      <c r="X139" s="1">
        <v>5.2659999999999996E-7</v>
      </c>
      <c r="Y139" s="1">
        <v>5.2778000000000003E-7</v>
      </c>
      <c r="Z139" s="1">
        <v>5.5268E-7</v>
      </c>
      <c r="AA139" s="1">
        <v>5.7135000000000004E-7</v>
      </c>
      <c r="AB139" s="1">
        <v>5.5476999999999998E-7</v>
      </c>
      <c r="AC139" s="1">
        <v>5.9248999999999998E-7</v>
      </c>
      <c r="AD139" s="1">
        <v>8.4409999999999999E-7</v>
      </c>
      <c r="AE139" s="1">
        <v>9.4598E-7</v>
      </c>
      <c r="AF139" s="1">
        <v>9.3155E-7</v>
      </c>
      <c r="AG139" s="1">
        <v>9.7838999999999996E-7</v>
      </c>
      <c r="AH139" s="1">
        <v>1.1060000000000001E-6</v>
      </c>
      <c r="AI139" s="1">
        <v>1.1230000000000001E-6</v>
      </c>
      <c r="AJ139" s="1">
        <v>1.1105E-6</v>
      </c>
      <c r="AK139" s="1">
        <v>1.1761000000000001E-6</v>
      </c>
      <c r="AL139" s="1">
        <v>1.0223999999999999E-6</v>
      </c>
      <c r="AM139" s="1">
        <v>6.4323999999999998E-7</v>
      </c>
      <c r="AN139" s="1">
        <v>2.7653E-7</v>
      </c>
      <c r="AO139" s="1">
        <v>7.9945000000000005E-8</v>
      </c>
      <c r="AP139" s="1">
        <v>1.1609E-6</v>
      </c>
      <c r="AQ139" s="1">
        <v>5.0298999999999999E-6</v>
      </c>
      <c r="AR139" s="1">
        <v>2.9241000000000001E-6</v>
      </c>
      <c r="AS139" s="1">
        <v>2.6655999999999999E-6</v>
      </c>
      <c r="AT139" s="1">
        <v>2.5285999999999998E-6</v>
      </c>
      <c r="AU139" s="1">
        <v>3.0102000000000001E-5</v>
      </c>
      <c r="AV139" s="1">
        <v>1.1962E-4</v>
      </c>
      <c r="AW139" s="1">
        <v>1.1283E-4</v>
      </c>
      <c r="AX139" s="1">
        <v>1.2195E-4</v>
      </c>
      <c r="AY139" s="1">
        <v>1.3373000000000001E-4</v>
      </c>
      <c r="AZ139" s="1">
        <v>1.2009E-4</v>
      </c>
      <c r="BA139" s="1">
        <v>1.2009E-4</v>
      </c>
    </row>
    <row r="140" spans="1:53" x14ac:dyDescent="0.2">
      <c r="A140" s="16">
        <f t="shared" si="2"/>
        <v>44062</v>
      </c>
      <c r="B140">
        <v>231</v>
      </c>
      <c r="C140" t="s">
        <v>64</v>
      </c>
      <c r="D140" t="s">
        <v>64</v>
      </c>
      <c r="E140" t="s">
        <v>64</v>
      </c>
      <c r="F140" t="s">
        <v>64</v>
      </c>
      <c r="G140" s="1">
        <v>5.2173999999999999E-5</v>
      </c>
      <c r="H140" s="1">
        <v>5.2173999999999999E-5</v>
      </c>
      <c r="I140" s="1">
        <v>2.1132E-5</v>
      </c>
      <c r="J140" s="1">
        <v>6.6420000000000001E-6</v>
      </c>
      <c r="K140" s="1">
        <v>2.5625999999999998E-6</v>
      </c>
      <c r="L140" s="1">
        <v>1.5745999999999999E-6</v>
      </c>
      <c r="M140" s="1">
        <v>1.2647999999999999E-6</v>
      </c>
      <c r="N140" s="1">
        <v>1.2021999999999999E-6</v>
      </c>
      <c r="O140" s="1">
        <v>1.2188000000000001E-6</v>
      </c>
      <c r="P140" s="1">
        <v>1.1513999999999999E-6</v>
      </c>
      <c r="Q140" s="1">
        <v>9.3717000000000002E-7</v>
      </c>
      <c r="R140" s="1">
        <v>7.7629000000000002E-7</v>
      </c>
      <c r="S140" s="1">
        <v>6.6535000000000001E-7</v>
      </c>
      <c r="T140" s="1">
        <v>5.8826E-7</v>
      </c>
      <c r="U140" s="1">
        <v>5.3990000000000001E-7</v>
      </c>
      <c r="V140" s="1">
        <v>4.8263000000000003E-7</v>
      </c>
      <c r="W140" s="1">
        <v>4.6165000000000001E-7</v>
      </c>
      <c r="X140" s="1">
        <v>4.4778E-7</v>
      </c>
      <c r="Y140" s="1">
        <v>4.5055999999999998E-7</v>
      </c>
      <c r="Z140" s="1">
        <v>4.7150000000000001E-7</v>
      </c>
      <c r="AA140" s="1">
        <v>4.8297999999999995E-7</v>
      </c>
      <c r="AB140" s="1">
        <v>4.5755999999999998E-7</v>
      </c>
      <c r="AC140" s="1">
        <v>4.7831999999999996E-7</v>
      </c>
      <c r="AD140" s="1">
        <v>6.9217999999999999E-7</v>
      </c>
      <c r="AE140" s="1">
        <v>7.6487999999999995E-7</v>
      </c>
      <c r="AF140" s="1">
        <v>7.2768000000000002E-7</v>
      </c>
      <c r="AG140" s="1">
        <v>7.4297000000000004E-7</v>
      </c>
      <c r="AH140" s="1">
        <v>8.8507999999999998E-7</v>
      </c>
      <c r="AI140" s="1">
        <v>9.3355000000000004E-7</v>
      </c>
      <c r="AJ140" s="1">
        <v>1.0094E-6</v>
      </c>
      <c r="AK140" s="1">
        <v>1.285E-6</v>
      </c>
      <c r="AL140" s="1">
        <v>1.2583000000000001E-6</v>
      </c>
      <c r="AM140" s="1">
        <v>8.2669999999999996E-7</v>
      </c>
      <c r="AN140" s="1">
        <v>3.3775999999999998E-7</v>
      </c>
      <c r="AO140" s="1">
        <v>3.9277000000000002E-8</v>
      </c>
      <c r="AP140" s="1">
        <v>8.2358999999999997E-9</v>
      </c>
      <c r="AQ140" s="1">
        <v>5.8546E-9</v>
      </c>
      <c r="AR140" s="1">
        <v>3.3027000000000002E-9</v>
      </c>
      <c r="AS140" s="1">
        <v>1.4381E-8</v>
      </c>
      <c r="AT140" s="1">
        <v>2.2901000000000001E-8</v>
      </c>
      <c r="AU140" s="1">
        <v>5.1607000000000002E-9</v>
      </c>
      <c r="AV140" s="1">
        <v>1.9686999999999999E-10</v>
      </c>
      <c r="AW140" s="1">
        <v>2.5913000000000001E-10</v>
      </c>
      <c r="AX140" s="1">
        <v>6.9247999999999999E-9</v>
      </c>
      <c r="AY140" s="1">
        <v>4.0311000000000001E-7</v>
      </c>
      <c r="AZ140" s="1">
        <v>8.2671000000000002E-7</v>
      </c>
      <c r="BA140" s="1">
        <v>8.2671000000000002E-7</v>
      </c>
    </row>
    <row r="141" spans="1:53" x14ac:dyDescent="0.2">
      <c r="A141" s="16">
        <f t="shared" si="2"/>
        <v>44063</v>
      </c>
      <c r="B141">
        <v>232</v>
      </c>
      <c r="C141" t="s">
        <v>64</v>
      </c>
      <c r="D141" t="s">
        <v>64</v>
      </c>
      <c r="E141" t="s">
        <v>64</v>
      </c>
      <c r="F141" t="s">
        <v>64</v>
      </c>
      <c r="G141" s="1">
        <v>5.1595000000000003E-5</v>
      </c>
      <c r="H141" s="1">
        <v>5.1595000000000003E-5</v>
      </c>
      <c r="I141" s="1">
        <v>2.0899000000000001E-5</v>
      </c>
      <c r="J141" s="1">
        <v>6.5688999999999999E-6</v>
      </c>
      <c r="K141" s="1">
        <v>2.5330999999999999E-6</v>
      </c>
      <c r="L141" s="1">
        <v>1.5533E-6</v>
      </c>
      <c r="M141" s="1">
        <v>1.243E-6</v>
      </c>
      <c r="N141" s="1">
        <v>1.1792000000000001E-6</v>
      </c>
      <c r="O141" s="1">
        <v>1.2029E-6</v>
      </c>
      <c r="P141" s="1">
        <v>1.1474E-6</v>
      </c>
      <c r="Q141" s="1">
        <v>9.3078000000000003E-7</v>
      </c>
      <c r="R141" s="1">
        <v>7.5957000000000002E-7</v>
      </c>
      <c r="S141" s="1">
        <v>6.3333999999999998E-7</v>
      </c>
      <c r="T141" s="1">
        <v>5.4300000000000003E-7</v>
      </c>
      <c r="U141" s="1">
        <v>4.8757000000000002E-7</v>
      </c>
      <c r="V141" s="1">
        <v>4.2847999999999998E-7</v>
      </c>
      <c r="W141" s="1">
        <v>4.0652000000000002E-7</v>
      </c>
      <c r="X141" s="1">
        <v>3.9365999999999999E-7</v>
      </c>
      <c r="Y141" s="1">
        <v>3.9652000000000001E-7</v>
      </c>
      <c r="Z141" s="1">
        <v>4.1288999999999999E-7</v>
      </c>
      <c r="AA141" s="1">
        <v>3.9841999999999999E-7</v>
      </c>
      <c r="AB141" s="1">
        <v>3.4187999999999999E-7</v>
      </c>
      <c r="AC141" s="1">
        <v>3.5786E-7</v>
      </c>
      <c r="AD141" s="1">
        <v>5.4603000000000003E-7</v>
      </c>
      <c r="AE141" s="1">
        <v>6.0192000000000003E-7</v>
      </c>
      <c r="AF141" s="1">
        <v>5.0577000000000001E-7</v>
      </c>
      <c r="AG141" s="1">
        <v>5.1091999999999997E-7</v>
      </c>
      <c r="AH141" s="1">
        <v>6.7151000000000001E-7</v>
      </c>
      <c r="AI141" s="1">
        <v>7.3860000000000001E-7</v>
      </c>
      <c r="AJ141" s="1">
        <v>7.7494999999999999E-7</v>
      </c>
      <c r="AK141" s="1">
        <v>8.2287000000000001E-7</v>
      </c>
      <c r="AL141" s="1">
        <v>7.9398999999999998E-7</v>
      </c>
      <c r="AM141" s="1">
        <v>1.5245000000000001E-5</v>
      </c>
      <c r="AN141" s="1">
        <v>3.8530000000000001E-3</v>
      </c>
      <c r="AO141" s="1">
        <v>1.0998000000000001E-2</v>
      </c>
      <c r="AP141" s="1">
        <v>1.192E-2</v>
      </c>
      <c r="AQ141" s="1">
        <v>1.1953E-2</v>
      </c>
      <c r="AR141" s="1">
        <v>1.1979E-2</v>
      </c>
      <c r="AS141" s="1">
        <v>1.201E-2</v>
      </c>
      <c r="AT141" s="1">
        <v>1.2064E-2</v>
      </c>
      <c r="AU141" s="1">
        <v>1.184E-2</v>
      </c>
      <c r="AV141" s="1">
        <v>3.2992E-3</v>
      </c>
      <c r="AW141" s="1">
        <v>8.7688999999999999E-8</v>
      </c>
      <c r="AX141" s="1">
        <v>1.7957E-8</v>
      </c>
      <c r="AY141" s="1">
        <v>1.9488999999999999E-7</v>
      </c>
      <c r="AZ141" s="1">
        <v>3.7282999999999998E-7</v>
      </c>
      <c r="BA141" s="1">
        <v>3.7282999999999998E-7</v>
      </c>
    </row>
    <row r="142" spans="1:53" x14ac:dyDescent="0.2">
      <c r="A142" s="16">
        <f t="shared" si="2"/>
        <v>44064</v>
      </c>
      <c r="B142">
        <v>233</v>
      </c>
      <c r="C142" t="s">
        <v>64</v>
      </c>
      <c r="D142" t="s">
        <v>64</v>
      </c>
      <c r="E142" t="s">
        <v>64</v>
      </c>
      <c r="F142" t="s">
        <v>64</v>
      </c>
      <c r="G142" s="1">
        <v>5.1258000000000003E-5</v>
      </c>
      <c r="H142" s="1">
        <v>5.1258000000000003E-5</v>
      </c>
      <c r="I142" s="1">
        <v>2.0763000000000001E-5</v>
      </c>
      <c r="J142" s="1">
        <v>6.5297000000000003E-6</v>
      </c>
      <c r="K142" s="1">
        <v>2.5276000000000002E-6</v>
      </c>
      <c r="L142" s="1">
        <v>1.5672E-6</v>
      </c>
      <c r="M142" s="1">
        <v>1.2780000000000001E-6</v>
      </c>
      <c r="N142" s="1">
        <v>1.2361999999999999E-6</v>
      </c>
      <c r="O142" s="1">
        <v>1.2727999999999999E-6</v>
      </c>
      <c r="P142" s="1">
        <v>1.2308999999999999E-6</v>
      </c>
      <c r="Q142" s="1">
        <v>1.0608000000000001E-6</v>
      </c>
      <c r="R142" s="1">
        <v>9.4195000000000004E-7</v>
      </c>
      <c r="S142" s="1">
        <v>8.5679000000000004E-7</v>
      </c>
      <c r="T142" s="1">
        <v>7.8072999999999998E-7</v>
      </c>
      <c r="U142" s="1">
        <v>7.1765000000000002E-7</v>
      </c>
      <c r="V142" s="1">
        <v>6.2588999999999995E-7</v>
      </c>
      <c r="W142" s="1">
        <v>5.8836000000000001E-7</v>
      </c>
      <c r="X142" s="1">
        <v>5.6894000000000001E-7</v>
      </c>
      <c r="Y142" s="1">
        <v>5.7705000000000005E-7</v>
      </c>
      <c r="Z142" s="1">
        <v>6.0755999999999997E-7</v>
      </c>
      <c r="AA142" s="1">
        <v>6.1035999999999997E-7</v>
      </c>
      <c r="AB142" s="1">
        <v>5.5680000000000001E-7</v>
      </c>
      <c r="AC142" s="1">
        <v>5.8569999999999996E-7</v>
      </c>
      <c r="AD142" s="1">
        <v>8.8248999999999996E-7</v>
      </c>
      <c r="AE142" s="1">
        <v>9.6657000000000001E-7</v>
      </c>
      <c r="AF142" s="1">
        <v>8.5521000000000005E-7</v>
      </c>
      <c r="AG142" s="1">
        <v>8.8059999999999998E-7</v>
      </c>
      <c r="AH142" s="1">
        <v>1.1664E-6</v>
      </c>
      <c r="AI142" s="1">
        <v>1.2547E-6</v>
      </c>
      <c r="AJ142" s="1">
        <v>1.1871E-6</v>
      </c>
      <c r="AK142" s="1">
        <v>1.1301E-6</v>
      </c>
      <c r="AL142" s="1">
        <v>9.3037000000000004E-7</v>
      </c>
      <c r="AM142" s="1">
        <v>6.3086999999999998E-7</v>
      </c>
      <c r="AN142" s="1">
        <v>3.3778E-7</v>
      </c>
      <c r="AO142" s="1">
        <v>7.9482999999999998E-8</v>
      </c>
      <c r="AP142" s="1">
        <v>1.1733E-8</v>
      </c>
      <c r="AQ142" s="1">
        <v>5.0067000000000001E-9</v>
      </c>
      <c r="AR142" s="1">
        <v>3.7769999999999997E-9</v>
      </c>
      <c r="AS142" s="1">
        <v>2.7879999999999999E-8</v>
      </c>
      <c r="AT142" s="1">
        <v>4.2001999999999996E-9</v>
      </c>
      <c r="AU142" s="1">
        <v>1.9878000000000001E-10</v>
      </c>
      <c r="AV142" s="1">
        <v>6.8713999999999997E-11</v>
      </c>
      <c r="AW142" s="1">
        <v>1.9635E-10</v>
      </c>
      <c r="AX142" s="1">
        <v>8.1474000000000002E-9</v>
      </c>
      <c r="AY142" s="1">
        <v>1.3799000000000001E-7</v>
      </c>
      <c r="AZ142" s="1">
        <v>2.7195E-7</v>
      </c>
      <c r="BA142" s="1">
        <v>2.7195E-7</v>
      </c>
    </row>
    <row r="143" spans="1:53" x14ac:dyDescent="0.2">
      <c r="A143" s="16">
        <f t="shared" si="2"/>
        <v>44065</v>
      </c>
      <c r="B143">
        <v>234</v>
      </c>
      <c r="C143" t="s">
        <v>64</v>
      </c>
      <c r="D143" t="s">
        <v>64</v>
      </c>
      <c r="E143" t="s">
        <v>64</v>
      </c>
      <c r="F143" t="s">
        <v>64</v>
      </c>
      <c r="G143" s="1">
        <v>5.079E-5</v>
      </c>
      <c r="H143" s="1">
        <v>5.079E-5</v>
      </c>
      <c r="I143" s="1">
        <v>2.0574999999999999E-5</v>
      </c>
      <c r="J143" s="1">
        <v>6.4718999999999998E-6</v>
      </c>
      <c r="K143" s="1">
        <v>2.5079000000000002E-6</v>
      </c>
      <c r="L143" s="1">
        <v>1.5592E-6</v>
      </c>
      <c r="M143" s="1">
        <v>1.2781000000000001E-6</v>
      </c>
      <c r="N143" s="1">
        <v>1.2411000000000001E-6</v>
      </c>
      <c r="O143" s="1">
        <v>1.2613000000000001E-6</v>
      </c>
      <c r="P143" s="1">
        <v>1.1814E-6</v>
      </c>
      <c r="Q143" s="1">
        <v>9.8683E-7</v>
      </c>
      <c r="R143" s="1">
        <v>8.4470000000000004E-7</v>
      </c>
      <c r="S143" s="1">
        <v>7.4819999999999999E-7</v>
      </c>
      <c r="T143" s="1">
        <v>6.7958999999999996E-7</v>
      </c>
      <c r="U143" s="1">
        <v>6.3995999999999997E-7</v>
      </c>
      <c r="V143" s="1">
        <v>5.7505999999999996E-7</v>
      </c>
      <c r="W143" s="1">
        <v>5.5178000000000003E-7</v>
      </c>
      <c r="X143" s="1">
        <v>5.3662999999999996E-7</v>
      </c>
      <c r="Y143" s="1">
        <v>5.4252999999999998E-7</v>
      </c>
      <c r="Z143" s="1">
        <v>5.6896999999999999E-7</v>
      </c>
      <c r="AA143" s="1">
        <v>5.8294E-7</v>
      </c>
      <c r="AB143" s="1">
        <v>5.4769999999999996E-7</v>
      </c>
      <c r="AC143" s="1">
        <v>5.5866E-7</v>
      </c>
      <c r="AD143" s="1">
        <v>8.0652000000000005E-7</v>
      </c>
      <c r="AE143" s="1">
        <v>8.8461000000000003E-7</v>
      </c>
      <c r="AF143" s="1">
        <v>8.2417999999999996E-7</v>
      </c>
      <c r="AG143" s="1">
        <v>8.5313000000000002E-7</v>
      </c>
      <c r="AH143" s="1">
        <v>1.0686E-6</v>
      </c>
      <c r="AI143" s="1">
        <v>1.1268E-6</v>
      </c>
      <c r="AJ143" s="1">
        <v>1.0578000000000001E-6</v>
      </c>
      <c r="AK143" s="1">
        <v>9.7037999999999993E-7</v>
      </c>
      <c r="AL143" s="1">
        <v>1.1568E-5</v>
      </c>
      <c r="AM143" s="1">
        <v>4.5090999999999999E-5</v>
      </c>
      <c r="AN143" s="1">
        <v>7.4146000000000005E-5</v>
      </c>
      <c r="AO143" s="1">
        <v>7.1548E-5</v>
      </c>
      <c r="AP143" s="1">
        <v>6.9425999999999996E-5</v>
      </c>
      <c r="AQ143" s="1">
        <v>6.6749999999999996E-5</v>
      </c>
      <c r="AR143" s="1">
        <v>6.3347000000000002E-5</v>
      </c>
      <c r="AS143" s="1">
        <v>5.8919000000000003E-5</v>
      </c>
      <c r="AT143" s="1">
        <v>5.3418000000000003E-5</v>
      </c>
      <c r="AU143" s="1">
        <v>4.7437E-5</v>
      </c>
      <c r="AV143" s="1">
        <v>4.2707999999999998E-5</v>
      </c>
      <c r="AW143" s="1">
        <v>3.8671000000000003E-5</v>
      </c>
      <c r="AX143" s="1">
        <v>3.4363000000000003E-5</v>
      </c>
      <c r="AY143" s="1">
        <v>3.0545E-5</v>
      </c>
      <c r="AZ143" s="1">
        <v>2.8779E-5</v>
      </c>
      <c r="BA143" s="1">
        <v>2.8779E-5</v>
      </c>
    </row>
    <row r="144" spans="1:53" x14ac:dyDescent="0.2">
      <c r="A144" s="16">
        <f t="shared" si="2"/>
        <v>44066</v>
      </c>
      <c r="B144">
        <v>235</v>
      </c>
      <c r="C144" t="s">
        <v>64</v>
      </c>
      <c r="D144" t="s">
        <v>64</v>
      </c>
      <c r="E144" t="s">
        <v>64</v>
      </c>
      <c r="F144" t="s">
        <v>64</v>
      </c>
      <c r="G144" s="1">
        <v>5.0492999999999999E-5</v>
      </c>
      <c r="H144" s="1">
        <v>5.0492999999999999E-5</v>
      </c>
      <c r="I144" s="1">
        <v>2.0455E-5</v>
      </c>
      <c r="J144" s="1">
        <v>6.4372E-6</v>
      </c>
      <c r="K144" s="1">
        <v>2.5027000000000002E-6</v>
      </c>
      <c r="L144" s="1">
        <v>1.5710000000000001E-6</v>
      </c>
      <c r="M144" s="1">
        <v>1.3076E-6</v>
      </c>
      <c r="N144" s="1">
        <v>1.2868999999999999E-6</v>
      </c>
      <c r="O144" s="1">
        <v>1.3139E-6</v>
      </c>
      <c r="P144" s="1">
        <v>1.2414000000000001E-6</v>
      </c>
      <c r="Q144" s="1">
        <v>1.0804000000000001E-6</v>
      </c>
      <c r="R144" s="1">
        <v>9.695500000000001E-7</v>
      </c>
      <c r="S144" s="1">
        <v>8.8988000000000002E-7</v>
      </c>
      <c r="T144" s="1">
        <v>8.1953999999999999E-7</v>
      </c>
      <c r="U144" s="1">
        <v>7.7130999999999999E-7</v>
      </c>
      <c r="V144" s="1">
        <v>6.8963999999999997E-7</v>
      </c>
      <c r="W144" s="1">
        <v>6.6318000000000004E-7</v>
      </c>
      <c r="X144" s="1">
        <v>6.4896000000000001E-7</v>
      </c>
      <c r="Y144" s="1">
        <v>6.6016E-7</v>
      </c>
      <c r="Z144" s="1">
        <v>6.9431000000000003E-7</v>
      </c>
      <c r="AA144" s="1">
        <v>7.1058E-7</v>
      </c>
      <c r="AB144" s="1">
        <v>6.8476000000000005E-7</v>
      </c>
      <c r="AC144" s="1">
        <v>7.2513000000000004E-7</v>
      </c>
      <c r="AD144" s="1">
        <v>9.8830999999999999E-7</v>
      </c>
      <c r="AE144" s="1">
        <v>1.0914E-6</v>
      </c>
      <c r="AF144" s="1">
        <v>1.0649E-6</v>
      </c>
      <c r="AG144" s="1">
        <v>1.136E-6</v>
      </c>
      <c r="AH144" s="1">
        <v>1.3135E-6</v>
      </c>
      <c r="AI144" s="1">
        <v>1.3315000000000001E-6</v>
      </c>
      <c r="AJ144" s="1">
        <v>1.2039E-6</v>
      </c>
      <c r="AK144" s="1">
        <v>8.9899000000000003E-7</v>
      </c>
      <c r="AL144" s="1">
        <v>4.8418000000000004E-7</v>
      </c>
      <c r="AM144" s="1">
        <v>1.0184000000000001E-6</v>
      </c>
      <c r="AN144" s="1">
        <v>2.2128999999999999E-4</v>
      </c>
      <c r="AO144" s="1">
        <v>1.1559999999999999E-3</v>
      </c>
      <c r="AP144" s="1">
        <v>2.5647000000000001E-3</v>
      </c>
      <c r="AQ144" s="1">
        <v>2.5899999999999999E-3</v>
      </c>
      <c r="AR144" s="1">
        <v>2.5428999999999998E-3</v>
      </c>
      <c r="AS144" s="1">
        <v>2.4968999999999998E-3</v>
      </c>
      <c r="AT144" s="1">
        <v>2.4559E-3</v>
      </c>
      <c r="AU144" s="1">
        <v>2.4212000000000001E-3</v>
      </c>
      <c r="AV144" s="1">
        <v>2.3898000000000001E-3</v>
      </c>
      <c r="AW144" s="1">
        <v>2.3592000000000001E-3</v>
      </c>
      <c r="AX144" s="1">
        <v>2.2894999999999999E-3</v>
      </c>
      <c r="AY144" s="1">
        <v>2.0221000000000002E-3</v>
      </c>
      <c r="AZ144" s="1">
        <v>1.7817E-3</v>
      </c>
      <c r="BA144" s="1">
        <v>1.7817E-3</v>
      </c>
    </row>
    <row r="145" spans="1:53" x14ac:dyDescent="0.2">
      <c r="A145" s="16">
        <f t="shared" si="2"/>
        <v>44067</v>
      </c>
      <c r="B145">
        <v>236</v>
      </c>
      <c r="C145" t="s">
        <v>64</v>
      </c>
      <c r="D145" t="s">
        <v>64</v>
      </c>
      <c r="E145" t="s">
        <v>64</v>
      </c>
      <c r="F145" t="s">
        <v>64</v>
      </c>
      <c r="G145" s="1">
        <v>4.9985000000000003E-5</v>
      </c>
      <c r="H145" s="1">
        <v>4.9985000000000003E-5</v>
      </c>
      <c r="I145" s="1">
        <v>2.0248999999999999E-5</v>
      </c>
      <c r="J145" s="1">
        <v>6.3701999999999996E-6</v>
      </c>
      <c r="K145" s="1">
        <v>2.4710999999999999E-6</v>
      </c>
      <c r="L145" s="1">
        <v>1.5425000000000001E-6</v>
      </c>
      <c r="M145" s="1">
        <v>1.2738E-6</v>
      </c>
      <c r="N145" s="1">
        <v>1.2411000000000001E-6</v>
      </c>
      <c r="O145" s="1">
        <v>1.2339E-6</v>
      </c>
      <c r="P145" s="1">
        <v>1.1013999999999999E-6</v>
      </c>
      <c r="Q145" s="1">
        <v>8.8459999999999997E-7</v>
      </c>
      <c r="R145" s="1">
        <v>7.2653000000000003E-7</v>
      </c>
      <c r="S145" s="1">
        <v>6.2623999999999997E-7</v>
      </c>
      <c r="T145" s="1">
        <v>5.6530999999999997E-7</v>
      </c>
      <c r="U145" s="1">
        <v>5.3396000000000005E-7</v>
      </c>
      <c r="V145" s="1">
        <v>4.8770000000000001E-7</v>
      </c>
      <c r="W145" s="1">
        <v>4.7492000000000002E-7</v>
      </c>
      <c r="X145" s="1">
        <v>4.6647999999999998E-7</v>
      </c>
      <c r="Y145" s="1">
        <v>4.7189000000000003E-7</v>
      </c>
      <c r="Z145" s="1">
        <v>4.9200000000000001E-7</v>
      </c>
      <c r="AA145" s="1">
        <v>4.9630000000000002E-7</v>
      </c>
      <c r="AB145" s="1">
        <v>4.6227999999999998E-7</v>
      </c>
      <c r="AC145" s="1">
        <v>4.7512999999999999E-7</v>
      </c>
      <c r="AD145" s="1">
        <v>6.6354999999999998E-7</v>
      </c>
      <c r="AE145" s="1">
        <v>7.2236999999999998E-7</v>
      </c>
      <c r="AF145" s="1">
        <v>6.6263999999999996E-7</v>
      </c>
      <c r="AG145" s="1">
        <v>6.8541999999999995E-7</v>
      </c>
      <c r="AH145" s="1">
        <v>8.1908E-7</v>
      </c>
      <c r="AI145" s="1">
        <v>7.9815999999999999E-7</v>
      </c>
      <c r="AJ145" s="1">
        <v>6.5606000000000001E-7</v>
      </c>
      <c r="AK145" s="1">
        <v>4.8472999999999997E-7</v>
      </c>
      <c r="AL145" s="1">
        <v>3.7240999999999998E-7</v>
      </c>
      <c r="AM145" s="1">
        <v>2.9681000000000002E-7</v>
      </c>
      <c r="AN145" s="1">
        <v>2.1652999999999999E-7</v>
      </c>
      <c r="AO145" s="1">
        <v>1.3295999999999999E-7</v>
      </c>
      <c r="AP145" s="1">
        <v>4.3678000000000002E-8</v>
      </c>
      <c r="AQ145" s="1">
        <v>1.7585000000000002E-8</v>
      </c>
      <c r="AR145" s="1">
        <v>1.2167000000000001E-8</v>
      </c>
      <c r="AS145" s="1">
        <v>1.8354E-8</v>
      </c>
      <c r="AT145" s="1">
        <v>2.0996000000000001E-7</v>
      </c>
      <c r="AU145" s="1">
        <v>7.8841999999999996E-7</v>
      </c>
      <c r="AV145" s="1">
        <v>1.1001E-5</v>
      </c>
      <c r="AW145" s="1">
        <v>9.7187000000000006E-6</v>
      </c>
      <c r="AX145" s="1">
        <v>4.3440999999999996E-6</v>
      </c>
      <c r="AY145" s="1">
        <v>2.4775999999999998E-6</v>
      </c>
      <c r="AZ145" s="1">
        <v>2.5401999999999998E-6</v>
      </c>
      <c r="BA145" s="1">
        <v>2.5401999999999998E-6</v>
      </c>
    </row>
    <row r="146" spans="1:53" x14ac:dyDescent="0.2">
      <c r="A146" s="16">
        <f t="shared" si="2"/>
        <v>44068</v>
      </c>
      <c r="B146">
        <v>237</v>
      </c>
      <c r="C146" t="s">
        <v>64</v>
      </c>
      <c r="D146" t="s">
        <v>64</v>
      </c>
      <c r="E146" t="s">
        <v>64</v>
      </c>
      <c r="F146" t="s">
        <v>64</v>
      </c>
      <c r="G146" s="1">
        <v>4.9567000000000002E-5</v>
      </c>
      <c r="H146" s="1">
        <v>4.9567000000000002E-5</v>
      </c>
      <c r="I146" s="1">
        <v>2.0078999999999999E-5</v>
      </c>
      <c r="J146" s="1">
        <v>6.3161999999999998E-6</v>
      </c>
      <c r="K146" s="1">
        <v>2.4487E-6</v>
      </c>
      <c r="L146" s="1">
        <v>1.5255E-6</v>
      </c>
      <c r="M146" s="1">
        <v>1.2553000000000001E-6</v>
      </c>
      <c r="N146" s="1">
        <v>1.2215000000000001E-6</v>
      </c>
      <c r="O146" s="1">
        <v>1.2286E-6</v>
      </c>
      <c r="P146" s="1">
        <v>1.1264999999999999E-6</v>
      </c>
      <c r="Q146" s="1">
        <v>9.2865999999999995E-7</v>
      </c>
      <c r="R146" s="1">
        <v>7.7855000000000005E-7</v>
      </c>
      <c r="S146" s="1">
        <v>6.6665999999999996E-7</v>
      </c>
      <c r="T146" s="1">
        <v>5.8174999999999998E-7</v>
      </c>
      <c r="U146" s="1">
        <v>5.2929E-7</v>
      </c>
      <c r="V146" s="1">
        <v>4.7142999999999998E-7</v>
      </c>
      <c r="W146" s="1">
        <v>4.5474000000000001E-7</v>
      </c>
      <c r="X146" s="1">
        <v>4.4629000000000001E-7</v>
      </c>
      <c r="Y146" s="1">
        <v>4.5252999999999999E-7</v>
      </c>
      <c r="Z146" s="1">
        <v>4.7213999999999999E-7</v>
      </c>
      <c r="AA146" s="1">
        <v>4.5871000000000001E-7</v>
      </c>
      <c r="AB146" s="1">
        <v>3.9513999999999998E-7</v>
      </c>
      <c r="AC146" s="1">
        <v>4.017E-7</v>
      </c>
      <c r="AD146" s="1">
        <v>5.9966000000000001E-7</v>
      </c>
      <c r="AE146" s="1">
        <v>6.5285999999999998E-7</v>
      </c>
      <c r="AF146" s="1">
        <v>5.3710000000000001E-7</v>
      </c>
      <c r="AG146" s="1">
        <v>5.3924E-7</v>
      </c>
      <c r="AH146" s="1">
        <v>6.7479000000000002E-7</v>
      </c>
      <c r="AI146" s="1">
        <v>6.3228000000000005E-7</v>
      </c>
      <c r="AJ146" s="1">
        <v>4.8747999999999997E-7</v>
      </c>
      <c r="AK146" s="1">
        <v>3.5434999999999999E-7</v>
      </c>
      <c r="AL146" s="1">
        <v>2.6058000000000002E-7</v>
      </c>
      <c r="AM146" s="1">
        <v>2.2917999999999999E-7</v>
      </c>
      <c r="AN146" s="1">
        <v>2.0785E-7</v>
      </c>
      <c r="AO146" s="1">
        <v>1.2489999999999999E-7</v>
      </c>
      <c r="AP146" s="1">
        <v>6.1362000000000004E-8</v>
      </c>
      <c r="AQ146" s="1">
        <v>6.6597999999999999E-8</v>
      </c>
      <c r="AR146" s="1">
        <v>1.2113E-7</v>
      </c>
      <c r="AS146" s="1">
        <v>7.1368000000000002E-7</v>
      </c>
      <c r="AT146" s="1">
        <v>7.1867000000000002E-7</v>
      </c>
      <c r="AU146" s="1">
        <v>7.2689E-6</v>
      </c>
      <c r="AV146" s="1">
        <v>2.7285999999999999E-5</v>
      </c>
      <c r="AW146" s="1">
        <v>3.1869999999999998E-5</v>
      </c>
      <c r="AX146" s="1">
        <v>2.9651000000000001E-5</v>
      </c>
      <c r="AY146" s="1">
        <v>3.1154E-5</v>
      </c>
      <c r="AZ146" s="1">
        <v>3.3442999999999998E-5</v>
      </c>
      <c r="BA146" s="1">
        <v>3.3442999999999998E-5</v>
      </c>
    </row>
    <row r="147" spans="1:53" x14ac:dyDescent="0.2">
      <c r="A147" s="16">
        <f t="shared" si="2"/>
        <v>44069</v>
      </c>
      <c r="B147">
        <v>238</v>
      </c>
      <c r="C147" t="s">
        <v>64</v>
      </c>
      <c r="D147" t="s">
        <v>64</v>
      </c>
      <c r="E147" t="s">
        <v>64</v>
      </c>
      <c r="F147" t="s">
        <v>64</v>
      </c>
      <c r="G147" s="1">
        <v>4.9125000000000001E-5</v>
      </c>
      <c r="H147" s="1">
        <v>4.9125000000000001E-5</v>
      </c>
      <c r="I147" s="1">
        <v>1.9901000000000001E-5</v>
      </c>
      <c r="J147" s="1">
        <v>6.2605999999999998E-6</v>
      </c>
      <c r="K147" s="1">
        <v>2.4271999999999998E-6</v>
      </c>
      <c r="L147" s="1">
        <v>1.5116000000000001E-6</v>
      </c>
      <c r="M147" s="1">
        <v>1.2435E-6</v>
      </c>
      <c r="N147" s="1">
        <v>1.2111999999999999E-6</v>
      </c>
      <c r="O147" s="1">
        <v>1.2159000000000001E-6</v>
      </c>
      <c r="P147" s="1">
        <v>1.1032000000000001E-6</v>
      </c>
      <c r="Q147" s="1">
        <v>8.9146000000000002E-7</v>
      </c>
      <c r="R147" s="1">
        <v>7.2944999999999996E-7</v>
      </c>
      <c r="S147" s="1">
        <v>6.1711000000000005E-7</v>
      </c>
      <c r="T147" s="1">
        <v>5.4059E-7</v>
      </c>
      <c r="U147" s="1">
        <v>4.9086999999999995E-7</v>
      </c>
      <c r="V147" s="1">
        <v>4.3440999999999998E-7</v>
      </c>
      <c r="W147" s="1">
        <v>4.1469000000000002E-7</v>
      </c>
      <c r="X147" s="1">
        <v>4.0392999999999999E-7</v>
      </c>
      <c r="Y147" s="1">
        <v>4.0740000000000001E-7</v>
      </c>
      <c r="Z147" s="1">
        <v>4.1801999999999998E-7</v>
      </c>
      <c r="AA147" s="1">
        <v>3.8999000000000001E-7</v>
      </c>
      <c r="AB147" s="1">
        <v>3.1957E-7</v>
      </c>
      <c r="AC147" s="1">
        <v>3.2123000000000002E-7</v>
      </c>
      <c r="AD147" s="1">
        <v>4.7849999999999995E-7</v>
      </c>
      <c r="AE147" s="1">
        <v>5.1575999999999995E-7</v>
      </c>
      <c r="AF147" s="1">
        <v>4.0712000000000001E-7</v>
      </c>
      <c r="AG147" s="1">
        <v>4.0002E-7</v>
      </c>
      <c r="AH147" s="1">
        <v>4.9681000000000001E-7</v>
      </c>
      <c r="AI147" s="1">
        <v>4.5502000000000001E-7</v>
      </c>
      <c r="AJ147" s="1">
        <v>3.4414000000000001E-7</v>
      </c>
      <c r="AK147" s="1">
        <v>2.4838E-7</v>
      </c>
      <c r="AL147" s="1">
        <v>1.7765999999999999E-7</v>
      </c>
      <c r="AM147" s="1">
        <v>1.4879E-7</v>
      </c>
      <c r="AN147" s="1">
        <v>1.3743000000000001E-7</v>
      </c>
      <c r="AO147" s="1">
        <v>1.2639000000000001E-7</v>
      </c>
      <c r="AP147" s="1">
        <v>2.2578E-7</v>
      </c>
      <c r="AQ147" s="1">
        <v>4.3114999999999999E-7</v>
      </c>
      <c r="AR147" s="1">
        <v>4.0091000000000001E-7</v>
      </c>
      <c r="AS147" s="1">
        <v>2.3788999999999999E-7</v>
      </c>
      <c r="AT147" s="1">
        <v>4.9857000000000001E-8</v>
      </c>
      <c r="AU147" s="1">
        <v>2.2886999999999998E-8</v>
      </c>
      <c r="AV147" s="1">
        <v>9.562099999999999E-7</v>
      </c>
      <c r="AW147" s="1">
        <v>4.2364999999999998E-5</v>
      </c>
      <c r="AX147" s="1">
        <v>6.9388999999999996E-5</v>
      </c>
      <c r="AY147" s="1">
        <v>6.6240000000000003E-5</v>
      </c>
      <c r="AZ147" s="1">
        <v>5.948E-5</v>
      </c>
      <c r="BA147" s="1">
        <v>5.948E-5</v>
      </c>
    </row>
    <row r="148" spans="1:53" x14ac:dyDescent="0.2">
      <c r="A148" s="16">
        <f t="shared" si="2"/>
        <v>44070</v>
      </c>
      <c r="B148">
        <v>239</v>
      </c>
      <c r="C148" t="s">
        <v>64</v>
      </c>
      <c r="D148" t="s">
        <v>64</v>
      </c>
      <c r="E148" t="s">
        <v>64</v>
      </c>
      <c r="F148" t="s">
        <v>64</v>
      </c>
      <c r="G148" s="1">
        <v>4.8905E-5</v>
      </c>
      <c r="H148" s="1">
        <v>4.8905E-5</v>
      </c>
      <c r="I148" s="1">
        <v>1.9814E-5</v>
      </c>
      <c r="J148" s="1">
        <v>6.2384999999999996E-6</v>
      </c>
      <c r="K148" s="1">
        <v>2.4306999999999999E-6</v>
      </c>
      <c r="L148" s="1">
        <v>1.5342000000000001E-6</v>
      </c>
      <c r="M148" s="1">
        <v>1.2896999999999999E-6</v>
      </c>
      <c r="N148" s="1">
        <v>1.2833000000000001E-6</v>
      </c>
      <c r="O148" s="1">
        <v>1.3064000000000001E-6</v>
      </c>
      <c r="P148" s="1">
        <v>1.2137999999999999E-6</v>
      </c>
      <c r="Q148" s="1">
        <v>1.0518E-6</v>
      </c>
      <c r="R148" s="1">
        <v>9.3944999999999996E-7</v>
      </c>
      <c r="S148" s="1">
        <v>8.5867000000000005E-7</v>
      </c>
      <c r="T148" s="1">
        <v>7.8472E-7</v>
      </c>
      <c r="U148" s="1">
        <v>7.2587000000000003E-7</v>
      </c>
      <c r="V148" s="1">
        <v>6.3611999999999995E-7</v>
      </c>
      <c r="W148" s="1">
        <v>6.0172999999999998E-7</v>
      </c>
      <c r="X148" s="1">
        <v>5.8294E-7</v>
      </c>
      <c r="Y148" s="1">
        <v>5.8891000000000005E-7</v>
      </c>
      <c r="Z148" s="1">
        <v>6.1432999999999997E-7</v>
      </c>
      <c r="AA148" s="1">
        <v>5.9676999999999996E-7</v>
      </c>
      <c r="AB148" s="1">
        <v>5.1526000000000002E-7</v>
      </c>
      <c r="AC148" s="1">
        <v>5.3173000000000001E-7</v>
      </c>
      <c r="AD148" s="1">
        <v>8.1073999999999997E-7</v>
      </c>
      <c r="AE148" s="1">
        <v>8.8624000000000003E-7</v>
      </c>
      <c r="AF148" s="1">
        <v>7.0170999999999995E-7</v>
      </c>
      <c r="AG148" s="1">
        <v>6.9429000000000001E-7</v>
      </c>
      <c r="AH148" s="1">
        <v>8.6494000000000001E-7</v>
      </c>
      <c r="AI148" s="1">
        <v>8.0047999999999998E-7</v>
      </c>
      <c r="AJ148" s="1">
        <v>6.1893E-7</v>
      </c>
      <c r="AK148" s="1">
        <v>4.5852000000000001E-7</v>
      </c>
      <c r="AL148" s="1">
        <v>3.2539999999999999E-7</v>
      </c>
      <c r="AM148" s="1">
        <v>2.4550999999999998E-7</v>
      </c>
      <c r="AN148" s="1">
        <v>2.346E-7</v>
      </c>
      <c r="AO148" s="1">
        <v>2.9577000000000001E-7</v>
      </c>
      <c r="AP148" s="1">
        <v>4.0408E-7</v>
      </c>
      <c r="AQ148" s="1">
        <v>8.0836999999999998E-7</v>
      </c>
      <c r="AR148" s="1">
        <v>4.7384999999999996E-6</v>
      </c>
      <c r="AS148" s="1">
        <v>7.4437000000000004E-6</v>
      </c>
      <c r="AT148" s="1">
        <v>4.8790000000000002E-6</v>
      </c>
      <c r="AU148" s="1">
        <v>3.0149999999999999E-6</v>
      </c>
      <c r="AV148" s="1">
        <v>3.1897999999999999E-5</v>
      </c>
      <c r="AW148" s="1">
        <v>7.2737000000000005E-5</v>
      </c>
      <c r="AX148" s="1">
        <v>8.1506000000000002E-5</v>
      </c>
      <c r="AY148" s="1">
        <v>7.1666000000000001E-5</v>
      </c>
      <c r="AZ148" s="1">
        <v>6.7648E-5</v>
      </c>
      <c r="BA148" s="1">
        <v>6.7648E-5</v>
      </c>
    </row>
    <row r="149" spans="1:53" x14ac:dyDescent="0.2">
      <c r="A149" s="16">
        <f t="shared" si="2"/>
        <v>44071</v>
      </c>
      <c r="B149">
        <v>240</v>
      </c>
      <c r="C149" t="s">
        <v>64</v>
      </c>
      <c r="D149" t="s">
        <v>64</v>
      </c>
      <c r="E149" t="s">
        <v>64</v>
      </c>
      <c r="F149" t="s">
        <v>64</v>
      </c>
      <c r="G149" s="1">
        <v>4.8541000000000002E-5</v>
      </c>
      <c r="H149" s="1">
        <v>4.8541000000000002E-5</v>
      </c>
      <c r="I149" s="1">
        <v>1.9666000000000001E-5</v>
      </c>
      <c r="J149" s="1">
        <v>6.1902999999999998E-6</v>
      </c>
      <c r="K149" s="1">
        <v>2.4098000000000002E-6</v>
      </c>
      <c r="L149" s="1">
        <v>1.5192E-6</v>
      </c>
      <c r="M149" s="1">
        <v>1.2756999999999999E-6</v>
      </c>
      <c r="N149" s="1">
        <v>1.2608000000000001E-6</v>
      </c>
      <c r="O149" s="1">
        <v>1.2456E-6</v>
      </c>
      <c r="P149" s="1">
        <v>1.0898999999999999E-6</v>
      </c>
      <c r="Q149" s="1">
        <v>8.8616000000000004E-7</v>
      </c>
      <c r="R149" s="1">
        <v>7.4458999999999997E-7</v>
      </c>
      <c r="S149" s="1">
        <v>6.5794999999999999E-7</v>
      </c>
      <c r="T149" s="1">
        <v>6.0312000000000002E-7</v>
      </c>
      <c r="U149" s="1">
        <v>5.6988000000000002E-7</v>
      </c>
      <c r="V149" s="1">
        <v>5.1628000000000001E-7</v>
      </c>
      <c r="W149" s="1">
        <v>4.961E-7</v>
      </c>
      <c r="X149" s="1">
        <v>4.8131000000000001E-7</v>
      </c>
      <c r="Y149" s="1">
        <v>4.8209000000000005E-7</v>
      </c>
      <c r="Z149" s="1">
        <v>4.9808999999999998E-7</v>
      </c>
      <c r="AA149" s="1">
        <v>4.8917999999999999E-7</v>
      </c>
      <c r="AB149" s="1">
        <v>4.3191000000000001E-7</v>
      </c>
      <c r="AC149" s="1">
        <v>4.34E-7</v>
      </c>
      <c r="AD149" s="1">
        <v>6.3460000000000003E-7</v>
      </c>
      <c r="AE149" s="1">
        <v>6.7723999999999999E-7</v>
      </c>
      <c r="AF149" s="1">
        <v>5.5156E-7</v>
      </c>
      <c r="AG149" s="1">
        <v>5.3633000000000004E-7</v>
      </c>
      <c r="AH149" s="1">
        <v>6.5796000000000005E-7</v>
      </c>
      <c r="AI149" s="1">
        <v>5.9984E-7</v>
      </c>
      <c r="AJ149" s="1">
        <v>4.5680000000000001E-7</v>
      </c>
      <c r="AK149" s="1">
        <v>3.3528000000000002E-7</v>
      </c>
      <c r="AL149" s="1">
        <v>2.4074999999999998E-7</v>
      </c>
      <c r="AM149" s="1">
        <v>1.9247999999999999E-7</v>
      </c>
      <c r="AN149" s="1">
        <v>1.853E-7</v>
      </c>
      <c r="AO149" s="1">
        <v>1.5222E-7</v>
      </c>
      <c r="AP149" s="1">
        <v>8.5034000000000006E-8</v>
      </c>
      <c r="AQ149" s="1">
        <v>9.0999999999999994E-8</v>
      </c>
      <c r="AR149" s="1">
        <v>2.5284999999999999E-7</v>
      </c>
      <c r="AS149" s="1">
        <v>6.6907000000000005E-8</v>
      </c>
      <c r="AT149" s="1">
        <v>2.4208000000000001E-8</v>
      </c>
      <c r="AU149" s="1">
        <v>3.9467999999999998E-7</v>
      </c>
      <c r="AV149" s="1">
        <v>6.8492000000000002E-7</v>
      </c>
      <c r="AW149" s="1">
        <v>3.4054999999999998E-6</v>
      </c>
      <c r="AX149" s="1">
        <v>3.4947999999999998E-5</v>
      </c>
      <c r="AY149" s="1">
        <v>4.6591000000000002E-5</v>
      </c>
      <c r="AZ149" s="1">
        <v>3.3621999999999998E-5</v>
      </c>
      <c r="BA149" s="1">
        <v>3.3621999999999998E-5</v>
      </c>
    </row>
    <row r="150" spans="1:53" x14ac:dyDescent="0.2">
      <c r="A150" s="16">
        <f t="shared" si="2"/>
        <v>44072</v>
      </c>
      <c r="B150">
        <v>241</v>
      </c>
      <c r="C150" t="s">
        <v>64</v>
      </c>
      <c r="D150" t="s">
        <v>64</v>
      </c>
      <c r="E150" t="s">
        <v>64</v>
      </c>
      <c r="F150" t="s">
        <v>64</v>
      </c>
      <c r="G150" s="1">
        <v>4.8448000000000001E-5</v>
      </c>
      <c r="H150" s="1">
        <v>4.8448000000000001E-5</v>
      </c>
      <c r="I150" s="1">
        <v>1.9633E-5</v>
      </c>
      <c r="J150" s="1">
        <v>6.1878999999999997E-6</v>
      </c>
      <c r="K150" s="1">
        <v>2.4252999999999999E-6</v>
      </c>
      <c r="L150" s="1">
        <v>1.5547999999999999E-6</v>
      </c>
      <c r="M150" s="1">
        <v>1.3384E-6</v>
      </c>
      <c r="N150" s="1">
        <v>1.3593000000000001E-6</v>
      </c>
      <c r="O150" s="1">
        <v>1.3885999999999999E-6</v>
      </c>
      <c r="P150" s="1">
        <v>1.2891000000000001E-6</v>
      </c>
      <c r="Q150" s="1">
        <v>1.1511000000000001E-6</v>
      </c>
      <c r="R150" s="1">
        <v>1.0564E-6</v>
      </c>
      <c r="S150" s="1">
        <v>9.8171999999999998E-7</v>
      </c>
      <c r="T150" s="1">
        <v>9.0507000000000004E-7</v>
      </c>
      <c r="U150" s="1">
        <v>8.5041999999999996E-7</v>
      </c>
      <c r="V150" s="1">
        <v>7.5827000000000003E-7</v>
      </c>
      <c r="W150" s="1">
        <v>7.2719000000000004E-7</v>
      </c>
      <c r="X150" s="1">
        <v>7.0821000000000001E-7</v>
      </c>
      <c r="Y150" s="1">
        <v>7.1564999999999998E-7</v>
      </c>
      <c r="Z150" s="1">
        <v>7.4544999999999999E-7</v>
      </c>
      <c r="AA150" s="1">
        <v>7.5290999999999998E-7</v>
      </c>
      <c r="AB150" s="1">
        <v>6.9349000000000005E-7</v>
      </c>
      <c r="AC150" s="1">
        <v>6.9581999999999999E-7</v>
      </c>
      <c r="AD150" s="1">
        <v>1.0072000000000001E-6</v>
      </c>
      <c r="AE150" s="1">
        <v>1.0859000000000001E-6</v>
      </c>
      <c r="AF150" s="1">
        <v>9.3929999999999995E-7</v>
      </c>
      <c r="AG150" s="1">
        <v>9.1734999999999999E-7</v>
      </c>
      <c r="AH150" s="1">
        <v>1.1449E-6</v>
      </c>
      <c r="AI150" s="1">
        <v>1.0533999999999999E-6</v>
      </c>
      <c r="AJ150" s="1">
        <v>8.1226E-7</v>
      </c>
      <c r="AK150" s="1">
        <v>6.0744000000000004E-7</v>
      </c>
      <c r="AL150" s="1">
        <v>4.3921999999999999E-7</v>
      </c>
      <c r="AM150" s="1">
        <v>3.2459999999999998E-7</v>
      </c>
      <c r="AN150" s="1">
        <v>2.4681999999999998E-7</v>
      </c>
      <c r="AO150" s="1">
        <v>6.7990000000000005E-7</v>
      </c>
      <c r="AP150" s="1">
        <v>2.7489999999999999E-6</v>
      </c>
      <c r="AQ150" s="1">
        <v>9.2984000000000006E-6</v>
      </c>
      <c r="AR150" s="1">
        <v>3.5162E-5</v>
      </c>
      <c r="AS150" s="1">
        <v>3.9622000000000001E-5</v>
      </c>
      <c r="AT150" s="1">
        <v>3.4174000000000002E-5</v>
      </c>
      <c r="AU150" s="1">
        <v>3.1235000000000002E-5</v>
      </c>
      <c r="AV150" s="1">
        <v>3.4418999999999997E-5</v>
      </c>
      <c r="AW150" s="1">
        <v>4.1436000000000001E-5</v>
      </c>
      <c r="AX150" s="1">
        <v>4.9246999999999998E-5</v>
      </c>
      <c r="AY150" s="1">
        <v>5.5609999999999998E-5</v>
      </c>
      <c r="AZ150" s="1">
        <v>5.8522E-5</v>
      </c>
      <c r="BA150" s="1">
        <v>5.8522E-5</v>
      </c>
    </row>
    <row r="151" spans="1:53" x14ac:dyDescent="0.2">
      <c r="A151" s="16">
        <f t="shared" si="2"/>
        <v>44073</v>
      </c>
      <c r="B151">
        <v>242</v>
      </c>
      <c r="C151" t="s">
        <v>64</v>
      </c>
      <c r="D151" t="s">
        <v>64</v>
      </c>
      <c r="E151" t="s">
        <v>64</v>
      </c>
      <c r="F151" t="s">
        <v>64</v>
      </c>
      <c r="G151" s="1">
        <v>4.8683000000000001E-5</v>
      </c>
      <c r="H151" s="1">
        <v>4.8683000000000001E-5</v>
      </c>
      <c r="I151" s="1">
        <v>1.9734000000000001E-5</v>
      </c>
      <c r="J151" s="1">
        <v>6.2337000000000001E-6</v>
      </c>
      <c r="K151" s="1">
        <v>2.4771E-6</v>
      </c>
      <c r="L151" s="1">
        <v>1.6459E-6</v>
      </c>
      <c r="M151" s="1">
        <v>1.4834000000000001E-6</v>
      </c>
      <c r="N151" s="1">
        <v>1.5448E-6</v>
      </c>
      <c r="O151" s="1">
        <v>1.5674E-6</v>
      </c>
      <c r="P151" s="1">
        <v>1.4467000000000001E-6</v>
      </c>
      <c r="Q151" s="1">
        <v>1.3568000000000001E-6</v>
      </c>
      <c r="R151" s="1">
        <v>1.3115000000000001E-6</v>
      </c>
      <c r="S151" s="1">
        <v>1.2831E-6</v>
      </c>
      <c r="T151" s="1">
        <v>1.2352E-6</v>
      </c>
      <c r="U151" s="1">
        <v>1.2016000000000001E-6</v>
      </c>
      <c r="V151" s="1">
        <v>1.0904E-6</v>
      </c>
      <c r="W151" s="1">
        <v>1.0562999999999999E-6</v>
      </c>
      <c r="X151" s="1">
        <v>1.0341E-6</v>
      </c>
      <c r="Y151" s="1">
        <v>1.0475999999999999E-6</v>
      </c>
      <c r="Z151" s="1">
        <v>1.0933E-6</v>
      </c>
      <c r="AA151" s="1">
        <v>1.1087000000000001E-6</v>
      </c>
      <c r="AB151" s="1">
        <v>1.0911E-6</v>
      </c>
      <c r="AC151" s="1">
        <v>1.1880000000000001E-6</v>
      </c>
      <c r="AD151" s="1">
        <v>1.5059000000000001E-6</v>
      </c>
      <c r="AE151" s="1">
        <v>1.6432E-6</v>
      </c>
      <c r="AF151" s="1">
        <v>1.573E-6</v>
      </c>
      <c r="AG151" s="1">
        <v>1.6272000000000001E-6</v>
      </c>
      <c r="AH151" s="1">
        <v>1.8099E-6</v>
      </c>
      <c r="AI151" s="1">
        <v>1.7630000000000001E-6</v>
      </c>
      <c r="AJ151" s="1">
        <v>1.561E-6</v>
      </c>
      <c r="AK151" s="1">
        <v>1.2474999999999999E-6</v>
      </c>
      <c r="AL151" s="1">
        <v>1.9817E-6</v>
      </c>
      <c r="AM151" s="1">
        <v>6.9923E-6</v>
      </c>
      <c r="AN151" s="1">
        <v>3.9298000000000002E-5</v>
      </c>
      <c r="AO151" s="1">
        <v>9.0314000000000003E-5</v>
      </c>
      <c r="AP151" s="1">
        <v>9.5011000000000002E-5</v>
      </c>
      <c r="AQ151" s="1">
        <v>8.0376000000000004E-5</v>
      </c>
      <c r="AR151" s="1">
        <v>6.5633E-5</v>
      </c>
      <c r="AS151" s="1">
        <v>4.5759E-5</v>
      </c>
      <c r="AT151" s="1">
        <v>3.4539999999999998E-5</v>
      </c>
      <c r="AU151" s="1">
        <v>2.8422E-5</v>
      </c>
      <c r="AV151" s="1">
        <v>2.4485999999999999E-5</v>
      </c>
      <c r="AW151" s="1">
        <v>2.0024999999999999E-5</v>
      </c>
      <c r="AX151" s="1">
        <v>1.3098000000000001E-5</v>
      </c>
      <c r="AY151" s="1">
        <v>1.2901999999999999E-5</v>
      </c>
      <c r="AZ151" s="1">
        <v>1.6963E-5</v>
      </c>
      <c r="BA151" s="1">
        <v>1.6963E-5</v>
      </c>
    </row>
    <row r="152" spans="1:53" x14ac:dyDescent="0.2">
      <c r="A152" s="16">
        <f t="shared" si="2"/>
        <v>44074</v>
      </c>
      <c r="B152">
        <v>243</v>
      </c>
      <c r="C152" t="s">
        <v>64</v>
      </c>
      <c r="D152" t="s">
        <v>64</v>
      </c>
      <c r="E152" t="s">
        <v>64</v>
      </c>
      <c r="F152" t="s">
        <v>64</v>
      </c>
      <c r="G152" s="1">
        <v>4.8415000000000003E-5</v>
      </c>
      <c r="H152" s="1">
        <v>4.8415000000000003E-5</v>
      </c>
      <c r="I152" s="1">
        <v>1.9623000000000002E-5</v>
      </c>
      <c r="J152" s="1">
        <v>6.1909999999999997E-6</v>
      </c>
      <c r="K152" s="1">
        <v>2.4441E-6</v>
      </c>
      <c r="L152" s="1">
        <v>1.6014E-6</v>
      </c>
      <c r="M152" s="1">
        <v>1.4248999999999999E-6</v>
      </c>
      <c r="N152" s="1">
        <v>1.4670999999999999E-6</v>
      </c>
      <c r="O152" s="1">
        <v>1.4239E-6</v>
      </c>
      <c r="P152" s="1">
        <v>1.1849000000000001E-6</v>
      </c>
      <c r="Q152" s="1">
        <v>1.001E-6</v>
      </c>
      <c r="R152" s="1">
        <v>8.7921000000000005E-7</v>
      </c>
      <c r="S152" s="1">
        <v>8.1147999999999996E-7</v>
      </c>
      <c r="T152" s="1">
        <v>7.7044999999999997E-7</v>
      </c>
      <c r="U152" s="1">
        <v>7.6110000000000001E-7</v>
      </c>
      <c r="V152" s="1">
        <v>7.0859999999999998E-7</v>
      </c>
      <c r="W152" s="1">
        <v>7.0386E-7</v>
      </c>
      <c r="X152" s="1">
        <v>6.9881000000000005E-7</v>
      </c>
      <c r="Y152" s="1">
        <v>7.0905000000000001E-7</v>
      </c>
      <c r="Z152" s="1">
        <v>7.3702999999999998E-7</v>
      </c>
      <c r="AA152" s="1">
        <v>7.4578999999999996E-7</v>
      </c>
      <c r="AB152" s="1">
        <v>7.2865999999999996E-7</v>
      </c>
      <c r="AC152" s="1">
        <v>7.7584999999999995E-7</v>
      </c>
      <c r="AD152" s="1">
        <v>9.6543000000000009E-7</v>
      </c>
      <c r="AE152" s="1">
        <v>1.0373E-6</v>
      </c>
      <c r="AF152" s="1">
        <v>9.8209000000000003E-7</v>
      </c>
      <c r="AG152" s="1">
        <v>9.9999999999999995E-7</v>
      </c>
      <c r="AH152" s="1">
        <v>1.0923999999999999E-6</v>
      </c>
      <c r="AI152" s="1">
        <v>1.0308999999999999E-6</v>
      </c>
      <c r="AJ152" s="1">
        <v>9.3201999999999995E-7</v>
      </c>
      <c r="AK152" s="1">
        <v>1.0815999999999999E-6</v>
      </c>
      <c r="AL152" s="1">
        <v>1.0937E-6</v>
      </c>
      <c r="AM152" s="1">
        <v>8.5573E-7</v>
      </c>
      <c r="AN152" s="1">
        <v>5.4761000000000002E-7</v>
      </c>
      <c r="AO152" s="1">
        <v>2.4892999999999999E-7</v>
      </c>
      <c r="AP152" s="1">
        <v>9.0765000000000006E-8</v>
      </c>
      <c r="AQ152" s="1">
        <v>5.0705999999999998E-8</v>
      </c>
      <c r="AR152" s="1">
        <v>3.1037000000000002E-8</v>
      </c>
      <c r="AS152" s="1">
        <v>2.8088000000000001E-9</v>
      </c>
      <c r="AT152" s="1">
        <v>1.5854999999999999E-8</v>
      </c>
      <c r="AU152" s="1">
        <v>9.8321000000000004E-9</v>
      </c>
      <c r="AV152" s="1">
        <v>2.2982000000000002E-9</v>
      </c>
      <c r="AW152" s="1">
        <v>2.1287999999999999E-10</v>
      </c>
      <c r="AX152" s="1">
        <v>3.135E-9</v>
      </c>
      <c r="AY152" s="1">
        <v>2.7461E-7</v>
      </c>
      <c r="AZ152" s="1">
        <v>5.6624999999999998E-7</v>
      </c>
      <c r="BA152" s="1">
        <v>5.6624999999999998E-7</v>
      </c>
    </row>
    <row r="153" spans="1:53" x14ac:dyDescent="0.2">
      <c r="A153" s="16">
        <f t="shared" si="2"/>
        <v>44075</v>
      </c>
      <c r="B153">
        <v>244</v>
      </c>
      <c r="C153" t="s">
        <v>64</v>
      </c>
      <c r="D153" t="s">
        <v>64</v>
      </c>
      <c r="E153" t="s">
        <v>64</v>
      </c>
      <c r="F153" t="s">
        <v>64</v>
      </c>
      <c r="G153" s="1">
        <v>4.8362000000000002E-5</v>
      </c>
      <c r="H153" s="1">
        <v>4.8362000000000002E-5</v>
      </c>
      <c r="I153" s="1">
        <v>1.9602E-5</v>
      </c>
      <c r="J153" s="1">
        <v>6.1869E-6</v>
      </c>
      <c r="K153" s="1">
        <v>2.4474999999999999E-6</v>
      </c>
      <c r="L153" s="1">
        <v>1.6121E-6</v>
      </c>
      <c r="M153" s="1">
        <v>1.4442000000000001E-6</v>
      </c>
      <c r="N153" s="1">
        <v>1.4946000000000001E-6</v>
      </c>
      <c r="O153" s="1">
        <v>1.4647999999999999E-6</v>
      </c>
      <c r="P153" s="1">
        <v>1.251E-6</v>
      </c>
      <c r="Q153" s="1">
        <v>1.0965E-6</v>
      </c>
      <c r="R153" s="1">
        <v>9.9356999999999992E-7</v>
      </c>
      <c r="S153" s="1">
        <v>9.2218000000000002E-7</v>
      </c>
      <c r="T153" s="1">
        <v>8.5942E-7</v>
      </c>
      <c r="U153" s="1">
        <v>8.2704000000000003E-7</v>
      </c>
      <c r="V153" s="1">
        <v>7.5461000000000001E-7</v>
      </c>
      <c r="W153" s="1">
        <v>7.4468999999999998E-7</v>
      </c>
      <c r="X153" s="1">
        <v>7.4135999999999996E-7</v>
      </c>
      <c r="Y153" s="1">
        <v>7.5712000000000005E-7</v>
      </c>
      <c r="Z153" s="1">
        <v>7.9075000000000001E-7</v>
      </c>
      <c r="AA153" s="1">
        <v>7.9961E-7</v>
      </c>
      <c r="AB153" s="1">
        <v>7.7812999999999999E-7</v>
      </c>
      <c r="AC153" s="1">
        <v>8.2854999999999999E-7</v>
      </c>
      <c r="AD153" s="1">
        <v>1.0349E-6</v>
      </c>
      <c r="AE153" s="1">
        <v>1.1097999999999999E-6</v>
      </c>
      <c r="AF153" s="1">
        <v>1.0409000000000001E-6</v>
      </c>
      <c r="AG153" s="1">
        <v>1.0494000000000001E-6</v>
      </c>
      <c r="AH153" s="1">
        <v>1.1396000000000001E-6</v>
      </c>
      <c r="AI153" s="1">
        <v>1.0893000000000001E-6</v>
      </c>
      <c r="AJ153" s="1">
        <v>9.7274999999999992E-7</v>
      </c>
      <c r="AK153" s="1">
        <v>9.4699000000000004E-7</v>
      </c>
      <c r="AL153" s="1">
        <v>8.6201000000000003E-7</v>
      </c>
      <c r="AM153" s="1">
        <v>8.8537000000000005E-7</v>
      </c>
      <c r="AN153" s="1">
        <v>1.9537999999999998E-6</v>
      </c>
      <c r="AO153" s="1">
        <v>2.6205000000000002E-6</v>
      </c>
      <c r="AP153" s="1">
        <v>8.9670999999999996E-8</v>
      </c>
      <c r="AQ153" s="1">
        <v>2.1281000000000001E-9</v>
      </c>
      <c r="AR153" s="1">
        <v>4.0458000000000001E-10</v>
      </c>
      <c r="AS153" s="1">
        <v>1.9291000000000001E-10</v>
      </c>
      <c r="AT153" s="1">
        <v>1.5632999999999999E-10</v>
      </c>
      <c r="AU153" s="1">
        <v>1.2171999999999999E-10</v>
      </c>
      <c r="AV153" s="1">
        <v>8.0445999999999995E-11</v>
      </c>
      <c r="AW153" s="1">
        <v>8.7948E-11</v>
      </c>
      <c r="AX153" s="1">
        <v>2.9568E-9</v>
      </c>
      <c r="AY153" s="1">
        <v>2.4055999999999998E-7</v>
      </c>
      <c r="AZ153" s="1">
        <v>4.9553000000000004E-7</v>
      </c>
      <c r="BA153" s="1">
        <v>4.9553000000000004E-7</v>
      </c>
    </row>
    <row r="154" spans="1:53" x14ac:dyDescent="0.2">
      <c r="A154" s="16">
        <f t="shared" si="2"/>
        <v>44076</v>
      </c>
      <c r="B154">
        <v>245</v>
      </c>
      <c r="C154" t="s">
        <v>64</v>
      </c>
      <c r="D154" t="s">
        <v>64</v>
      </c>
      <c r="E154" t="s">
        <v>64</v>
      </c>
      <c r="F154" t="s">
        <v>64</v>
      </c>
      <c r="G154" s="1">
        <v>4.8050999999999998E-5</v>
      </c>
      <c r="H154" s="1">
        <v>4.8050999999999998E-5</v>
      </c>
      <c r="I154" s="1">
        <v>1.9473000000000001E-5</v>
      </c>
      <c r="J154" s="1">
        <v>6.1402000000000001E-6</v>
      </c>
      <c r="K154" s="1">
        <v>2.4161999999999998E-6</v>
      </c>
      <c r="L154" s="1">
        <v>1.5708000000000001E-6</v>
      </c>
      <c r="M154" s="1">
        <v>1.3837E-6</v>
      </c>
      <c r="N154" s="1">
        <v>1.4135999999999999E-6</v>
      </c>
      <c r="O154" s="1">
        <v>1.3588E-6</v>
      </c>
      <c r="P154" s="1">
        <v>1.1073E-6</v>
      </c>
      <c r="Q154" s="1">
        <v>9.0696000000000002E-7</v>
      </c>
      <c r="R154" s="1">
        <v>7.6959000000000005E-7</v>
      </c>
      <c r="S154" s="1">
        <v>6.8553999999999998E-7</v>
      </c>
      <c r="T154" s="1">
        <v>6.3089000000000001E-7</v>
      </c>
      <c r="U154" s="1">
        <v>6.0707999999999995E-7</v>
      </c>
      <c r="V154" s="1">
        <v>5.5792999999999997E-7</v>
      </c>
      <c r="W154" s="1">
        <v>5.5235999999999995E-7</v>
      </c>
      <c r="X154" s="1">
        <v>5.5041999999999997E-7</v>
      </c>
      <c r="Y154" s="1">
        <v>5.6105000000000001E-7</v>
      </c>
      <c r="Z154" s="1">
        <v>5.8377000000000005E-7</v>
      </c>
      <c r="AA154" s="1">
        <v>5.8731999999999999E-7</v>
      </c>
      <c r="AB154" s="1">
        <v>5.4939999999999998E-7</v>
      </c>
      <c r="AC154" s="1">
        <v>5.5286999999999995E-7</v>
      </c>
      <c r="AD154" s="1">
        <v>7.2671000000000003E-7</v>
      </c>
      <c r="AE154" s="1">
        <v>7.6161E-7</v>
      </c>
      <c r="AF154" s="1">
        <v>6.5542999999999999E-7</v>
      </c>
      <c r="AG154" s="1">
        <v>6.1798000000000003E-7</v>
      </c>
      <c r="AH154" s="1">
        <v>6.9368E-7</v>
      </c>
      <c r="AI154" s="1">
        <v>6.2557000000000001E-7</v>
      </c>
      <c r="AJ154" s="1">
        <v>4.9959999999999995E-7</v>
      </c>
      <c r="AK154" s="1">
        <v>4.5106000000000002E-7</v>
      </c>
      <c r="AL154" s="1">
        <v>2.8042000000000002E-6</v>
      </c>
      <c r="AM154" s="1">
        <v>5.6198000000000003E-3</v>
      </c>
      <c r="AN154" s="1">
        <v>1.9369999999999998E-2</v>
      </c>
      <c r="AO154" s="1">
        <v>3.1697000000000003E-2</v>
      </c>
      <c r="AP154" s="1">
        <v>3.3228000000000001E-2</v>
      </c>
      <c r="AQ154" s="1">
        <v>3.3321999999999997E-2</v>
      </c>
      <c r="AR154" s="1">
        <v>3.3405999999999998E-2</v>
      </c>
      <c r="AS154" s="1">
        <v>3.3530999999999998E-2</v>
      </c>
      <c r="AT154" s="1">
        <v>3.3694000000000002E-2</v>
      </c>
      <c r="AU154" s="1">
        <v>3.3894000000000001E-2</v>
      </c>
      <c r="AV154" s="1">
        <v>3.4119999999999998E-2</v>
      </c>
      <c r="AW154" s="1">
        <v>3.4355999999999998E-2</v>
      </c>
      <c r="AX154" s="1">
        <v>3.4618000000000003E-2</v>
      </c>
      <c r="AY154" s="1">
        <v>3.4551999999999999E-2</v>
      </c>
      <c r="AZ154" s="1">
        <v>3.4338E-2</v>
      </c>
      <c r="BA154" s="1">
        <v>3.4338E-2</v>
      </c>
    </row>
    <row r="155" spans="1:53" x14ac:dyDescent="0.2">
      <c r="A155" s="16">
        <f t="shared" si="2"/>
        <v>44077</v>
      </c>
      <c r="B155">
        <v>246</v>
      </c>
      <c r="C155" t="s">
        <v>64</v>
      </c>
      <c r="D155" t="s">
        <v>64</v>
      </c>
      <c r="E155" t="s">
        <v>64</v>
      </c>
      <c r="F155" t="s">
        <v>64</v>
      </c>
      <c r="G155" s="1">
        <v>4.8028999999999997E-5</v>
      </c>
      <c r="H155" s="1">
        <v>4.8028999999999997E-5</v>
      </c>
      <c r="I155" s="1">
        <v>1.9466999999999998E-5</v>
      </c>
      <c r="J155" s="1">
        <v>6.1429000000000001E-6</v>
      </c>
      <c r="K155" s="1">
        <v>2.4291000000000002E-6</v>
      </c>
      <c r="L155" s="1">
        <v>1.5992000000000001E-6</v>
      </c>
      <c r="M155" s="1">
        <v>1.4324E-6</v>
      </c>
      <c r="N155" s="1">
        <v>1.4887E-6</v>
      </c>
      <c r="O155" s="1">
        <v>1.4735E-6</v>
      </c>
      <c r="P155" s="1">
        <v>1.2792E-6</v>
      </c>
      <c r="Q155" s="1">
        <v>1.1423000000000001E-6</v>
      </c>
      <c r="R155" s="1">
        <v>1.0424E-6</v>
      </c>
      <c r="S155" s="1">
        <v>9.5976999999999992E-7</v>
      </c>
      <c r="T155" s="1">
        <v>8.7851E-7</v>
      </c>
      <c r="U155" s="1">
        <v>8.2623999999999997E-7</v>
      </c>
      <c r="V155" s="1">
        <v>7.3822E-7</v>
      </c>
      <c r="W155" s="1">
        <v>7.1839000000000002E-7</v>
      </c>
      <c r="X155" s="1">
        <v>7.1065999999999999E-7</v>
      </c>
      <c r="Y155" s="1">
        <v>7.2549999999999998E-7</v>
      </c>
      <c r="Z155" s="1">
        <v>7.5817999999999998E-7</v>
      </c>
      <c r="AA155" s="1">
        <v>7.6349000000000002E-7</v>
      </c>
      <c r="AB155" s="1">
        <v>7.1625999999999998E-7</v>
      </c>
      <c r="AC155" s="1">
        <v>7.3112999999999996E-7</v>
      </c>
      <c r="AD155" s="1">
        <v>9.7079000000000003E-7</v>
      </c>
      <c r="AE155" s="1">
        <v>1.0269000000000001E-6</v>
      </c>
      <c r="AF155" s="1">
        <v>9.1039000000000004E-7</v>
      </c>
      <c r="AG155" s="1">
        <v>8.4346999999999997E-7</v>
      </c>
      <c r="AH155" s="1">
        <v>9.9734000000000001E-7</v>
      </c>
      <c r="AI155" s="1">
        <v>8.9192000000000001E-7</v>
      </c>
      <c r="AJ155" s="1">
        <v>6.8978000000000003E-7</v>
      </c>
      <c r="AK155" s="1">
        <v>5.4550000000000001E-7</v>
      </c>
      <c r="AL155" s="1">
        <v>3.6180999999999998E-7</v>
      </c>
      <c r="AM155" s="1">
        <v>1.4714000000000001E-7</v>
      </c>
      <c r="AN155" s="1">
        <v>6.7948999999999995E-7</v>
      </c>
      <c r="AO155" s="1">
        <v>5.5837000000000001E-5</v>
      </c>
      <c r="AP155" s="1">
        <v>2.1394E-4</v>
      </c>
      <c r="AQ155" s="1">
        <v>2.8467E-4</v>
      </c>
      <c r="AR155" s="1">
        <v>2.3819999999999999E-4</v>
      </c>
      <c r="AS155" s="1">
        <v>2.0146000000000001E-4</v>
      </c>
      <c r="AT155" s="1">
        <v>1.5693E-4</v>
      </c>
      <c r="AU155" s="1">
        <v>9.2590000000000006E-5</v>
      </c>
      <c r="AV155" s="1">
        <v>4.7723999999999999E-5</v>
      </c>
      <c r="AW155" s="1">
        <v>2.3366999999999998E-5</v>
      </c>
      <c r="AX155" s="1">
        <v>1.3828999999999999E-5</v>
      </c>
      <c r="AY155" s="1">
        <v>1.4068E-5</v>
      </c>
      <c r="AZ155" s="1">
        <v>1.6415000000000001E-5</v>
      </c>
      <c r="BA155" s="1">
        <v>1.6415000000000001E-5</v>
      </c>
    </row>
    <row r="156" spans="1:53" x14ac:dyDescent="0.2">
      <c r="A156" s="16">
        <f t="shared" si="2"/>
        <v>44078</v>
      </c>
      <c r="B156">
        <v>247</v>
      </c>
      <c r="C156" t="s">
        <v>64</v>
      </c>
      <c r="D156" t="s">
        <v>64</v>
      </c>
      <c r="E156" t="s">
        <v>64</v>
      </c>
      <c r="F156" t="s">
        <v>64</v>
      </c>
      <c r="G156" s="1">
        <v>4.9509000000000003E-5</v>
      </c>
      <c r="H156" s="1">
        <v>4.9509000000000003E-5</v>
      </c>
      <c r="I156" s="1">
        <v>2.0103E-5</v>
      </c>
      <c r="J156" s="1">
        <v>6.4175E-6</v>
      </c>
      <c r="K156" s="1">
        <v>2.6873000000000001E-6</v>
      </c>
      <c r="L156" s="1">
        <v>1.9962999999999998E-6</v>
      </c>
      <c r="M156" s="1">
        <v>2.0078999999999999E-6</v>
      </c>
      <c r="N156" s="1">
        <v>2.1756E-6</v>
      </c>
      <c r="O156" s="1">
        <v>2.2239E-6</v>
      </c>
      <c r="P156" s="1">
        <v>2.1370999999999998E-6</v>
      </c>
      <c r="Q156" s="1">
        <v>2.1195000000000002E-6</v>
      </c>
      <c r="R156" s="1">
        <v>2.1320999999999999E-6</v>
      </c>
      <c r="S156" s="1">
        <v>2.1513999999999998E-6</v>
      </c>
      <c r="T156" s="1">
        <v>2.1119000000000001E-6</v>
      </c>
      <c r="U156" s="1">
        <v>2.0885999999999998E-6</v>
      </c>
      <c r="V156" s="1">
        <v>1.8997E-6</v>
      </c>
      <c r="W156" s="1">
        <v>1.8514E-6</v>
      </c>
      <c r="X156" s="1">
        <v>1.8216000000000001E-6</v>
      </c>
      <c r="Y156" s="1">
        <v>1.8523E-6</v>
      </c>
      <c r="Z156" s="1">
        <v>1.9373000000000001E-6</v>
      </c>
      <c r="AA156" s="1">
        <v>1.9645E-6</v>
      </c>
      <c r="AB156" s="1">
        <v>1.9275000000000002E-6</v>
      </c>
      <c r="AC156" s="1">
        <v>2.0849999999999999E-6</v>
      </c>
      <c r="AD156" s="1">
        <v>2.6264E-6</v>
      </c>
      <c r="AE156" s="1">
        <v>2.8322000000000002E-6</v>
      </c>
      <c r="AF156" s="1">
        <v>2.6674000000000001E-6</v>
      </c>
      <c r="AG156" s="1">
        <v>2.7136000000000002E-6</v>
      </c>
      <c r="AH156" s="1">
        <v>2.9950000000000001E-6</v>
      </c>
      <c r="AI156" s="1">
        <v>2.8978E-6</v>
      </c>
      <c r="AJ156" s="1">
        <v>2.1874999999999998E-6</v>
      </c>
      <c r="AK156" s="1">
        <v>4.8481999999999996E-6</v>
      </c>
      <c r="AL156" s="1">
        <v>9.2039000000000004E-5</v>
      </c>
      <c r="AM156" s="1">
        <v>1.1258E-4</v>
      </c>
      <c r="AN156" s="1">
        <v>2.8396000000000001E-5</v>
      </c>
      <c r="AO156" s="1">
        <v>8.0497000000000002E-6</v>
      </c>
      <c r="AP156" s="1">
        <v>2.1382999999999999E-6</v>
      </c>
      <c r="AQ156" s="1">
        <v>9.3032000000000003E-7</v>
      </c>
      <c r="AR156" s="1">
        <v>4.1043E-7</v>
      </c>
      <c r="AS156" s="1">
        <v>2.3148999999999999E-7</v>
      </c>
      <c r="AT156" s="1">
        <v>1.6381999999999999E-7</v>
      </c>
      <c r="AU156" s="1">
        <v>1.1665E-7</v>
      </c>
      <c r="AV156" s="1">
        <v>6.9709000000000006E-8</v>
      </c>
      <c r="AW156" s="1">
        <v>2.7999000000000001E-8</v>
      </c>
      <c r="AX156" s="1">
        <v>7.9464999999999994E-9</v>
      </c>
      <c r="AY156" s="1">
        <v>1.1406E-7</v>
      </c>
      <c r="AZ156" s="1">
        <v>2.3304E-7</v>
      </c>
      <c r="BA156" s="1">
        <v>2.3304E-7</v>
      </c>
    </row>
    <row r="157" spans="1:53" x14ac:dyDescent="0.2">
      <c r="A157" s="16">
        <f t="shared" si="2"/>
        <v>44079</v>
      </c>
      <c r="B157">
        <v>248</v>
      </c>
      <c r="C157" t="s">
        <v>64</v>
      </c>
      <c r="D157" t="s">
        <v>64</v>
      </c>
      <c r="E157" t="s">
        <v>64</v>
      </c>
      <c r="F157" t="s">
        <v>64</v>
      </c>
      <c r="G157" s="1">
        <v>5.0108000000000002E-5</v>
      </c>
      <c r="H157" s="1">
        <v>5.0108000000000002E-5</v>
      </c>
      <c r="I157" s="1">
        <v>2.0332000000000001E-5</v>
      </c>
      <c r="J157" s="1">
        <v>6.4621999999999997E-6</v>
      </c>
      <c r="K157" s="1">
        <v>2.6595999999999999E-6</v>
      </c>
      <c r="L157" s="1">
        <v>1.9265000000000001E-6</v>
      </c>
      <c r="M157" s="1">
        <v>1.8870000000000001E-6</v>
      </c>
      <c r="N157" s="1">
        <v>1.9188000000000002E-6</v>
      </c>
      <c r="O157" s="1">
        <v>1.7936000000000001E-6</v>
      </c>
      <c r="P157" s="1">
        <v>1.6051000000000001E-6</v>
      </c>
      <c r="Q157" s="1">
        <v>1.4956999999999999E-6</v>
      </c>
      <c r="R157" s="1">
        <v>1.4343E-6</v>
      </c>
      <c r="S157" s="1">
        <v>1.4071E-6</v>
      </c>
      <c r="T157" s="1">
        <v>1.3703E-6</v>
      </c>
      <c r="U157" s="1">
        <v>1.3724E-6</v>
      </c>
      <c r="V157" s="1">
        <v>1.2712E-6</v>
      </c>
      <c r="W157" s="1">
        <v>1.2686E-6</v>
      </c>
      <c r="X157" s="1">
        <v>1.2679E-6</v>
      </c>
      <c r="Y157" s="1">
        <v>1.2956999999999999E-6</v>
      </c>
      <c r="Z157" s="1">
        <v>1.3540000000000001E-6</v>
      </c>
      <c r="AA157" s="1">
        <v>1.3722E-6</v>
      </c>
      <c r="AB157" s="1">
        <v>1.3411E-6</v>
      </c>
      <c r="AC157" s="1">
        <v>1.4262E-6</v>
      </c>
      <c r="AD157" s="1">
        <v>1.7582E-6</v>
      </c>
      <c r="AE157" s="1">
        <v>1.8640000000000001E-6</v>
      </c>
      <c r="AF157" s="1">
        <v>1.7229000000000001E-6</v>
      </c>
      <c r="AG157" s="1">
        <v>1.6995E-6</v>
      </c>
      <c r="AH157" s="1">
        <v>1.8899999999999999E-6</v>
      </c>
      <c r="AI157" s="1">
        <v>2.2662999999999998E-6</v>
      </c>
      <c r="AJ157" s="1">
        <v>5.5238999999999997E-6</v>
      </c>
      <c r="AK157" s="1">
        <v>1.1158000000000001E-5</v>
      </c>
      <c r="AL157" s="1">
        <v>1.0878E-5</v>
      </c>
      <c r="AM157" s="1">
        <v>6.1944999999999997E-6</v>
      </c>
      <c r="AN157" s="1">
        <v>4.1563000000000003E-6</v>
      </c>
      <c r="AO157" s="1">
        <v>6.7545999999999997E-6</v>
      </c>
      <c r="AP157" s="1">
        <v>9.516E-6</v>
      </c>
      <c r="AQ157" s="1">
        <v>6.4254000000000001E-8</v>
      </c>
      <c r="AR157" s="1">
        <v>7.2928999999999999E-9</v>
      </c>
      <c r="AS157" s="1">
        <v>8.1575000000000004E-9</v>
      </c>
      <c r="AT157" s="1">
        <v>1.0834E-8</v>
      </c>
      <c r="AU157" s="1">
        <v>1.4151E-8</v>
      </c>
      <c r="AV157" s="1">
        <v>3.5596999999999998E-8</v>
      </c>
      <c r="AW157" s="1">
        <v>1.0766E-7</v>
      </c>
      <c r="AX157" s="1">
        <v>3.3691999999999999E-6</v>
      </c>
      <c r="AY157" s="1">
        <v>5.1088000000000001E-6</v>
      </c>
      <c r="AZ157" s="1">
        <v>4.2478000000000002E-6</v>
      </c>
      <c r="BA157" s="1">
        <v>4.2478000000000002E-6</v>
      </c>
    </row>
    <row r="158" spans="1:53" x14ac:dyDescent="0.2">
      <c r="A158" s="16">
        <f t="shared" si="2"/>
        <v>44080</v>
      </c>
      <c r="B158">
        <v>249</v>
      </c>
      <c r="C158" t="s">
        <v>64</v>
      </c>
      <c r="D158" t="s">
        <v>64</v>
      </c>
      <c r="E158" t="s">
        <v>64</v>
      </c>
      <c r="F158" t="s">
        <v>64</v>
      </c>
      <c r="G158" s="1">
        <v>5.0198000000000003E-5</v>
      </c>
      <c r="H158" s="1">
        <v>5.0198000000000003E-5</v>
      </c>
      <c r="I158" s="1">
        <v>2.0360000000000002E-5</v>
      </c>
      <c r="J158" s="1">
        <v>6.4552999999999998E-6</v>
      </c>
      <c r="K158" s="1">
        <v>2.6255999999999999E-6</v>
      </c>
      <c r="L158" s="1">
        <v>1.857E-6</v>
      </c>
      <c r="M158" s="1">
        <v>1.7816E-6</v>
      </c>
      <c r="N158" s="1">
        <v>1.79E-6</v>
      </c>
      <c r="O158" s="1">
        <v>1.6496000000000001E-6</v>
      </c>
      <c r="P158" s="1">
        <v>1.443E-6</v>
      </c>
      <c r="Q158" s="1">
        <v>1.3141E-6</v>
      </c>
      <c r="R158" s="1">
        <v>1.2294E-6</v>
      </c>
      <c r="S158" s="1">
        <v>1.1765000000000001E-6</v>
      </c>
      <c r="T158" s="1">
        <v>1.1241E-6</v>
      </c>
      <c r="U158" s="1">
        <v>1.1141000000000001E-6</v>
      </c>
      <c r="V158" s="1">
        <v>1.0268000000000001E-6</v>
      </c>
      <c r="W158" s="1">
        <v>1.0271000000000001E-6</v>
      </c>
      <c r="X158" s="1">
        <v>1.0317E-6</v>
      </c>
      <c r="Y158" s="1">
        <v>1.0595E-6</v>
      </c>
      <c r="Z158" s="1">
        <v>1.1096999999999999E-6</v>
      </c>
      <c r="AA158" s="1">
        <v>1.1214E-6</v>
      </c>
      <c r="AB158" s="1">
        <v>1.0858E-6</v>
      </c>
      <c r="AC158" s="1">
        <v>1.139E-6</v>
      </c>
      <c r="AD158" s="1">
        <v>1.3883999999999999E-6</v>
      </c>
      <c r="AE158" s="1">
        <v>1.4431E-6</v>
      </c>
      <c r="AF158" s="1">
        <v>1.2918000000000001E-6</v>
      </c>
      <c r="AG158" s="1">
        <v>1.2709E-6</v>
      </c>
      <c r="AH158" s="1">
        <v>1.5741000000000001E-6</v>
      </c>
      <c r="AI158" s="1">
        <v>1.8135000000000001E-6</v>
      </c>
      <c r="AJ158" s="1">
        <v>1.5386E-6</v>
      </c>
      <c r="AK158" s="1">
        <v>3.1775999999999999E-6</v>
      </c>
      <c r="AL158" s="1">
        <v>6.711E-4</v>
      </c>
      <c r="AM158" s="1">
        <v>1.3159999999999999E-3</v>
      </c>
      <c r="AN158" s="1">
        <v>1.2773999999999999E-3</v>
      </c>
      <c r="AO158" s="1">
        <v>1.0635E-3</v>
      </c>
      <c r="AP158" s="1">
        <v>7.9073000000000001E-4</v>
      </c>
      <c r="AQ158" s="1">
        <v>4.7383000000000001E-4</v>
      </c>
      <c r="AR158" s="1">
        <v>2.0928E-4</v>
      </c>
      <c r="AS158" s="1">
        <v>8.8850000000000005E-5</v>
      </c>
      <c r="AT158" s="1">
        <v>3.1319000000000003E-5</v>
      </c>
      <c r="AU158" s="1">
        <v>9.4818999999999998E-6</v>
      </c>
      <c r="AV158" s="1">
        <v>3.2405999999999999E-6</v>
      </c>
      <c r="AW158" s="1">
        <v>1.1824000000000001E-6</v>
      </c>
      <c r="AX158" s="1">
        <v>3.4243999999999999E-7</v>
      </c>
      <c r="AY158" s="1">
        <v>6.8159E-7</v>
      </c>
      <c r="AZ158" s="1">
        <v>1.2560999999999999E-6</v>
      </c>
      <c r="BA158" s="1">
        <v>1.2560999999999999E-6</v>
      </c>
    </row>
    <row r="159" spans="1:53" x14ac:dyDescent="0.2">
      <c r="A159" s="16">
        <f t="shared" si="2"/>
        <v>44081</v>
      </c>
      <c r="B159">
        <v>250</v>
      </c>
      <c r="C159" t="s">
        <v>64</v>
      </c>
      <c r="D159" t="s">
        <v>64</v>
      </c>
      <c r="E159" t="s">
        <v>64</v>
      </c>
      <c r="F159" t="s">
        <v>64</v>
      </c>
      <c r="G159" s="1">
        <v>5.3331000000000002E-5</v>
      </c>
      <c r="H159" s="1">
        <v>5.3331000000000002E-5</v>
      </c>
      <c r="I159" s="1">
        <v>2.1713999999999999E-5</v>
      </c>
      <c r="J159" s="1">
        <v>7.0612999999999996E-6</v>
      </c>
      <c r="K159" s="1">
        <v>3.2086999999999999E-6</v>
      </c>
      <c r="L159" s="1">
        <v>2.7045999999999999E-6</v>
      </c>
      <c r="M159" s="1">
        <v>2.9573E-6</v>
      </c>
      <c r="N159" s="1">
        <v>3.2725E-6</v>
      </c>
      <c r="O159" s="1">
        <v>3.3826E-6</v>
      </c>
      <c r="P159" s="1">
        <v>3.3604999999999998E-6</v>
      </c>
      <c r="Q159" s="1">
        <v>3.3768999999999998E-6</v>
      </c>
      <c r="R159" s="1">
        <v>3.3963E-6</v>
      </c>
      <c r="S159" s="1">
        <v>3.4149999999999999E-6</v>
      </c>
      <c r="T159" s="1">
        <v>3.3342000000000002E-6</v>
      </c>
      <c r="U159" s="1">
        <v>3.3110999999999999E-6</v>
      </c>
      <c r="V159" s="1">
        <v>3.0124000000000002E-6</v>
      </c>
      <c r="W159" s="1">
        <v>2.9691999999999999E-6</v>
      </c>
      <c r="X159" s="1">
        <v>2.9521000000000001E-6</v>
      </c>
      <c r="Y159" s="1">
        <v>3.0201999999999999E-6</v>
      </c>
      <c r="Z159" s="1">
        <v>3.1630999999999998E-6</v>
      </c>
      <c r="AA159" s="1">
        <v>3.1982000000000001E-6</v>
      </c>
      <c r="AB159" s="1">
        <v>3.1093E-6</v>
      </c>
      <c r="AC159" s="1">
        <v>3.3048000000000001E-6</v>
      </c>
      <c r="AD159" s="1">
        <v>4.0905000000000001E-6</v>
      </c>
      <c r="AE159" s="1">
        <v>4.3394999999999997E-6</v>
      </c>
      <c r="AF159" s="1">
        <v>4.0414E-6</v>
      </c>
      <c r="AG159" s="1">
        <v>4.7343999999999999E-6</v>
      </c>
      <c r="AH159" s="1">
        <v>2.3127999999999999E-5</v>
      </c>
      <c r="AI159" s="1">
        <v>3.7892000000000002E-5</v>
      </c>
      <c r="AJ159" s="1">
        <v>2.0829E-5</v>
      </c>
      <c r="AK159" s="1">
        <v>1.1698E-5</v>
      </c>
      <c r="AL159" s="1">
        <v>6.8612999999999999E-6</v>
      </c>
      <c r="AM159" s="1">
        <v>2.2672999999999999E-6</v>
      </c>
      <c r="AN159" s="1">
        <v>2.0530000000000001E-6</v>
      </c>
      <c r="AO159" s="1">
        <v>9.6167000000000006E-7</v>
      </c>
      <c r="AP159" s="1">
        <v>5.9604999999999999E-7</v>
      </c>
      <c r="AQ159" s="1">
        <v>5.6546E-6</v>
      </c>
      <c r="AR159" s="1">
        <v>3.9551999999999997E-5</v>
      </c>
      <c r="AS159" s="1">
        <v>7.4800000000000002E-5</v>
      </c>
      <c r="AT159" s="1">
        <v>8.4141999999999995E-5</v>
      </c>
      <c r="AU159" s="1">
        <v>8.3918999999999994E-5</v>
      </c>
      <c r="AV159" s="1">
        <v>8.0394000000000003E-5</v>
      </c>
      <c r="AW159" s="1">
        <v>7.6957000000000002E-5</v>
      </c>
      <c r="AX159" s="1">
        <v>7.4418999999999993E-5</v>
      </c>
      <c r="AY159" s="1">
        <v>7.2766000000000001E-5</v>
      </c>
      <c r="AZ159" s="1">
        <v>7.2087000000000003E-5</v>
      </c>
      <c r="BA159" s="1">
        <v>7.2087000000000003E-5</v>
      </c>
    </row>
    <row r="160" spans="1:53" x14ac:dyDescent="0.2">
      <c r="A160" s="16">
        <f t="shared" si="2"/>
        <v>44082</v>
      </c>
      <c r="B160">
        <v>251</v>
      </c>
      <c r="C160" t="s">
        <v>64</v>
      </c>
      <c r="D160" t="s">
        <v>64</v>
      </c>
      <c r="E160" t="s">
        <v>64</v>
      </c>
      <c r="F160" t="s">
        <v>64</v>
      </c>
      <c r="G160" s="1">
        <v>5.4135999999999998E-5</v>
      </c>
      <c r="H160" s="1">
        <v>5.4135999999999998E-5</v>
      </c>
      <c r="I160" s="1">
        <v>2.1993000000000001E-5</v>
      </c>
      <c r="J160" s="1">
        <v>7.0438999999999996E-6</v>
      </c>
      <c r="K160" s="1">
        <v>3.0157000000000002E-6</v>
      </c>
      <c r="L160" s="1">
        <v>2.3719000000000001E-6</v>
      </c>
      <c r="M160" s="1">
        <v>2.4756999999999999E-6</v>
      </c>
      <c r="N160" s="1">
        <v>2.5005E-6</v>
      </c>
      <c r="O160" s="1">
        <v>2.2759000000000001E-6</v>
      </c>
      <c r="P160" s="1">
        <v>2.0810000000000001E-6</v>
      </c>
      <c r="Q160" s="1">
        <v>1.9624E-6</v>
      </c>
      <c r="R160" s="1">
        <v>1.8945E-6</v>
      </c>
      <c r="S160" s="1">
        <v>1.8695000000000001E-6</v>
      </c>
      <c r="T160" s="1">
        <v>1.8217000000000001E-6</v>
      </c>
      <c r="U160" s="1">
        <v>1.8309999999999999E-6</v>
      </c>
      <c r="V160" s="1">
        <v>1.6839000000000001E-6</v>
      </c>
      <c r="W160" s="1">
        <v>1.6847999999999999E-6</v>
      </c>
      <c r="X160" s="1">
        <v>1.689E-6</v>
      </c>
      <c r="Y160" s="1">
        <v>1.7313000000000001E-6</v>
      </c>
      <c r="Z160" s="1">
        <v>1.8093E-6</v>
      </c>
      <c r="AA160" s="1">
        <v>1.8165000000000001E-6</v>
      </c>
      <c r="AB160" s="1">
        <v>1.7367E-6</v>
      </c>
      <c r="AC160" s="1">
        <v>1.8038E-6</v>
      </c>
      <c r="AD160" s="1">
        <v>2.2311999999999999E-6</v>
      </c>
      <c r="AE160" s="1">
        <v>2.4692999999999998E-6</v>
      </c>
      <c r="AF160" s="1">
        <v>2.6257000000000001E-6</v>
      </c>
      <c r="AG160" s="1">
        <v>3.3272000000000001E-6</v>
      </c>
      <c r="AH160" s="1">
        <v>4.1276000000000001E-6</v>
      </c>
      <c r="AI160" s="1">
        <v>4.3146000000000002E-6</v>
      </c>
      <c r="AJ160" s="1">
        <v>4.1919999999999998E-6</v>
      </c>
      <c r="AK160" s="1">
        <v>3.5130000000000001E-6</v>
      </c>
      <c r="AL160" s="1">
        <v>2.5233E-6</v>
      </c>
      <c r="AM160" s="1">
        <v>1.6458E-6</v>
      </c>
      <c r="AN160" s="1">
        <v>7.7958999999999996E-7</v>
      </c>
      <c r="AO160" s="1">
        <v>1.1528000000000001E-8</v>
      </c>
      <c r="AP160" s="1">
        <v>4.9693999999999998E-9</v>
      </c>
      <c r="AQ160" s="1">
        <v>2.4088999999999998E-9</v>
      </c>
      <c r="AR160" s="1">
        <v>5.1927000000000001E-10</v>
      </c>
      <c r="AS160" s="1">
        <v>5.0496999999999996E-10</v>
      </c>
      <c r="AT160" s="1">
        <v>5.5069999999999997E-10</v>
      </c>
      <c r="AU160" s="1">
        <v>5.6529000000000002E-10</v>
      </c>
      <c r="AV160" s="1">
        <v>5.8608000000000001E-10</v>
      </c>
      <c r="AW160" s="1">
        <v>7.0471000000000004E-10</v>
      </c>
      <c r="AX160" s="1">
        <v>1.1374E-9</v>
      </c>
      <c r="AY160" s="1">
        <v>3.9629999999999998E-8</v>
      </c>
      <c r="AZ160" s="1">
        <v>8.1016000000000002E-8</v>
      </c>
      <c r="BA160" s="1">
        <v>8.1016000000000002E-8</v>
      </c>
    </row>
    <row r="161" spans="1:53" x14ac:dyDescent="0.2">
      <c r="A161" s="16">
        <f t="shared" si="2"/>
        <v>44083</v>
      </c>
      <c r="B161">
        <v>252</v>
      </c>
      <c r="C161" t="s">
        <v>64</v>
      </c>
      <c r="D161" t="s">
        <v>64</v>
      </c>
      <c r="E161" t="s">
        <v>64</v>
      </c>
      <c r="F161" t="s">
        <v>64</v>
      </c>
      <c r="G161" s="1">
        <v>5.5868000000000001E-5</v>
      </c>
      <c r="H161" s="1">
        <v>5.5868000000000001E-5</v>
      </c>
      <c r="I161" s="1">
        <v>2.2744000000000001E-5</v>
      </c>
      <c r="J161" s="1">
        <v>7.3775000000000001E-6</v>
      </c>
      <c r="K161" s="1">
        <v>3.3233999999999998E-6</v>
      </c>
      <c r="L161" s="1">
        <v>2.8192E-6</v>
      </c>
      <c r="M161" s="1">
        <v>3.1439000000000001E-6</v>
      </c>
      <c r="N161" s="1">
        <v>3.3865000000000001E-6</v>
      </c>
      <c r="O161" s="1">
        <v>3.3141000000000002E-6</v>
      </c>
      <c r="P161" s="1">
        <v>3.2125000000000002E-6</v>
      </c>
      <c r="Q161" s="1">
        <v>3.1410000000000001E-6</v>
      </c>
      <c r="R161" s="1">
        <v>3.0732000000000001E-6</v>
      </c>
      <c r="S161" s="1">
        <v>3.022E-6</v>
      </c>
      <c r="T161" s="1">
        <v>2.9085000000000002E-6</v>
      </c>
      <c r="U161" s="1">
        <v>2.8791000000000001E-6</v>
      </c>
      <c r="V161" s="1">
        <v>2.6050999999999998E-6</v>
      </c>
      <c r="W161" s="1">
        <v>2.5805999999999999E-6</v>
      </c>
      <c r="X161" s="1">
        <v>2.5761000000000002E-6</v>
      </c>
      <c r="Y161" s="1">
        <v>2.6394999999999999E-6</v>
      </c>
      <c r="Z161" s="1">
        <v>2.7576999999999999E-6</v>
      </c>
      <c r="AA161" s="1">
        <v>2.7601000000000001E-6</v>
      </c>
      <c r="AB161" s="1">
        <v>2.6355999999999998E-6</v>
      </c>
      <c r="AC161" s="1">
        <v>2.7980999999999999E-6</v>
      </c>
      <c r="AD161" s="1">
        <v>3.6256999999999999E-6</v>
      </c>
      <c r="AE161" s="1">
        <v>4.1459999999999998E-6</v>
      </c>
      <c r="AF161" s="1">
        <v>4.2656999999999997E-6</v>
      </c>
      <c r="AG161" s="1">
        <v>4.6989E-6</v>
      </c>
      <c r="AH161" s="1">
        <v>5.3896E-6</v>
      </c>
      <c r="AI161" s="1">
        <v>6.6707000000000004E-6</v>
      </c>
      <c r="AJ161" s="1">
        <v>6.4339999999999997E-6</v>
      </c>
      <c r="AK161" s="1">
        <v>2.8702999999999999E-6</v>
      </c>
      <c r="AL161" s="1">
        <v>3.3088000000000001E-7</v>
      </c>
      <c r="AM161" s="1">
        <v>3.1128999999999999E-9</v>
      </c>
      <c r="AN161" s="1">
        <v>1.6791999999999999E-11</v>
      </c>
      <c r="AO161" s="1">
        <v>7.5349000000000001E-12</v>
      </c>
      <c r="AP161" s="1">
        <v>5.7236000000000004E-12</v>
      </c>
      <c r="AQ161" s="1">
        <v>5.4398000000000003E-12</v>
      </c>
      <c r="AR161" s="1">
        <v>5.2634000000000004E-12</v>
      </c>
      <c r="AS161" s="1">
        <v>5.4311000000000002E-12</v>
      </c>
      <c r="AT161" s="1">
        <v>6.9678999999999998E-12</v>
      </c>
      <c r="AU161" s="1">
        <v>8.0476999999999993E-12</v>
      </c>
      <c r="AV161" s="1">
        <v>9.2794999999999998E-12</v>
      </c>
      <c r="AW161" s="1">
        <v>1.2183999999999999E-10</v>
      </c>
      <c r="AX161" s="1">
        <v>9.2645E-9</v>
      </c>
      <c r="AY161" s="1">
        <v>8.7980999999999999E-8</v>
      </c>
      <c r="AZ161" s="1">
        <v>1.6553E-7</v>
      </c>
      <c r="BA161" s="1">
        <v>1.6553E-7</v>
      </c>
    </row>
    <row r="162" spans="1:53" x14ac:dyDescent="0.2">
      <c r="A162" s="16">
        <f t="shared" si="2"/>
        <v>44084</v>
      </c>
      <c r="B162">
        <v>253</v>
      </c>
      <c r="C162" t="s">
        <v>64</v>
      </c>
      <c r="D162" t="s">
        <v>64</v>
      </c>
      <c r="E162" t="s">
        <v>64</v>
      </c>
      <c r="F162" t="s">
        <v>64</v>
      </c>
      <c r="G162" s="1">
        <v>5.7970999999999998E-5</v>
      </c>
      <c r="H162" s="1">
        <v>5.7970999999999998E-5</v>
      </c>
      <c r="I162" s="1">
        <v>2.3586000000000001E-5</v>
      </c>
      <c r="J162" s="1">
        <v>7.6271000000000002E-6</v>
      </c>
      <c r="K162" s="1">
        <v>3.4097000000000002E-6</v>
      </c>
      <c r="L162" s="1">
        <v>2.8687000000000002E-6</v>
      </c>
      <c r="M162" s="1">
        <v>3.1273000000000001E-6</v>
      </c>
      <c r="N162" s="1">
        <v>3.2368999999999999E-6</v>
      </c>
      <c r="O162" s="1">
        <v>3.0396000000000001E-6</v>
      </c>
      <c r="P162" s="1">
        <v>2.8868E-6</v>
      </c>
      <c r="Q162" s="1">
        <v>2.7914000000000001E-6</v>
      </c>
      <c r="R162" s="1">
        <v>2.7255999999999998E-6</v>
      </c>
      <c r="S162" s="1">
        <v>2.6917999999999998E-6</v>
      </c>
      <c r="T162" s="1">
        <v>2.6037000000000002E-6</v>
      </c>
      <c r="U162" s="1">
        <v>2.5890999999999999E-6</v>
      </c>
      <c r="V162" s="1">
        <v>2.3435000000000001E-6</v>
      </c>
      <c r="W162" s="1">
        <v>2.3163000000000002E-6</v>
      </c>
      <c r="X162" s="1">
        <v>2.2987000000000001E-6</v>
      </c>
      <c r="Y162" s="1">
        <v>2.3346000000000001E-6</v>
      </c>
      <c r="Z162" s="1">
        <v>2.418E-6</v>
      </c>
      <c r="AA162" s="1">
        <v>2.4045999999999998E-6</v>
      </c>
      <c r="AB162" s="1">
        <v>2.2971E-6</v>
      </c>
      <c r="AC162" s="1">
        <v>2.4864E-6</v>
      </c>
      <c r="AD162" s="1">
        <v>3.3440000000000001E-6</v>
      </c>
      <c r="AE162" s="1">
        <v>4.0548999999999999E-6</v>
      </c>
      <c r="AF162" s="1">
        <v>4.7129000000000002E-6</v>
      </c>
      <c r="AG162" s="1">
        <v>6.1199999999999999E-6</v>
      </c>
      <c r="AH162" s="1">
        <v>7.2273000000000002E-6</v>
      </c>
      <c r="AI162" s="1">
        <v>7.1736999999999996E-6</v>
      </c>
      <c r="AJ162" s="1">
        <v>6.2692E-6</v>
      </c>
      <c r="AK162" s="1">
        <v>4.5448000000000001E-6</v>
      </c>
      <c r="AL162" s="1">
        <v>7.6589999999999997E-5</v>
      </c>
      <c r="AM162" s="1">
        <v>2.3525999999999999E-4</v>
      </c>
      <c r="AN162" s="1">
        <v>3.3524999999999999E-4</v>
      </c>
      <c r="AO162" s="1">
        <v>2.9116999999999999E-4</v>
      </c>
      <c r="AP162" s="1">
        <v>2.3866999999999999E-4</v>
      </c>
      <c r="AQ162" s="1">
        <v>1.7238E-4</v>
      </c>
      <c r="AR162" s="1">
        <v>8.0109000000000002E-5</v>
      </c>
      <c r="AS162" s="1">
        <v>2.4811E-5</v>
      </c>
      <c r="AT162" s="1">
        <v>6.7344999999999996E-6</v>
      </c>
      <c r="AU162" s="1">
        <v>1.0443999999999999E-6</v>
      </c>
      <c r="AV162" s="1">
        <v>5.1179999999999999E-8</v>
      </c>
      <c r="AW162" s="1">
        <v>1.1371999999999999E-8</v>
      </c>
      <c r="AX162" s="1">
        <v>2.8979999999999999E-8</v>
      </c>
      <c r="AY162" s="1">
        <v>1.2436E-6</v>
      </c>
      <c r="AZ162" s="1">
        <v>2.5450000000000002E-6</v>
      </c>
      <c r="BA162" s="1">
        <v>2.5450000000000002E-6</v>
      </c>
    </row>
    <row r="163" spans="1:53" x14ac:dyDescent="0.2">
      <c r="A163" s="16">
        <f t="shared" si="2"/>
        <v>44085</v>
      </c>
      <c r="B163">
        <v>254</v>
      </c>
      <c r="C163" t="s">
        <v>64</v>
      </c>
      <c r="D163" t="s">
        <v>64</v>
      </c>
      <c r="E163" t="s">
        <v>64</v>
      </c>
      <c r="F163" t="s">
        <v>64</v>
      </c>
      <c r="G163" s="1">
        <v>5.8343E-5</v>
      </c>
      <c r="H163" s="1">
        <v>5.8343E-5</v>
      </c>
      <c r="I163" s="1">
        <v>2.3689E-5</v>
      </c>
      <c r="J163" s="1">
        <v>7.5680999999999996E-6</v>
      </c>
      <c r="K163" s="1">
        <v>3.2155E-6</v>
      </c>
      <c r="L163" s="1">
        <v>2.5029000000000002E-6</v>
      </c>
      <c r="M163" s="1">
        <v>2.5600999999999998E-6</v>
      </c>
      <c r="N163" s="1">
        <v>2.4976E-6</v>
      </c>
      <c r="O163" s="1">
        <v>2.1903E-6</v>
      </c>
      <c r="P163" s="1">
        <v>1.9732999999999998E-6</v>
      </c>
      <c r="Q163" s="1">
        <v>1.8477999999999999E-6</v>
      </c>
      <c r="R163" s="1">
        <v>1.7714999999999999E-6</v>
      </c>
      <c r="S163" s="1">
        <v>1.7309E-6</v>
      </c>
      <c r="T163" s="1">
        <v>1.663E-6</v>
      </c>
      <c r="U163" s="1">
        <v>1.6479999999999999E-6</v>
      </c>
      <c r="V163" s="1">
        <v>1.486E-6</v>
      </c>
      <c r="W163" s="1">
        <v>1.4642999999999999E-6</v>
      </c>
      <c r="X163" s="1">
        <v>1.446E-6</v>
      </c>
      <c r="Y163" s="1">
        <v>1.4584000000000001E-6</v>
      </c>
      <c r="Z163" s="1">
        <v>1.4993E-6</v>
      </c>
      <c r="AA163" s="1">
        <v>1.4806000000000001E-6</v>
      </c>
      <c r="AB163" s="1">
        <v>1.4216000000000001E-6</v>
      </c>
      <c r="AC163" s="1">
        <v>1.6662E-6</v>
      </c>
      <c r="AD163" s="1">
        <v>2.6158E-6</v>
      </c>
      <c r="AE163" s="1">
        <v>3.6271E-6</v>
      </c>
      <c r="AF163" s="1">
        <v>4.1347999999999998E-6</v>
      </c>
      <c r="AG163" s="1">
        <v>4.3178999999999998E-6</v>
      </c>
      <c r="AH163" s="1">
        <v>3.9227999999999999E-6</v>
      </c>
      <c r="AI163" s="1">
        <v>2.9374E-6</v>
      </c>
      <c r="AJ163" s="1">
        <v>1.7350999999999999E-6</v>
      </c>
      <c r="AK163" s="1">
        <v>1.0672999999999999E-6</v>
      </c>
      <c r="AL163" s="1">
        <v>7.9826999999999996E-7</v>
      </c>
      <c r="AM163" s="1">
        <v>5.4399000000000004E-7</v>
      </c>
      <c r="AN163" s="1">
        <v>2.2462000000000001E-7</v>
      </c>
      <c r="AO163" s="1">
        <v>1.2165000000000001E-9</v>
      </c>
      <c r="AP163" s="1">
        <v>7.5178E-8</v>
      </c>
      <c r="AQ163" s="1">
        <v>3.8667000000000001E-7</v>
      </c>
      <c r="AR163" s="1">
        <v>5.7014E-7</v>
      </c>
      <c r="AS163" s="1">
        <v>5.5614999999999996E-7</v>
      </c>
      <c r="AT163" s="1">
        <v>5.5397999999999999E-7</v>
      </c>
      <c r="AU163" s="1">
        <v>5.4873000000000002E-7</v>
      </c>
      <c r="AV163" s="1">
        <v>5.4311999999999996E-7</v>
      </c>
      <c r="AW163" s="1">
        <v>5.3638000000000004E-7</v>
      </c>
      <c r="AX163" s="1">
        <v>5.2964999999999998E-7</v>
      </c>
      <c r="AY163" s="1">
        <v>5.2687000000000001E-7</v>
      </c>
      <c r="AZ163" s="1">
        <v>5.2717999999999999E-7</v>
      </c>
      <c r="BA163" s="1">
        <v>5.2717999999999999E-7</v>
      </c>
    </row>
    <row r="164" spans="1:53" x14ac:dyDescent="0.2">
      <c r="A164" s="16">
        <f t="shared" si="2"/>
        <v>44086</v>
      </c>
      <c r="B164">
        <v>255</v>
      </c>
      <c r="C164" t="s">
        <v>64</v>
      </c>
      <c r="D164" t="s">
        <v>64</v>
      </c>
      <c r="E164" t="s">
        <v>64</v>
      </c>
      <c r="F164" t="s">
        <v>64</v>
      </c>
      <c r="G164" s="1">
        <v>5.7750000000000001E-5</v>
      </c>
      <c r="H164" s="1">
        <v>5.7750000000000001E-5</v>
      </c>
      <c r="I164" s="1">
        <v>2.3448999999999999E-5</v>
      </c>
      <c r="J164" s="1">
        <v>7.4800999999999998E-6</v>
      </c>
      <c r="K164" s="1">
        <v>3.1360000000000001E-6</v>
      </c>
      <c r="L164" s="1">
        <v>2.3785000000000002E-6</v>
      </c>
      <c r="M164" s="1">
        <v>2.4613999999999998E-6</v>
      </c>
      <c r="N164" s="1">
        <v>2.5061999999999998E-6</v>
      </c>
      <c r="O164" s="1">
        <v>2.2714E-6</v>
      </c>
      <c r="P164" s="1">
        <v>2.0294999999999998E-6</v>
      </c>
      <c r="Q164" s="1">
        <v>1.8538999999999999E-6</v>
      </c>
      <c r="R164" s="1">
        <v>1.7275E-6</v>
      </c>
      <c r="S164" s="1">
        <v>1.6507999999999999E-6</v>
      </c>
      <c r="T164" s="1">
        <v>1.5647E-6</v>
      </c>
      <c r="U164" s="1">
        <v>1.5407999999999999E-6</v>
      </c>
      <c r="V164" s="1">
        <v>1.3766000000000001E-6</v>
      </c>
      <c r="W164" s="1">
        <v>1.3534E-6</v>
      </c>
      <c r="X164" s="1">
        <v>1.3350999999999999E-6</v>
      </c>
      <c r="Y164" s="1">
        <v>1.3468E-6</v>
      </c>
      <c r="Z164" s="1">
        <v>1.3868E-6</v>
      </c>
      <c r="AA164" s="1">
        <v>1.3788E-6</v>
      </c>
      <c r="AB164" s="1">
        <v>1.3645E-6</v>
      </c>
      <c r="AC164" s="1">
        <v>1.6596E-6</v>
      </c>
      <c r="AD164" s="1">
        <v>2.4876000000000001E-6</v>
      </c>
      <c r="AE164" s="1">
        <v>2.9853999999999998E-6</v>
      </c>
      <c r="AF164" s="1">
        <v>2.9471000000000001E-6</v>
      </c>
      <c r="AG164" s="1">
        <v>2.8447999999999999E-6</v>
      </c>
      <c r="AH164" s="1">
        <v>2.5872E-6</v>
      </c>
      <c r="AI164" s="1">
        <v>6.6929999999999999E-7</v>
      </c>
      <c r="AJ164" s="1">
        <v>1.4191999999999999E-7</v>
      </c>
      <c r="AK164" s="1">
        <v>1.5564999999999999E-7</v>
      </c>
      <c r="AL164" s="1">
        <v>1.4093000000000001E-7</v>
      </c>
      <c r="AM164" s="1">
        <v>1.2888E-7</v>
      </c>
      <c r="AN164" s="1">
        <v>1.1126E-7</v>
      </c>
      <c r="AO164" s="1">
        <v>9.0123000000000006E-8</v>
      </c>
      <c r="AP164" s="1">
        <v>6.5202000000000004E-8</v>
      </c>
      <c r="AQ164" s="1">
        <v>5.4976000000000002E-8</v>
      </c>
      <c r="AR164" s="1">
        <v>5.0932000000000002E-8</v>
      </c>
      <c r="AS164" s="1">
        <v>4.8761999999999997E-8</v>
      </c>
      <c r="AT164" s="1">
        <v>3.7586000000000003E-8</v>
      </c>
      <c r="AU164" s="1">
        <v>2.7684000000000002E-8</v>
      </c>
      <c r="AV164" s="1">
        <v>1.8801000000000001E-8</v>
      </c>
      <c r="AW164" s="1">
        <v>9.9450999999999995E-9</v>
      </c>
      <c r="AX164" s="1">
        <v>5.1968999999999997E-9</v>
      </c>
      <c r="AY164" s="1">
        <v>6.5596000000000004E-9</v>
      </c>
      <c r="AZ164" s="1">
        <v>9.1009999999999999E-9</v>
      </c>
      <c r="BA164" s="1">
        <v>9.1009999999999999E-9</v>
      </c>
    </row>
    <row r="165" spans="1:53" x14ac:dyDescent="0.2">
      <c r="A165" s="16">
        <f t="shared" si="2"/>
        <v>44087</v>
      </c>
      <c r="B165">
        <v>256</v>
      </c>
      <c r="C165" t="s">
        <v>64</v>
      </c>
      <c r="D165" t="s">
        <v>64</v>
      </c>
      <c r="E165" t="s">
        <v>64</v>
      </c>
      <c r="F165" t="s">
        <v>64</v>
      </c>
      <c r="G165" s="1">
        <v>5.7719000000000001E-5</v>
      </c>
      <c r="H165" s="1">
        <v>5.7719000000000001E-5</v>
      </c>
      <c r="I165" s="1">
        <v>2.3422E-5</v>
      </c>
      <c r="J165" s="1">
        <v>7.4487000000000004E-6</v>
      </c>
      <c r="K165" s="1">
        <v>3.0842E-6</v>
      </c>
      <c r="L165" s="1">
        <v>2.2828E-6</v>
      </c>
      <c r="M165" s="1">
        <v>2.2801E-6</v>
      </c>
      <c r="N165" s="1">
        <v>2.2376E-6</v>
      </c>
      <c r="O165" s="1">
        <v>1.9566999999999998E-6</v>
      </c>
      <c r="P165" s="1">
        <v>1.7047E-6</v>
      </c>
      <c r="Q165" s="1">
        <v>1.5456000000000001E-6</v>
      </c>
      <c r="R165" s="1">
        <v>1.4418999999999999E-6</v>
      </c>
      <c r="S165" s="1">
        <v>1.376E-6</v>
      </c>
      <c r="T165" s="1">
        <v>1.2954999999999999E-6</v>
      </c>
      <c r="U165" s="1">
        <v>1.2595E-6</v>
      </c>
      <c r="V165" s="1">
        <v>1.1135E-6</v>
      </c>
      <c r="W165" s="1">
        <v>1.0787999999999999E-6</v>
      </c>
      <c r="X165" s="1">
        <v>1.0484E-6</v>
      </c>
      <c r="Y165" s="1">
        <v>1.0445999999999999E-6</v>
      </c>
      <c r="Z165" s="1">
        <v>1.0726999999999999E-6</v>
      </c>
      <c r="AA165" s="1">
        <v>1.0798E-6</v>
      </c>
      <c r="AB165" s="1">
        <v>1.0933E-6</v>
      </c>
      <c r="AC165" s="1">
        <v>1.3189E-6</v>
      </c>
      <c r="AD165" s="1">
        <v>1.8758999999999999E-6</v>
      </c>
      <c r="AE165" s="1">
        <v>2.1691999999999999E-6</v>
      </c>
      <c r="AF165" s="1">
        <v>2.2597999999999999E-6</v>
      </c>
      <c r="AG165" s="1">
        <v>3.0237E-6</v>
      </c>
      <c r="AH165" s="1">
        <v>4.1621999999999997E-6</v>
      </c>
      <c r="AI165" s="1">
        <v>2.9716999999999999E-6</v>
      </c>
      <c r="AJ165" s="1">
        <v>1.756E-6</v>
      </c>
      <c r="AK165" s="1">
        <v>9.8045000000000007E-7</v>
      </c>
      <c r="AL165" s="1">
        <v>6.4682999999999998E-7</v>
      </c>
      <c r="AM165" s="1">
        <v>6.4191000000000001E-7</v>
      </c>
      <c r="AN165" s="1">
        <v>8.7517999999999998E-7</v>
      </c>
      <c r="AO165" s="1">
        <v>8.7827000000000004E-7</v>
      </c>
      <c r="AP165" s="1">
        <v>1.0666E-7</v>
      </c>
      <c r="AQ165" s="1">
        <v>8.3664000000000001E-8</v>
      </c>
      <c r="AR165" s="1">
        <v>8.5258999999999996E-8</v>
      </c>
      <c r="AS165" s="1">
        <v>9.0606999999999999E-8</v>
      </c>
      <c r="AT165" s="1">
        <v>1.1203E-7</v>
      </c>
      <c r="AU165" s="1">
        <v>4.3103000000000002E-7</v>
      </c>
      <c r="AV165" s="1">
        <v>5.3755000000000003E-5</v>
      </c>
      <c r="AW165" s="1">
        <v>1.8335000000000001E-4</v>
      </c>
      <c r="AX165" s="1">
        <v>1.6579999999999999E-4</v>
      </c>
      <c r="AY165" s="1">
        <v>8.1873999999999996E-5</v>
      </c>
      <c r="AZ165" s="1">
        <v>5.8023999999999999E-5</v>
      </c>
      <c r="BA165" s="1">
        <v>5.8023999999999999E-5</v>
      </c>
    </row>
    <row r="166" spans="1:53" x14ac:dyDescent="0.2">
      <c r="A166" s="16">
        <f t="shared" si="2"/>
        <v>44088</v>
      </c>
      <c r="B166">
        <v>257</v>
      </c>
      <c r="C166" t="s">
        <v>64</v>
      </c>
      <c r="D166" t="s">
        <v>64</v>
      </c>
      <c r="E166" t="s">
        <v>64</v>
      </c>
      <c r="F166" t="s">
        <v>64</v>
      </c>
      <c r="G166" s="1">
        <v>5.715E-5</v>
      </c>
      <c r="H166" s="1">
        <v>5.715E-5</v>
      </c>
      <c r="I166" s="1">
        <v>2.3183000000000001E-5</v>
      </c>
      <c r="J166" s="1">
        <v>7.3532000000000002E-6</v>
      </c>
      <c r="K166" s="1">
        <v>3.0006999999999999E-6</v>
      </c>
      <c r="L166" s="1">
        <v>2.1509E-6</v>
      </c>
      <c r="M166" s="1">
        <v>2.1017999999999999E-6</v>
      </c>
      <c r="N166" s="1">
        <v>2.0638E-6</v>
      </c>
      <c r="O166" s="1">
        <v>1.7974999999999999E-6</v>
      </c>
      <c r="P166" s="1">
        <v>1.5113E-6</v>
      </c>
      <c r="Q166" s="1">
        <v>1.3166E-6</v>
      </c>
      <c r="R166" s="1">
        <v>1.1872E-6</v>
      </c>
      <c r="S166" s="1">
        <v>1.1058000000000001E-6</v>
      </c>
      <c r="T166" s="1">
        <v>1.0270000000000001E-6</v>
      </c>
      <c r="U166" s="1">
        <v>9.9000000000000005E-7</v>
      </c>
      <c r="V166" s="1">
        <v>8.6876999999999996E-7</v>
      </c>
      <c r="W166" s="1">
        <v>8.3511999999999998E-7</v>
      </c>
      <c r="X166" s="1">
        <v>8.0424000000000001E-7</v>
      </c>
      <c r="Y166" s="1">
        <v>7.9625999999999996E-7</v>
      </c>
      <c r="Z166" s="1">
        <v>8.1946999999999997E-7</v>
      </c>
      <c r="AA166" s="1">
        <v>8.3310000000000002E-7</v>
      </c>
      <c r="AB166" s="1">
        <v>8.5191999999999997E-7</v>
      </c>
      <c r="AC166" s="1">
        <v>1.0298000000000001E-6</v>
      </c>
      <c r="AD166" s="1">
        <v>1.4700999999999999E-6</v>
      </c>
      <c r="AE166" s="1">
        <v>1.7236999999999999E-6</v>
      </c>
      <c r="AF166" s="1">
        <v>1.7667E-6</v>
      </c>
      <c r="AG166" s="1">
        <v>1.8026999999999999E-6</v>
      </c>
      <c r="AH166" s="1">
        <v>1.7007000000000001E-6</v>
      </c>
      <c r="AI166" s="1">
        <v>1.2835000000000001E-6</v>
      </c>
      <c r="AJ166" s="1">
        <v>6.6300000000000005E-7</v>
      </c>
      <c r="AK166" s="1">
        <v>2.3818000000000001E-7</v>
      </c>
      <c r="AL166" s="1">
        <v>9.7720000000000004E-8</v>
      </c>
      <c r="AM166" s="1">
        <v>8.8487000000000003E-8</v>
      </c>
      <c r="AN166" s="1">
        <v>8.9100999999999998E-8</v>
      </c>
      <c r="AO166" s="1">
        <v>1.7291999999999999E-7</v>
      </c>
      <c r="AP166" s="1">
        <v>4.7539999999999997E-6</v>
      </c>
      <c r="AQ166" s="1">
        <v>2.3893E-5</v>
      </c>
      <c r="AR166" s="1">
        <v>3.5469000000000002E-5</v>
      </c>
      <c r="AS166" s="1">
        <v>1.1632E-5</v>
      </c>
      <c r="AT166" s="1">
        <v>2.6975999999999998E-6</v>
      </c>
      <c r="AU166" s="1">
        <v>1.0405E-6</v>
      </c>
      <c r="AV166" s="1">
        <v>5.0549000000000001E-7</v>
      </c>
      <c r="AW166" s="1">
        <v>3.2513E-7</v>
      </c>
      <c r="AX166" s="1">
        <v>5.9961999999999997E-7</v>
      </c>
      <c r="AY166" s="1">
        <v>3.2663E-6</v>
      </c>
      <c r="AZ166" s="1">
        <v>5.9077999999999996E-6</v>
      </c>
      <c r="BA166" s="1">
        <v>5.9077999999999996E-6</v>
      </c>
    </row>
    <row r="167" spans="1:53" x14ac:dyDescent="0.2">
      <c r="A167" s="16">
        <f t="shared" si="2"/>
        <v>44089</v>
      </c>
      <c r="B167">
        <v>258</v>
      </c>
      <c r="C167" t="s">
        <v>64</v>
      </c>
      <c r="D167" t="s">
        <v>64</v>
      </c>
      <c r="E167" t="s">
        <v>64</v>
      </c>
      <c r="F167" t="s">
        <v>64</v>
      </c>
      <c r="G167" s="1">
        <v>5.6505000000000002E-5</v>
      </c>
      <c r="H167" s="1">
        <v>5.6505000000000002E-5</v>
      </c>
      <c r="I167" s="1">
        <v>2.2915999999999999E-5</v>
      </c>
      <c r="J167" s="1">
        <v>7.2573E-6</v>
      </c>
      <c r="K167" s="1">
        <v>2.9328000000000001E-6</v>
      </c>
      <c r="L167" s="1">
        <v>2.0505999999999999E-6</v>
      </c>
      <c r="M167" s="1">
        <v>1.9651999999999998E-6</v>
      </c>
      <c r="N167" s="1">
        <v>1.9551000000000001E-6</v>
      </c>
      <c r="O167" s="1">
        <v>1.7418E-6</v>
      </c>
      <c r="P167" s="1">
        <v>1.4473000000000001E-6</v>
      </c>
      <c r="Q167" s="1">
        <v>1.229E-6</v>
      </c>
      <c r="R167" s="1">
        <v>1.0733E-6</v>
      </c>
      <c r="S167" s="1">
        <v>9.7244000000000004E-7</v>
      </c>
      <c r="T167" s="1">
        <v>8.8652000000000003E-7</v>
      </c>
      <c r="U167" s="1">
        <v>8.4351000000000001E-7</v>
      </c>
      <c r="V167" s="1">
        <v>7.3104999999999997E-7</v>
      </c>
      <c r="W167" s="1">
        <v>6.9594000000000002E-7</v>
      </c>
      <c r="X167" s="1">
        <v>6.6471999999999999E-7</v>
      </c>
      <c r="Y167" s="1">
        <v>6.5629000000000001E-7</v>
      </c>
      <c r="Z167" s="1">
        <v>6.7975000000000004E-7</v>
      </c>
      <c r="AA167" s="1">
        <v>6.9218999999999995E-7</v>
      </c>
      <c r="AB167" s="1">
        <v>6.8476000000000005E-7</v>
      </c>
      <c r="AC167" s="1">
        <v>8.1174000000000004E-7</v>
      </c>
      <c r="AD167" s="1">
        <v>1.2312E-6</v>
      </c>
      <c r="AE167" s="1">
        <v>1.4215000000000001E-6</v>
      </c>
      <c r="AF167" s="1">
        <v>1.4603E-6</v>
      </c>
      <c r="AG167" s="1">
        <v>8.9533000000000001E-7</v>
      </c>
      <c r="AH167" s="1">
        <v>2.4982E-7</v>
      </c>
      <c r="AI167" s="1">
        <v>3.5657E-8</v>
      </c>
      <c r="AJ167" s="1">
        <v>1.5975999999999999E-9</v>
      </c>
      <c r="AK167" s="1">
        <v>4.79E-10</v>
      </c>
      <c r="AL167" s="1">
        <v>4.2684999999999998E-10</v>
      </c>
      <c r="AM167" s="1">
        <v>4.2797000000000002E-10</v>
      </c>
      <c r="AN167" s="1">
        <v>4.9268E-10</v>
      </c>
      <c r="AO167" s="1">
        <v>5.8512000000000004E-10</v>
      </c>
      <c r="AP167" s="1">
        <v>8.5588000000000005E-10</v>
      </c>
      <c r="AQ167" s="1">
        <v>3.3320000000000001E-9</v>
      </c>
      <c r="AR167" s="1">
        <v>3.8219E-8</v>
      </c>
      <c r="AS167" s="1">
        <v>5.3840999999999996E-7</v>
      </c>
      <c r="AT167" s="1">
        <v>2.0789999999999999E-5</v>
      </c>
      <c r="AU167" s="1">
        <v>2.6815999999999999E-5</v>
      </c>
      <c r="AV167" s="1">
        <v>3.2295000000000002E-5</v>
      </c>
      <c r="AW167" s="1">
        <v>5.1745E-5</v>
      </c>
      <c r="AX167" s="1">
        <v>7.0844000000000001E-5</v>
      </c>
      <c r="AY167" s="1">
        <v>7.9491000000000002E-5</v>
      </c>
      <c r="AZ167" s="1">
        <v>8.1046999999999998E-5</v>
      </c>
      <c r="BA167" s="1">
        <v>8.1046999999999998E-5</v>
      </c>
    </row>
    <row r="168" spans="1:53" x14ac:dyDescent="0.2">
      <c r="A168" s="16">
        <f t="shared" si="2"/>
        <v>44090</v>
      </c>
      <c r="B168">
        <v>259</v>
      </c>
      <c r="C168" t="s">
        <v>64</v>
      </c>
      <c r="D168" t="s">
        <v>64</v>
      </c>
      <c r="E168" t="s">
        <v>64</v>
      </c>
      <c r="F168" t="s">
        <v>64</v>
      </c>
      <c r="G168" s="1">
        <v>5.7840000000000002E-5</v>
      </c>
      <c r="H168" s="1">
        <v>5.7840000000000002E-5</v>
      </c>
      <c r="I168" s="1">
        <v>2.3507999999999999E-5</v>
      </c>
      <c r="J168" s="1">
        <v>7.5414999999999997E-6</v>
      </c>
      <c r="K168" s="1">
        <v>3.2389E-6</v>
      </c>
      <c r="L168" s="1">
        <v>2.5438999999999999E-6</v>
      </c>
      <c r="M168" s="1">
        <v>2.6952E-6</v>
      </c>
      <c r="N168" s="1">
        <v>2.8691000000000002E-6</v>
      </c>
      <c r="O168" s="1">
        <v>2.8080999999999998E-6</v>
      </c>
      <c r="P168" s="1">
        <v>2.7039999999999999E-6</v>
      </c>
      <c r="Q168" s="1">
        <v>2.6456999999999999E-6</v>
      </c>
      <c r="R168" s="1">
        <v>2.5778999999999999E-6</v>
      </c>
      <c r="S168" s="1">
        <v>2.4870999999999999E-6</v>
      </c>
      <c r="T168" s="1">
        <v>2.3149000000000001E-6</v>
      </c>
      <c r="U168" s="1">
        <v>2.1938999999999999E-6</v>
      </c>
      <c r="V168" s="1">
        <v>1.889E-6</v>
      </c>
      <c r="W168" s="1">
        <v>1.7890999999999999E-6</v>
      </c>
      <c r="X168" s="1">
        <v>1.7244E-6</v>
      </c>
      <c r="Y168" s="1">
        <v>1.7479E-6</v>
      </c>
      <c r="Z168" s="1">
        <v>1.8701000000000001E-6</v>
      </c>
      <c r="AA168" s="1">
        <v>1.9673000000000002E-6</v>
      </c>
      <c r="AB168" s="1">
        <v>2.0258000000000002E-6</v>
      </c>
      <c r="AC168" s="1">
        <v>2.3317999999999998E-6</v>
      </c>
      <c r="AD168" s="1">
        <v>3.0636000000000002E-6</v>
      </c>
      <c r="AE168" s="1">
        <v>3.2998999999999999E-6</v>
      </c>
      <c r="AF168" s="1">
        <v>3.0552E-6</v>
      </c>
      <c r="AG168" s="1">
        <v>2.9494000000000001E-6</v>
      </c>
      <c r="AH168" s="1">
        <v>2.6578000000000002E-6</v>
      </c>
      <c r="AI168" s="1">
        <v>2.0020000000000001E-6</v>
      </c>
      <c r="AJ168" s="1">
        <v>4.2566E-6</v>
      </c>
      <c r="AK168" s="1">
        <v>6.0742000000000002E-6</v>
      </c>
      <c r="AL168" s="1">
        <v>5.2867999999999999E-6</v>
      </c>
      <c r="AM168" s="1">
        <v>4.1184999999999996E-6</v>
      </c>
      <c r="AN168" s="1">
        <v>5.9846000000000003E-6</v>
      </c>
      <c r="AO168" s="1">
        <v>4.2038E-5</v>
      </c>
      <c r="AP168" s="1">
        <v>1.2872E-4</v>
      </c>
      <c r="AQ168" s="1">
        <v>1.4224999999999999E-4</v>
      </c>
      <c r="AR168" s="1">
        <v>1.5878999999999999E-4</v>
      </c>
      <c r="AS168" s="1">
        <v>7.0547000000000001E-5</v>
      </c>
      <c r="AT168" s="1">
        <v>6.8658999999999994E-5</v>
      </c>
      <c r="AU168" s="1">
        <v>4.9929000000000003E-5</v>
      </c>
      <c r="AV168" s="1">
        <v>3.4418999999999997E-5</v>
      </c>
      <c r="AW168" s="1">
        <v>2.6616999999999999E-5</v>
      </c>
      <c r="AX168" s="1">
        <v>2.8602000000000002E-5</v>
      </c>
      <c r="AY168" s="1">
        <v>3.0754999999999999E-5</v>
      </c>
      <c r="AZ168" s="1">
        <v>2.9666E-5</v>
      </c>
      <c r="BA168" s="1">
        <v>2.9666E-5</v>
      </c>
    </row>
    <row r="169" spans="1:53" x14ac:dyDescent="0.2">
      <c r="A169" s="16">
        <f t="shared" si="2"/>
        <v>44091</v>
      </c>
      <c r="B169">
        <v>260</v>
      </c>
      <c r="C169" t="s">
        <v>64</v>
      </c>
      <c r="D169" t="s">
        <v>64</v>
      </c>
      <c r="E169" t="s">
        <v>64</v>
      </c>
      <c r="F169" t="s">
        <v>64</v>
      </c>
      <c r="G169" s="1">
        <v>5.8699000000000002E-5</v>
      </c>
      <c r="H169" s="1">
        <v>5.8699000000000002E-5</v>
      </c>
      <c r="I169" s="1">
        <v>2.3839E-5</v>
      </c>
      <c r="J169" s="1">
        <v>7.6171999999999997E-6</v>
      </c>
      <c r="K169" s="1">
        <v>3.2258000000000001E-6</v>
      </c>
      <c r="L169" s="1">
        <v>2.4886000000000002E-6</v>
      </c>
      <c r="M169" s="1">
        <v>2.5623E-6</v>
      </c>
      <c r="N169" s="1">
        <v>2.5670000000000002E-6</v>
      </c>
      <c r="O169" s="1">
        <v>2.3172999999999998E-6</v>
      </c>
      <c r="P169" s="1">
        <v>2.1040000000000001E-6</v>
      </c>
      <c r="Q169" s="1">
        <v>1.9696000000000002E-6</v>
      </c>
      <c r="R169" s="1">
        <v>1.8782000000000001E-6</v>
      </c>
      <c r="S169" s="1">
        <v>1.8178E-6</v>
      </c>
      <c r="T169" s="1">
        <v>1.7230000000000001E-6</v>
      </c>
      <c r="U169" s="1">
        <v>1.6706999999999999E-6</v>
      </c>
      <c r="V169" s="1">
        <v>1.4591999999999999E-6</v>
      </c>
      <c r="W169" s="1">
        <v>1.3956E-6</v>
      </c>
      <c r="X169" s="1">
        <v>1.3521999999999999E-6</v>
      </c>
      <c r="Y169" s="1">
        <v>1.3764000000000001E-6</v>
      </c>
      <c r="Z169" s="1">
        <v>1.4792E-6</v>
      </c>
      <c r="AA169" s="1">
        <v>1.5645E-6</v>
      </c>
      <c r="AB169" s="1">
        <v>1.6289E-6</v>
      </c>
      <c r="AC169" s="1">
        <v>1.9410000000000001E-6</v>
      </c>
      <c r="AD169" s="1">
        <v>2.7499999999999999E-6</v>
      </c>
      <c r="AE169" s="1">
        <v>3.4105000000000002E-6</v>
      </c>
      <c r="AF169" s="1">
        <v>3.6778000000000002E-6</v>
      </c>
      <c r="AG169" s="1">
        <v>3.5016999999999999E-6</v>
      </c>
      <c r="AH169" s="1">
        <v>3.0294000000000002E-6</v>
      </c>
      <c r="AI169" s="1">
        <v>2.3634999999999999E-6</v>
      </c>
      <c r="AJ169" s="1">
        <v>1.7111E-6</v>
      </c>
      <c r="AK169" s="1">
        <v>1.2769E-6</v>
      </c>
      <c r="AL169" s="1">
        <v>9.2706000000000004E-7</v>
      </c>
      <c r="AM169" s="1">
        <v>5.9253000000000003E-7</v>
      </c>
      <c r="AN169" s="1">
        <v>3.8099000000000003E-7</v>
      </c>
      <c r="AO169" s="1">
        <v>8.1920000000000003E-7</v>
      </c>
      <c r="AP169" s="1">
        <v>1.9790999999999998E-6</v>
      </c>
      <c r="AQ169" s="1">
        <v>1.5666E-6</v>
      </c>
      <c r="AR169" s="1">
        <v>1.6695000000000001E-6</v>
      </c>
      <c r="AS169" s="1">
        <v>4.0439999999999997E-6</v>
      </c>
      <c r="AT169" s="1">
        <v>2.3424000000000001E-5</v>
      </c>
      <c r="AU169" s="1">
        <v>3.7861000000000002E-5</v>
      </c>
      <c r="AV169" s="1">
        <v>3.8902999999999997E-5</v>
      </c>
      <c r="AW169" s="1">
        <v>3.6996000000000003E-5</v>
      </c>
      <c r="AX169" s="1">
        <v>3.6940000000000002E-5</v>
      </c>
      <c r="AY169" s="1">
        <v>3.8875000000000003E-5</v>
      </c>
      <c r="AZ169" s="1">
        <v>4.0462E-5</v>
      </c>
      <c r="BA169" s="1">
        <v>4.0462E-5</v>
      </c>
    </row>
    <row r="170" spans="1:53" x14ac:dyDescent="0.2">
      <c r="A170" s="16">
        <f t="shared" si="2"/>
        <v>44092</v>
      </c>
      <c r="B170">
        <v>261</v>
      </c>
      <c r="C170" t="s">
        <v>64</v>
      </c>
      <c r="D170" t="s">
        <v>64</v>
      </c>
      <c r="E170" t="s">
        <v>64</v>
      </c>
      <c r="F170" t="s">
        <v>64</v>
      </c>
      <c r="G170" s="1">
        <v>5.8526000000000002E-5</v>
      </c>
      <c r="H170" s="1">
        <v>5.8526000000000002E-5</v>
      </c>
      <c r="I170" s="1">
        <v>2.3748E-5</v>
      </c>
      <c r="J170" s="1">
        <v>7.5483999999999996E-6</v>
      </c>
      <c r="K170" s="1">
        <v>3.1161000000000001E-6</v>
      </c>
      <c r="L170" s="1">
        <v>2.2909E-6</v>
      </c>
      <c r="M170" s="1">
        <v>2.2780999999999998E-6</v>
      </c>
      <c r="N170" s="1">
        <v>2.2369000000000001E-6</v>
      </c>
      <c r="O170" s="1">
        <v>1.9547000000000001E-6</v>
      </c>
      <c r="P170" s="1">
        <v>1.6869999999999999E-6</v>
      </c>
      <c r="Q170" s="1">
        <v>1.5093999999999999E-6</v>
      </c>
      <c r="R170" s="1">
        <v>1.3926E-6</v>
      </c>
      <c r="S170" s="1">
        <v>1.3203000000000001E-6</v>
      </c>
      <c r="T170" s="1">
        <v>1.2374E-6</v>
      </c>
      <c r="U170" s="1">
        <v>1.1963000000000001E-6</v>
      </c>
      <c r="V170" s="1">
        <v>1.0455E-6</v>
      </c>
      <c r="W170" s="1">
        <v>1.0058E-6</v>
      </c>
      <c r="X170" s="1">
        <v>9.8028000000000004E-7</v>
      </c>
      <c r="Y170" s="1">
        <v>1.0051999999999999E-6</v>
      </c>
      <c r="Z170" s="1">
        <v>1.0922000000000001E-6</v>
      </c>
      <c r="AA170" s="1">
        <v>1.1736000000000001E-6</v>
      </c>
      <c r="AB170" s="1">
        <v>1.2455E-6</v>
      </c>
      <c r="AC170" s="1">
        <v>1.4822E-6</v>
      </c>
      <c r="AD170" s="1">
        <v>1.9925E-6</v>
      </c>
      <c r="AE170" s="1">
        <v>2.2031999999999999E-6</v>
      </c>
      <c r="AF170" s="1">
        <v>2.0833E-6</v>
      </c>
      <c r="AG170" s="1">
        <v>1.9232999999999999E-6</v>
      </c>
      <c r="AH170" s="1">
        <v>1.7035000000000001E-6</v>
      </c>
      <c r="AI170" s="1">
        <v>1.2893000000000001E-6</v>
      </c>
      <c r="AJ170" s="1">
        <v>9.2231E-7</v>
      </c>
      <c r="AK170" s="1">
        <v>6.2740999999999998E-7</v>
      </c>
      <c r="AL170" s="1">
        <v>4.8125000000000005E-7</v>
      </c>
      <c r="AM170" s="1">
        <v>4.6115999999999998E-7</v>
      </c>
      <c r="AN170" s="1">
        <v>4.6586999999999998E-7</v>
      </c>
      <c r="AO170" s="1">
        <v>4.6221000000000001E-7</v>
      </c>
      <c r="AP170" s="1">
        <v>8.8734000000000005E-6</v>
      </c>
      <c r="AQ170" s="1">
        <v>7.0769E-5</v>
      </c>
      <c r="AR170" s="1">
        <v>2.7830999999999998E-4</v>
      </c>
      <c r="AS170" s="1">
        <v>2.8658999999999998E-4</v>
      </c>
      <c r="AT170" s="1">
        <v>2.5957999999999998E-4</v>
      </c>
      <c r="AU170" s="1">
        <v>2.2483E-4</v>
      </c>
      <c r="AV170" s="1">
        <v>1.6071E-4</v>
      </c>
      <c r="AW170" s="1">
        <v>1.147E-4</v>
      </c>
      <c r="AX170" s="1">
        <v>8.5240000000000004E-5</v>
      </c>
      <c r="AY170" s="1">
        <v>6.3660999999999999E-5</v>
      </c>
      <c r="AZ170" s="1">
        <v>5.3823000000000003E-5</v>
      </c>
      <c r="BA170" s="1">
        <v>5.3823000000000003E-5</v>
      </c>
    </row>
    <row r="171" spans="1:53" x14ac:dyDescent="0.2">
      <c r="A171" s="16">
        <f t="shared" si="2"/>
        <v>44093</v>
      </c>
      <c r="B171">
        <v>262</v>
      </c>
      <c r="C171" t="s">
        <v>64</v>
      </c>
      <c r="D171" t="s">
        <v>64</v>
      </c>
      <c r="E171" t="s">
        <v>64</v>
      </c>
      <c r="F171" t="s">
        <v>64</v>
      </c>
      <c r="G171" s="1">
        <v>5.7751000000000003E-5</v>
      </c>
      <c r="H171" s="1">
        <v>5.7751000000000003E-5</v>
      </c>
      <c r="I171" s="1">
        <v>2.3419000000000001E-5</v>
      </c>
      <c r="J171" s="1">
        <v>7.4143000000000003E-6</v>
      </c>
      <c r="K171" s="1">
        <v>2.9965E-6</v>
      </c>
      <c r="L171" s="1">
        <v>2.1005999999999998E-6</v>
      </c>
      <c r="M171" s="1">
        <v>2.0045999999999998E-6</v>
      </c>
      <c r="N171" s="1">
        <v>1.9448999999999998E-6</v>
      </c>
      <c r="O171" s="1">
        <v>1.6686E-6</v>
      </c>
      <c r="P171" s="1">
        <v>1.3531E-6</v>
      </c>
      <c r="Q171" s="1">
        <v>1.1417E-6</v>
      </c>
      <c r="R171" s="1">
        <v>1.0057E-6</v>
      </c>
      <c r="S171" s="1">
        <v>9.2251000000000002E-7</v>
      </c>
      <c r="T171" s="1">
        <v>8.4629999999999995E-7</v>
      </c>
      <c r="U171" s="1">
        <v>8.1052999999999999E-7</v>
      </c>
      <c r="V171" s="1">
        <v>7.0411999999999998E-7</v>
      </c>
      <c r="W171" s="1">
        <v>6.7705000000000004E-7</v>
      </c>
      <c r="X171" s="1">
        <v>6.6115999999999997E-7</v>
      </c>
      <c r="Y171" s="1">
        <v>6.8294E-7</v>
      </c>
      <c r="Z171" s="1">
        <v>7.5171999999999996E-7</v>
      </c>
      <c r="AA171" s="1">
        <v>8.1806999999999997E-7</v>
      </c>
      <c r="AB171" s="1">
        <v>8.7066000000000004E-7</v>
      </c>
      <c r="AC171" s="1">
        <v>1.018E-6</v>
      </c>
      <c r="AD171" s="1">
        <v>1.3263999999999999E-6</v>
      </c>
      <c r="AE171" s="1">
        <v>1.4048000000000001E-6</v>
      </c>
      <c r="AF171" s="1">
        <v>1.2642999999999999E-6</v>
      </c>
      <c r="AG171" s="1">
        <v>1.1074E-6</v>
      </c>
      <c r="AH171" s="1">
        <v>9.3679999999999997E-7</v>
      </c>
      <c r="AI171" s="1">
        <v>6.9755E-7</v>
      </c>
      <c r="AJ171" s="1">
        <v>3.8406000000000001E-7</v>
      </c>
      <c r="AK171" s="1">
        <v>1.6465000000000001E-7</v>
      </c>
      <c r="AL171" s="1">
        <v>6.2063000000000005E-8</v>
      </c>
      <c r="AM171" s="1">
        <v>3.0110000000000003E-8</v>
      </c>
      <c r="AN171" s="1">
        <v>3.2426000000000002E-8</v>
      </c>
      <c r="AO171" s="1">
        <v>8.6735000000000002E-8</v>
      </c>
      <c r="AP171" s="1">
        <v>3.5549999999999997E-7</v>
      </c>
      <c r="AQ171" s="1">
        <v>5.1714000000000002E-6</v>
      </c>
      <c r="AR171" s="1">
        <v>1.9839E-4</v>
      </c>
      <c r="AS171" s="1">
        <v>3.9268000000000003E-3</v>
      </c>
      <c r="AT171" s="1">
        <v>6.5447000000000005E-2</v>
      </c>
      <c r="AU171" s="1">
        <v>8.1988000000000005E-2</v>
      </c>
      <c r="AV171" s="1">
        <v>8.4123000000000003E-2</v>
      </c>
      <c r="AW171" s="1">
        <v>8.4040000000000004E-2</v>
      </c>
      <c r="AX171" s="1">
        <v>8.3880999999999997E-2</v>
      </c>
      <c r="AY171" s="1">
        <v>8.3764000000000005E-2</v>
      </c>
      <c r="AZ171" s="1">
        <v>8.3715999999999999E-2</v>
      </c>
      <c r="BA171" s="1">
        <v>8.3715999999999999E-2</v>
      </c>
    </row>
    <row r="172" spans="1:53" x14ac:dyDescent="0.2">
      <c r="A172" s="16">
        <f t="shared" si="2"/>
        <v>44094</v>
      </c>
      <c r="B172">
        <v>263</v>
      </c>
      <c r="C172" t="s">
        <v>64</v>
      </c>
      <c r="D172" t="s">
        <v>64</v>
      </c>
      <c r="E172" t="s">
        <v>64</v>
      </c>
      <c r="F172" t="s">
        <v>64</v>
      </c>
      <c r="G172" s="1">
        <v>5.7194000000000002E-5</v>
      </c>
      <c r="H172" s="1">
        <v>5.7194000000000002E-5</v>
      </c>
      <c r="I172" s="1">
        <v>2.3193999999999998E-5</v>
      </c>
      <c r="J172" s="1">
        <v>7.3436999999999997E-6</v>
      </c>
      <c r="K172" s="1">
        <v>2.9645000000000002E-6</v>
      </c>
      <c r="L172" s="1">
        <v>2.0657E-6</v>
      </c>
      <c r="M172" s="1">
        <v>1.9717999999999999E-6</v>
      </c>
      <c r="N172" s="1">
        <v>1.9800999999999999E-6</v>
      </c>
      <c r="O172" s="1">
        <v>1.8042E-6</v>
      </c>
      <c r="P172" s="1">
        <v>1.5353999999999999E-6</v>
      </c>
      <c r="Q172" s="1">
        <v>1.3385E-6</v>
      </c>
      <c r="R172" s="1">
        <v>1.1824000000000001E-6</v>
      </c>
      <c r="S172" s="1">
        <v>1.0646999999999999E-6</v>
      </c>
      <c r="T172" s="1">
        <v>9.5946000000000004E-7</v>
      </c>
      <c r="U172" s="1">
        <v>9.0650000000000002E-7</v>
      </c>
      <c r="V172" s="1">
        <v>7.7953999999999995E-7</v>
      </c>
      <c r="W172" s="1">
        <v>7.5015999999999999E-7</v>
      </c>
      <c r="X172" s="1">
        <v>7.3954999999999998E-7</v>
      </c>
      <c r="Y172" s="1">
        <v>7.7446999999999997E-7</v>
      </c>
      <c r="Z172" s="1">
        <v>8.5911999999999998E-7</v>
      </c>
      <c r="AA172" s="1">
        <v>9.2831999999999999E-7</v>
      </c>
      <c r="AB172" s="1">
        <v>9.6275000000000001E-7</v>
      </c>
      <c r="AC172" s="1">
        <v>1.0840999999999999E-6</v>
      </c>
      <c r="AD172" s="1">
        <v>1.3706000000000001E-6</v>
      </c>
      <c r="AE172" s="1">
        <v>1.3991000000000001E-6</v>
      </c>
      <c r="AF172" s="1">
        <v>1.1999999999999999E-6</v>
      </c>
      <c r="AG172" s="1">
        <v>1.0372E-6</v>
      </c>
      <c r="AH172" s="1">
        <v>9.1684E-7</v>
      </c>
      <c r="AI172" s="1">
        <v>7.0854999999999998E-7</v>
      </c>
      <c r="AJ172" s="1">
        <v>4.8528000000000001E-7</v>
      </c>
      <c r="AK172" s="1">
        <v>3.9147E-7</v>
      </c>
      <c r="AL172" s="1">
        <v>8.8757E-7</v>
      </c>
      <c r="AM172" s="1">
        <v>8.4715000000000001E-7</v>
      </c>
      <c r="AN172" s="1">
        <v>1.2973000000000001E-7</v>
      </c>
      <c r="AO172" s="1">
        <v>5.2456000000000002E-9</v>
      </c>
      <c r="AP172" s="1">
        <v>5.3411000000000001E-9</v>
      </c>
      <c r="AQ172" s="1">
        <v>7.1338000000000003E-9</v>
      </c>
      <c r="AR172" s="1">
        <v>2.4141999999999999E-8</v>
      </c>
      <c r="AS172" s="1">
        <v>4.2338999999999996E-9</v>
      </c>
      <c r="AT172" s="1">
        <v>4.1504E-10</v>
      </c>
      <c r="AU172" s="1">
        <v>6.2316000000000002E-12</v>
      </c>
      <c r="AV172" s="1">
        <v>1.5526000000000001E-11</v>
      </c>
      <c r="AW172" s="1">
        <v>3.6367E-11</v>
      </c>
      <c r="AX172" s="1">
        <v>1.9184999999999999E-10</v>
      </c>
      <c r="AY172" s="1">
        <v>1.1043E-8</v>
      </c>
      <c r="AZ172" s="1">
        <v>2.2673999999999998E-8</v>
      </c>
      <c r="BA172" s="1">
        <v>2.2673999999999998E-8</v>
      </c>
    </row>
    <row r="173" spans="1:53" x14ac:dyDescent="0.2">
      <c r="A173" s="16">
        <f t="shared" si="2"/>
        <v>44095</v>
      </c>
      <c r="B173">
        <v>264</v>
      </c>
      <c r="C173" t="s">
        <v>64</v>
      </c>
      <c r="D173" t="s">
        <v>64</v>
      </c>
      <c r="E173" t="s">
        <v>64</v>
      </c>
      <c r="F173" t="s">
        <v>64</v>
      </c>
      <c r="G173" s="1">
        <v>5.7354E-5</v>
      </c>
      <c r="H173" s="1">
        <v>5.7354E-5</v>
      </c>
      <c r="I173" s="1">
        <v>2.3274000000000001E-5</v>
      </c>
      <c r="J173" s="1">
        <v>7.3992000000000002E-6</v>
      </c>
      <c r="K173" s="1">
        <v>3.0487000000000001E-6</v>
      </c>
      <c r="L173" s="1">
        <v>2.2178000000000002E-6</v>
      </c>
      <c r="M173" s="1">
        <v>2.2065E-6</v>
      </c>
      <c r="N173" s="1">
        <v>2.2817000000000001E-6</v>
      </c>
      <c r="O173" s="1">
        <v>2.1706999999999998E-6</v>
      </c>
      <c r="P173" s="1">
        <v>1.9895000000000002E-6</v>
      </c>
      <c r="Q173" s="1">
        <v>1.8671000000000001E-6</v>
      </c>
      <c r="R173" s="1">
        <v>1.7563E-6</v>
      </c>
      <c r="S173" s="1">
        <v>1.6505999999999999E-6</v>
      </c>
      <c r="T173" s="1">
        <v>1.5154999999999999E-6</v>
      </c>
      <c r="U173" s="1">
        <v>1.4366999999999999E-6</v>
      </c>
      <c r="V173" s="1">
        <v>1.2390999999999999E-6</v>
      </c>
      <c r="W173" s="1">
        <v>1.1977E-6</v>
      </c>
      <c r="X173" s="1">
        <v>1.1921E-6</v>
      </c>
      <c r="Y173" s="1">
        <v>1.2574E-6</v>
      </c>
      <c r="Z173" s="1">
        <v>1.3869E-6</v>
      </c>
      <c r="AA173" s="1">
        <v>1.4707E-6</v>
      </c>
      <c r="AB173" s="1">
        <v>1.4803E-6</v>
      </c>
      <c r="AC173" s="1">
        <v>1.6033E-6</v>
      </c>
      <c r="AD173" s="1">
        <v>1.9601999999999999E-6</v>
      </c>
      <c r="AE173" s="1">
        <v>1.9512999999999999E-6</v>
      </c>
      <c r="AF173" s="1">
        <v>1.6389000000000001E-6</v>
      </c>
      <c r="AG173" s="1">
        <v>1.4308999999999999E-6</v>
      </c>
      <c r="AH173" s="1">
        <v>1.3192E-6</v>
      </c>
      <c r="AI173" s="1">
        <v>8.0861000000000004E-7</v>
      </c>
      <c r="AJ173" s="1">
        <v>5.7013000000000004E-7</v>
      </c>
      <c r="AK173" s="1">
        <v>2.3966000000000002E-7</v>
      </c>
      <c r="AL173" s="1">
        <v>2.2959000000000001E-8</v>
      </c>
      <c r="AM173" s="1">
        <v>2.7890999999999998E-9</v>
      </c>
      <c r="AN173" s="1">
        <v>3.9121999999999998E-9</v>
      </c>
      <c r="AO173" s="1">
        <v>5.1134000000000001E-9</v>
      </c>
      <c r="AP173" s="1">
        <v>9.0812999999999994E-8</v>
      </c>
      <c r="AQ173" s="1">
        <v>1.6992999999999999E-4</v>
      </c>
      <c r="AR173" s="1">
        <v>1.4383E-3</v>
      </c>
      <c r="AS173" s="1">
        <v>2.0213000000000002E-3</v>
      </c>
      <c r="AT173" s="1">
        <v>1.6463000000000001E-3</v>
      </c>
      <c r="AU173" s="1">
        <v>1.3397999999999999E-3</v>
      </c>
      <c r="AV173" s="1">
        <v>1.1045E-3</v>
      </c>
      <c r="AW173" s="1">
        <v>9.4760999999999999E-4</v>
      </c>
      <c r="AX173" s="1">
        <v>8.5278000000000003E-4</v>
      </c>
      <c r="AY173" s="1">
        <v>8.0882000000000003E-4</v>
      </c>
      <c r="AZ173" s="1">
        <v>7.9883000000000005E-4</v>
      </c>
      <c r="BA173" s="1">
        <v>7.9883000000000005E-4</v>
      </c>
    </row>
    <row r="174" spans="1:53" x14ac:dyDescent="0.2">
      <c r="A174" s="16">
        <f t="shared" si="2"/>
        <v>44096</v>
      </c>
      <c r="B174">
        <v>265</v>
      </c>
      <c r="C174" t="s">
        <v>64</v>
      </c>
      <c r="D174" t="s">
        <v>64</v>
      </c>
      <c r="E174" t="s">
        <v>64</v>
      </c>
      <c r="F174" t="s">
        <v>64</v>
      </c>
      <c r="G174" s="1">
        <v>5.834E-5</v>
      </c>
      <c r="H174" s="1">
        <v>5.834E-5</v>
      </c>
      <c r="I174" s="1">
        <v>2.3703E-5</v>
      </c>
      <c r="J174" s="1">
        <v>7.5912999999999996E-6</v>
      </c>
      <c r="K174" s="1">
        <v>3.241E-6</v>
      </c>
      <c r="L174" s="1">
        <v>2.5274000000000001E-6</v>
      </c>
      <c r="M174" s="1">
        <v>2.6485000000000001E-6</v>
      </c>
      <c r="N174" s="1">
        <v>2.7545000000000001E-6</v>
      </c>
      <c r="O174" s="1">
        <v>2.6125E-6</v>
      </c>
      <c r="P174" s="1">
        <v>2.4547E-6</v>
      </c>
      <c r="Q174" s="1">
        <v>2.3605000000000001E-6</v>
      </c>
      <c r="R174" s="1">
        <v>2.2861E-6</v>
      </c>
      <c r="S174" s="1">
        <v>2.2239999999999998E-6</v>
      </c>
      <c r="T174" s="1">
        <v>2.1079000000000002E-6</v>
      </c>
      <c r="U174" s="1">
        <v>2.0505999999999999E-6</v>
      </c>
      <c r="V174" s="1">
        <v>1.8043E-6</v>
      </c>
      <c r="W174" s="1">
        <v>1.7660999999999999E-6</v>
      </c>
      <c r="X174" s="1">
        <v>1.7679E-6</v>
      </c>
      <c r="Y174" s="1">
        <v>1.8588000000000001E-6</v>
      </c>
      <c r="Z174" s="1">
        <v>2.0265E-6</v>
      </c>
      <c r="AA174" s="1">
        <v>2.125E-6</v>
      </c>
      <c r="AB174" s="1">
        <v>2.1679999999999998E-6</v>
      </c>
      <c r="AC174" s="1">
        <v>2.6680000000000001E-6</v>
      </c>
      <c r="AD174" s="1">
        <v>3.7718E-6</v>
      </c>
      <c r="AE174" s="1">
        <v>2.7062E-6</v>
      </c>
      <c r="AF174" s="1">
        <v>3.1142000000000002E-7</v>
      </c>
      <c r="AG174" s="1">
        <v>3.3407999999999997E-8</v>
      </c>
      <c r="AH174" s="1">
        <v>3.0858999999999999E-9</v>
      </c>
      <c r="AI174" s="1">
        <v>6.3144000000000004E-10</v>
      </c>
      <c r="AJ174" s="1">
        <v>1.6061E-10</v>
      </c>
      <c r="AK174" s="1">
        <v>1.2597000000000001E-10</v>
      </c>
      <c r="AL174" s="1">
        <v>1.1724E-10</v>
      </c>
      <c r="AM174" s="1">
        <v>1.1417E-10</v>
      </c>
      <c r="AN174" s="1">
        <v>1.0977999999999999E-10</v>
      </c>
      <c r="AO174" s="1">
        <v>7.9312E-11</v>
      </c>
      <c r="AP174" s="1">
        <v>3.8319000000000001E-11</v>
      </c>
      <c r="AQ174" s="1">
        <v>1.155E-10</v>
      </c>
      <c r="AR174" s="1">
        <v>2.0105E-9</v>
      </c>
      <c r="AS174" s="1">
        <v>3.3909999999999997E-8</v>
      </c>
      <c r="AT174" s="1">
        <v>2.0171999999999999E-5</v>
      </c>
      <c r="AU174" s="1">
        <v>1.6341000000000001E-4</v>
      </c>
      <c r="AV174" s="1">
        <v>1.9662E-4</v>
      </c>
      <c r="AW174" s="1">
        <v>1.7237E-4</v>
      </c>
      <c r="AX174" s="1">
        <v>1.4022000000000001E-4</v>
      </c>
      <c r="AY174" s="1">
        <v>7.5417E-5</v>
      </c>
      <c r="AZ174" s="1">
        <v>2.1328E-5</v>
      </c>
      <c r="BA174" s="1">
        <v>2.1328E-5</v>
      </c>
    </row>
    <row r="175" spans="1:53" x14ac:dyDescent="0.2">
      <c r="A175" s="16">
        <f t="shared" si="2"/>
        <v>44097</v>
      </c>
      <c r="B175">
        <v>266</v>
      </c>
      <c r="C175" t="s">
        <v>64</v>
      </c>
      <c r="D175" t="s">
        <v>64</v>
      </c>
      <c r="E175" t="s">
        <v>64</v>
      </c>
      <c r="F175" t="s">
        <v>64</v>
      </c>
      <c r="G175" s="1">
        <v>5.8322000000000002E-5</v>
      </c>
      <c r="H175" s="1">
        <v>5.8322000000000002E-5</v>
      </c>
      <c r="I175" s="1">
        <v>2.3677E-5</v>
      </c>
      <c r="J175" s="1">
        <v>7.5472000000000003E-6</v>
      </c>
      <c r="K175" s="1">
        <v>3.1586000000000001E-6</v>
      </c>
      <c r="L175" s="1">
        <v>2.3889000000000001E-6</v>
      </c>
      <c r="M175" s="1">
        <v>2.4490000000000002E-6</v>
      </c>
      <c r="N175" s="1">
        <v>2.4611999999999998E-6</v>
      </c>
      <c r="O175" s="1">
        <v>2.2104999999999998E-6</v>
      </c>
      <c r="P175" s="1">
        <v>1.9802999999999999E-6</v>
      </c>
      <c r="Q175" s="1">
        <v>1.8246000000000001E-6</v>
      </c>
      <c r="R175" s="1">
        <v>1.722E-6</v>
      </c>
      <c r="S175" s="1">
        <v>1.6645999999999999E-6</v>
      </c>
      <c r="T175" s="1">
        <v>1.5872E-6</v>
      </c>
      <c r="U175" s="1">
        <v>1.5655000000000001E-6</v>
      </c>
      <c r="V175" s="1">
        <v>1.3924E-6</v>
      </c>
      <c r="W175" s="1">
        <v>1.376E-6</v>
      </c>
      <c r="X175" s="1">
        <v>1.3850000000000001E-6</v>
      </c>
      <c r="Y175" s="1">
        <v>1.4644999999999999E-6</v>
      </c>
      <c r="Z175" s="1">
        <v>1.6226999999999999E-6</v>
      </c>
      <c r="AA175" s="1">
        <v>1.7721999999999999E-6</v>
      </c>
      <c r="AB175" s="1">
        <v>1.9354999999999999E-6</v>
      </c>
      <c r="AC175" s="1">
        <v>2.3904999999999998E-6</v>
      </c>
      <c r="AD175" s="1">
        <v>3.3614999999999999E-6</v>
      </c>
      <c r="AE175" s="1">
        <v>4.2988999999999996E-6</v>
      </c>
      <c r="AF175" s="1">
        <v>5.2894999999999999E-6</v>
      </c>
      <c r="AG175" s="1">
        <v>8.2840999999999992E-6</v>
      </c>
      <c r="AH175" s="1">
        <v>6.1261999999999999E-6</v>
      </c>
      <c r="AI175" s="1">
        <v>5.0745999999999997E-6</v>
      </c>
      <c r="AJ175" s="1">
        <v>4.3293000000000002E-6</v>
      </c>
      <c r="AK175" s="1">
        <v>4.3915000000000002E-6</v>
      </c>
      <c r="AL175" s="1">
        <v>6.1315999999999999E-6</v>
      </c>
      <c r="AM175" s="1">
        <v>4.4939000000000003E-6</v>
      </c>
      <c r="AN175" s="1">
        <v>4.2519000000000001E-7</v>
      </c>
      <c r="AO175" s="1">
        <v>3.1729999999999999E-6</v>
      </c>
      <c r="AP175" s="1">
        <v>1.8943000000000001E-5</v>
      </c>
      <c r="AQ175" s="1">
        <v>5.0133999999999998E-5</v>
      </c>
      <c r="AR175" s="1">
        <v>4.9543999999999999E-5</v>
      </c>
      <c r="AS175" s="1">
        <v>4.6519E-5</v>
      </c>
      <c r="AT175" s="1">
        <v>4.9119000000000002E-5</v>
      </c>
      <c r="AU175" s="1">
        <v>4.7621999999999999E-5</v>
      </c>
      <c r="AV175" s="1">
        <v>4.4066000000000001E-5</v>
      </c>
      <c r="AW175" s="1">
        <v>4.0581999999999999E-5</v>
      </c>
      <c r="AX175" s="1">
        <v>3.7194999999999999E-5</v>
      </c>
      <c r="AY175" s="1">
        <v>3.4727999999999997E-5</v>
      </c>
      <c r="AZ175" s="1">
        <v>3.3844999999999999E-5</v>
      </c>
      <c r="BA175" s="1">
        <v>3.3844999999999999E-5</v>
      </c>
    </row>
    <row r="176" spans="1:53" x14ac:dyDescent="0.2">
      <c r="A176" s="16">
        <f t="shared" si="2"/>
        <v>44098</v>
      </c>
      <c r="B176">
        <v>267</v>
      </c>
      <c r="C176" t="s">
        <v>64</v>
      </c>
      <c r="D176" t="s">
        <v>64</v>
      </c>
      <c r="E176" t="s">
        <v>64</v>
      </c>
      <c r="F176" t="s">
        <v>64</v>
      </c>
      <c r="G176" s="1">
        <v>5.7837000000000002E-5</v>
      </c>
      <c r="H176" s="1">
        <v>5.7837000000000002E-5</v>
      </c>
      <c r="I176" s="1">
        <v>2.3470999999999999E-5</v>
      </c>
      <c r="J176" s="1">
        <v>7.4649999999999997E-6</v>
      </c>
      <c r="K176" s="1">
        <v>3.0919E-6</v>
      </c>
      <c r="L176" s="1">
        <v>2.2904000000000001E-6</v>
      </c>
      <c r="M176" s="1">
        <v>2.3082000000000002E-6</v>
      </c>
      <c r="N176" s="1">
        <v>2.306E-6</v>
      </c>
      <c r="O176" s="1">
        <v>2.0642000000000001E-6</v>
      </c>
      <c r="P176" s="1">
        <v>1.8325E-6</v>
      </c>
      <c r="Q176" s="1">
        <v>1.6728000000000001E-6</v>
      </c>
      <c r="R176" s="1">
        <v>1.5603999999999999E-6</v>
      </c>
      <c r="S176" s="1">
        <v>1.4918000000000001E-6</v>
      </c>
      <c r="T176" s="1">
        <v>1.4132000000000001E-6</v>
      </c>
      <c r="U176" s="1">
        <v>1.3924E-6</v>
      </c>
      <c r="V176" s="1">
        <v>1.2406E-6</v>
      </c>
      <c r="W176" s="1">
        <v>1.2359000000000001E-6</v>
      </c>
      <c r="X176" s="1">
        <v>1.2588999999999999E-6</v>
      </c>
      <c r="Y176" s="1">
        <v>1.3544999999999999E-6</v>
      </c>
      <c r="Z176" s="1">
        <v>1.5375999999999999E-6</v>
      </c>
      <c r="AA176" s="1">
        <v>1.7336E-6</v>
      </c>
      <c r="AB176" s="1">
        <v>1.9537E-6</v>
      </c>
      <c r="AC176" s="1">
        <v>2.3723000000000001E-6</v>
      </c>
      <c r="AD176" s="1">
        <v>2.9685E-6</v>
      </c>
      <c r="AE176" s="1">
        <v>2.9502999999999999E-6</v>
      </c>
      <c r="AF176" s="1">
        <v>2.3738999999999998E-6</v>
      </c>
      <c r="AG176" s="1">
        <v>1.7948E-6</v>
      </c>
      <c r="AH176" s="1">
        <v>1.3793000000000001E-6</v>
      </c>
      <c r="AI176" s="1">
        <v>8.3564000000000004E-7</v>
      </c>
      <c r="AJ176" s="1">
        <v>4.2089000000000001E-7</v>
      </c>
      <c r="AK176" s="1">
        <v>1.8811000000000001E-7</v>
      </c>
      <c r="AL176" s="1">
        <v>1.0096E-7</v>
      </c>
      <c r="AM176" s="1">
        <v>9.0411000000000001E-8</v>
      </c>
      <c r="AN176" s="1">
        <v>1.0089E-7</v>
      </c>
      <c r="AO176" s="1">
        <v>1.7147000000000001E-7</v>
      </c>
      <c r="AP176" s="1">
        <v>1.575E-6</v>
      </c>
      <c r="AQ176" s="1">
        <v>7.5816000000000004E-6</v>
      </c>
      <c r="AR176" s="1">
        <v>1.4979E-5</v>
      </c>
      <c r="AS176" s="1">
        <v>1.5468000000000002E-5</v>
      </c>
      <c r="AT176" s="1">
        <v>1.7768999999999999E-5</v>
      </c>
      <c r="AU176" s="1">
        <v>1.9253E-5</v>
      </c>
      <c r="AV176" s="1">
        <v>2.3322000000000001E-5</v>
      </c>
      <c r="AW176" s="1">
        <v>3.1945E-5</v>
      </c>
      <c r="AX176" s="1">
        <v>4.2265000000000003E-5</v>
      </c>
      <c r="AY176" s="1">
        <v>5.1400999999999998E-5</v>
      </c>
      <c r="AZ176" s="1">
        <v>5.5939000000000001E-5</v>
      </c>
      <c r="BA176" s="1">
        <v>5.5939000000000001E-5</v>
      </c>
    </row>
    <row r="177" spans="1:53" x14ac:dyDescent="0.2">
      <c r="A177" s="16">
        <f t="shared" si="2"/>
        <v>44099</v>
      </c>
      <c r="B177">
        <v>268</v>
      </c>
      <c r="C177" t="s">
        <v>64</v>
      </c>
      <c r="D177" t="s">
        <v>64</v>
      </c>
      <c r="E177" t="s">
        <v>64</v>
      </c>
      <c r="F177" t="s">
        <v>64</v>
      </c>
      <c r="G177" s="1">
        <v>5.7642999999999997E-5</v>
      </c>
      <c r="H177" s="1">
        <v>5.7642999999999997E-5</v>
      </c>
      <c r="I177" s="1">
        <v>2.3399000000000001E-5</v>
      </c>
      <c r="J177" s="1">
        <v>7.4556999999999996E-6</v>
      </c>
      <c r="K177" s="1">
        <v>3.1163000000000001E-6</v>
      </c>
      <c r="L177" s="1">
        <v>2.3522000000000001E-6</v>
      </c>
      <c r="M177" s="1">
        <v>2.4068E-6</v>
      </c>
      <c r="N177" s="1">
        <v>2.4198000000000001E-6</v>
      </c>
      <c r="O177" s="1">
        <v>2.1857999999999999E-6</v>
      </c>
      <c r="P177" s="1">
        <v>1.9806999999999999E-6</v>
      </c>
      <c r="Q177" s="1">
        <v>1.8467E-6</v>
      </c>
      <c r="R177" s="1">
        <v>1.7489999999999999E-6</v>
      </c>
      <c r="S177" s="1">
        <v>1.6831E-6</v>
      </c>
      <c r="T177" s="1">
        <v>1.5965000000000001E-6</v>
      </c>
      <c r="U177" s="1">
        <v>1.5741999999999999E-6</v>
      </c>
      <c r="V177" s="1">
        <v>1.4085999999999999E-6</v>
      </c>
      <c r="W177" s="1">
        <v>1.4149E-6</v>
      </c>
      <c r="X177" s="1">
        <v>1.4594E-6</v>
      </c>
      <c r="Y177" s="1">
        <v>1.5888999999999999E-6</v>
      </c>
      <c r="Z177" s="1">
        <v>1.8045E-6</v>
      </c>
      <c r="AA177" s="1">
        <v>1.9858000000000001E-6</v>
      </c>
      <c r="AB177" s="1">
        <v>2.0876000000000001E-6</v>
      </c>
      <c r="AC177" s="1">
        <v>2.2662999999999998E-6</v>
      </c>
      <c r="AD177" s="1">
        <v>2.5846000000000002E-6</v>
      </c>
      <c r="AE177" s="1">
        <v>2.4412E-6</v>
      </c>
      <c r="AF177" s="1">
        <v>1.9887999999999999E-6</v>
      </c>
      <c r="AG177" s="1">
        <v>1.6663E-6</v>
      </c>
      <c r="AH177" s="1">
        <v>1.6196999999999999E-6</v>
      </c>
      <c r="AI177" s="1">
        <v>2.5216000000000001E-6</v>
      </c>
      <c r="AJ177" s="1">
        <v>4.8567999999999998E-6</v>
      </c>
      <c r="AK177" s="1">
        <v>6.4513999999999998E-6</v>
      </c>
      <c r="AL177" s="1">
        <v>6.6131000000000003E-6</v>
      </c>
      <c r="AM177" s="1">
        <v>5.5395000000000001E-6</v>
      </c>
      <c r="AN177" s="1">
        <v>4.0292000000000003E-6</v>
      </c>
      <c r="AO177" s="1">
        <v>2.8973000000000002E-6</v>
      </c>
      <c r="AP177" s="1">
        <v>2.1428E-6</v>
      </c>
      <c r="AQ177" s="1">
        <v>5.5543999999999997E-6</v>
      </c>
      <c r="AR177" s="1">
        <v>2.7789000000000001E-5</v>
      </c>
      <c r="AS177" s="1">
        <v>3.7338000000000001E-5</v>
      </c>
      <c r="AT177" s="1">
        <v>3.9254000000000001E-5</v>
      </c>
      <c r="AU177" s="1">
        <v>1.8187999999999999E-5</v>
      </c>
      <c r="AV177" s="1">
        <v>1.3637E-5</v>
      </c>
      <c r="AW177" s="1">
        <v>9.6910999999999994E-6</v>
      </c>
      <c r="AX177" s="1">
        <v>4.8833000000000003E-6</v>
      </c>
      <c r="AY177" s="1">
        <v>7.7131000000000007E-6</v>
      </c>
      <c r="AZ177" s="1">
        <v>1.2839E-5</v>
      </c>
      <c r="BA177" s="1">
        <v>1.2839E-5</v>
      </c>
    </row>
    <row r="178" spans="1:53" x14ac:dyDescent="0.2">
      <c r="A178" s="16">
        <f t="shared" si="2"/>
        <v>44100</v>
      </c>
      <c r="B178">
        <v>269</v>
      </c>
      <c r="C178" t="s">
        <v>64</v>
      </c>
      <c r="D178" t="s">
        <v>64</v>
      </c>
      <c r="E178" t="s">
        <v>64</v>
      </c>
      <c r="F178" t="s">
        <v>64</v>
      </c>
      <c r="G178" s="1">
        <v>5.8767000000000002E-5</v>
      </c>
      <c r="H178" s="1">
        <v>5.8767000000000002E-5</v>
      </c>
      <c r="I178" s="1">
        <v>2.3910999999999999E-5</v>
      </c>
      <c r="J178" s="1">
        <v>7.7326999999999997E-6</v>
      </c>
      <c r="K178" s="1">
        <v>3.4537999999999999E-6</v>
      </c>
      <c r="L178" s="1">
        <v>2.9119E-6</v>
      </c>
      <c r="M178" s="1">
        <v>3.2314999999999999E-6</v>
      </c>
      <c r="N178" s="1">
        <v>3.4048E-6</v>
      </c>
      <c r="O178" s="1">
        <v>3.2434000000000002E-6</v>
      </c>
      <c r="P178" s="1">
        <v>3.1377999999999998E-6</v>
      </c>
      <c r="Q178" s="1">
        <v>3.0782E-6</v>
      </c>
      <c r="R178" s="1">
        <v>3.0245E-6</v>
      </c>
      <c r="S178" s="1">
        <v>2.9845E-6</v>
      </c>
      <c r="T178" s="1">
        <v>2.8741000000000001E-6</v>
      </c>
      <c r="U178" s="1">
        <v>2.8596000000000001E-6</v>
      </c>
      <c r="V178" s="1">
        <v>2.5828000000000001E-6</v>
      </c>
      <c r="W178" s="1">
        <v>2.61E-6</v>
      </c>
      <c r="X178" s="1">
        <v>2.6945000000000002E-6</v>
      </c>
      <c r="Y178" s="1">
        <v>2.8975000000000002E-6</v>
      </c>
      <c r="Z178" s="1">
        <v>3.19E-6</v>
      </c>
      <c r="AA178" s="1">
        <v>3.3500000000000001E-6</v>
      </c>
      <c r="AB178" s="1">
        <v>3.3297000000000001E-6</v>
      </c>
      <c r="AC178" s="1">
        <v>3.4765999999999999E-6</v>
      </c>
      <c r="AD178" s="1">
        <v>4.0161000000000004E-6</v>
      </c>
      <c r="AE178" s="1">
        <v>4.0160000000000002E-6</v>
      </c>
      <c r="AF178" s="1">
        <v>3.5696999999999999E-6</v>
      </c>
      <c r="AG178" s="1">
        <v>2.9851E-6</v>
      </c>
      <c r="AH178" s="1">
        <v>2.3120000000000001E-6</v>
      </c>
      <c r="AI178" s="1">
        <v>2.2502999999999999E-6</v>
      </c>
      <c r="AJ178" s="1">
        <v>5.3046E-6</v>
      </c>
      <c r="AK178" s="1">
        <v>1.6265000000000001E-5</v>
      </c>
      <c r="AL178" s="1">
        <v>2.0829999999999999E-5</v>
      </c>
      <c r="AM178" s="1">
        <v>1.6908000000000001E-5</v>
      </c>
      <c r="AN178" s="1">
        <v>1.3332E-5</v>
      </c>
      <c r="AO178" s="1">
        <v>1.208E-5</v>
      </c>
      <c r="AP178" s="1">
        <v>1.2566E-5</v>
      </c>
      <c r="AQ178" s="1">
        <v>1.5741999999999999E-5</v>
      </c>
      <c r="AR178" s="1">
        <v>2.2935E-5</v>
      </c>
      <c r="AS178" s="1">
        <v>3.3946999999999999E-5</v>
      </c>
      <c r="AT178" s="1">
        <v>4.5948000000000001E-5</v>
      </c>
      <c r="AU178" s="1">
        <v>5.6699E-5</v>
      </c>
      <c r="AV178" s="1">
        <v>6.4863999999999994E-5</v>
      </c>
      <c r="AW178" s="1">
        <v>7.0037999999999996E-5</v>
      </c>
      <c r="AX178" s="1">
        <v>7.3077000000000005E-5</v>
      </c>
      <c r="AY178" s="1">
        <v>7.4931000000000005E-5</v>
      </c>
      <c r="AZ178" s="1">
        <v>7.5736999999999997E-5</v>
      </c>
      <c r="BA178" s="1">
        <v>7.5736999999999997E-5</v>
      </c>
    </row>
    <row r="179" spans="1:53" x14ac:dyDescent="0.2">
      <c r="A179" s="16">
        <f t="shared" si="2"/>
        <v>44101</v>
      </c>
      <c r="B179">
        <v>270</v>
      </c>
      <c r="C179" t="s">
        <v>64</v>
      </c>
      <c r="D179" t="s">
        <v>64</v>
      </c>
      <c r="E179" t="s">
        <v>64</v>
      </c>
      <c r="F179" t="s">
        <v>64</v>
      </c>
      <c r="G179" s="1">
        <v>6.3705000000000001E-5</v>
      </c>
      <c r="H179" s="1">
        <v>6.3705000000000001E-5</v>
      </c>
      <c r="I179" s="1">
        <v>2.6183E-5</v>
      </c>
      <c r="J179" s="1">
        <v>9.0469999999999999E-6</v>
      </c>
      <c r="K179" s="1">
        <v>5.0513999999999996E-6</v>
      </c>
      <c r="L179" s="1">
        <v>5.3847000000000003E-6</v>
      </c>
      <c r="M179" s="1">
        <v>6.5625000000000003E-6</v>
      </c>
      <c r="N179" s="1">
        <v>7.2161000000000002E-6</v>
      </c>
      <c r="O179" s="1">
        <v>7.2636000000000002E-6</v>
      </c>
      <c r="P179" s="1">
        <v>7.3309000000000004E-6</v>
      </c>
      <c r="Q179" s="1">
        <v>7.3757000000000004E-6</v>
      </c>
      <c r="R179" s="1">
        <v>7.3911000000000003E-6</v>
      </c>
      <c r="S179" s="1">
        <v>7.4296E-6</v>
      </c>
      <c r="T179" s="1">
        <v>7.2689E-6</v>
      </c>
      <c r="U179" s="1">
        <v>7.3169000000000002E-6</v>
      </c>
      <c r="V179" s="1">
        <v>6.6614999999999997E-6</v>
      </c>
      <c r="W179" s="1">
        <v>6.7105999999999998E-6</v>
      </c>
      <c r="X179" s="1">
        <v>6.8333999999999997E-6</v>
      </c>
      <c r="Y179" s="1">
        <v>7.1567999999999998E-6</v>
      </c>
      <c r="Z179" s="1">
        <v>7.6118999999999999E-6</v>
      </c>
      <c r="AA179" s="1">
        <v>7.7080999999999999E-6</v>
      </c>
      <c r="AB179" s="1">
        <v>7.3908999999999998E-6</v>
      </c>
      <c r="AC179" s="1">
        <v>7.4824999999999999E-6</v>
      </c>
      <c r="AD179" s="1">
        <v>8.5336000000000008E-6</v>
      </c>
      <c r="AE179" s="1">
        <v>9.0621999999999994E-6</v>
      </c>
      <c r="AF179" s="1">
        <v>1.2663000000000001E-5</v>
      </c>
      <c r="AG179" s="1">
        <v>2.1446000000000001E-5</v>
      </c>
      <c r="AH179" s="1">
        <v>1.2451E-5</v>
      </c>
      <c r="AI179" s="1">
        <v>1.0183999999999999E-5</v>
      </c>
      <c r="AJ179" s="1">
        <v>1.5152E-5</v>
      </c>
      <c r="AK179" s="1">
        <v>1.73E-5</v>
      </c>
      <c r="AL179" s="1">
        <v>3.4479E-5</v>
      </c>
      <c r="AM179" s="1">
        <v>5.4911999999999999E-5</v>
      </c>
      <c r="AN179" s="1">
        <v>6.3449999999999997E-5</v>
      </c>
      <c r="AO179" s="1">
        <v>7.2392999999999996E-5</v>
      </c>
      <c r="AP179" s="1">
        <v>8.4875000000000003E-5</v>
      </c>
      <c r="AQ179" s="1">
        <v>9.7691999999999999E-5</v>
      </c>
      <c r="AR179" s="1">
        <v>1.1043E-4</v>
      </c>
      <c r="AS179" s="1">
        <v>1.2299000000000001E-4</v>
      </c>
      <c r="AT179" s="1">
        <v>1.3540000000000001E-4</v>
      </c>
      <c r="AU179" s="1">
        <v>1.4762999999999999E-4</v>
      </c>
      <c r="AV179" s="1">
        <v>1.5949000000000001E-4</v>
      </c>
      <c r="AW179" s="1">
        <v>1.7107E-4</v>
      </c>
      <c r="AX179" s="1">
        <v>1.8243999999999999E-4</v>
      </c>
      <c r="AY179" s="1">
        <v>1.9345000000000001E-4</v>
      </c>
      <c r="AZ179" s="1">
        <v>1.9954E-4</v>
      </c>
      <c r="BA179" s="1">
        <v>1.9954E-4</v>
      </c>
    </row>
    <row r="180" spans="1:53" x14ac:dyDescent="0.2">
      <c r="A180" s="16">
        <f t="shared" si="2"/>
        <v>44102</v>
      </c>
      <c r="B180">
        <v>271</v>
      </c>
      <c r="C180" t="s">
        <v>64</v>
      </c>
      <c r="D180" t="s">
        <v>64</v>
      </c>
      <c r="E180" t="s">
        <v>64</v>
      </c>
      <c r="F180" t="s">
        <v>64</v>
      </c>
      <c r="G180" s="1">
        <v>6.6601999999999997E-5</v>
      </c>
      <c r="H180" s="1">
        <v>6.6601999999999997E-5</v>
      </c>
      <c r="I180" s="1">
        <v>2.7163000000000001E-5</v>
      </c>
      <c r="J180" s="1">
        <v>8.9531000000000007E-6</v>
      </c>
      <c r="K180" s="1">
        <v>4.4117999999999998E-6</v>
      </c>
      <c r="L180" s="1">
        <v>4.155E-6</v>
      </c>
      <c r="M180" s="1">
        <v>4.5028999999999997E-6</v>
      </c>
      <c r="N180" s="1">
        <v>4.5078000000000003E-6</v>
      </c>
      <c r="O180" s="1">
        <v>4.2753000000000004E-6</v>
      </c>
      <c r="P180" s="1">
        <v>4.1519E-6</v>
      </c>
      <c r="Q180" s="1">
        <v>4.0898000000000002E-6</v>
      </c>
      <c r="R180" s="1">
        <v>4.0586999999999998E-6</v>
      </c>
      <c r="S180" s="1">
        <v>4.0717000000000003E-6</v>
      </c>
      <c r="T180" s="1">
        <v>3.9840000000000003E-6</v>
      </c>
      <c r="U180" s="1">
        <v>4.0230999999999996E-6</v>
      </c>
      <c r="V180" s="1">
        <v>3.6679999999999999E-6</v>
      </c>
      <c r="W180" s="1">
        <v>3.6891E-6</v>
      </c>
      <c r="X180" s="1">
        <v>3.7280000000000001E-6</v>
      </c>
      <c r="Y180" s="1">
        <v>3.8438999999999997E-6</v>
      </c>
      <c r="Z180" s="1">
        <v>4.0076999999999998E-6</v>
      </c>
      <c r="AA180" s="1">
        <v>3.9760999999999999E-6</v>
      </c>
      <c r="AB180" s="1">
        <v>3.7168999999999999E-6</v>
      </c>
      <c r="AC180" s="1">
        <v>3.6299000000000002E-6</v>
      </c>
      <c r="AD180" s="1">
        <v>3.9627000000000002E-6</v>
      </c>
      <c r="AE180" s="1">
        <v>3.6753000000000002E-6</v>
      </c>
      <c r="AF180" s="1">
        <v>2.9596E-6</v>
      </c>
      <c r="AG180" s="1">
        <v>3.1232E-6</v>
      </c>
      <c r="AH180" s="1">
        <v>4.9774E-6</v>
      </c>
      <c r="AI180" s="1">
        <v>2.3653999999999998E-6</v>
      </c>
      <c r="AJ180" s="1">
        <v>6.5835000000000002E-7</v>
      </c>
      <c r="AK180" s="1">
        <v>2.1776000000000001E-7</v>
      </c>
      <c r="AL180" s="1">
        <v>1.0953E-7</v>
      </c>
      <c r="AM180" s="1">
        <v>3.6232999999999998E-8</v>
      </c>
      <c r="AN180" s="1">
        <v>1.8266E-8</v>
      </c>
      <c r="AO180" s="1">
        <v>7.7179E-7</v>
      </c>
      <c r="AP180" s="1">
        <v>2.6274999999999998E-5</v>
      </c>
      <c r="AQ180" s="1">
        <v>1.6213999999999999E-4</v>
      </c>
      <c r="AR180" s="1">
        <v>4.7092E-4</v>
      </c>
      <c r="AS180" s="1">
        <v>5.8259999999999996E-4</v>
      </c>
      <c r="AT180" s="1">
        <v>6.0194999999999997E-4</v>
      </c>
      <c r="AU180" s="1">
        <v>5.7507999999999995E-4</v>
      </c>
      <c r="AV180" s="1">
        <v>5.4204000000000003E-4</v>
      </c>
      <c r="AW180" s="1">
        <v>5.1154E-4</v>
      </c>
      <c r="AX180" s="1">
        <v>4.8452E-4</v>
      </c>
      <c r="AY180" s="1">
        <v>4.618E-4</v>
      </c>
      <c r="AZ180" s="1">
        <v>4.5039E-4</v>
      </c>
      <c r="BA180" s="1">
        <v>4.5039E-4</v>
      </c>
    </row>
    <row r="181" spans="1:53" x14ac:dyDescent="0.2">
      <c r="A181" s="16">
        <f t="shared" si="2"/>
        <v>44103</v>
      </c>
      <c r="B181">
        <v>272</v>
      </c>
      <c r="C181" t="s">
        <v>64</v>
      </c>
      <c r="D181" t="s">
        <v>64</v>
      </c>
      <c r="E181" t="s">
        <v>64</v>
      </c>
      <c r="F181" t="s">
        <v>64</v>
      </c>
      <c r="G181" s="1">
        <v>6.6488000000000004E-5</v>
      </c>
      <c r="H181" s="1">
        <v>6.6488000000000004E-5</v>
      </c>
      <c r="I181" s="1">
        <v>2.7104E-5</v>
      </c>
      <c r="J181" s="1">
        <v>8.8880000000000003E-6</v>
      </c>
      <c r="K181" s="1">
        <v>4.2858999999999999E-6</v>
      </c>
      <c r="L181" s="1">
        <v>3.9968999999999998E-6</v>
      </c>
      <c r="M181" s="1">
        <v>4.3035999999999998E-6</v>
      </c>
      <c r="N181" s="1">
        <v>4.2722000000000004E-6</v>
      </c>
      <c r="O181" s="1">
        <v>4.0335999999999998E-6</v>
      </c>
      <c r="P181" s="1">
        <v>3.8972999999999999E-6</v>
      </c>
      <c r="Q181" s="1">
        <v>3.8093000000000001E-6</v>
      </c>
      <c r="R181" s="1">
        <v>3.7432999999999998E-6</v>
      </c>
      <c r="S181" s="1">
        <v>3.7174000000000002E-6</v>
      </c>
      <c r="T181" s="1">
        <v>3.6040999999999999E-6</v>
      </c>
      <c r="U181" s="1">
        <v>3.6096000000000001E-6</v>
      </c>
      <c r="V181" s="1">
        <v>3.2658000000000001E-6</v>
      </c>
      <c r="W181" s="1">
        <v>3.2571000000000001E-6</v>
      </c>
      <c r="X181" s="1">
        <v>3.2609E-6</v>
      </c>
      <c r="Y181" s="1">
        <v>3.3220999999999999E-6</v>
      </c>
      <c r="Z181" s="1">
        <v>3.411E-6</v>
      </c>
      <c r="AA181" s="1">
        <v>3.3156999999999999E-6</v>
      </c>
      <c r="AB181" s="1">
        <v>3.0168000000000001E-6</v>
      </c>
      <c r="AC181" s="1">
        <v>2.8826999999999999E-6</v>
      </c>
      <c r="AD181" s="1">
        <v>3.1634000000000001E-6</v>
      </c>
      <c r="AE181" s="1">
        <v>2.9836000000000001E-6</v>
      </c>
      <c r="AF181" s="1">
        <v>2.4771E-6</v>
      </c>
      <c r="AG181" s="1">
        <v>2.052E-6</v>
      </c>
      <c r="AH181" s="1">
        <v>1.5561E-6</v>
      </c>
      <c r="AI181" s="1">
        <v>8.8469000000000002E-7</v>
      </c>
      <c r="AJ181" s="1">
        <v>3.8622999999999998E-7</v>
      </c>
      <c r="AK181" s="1">
        <v>1.5620000000000001E-7</v>
      </c>
      <c r="AL181" s="1">
        <v>7.4205999999999996E-8</v>
      </c>
      <c r="AM181" s="1">
        <v>4.5654E-8</v>
      </c>
      <c r="AN181" s="1">
        <v>4.6065000000000003E-8</v>
      </c>
      <c r="AO181" s="1">
        <v>5.7327000000000001E-8</v>
      </c>
      <c r="AP181" s="1">
        <v>6.5298999999999995E-8</v>
      </c>
      <c r="AQ181" s="1">
        <v>6.7195000000000001E-8</v>
      </c>
      <c r="AR181" s="1">
        <v>4.6985E-8</v>
      </c>
      <c r="AS181" s="1">
        <v>3.8881000000000003E-8</v>
      </c>
      <c r="AT181" s="1">
        <v>4.1787999999999997E-8</v>
      </c>
      <c r="AU181" s="1">
        <v>5.8028000000000002E-8</v>
      </c>
      <c r="AV181" s="1">
        <v>1.4822E-6</v>
      </c>
      <c r="AW181" s="1">
        <v>7.8131000000000001E-5</v>
      </c>
      <c r="AX181" s="1">
        <v>9.1357E-5</v>
      </c>
      <c r="AY181" s="1">
        <v>6.7643000000000003E-5</v>
      </c>
      <c r="AZ181" s="1">
        <v>6.7131000000000005E-5</v>
      </c>
      <c r="BA181" s="1">
        <v>6.7131000000000005E-5</v>
      </c>
    </row>
    <row r="182" spans="1:53" x14ac:dyDescent="0.2">
      <c r="A182" s="16">
        <f t="shared" si="2"/>
        <v>44104</v>
      </c>
      <c r="B182">
        <v>273</v>
      </c>
      <c r="C182" t="s">
        <v>64</v>
      </c>
      <c r="D182" t="s">
        <v>64</v>
      </c>
      <c r="E182" t="s">
        <v>64</v>
      </c>
      <c r="F182" t="s">
        <v>64</v>
      </c>
      <c r="G182" s="1">
        <v>6.5833000000000005E-5</v>
      </c>
      <c r="H182" s="1">
        <v>6.5833000000000005E-5</v>
      </c>
      <c r="I182" s="1">
        <v>2.6801999999999999E-5</v>
      </c>
      <c r="J182" s="1">
        <v>8.7036000000000008E-6</v>
      </c>
      <c r="K182" s="1">
        <v>4.0292999999999997E-6</v>
      </c>
      <c r="L182" s="1">
        <v>3.5995E-6</v>
      </c>
      <c r="M182" s="1">
        <v>3.7718999999999998E-6</v>
      </c>
      <c r="N182" s="1">
        <v>3.6438000000000002E-6</v>
      </c>
      <c r="O182" s="1">
        <v>3.3456000000000002E-6</v>
      </c>
      <c r="P182" s="1">
        <v>3.1713E-6</v>
      </c>
      <c r="Q182" s="1">
        <v>3.0581999999999998E-6</v>
      </c>
      <c r="R182" s="1">
        <v>2.9780999999999999E-6</v>
      </c>
      <c r="S182" s="1">
        <v>2.9382999999999999E-6</v>
      </c>
      <c r="T182" s="1">
        <v>2.8333E-6</v>
      </c>
      <c r="U182" s="1">
        <v>2.8219E-6</v>
      </c>
      <c r="V182" s="1">
        <v>2.5363000000000002E-6</v>
      </c>
      <c r="W182" s="1">
        <v>2.5096000000000001E-6</v>
      </c>
      <c r="X182" s="1">
        <v>2.4876000000000001E-6</v>
      </c>
      <c r="Y182" s="1">
        <v>2.5046999999999999E-6</v>
      </c>
      <c r="Z182" s="1">
        <v>2.5403999999999999E-6</v>
      </c>
      <c r="AA182" s="1">
        <v>2.4362999999999999E-6</v>
      </c>
      <c r="AB182" s="1">
        <v>2.1843E-6</v>
      </c>
      <c r="AC182" s="1">
        <v>2.0760999999999999E-6</v>
      </c>
      <c r="AD182" s="1">
        <v>2.3054E-6</v>
      </c>
      <c r="AE182" s="1">
        <v>2.1664000000000001E-6</v>
      </c>
      <c r="AF182" s="1">
        <v>1.7157999999999999E-6</v>
      </c>
      <c r="AG182" s="1">
        <v>1.3603999999999999E-6</v>
      </c>
      <c r="AH182" s="1">
        <v>6.8199999999999999E-7</v>
      </c>
      <c r="AI182" s="1">
        <v>4.6519E-5</v>
      </c>
      <c r="AJ182" s="1">
        <v>5.4124000000000002E-4</v>
      </c>
      <c r="AK182" s="1">
        <v>7.7503000000000001E-4</v>
      </c>
      <c r="AL182" s="1">
        <v>7.5075999999999995E-4</v>
      </c>
      <c r="AM182" s="1">
        <v>7.0156000000000005E-4</v>
      </c>
      <c r="AN182" s="1">
        <v>6.4857999999999995E-4</v>
      </c>
      <c r="AO182" s="1">
        <v>5.6147E-4</v>
      </c>
      <c r="AP182" s="1">
        <v>4.2852E-4</v>
      </c>
      <c r="AQ182" s="1">
        <v>3.2413E-4</v>
      </c>
      <c r="AR182" s="1">
        <v>2.4049E-4</v>
      </c>
      <c r="AS182" s="1">
        <v>1.7614E-4</v>
      </c>
      <c r="AT182" s="1">
        <v>1.2777E-4</v>
      </c>
      <c r="AU182" s="1">
        <v>8.5364000000000005E-5</v>
      </c>
      <c r="AV182" s="1">
        <v>6.5927999999999996E-5</v>
      </c>
      <c r="AW182" s="1">
        <v>5.7649000000000003E-5</v>
      </c>
      <c r="AX182" s="1">
        <v>3.7830999999999997E-5</v>
      </c>
      <c r="AY182" s="1">
        <v>1.3216E-5</v>
      </c>
      <c r="AZ182" s="1">
        <v>1.389E-6</v>
      </c>
      <c r="BA182" s="1">
        <v>1.389E-6</v>
      </c>
    </row>
    <row r="183" spans="1:53" x14ac:dyDescent="0.2">
      <c r="A183" s="16">
        <f t="shared" si="2"/>
        <v>44105</v>
      </c>
      <c r="B183">
        <v>274</v>
      </c>
      <c r="C183" t="s">
        <v>64</v>
      </c>
      <c r="D183" t="s">
        <v>64</v>
      </c>
      <c r="E183" t="s">
        <v>64</v>
      </c>
      <c r="F183" t="s">
        <v>64</v>
      </c>
      <c r="G183" s="1">
        <v>7.0386E-5</v>
      </c>
      <c r="H183" s="1">
        <v>7.0386E-5</v>
      </c>
      <c r="I183" s="1">
        <v>2.8821000000000001E-5</v>
      </c>
      <c r="J183" s="1">
        <v>9.7238E-6</v>
      </c>
      <c r="K183" s="1">
        <v>5.1881000000000004E-6</v>
      </c>
      <c r="L183" s="1">
        <v>5.2560000000000002E-6</v>
      </c>
      <c r="M183" s="1">
        <v>5.8853999999999996E-6</v>
      </c>
      <c r="N183" s="1">
        <v>6.0510000000000002E-6</v>
      </c>
      <c r="O183" s="1">
        <v>5.9178999999999997E-6</v>
      </c>
      <c r="P183" s="1">
        <v>5.8543E-6</v>
      </c>
      <c r="Q183" s="1">
        <v>5.8034000000000002E-6</v>
      </c>
      <c r="R183" s="1">
        <v>5.7342000000000001E-6</v>
      </c>
      <c r="S183" s="1">
        <v>5.6799999999999998E-6</v>
      </c>
      <c r="T183" s="1">
        <v>5.4550999999999997E-6</v>
      </c>
      <c r="U183" s="1">
        <v>5.3762999999999997E-6</v>
      </c>
      <c r="V183" s="1">
        <v>4.7755000000000003E-6</v>
      </c>
      <c r="W183" s="1">
        <v>4.6427999999999998E-6</v>
      </c>
      <c r="X183" s="1">
        <v>4.5212E-6</v>
      </c>
      <c r="Y183" s="1">
        <v>4.4796000000000003E-6</v>
      </c>
      <c r="Z183" s="1">
        <v>4.4934E-6</v>
      </c>
      <c r="AA183" s="1">
        <v>4.2981000000000004E-6</v>
      </c>
      <c r="AB183" s="1">
        <v>3.9068999999999998E-6</v>
      </c>
      <c r="AC183" s="1">
        <v>3.8503999999999996E-6</v>
      </c>
      <c r="AD183" s="1">
        <v>4.2504E-6</v>
      </c>
      <c r="AE183" s="1">
        <v>3.1487999999999998E-6</v>
      </c>
      <c r="AF183" s="1">
        <v>1.9583E-6</v>
      </c>
      <c r="AG183" s="1">
        <v>5.9263000000000003E-7</v>
      </c>
      <c r="AH183" s="1">
        <v>1.0728000000000001E-7</v>
      </c>
      <c r="AI183" s="1">
        <v>2.1401999999999999E-6</v>
      </c>
      <c r="AJ183" s="1">
        <v>3.2055999999999999E-5</v>
      </c>
      <c r="AK183" s="1">
        <v>2.7209E-5</v>
      </c>
      <c r="AL183" s="1">
        <v>9.1419999999999999E-6</v>
      </c>
      <c r="AM183" s="1">
        <v>3.1524999999999999E-6</v>
      </c>
      <c r="AN183" s="1">
        <v>1.8780000000000001E-6</v>
      </c>
      <c r="AO183" s="1">
        <v>1.2349E-6</v>
      </c>
      <c r="AP183" s="1">
        <v>8.5542000000000002E-7</v>
      </c>
      <c r="AQ183" s="1">
        <v>4.3055E-7</v>
      </c>
      <c r="AR183" s="1">
        <v>2.1061999999999999E-7</v>
      </c>
      <c r="AS183" s="1">
        <v>1.1159999999999999E-7</v>
      </c>
      <c r="AT183" s="1">
        <v>6.4169999999999998E-8</v>
      </c>
      <c r="AU183" s="1">
        <v>4.0526000000000002E-8</v>
      </c>
      <c r="AV183" s="1">
        <v>3.1761999999999997E-8</v>
      </c>
      <c r="AW183" s="1">
        <v>3.1166999999999997E-8</v>
      </c>
      <c r="AX183" s="1">
        <v>3.7579000000000002E-8</v>
      </c>
      <c r="AY183" s="1">
        <v>1.7169E-7</v>
      </c>
      <c r="AZ183" s="1">
        <v>3.1203999999999998E-7</v>
      </c>
      <c r="BA183" s="1">
        <v>3.1203999999999998E-7</v>
      </c>
    </row>
    <row r="184" spans="1:53" x14ac:dyDescent="0.2">
      <c r="A184" s="16">
        <f t="shared" si="2"/>
        <v>44106</v>
      </c>
      <c r="B184">
        <v>275</v>
      </c>
      <c r="C184" t="s">
        <v>64</v>
      </c>
      <c r="D184" t="s">
        <v>64</v>
      </c>
      <c r="E184" t="s">
        <v>64</v>
      </c>
      <c r="F184" t="s">
        <v>64</v>
      </c>
      <c r="G184" s="1">
        <v>7.4573000000000006E-5</v>
      </c>
      <c r="H184" s="1">
        <v>7.4573000000000006E-5</v>
      </c>
      <c r="I184" s="1">
        <v>3.0488999999999999E-5</v>
      </c>
      <c r="J184" s="1">
        <v>1.0197000000000001E-5</v>
      </c>
      <c r="K184" s="1">
        <v>5.3081000000000001E-6</v>
      </c>
      <c r="L184" s="1">
        <v>5.2316E-6</v>
      </c>
      <c r="M184" s="1">
        <v>5.7396000000000001E-6</v>
      </c>
      <c r="N184" s="1">
        <v>5.8015999999999996E-6</v>
      </c>
      <c r="O184" s="1">
        <v>5.5867000000000002E-6</v>
      </c>
      <c r="P184" s="1">
        <v>5.4609999999999999E-6</v>
      </c>
      <c r="Q184" s="1">
        <v>5.3673000000000003E-6</v>
      </c>
      <c r="R184" s="1">
        <v>5.2742999999999996E-6</v>
      </c>
      <c r="S184" s="1">
        <v>5.2098999999999999E-6</v>
      </c>
      <c r="T184" s="1">
        <v>4.9944E-6</v>
      </c>
      <c r="U184" s="1">
        <v>4.9154999999999998E-6</v>
      </c>
      <c r="V184" s="1">
        <v>4.3505000000000001E-6</v>
      </c>
      <c r="W184" s="1">
        <v>4.2108000000000004E-6</v>
      </c>
      <c r="X184" s="1">
        <v>4.0783000000000004E-6</v>
      </c>
      <c r="Y184" s="1">
        <v>4.0165999999999998E-6</v>
      </c>
      <c r="Z184" s="1">
        <v>3.9975999999999996E-6</v>
      </c>
      <c r="AA184" s="1">
        <v>3.7616000000000001E-6</v>
      </c>
      <c r="AB184" s="1">
        <v>3.2836000000000002E-6</v>
      </c>
      <c r="AC184" s="1">
        <v>2.8028000000000001E-6</v>
      </c>
      <c r="AD184" s="1">
        <v>2.3234999999999999E-6</v>
      </c>
      <c r="AE184" s="1">
        <v>1.666E-6</v>
      </c>
      <c r="AF184" s="1">
        <v>4.5293000000000002E-7</v>
      </c>
      <c r="AG184" s="1">
        <v>6.1002000000000006E-8</v>
      </c>
      <c r="AH184" s="1">
        <v>1.7964999999999999E-8</v>
      </c>
      <c r="AI184" s="1">
        <v>1.5244999999999999E-8</v>
      </c>
      <c r="AJ184" s="1">
        <v>2.7914000000000001E-8</v>
      </c>
      <c r="AK184" s="1">
        <v>9.655300000000001E-7</v>
      </c>
      <c r="AL184" s="1">
        <v>1.2171E-6</v>
      </c>
      <c r="AM184" s="1">
        <v>7.6929000000000003E-7</v>
      </c>
      <c r="AN184" s="1">
        <v>5.7938999999999995E-7</v>
      </c>
      <c r="AO184" s="1">
        <v>4.6455000000000001E-7</v>
      </c>
      <c r="AP184" s="1">
        <v>3.8864999999999998E-7</v>
      </c>
      <c r="AQ184" s="1">
        <v>2.6581000000000002E-7</v>
      </c>
      <c r="AR184" s="1">
        <v>1.7632999999999999E-7</v>
      </c>
      <c r="AS184" s="1">
        <v>1.1238E-7</v>
      </c>
      <c r="AT184" s="1">
        <v>6.7184000000000001E-8</v>
      </c>
      <c r="AU184" s="1">
        <v>3.5871999999999999E-8</v>
      </c>
      <c r="AV184" s="1">
        <v>1.7243999999999999E-8</v>
      </c>
      <c r="AW184" s="1">
        <v>7.4401000000000004E-9</v>
      </c>
      <c r="AX184" s="1">
        <v>2.8827E-9</v>
      </c>
      <c r="AY184" s="1">
        <v>1.5866000000000001E-9</v>
      </c>
      <c r="AZ184" s="1">
        <v>1.6474999999999999E-9</v>
      </c>
      <c r="BA184" s="1">
        <v>1.6474999999999999E-9</v>
      </c>
    </row>
    <row r="185" spans="1:53" x14ac:dyDescent="0.2">
      <c r="A185" s="16">
        <f t="shared" si="2"/>
        <v>44107</v>
      </c>
      <c r="B185">
        <v>276</v>
      </c>
      <c r="C185" t="s">
        <v>64</v>
      </c>
      <c r="D185" t="s">
        <v>64</v>
      </c>
      <c r="E185" t="s">
        <v>64</v>
      </c>
      <c r="F185" t="s">
        <v>64</v>
      </c>
      <c r="G185" s="1">
        <v>7.3677999999999995E-5</v>
      </c>
      <c r="H185" s="1">
        <v>7.3677999999999995E-5</v>
      </c>
      <c r="I185" s="1">
        <v>2.9978E-5</v>
      </c>
      <c r="J185" s="1">
        <v>9.7072999999999994E-6</v>
      </c>
      <c r="K185" s="1">
        <v>4.4533000000000002E-6</v>
      </c>
      <c r="L185" s="1">
        <v>3.9068999999999998E-6</v>
      </c>
      <c r="M185" s="1">
        <v>4.002E-6</v>
      </c>
      <c r="N185" s="1">
        <v>3.7811000000000001E-6</v>
      </c>
      <c r="O185" s="1">
        <v>3.4075E-6</v>
      </c>
      <c r="P185" s="1">
        <v>3.1870000000000001E-6</v>
      </c>
      <c r="Q185" s="1">
        <v>3.0466000000000002E-6</v>
      </c>
      <c r="R185" s="1">
        <v>2.9442000000000001E-6</v>
      </c>
      <c r="S185" s="1">
        <v>2.8795000000000001E-6</v>
      </c>
      <c r="T185" s="1">
        <v>2.7437999999999999E-6</v>
      </c>
      <c r="U185" s="1">
        <v>2.6925000000000001E-6</v>
      </c>
      <c r="V185" s="1">
        <v>2.3742999999999999E-6</v>
      </c>
      <c r="W185" s="1">
        <v>2.2946E-6</v>
      </c>
      <c r="X185" s="1">
        <v>2.2154E-6</v>
      </c>
      <c r="Y185" s="1">
        <v>2.1708E-6</v>
      </c>
      <c r="Z185" s="1">
        <v>2.1517000000000001E-6</v>
      </c>
      <c r="AA185" s="1">
        <v>2.035E-6</v>
      </c>
      <c r="AB185" s="1">
        <v>1.8363999999999999E-6</v>
      </c>
      <c r="AC185" s="1">
        <v>1.6220000000000001E-6</v>
      </c>
      <c r="AD185" s="1">
        <v>1.1710000000000001E-6</v>
      </c>
      <c r="AE185" s="1">
        <v>4.2761E-7</v>
      </c>
      <c r="AF185" s="1">
        <v>6.7420000000000004E-8</v>
      </c>
      <c r="AG185" s="1">
        <v>1.5521E-8</v>
      </c>
      <c r="AH185" s="1">
        <v>8.1910000000000004E-9</v>
      </c>
      <c r="AI185" s="1">
        <v>6.2239000000000004E-9</v>
      </c>
      <c r="AJ185" s="1">
        <v>4.6976E-9</v>
      </c>
      <c r="AK185" s="1">
        <v>3.8002000000000002E-9</v>
      </c>
      <c r="AL185" s="1">
        <v>3.4065999999999998E-9</v>
      </c>
      <c r="AM185" s="1">
        <v>2.9319999999999998E-9</v>
      </c>
      <c r="AN185" s="1">
        <v>1.838E-8</v>
      </c>
      <c r="AO185" s="1">
        <v>6.3790999999999996E-6</v>
      </c>
      <c r="AP185" s="1">
        <v>2.5380000000000001E-5</v>
      </c>
      <c r="AQ185" s="1">
        <v>3.5166999999999997E-5</v>
      </c>
      <c r="AR185" s="1">
        <v>2.7168000000000001E-5</v>
      </c>
      <c r="AS185" s="1">
        <v>2.5479000000000001E-5</v>
      </c>
      <c r="AT185" s="1">
        <v>2.2140000000000001E-5</v>
      </c>
      <c r="AU185" s="1">
        <v>4.9903999999999997E-6</v>
      </c>
      <c r="AV185" s="1">
        <v>5.7260999999999999E-7</v>
      </c>
      <c r="AW185" s="1">
        <v>1.2549E-5</v>
      </c>
      <c r="AX185" s="1">
        <v>1.2475E-4</v>
      </c>
      <c r="AY185" s="1">
        <v>1.8455000000000001E-4</v>
      </c>
      <c r="AZ185" s="1">
        <v>1.596E-4</v>
      </c>
      <c r="BA185" s="1">
        <v>1.596E-4</v>
      </c>
    </row>
    <row r="186" spans="1:53" x14ac:dyDescent="0.2">
      <c r="A186" s="16">
        <f t="shared" si="2"/>
        <v>44108</v>
      </c>
      <c r="B186">
        <v>277</v>
      </c>
      <c r="C186" t="s">
        <v>64</v>
      </c>
      <c r="D186" t="s">
        <v>64</v>
      </c>
      <c r="E186" t="s">
        <v>64</v>
      </c>
      <c r="F186" t="s">
        <v>64</v>
      </c>
      <c r="G186" s="1">
        <v>7.1490999999999997E-5</v>
      </c>
      <c r="H186" s="1">
        <v>7.1490999999999997E-5</v>
      </c>
      <c r="I186" s="1">
        <v>2.9036000000000001E-5</v>
      </c>
      <c r="J186" s="1">
        <v>9.2844000000000004E-6</v>
      </c>
      <c r="K186" s="1">
        <v>3.9868999999999999E-6</v>
      </c>
      <c r="L186" s="1">
        <v>3.1949000000000001E-6</v>
      </c>
      <c r="M186" s="1">
        <v>3.1947000000000001E-6</v>
      </c>
      <c r="N186" s="1">
        <v>2.9463999999999999E-6</v>
      </c>
      <c r="O186" s="1">
        <v>2.4714000000000002E-6</v>
      </c>
      <c r="P186" s="1">
        <v>2.1702E-6</v>
      </c>
      <c r="Q186" s="1">
        <v>1.9786999999999998E-6</v>
      </c>
      <c r="R186" s="1">
        <v>1.8538999999999999E-6</v>
      </c>
      <c r="S186" s="1">
        <v>1.7798000000000001E-6</v>
      </c>
      <c r="T186" s="1">
        <v>1.6793E-6</v>
      </c>
      <c r="U186" s="1">
        <v>1.6396999999999999E-6</v>
      </c>
      <c r="V186" s="1">
        <v>1.4412000000000001E-6</v>
      </c>
      <c r="W186" s="1">
        <v>1.3910999999999999E-6</v>
      </c>
      <c r="X186" s="1">
        <v>1.3425000000000001E-6</v>
      </c>
      <c r="Y186" s="1">
        <v>1.3191E-6</v>
      </c>
      <c r="Z186" s="1">
        <v>1.3215E-6</v>
      </c>
      <c r="AA186" s="1">
        <v>1.2819E-6</v>
      </c>
      <c r="AB186" s="1">
        <v>1.1879000000000001E-6</v>
      </c>
      <c r="AC186" s="1">
        <v>9.6916999999999999E-7</v>
      </c>
      <c r="AD186" s="1">
        <v>4.3380999999999999E-7</v>
      </c>
      <c r="AE186" s="1">
        <v>1.0236E-8</v>
      </c>
      <c r="AF186" s="1">
        <v>4.8596999999999999E-11</v>
      </c>
      <c r="AG186" s="1">
        <v>7.7753000000000006E-12</v>
      </c>
      <c r="AH186" s="1">
        <v>4.0498E-12</v>
      </c>
      <c r="AI186" s="1">
        <v>6.6669999999999998E-12</v>
      </c>
      <c r="AJ186" s="1">
        <v>9.3667000000000005E-12</v>
      </c>
      <c r="AK186" s="1">
        <v>1.236E-11</v>
      </c>
      <c r="AL186" s="1">
        <v>1.4417E-11</v>
      </c>
      <c r="AM186" s="1">
        <v>1.4835999999999999E-11</v>
      </c>
      <c r="AN186" s="1">
        <v>1.5552000000000002E-11</v>
      </c>
      <c r="AO186" s="1">
        <v>1.8091000000000001E-11</v>
      </c>
      <c r="AP186" s="1">
        <v>1.9651E-10</v>
      </c>
      <c r="AQ186" s="1">
        <v>3.8324999999999997E-9</v>
      </c>
      <c r="AR186" s="1">
        <v>2.6591E-8</v>
      </c>
      <c r="AS186" s="1">
        <v>5.5634E-8</v>
      </c>
      <c r="AT186" s="1">
        <v>4.3841000000000002E-8</v>
      </c>
      <c r="AU186" s="1">
        <v>1.2874999999999999E-8</v>
      </c>
      <c r="AV186" s="1">
        <v>3.6574999999999998E-9</v>
      </c>
      <c r="AW186" s="1">
        <v>3.6971E-9</v>
      </c>
      <c r="AX186" s="1">
        <v>4.7036999999999998E-9</v>
      </c>
      <c r="AY186" s="1">
        <v>5.0632E-8</v>
      </c>
      <c r="AZ186" s="1">
        <v>9.9906999999999996E-8</v>
      </c>
      <c r="BA186" s="1">
        <v>9.9906999999999996E-8</v>
      </c>
    </row>
    <row r="187" spans="1:53" x14ac:dyDescent="0.2">
      <c r="A187" s="16">
        <f t="shared" si="2"/>
        <v>44109</v>
      </c>
      <c r="B187">
        <v>278</v>
      </c>
      <c r="C187" t="s">
        <v>64</v>
      </c>
      <c r="D187" t="s">
        <v>64</v>
      </c>
      <c r="E187" t="s">
        <v>64</v>
      </c>
      <c r="F187" t="s">
        <v>64</v>
      </c>
      <c r="G187" s="1">
        <v>7.0524000000000004E-5</v>
      </c>
      <c r="H187" s="1">
        <v>7.0524000000000004E-5</v>
      </c>
      <c r="I187" s="1">
        <v>2.8646E-5</v>
      </c>
      <c r="J187" s="1">
        <v>9.1610999999999994E-6</v>
      </c>
      <c r="K187" s="1">
        <v>3.9283000000000001E-6</v>
      </c>
      <c r="L187" s="1">
        <v>3.1389999999999999E-6</v>
      </c>
      <c r="M187" s="1">
        <v>3.1932000000000002E-6</v>
      </c>
      <c r="N187" s="1">
        <v>3.0155000000000002E-6</v>
      </c>
      <c r="O187" s="1">
        <v>2.5766E-6</v>
      </c>
      <c r="P187" s="1">
        <v>2.3047999999999999E-6</v>
      </c>
      <c r="Q187" s="1">
        <v>2.1246E-6</v>
      </c>
      <c r="R187" s="1">
        <v>1.9871999999999998E-6</v>
      </c>
      <c r="S187" s="1">
        <v>1.8863E-6</v>
      </c>
      <c r="T187" s="1">
        <v>1.7585E-6</v>
      </c>
      <c r="U187" s="1">
        <v>1.6966E-6</v>
      </c>
      <c r="V187" s="1">
        <v>1.4768E-6</v>
      </c>
      <c r="W187" s="1">
        <v>1.4159000000000001E-6</v>
      </c>
      <c r="X187" s="1">
        <v>1.3645E-6</v>
      </c>
      <c r="Y187" s="1">
        <v>1.3498E-6</v>
      </c>
      <c r="Z187" s="1">
        <v>1.3744999999999999E-6</v>
      </c>
      <c r="AA187" s="1">
        <v>1.3619E-6</v>
      </c>
      <c r="AB187" s="1">
        <v>1.3093999999999999E-6</v>
      </c>
      <c r="AC187" s="1">
        <v>1.31E-6</v>
      </c>
      <c r="AD187" s="1">
        <v>1.3210999999999999E-6</v>
      </c>
      <c r="AE187" s="1">
        <v>9.8032000000000009E-7</v>
      </c>
      <c r="AF187" s="1">
        <v>3.3663000000000002E-7</v>
      </c>
      <c r="AG187" s="1">
        <v>3.1359999999999998E-8</v>
      </c>
      <c r="AH187" s="1">
        <v>5.9904999999999999E-9</v>
      </c>
      <c r="AI187" s="1">
        <v>5.5491999999999998E-9</v>
      </c>
      <c r="AJ187" s="1">
        <v>2.4554E-9</v>
      </c>
      <c r="AK187" s="1">
        <v>7.5656000000000002E-10</v>
      </c>
      <c r="AL187" s="1">
        <v>1.1848999999999999E-9</v>
      </c>
      <c r="AM187" s="1">
        <v>1.4369000000000001E-9</v>
      </c>
      <c r="AN187" s="1">
        <v>3.3633000000000002E-9</v>
      </c>
      <c r="AO187" s="1">
        <v>5.6532000000000003E-9</v>
      </c>
      <c r="AP187" s="1">
        <v>6.3235999999999998E-10</v>
      </c>
      <c r="AQ187" s="1">
        <v>4.4608000000000003E-10</v>
      </c>
      <c r="AR187" s="1">
        <v>3.9342000000000002E-10</v>
      </c>
      <c r="AS187" s="1">
        <v>4.4817000000000001E-10</v>
      </c>
      <c r="AT187" s="1">
        <v>6.2232999999999996E-10</v>
      </c>
      <c r="AU187" s="1">
        <v>9.0179000000000005E-10</v>
      </c>
      <c r="AV187" s="1">
        <v>1.6520999999999999E-9</v>
      </c>
      <c r="AW187" s="1">
        <v>3.8665999999999999E-9</v>
      </c>
      <c r="AX187" s="1">
        <v>6.7209000000000003E-8</v>
      </c>
      <c r="AY187" s="1">
        <v>8.3929999999999995E-7</v>
      </c>
      <c r="AZ187" s="1">
        <v>1.6227999999999999E-6</v>
      </c>
      <c r="BA187" s="1">
        <v>1.6227999999999999E-6</v>
      </c>
    </row>
    <row r="188" spans="1:53" x14ac:dyDescent="0.2">
      <c r="A188" s="16">
        <f t="shared" si="2"/>
        <v>44110</v>
      </c>
      <c r="B188">
        <v>279</v>
      </c>
      <c r="C188" t="s">
        <v>64</v>
      </c>
      <c r="D188" t="s">
        <v>64</v>
      </c>
      <c r="E188" t="s">
        <v>64</v>
      </c>
      <c r="F188" t="s">
        <v>64</v>
      </c>
      <c r="G188" s="1">
        <v>8.9602E-5</v>
      </c>
      <c r="H188" s="1">
        <v>8.9602E-5</v>
      </c>
      <c r="I188" s="1">
        <v>3.7391000000000002E-5</v>
      </c>
      <c r="J188" s="1">
        <v>1.4357E-5</v>
      </c>
      <c r="K188" s="1">
        <v>9.9760000000000007E-6</v>
      </c>
      <c r="L188" s="1">
        <v>1.1464999999999999E-5</v>
      </c>
      <c r="M188" s="1">
        <v>1.393E-5</v>
      </c>
      <c r="N188" s="1">
        <v>1.5545000000000001E-5</v>
      </c>
      <c r="O188" s="1">
        <v>1.5993000000000001E-5</v>
      </c>
      <c r="P188" s="1">
        <v>1.6050999999999999E-5</v>
      </c>
      <c r="Q188" s="1">
        <v>1.6041000000000001E-5</v>
      </c>
      <c r="R188" s="1">
        <v>1.5923999999999999E-5</v>
      </c>
      <c r="S188" s="1">
        <v>1.5801E-5</v>
      </c>
      <c r="T188" s="1">
        <v>1.5162E-5</v>
      </c>
      <c r="U188" s="1">
        <v>1.4832E-5</v>
      </c>
      <c r="V188" s="1">
        <v>1.3021E-5</v>
      </c>
      <c r="W188" s="1">
        <v>1.2435E-5</v>
      </c>
      <c r="X188" s="1">
        <v>1.1867E-5</v>
      </c>
      <c r="Y188" s="1">
        <v>1.1507E-5</v>
      </c>
      <c r="Z188" s="1">
        <v>1.1317E-5</v>
      </c>
      <c r="AA188" s="1">
        <v>1.0705E-5</v>
      </c>
      <c r="AB188" s="1">
        <v>8.3465000000000005E-6</v>
      </c>
      <c r="AC188" s="1">
        <v>4.5712999999999998E-6</v>
      </c>
      <c r="AD188" s="1">
        <v>3.3139000000000002E-6</v>
      </c>
      <c r="AE188" s="1">
        <v>8.7774999999999998E-7</v>
      </c>
      <c r="AF188" s="1">
        <v>5.3241E-8</v>
      </c>
      <c r="AG188" s="1">
        <v>1.5320999999999999E-6</v>
      </c>
      <c r="AH188" s="1">
        <v>1.3106E-5</v>
      </c>
      <c r="AI188" s="1">
        <v>5.6678000000000002E-6</v>
      </c>
      <c r="AJ188" s="1">
        <v>1.9483999999999998E-6</v>
      </c>
      <c r="AK188" s="1">
        <v>1.3794000000000001E-6</v>
      </c>
      <c r="AL188" s="1">
        <v>1.096E-6</v>
      </c>
      <c r="AM188" s="1">
        <v>8.6015000000000004E-7</v>
      </c>
      <c r="AN188" s="1">
        <v>6.2648999999999999E-7</v>
      </c>
      <c r="AO188" s="1">
        <v>4.5877000000000002E-7</v>
      </c>
      <c r="AP188" s="1">
        <v>3.3557999999999999E-7</v>
      </c>
      <c r="AQ188" s="1">
        <v>2.3921999999999999E-7</v>
      </c>
      <c r="AR188" s="1">
        <v>1.5900000000000001E-7</v>
      </c>
      <c r="AS188" s="1">
        <v>1.0037E-7</v>
      </c>
      <c r="AT188" s="1">
        <v>6.9401000000000001E-8</v>
      </c>
      <c r="AU188" s="1">
        <v>5.4780999999999999E-8</v>
      </c>
      <c r="AV188" s="1">
        <v>4.8014000000000002E-8</v>
      </c>
      <c r="AW188" s="1">
        <v>4.6241999999999998E-8</v>
      </c>
      <c r="AX188" s="1">
        <v>9.8865999999999993E-8</v>
      </c>
      <c r="AY188" s="1">
        <v>2.0049999999999999E-6</v>
      </c>
      <c r="AZ188" s="1">
        <v>4.0249999999999996E-6</v>
      </c>
      <c r="BA188" s="1">
        <v>4.0249999999999996E-6</v>
      </c>
    </row>
    <row r="189" spans="1:53" x14ac:dyDescent="0.2">
      <c r="A189" s="16">
        <f t="shared" si="2"/>
        <v>44111</v>
      </c>
      <c r="B189">
        <v>280</v>
      </c>
      <c r="C189" t="s">
        <v>64</v>
      </c>
      <c r="D189" t="s">
        <v>64</v>
      </c>
      <c r="E189" t="s">
        <v>64</v>
      </c>
      <c r="F189" t="s">
        <v>64</v>
      </c>
      <c r="G189" s="1">
        <v>1.0129E-4</v>
      </c>
      <c r="H189" s="1">
        <v>1.0129E-4</v>
      </c>
      <c r="I189" s="1">
        <v>4.1541000000000001E-5</v>
      </c>
      <c r="J189" s="1">
        <v>1.431E-5</v>
      </c>
      <c r="K189" s="1">
        <v>7.9767999999999996E-6</v>
      </c>
      <c r="L189" s="1">
        <v>8.0670999999999994E-6</v>
      </c>
      <c r="M189" s="1">
        <v>9.2546999999999997E-6</v>
      </c>
      <c r="N189" s="1">
        <v>1.0124E-5</v>
      </c>
      <c r="O189" s="1">
        <v>1.0309000000000001E-5</v>
      </c>
      <c r="P189" s="1">
        <v>1.0091E-5</v>
      </c>
      <c r="Q189" s="1">
        <v>9.8731000000000004E-6</v>
      </c>
      <c r="R189" s="1">
        <v>9.6439999999999995E-6</v>
      </c>
      <c r="S189" s="1">
        <v>9.4563999999999998E-6</v>
      </c>
      <c r="T189" s="1">
        <v>8.9848999999999993E-6</v>
      </c>
      <c r="U189" s="1">
        <v>8.7484999999999993E-6</v>
      </c>
      <c r="V189" s="1">
        <v>7.6101000000000002E-6</v>
      </c>
      <c r="W189" s="1">
        <v>7.2351000000000004E-6</v>
      </c>
      <c r="X189" s="1">
        <v>6.8807E-6</v>
      </c>
      <c r="Y189" s="1">
        <v>6.7237999999999999E-6</v>
      </c>
      <c r="Z189" s="1">
        <v>6.8643999999999999E-6</v>
      </c>
      <c r="AA189" s="1">
        <v>5.6674000000000002E-6</v>
      </c>
      <c r="AB189" s="1">
        <v>3.2791000000000001E-6</v>
      </c>
      <c r="AC189" s="1">
        <v>2.2054000000000001E-6</v>
      </c>
      <c r="AD189" s="1">
        <v>1.2673999999999999E-6</v>
      </c>
      <c r="AE189" s="1">
        <v>3.4666000000000001E-7</v>
      </c>
      <c r="AF189" s="1">
        <v>8.9656999999999993E-8</v>
      </c>
      <c r="AG189" s="1">
        <v>8.3086999999999995E-8</v>
      </c>
      <c r="AH189" s="1">
        <v>1.0896E-5</v>
      </c>
      <c r="AI189" s="1">
        <v>9.1345E-4</v>
      </c>
      <c r="AJ189" s="1">
        <v>1.2317999999999999E-3</v>
      </c>
      <c r="AK189" s="1">
        <v>1.1557E-3</v>
      </c>
      <c r="AL189" s="1">
        <v>1.0081000000000001E-3</v>
      </c>
      <c r="AM189" s="1">
        <v>7.8582999999999995E-4</v>
      </c>
      <c r="AN189" s="1">
        <v>5.2444000000000004E-4</v>
      </c>
      <c r="AO189" s="1">
        <v>3.4540999999999999E-4</v>
      </c>
      <c r="AP189" s="1">
        <v>2.3235000000000001E-4</v>
      </c>
      <c r="AQ189" s="1">
        <v>1.5385E-4</v>
      </c>
      <c r="AR189" s="1">
        <v>1.0244E-4</v>
      </c>
      <c r="AS189" s="1">
        <v>7.6606000000000005E-5</v>
      </c>
      <c r="AT189" s="1">
        <v>7.0030000000000005E-5</v>
      </c>
      <c r="AU189" s="1">
        <v>7.0048000000000004E-5</v>
      </c>
      <c r="AV189" s="1">
        <v>7.2698000000000001E-5</v>
      </c>
      <c r="AW189" s="1">
        <v>7.7131000000000004E-5</v>
      </c>
      <c r="AX189" s="1">
        <v>8.2948000000000006E-5</v>
      </c>
      <c r="AY189" s="1">
        <v>8.8675000000000001E-5</v>
      </c>
      <c r="AZ189" s="1">
        <v>9.1592E-5</v>
      </c>
      <c r="BA189" s="1">
        <v>9.1592E-5</v>
      </c>
    </row>
    <row r="190" spans="1:53" x14ac:dyDescent="0.2">
      <c r="A190" s="16">
        <f t="shared" si="2"/>
        <v>44112</v>
      </c>
      <c r="B190">
        <v>281</v>
      </c>
      <c r="C190" t="s">
        <v>64</v>
      </c>
      <c r="D190" t="s">
        <v>64</v>
      </c>
      <c r="E190" t="s">
        <v>64</v>
      </c>
      <c r="F190" t="s">
        <v>64</v>
      </c>
      <c r="G190" s="1">
        <v>1.0412E-4</v>
      </c>
      <c r="H190" s="1">
        <v>1.0412E-4</v>
      </c>
      <c r="I190" s="1">
        <v>4.2493000000000001E-5</v>
      </c>
      <c r="J190" s="1">
        <v>1.414E-5</v>
      </c>
      <c r="K190" s="1">
        <v>7.0893E-6</v>
      </c>
      <c r="L190" s="1">
        <v>6.6879E-6</v>
      </c>
      <c r="M190" s="1">
        <v>7.5426999999999998E-6</v>
      </c>
      <c r="N190" s="1">
        <v>8.0963000000000007E-6</v>
      </c>
      <c r="O190" s="1">
        <v>8.0447999999999996E-6</v>
      </c>
      <c r="P190" s="1">
        <v>7.7970000000000001E-6</v>
      </c>
      <c r="Q190" s="1">
        <v>7.5804999999999997E-6</v>
      </c>
      <c r="R190" s="1">
        <v>7.3699000000000004E-6</v>
      </c>
      <c r="S190" s="1">
        <v>7.1977999999999999E-6</v>
      </c>
      <c r="T190" s="1">
        <v>6.8127E-6</v>
      </c>
      <c r="U190" s="1">
        <v>6.6126E-6</v>
      </c>
      <c r="V190" s="1">
        <v>5.7296000000000002E-6</v>
      </c>
      <c r="W190" s="1">
        <v>5.4591E-6</v>
      </c>
      <c r="X190" s="1">
        <v>5.2213999999999997E-6</v>
      </c>
      <c r="Y190" s="1">
        <v>5.1109999999999999E-6</v>
      </c>
      <c r="Z190" s="1">
        <v>5.1000000000000003E-6</v>
      </c>
      <c r="AA190" s="1">
        <v>4.8602999999999999E-6</v>
      </c>
      <c r="AB190" s="1">
        <v>4.3622000000000003E-6</v>
      </c>
      <c r="AC190" s="1">
        <v>4.1938000000000004E-6</v>
      </c>
      <c r="AD190" s="1">
        <v>4.7183999999999996E-6</v>
      </c>
      <c r="AE190" s="1">
        <v>3.9469999999999996E-6</v>
      </c>
      <c r="AF190" s="1">
        <v>4.8892000000000001E-7</v>
      </c>
      <c r="AG190" s="1">
        <v>1.8965000000000001E-7</v>
      </c>
      <c r="AH190" s="1">
        <v>1.6152999999999999E-7</v>
      </c>
      <c r="AI190" s="1">
        <v>1.9221E-7</v>
      </c>
      <c r="AJ190" s="1">
        <v>2.1268E-7</v>
      </c>
      <c r="AK190" s="1">
        <v>2.2371999999999999E-7</v>
      </c>
      <c r="AL190" s="1">
        <v>2.2936000000000001E-7</v>
      </c>
      <c r="AM190" s="1">
        <v>2.2779999999999999E-7</v>
      </c>
      <c r="AN190" s="1">
        <v>2.1773999999999999E-7</v>
      </c>
      <c r="AO190" s="1">
        <v>2.2151999999999999E-7</v>
      </c>
      <c r="AP190" s="1">
        <v>3.0148000000000002E-7</v>
      </c>
      <c r="AQ190" s="1">
        <v>5.2962999999999996E-7</v>
      </c>
      <c r="AR190" s="1">
        <v>1.0122E-6</v>
      </c>
      <c r="AS190" s="1">
        <v>2.0306000000000001E-6</v>
      </c>
      <c r="AT190" s="1">
        <v>8.8687000000000005E-7</v>
      </c>
      <c r="AU190" s="1">
        <v>4.3051000000000001E-7</v>
      </c>
      <c r="AV190" s="1">
        <v>1.0159000000000001E-6</v>
      </c>
      <c r="AW190" s="1">
        <v>3.3182000000000002E-5</v>
      </c>
      <c r="AX190" s="1">
        <v>8.2299999999999995E-5</v>
      </c>
      <c r="AY190" s="1">
        <v>9.2589000000000004E-5</v>
      </c>
      <c r="AZ190" s="1">
        <v>7.7204000000000001E-5</v>
      </c>
      <c r="BA190" s="1">
        <v>7.7204000000000001E-5</v>
      </c>
    </row>
    <row r="191" spans="1:53" x14ac:dyDescent="0.2">
      <c r="A191" s="16">
        <f t="shared" si="2"/>
        <v>44113</v>
      </c>
      <c r="B191">
        <v>282</v>
      </c>
      <c r="C191" t="s">
        <v>64</v>
      </c>
      <c r="D191" t="s">
        <v>64</v>
      </c>
      <c r="E191" t="s">
        <v>64</v>
      </c>
      <c r="F191" t="s">
        <v>64</v>
      </c>
      <c r="G191" s="1">
        <v>1.0158999999999999E-4</v>
      </c>
      <c r="H191" s="1">
        <v>1.0158999999999999E-4</v>
      </c>
      <c r="I191" s="1">
        <v>4.1307000000000003E-5</v>
      </c>
      <c r="J191" s="1">
        <v>1.3359E-5</v>
      </c>
      <c r="K191" s="1">
        <v>6.0028999999999997E-6</v>
      </c>
      <c r="L191" s="1">
        <v>5.0884000000000003E-6</v>
      </c>
      <c r="M191" s="1">
        <v>5.5148000000000001E-6</v>
      </c>
      <c r="N191" s="1">
        <v>5.6837999999999997E-6</v>
      </c>
      <c r="O191" s="1">
        <v>5.3372999999999997E-6</v>
      </c>
      <c r="P191" s="1">
        <v>5.0154000000000003E-6</v>
      </c>
      <c r="Q191" s="1">
        <v>4.7806999999999998E-6</v>
      </c>
      <c r="R191" s="1">
        <v>4.5893999999999996E-6</v>
      </c>
      <c r="S191" s="1">
        <v>4.4513000000000001E-6</v>
      </c>
      <c r="T191" s="1">
        <v>4.1967E-6</v>
      </c>
      <c r="U191" s="1">
        <v>4.0762E-6</v>
      </c>
      <c r="V191" s="1">
        <v>3.5302999999999999E-6</v>
      </c>
      <c r="W191" s="1">
        <v>3.3753000000000001E-6</v>
      </c>
      <c r="X191" s="1">
        <v>3.2434999999999999E-6</v>
      </c>
      <c r="Y191" s="1">
        <v>3.1937E-6</v>
      </c>
      <c r="Z191" s="1">
        <v>3.2132999999999998E-6</v>
      </c>
      <c r="AA191" s="1">
        <v>3.1024999999999999E-6</v>
      </c>
      <c r="AB191" s="1">
        <v>2.8856E-6</v>
      </c>
      <c r="AC191" s="1">
        <v>3.2689000000000002E-6</v>
      </c>
      <c r="AD191" s="1">
        <v>5.4622E-6</v>
      </c>
      <c r="AE191" s="1">
        <v>8.8547000000000001E-6</v>
      </c>
      <c r="AF191" s="1">
        <v>6.5375999999999999E-6</v>
      </c>
      <c r="AG191" s="1">
        <v>4.4863999999999999E-6</v>
      </c>
      <c r="AH191" s="1">
        <v>3.8359E-6</v>
      </c>
      <c r="AI191" s="1">
        <v>4.7306000000000001E-6</v>
      </c>
      <c r="AJ191" s="1">
        <v>8.4200999999999992E-6</v>
      </c>
      <c r="AK191" s="1">
        <v>1.9990999999999999E-5</v>
      </c>
      <c r="AL191" s="1">
        <v>5.1913999999999998E-5</v>
      </c>
      <c r="AM191" s="1">
        <v>1.2873999999999999E-4</v>
      </c>
      <c r="AN191" s="1">
        <v>2.8765000000000003E-4</v>
      </c>
      <c r="AO191" s="1">
        <v>5.5358999999999996E-4</v>
      </c>
      <c r="AP191" s="1">
        <v>8.6280999999999999E-4</v>
      </c>
      <c r="AQ191" s="1">
        <v>1.0273000000000001E-3</v>
      </c>
      <c r="AR191" s="1">
        <v>1.0415000000000001E-3</v>
      </c>
      <c r="AS191" s="1">
        <v>1.0027E-3</v>
      </c>
      <c r="AT191" s="1">
        <v>9.4435000000000005E-4</v>
      </c>
      <c r="AU191" s="1">
        <v>8.9123000000000002E-4</v>
      </c>
      <c r="AV191" s="1">
        <v>8.4159999999999997E-4</v>
      </c>
      <c r="AW191" s="1">
        <v>7.8919000000000005E-4</v>
      </c>
      <c r="AX191" s="1">
        <v>7.2610000000000003E-4</v>
      </c>
      <c r="AY191" s="1">
        <v>6.5720000000000004E-4</v>
      </c>
      <c r="AZ191" s="1">
        <v>6.1830000000000001E-4</v>
      </c>
      <c r="BA191" s="1">
        <v>6.1830000000000001E-4</v>
      </c>
    </row>
    <row r="192" spans="1:53" x14ac:dyDescent="0.2">
      <c r="A192" s="16">
        <f t="shared" ref="A192:A234" si="3">A191+1</f>
        <v>44114</v>
      </c>
      <c r="B192">
        <v>283</v>
      </c>
      <c r="C192" t="s">
        <v>64</v>
      </c>
      <c r="D192" t="s">
        <v>64</v>
      </c>
      <c r="E192" t="s">
        <v>64</v>
      </c>
      <c r="F192" t="s">
        <v>64</v>
      </c>
      <c r="G192" s="1">
        <v>1.1145999999999999E-4</v>
      </c>
      <c r="H192" s="1">
        <v>1.1145999999999999E-4</v>
      </c>
      <c r="I192" s="1">
        <v>4.5714000000000003E-5</v>
      </c>
      <c r="J192" s="1">
        <v>1.5852999999999999E-5</v>
      </c>
      <c r="K192" s="1">
        <v>8.8193000000000004E-6</v>
      </c>
      <c r="L192" s="1">
        <v>8.9170999999999997E-6</v>
      </c>
      <c r="M192" s="1">
        <v>1.0489000000000001E-5</v>
      </c>
      <c r="N192" s="1">
        <v>1.2033E-5</v>
      </c>
      <c r="O192" s="1">
        <v>1.277E-5</v>
      </c>
      <c r="P192" s="1">
        <v>1.2676E-5</v>
      </c>
      <c r="Q192" s="1">
        <v>1.254E-5</v>
      </c>
      <c r="R192" s="1">
        <v>1.2351000000000001E-5</v>
      </c>
      <c r="S192" s="1">
        <v>1.2204999999999999E-5</v>
      </c>
      <c r="T192" s="1">
        <v>1.1681999999999999E-5</v>
      </c>
      <c r="U192" s="1">
        <v>1.1460999999999999E-5</v>
      </c>
      <c r="V192" s="1">
        <v>1.0081999999999999E-5</v>
      </c>
      <c r="W192" s="1">
        <v>9.7517000000000002E-6</v>
      </c>
      <c r="X192" s="1">
        <v>9.4687999999999999E-6</v>
      </c>
      <c r="Y192" s="1">
        <v>9.3111999999999999E-6</v>
      </c>
      <c r="Z192" s="1">
        <v>9.1399000000000004E-6</v>
      </c>
      <c r="AA192" s="1">
        <v>8.4229000000000003E-6</v>
      </c>
      <c r="AB192" s="1">
        <v>7.3781999999999999E-6</v>
      </c>
      <c r="AC192" s="1">
        <v>7.9194999999999993E-6</v>
      </c>
      <c r="AD192" s="1">
        <v>1.3854E-5</v>
      </c>
      <c r="AE192" s="1">
        <v>2.6044999999999999E-5</v>
      </c>
      <c r="AF192" s="1">
        <v>1.3628999999999999E-5</v>
      </c>
      <c r="AG192" s="1">
        <v>3.8600000000000003E-6</v>
      </c>
      <c r="AH192" s="1">
        <v>1.3968999999999999E-6</v>
      </c>
      <c r="AI192" s="1">
        <v>8.639E-7</v>
      </c>
      <c r="AJ192" s="1">
        <v>7.0030999999999995E-7</v>
      </c>
      <c r="AK192" s="1">
        <v>6.0541000000000002E-7</v>
      </c>
      <c r="AL192" s="1">
        <v>5.5486000000000003E-7</v>
      </c>
      <c r="AM192" s="1">
        <v>5.5418999999999996E-7</v>
      </c>
      <c r="AN192" s="1">
        <v>5.975E-7</v>
      </c>
      <c r="AO192" s="1">
        <v>1.4522E-6</v>
      </c>
      <c r="AP192" s="1">
        <v>5.0950999999999997E-6</v>
      </c>
      <c r="AQ192" s="1">
        <v>1.3545E-5</v>
      </c>
      <c r="AR192" s="1">
        <v>2.9583000000000001E-5</v>
      </c>
      <c r="AS192" s="1">
        <v>2.5451000000000001E-5</v>
      </c>
      <c r="AT192" s="1">
        <v>2.6616999999999999E-5</v>
      </c>
      <c r="AU192" s="1">
        <v>2.601E-5</v>
      </c>
      <c r="AV192" s="1">
        <v>2.2524E-5</v>
      </c>
      <c r="AW192" s="1">
        <v>1.5534000000000001E-5</v>
      </c>
      <c r="AX192" s="1">
        <v>9.8638000000000003E-6</v>
      </c>
      <c r="AY192" s="1">
        <v>2.4042000000000001E-5</v>
      </c>
      <c r="AZ192" s="1">
        <v>4.1493999999999999E-5</v>
      </c>
      <c r="BA192" s="1">
        <v>4.1493999999999999E-5</v>
      </c>
    </row>
    <row r="193" spans="1:53" x14ac:dyDescent="0.2">
      <c r="A193" s="16">
        <f t="shared" si="3"/>
        <v>44115</v>
      </c>
      <c r="B193">
        <v>284</v>
      </c>
      <c r="C193" t="s">
        <v>64</v>
      </c>
      <c r="D193" t="s">
        <v>64</v>
      </c>
      <c r="E193" t="s">
        <v>64</v>
      </c>
      <c r="F193" t="s">
        <v>64</v>
      </c>
      <c r="G193" s="1">
        <v>1.1165E-4</v>
      </c>
      <c r="H193" s="1">
        <v>1.1165E-4</v>
      </c>
      <c r="I193" s="1">
        <v>4.5485999999999998E-5</v>
      </c>
      <c r="J193" s="1">
        <v>1.4969E-5</v>
      </c>
      <c r="K193" s="1">
        <v>7.1717000000000003E-6</v>
      </c>
      <c r="L193" s="1">
        <v>6.4359999999999999E-6</v>
      </c>
      <c r="M193" s="1">
        <v>7.1206000000000001E-6</v>
      </c>
      <c r="N193" s="1">
        <v>7.7766999999999996E-6</v>
      </c>
      <c r="O193" s="1">
        <v>7.9085000000000006E-6</v>
      </c>
      <c r="P193" s="1">
        <v>7.6405999999999993E-6</v>
      </c>
      <c r="Q193" s="1">
        <v>7.4162999999999996E-6</v>
      </c>
      <c r="R193" s="1">
        <v>7.2165999999999997E-6</v>
      </c>
      <c r="S193" s="1">
        <v>7.0793000000000001E-6</v>
      </c>
      <c r="T193" s="1">
        <v>6.7553999999999997E-6</v>
      </c>
      <c r="U193" s="1">
        <v>6.6552999999999996E-6</v>
      </c>
      <c r="V193" s="1">
        <v>5.9615999999999998E-6</v>
      </c>
      <c r="W193" s="1">
        <v>6.0255000000000002E-6</v>
      </c>
      <c r="X193" s="1">
        <v>6.3571999999999999E-6</v>
      </c>
      <c r="Y193" s="1">
        <v>6.9349999999999997E-6</v>
      </c>
      <c r="Z193" s="1">
        <v>7.5071999999999999E-6</v>
      </c>
      <c r="AA193" s="1">
        <v>7.1946999999999999E-6</v>
      </c>
      <c r="AB193" s="1">
        <v>5.9691000000000002E-6</v>
      </c>
      <c r="AC193" s="1">
        <v>5.04E-6</v>
      </c>
      <c r="AD193" s="1">
        <v>4.6572000000000001E-6</v>
      </c>
      <c r="AE193" s="1">
        <v>4.1942999999999998E-6</v>
      </c>
      <c r="AF193" s="1">
        <v>3.5227000000000002E-6</v>
      </c>
      <c r="AG193" s="1">
        <v>3.1908E-6</v>
      </c>
      <c r="AH193" s="1">
        <v>2.6776999999999998E-6</v>
      </c>
      <c r="AI193" s="1">
        <v>2.3603000000000001E-6</v>
      </c>
      <c r="AJ193" s="1">
        <v>2.1608999999999999E-6</v>
      </c>
      <c r="AK193" s="1">
        <v>1.7184999999999999E-6</v>
      </c>
      <c r="AL193" s="1">
        <v>1.2884E-6</v>
      </c>
      <c r="AM193" s="1">
        <v>1.0946000000000001E-6</v>
      </c>
      <c r="AN193" s="1">
        <v>8.3837999999999992E-6</v>
      </c>
      <c r="AO193" s="1">
        <v>4.5822999999999998E-5</v>
      </c>
      <c r="AP193" s="1">
        <v>1.0925E-4</v>
      </c>
      <c r="AQ193" s="1">
        <v>1.1082E-4</v>
      </c>
      <c r="AR193" s="1">
        <v>1.0247E-4</v>
      </c>
      <c r="AS193" s="1">
        <v>9.5057999999999997E-5</v>
      </c>
      <c r="AT193" s="1">
        <v>9.3165999999999995E-5</v>
      </c>
      <c r="AU193" s="1">
        <v>1.0144E-4</v>
      </c>
      <c r="AV193" s="1">
        <v>1.1187E-4</v>
      </c>
      <c r="AW193" s="1">
        <v>1.2094E-4</v>
      </c>
      <c r="AX193" s="1">
        <v>1.2934000000000001E-4</v>
      </c>
      <c r="AY193" s="1">
        <v>1.3456000000000001E-4</v>
      </c>
      <c r="AZ193" s="1">
        <v>1.3585E-4</v>
      </c>
      <c r="BA193" s="1">
        <v>1.3585E-4</v>
      </c>
    </row>
    <row r="194" spans="1:53" x14ac:dyDescent="0.2">
      <c r="A194" s="16">
        <f t="shared" si="3"/>
        <v>44116</v>
      </c>
      <c r="B194">
        <v>285</v>
      </c>
      <c r="C194" t="s">
        <v>64</v>
      </c>
      <c r="D194" t="s">
        <v>64</v>
      </c>
      <c r="E194" t="s">
        <v>64</v>
      </c>
      <c r="F194" t="s">
        <v>64</v>
      </c>
      <c r="G194" s="1">
        <v>1.1268E-4</v>
      </c>
      <c r="H194" s="1">
        <v>1.1268E-4</v>
      </c>
      <c r="I194" s="1">
        <v>4.6032999999999998E-5</v>
      </c>
      <c r="J194" s="1">
        <v>1.535E-5</v>
      </c>
      <c r="K194" s="1">
        <v>7.6275000000000002E-6</v>
      </c>
      <c r="L194" s="1">
        <v>7.2541999999999999E-6</v>
      </c>
      <c r="M194" s="1">
        <v>8.6119999999999999E-6</v>
      </c>
      <c r="N194" s="1">
        <v>9.6742999999999999E-6</v>
      </c>
      <c r="O194" s="1">
        <v>9.8400000000000007E-6</v>
      </c>
      <c r="P194" s="1">
        <v>9.7212999999999996E-6</v>
      </c>
      <c r="Q194" s="1">
        <v>9.6369999999999994E-6</v>
      </c>
      <c r="R194" s="1">
        <v>9.5969999999999998E-6</v>
      </c>
      <c r="S194" s="1">
        <v>9.6863999999999993E-6</v>
      </c>
      <c r="T194" s="1">
        <v>9.6394999999999998E-6</v>
      </c>
      <c r="U194" s="1">
        <v>9.9653999999999995E-6</v>
      </c>
      <c r="V194" s="1">
        <v>9.5404999999999995E-6</v>
      </c>
      <c r="W194" s="1">
        <v>9.859E-6</v>
      </c>
      <c r="X194" s="1">
        <v>1.01E-5</v>
      </c>
      <c r="Y194" s="1">
        <v>1.0271E-5</v>
      </c>
      <c r="Z194" s="1">
        <v>1.0484E-5</v>
      </c>
      <c r="AA194" s="1">
        <v>1.0506000000000001E-5</v>
      </c>
      <c r="AB194" s="1">
        <v>1.0249E-5</v>
      </c>
      <c r="AC194" s="1">
        <v>1.0030999999999999E-5</v>
      </c>
      <c r="AD194" s="1">
        <v>9.8896999999999995E-6</v>
      </c>
      <c r="AE194" s="1">
        <v>8.5760000000000006E-6</v>
      </c>
      <c r="AF194" s="1">
        <v>6.2352E-6</v>
      </c>
      <c r="AG194" s="1">
        <v>4.7509999999999999E-6</v>
      </c>
      <c r="AH194" s="1">
        <v>3.8191999999999998E-6</v>
      </c>
      <c r="AI194" s="1">
        <v>2.1467999999999999E-6</v>
      </c>
      <c r="AJ194" s="1">
        <v>6.8894999999999999E-7</v>
      </c>
      <c r="AK194" s="1">
        <v>1.7130000000000001E-7</v>
      </c>
      <c r="AL194" s="1">
        <v>1.2942999999999999E-7</v>
      </c>
      <c r="AM194" s="1">
        <v>1.3019E-7</v>
      </c>
      <c r="AN194" s="1">
        <v>1.3854E-7</v>
      </c>
      <c r="AO194" s="1">
        <v>1.4707999999999999E-7</v>
      </c>
      <c r="AP194" s="1">
        <v>1.5647E-7</v>
      </c>
      <c r="AQ194" s="1">
        <v>1.6712E-7</v>
      </c>
      <c r="AR194" s="1">
        <v>7.0355000000000002E-7</v>
      </c>
      <c r="AS194" s="1">
        <v>1.2660000000000001E-5</v>
      </c>
      <c r="AT194" s="1">
        <v>3.4542999999999998E-5</v>
      </c>
      <c r="AU194" s="1">
        <v>2.8149000000000001E-5</v>
      </c>
      <c r="AV194" s="1">
        <v>2.3022000000000001E-5</v>
      </c>
      <c r="AW194" s="1">
        <v>5.3615000000000001E-5</v>
      </c>
      <c r="AX194" s="1">
        <v>8.8918999999999993E-5</v>
      </c>
      <c r="AY194" s="1">
        <v>1.2066E-4</v>
      </c>
      <c r="AZ194" s="1">
        <v>1.4017000000000001E-4</v>
      </c>
      <c r="BA194" s="1">
        <v>1.4017000000000001E-4</v>
      </c>
    </row>
    <row r="195" spans="1:53" x14ac:dyDescent="0.2">
      <c r="A195" s="16">
        <f t="shared" si="3"/>
        <v>44117</v>
      </c>
      <c r="B195">
        <v>286</v>
      </c>
      <c r="C195" t="s">
        <v>64</v>
      </c>
      <c r="D195" t="s">
        <v>64</v>
      </c>
      <c r="E195" t="s">
        <v>64</v>
      </c>
      <c r="F195" t="s">
        <v>64</v>
      </c>
      <c r="G195" s="1">
        <v>1.4155999999999999E-4</v>
      </c>
      <c r="H195" s="1">
        <v>1.4155999999999999E-4</v>
      </c>
      <c r="I195" s="1">
        <v>5.8263000000000001E-5</v>
      </c>
      <c r="J195" s="1">
        <v>2.0449E-5</v>
      </c>
      <c r="K195" s="1">
        <v>1.1615E-5</v>
      </c>
      <c r="L195" s="1">
        <v>1.1687E-5</v>
      </c>
      <c r="M195" s="1">
        <v>1.3474E-5</v>
      </c>
      <c r="N195" s="1">
        <v>1.5376999999999999E-5</v>
      </c>
      <c r="O195" s="1">
        <v>1.6580999999999999E-5</v>
      </c>
      <c r="P195" s="1">
        <v>1.6738000000000001E-5</v>
      </c>
      <c r="Q195" s="1">
        <v>1.6523000000000001E-5</v>
      </c>
      <c r="R195" s="1">
        <v>1.6283999999999999E-5</v>
      </c>
      <c r="S195" s="1">
        <v>1.6123000000000001E-5</v>
      </c>
      <c r="T195" s="1">
        <v>1.5591999999999999E-5</v>
      </c>
      <c r="U195" s="1">
        <v>1.5418999999999999E-5</v>
      </c>
      <c r="V195" s="1">
        <v>1.4224E-5</v>
      </c>
      <c r="W195" s="1">
        <v>1.4171E-5</v>
      </c>
      <c r="X195" s="1">
        <v>1.4429E-5</v>
      </c>
      <c r="Y195" s="1">
        <v>1.5187E-5</v>
      </c>
      <c r="Z195" s="1">
        <v>1.6623E-5</v>
      </c>
      <c r="AA195" s="1">
        <v>1.8714000000000001E-5</v>
      </c>
      <c r="AB195" s="1">
        <v>2.1746000000000002E-5</v>
      </c>
      <c r="AC195" s="1">
        <v>2.6118999999999998E-5</v>
      </c>
      <c r="AD195" s="1">
        <v>3.1647999999999999E-5</v>
      </c>
      <c r="AE195" s="1">
        <v>3.5332E-5</v>
      </c>
      <c r="AF195" s="1">
        <v>1.9904000000000001E-5</v>
      </c>
      <c r="AG195" s="1">
        <v>1.9218000000000001E-5</v>
      </c>
      <c r="AH195" s="1">
        <v>8.1388999999999993E-6</v>
      </c>
      <c r="AI195" s="1">
        <v>4.1942999999999998E-6</v>
      </c>
      <c r="AJ195" s="1">
        <v>2.6680999999999999E-6</v>
      </c>
      <c r="AK195" s="1">
        <v>1.6275000000000001E-6</v>
      </c>
      <c r="AL195" s="1">
        <v>9.4539999999999998E-7</v>
      </c>
      <c r="AM195" s="1">
        <v>5.5688999999999995E-7</v>
      </c>
      <c r="AN195" s="1">
        <v>3.6628999999999998E-7</v>
      </c>
      <c r="AO195" s="1">
        <v>3.1624999999999999E-7</v>
      </c>
      <c r="AP195" s="1">
        <v>3.3629E-7</v>
      </c>
      <c r="AQ195" s="1">
        <v>3.9084999999999998E-7</v>
      </c>
      <c r="AR195" s="1">
        <v>4.6568999999999998E-7</v>
      </c>
      <c r="AS195" s="1">
        <v>5.5861999999999996E-7</v>
      </c>
      <c r="AT195" s="1">
        <v>7.0788000000000001E-7</v>
      </c>
      <c r="AU195" s="1">
        <v>1.0685E-6</v>
      </c>
      <c r="AV195" s="1">
        <v>2.2377000000000002E-6</v>
      </c>
      <c r="AW195" s="1">
        <v>6.1353000000000004E-6</v>
      </c>
      <c r="AX195" s="1">
        <v>1.6378000000000001E-5</v>
      </c>
      <c r="AY195" s="1">
        <v>3.3559000000000002E-5</v>
      </c>
      <c r="AZ195" s="1">
        <v>4.5117000000000002E-5</v>
      </c>
      <c r="BA195" s="1">
        <v>4.5117000000000002E-5</v>
      </c>
    </row>
    <row r="196" spans="1:53" x14ac:dyDescent="0.2">
      <c r="A196" s="16">
        <f t="shared" si="3"/>
        <v>44118</v>
      </c>
      <c r="B196">
        <v>287</v>
      </c>
      <c r="C196" t="s">
        <v>64</v>
      </c>
      <c r="D196" t="s">
        <v>64</v>
      </c>
      <c r="E196" t="s">
        <v>64</v>
      </c>
      <c r="F196" t="s">
        <v>64</v>
      </c>
      <c r="G196" s="1">
        <v>2.1132E-4</v>
      </c>
      <c r="H196" s="1">
        <v>2.1132E-4</v>
      </c>
      <c r="I196" s="1">
        <v>8.7343999999999996E-5</v>
      </c>
      <c r="J196" s="1">
        <v>3.1606000000000002E-5</v>
      </c>
      <c r="K196" s="1">
        <v>1.8471999999999999E-5</v>
      </c>
      <c r="L196" s="1">
        <v>1.806E-5</v>
      </c>
      <c r="M196" s="1">
        <v>2.0132999999999998E-5</v>
      </c>
      <c r="N196" s="1">
        <v>2.2714E-5</v>
      </c>
      <c r="O196" s="1">
        <v>2.5364E-5</v>
      </c>
      <c r="P196" s="1">
        <v>2.7852E-5</v>
      </c>
      <c r="Q196" s="1">
        <v>2.9660000000000001E-5</v>
      </c>
      <c r="R196" s="1">
        <v>2.9920000000000002E-5</v>
      </c>
      <c r="S196" s="1">
        <v>2.9422000000000001E-5</v>
      </c>
      <c r="T196" s="1">
        <v>2.83E-5</v>
      </c>
      <c r="U196" s="1">
        <v>2.7781999999999999E-5</v>
      </c>
      <c r="V196" s="1">
        <v>2.5647999999999999E-5</v>
      </c>
      <c r="W196" s="1">
        <v>2.5355E-5</v>
      </c>
      <c r="X196" s="1">
        <v>2.5976E-5</v>
      </c>
      <c r="Y196" s="1">
        <v>2.951E-5</v>
      </c>
      <c r="Z196" s="1">
        <v>3.8967999999999997E-5</v>
      </c>
      <c r="AA196" s="1">
        <v>4.8980999999999997E-5</v>
      </c>
      <c r="AB196" s="1">
        <v>5.0228000000000001E-5</v>
      </c>
      <c r="AC196" s="1">
        <v>4.5188000000000002E-5</v>
      </c>
      <c r="AD196" s="1">
        <v>4.2936999999999999E-5</v>
      </c>
      <c r="AE196" s="1">
        <v>2.4817999999999999E-5</v>
      </c>
      <c r="AF196" s="1">
        <v>1.6863000000000001E-5</v>
      </c>
      <c r="AG196" s="1">
        <v>1.6931000000000001E-5</v>
      </c>
      <c r="AH196" s="1">
        <v>1.7716000000000001E-5</v>
      </c>
      <c r="AI196" s="1">
        <v>2.1132999999999999E-5</v>
      </c>
      <c r="AJ196" s="1">
        <v>3.1785000000000001E-5</v>
      </c>
      <c r="AK196" s="1">
        <v>6.4856000000000004E-5</v>
      </c>
      <c r="AL196" s="1">
        <v>1.5203999999999999E-4</v>
      </c>
      <c r="AM196" s="1">
        <v>3.4556000000000002E-4</v>
      </c>
      <c r="AN196" s="1">
        <v>7.0746999999999997E-4</v>
      </c>
      <c r="AO196" s="1">
        <v>1.16E-3</v>
      </c>
      <c r="AP196" s="1">
        <v>1.4417E-3</v>
      </c>
      <c r="AQ196" s="1">
        <v>1.4890999999999999E-3</v>
      </c>
      <c r="AR196" s="1">
        <v>1.4683999999999999E-3</v>
      </c>
      <c r="AS196" s="1">
        <v>1.4385000000000001E-3</v>
      </c>
      <c r="AT196" s="1">
        <v>1.4107E-3</v>
      </c>
      <c r="AU196" s="1">
        <v>1.3832E-3</v>
      </c>
      <c r="AV196" s="1">
        <v>1.3556E-3</v>
      </c>
      <c r="AW196" s="1">
        <v>1.3284E-3</v>
      </c>
      <c r="AX196" s="1">
        <v>1.3012E-3</v>
      </c>
      <c r="AY196" s="1">
        <v>1.2711000000000001E-3</v>
      </c>
      <c r="AZ196" s="1">
        <v>1.2526E-3</v>
      </c>
      <c r="BA196" s="1">
        <v>1.2526E-3</v>
      </c>
    </row>
    <row r="197" spans="1:53" x14ac:dyDescent="0.2">
      <c r="A197" s="16">
        <f t="shared" si="3"/>
        <v>44119</v>
      </c>
      <c r="B197">
        <v>288</v>
      </c>
      <c r="C197" t="s">
        <v>64</v>
      </c>
      <c r="D197" t="s">
        <v>64</v>
      </c>
      <c r="E197" t="s">
        <v>64</v>
      </c>
      <c r="F197" t="s">
        <v>64</v>
      </c>
      <c r="G197" s="1">
        <v>3.8015999999999999E-4</v>
      </c>
      <c r="H197" s="1">
        <v>3.8015999999999999E-4</v>
      </c>
      <c r="I197" s="1">
        <v>1.5597000000000001E-4</v>
      </c>
      <c r="J197" s="1">
        <v>5.4975000000000001E-5</v>
      </c>
      <c r="K197" s="1">
        <v>2.8983999999999999E-5</v>
      </c>
      <c r="L197" s="1">
        <v>2.4462000000000001E-5</v>
      </c>
      <c r="M197" s="1">
        <v>2.3955999999999999E-5</v>
      </c>
      <c r="N197" s="1">
        <v>2.4411000000000001E-5</v>
      </c>
      <c r="O197" s="1">
        <v>2.5148E-5</v>
      </c>
      <c r="P197" s="1">
        <v>2.5967999999999999E-5</v>
      </c>
      <c r="Q197" s="1">
        <v>2.6857999999999999E-5</v>
      </c>
      <c r="R197" s="1">
        <v>2.7810999999999999E-5</v>
      </c>
      <c r="S197" s="1">
        <v>2.8932999999999999E-5</v>
      </c>
      <c r="T197" s="1">
        <v>3.0119000000000001E-5</v>
      </c>
      <c r="U197" s="1">
        <v>3.1616999999999999E-5</v>
      </c>
      <c r="V197" s="1">
        <v>3.2449000000000001E-5</v>
      </c>
      <c r="W197" s="1">
        <v>3.3420999999999997E-5</v>
      </c>
      <c r="X197" s="1">
        <v>3.3708999999999999E-5</v>
      </c>
      <c r="Y197" s="1">
        <v>3.3321999999999997E-5</v>
      </c>
      <c r="Z197" s="1">
        <v>3.2252000000000002E-5</v>
      </c>
      <c r="AA197" s="1">
        <v>3.0227E-5</v>
      </c>
      <c r="AB197" s="1">
        <v>2.7415000000000001E-5</v>
      </c>
      <c r="AC197" s="1">
        <v>2.5134999999999999E-5</v>
      </c>
      <c r="AD197" s="1">
        <v>2.4964E-5</v>
      </c>
      <c r="AE197" s="1">
        <v>2.5235000000000001E-5</v>
      </c>
      <c r="AF197" s="1">
        <v>2.5607999999999999E-5</v>
      </c>
      <c r="AG197" s="1">
        <v>2.9417E-5</v>
      </c>
      <c r="AH197" s="1">
        <v>3.6021E-5</v>
      </c>
      <c r="AI197" s="1">
        <v>4.0048E-5</v>
      </c>
      <c r="AJ197" s="1">
        <v>4.1943999999999997E-5</v>
      </c>
      <c r="AK197" s="1">
        <v>4.4801E-5</v>
      </c>
      <c r="AL197" s="1">
        <v>5.151E-5</v>
      </c>
      <c r="AM197" s="1">
        <v>6.4160999999999998E-5</v>
      </c>
      <c r="AN197" s="1">
        <v>8.4866999999999999E-5</v>
      </c>
      <c r="AO197" s="1">
        <v>1.1776E-4</v>
      </c>
      <c r="AP197" s="1">
        <v>1.7356000000000001E-4</v>
      </c>
      <c r="AQ197" s="1">
        <v>2.6254000000000002E-4</v>
      </c>
      <c r="AR197" s="1">
        <v>3.3395000000000001E-4</v>
      </c>
      <c r="AS197" s="1">
        <v>2.9276999999999998E-4</v>
      </c>
      <c r="AT197" s="1">
        <v>2.9715999999999998E-4</v>
      </c>
      <c r="AU197" s="1">
        <v>2.5274999999999999E-4</v>
      </c>
      <c r="AV197" s="1">
        <v>2.0780000000000001E-4</v>
      </c>
      <c r="AW197" s="1">
        <v>1.8998999999999999E-4</v>
      </c>
      <c r="AX197" s="1">
        <v>2.0371000000000001E-4</v>
      </c>
      <c r="AY197" s="1">
        <v>2.363E-4</v>
      </c>
      <c r="AZ197" s="1">
        <v>2.5767999999999999E-4</v>
      </c>
      <c r="BA197" s="1">
        <v>2.5767999999999999E-4</v>
      </c>
    </row>
    <row r="198" spans="1:53" x14ac:dyDescent="0.2">
      <c r="A198" s="16">
        <f t="shared" si="3"/>
        <v>44120</v>
      </c>
      <c r="B198">
        <v>289</v>
      </c>
      <c r="C198" t="s">
        <v>64</v>
      </c>
      <c r="D198" t="s">
        <v>64</v>
      </c>
      <c r="E198" t="s">
        <v>64</v>
      </c>
      <c r="F198" t="s">
        <v>64</v>
      </c>
      <c r="G198" s="1">
        <v>4.5461999999999998E-4</v>
      </c>
      <c r="H198" s="1">
        <v>4.5461999999999998E-4</v>
      </c>
      <c r="I198" s="1">
        <v>1.9608000000000001E-4</v>
      </c>
      <c r="J198" s="1">
        <v>8.0335999999999998E-5</v>
      </c>
      <c r="K198" s="1">
        <v>4.6434000000000003E-5</v>
      </c>
      <c r="L198" s="1">
        <v>3.6480000000000003E-5</v>
      </c>
      <c r="M198" s="1">
        <v>3.3744000000000001E-5</v>
      </c>
      <c r="N198" s="1">
        <v>3.5642000000000002E-5</v>
      </c>
      <c r="O198" s="1">
        <v>4.4388999999999998E-5</v>
      </c>
      <c r="P198" s="1">
        <v>6.3825000000000006E-5</v>
      </c>
      <c r="Q198" s="1">
        <v>8.8906000000000006E-5</v>
      </c>
      <c r="R198" s="1">
        <v>1.0224E-4</v>
      </c>
      <c r="S198" s="1">
        <v>1.0442000000000001E-4</v>
      </c>
      <c r="T198" s="1">
        <v>1.0292E-4</v>
      </c>
      <c r="U198" s="1">
        <v>1.0021E-4</v>
      </c>
      <c r="V198" s="1">
        <v>9.6846000000000001E-5</v>
      </c>
      <c r="W198" s="1">
        <v>9.3296999999999998E-5</v>
      </c>
      <c r="X198" s="1">
        <v>8.8947000000000001E-5</v>
      </c>
      <c r="Y198" s="1">
        <v>8.3832999999999995E-5</v>
      </c>
      <c r="Z198" s="1">
        <v>7.8934E-5</v>
      </c>
      <c r="AA198" s="1">
        <v>7.4734000000000006E-5</v>
      </c>
      <c r="AB198" s="1">
        <v>7.0582999999999998E-5</v>
      </c>
      <c r="AC198" s="1">
        <v>6.5511000000000003E-5</v>
      </c>
      <c r="AD198" s="1">
        <v>5.9930999999999999E-5</v>
      </c>
      <c r="AE198" s="1">
        <v>5.7799E-5</v>
      </c>
      <c r="AF198" s="1">
        <v>5.9543000000000002E-5</v>
      </c>
      <c r="AG198" s="1">
        <v>6.1954999999999999E-5</v>
      </c>
      <c r="AH198" s="1">
        <v>6.2280999999999995E-5</v>
      </c>
      <c r="AI198" s="1">
        <v>5.9704000000000003E-5</v>
      </c>
      <c r="AJ198" s="1">
        <v>5.5384999999999999E-5</v>
      </c>
      <c r="AK198" s="1">
        <v>5.0877000000000001E-5</v>
      </c>
      <c r="AL198" s="1">
        <v>4.6007999999999997E-5</v>
      </c>
      <c r="AM198" s="1">
        <v>4.0935E-5</v>
      </c>
      <c r="AN198" s="1">
        <v>3.6550000000000001E-5</v>
      </c>
      <c r="AO198" s="1">
        <v>3.3271E-5</v>
      </c>
      <c r="AP198" s="1">
        <v>3.0862999999999999E-5</v>
      </c>
      <c r="AQ198" s="1">
        <v>2.9033000000000001E-5</v>
      </c>
      <c r="AR198" s="1">
        <v>2.7396999999999999E-5</v>
      </c>
      <c r="AS198" s="1">
        <v>2.55E-5</v>
      </c>
      <c r="AT198" s="1">
        <v>2.3076999999999999E-5</v>
      </c>
      <c r="AU198" s="1">
        <v>2.0100000000000001E-5</v>
      </c>
      <c r="AV198" s="1">
        <v>1.6855E-5</v>
      </c>
      <c r="AW198" s="1">
        <v>1.3543999999999999E-5</v>
      </c>
      <c r="AX198" s="1">
        <v>1.0383999999999999E-5</v>
      </c>
      <c r="AY198" s="1">
        <v>8.9664999999999996E-6</v>
      </c>
      <c r="AZ198" s="1">
        <v>9.0163000000000004E-6</v>
      </c>
      <c r="BA198" s="1">
        <v>9.0163000000000004E-6</v>
      </c>
    </row>
    <row r="199" spans="1:53" x14ac:dyDescent="0.2">
      <c r="A199" s="16">
        <f t="shared" si="3"/>
        <v>44121</v>
      </c>
      <c r="B199">
        <v>290</v>
      </c>
      <c r="C199" t="s">
        <v>64</v>
      </c>
      <c r="D199" t="s">
        <v>64</v>
      </c>
      <c r="E199" t="s">
        <v>64</v>
      </c>
      <c r="F199" t="s">
        <v>64</v>
      </c>
      <c r="G199" s="1">
        <v>4.1409999999999998E-4</v>
      </c>
      <c r="H199" s="1">
        <v>4.1409999999999998E-4</v>
      </c>
      <c r="I199" s="1">
        <v>1.7471000000000001E-4</v>
      </c>
      <c r="J199" s="1">
        <v>7.1590999999999999E-5</v>
      </c>
      <c r="K199" s="1">
        <v>3.9437999999999997E-5</v>
      </c>
      <c r="L199" s="1">
        <v>2.6010999999999999E-5</v>
      </c>
      <c r="M199" s="1">
        <v>1.8652E-5</v>
      </c>
      <c r="N199" s="1">
        <v>1.5017E-5</v>
      </c>
      <c r="O199" s="1">
        <v>1.3185E-5</v>
      </c>
      <c r="P199" s="1">
        <v>1.2058E-5</v>
      </c>
      <c r="Q199" s="1">
        <v>1.1284000000000001E-5</v>
      </c>
      <c r="R199" s="1">
        <v>1.0791000000000001E-5</v>
      </c>
      <c r="S199" s="1">
        <v>1.0583E-5</v>
      </c>
      <c r="T199" s="1">
        <v>1.0118999999999999E-5</v>
      </c>
      <c r="U199" s="1">
        <v>1.0433E-5</v>
      </c>
      <c r="V199" s="1">
        <v>1.131E-5</v>
      </c>
      <c r="W199" s="1">
        <v>1.3125000000000001E-5</v>
      </c>
      <c r="X199" s="1">
        <v>1.6161999999999999E-5</v>
      </c>
      <c r="Y199" s="1">
        <v>2.1382E-5</v>
      </c>
      <c r="Z199" s="1">
        <v>3.0956E-5</v>
      </c>
      <c r="AA199" s="1">
        <v>4.9938999999999997E-5</v>
      </c>
      <c r="AB199" s="1">
        <v>8.0851000000000002E-5</v>
      </c>
      <c r="AC199" s="1">
        <v>1.1213999999999999E-4</v>
      </c>
      <c r="AD199" s="1">
        <v>1.2238E-4</v>
      </c>
      <c r="AE199" s="1">
        <v>1.1632E-4</v>
      </c>
      <c r="AF199" s="1">
        <v>1.0458E-4</v>
      </c>
      <c r="AG199" s="1">
        <v>9.2399999999999996E-5</v>
      </c>
      <c r="AH199" s="1">
        <v>8.1506000000000002E-5</v>
      </c>
      <c r="AI199" s="1">
        <v>7.2125999999999994E-5</v>
      </c>
      <c r="AJ199" s="1">
        <v>6.2935999999999995E-5</v>
      </c>
      <c r="AK199" s="1">
        <v>5.2948000000000002E-5</v>
      </c>
      <c r="AL199" s="1">
        <v>4.4737999999999998E-5</v>
      </c>
      <c r="AM199" s="1">
        <v>3.9923999999999999E-5</v>
      </c>
      <c r="AN199" s="1">
        <v>3.7777000000000001E-5</v>
      </c>
      <c r="AO199" s="1">
        <v>3.7246000000000002E-5</v>
      </c>
      <c r="AP199" s="1">
        <v>3.7778000000000003E-5</v>
      </c>
      <c r="AQ199" s="1">
        <v>3.9134000000000002E-5</v>
      </c>
      <c r="AR199" s="1">
        <v>4.1239999999999998E-5</v>
      </c>
      <c r="AS199" s="1">
        <v>4.4112E-5</v>
      </c>
      <c r="AT199" s="1">
        <v>4.6415000000000002E-5</v>
      </c>
      <c r="AU199" s="1">
        <v>4.6703000000000003E-5</v>
      </c>
      <c r="AV199" s="1">
        <v>4.4326999999999998E-5</v>
      </c>
      <c r="AW199" s="1">
        <v>3.9456000000000003E-5</v>
      </c>
      <c r="AX199" s="1">
        <v>3.2716000000000003E-5</v>
      </c>
      <c r="AY199" s="1">
        <v>2.6444E-5</v>
      </c>
      <c r="AZ199" s="1">
        <v>2.3496E-5</v>
      </c>
      <c r="BA199" s="1">
        <v>2.3496E-5</v>
      </c>
    </row>
    <row r="200" spans="1:53" x14ac:dyDescent="0.2">
      <c r="A200" s="16">
        <f t="shared" si="3"/>
        <v>44122</v>
      </c>
      <c r="B200">
        <v>291</v>
      </c>
      <c r="C200" t="s">
        <v>64</v>
      </c>
      <c r="D200" t="s">
        <v>64</v>
      </c>
      <c r="E200" t="s">
        <v>64</v>
      </c>
      <c r="F200" t="s">
        <v>64</v>
      </c>
      <c r="G200" s="1">
        <v>1.0690999999999999E-3</v>
      </c>
      <c r="H200" s="1">
        <v>1.0690999999999999E-3</v>
      </c>
      <c r="I200" s="1">
        <v>4.4905999999999999E-4</v>
      </c>
      <c r="J200" s="1">
        <v>1.7992999999999999E-4</v>
      </c>
      <c r="K200" s="1">
        <v>1.1966E-4</v>
      </c>
      <c r="L200" s="1">
        <v>1.1451E-4</v>
      </c>
      <c r="M200" s="1">
        <v>1.1711E-4</v>
      </c>
      <c r="N200" s="1">
        <v>1.21E-4</v>
      </c>
      <c r="O200" s="1">
        <v>1.2517999999999999E-4</v>
      </c>
      <c r="P200" s="1">
        <v>1.2947999999999999E-4</v>
      </c>
      <c r="Q200" s="1">
        <v>1.3383000000000001E-4</v>
      </c>
      <c r="R200" s="1">
        <v>1.3826999999999999E-4</v>
      </c>
      <c r="S200" s="1">
        <v>1.4283000000000001E-4</v>
      </c>
      <c r="T200" s="1">
        <v>1.4750000000000001E-4</v>
      </c>
      <c r="U200" s="1">
        <v>1.5213999999999999E-4</v>
      </c>
      <c r="V200" s="1">
        <v>1.5637E-4</v>
      </c>
      <c r="W200" s="1">
        <v>1.5992E-4</v>
      </c>
      <c r="X200" s="1">
        <v>1.6275E-4</v>
      </c>
      <c r="Y200" s="1">
        <v>1.649E-4</v>
      </c>
      <c r="Z200" s="1">
        <v>1.6646E-4</v>
      </c>
      <c r="AA200" s="1">
        <v>1.6741E-4</v>
      </c>
      <c r="AB200" s="1">
        <v>1.6768999999999999E-4</v>
      </c>
      <c r="AC200" s="1">
        <v>1.6739000000000001E-4</v>
      </c>
      <c r="AD200" s="1">
        <v>1.6689E-4</v>
      </c>
      <c r="AE200" s="1">
        <v>1.6667E-4</v>
      </c>
      <c r="AF200" s="1">
        <v>1.6684E-4</v>
      </c>
      <c r="AG200" s="1">
        <v>1.6737999999999999E-4</v>
      </c>
      <c r="AH200" s="1">
        <v>1.6851E-4</v>
      </c>
      <c r="AI200" s="1">
        <v>1.7037000000000001E-4</v>
      </c>
      <c r="AJ200" s="1">
        <v>1.7276999999999999E-4</v>
      </c>
      <c r="AK200" s="1">
        <v>1.7540000000000001E-4</v>
      </c>
      <c r="AL200" s="1">
        <v>1.7798E-4</v>
      </c>
      <c r="AM200" s="1">
        <v>1.8029999999999999E-4</v>
      </c>
      <c r="AN200" s="1">
        <v>1.8226000000000001E-4</v>
      </c>
      <c r="AO200" s="1">
        <v>1.8380999999999999E-4</v>
      </c>
      <c r="AP200" s="1">
        <v>1.8487000000000001E-4</v>
      </c>
      <c r="AQ200" s="1">
        <v>1.853E-4</v>
      </c>
      <c r="AR200" s="1">
        <v>1.8490999999999999E-4</v>
      </c>
      <c r="AS200" s="1">
        <v>1.8338999999999999E-4</v>
      </c>
      <c r="AT200" s="1">
        <v>1.8054E-4</v>
      </c>
      <c r="AU200" s="1">
        <v>1.7628000000000001E-4</v>
      </c>
      <c r="AV200" s="1">
        <v>1.7055999999999999E-4</v>
      </c>
      <c r="AW200" s="1">
        <v>1.6317999999999999E-4</v>
      </c>
      <c r="AX200" s="1">
        <v>1.5365999999999999E-4</v>
      </c>
      <c r="AY200" s="1">
        <v>1.4144E-4</v>
      </c>
      <c r="AZ200" s="1">
        <v>1.3367000000000001E-4</v>
      </c>
      <c r="BA200" s="1">
        <v>1.3367000000000001E-4</v>
      </c>
    </row>
    <row r="201" spans="1:53" x14ac:dyDescent="0.2">
      <c r="A201" s="16">
        <f t="shared" si="3"/>
        <v>44123</v>
      </c>
      <c r="B201">
        <v>292</v>
      </c>
      <c r="C201" t="s">
        <v>64</v>
      </c>
      <c r="D201" t="s">
        <v>64</v>
      </c>
      <c r="E201" t="s">
        <v>64</v>
      </c>
      <c r="F201" t="s">
        <v>64</v>
      </c>
      <c r="G201" s="1">
        <v>1.176E-3</v>
      </c>
      <c r="H201" s="1">
        <v>1.176E-3</v>
      </c>
      <c r="I201" s="1">
        <v>4.8111999999999997E-4</v>
      </c>
      <c r="J201" s="1">
        <v>1.6375999999999999E-4</v>
      </c>
      <c r="K201" s="1">
        <v>8.2694999999999993E-5</v>
      </c>
      <c r="L201" s="1">
        <v>6.9210999999999999E-5</v>
      </c>
      <c r="M201" s="1">
        <v>6.7488000000000002E-5</v>
      </c>
      <c r="N201" s="1">
        <v>6.8423999999999994E-5</v>
      </c>
      <c r="O201" s="1">
        <v>7.0363000000000004E-5</v>
      </c>
      <c r="P201" s="1">
        <v>7.2946000000000003E-5</v>
      </c>
      <c r="Q201" s="1">
        <v>7.6092000000000003E-5</v>
      </c>
      <c r="R201" s="1">
        <v>7.9802999999999995E-5</v>
      </c>
      <c r="S201" s="1">
        <v>8.4097999999999993E-5</v>
      </c>
      <c r="T201" s="1">
        <v>8.8943999999999994E-5</v>
      </c>
      <c r="U201" s="1">
        <v>9.4151E-5</v>
      </c>
      <c r="V201" s="1">
        <v>9.9412000000000003E-5</v>
      </c>
      <c r="W201" s="1">
        <v>1.0453E-4</v>
      </c>
      <c r="X201" s="1">
        <v>1.0946999999999999E-4</v>
      </c>
      <c r="Y201" s="1">
        <v>1.1425E-4</v>
      </c>
      <c r="Z201" s="1">
        <v>1.1888E-4</v>
      </c>
      <c r="AA201" s="1">
        <v>1.2334999999999999E-4</v>
      </c>
      <c r="AB201" s="1">
        <v>1.2760000000000001E-4</v>
      </c>
      <c r="AC201" s="1">
        <v>1.3168000000000001E-4</v>
      </c>
      <c r="AD201" s="1">
        <v>1.3569E-4</v>
      </c>
      <c r="AE201" s="1">
        <v>1.3971E-4</v>
      </c>
      <c r="AF201" s="1">
        <v>1.4364E-4</v>
      </c>
      <c r="AG201" s="1">
        <v>1.4726E-4</v>
      </c>
      <c r="AH201" s="1">
        <v>1.5054000000000001E-4</v>
      </c>
      <c r="AI201" s="1">
        <v>1.5337E-4</v>
      </c>
      <c r="AJ201" s="1">
        <v>1.5561000000000001E-4</v>
      </c>
      <c r="AK201" s="1">
        <v>1.5713000000000001E-4</v>
      </c>
      <c r="AL201" s="1">
        <v>1.5787E-4</v>
      </c>
      <c r="AM201" s="1">
        <v>1.5782E-4</v>
      </c>
      <c r="AN201" s="1">
        <v>1.5699999999999999E-4</v>
      </c>
      <c r="AO201" s="1">
        <v>1.5546000000000001E-4</v>
      </c>
      <c r="AP201" s="1">
        <v>1.5328E-4</v>
      </c>
      <c r="AQ201" s="1">
        <v>1.5050999999999999E-4</v>
      </c>
      <c r="AR201" s="1">
        <v>1.4720999999999999E-4</v>
      </c>
      <c r="AS201" s="1">
        <v>1.4342000000000001E-4</v>
      </c>
      <c r="AT201" s="1">
        <v>1.3918000000000001E-4</v>
      </c>
      <c r="AU201" s="1">
        <v>1.3454999999999999E-4</v>
      </c>
      <c r="AV201" s="1">
        <v>1.2960000000000001E-4</v>
      </c>
      <c r="AW201" s="1">
        <v>1.2443999999999999E-4</v>
      </c>
      <c r="AX201" s="1">
        <v>1.1934000000000001E-4</v>
      </c>
      <c r="AY201" s="1">
        <v>1.1491E-4</v>
      </c>
      <c r="AZ201" s="1">
        <v>1.1271E-4</v>
      </c>
      <c r="BA201" s="1">
        <v>1.1271E-4</v>
      </c>
    </row>
    <row r="202" spans="1:53" x14ac:dyDescent="0.2">
      <c r="A202" s="16">
        <f t="shared" si="3"/>
        <v>44124</v>
      </c>
      <c r="B202">
        <v>293</v>
      </c>
      <c r="C202" t="s">
        <v>64</v>
      </c>
      <c r="D202" t="s">
        <v>64</v>
      </c>
      <c r="E202" t="s">
        <v>64</v>
      </c>
      <c r="F202" t="s">
        <v>64</v>
      </c>
      <c r="G202" s="1">
        <v>9.1049000000000002E-4</v>
      </c>
      <c r="H202" s="1">
        <v>9.1049000000000002E-4</v>
      </c>
      <c r="I202" s="1">
        <v>3.6754000000000002E-4</v>
      </c>
      <c r="J202" s="1">
        <v>1.1574E-4</v>
      </c>
      <c r="K202" s="1">
        <v>4.3553000000000001E-5</v>
      </c>
      <c r="L202" s="1">
        <v>2.0356E-5</v>
      </c>
      <c r="M202" s="1">
        <v>9.1293000000000008E-6</v>
      </c>
      <c r="N202" s="1">
        <v>5.1425999999999997E-6</v>
      </c>
      <c r="O202" s="1">
        <v>4.2914000000000001E-6</v>
      </c>
      <c r="P202" s="1">
        <v>3.8557000000000002E-6</v>
      </c>
      <c r="Q202" s="1">
        <v>3.0782999999999998E-6</v>
      </c>
      <c r="R202" s="1">
        <v>1.99E-6</v>
      </c>
      <c r="S202" s="1">
        <v>2.1774999999999999E-6</v>
      </c>
      <c r="T202" s="1">
        <v>2.3901000000000002E-6</v>
      </c>
      <c r="U202" s="1">
        <v>2.7466999999999999E-6</v>
      </c>
      <c r="V202" s="1">
        <v>3.1835999999999999E-6</v>
      </c>
      <c r="W202" s="1">
        <v>3.5298000000000001E-6</v>
      </c>
      <c r="X202" s="1">
        <v>3.8041000000000001E-6</v>
      </c>
      <c r="Y202" s="1">
        <v>4.0110000000000002E-6</v>
      </c>
      <c r="Z202" s="1">
        <v>4.1929000000000001E-6</v>
      </c>
      <c r="AA202" s="1">
        <v>4.3572999999999998E-6</v>
      </c>
      <c r="AB202" s="1">
        <v>4.403E-6</v>
      </c>
      <c r="AC202" s="1">
        <v>4.2953000000000002E-6</v>
      </c>
      <c r="AD202" s="1">
        <v>4.2910000000000001E-6</v>
      </c>
      <c r="AE202" s="1">
        <v>4.6067999999999997E-6</v>
      </c>
      <c r="AF202" s="1">
        <v>5.0674E-6</v>
      </c>
      <c r="AG202" s="1">
        <v>5.3349000000000004E-6</v>
      </c>
      <c r="AH202" s="1">
        <v>5.7099000000000002E-6</v>
      </c>
      <c r="AI202" s="1">
        <v>6.4751000000000001E-6</v>
      </c>
      <c r="AJ202" s="1">
        <v>7.7471999999999993E-6</v>
      </c>
      <c r="AK202" s="1">
        <v>9.8957999999999993E-6</v>
      </c>
      <c r="AL202" s="1">
        <v>1.4391E-5</v>
      </c>
      <c r="AM202" s="1">
        <v>2.0146E-5</v>
      </c>
      <c r="AN202" s="1">
        <v>2.3363999999999999E-5</v>
      </c>
      <c r="AO202" s="1">
        <v>2.1421999999999999E-5</v>
      </c>
      <c r="AP202" s="1">
        <v>1.615E-5</v>
      </c>
      <c r="AQ202" s="1">
        <v>1.2634E-5</v>
      </c>
      <c r="AR202" s="1">
        <v>1.0946E-5</v>
      </c>
      <c r="AS202" s="1">
        <v>9.9343000000000008E-6</v>
      </c>
      <c r="AT202" s="1">
        <v>9.4483000000000007E-6</v>
      </c>
      <c r="AU202" s="1">
        <v>9.8656999999999994E-6</v>
      </c>
      <c r="AV202" s="1">
        <v>9.7797000000000006E-6</v>
      </c>
      <c r="AW202" s="1">
        <v>1.0771000000000001E-5</v>
      </c>
      <c r="AX202" s="1">
        <v>1.8834999999999998E-5</v>
      </c>
      <c r="AY202" s="1">
        <v>3.3812000000000001E-5</v>
      </c>
      <c r="AZ202" s="1">
        <v>4.3686000000000002E-5</v>
      </c>
      <c r="BA202" s="1">
        <v>4.3686000000000002E-5</v>
      </c>
    </row>
    <row r="203" spans="1:53" x14ac:dyDescent="0.2">
      <c r="A203" s="16">
        <f t="shared" si="3"/>
        <v>44125</v>
      </c>
      <c r="B203">
        <v>294</v>
      </c>
      <c r="C203" t="s">
        <v>64</v>
      </c>
      <c r="D203" t="s">
        <v>64</v>
      </c>
      <c r="E203" t="s">
        <v>64</v>
      </c>
      <c r="F203" t="s">
        <v>64</v>
      </c>
      <c r="G203" s="1">
        <v>1.2440999999999999E-3</v>
      </c>
      <c r="H203" s="1">
        <v>1.2440999999999999E-3</v>
      </c>
      <c r="I203" s="1">
        <v>5.0940000000000002E-4</v>
      </c>
      <c r="J203" s="1">
        <v>1.6427999999999999E-4</v>
      </c>
      <c r="K203" s="1">
        <v>6.9090000000000004E-5</v>
      </c>
      <c r="L203" s="1">
        <v>4.7753999999999997E-5</v>
      </c>
      <c r="M203" s="1">
        <v>4.0711999999999999E-5</v>
      </c>
      <c r="N203" s="1">
        <v>3.7580999999999998E-5</v>
      </c>
      <c r="O203" s="1">
        <v>3.5991999999999997E-5</v>
      </c>
      <c r="P203" s="1">
        <v>3.5225999999999998E-5</v>
      </c>
      <c r="Q203" s="1">
        <v>3.4935999999999999E-5</v>
      </c>
      <c r="R203" s="1">
        <v>3.4969999999999999E-5</v>
      </c>
      <c r="S203" s="1">
        <v>3.5358999999999998E-5</v>
      </c>
      <c r="T203" s="1">
        <v>3.6148E-5</v>
      </c>
      <c r="U203" s="1">
        <v>3.7057000000000001E-5</v>
      </c>
      <c r="V203" s="1">
        <v>3.773E-5</v>
      </c>
      <c r="W203" s="1">
        <v>3.8068999999999998E-5</v>
      </c>
      <c r="X203" s="1">
        <v>3.8213000000000002E-5</v>
      </c>
      <c r="Y203" s="1">
        <v>3.8384999999999999E-5</v>
      </c>
      <c r="Z203" s="1">
        <v>3.879E-5</v>
      </c>
      <c r="AA203" s="1">
        <v>3.9549999999999999E-5</v>
      </c>
      <c r="AB203" s="1">
        <v>4.0753000000000001E-5</v>
      </c>
      <c r="AC203" s="1">
        <v>4.2604000000000001E-5</v>
      </c>
      <c r="AD203" s="1">
        <v>4.5566999999999999E-5</v>
      </c>
      <c r="AE203" s="1">
        <v>5.0266000000000003E-5</v>
      </c>
      <c r="AF203" s="1">
        <v>5.7120000000000002E-5</v>
      </c>
      <c r="AG203" s="1">
        <v>6.6193999999999997E-5</v>
      </c>
      <c r="AH203" s="1">
        <v>7.6416999999999997E-5</v>
      </c>
      <c r="AI203" s="1">
        <v>8.6376000000000001E-5</v>
      </c>
      <c r="AJ203" s="1">
        <v>9.4662999999999998E-5</v>
      </c>
      <c r="AK203" s="1">
        <v>1.0056999999999999E-4</v>
      </c>
      <c r="AL203" s="1">
        <v>1.0432E-4</v>
      </c>
      <c r="AM203" s="1">
        <v>1.0658E-4</v>
      </c>
      <c r="AN203" s="1">
        <v>1.0793000000000001E-4</v>
      </c>
      <c r="AO203" s="1">
        <v>1.0870999999999999E-4</v>
      </c>
      <c r="AP203" s="1">
        <v>1.0907E-4</v>
      </c>
      <c r="AQ203" s="1">
        <v>1.0907E-4</v>
      </c>
      <c r="AR203" s="1">
        <v>1.0868E-4</v>
      </c>
      <c r="AS203" s="1">
        <v>1.0781E-4</v>
      </c>
      <c r="AT203" s="1">
        <v>1.0641000000000001E-4</v>
      </c>
      <c r="AU203" s="1">
        <v>1.0456E-4</v>
      </c>
      <c r="AV203" s="1">
        <v>1.0241E-4</v>
      </c>
      <c r="AW203" s="1">
        <v>1.002E-4</v>
      </c>
      <c r="AX203" s="1">
        <v>9.8220000000000005E-5</v>
      </c>
      <c r="AY203" s="1">
        <v>9.6726999999999997E-5</v>
      </c>
      <c r="AZ203" s="1">
        <v>9.6058999999999996E-5</v>
      </c>
      <c r="BA203" s="1">
        <v>9.6058999999999996E-5</v>
      </c>
    </row>
    <row r="204" spans="1:53" x14ac:dyDescent="0.2">
      <c r="A204" s="16">
        <f t="shared" si="3"/>
        <v>44126</v>
      </c>
      <c r="B204">
        <v>295</v>
      </c>
      <c r="C204" t="s">
        <v>64</v>
      </c>
      <c r="D204" t="s">
        <v>64</v>
      </c>
      <c r="E204" t="s">
        <v>64</v>
      </c>
      <c r="F204" t="s">
        <v>64</v>
      </c>
      <c r="G204" s="1">
        <v>1.3152999999999999E-3</v>
      </c>
      <c r="H204" s="1">
        <v>1.3152999999999999E-3</v>
      </c>
      <c r="I204" s="1">
        <v>5.4606999999999995E-4</v>
      </c>
      <c r="J204" s="1">
        <v>1.8620999999999999E-4</v>
      </c>
      <c r="K204" s="1">
        <v>9.2360000000000003E-5</v>
      </c>
      <c r="L204" s="1">
        <v>8.0110000000000004E-5</v>
      </c>
      <c r="M204" s="1">
        <v>8.5012999999999994E-5</v>
      </c>
      <c r="N204" s="1">
        <v>9.4062999999999997E-5</v>
      </c>
      <c r="O204" s="1">
        <v>1.0355E-4</v>
      </c>
      <c r="P204" s="1">
        <v>1.1230000000000001E-4</v>
      </c>
      <c r="Q204" s="1">
        <v>1.1989000000000001E-4</v>
      </c>
      <c r="R204" s="1">
        <v>1.2612999999999999E-4</v>
      </c>
      <c r="S204" s="1">
        <v>1.3080000000000001E-4</v>
      </c>
      <c r="T204" s="1">
        <v>1.338E-4</v>
      </c>
      <c r="U204" s="1">
        <v>1.3578E-4</v>
      </c>
      <c r="V204" s="1">
        <v>1.3747E-4</v>
      </c>
      <c r="W204" s="1">
        <v>1.3923000000000001E-4</v>
      </c>
      <c r="X204" s="1">
        <v>1.4113999999999999E-4</v>
      </c>
      <c r="Y204" s="1">
        <v>1.4316E-4</v>
      </c>
      <c r="Z204" s="1">
        <v>1.4529000000000001E-4</v>
      </c>
      <c r="AA204" s="1">
        <v>1.4755000000000001E-4</v>
      </c>
      <c r="AB204" s="1">
        <v>1.4997E-4</v>
      </c>
      <c r="AC204" s="1">
        <v>1.5275999999999999E-4</v>
      </c>
      <c r="AD204" s="1">
        <v>1.5624000000000001E-4</v>
      </c>
      <c r="AE204" s="1">
        <v>1.6051999999999999E-4</v>
      </c>
      <c r="AF204" s="1">
        <v>1.6562E-4</v>
      </c>
      <c r="AG204" s="1">
        <v>1.7166999999999999E-4</v>
      </c>
      <c r="AH204" s="1">
        <v>1.7721999999999999E-4</v>
      </c>
      <c r="AI204" s="1">
        <v>1.8058000000000001E-4</v>
      </c>
      <c r="AJ204" s="1">
        <v>1.8174E-4</v>
      </c>
      <c r="AK204" s="1">
        <v>1.8095000000000001E-4</v>
      </c>
      <c r="AL204" s="1">
        <v>1.7937000000000001E-4</v>
      </c>
      <c r="AM204" s="1">
        <v>1.7830999999999999E-4</v>
      </c>
      <c r="AN204" s="1">
        <v>1.7874000000000001E-4</v>
      </c>
      <c r="AO204" s="1">
        <v>1.8314000000000001E-4</v>
      </c>
      <c r="AP204" s="1">
        <v>1.9578999999999999E-4</v>
      </c>
      <c r="AQ204" s="1">
        <v>2.1745E-4</v>
      </c>
      <c r="AR204" s="1">
        <v>2.4483000000000003E-4</v>
      </c>
      <c r="AS204" s="1">
        <v>2.587E-4</v>
      </c>
      <c r="AT204" s="1">
        <v>2.6768000000000001E-4</v>
      </c>
      <c r="AU204" s="1">
        <v>2.7595000000000001E-4</v>
      </c>
      <c r="AV204" s="1">
        <v>2.8435E-4</v>
      </c>
      <c r="AW204" s="1">
        <v>2.9307999999999998E-4</v>
      </c>
      <c r="AX204" s="1">
        <v>2.9461999999999999E-4</v>
      </c>
      <c r="AY204" s="1">
        <v>2.5580999999999998E-4</v>
      </c>
      <c r="AZ204" s="1">
        <v>2.1541999999999999E-4</v>
      </c>
      <c r="BA204" s="1">
        <v>2.1541999999999999E-4</v>
      </c>
    </row>
    <row r="205" spans="1:53" x14ac:dyDescent="0.2">
      <c r="A205" s="16">
        <f t="shared" si="3"/>
        <v>44127</v>
      </c>
      <c r="B205">
        <v>296</v>
      </c>
      <c r="C205" t="s">
        <v>64</v>
      </c>
      <c r="D205" t="s">
        <v>64</v>
      </c>
      <c r="E205" t="s">
        <v>64</v>
      </c>
      <c r="F205" t="s">
        <v>64</v>
      </c>
      <c r="G205" s="1">
        <v>1.2212E-3</v>
      </c>
      <c r="H205" s="1">
        <v>1.2212E-3</v>
      </c>
      <c r="I205" s="1">
        <v>5.0721000000000002E-4</v>
      </c>
      <c r="J205" s="1">
        <v>1.7783E-4</v>
      </c>
      <c r="K205" s="1">
        <v>9.4957999999999994E-5</v>
      </c>
      <c r="L205" s="1">
        <v>8.3955999999999994E-5</v>
      </c>
      <c r="M205" s="1">
        <v>8.4367E-5</v>
      </c>
      <c r="N205" s="1">
        <v>8.5458999999999996E-5</v>
      </c>
      <c r="O205" s="1">
        <v>8.5490999999999999E-5</v>
      </c>
      <c r="P205" s="1">
        <v>8.4412000000000004E-5</v>
      </c>
      <c r="Q205" s="1">
        <v>8.2395E-5</v>
      </c>
      <c r="R205" s="1">
        <v>7.9654999999999995E-5</v>
      </c>
      <c r="S205" s="1">
        <v>7.6501000000000005E-5</v>
      </c>
      <c r="T205" s="1">
        <v>7.2603999999999998E-5</v>
      </c>
      <c r="U205" s="1">
        <v>6.6464000000000006E-5</v>
      </c>
      <c r="V205" s="1">
        <v>5.7234999999999997E-5</v>
      </c>
      <c r="W205" s="1">
        <v>4.8473999999999997E-5</v>
      </c>
      <c r="X205" s="1">
        <v>4.3547999999999997E-5</v>
      </c>
      <c r="Y205" s="1">
        <v>4.2874000000000003E-5</v>
      </c>
      <c r="Z205" s="1">
        <v>4.4913000000000002E-5</v>
      </c>
      <c r="AA205" s="1">
        <v>4.8078000000000003E-5</v>
      </c>
      <c r="AB205" s="1">
        <v>5.1449000000000002E-5</v>
      </c>
      <c r="AC205" s="1">
        <v>5.4577999999999998E-5</v>
      </c>
      <c r="AD205" s="1">
        <v>5.7423999999999998E-5</v>
      </c>
      <c r="AE205" s="1">
        <v>6.0062999999999997E-5</v>
      </c>
      <c r="AF205" s="1">
        <v>6.2557000000000004E-5</v>
      </c>
      <c r="AG205" s="1">
        <v>6.5186999999999998E-5</v>
      </c>
      <c r="AH205" s="1">
        <v>6.8563000000000001E-5</v>
      </c>
      <c r="AI205" s="1">
        <v>7.3452000000000001E-5</v>
      </c>
      <c r="AJ205" s="1">
        <v>8.0255999999999999E-5</v>
      </c>
      <c r="AK205" s="1">
        <v>8.8817E-5</v>
      </c>
      <c r="AL205" s="1">
        <v>9.8599999999999998E-5</v>
      </c>
      <c r="AM205" s="1">
        <v>1.0883E-4</v>
      </c>
      <c r="AN205" s="1">
        <v>1.1832000000000001E-4</v>
      </c>
      <c r="AO205" s="1">
        <v>1.2561000000000001E-4</v>
      </c>
      <c r="AP205" s="1">
        <v>1.2988999999999999E-4</v>
      </c>
      <c r="AQ205" s="1">
        <v>1.3181E-4</v>
      </c>
      <c r="AR205" s="1">
        <v>1.3217E-4</v>
      </c>
      <c r="AS205" s="1">
        <v>1.3144E-4</v>
      </c>
      <c r="AT205" s="1">
        <v>1.3014E-4</v>
      </c>
      <c r="AU205" s="1">
        <v>1.2841999999999999E-4</v>
      </c>
      <c r="AV205" s="1">
        <v>1.2625000000000001E-4</v>
      </c>
      <c r="AW205" s="1">
        <v>1.2339E-4</v>
      </c>
      <c r="AX205" s="1">
        <v>1.1977E-4</v>
      </c>
      <c r="AY205" s="1">
        <v>1.1587E-4</v>
      </c>
      <c r="AZ205" s="1">
        <v>1.1367E-4</v>
      </c>
      <c r="BA205" s="1">
        <v>1.1367E-4</v>
      </c>
    </row>
    <row r="206" spans="1:53" x14ac:dyDescent="0.2">
      <c r="A206" s="16">
        <f t="shared" si="3"/>
        <v>44128</v>
      </c>
      <c r="B206">
        <v>297</v>
      </c>
      <c r="C206" t="s">
        <v>64</v>
      </c>
      <c r="D206" t="s">
        <v>64</v>
      </c>
      <c r="E206" t="s">
        <v>64</v>
      </c>
      <c r="F206" t="s">
        <v>64</v>
      </c>
      <c r="G206" s="1">
        <v>1.3024E-3</v>
      </c>
      <c r="H206" s="1">
        <v>1.3024E-3</v>
      </c>
      <c r="I206" s="1">
        <v>5.2475000000000004E-4</v>
      </c>
      <c r="J206" s="1">
        <v>1.7607000000000001E-4</v>
      </c>
      <c r="K206" s="1">
        <v>8.9821000000000006E-5</v>
      </c>
      <c r="L206" s="1">
        <v>7.7410000000000006E-5</v>
      </c>
      <c r="M206" s="1">
        <v>7.7494E-5</v>
      </c>
      <c r="N206" s="1">
        <v>8.0180999999999997E-5</v>
      </c>
      <c r="O206" s="1">
        <v>8.3917000000000003E-5</v>
      </c>
      <c r="P206" s="1">
        <v>8.8560999999999995E-5</v>
      </c>
      <c r="Q206" s="1">
        <v>9.4188E-5</v>
      </c>
      <c r="R206" s="1">
        <v>1.0079E-4</v>
      </c>
      <c r="S206" s="1">
        <v>1.0812E-4</v>
      </c>
      <c r="T206" s="1">
        <v>1.1557000000000001E-4</v>
      </c>
      <c r="U206" s="1">
        <v>1.2234E-4</v>
      </c>
      <c r="V206" s="1">
        <v>1.2789999999999999E-4</v>
      </c>
      <c r="W206" s="1">
        <v>1.3202E-4</v>
      </c>
      <c r="X206" s="1">
        <v>1.3475999999999999E-4</v>
      </c>
      <c r="Y206" s="1">
        <v>1.3630000000000001E-4</v>
      </c>
      <c r="Z206" s="1">
        <v>1.3687000000000001E-4</v>
      </c>
      <c r="AA206" s="1">
        <v>1.3667E-4</v>
      </c>
      <c r="AB206" s="1">
        <v>1.3587000000000001E-4</v>
      </c>
      <c r="AC206" s="1">
        <v>1.3464E-4</v>
      </c>
      <c r="AD206" s="1">
        <v>1.3327E-4</v>
      </c>
      <c r="AE206" s="1">
        <v>1.3208E-4</v>
      </c>
      <c r="AF206" s="1">
        <v>1.3124999999999999E-4</v>
      </c>
      <c r="AG206" s="1">
        <v>1.3082E-4</v>
      </c>
      <c r="AH206" s="1">
        <v>1.3088999999999999E-4</v>
      </c>
      <c r="AI206" s="1">
        <v>1.315E-4</v>
      </c>
      <c r="AJ206" s="1">
        <v>1.3255E-4</v>
      </c>
      <c r="AK206" s="1">
        <v>1.3386999999999999E-4</v>
      </c>
      <c r="AL206" s="1">
        <v>1.3525000000000001E-4</v>
      </c>
      <c r="AM206" s="1">
        <v>1.3657E-4</v>
      </c>
      <c r="AN206" s="1">
        <v>1.3770000000000001E-4</v>
      </c>
      <c r="AO206" s="1">
        <v>1.3857E-4</v>
      </c>
      <c r="AP206" s="1">
        <v>1.3909999999999999E-4</v>
      </c>
      <c r="AQ206" s="1">
        <v>1.3919E-4</v>
      </c>
      <c r="AR206" s="1">
        <v>1.3871000000000001E-4</v>
      </c>
      <c r="AS206" s="1">
        <v>1.3747E-4</v>
      </c>
      <c r="AT206" s="1">
        <v>1.3537E-4</v>
      </c>
      <c r="AU206" s="1">
        <v>1.3232000000000001E-4</v>
      </c>
      <c r="AV206" s="1">
        <v>1.2821999999999999E-4</v>
      </c>
      <c r="AW206" s="1">
        <v>1.2289000000000001E-4</v>
      </c>
      <c r="AX206" s="1">
        <v>1.1592E-4</v>
      </c>
      <c r="AY206" s="1">
        <v>1.0656E-4</v>
      </c>
      <c r="AZ206" s="1">
        <v>1.0045E-4</v>
      </c>
      <c r="BA206" s="1">
        <v>1.0045E-4</v>
      </c>
    </row>
    <row r="207" spans="1:53" x14ac:dyDescent="0.2">
      <c r="A207" s="16">
        <f t="shared" si="3"/>
        <v>44129</v>
      </c>
      <c r="B207">
        <v>298</v>
      </c>
      <c r="C207" t="s">
        <v>64</v>
      </c>
      <c r="D207" t="s">
        <v>64</v>
      </c>
      <c r="E207" t="s">
        <v>64</v>
      </c>
      <c r="F207" t="s">
        <v>64</v>
      </c>
      <c r="G207" s="1">
        <v>1.2731999999999999E-3</v>
      </c>
      <c r="H207" s="1">
        <v>1.2731999999999999E-3</v>
      </c>
      <c r="I207" s="1">
        <v>5.1869999999999998E-4</v>
      </c>
      <c r="J207" s="1">
        <v>1.6825999999999999E-4</v>
      </c>
      <c r="K207" s="1">
        <v>6.991E-5</v>
      </c>
      <c r="L207" s="1">
        <v>4.5259000000000002E-5</v>
      </c>
      <c r="M207" s="1">
        <v>3.5576E-5</v>
      </c>
      <c r="N207" s="1">
        <v>3.0722000000000002E-5</v>
      </c>
      <c r="O207" s="1">
        <v>2.8197000000000001E-5</v>
      </c>
      <c r="P207" s="1">
        <v>2.6855999999999998E-5</v>
      </c>
      <c r="Q207" s="1">
        <v>2.6006000000000001E-5</v>
      </c>
      <c r="R207" s="1">
        <v>2.5267999999999999E-5</v>
      </c>
      <c r="S207" s="1">
        <v>2.4462999999999999E-5</v>
      </c>
      <c r="T207" s="1">
        <v>2.3711999999999999E-5</v>
      </c>
      <c r="U207" s="1">
        <v>2.2965000000000001E-5</v>
      </c>
      <c r="V207" s="1">
        <v>2.2297E-5</v>
      </c>
      <c r="W207" s="1">
        <v>2.1860000000000001E-5</v>
      </c>
      <c r="X207" s="1">
        <v>2.1651999999999999E-5</v>
      </c>
      <c r="Y207" s="1">
        <v>2.1617E-5</v>
      </c>
      <c r="Z207" s="1">
        <v>2.1699E-5</v>
      </c>
      <c r="AA207" s="1">
        <v>2.1846999999999999E-5</v>
      </c>
      <c r="AB207" s="1">
        <v>2.2036E-5</v>
      </c>
      <c r="AC207" s="1">
        <v>2.2337999999999999E-5</v>
      </c>
      <c r="AD207" s="1">
        <v>2.2937000000000001E-5</v>
      </c>
      <c r="AE207" s="1">
        <v>2.3912000000000001E-5</v>
      </c>
      <c r="AF207" s="1">
        <v>2.5437000000000001E-5</v>
      </c>
      <c r="AG207" s="1">
        <v>2.7878999999999999E-5</v>
      </c>
      <c r="AH207" s="1">
        <v>3.1704E-5</v>
      </c>
      <c r="AI207" s="1">
        <v>3.6903000000000002E-5</v>
      </c>
      <c r="AJ207" s="1">
        <v>4.2004E-5</v>
      </c>
      <c r="AK207" s="1">
        <v>4.5509000000000001E-5</v>
      </c>
      <c r="AL207" s="1">
        <v>4.6826000000000002E-5</v>
      </c>
      <c r="AM207" s="1">
        <v>4.6193000000000003E-5</v>
      </c>
      <c r="AN207" s="1">
        <v>4.4536999999999997E-5</v>
      </c>
      <c r="AO207" s="1">
        <v>4.3887999999999997E-5</v>
      </c>
      <c r="AP207" s="1">
        <v>4.6903000000000001E-5</v>
      </c>
      <c r="AQ207" s="1">
        <v>5.4234999999999998E-5</v>
      </c>
      <c r="AR207" s="1">
        <v>6.3845999999999998E-5</v>
      </c>
      <c r="AS207" s="1">
        <v>7.3699E-5</v>
      </c>
      <c r="AT207" s="1">
        <v>8.3614000000000003E-5</v>
      </c>
      <c r="AU207" s="1">
        <v>9.3474999999999995E-5</v>
      </c>
      <c r="AV207" s="1">
        <v>1.0349999999999999E-4</v>
      </c>
      <c r="AW207" s="1">
        <v>1.1314E-4</v>
      </c>
      <c r="AX207" s="1">
        <v>1.2145E-4</v>
      </c>
      <c r="AY207" s="1">
        <v>1.2175E-4</v>
      </c>
      <c r="AZ207" s="1">
        <v>1.1815999999999999E-4</v>
      </c>
      <c r="BA207" s="1">
        <v>1.1815999999999999E-4</v>
      </c>
    </row>
    <row r="208" spans="1:53" x14ac:dyDescent="0.2">
      <c r="A208" s="16">
        <f t="shared" si="3"/>
        <v>44130</v>
      </c>
      <c r="B208">
        <v>299</v>
      </c>
      <c r="C208" t="s">
        <v>64</v>
      </c>
      <c r="D208" t="s">
        <v>64</v>
      </c>
      <c r="E208" t="s">
        <v>64</v>
      </c>
      <c r="F208" t="s">
        <v>64</v>
      </c>
      <c r="G208" s="1">
        <v>1.2302000000000001E-3</v>
      </c>
      <c r="H208" s="1">
        <v>1.2302000000000001E-3</v>
      </c>
      <c r="I208" s="1">
        <v>4.9330000000000001E-4</v>
      </c>
      <c r="J208" s="1">
        <v>1.5913E-4</v>
      </c>
      <c r="K208" s="1">
        <v>6.9538999999999999E-5</v>
      </c>
      <c r="L208" s="1">
        <v>4.9969000000000002E-5</v>
      </c>
      <c r="M208" s="1">
        <v>4.3699999999999998E-5</v>
      </c>
      <c r="N208" s="1">
        <v>4.0501999999999999E-5</v>
      </c>
      <c r="O208" s="1">
        <v>3.7997000000000002E-5</v>
      </c>
      <c r="P208" s="1">
        <v>3.5661999999999998E-5</v>
      </c>
      <c r="Q208" s="1">
        <v>3.3390999999999999E-5</v>
      </c>
      <c r="R208" s="1">
        <v>3.0788999999999999E-5</v>
      </c>
      <c r="S208" s="1">
        <v>2.6809999999999999E-5</v>
      </c>
      <c r="T208" s="1">
        <v>1.9896999999999999E-5</v>
      </c>
      <c r="U208" s="1">
        <v>1.4796E-5</v>
      </c>
      <c r="V208" s="1">
        <v>1.2897999999999999E-5</v>
      </c>
      <c r="W208" s="1">
        <v>1.2330999999999999E-5</v>
      </c>
      <c r="X208" s="1">
        <v>1.2308E-5</v>
      </c>
      <c r="Y208" s="1">
        <v>1.2543E-5</v>
      </c>
      <c r="Z208" s="1">
        <v>1.2952999999999999E-5</v>
      </c>
      <c r="AA208" s="1">
        <v>1.3429E-5</v>
      </c>
      <c r="AB208" s="1">
        <v>1.3772E-5</v>
      </c>
      <c r="AC208" s="1">
        <v>1.3927999999999999E-5</v>
      </c>
      <c r="AD208" s="1">
        <v>1.4214E-5</v>
      </c>
      <c r="AE208" s="1">
        <v>1.5017999999999999E-5</v>
      </c>
      <c r="AF208" s="1">
        <v>1.6458999999999999E-5</v>
      </c>
      <c r="AG208" s="1">
        <v>1.9168E-5</v>
      </c>
      <c r="AH208" s="1">
        <v>2.4417E-5</v>
      </c>
      <c r="AI208" s="1">
        <v>3.3624999999999997E-5</v>
      </c>
      <c r="AJ208" s="1">
        <v>4.8340999999999997E-5</v>
      </c>
      <c r="AK208" s="1">
        <v>6.9826000000000005E-5</v>
      </c>
      <c r="AL208" s="1">
        <v>9.7510000000000007E-5</v>
      </c>
      <c r="AM208" s="1">
        <v>1.2528999999999999E-4</v>
      </c>
      <c r="AN208" s="1">
        <v>1.4489E-4</v>
      </c>
      <c r="AO208" s="1">
        <v>1.5299000000000001E-4</v>
      </c>
      <c r="AP208" s="1">
        <v>1.5284000000000001E-4</v>
      </c>
      <c r="AQ208" s="1">
        <v>1.4891000000000001E-4</v>
      </c>
      <c r="AR208" s="1">
        <v>1.4421E-4</v>
      </c>
      <c r="AS208" s="1">
        <v>1.3951999999999999E-4</v>
      </c>
      <c r="AT208" s="1">
        <v>1.3485E-4</v>
      </c>
      <c r="AU208" s="1">
        <v>1.3033000000000001E-4</v>
      </c>
      <c r="AV208" s="1">
        <v>1.2606999999999999E-4</v>
      </c>
      <c r="AW208" s="1">
        <v>1.2208E-4</v>
      </c>
      <c r="AX208" s="1">
        <v>1.1838E-4</v>
      </c>
      <c r="AY208" s="1">
        <v>1.1508E-4</v>
      </c>
      <c r="AZ208" s="1">
        <v>1.1336999999999999E-4</v>
      </c>
      <c r="BA208" s="1">
        <v>1.1336999999999999E-4</v>
      </c>
    </row>
    <row r="209" spans="1:53" x14ac:dyDescent="0.2">
      <c r="A209" s="16">
        <f t="shared" si="3"/>
        <v>44131</v>
      </c>
      <c r="B209">
        <v>300</v>
      </c>
      <c r="C209" t="s">
        <v>64</v>
      </c>
      <c r="D209" t="s">
        <v>64</v>
      </c>
      <c r="E209" t="s">
        <v>64</v>
      </c>
      <c r="F209" t="s">
        <v>64</v>
      </c>
      <c r="G209" s="1">
        <v>1.2110999999999999E-3</v>
      </c>
      <c r="H209" s="1">
        <v>1.2110999999999999E-3</v>
      </c>
      <c r="I209" s="1">
        <v>4.8584000000000002E-4</v>
      </c>
      <c r="J209" s="1">
        <v>1.5200000000000001E-4</v>
      </c>
      <c r="K209" s="1">
        <v>5.9304E-5</v>
      </c>
      <c r="L209" s="1">
        <v>3.6585000000000003E-5</v>
      </c>
      <c r="M209" s="1">
        <v>2.7710999999999999E-5</v>
      </c>
      <c r="N209" s="1">
        <v>2.2634999999999999E-5</v>
      </c>
      <c r="O209" s="1">
        <v>1.9031000000000001E-5</v>
      </c>
      <c r="P209" s="1">
        <v>1.6331999999999999E-5</v>
      </c>
      <c r="Q209" s="1">
        <v>1.4493E-5</v>
      </c>
      <c r="R209" s="1">
        <v>1.3587999999999999E-5</v>
      </c>
      <c r="S209" s="1">
        <v>1.3392E-5</v>
      </c>
      <c r="T209" s="1">
        <v>1.3774999999999999E-5</v>
      </c>
      <c r="U209" s="1">
        <v>1.4751E-5</v>
      </c>
      <c r="V209" s="1">
        <v>1.6161999999999999E-5</v>
      </c>
      <c r="W209" s="1">
        <v>1.7903000000000001E-5</v>
      </c>
      <c r="X209" s="1">
        <v>2.0136000000000002E-5</v>
      </c>
      <c r="Y209" s="1">
        <v>2.3076999999999999E-5</v>
      </c>
      <c r="Z209" s="1">
        <v>2.6489999999999999E-5</v>
      </c>
      <c r="AA209" s="1">
        <v>2.9848999999999998E-5</v>
      </c>
      <c r="AB209" s="1">
        <v>3.2855000000000003E-5</v>
      </c>
      <c r="AC209" s="1">
        <v>3.5559000000000003E-5</v>
      </c>
      <c r="AD209" s="1">
        <v>3.7877999999999999E-5</v>
      </c>
      <c r="AE209" s="1">
        <v>3.9198E-5</v>
      </c>
      <c r="AF209" s="1">
        <v>3.8865999999999997E-5</v>
      </c>
      <c r="AG209" s="1">
        <v>3.7206000000000003E-5</v>
      </c>
      <c r="AH209" s="1">
        <v>3.5197000000000002E-5</v>
      </c>
      <c r="AI209" s="1">
        <v>3.3871999999999997E-5</v>
      </c>
      <c r="AJ209" s="1">
        <v>3.3889E-5</v>
      </c>
      <c r="AK209" s="1">
        <v>3.5070999999999997E-5</v>
      </c>
      <c r="AL209" s="1">
        <v>3.7212999999999998E-5</v>
      </c>
      <c r="AM209" s="1">
        <v>4.0661999999999998E-5</v>
      </c>
      <c r="AN209" s="1">
        <v>4.5818000000000001E-5</v>
      </c>
      <c r="AO209" s="1">
        <v>5.2414999999999999E-5</v>
      </c>
      <c r="AP209" s="1">
        <v>5.9651999999999997E-5</v>
      </c>
      <c r="AQ209" s="1">
        <v>6.6911999999999999E-5</v>
      </c>
      <c r="AR209" s="1">
        <v>7.3806000000000005E-5</v>
      </c>
      <c r="AS209" s="1">
        <v>8.0119999999999999E-5</v>
      </c>
      <c r="AT209" s="1">
        <v>8.6317999999999996E-5</v>
      </c>
      <c r="AU209" s="1">
        <v>9.2155000000000001E-5</v>
      </c>
      <c r="AV209" s="1">
        <v>9.7237000000000004E-5</v>
      </c>
      <c r="AW209" s="1">
        <v>1.0054E-4</v>
      </c>
      <c r="AX209" s="1">
        <v>9.9537999999999995E-5</v>
      </c>
      <c r="AY209" s="1">
        <v>9.0175999999999999E-5</v>
      </c>
      <c r="AZ209" s="1">
        <v>8.1751999999999999E-5</v>
      </c>
      <c r="BA209" s="1">
        <v>8.1751999999999999E-5</v>
      </c>
    </row>
    <row r="210" spans="1:53" x14ac:dyDescent="0.2">
      <c r="A210" s="16">
        <f t="shared" si="3"/>
        <v>44132</v>
      </c>
      <c r="B210">
        <v>301</v>
      </c>
      <c r="C210" t="s">
        <v>64</v>
      </c>
      <c r="D210" t="s">
        <v>64</v>
      </c>
      <c r="E210" t="s">
        <v>64</v>
      </c>
      <c r="F210" t="s">
        <v>64</v>
      </c>
      <c r="G210" s="1">
        <v>7.8843000000000001E-4</v>
      </c>
      <c r="H210" s="1">
        <v>7.8843000000000001E-4</v>
      </c>
      <c r="I210" s="1">
        <v>3.1785E-4</v>
      </c>
      <c r="J210" s="1">
        <v>1.0162000000000001E-4</v>
      </c>
      <c r="K210" s="1">
        <v>3.8646999999999998E-5</v>
      </c>
      <c r="L210" s="1">
        <v>1.7654000000000001E-5</v>
      </c>
      <c r="M210" s="1">
        <v>6.5877999999999998E-6</v>
      </c>
      <c r="N210" s="1">
        <v>2.3336E-6</v>
      </c>
      <c r="O210" s="1">
        <v>1.8192000000000001E-6</v>
      </c>
      <c r="P210" s="1">
        <v>1.5068999999999999E-6</v>
      </c>
      <c r="Q210" s="1">
        <v>1.2857E-6</v>
      </c>
      <c r="R210" s="1">
        <v>1.2084999999999999E-6</v>
      </c>
      <c r="S210" s="1">
        <v>1.2457E-6</v>
      </c>
      <c r="T210" s="1">
        <v>1.2182E-6</v>
      </c>
      <c r="U210" s="1">
        <v>1.1734000000000001E-6</v>
      </c>
      <c r="V210" s="1">
        <v>1.1265999999999999E-6</v>
      </c>
      <c r="W210" s="1">
        <v>1.0786999999999999E-6</v>
      </c>
      <c r="X210" s="1">
        <v>1.0452E-6</v>
      </c>
      <c r="Y210" s="1">
        <v>1.0292E-6</v>
      </c>
      <c r="Z210" s="1">
        <v>1.0297000000000001E-6</v>
      </c>
      <c r="AA210" s="1">
        <v>1.0433E-6</v>
      </c>
      <c r="AB210" s="1">
        <v>1.0624E-6</v>
      </c>
      <c r="AC210" s="1">
        <v>1.0837000000000001E-6</v>
      </c>
      <c r="AD210" s="1">
        <v>1.1180999999999999E-6</v>
      </c>
      <c r="AE210" s="1">
        <v>1.1784E-6</v>
      </c>
      <c r="AF210" s="1">
        <v>1.2617999999999999E-6</v>
      </c>
      <c r="AG210" s="1">
        <v>1.3629999999999999E-6</v>
      </c>
      <c r="AH210" s="1">
        <v>1.4944E-6</v>
      </c>
      <c r="AI210" s="1">
        <v>1.6722000000000001E-6</v>
      </c>
      <c r="AJ210" s="1">
        <v>1.9046999999999999E-6</v>
      </c>
      <c r="AK210" s="1">
        <v>2.3002E-6</v>
      </c>
      <c r="AL210" s="1">
        <v>3.174E-6</v>
      </c>
      <c r="AM210" s="1">
        <v>4.5580000000000002E-6</v>
      </c>
      <c r="AN210" s="1">
        <v>6.0986999999999997E-6</v>
      </c>
      <c r="AO210" s="1">
        <v>7.3526999999999999E-6</v>
      </c>
      <c r="AP210" s="1">
        <v>8.1184000000000001E-6</v>
      </c>
      <c r="AQ210" s="1">
        <v>8.6534999999999994E-6</v>
      </c>
      <c r="AR210" s="1">
        <v>9.1235E-6</v>
      </c>
      <c r="AS210" s="1">
        <v>9.6737000000000002E-6</v>
      </c>
      <c r="AT210" s="1">
        <v>1.0626E-5</v>
      </c>
      <c r="AU210" s="1">
        <v>1.2945999999999999E-5</v>
      </c>
      <c r="AV210" s="1">
        <v>1.9553000000000001E-5</v>
      </c>
      <c r="AW210" s="1">
        <v>3.7410999999999998E-5</v>
      </c>
      <c r="AX210" s="1">
        <v>6.2328000000000004E-5</v>
      </c>
      <c r="AY210" s="1">
        <v>7.2544000000000002E-5</v>
      </c>
      <c r="AZ210" s="1">
        <v>6.9826000000000005E-5</v>
      </c>
      <c r="BA210" s="1">
        <v>6.9826000000000005E-5</v>
      </c>
    </row>
    <row r="211" spans="1:53" x14ac:dyDescent="0.2">
      <c r="A211" s="16">
        <f t="shared" si="3"/>
        <v>44133</v>
      </c>
      <c r="B211">
        <v>302</v>
      </c>
      <c r="C211" t="s">
        <v>64</v>
      </c>
      <c r="D211" t="s">
        <v>64</v>
      </c>
      <c r="E211" t="s">
        <v>64</v>
      </c>
      <c r="F211" t="s">
        <v>64</v>
      </c>
      <c r="G211" s="1">
        <v>1.2492E-3</v>
      </c>
      <c r="H211" s="1">
        <v>1.2492E-3</v>
      </c>
      <c r="I211" s="1">
        <v>5.1709E-4</v>
      </c>
      <c r="J211" s="1">
        <v>1.7131000000000001E-4</v>
      </c>
      <c r="K211" s="1">
        <v>7.3131000000000002E-5</v>
      </c>
      <c r="L211" s="1">
        <v>5.0235000000000003E-5</v>
      </c>
      <c r="M211" s="1">
        <v>4.3140999999999999E-5</v>
      </c>
      <c r="N211" s="1">
        <v>4.0234000000000001E-5</v>
      </c>
      <c r="O211" s="1">
        <v>3.8546E-5</v>
      </c>
      <c r="P211" s="1">
        <v>3.6900999999999998E-5</v>
      </c>
      <c r="Q211" s="1">
        <v>3.4706999999999998E-5</v>
      </c>
      <c r="R211" s="1">
        <v>3.2209999999999998E-5</v>
      </c>
      <c r="S211" s="1">
        <v>2.9844000000000001E-5</v>
      </c>
      <c r="T211" s="1">
        <v>2.7801999999999999E-5</v>
      </c>
      <c r="U211" s="1">
        <v>2.6024E-5</v>
      </c>
      <c r="V211" s="1">
        <v>2.4414999999999999E-5</v>
      </c>
      <c r="W211" s="1">
        <v>2.2909E-5</v>
      </c>
      <c r="X211" s="1">
        <v>2.1486000000000001E-5</v>
      </c>
      <c r="Y211" s="1">
        <v>2.0054000000000001E-5</v>
      </c>
      <c r="Z211" s="1">
        <v>1.8474999999999998E-5</v>
      </c>
      <c r="AA211" s="1">
        <v>1.6835999999999999E-5</v>
      </c>
      <c r="AB211" s="1">
        <v>1.5430999999999998E-5</v>
      </c>
      <c r="AC211" s="1">
        <v>1.4426E-5</v>
      </c>
      <c r="AD211" s="1">
        <v>1.3759E-5</v>
      </c>
      <c r="AE211" s="1">
        <v>1.3525E-5</v>
      </c>
      <c r="AF211" s="1">
        <v>1.3721E-5</v>
      </c>
      <c r="AG211" s="1">
        <v>1.4378E-5</v>
      </c>
      <c r="AH211" s="1">
        <v>1.5852E-5</v>
      </c>
      <c r="AI211" s="1">
        <v>1.7940000000000001E-5</v>
      </c>
      <c r="AJ211" s="1">
        <v>1.9854E-5</v>
      </c>
      <c r="AK211" s="1">
        <v>2.1163E-5</v>
      </c>
      <c r="AL211" s="1">
        <v>2.1923E-5</v>
      </c>
      <c r="AM211" s="1">
        <v>2.2416E-5</v>
      </c>
      <c r="AN211" s="1">
        <v>2.2917000000000001E-5</v>
      </c>
      <c r="AO211" s="1">
        <v>2.3623000000000001E-5</v>
      </c>
      <c r="AP211" s="1">
        <v>2.4677000000000001E-5</v>
      </c>
      <c r="AQ211" s="1">
        <v>2.6205000000000001E-5</v>
      </c>
      <c r="AR211" s="1">
        <v>2.8289E-5</v>
      </c>
      <c r="AS211" s="1">
        <v>3.1000000000000001E-5</v>
      </c>
      <c r="AT211" s="1">
        <v>3.4248999999999997E-5</v>
      </c>
      <c r="AU211" s="1">
        <v>3.7805999999999997E-5</v>
      </c>
      <c r="AV211" s="1">
        <v>4.1601999999999999E-5</v>
      </c>
      <c r="AW211" s="1">
        <v>4.5819999999999998E-5</v>
      </c>
      <c r="AX211" s="1">
        <v>5.1165999999999998E-5</v>
      </c>
      <c r="AY211" s="1">
        <v>5.9135999999999998E-5</v>
      </c>
      <c r="AZ211" s="1">
        <v>6.4678000000000007E-5</v>
      </c>
      <c r="BA211" s="1">
        <v>6.4678000000000007E-5</v>
      </c>
    </row>
    <row r="212" spans="1:53" x14ac:dyDescent="0.2">
      <c r="A212" s="16">
        <f t="shared" si="3"/>
        <v>44134</v>
      </c>
      <c r="B212">
        <v>303</v>
      </c>
      <c r="C212" t="s">
        <v>64</v>
      </c>
      <c r="D212" t="s">
        <v>64</v>
      </c>
      <c r="E212" t="s">
        <v>64</v>
      </c>
      <c r="F212" t="s">
        <v>64</v>
      </c>
      <c r="G212" s="1">
        <v>1.1524E-3</v>
      </c>
      <c r="H212" s="1">
        <v>1.1524E-3</v>
      </c>
      <c r="I212" s="1">
        <v>4.6829E-4</v>
      </c>
      <c r="J212" s="1">
        <v>1.5294000000000001E-4</v>
      </c>
      <c r="K212" s="1">
        <v>6.8516999999999995E-5</v>
      </c>
      <c r="L212" s="1">
        <v>5.1601000000000003E-5</v>
      </c>
      <c r="M212" s="1">
        <v>4.7457999999999999E-5</v>
      </c>
      <c r="N212" s="1">
        <v>4.6307999999999998E-5</v>
      </c>
      <c r="O212" s="1">
        <v>4.6069999999999998E-5</v>
      </c>
      <c r="P212" s="1">
        <v>4.6247E-5</v>
      </c>
      <c r="Q212" s="1">
        <v>4.6746000000000003E-5</v>
      </c>
      <c r="R212" s="1">
        <v>4.7608000000000002E-5</v>
      </c>
      <c r="S212" s="1">
        <v>4.8899000000000001E-5</v>
      </c>
      <c r="T212" s="1">
        <v>5.0623E-5</v>
      </c>
      <c r="U212" s="1">
        <v>5.2641E-5</v>
      </c>
      <c r="V212" s="1">
        <v>5.4666000000000001E-5</v>
      </c>
      <c r="W212" s="1">
        <v>5.6483000000000001E-5</v>
      </c>
      <c r="X212" s="1">
        <v>5.8007000000000002E-5</v>
      </c>
      <c r="Y212" s="1">
        <v>5.9205E-5</v>
      </c>
      <c r="Z212" s="1">
        <v>6.0071999999999997E-5</v>
      </c>
      <c r="AA212" s="1">
        <v>6.0590000000000001E-5</v>
      </c>
      <c r="AB212" s="1">
        <v>6.0730000000000003E-5</v>
      </c>
      <c r="AC212" s="1">
        <v>6.0526000000000003E-5</v>
      </c>
      <c r="AD212" s="1">
        <v>6.0139999999999997E-5</v>
      </c>
      <c r="AE212" s="1">
        <v>5.9769999999999999E-5</v>
      </c>
      <c r="AF212" s="1">
        <v>5.9475999999999998E-5</v>
      </c>
      <c r="AG212" s="1">
        <v>5.9293000000000003E-5</v>
      </c>
      <c r="AH212" s="1">
        <v>5.9361000000000003E-5</v>
      </c>
      <c r="AI212" s="1">
        <v>5.9787999999999997E-5</v>
      </c>
      <c r="AJ212" s="1">
        <v>6.0556000000000001E-5</v>
      </c>
      <c r="AK212" s="1">
        <v>6.1593000000000005E-5</v>
      </c>
      <c r="AL212" s="1">
        <v>6.2823000000000005E-5</v>
      </c>
      <c r="AM212" s="1">
        <v>6.4189000000000005E-5</v>
      </c>
      <c r="AN212" s="1">
        <v>6.5659000000000003E-5</v>
      </c>
      <c r="AO212" s="1">
        <v>6.7209E-5</v>
      </c>
      <c r="AP212" s="1">
        <v>6.8790999999999999E-5</v>
      </c>
      <c r="AQ212" s="1">
        <v>7.0316999999999998E-5</v>
      </c>
      <c r="AR212" s="1">
        <v>7.1645999999999998E-5</v>
      </c>
      <c r="AS212" s="1">
        <v>7.2602999999999996E-5</v>
      </c>
      <c r="AT212" s="1">
        <v>7.3040000000000005E-5</v>
      </c>
      <c r="AU212" s="1">
        <v>7.2856999999999997E-5</v>
      </c>
      <c r="AV212" s="1">
        <v>7.1927000000000004E-5</v>
      </c>
      <c r="AW212" s="1">
        <v>7.0053000000000002E-5</v>
      </c>
      <c r="AX212" s="1">
        <v>6.6847999999999994E-5</v>
      </c>
      <c r="AY212" s="1">
        <v>6.1828999999999994E-5</v>
      </c>
      <c r="AZ212" s="1">
        <v>5.8386E-5</v>
      </c>
      <c r="BA212" s="1">
        <v>5.8386E-5</v>
      </c>
    </row>
    <row r="213" spans="1:53" x14ac:dyDescent="0.2">
      <c r="A213" s="16">
        <f t="shared" si="3"/>
        <v>44135</v>
      </c>
      <c r="B213">
        <v>304</v>
      </c>
      <c r="C213" t="s">
        <v>64</v>
      </c>
      <c r="D213" t="s">
        <v>64</v>
      </c>
      <c r="E213" t="s">
        <v>64</v>
      </c>
      <c r="F213" t="s">
        <v>64</v>
      </c>
      <c r="G213" s="1">
        <v>1.0682000000000001E-3</v>
      </c>
      <c r="H213" s="1">
        <v>1.0682000000000001E-3</v>
      </c>
      <c r="I213" s="1">
        <v>4.3697000000000001E-4</v>
      </c>
      <c r="J213" s="1">
        <v>1.415E-4</v>
      </c>
      <c r="K213" s="1">
        <v>6.0402999999999997E-5</v>
      </c>
      <c r="L213" s="1">
        <v>4.3346999999999997E-5</v>
      </c>
      <c r="M213" s="1">
        <v>3.9353000000000001E-5</v>
      </c>
      <c r="N213" s="1">
        <v>3.8757000000000002E-5</v>
      </c>
      <c r="O213" s="1">
        <v>3.8618000000000002E-5</v>
      </c>
      <c r="P213" s="1">
        <v>3.7675000000000001E-5</v>
      </c>
      <c r="Q213" s="1">
        <v>3.5518000000000001E-5</v>
      </c>
      <c r="R213" s="1">
        <v>3.2218000000000002E-5</v>
      </c>
      <c r="S213" s="1">
        <v>2.8070000000000001E-5</v>
      </c>
      <c r="T213" s="1">
        <v>2.3391999999999999E-5</v>
      </c>
      <c r="U213" s="1">
        <v>1.8845E-5</v>
      </c>
      <c r="V213" s="1">
        <v>1.5308E-5</v>
      </c>
      <c r="W213" s="1">
        <v>1.2897999999999999E-5</v>
      </c>
      <c r="X213" s="1">
        <v>1.1277999999999999E-5</v>
      </c>
      <c r="Y213" s="1">
        <v>1.0206E-5</v>
      </c>
      <c r="Z213" s="1">
        <v>9.5627000000000008E-6</v>
      </c>
      <c r="AA213" s="1">
        <v>9.3142999999999999E-6</v>
      </c>
      <c r="AB213" s="1">
        <v>9.5558999999999994E-6</v>
      </c>
      <c r="AC213" s="1">
        <v>1.0482999999999999E-5</v>
      </c>
      <c r="AD213" s="1">
        <v>1.204E-5</v>
      </c>
      <c r="AE213" s="1">
        <v>1.3393999999999999E-5</v>
      </c>
      <c r="AF213" s="1">
        <v>1.4072E-5</v>
      </c>
      <c r="AG213" s="1">
        <v>1.4082E-5</v>
      </c>
      <c r="AH213" s="1">
        <v>1.3923E-5</v>
      </c>
      <c r="AI213" s="1">
        <v>1.4044E-5</v>
      </c>
      <c r="AJ213" s="1">
        <v>1.4613999999999999E-5</v>
      </c>
      <c r="AK213" s="1">
        <v>1.6259000000000001E-5</v>
      </c>
      <c r="AL213" s="1">
        <v>2.2056E-5</v>
      </c>
      <c r="AM213" s="1">
        <v>3.3798999999999999E-5</v>
      </c>
      <c r="AN213" s="1">
        <v>5.2889000000000001E-5</v>
      </c>
      <c r="AO213" s="1">
        <v>8.2227999999999999E-5</v>
      </c>
      <c r="AP213" s="1">
        <v>1.2407999999999999E-4</v>
      </c>
      <c r="AQ213" s="1">
        <v>1.7370999999999999E-4</v>
      </c>
      <c r="AR213" s="1">
        <v>2.0191E-4</v>
      </c>
      <c r="AS213" s="1">
        <v>2.2442999999999999E-4</v>
      </c>
      <c r="AT213" s="1">
        <v>2.5094000000000001E-4</v>
      </c>
      <c r="AU213" s="1">
        <v>2.4712999999999997E-4</v>
      </c>
      <c r="AV213" s="1">
        <v>7.8772999999999999E-5</v>
      </c>
      <c r="AW213" s="1">
        <v>1.9703000000000001E-5</v>
      </c>
      <c r="AX213" s="1">
        <v>7.8090999999999995E-5</v>
      </c>
      <c r="AY213" s="1">
        <v>9.6800999999999997E-5</v>
      </c>
      <c r="AZ213" s="1">
        <v>7.0097000000000003E-5</v>
      </c>
      <c r="BA213" s="1">
        <v>7.0097000000000003E-5</v>
      </c>
    </row>
    <row r="214" spans="1:53" x14ac:dyDescent="0.2">
      <c r="A214" s="16">
        <f t="shared" si="3"/>
        <v>44136</v>
      </c>
      <c r="B214">
        <v>305</v>
      </c>
      <c r="C214" t="s">
        <v>64</v>
      </c>
      <c r="D214" t="s">
        <v>64</v>
      </c>
      <c r="E214" t="s">
        <v>64</v>
      </c>
      <c r="F214" t="s">
        <v>64</v>
      </c>
      <c r="G214" s="1">
        <v>1.7538E-3</v>
      </c>
      <c r="H214" s="1">
        <v>1.7538E-3</v>
      </c>
      <c r="I214" s="1">
        <v>7.2740000000000001E-4</v>
      </c>
      <c r="J214" s="1">
        <v>2.5609E-4</v>
      </c>
      <c r="K214" s="1">
        <v>1.3752999999999999E-4</v>
      </c>
      <c r="L214" s="1">
        <v>1.1873E-4</v>
      </c>
      <c r="M214" s="1">
        <v>1.148E-4</v>
      </c>
      <c r="N214" s="1">
        <v>1.1238E-4</v>
      </c>
      <c r="O214" s="1">
        <v>1.0967E-4</v>
      </c>
      <c r="P214" s="1">
        <v>1.0705E-4</v>
      </c>
      <c r="Q214" s="1">
        <v>1.0533E-4</v>
      </c>
      <c r="R214" s="1">
        <v>1.0504E-4</v>
      </c>
      <c r="S214" s="1">
        <v>1.0601E-4</v>
      </c>
      <c r="T214" s="1">
        <v>1.0721999999999999E-4</v>
      </c>
      <c r="U214" s="1">
        <v>1.0739999999999999E-4</v>
      </c>
      <c r="V214" s="1">
        <v>1.0555E-4</v>
      </c>
      <c r="W214" s="1">
        <v>1.0126E-4</v>
      </c>
      <c r="X214" s="1">
        <v>9.4993000000000003E-5</v>
      </c>
      <c r="Y214" s="1">
        <v>8.7902E-5</v>
      </c>
      <c r="Z214" s="1">
        <v>8.1489999999999994E-5</v>
      </c>
      <c r="AA214" s="1">
        <v>7.6944000000000001E-5</v>
      </c>
      <c r="AB214" s="1">
        <v>7.5172999999999993E-5</v>
      </c>
      <c r="AC214" s="1">
        <v>7.7958000000000001E-5</v>
      </c>
      <c r="AD214" s="1">
        <v>8.9157E-5</v>
      </c>
      <c r="AE214" s="1">
        <v>1.1366000000000001E-4</v>
      </c>
      <c r="AF214" s="1">
        <v>1.5396999999999999E-4</v>
      </c>
      <c r="AG214" s="1">
        <v>2.0701000000000001E-4</v>
      </c>
      <c r="AH214" s="1">
        <v>2.6365999999999998E-4</v>
      </c>
      <c r="AI214" s="1">
        <v>3.1657000000000001E-4</v>
      </c>
      <c r="AJ214" s="1">
        <v>3.6185999999999998E-4</v>
      </c>
      <c r="AK214" s="1">
        <v>4.0007999999999998E-4</v>
      </c>
      <c r="AL214" s="1">
        <v>4.3297000000000002E-4</v>
      </c>
      <c r="AM214" s="1">
        <v>4.6204999999999998E-4</v>
      </c>
      <c r="AN214" s="1">
        <v>4.8846999999999996E-4</v>
      </c>
      <c r="AO214" s="1">
        <v>5.1314999999999998E-4</v>
      </c>
      <c r="AP214" s="1">
        <v>5.3675000000000001E-4</v>
      </c>
      <c r="AQ214" s="1">
        <v>5.5981E-4</v>
      </c>
      <c r="AR214" s="1">
        <v>5.8270000000000001E-4</v>
      </c>
      <c r="AS214" s="1">
        <v>6.0570000000000003E-4</v>
      </c>
      <c r="AT214" s="1">
        <v>6.2894000000000003E-4</v>
      </c>
      <c r="AU214" s="1">
        <v>6.5244999999999995E-4</v>
      </c>
      <c r="AV214" s="1">
        <v>6.7593000000000004E-4</v>
      </c>
      <c r="AW214" s="1">
        <v>6.9925E-4</v>
      </c>
      <c r="AX214" s="1">
        <v>7.2205000000000001E-4</v>
      </c>
      <c r="AY214" s="1">
        <v>7.4319999999999996E-4</v>
      </c>
      <c r="AZ214" s="1">
        <v>7.5445999999999998E-4</v>
      </c>
      <c r="BA214" s="1">
        <v>7.5445999999999998E-4</v>
      </c>
    </row>
    <row r="215" spans="1:53" x14ac:dyDescent="0.2">
      <c r="A215" s="16">
        <f t="shared" si="3"/>
        <v>44137</v>
      </c>
      <c r="B215">
        <v>306</v>
      </c>
      <c r="C215" t="s">
        <v>64</v>
      </c>
      <c r="D215" t="s">
        <v>64</v>
      </c>
      <c r="E215" t="s">
        <v>64</v>
      </c>
      <c r="F215" t="s">
        <v>64</v>
      </c>
      <c r="G215" s="1">
        <v>1.8625E-3</v>
      </c>
      <c r="H215" s="1">
        <v>1.8625E-3</v>
      </c>
      <c r="I215" s="1">
        <v>7.6661000000000003E-4</v>
      </c>
      <c r="J215" s="1">
        <v>2.7851999999999998E-4</v>
      </c>
      <c r="K215" s="1">
        <v>1.6224999999999999E-4</v>
      </c>
      <c r="L215" s="1">
        <v>1.4752E-4</v>
      </c>
      <c r="M215" s="1">
        <v>1.4820999999999999E-4</v>
      </c>
      <c r="N215" s="1">
        <v>1.5189000000000001E-4</v>
      </c>
      <c r="O215" s="1">
        <v>1.5658E-4</v>
      </c>
      <c r="P215" s="1">
        <v>1.6195000000000001E-4</v>
      </c>
      <c r="Q215" s="1">
        <v>1.6796000000000001E-4</v>
      </c>
      <c r="R215" s="1">
        <v>1.7463999999999999E-4</v>
      </c>
      <c r="S215" s="1">
        <v>1.8204000000000001E-4</v>
      </c>
      <c r="T215" s="1">
        <v>1.9001000000000001E-4</v>
      </c>
      <c r="U215" s="1">
        <v>1.9817000000000001E-4</v>
      </c>
      <c r="V215" s="1">
        <v>2.0578999999999999E-4</v>
      </c>
      <c r="W215" s="1">
        <v>2.1240000000000001E-4</v>
      </c>
      <c r="X215" s="1">
        <v>2.1793999999999999E-4</v>
      </c>
      <c r="Y215" s="1">
        <v>2.2247E-4</v>
      </c>
      <c r="Z215" s="1">
        <v>2.2609999999999999E-4</v>
      </c>
      <c r="AA215" s="1">
        <v>2.2881E-4</v>
      </c>
      <c r="AB215" s="1">
        <v>2.3053E-4</v>
      </c>
      <c r="AC215" s="1">
        <v>2.3135000000000001E-4</v>
      </c>
      <c r="AD215" s="1">
        <v>2.3182000000000001E-4</v>
      </c>
      <c r="AE215" s="1">
        <v>2.3254999999999999E-4</v>
      </c>
      <c r="AF215" s="1">
        <v>2.3363E-4</v>
      </c>
      <c r="AG215" s="1">
        <v>2.3500999999999999E-4</v>
      </c>
      <c r="AH215" s="1">
        <v>2.3697E-4</v>
      </c>
      <c r="AI215" s="1">
        <v>2.3969E-4</v>
      </c>
      <c r="AJ215" s="1">
        <v>2.4292000000000001E-4</v>
      </c>
      <c r="AK215" s="1">
        <v>2.4627999999999998E-4</v>
      </c>
      <c r="AL215" s="1">
        <v>2.4944000000000002E-4</v>
      </c>
      <c r="AM215" s="1">
        <v>2.5214999999999998E-4</v>
      </c>
      <c r="AN215" s="1">
        <v>2.5431E-4</v>
      </c>
      <c r="AO215" s="1">
        <v>2.5586000000000001E-4</v>
      </c>
      <c r="AP215" s="1">
        <v>2.5672E-4</v>
      </c>
      <c r="AQ215" s="1">
        <v>2.5673999999999998E-4</v>
      </c>
      <c r="AR215" s="1">
        <v>2.5563000000000002E-4</v>
      </c>
      <c r="AS215" s="1">
        <v>2.5296999999999999E-4</v>
      </c>
      <c r="AT215" s="1">
        <v>2.4847999999999998E-4</v>
      </c>
      <c r="AU215" s="1">
        <v>2.4199000000000001E-4</v>
      </c>
      <c r="AV215" s="1">
        <v>2.3337E-4</v>
      </c>
      <c r="AW215" s="1">
        <v>2.2222999999999999E-4</v>
      </c>
      <c r="AX215" s="1">
        <v>2.0761999999999999E-4</v>
      </c>
      <c r="AY215" s="1">
        <v>1.8828000000000001E-4</v>
      </c>
      <c r="AZ215" s="1">
        <v>1.7574999999999999E-4</v>
      </c>
      <c r="BA215" s="1">
        <v>1.7574999999999999E-4</v>
      </c>
    </row>
    <row r="216" spans="1:53" x14ac:dyDescent="0.2">
      <c r="A216" s="16">
        <f t="shared" si="3"/>
        <v>44138</v>
      </c>
      <c r="B216">
        <v>307</v>
      </c>
      <c r="C216" t="s">
        <v>64</v>
      </c>
      <c r="D216" t="s">
        <v>64</v>
      </c>
      <c r="E216" t="s">
        <v>64</v>
      </c>
      <c r="F216" t="s">
        <v>64</v>
      </c>
      <c r="G216" s="1">
        <v>1.4825999999999999E-3</v>
      </c>
      <c r="H216" s="1">
        <v>1.4825999999999999E-3</v>
      </c>
      <c r="I216" s="1">
        <v>5.9331E-4</v>
      </c>
      <c r="J216" s="1">
        <v>1.9995000000000001E-4</v>
      </c>
      <c r="K216" s="1">
        <v>1.0064E-4</v>
      </c>
      <c r="L216" s="1">
        <v>7.8096000000000006E-5</v>
      </c>
      <c r="M216" s="1">
        <v>6.5843E-5</v>
      </c>
      <c r="N216" s="1">
        <v>5.6304000000000002E-5</v>
      </c>
      <c r="O216" s="1">
        <v>4.9824000000000003E-5</v>
      </c>
      <c r="P216" s="1">
        <v>4.8167999999999997E-5</v>
      </c>
      <c r="Q216" s="1">
        <v>5.3674000000000001E-5</v>
      </c>
      <c r="R216" s="1">
        <v>6.4169000000000002E-5</v>
      </c>
      <c r="S216" s="1">
        <v>7.1534999999999999E-5</v>
      </c>
      <c r="T216" s="1">
        <v>7.5053000000000001E-5</v>
      </c>
      <c r="U216" s="1">
        <v>7.6773000000000005E-5</v>
      </c>
      <c r="V216" s="1">
        <v>7.7756999999999994E-5</v>
      </c>
      <c r="W216" s="1">
        <v>7.8604999999999997E-5</v>
      </c>
      <c r="X216" s="1">
        <v>7.9827000000000007E-5</v>
      </c>
      <c r="Y216" s="1">
        <v>8.1650999999999995E-5</v>
      </c>
      <c r="Z216" s="1">
        <v>8.4043999999999997E-5</v>
      </c>
      <c r="AA216" s="1">
        <v>8.6730000000000005E-5</v>
      </c>
      <c r="AB216" s="1">
        <v>8.9364999999999996E-5</v>
      </c>
      <c r="AC216" s="1">
        <v>9.1873000000000006E-5</v>
      </c>
      <c r="AD216" s="1">
        <v>9.4560000000000003E-5</v>
      </c>
      <c r="AE216" s="1">
        <v>9.7678999999999998E-5</v>
      </c>
      <c r="AF216" s="1">
        <v>1.0102000000000001E-4</v>
      </c>
      <c r="AG216" s="1">
        <v>1.0427E-4</v>
      </c>
      <c r="AH216" s="1">
        <v>1.0739999999999999E-4</v>
      </c>
      <c r="AI216" s="1">
        <v>1.1031000000000001E-4</v>
      </c>
      <c r="AJ216" s="1">
        <v>1.1281999999999999E-4</v>
      </c>
      <c r="AK216" s="1">
        <v>1.1476000000000001E-4</v>
      </c>
      <c r="AL216" s="1">
        <v>1.1605E-4</v>
      </c>
      <c r="AM216" s="1">
        <v>1.1667000000000001E-4</v>
      </c>
      <c r="AN216" s="1">
        <v>1.1667000000000001E-4</v>
      </c>
      <c r="AO216" s="1">
        <v>1.1616E-4</v>
      </c>
      <c r="AP216" s="1">
        <v>1.1526E-4</v>
      </c>
      <c r="AQ216" s="1">
        <v>1.1407E-4</v>
      </c>
      <c r="AR216" s="1">
        <v>1.1262E-4</v>
      </c>
      <c r="AS216" s="1">
        <v>1.1088E-4</v>
      </c>
      <c r="AT216" s="1">
        <v>1.089E-4</v>
      </c>
      <c r="AU216" s="1">
        <v>1.0678E-4</v>
      </c>
      <c r="AV216" s="1">
        <v>1.0454E-4</v>
      </c>
      <c r="AW216" s="1">
        <v>1.0200999999999999E-4</v>
      </c>
      <c r="AX216" s="1">
        <v>9.8407999999999997E-5</v>
      </c>
      <c r="AY216" s="1">
        <v>9.2441999999999993E-5</v>
      </c>
      <c r="AZ216" s="1">
        <v>8.8158999999999994E-5</v>
      </c>
      <c r="BA216" s="1">
        <v>8.8158999999999994E-5</v>
      </c>
    </row>
    <row r="217" spans="1:53" x14ac:dyDescent="0.2">
      <c r="A217" s="16">
        <f t="shared" si="3"/>
        <v>44139</v>
      </c>
      <c r="B217">
        <v>308</v>
      </c>
      <c r="C217" t="s">
        <v>64</v>
      </c>
      <c r="D217" t="s">
        <v>64</v>
      </c>
      <c r="E217" t="s">
        <v>64</v>
      </c>
      <c r="F217" t="s">
        <v>64</v>
      </c>
      <c r="G217" s="1">
        <v>1.5365999999999999E-3</v>
      </c>
      <c r="H217" s="1">
        <v>1.5365999999999999E-3</v>
      </c>
      <c r="I217" s="1">
        <v>6.2319999999999997E-4</v>
      </c>
      <c r="J217" s="1">
        <v>2.1165999999999999E-4</v>
      </c>
      <c r="K217" s="1">
        <v>1.0903E-4</v>
      </c>
      <c r="L217" s="1">
        <v>9.4029000000000004E-5</v>
      </c>
      <c r="M217" s="1">
        <v>9.2501000000000001E-5</v>
      </c>
      <c r="N217" s="1">
        <v>8.9845000000000005E-5</v>
      </c>
      <c r="O217" s="1">
        <v>8.1342999999999997E-5</v>
      </c>
      <c r="P217" s="1">
        <v>6.6613999999999996E-5</v>
      </c>
      <c r="Q217" s="1">
        <v>5.0365000000000003E-5</v>
      </c>
      <c r="R217" s="1">
        <v>3.8084000000000003E-5</v>
      </c>
      <c r="S217" s="1">
        <v>2.9722000000000001E-5</v>
      </c>
      <c r="T217" s="1">
        <v>2.0579999999999999E-5</v>
      </c>
      <c r="U217" s="1">
        <v>1.4586000000000001E-5</v>
      </c>
      <c r="V217" s="1">
        <v>1.2729E-5</v>
      </c>
      <c r="W217" s="1">
        <v>1.2635E-5</v>
      </c>
      <c r="X217" s="1">
        <v>1.3016999999999999E-5</v>
      </c>
      <c r="Y217" s="1">
        <v>1.3436E-5</v>
      </c>
      <c r="Z217" s="1">
        <v>1.383E-5</v>
      </c>
      <c r="AA217" s="1">
        <v>1.4225E-5</v>
      </c>
      <c r="AB217" s="1">
        <v>1.4639E-5</v>
      </c>
      <c r="AC217" s="1">
        <v>1.508E-5</v>
      </c>
      <c r="AD217" s="1">
        <v>1.5571999999999999E-5</v>
      </c>
      <c r="AE217" s="1">
        <v>1.6181E-5</v>
      </c>
      <c r="AF217" s="1">
        <v>1.6977E-5</v>
      </c>
      <c r="AG217" s="1">
        <v>1.8043E-5</v>
      </c>
      <c r="AH217" s="1">
        <v>1.9414000000000001E-5</v>
      </c>
      <c r="AI217" s="1">
        <v>2.1137000000000001E-5</v>
      </c>
      <c r="AJ217" s="1">
        <v>2.3218E-5</v>
      </c>
      <c r="AK217" s="1">
        <v>2.5627E-5</v>
      </c>
      <c r="AL217" s="1">
        <v>2.832E-5</v>
      </c>
      <c r="AM217" s="1">
        <v>3.1241000000000001E-5</v>
      </c>
      <c r="AN217" s="1">
        <v>3.4328000000000001E-5</v>
      </c>
      <c r="AO217" s="1">
        <v>3.7524000000000002E-5</v>
      </c>
      <c r="AP217" s="1">
        <v>4.0781999999999997E-5</v>
      </c>
      <c r="AQ217" s="1">
        <v>4.4073999999999998E-5</v>
      </c>
      <c r="AR217" s="1">
        <v>4.7404000000000002E-5</v>
      </c>
      <c r="AS217" s="1">
        <v>5.0794999999999997E-5</v>
      </c>
      <c r="AT217" s="1">
        <v>5.4280999999999997E-5</v>
      </c>
      <c r="AU217" s="1">
        <v>5.7883000000000001E-5</v>
      </c>
      <c r="AV217" s="1">
        <v>6.1587000000000005E-5</v>
      </c>
      <c r="AW217" s="1">
        <v>6.5452999999999998E-5</v>
      </c>
      <c r="AX217" s="1">
        <v>6.9560999999999993E-5</v>
      </c>
      <c r="AY217" s="1">
        <v>7.3912000000000007E-5</v>
      </c>
      <c r="AZ217" s="1">
        <v>7.6434999999999996E-5</v>
      </c>
      <c r="BA217" s="1">
        <v>7.6434999999999996E-5</v>
      </c>
    </row>
    <row r="218" spans="1:53" x14ac:dyDescent="0.2">
      <c r="A218" s="16">
        <f t="shared" si="3"/>
        <v>44140</v>
      </c>
      <c r="B218">
        <v>309</v>
      </c>
      <c r="C218" t="s">
        <v>64</v>
      </c>
      <c r="D218" t="s">
        <v>64</v>
      </c>
      <c r="E218" t="s">
        <v>64</v>
      </c>
      <c r="F218" t="s">
        <v>64</v>
      </c>
      <c r="G218" s="1">
        <v>1.4205999999999999E-3</v>
      </c>
      <c r="H218" s="1">
        <v>1.4205999999999999E-3</v>
      </c>
      <c r="I218" s="1">
        <v>5.7614999999999999E-4</v>
      </c>
      <c r="J218" s="1">
        <v>1.8484E-4</v>
      </c>
      <c r="K218" s="1">
        <v>7.4876999999999995E-5</v>
      </c>
      <c r="L218" s="1">
        <v>4.7222999999999998E-5</v>
      </c>
      <c r="M218" s="1">
        <v>3.6434999999999999E-5</v>
      </c>
      <c r="N218" s="1">
        <v>3.0981E-5</v>
      </c>
      <c r="O218" s="1">
        <v>2.8101000000000001E-5</v>
      </c>
      <c r="P218" s="1">
        <v>2.6795999999999999E-5</v>
      </c>
      <c r="Q218" s="1">
        <v>2.6486E-5</v>
      </c>
      <c r="R218" s="1">
        <v>2.6630000000000001E-5</v>
      </c>
      <c r="S218" s="1">
        <v>2.6812E-5</v>
      </c>
      <c r="T218" s="1">
        <v>2.6597999999999998E-5</v>
      </c>
      <c r="U218" s="1">
        <v>2.6134000000000001E-5</v>
      </c>
      <c r="V218" s="1">
        <v>2.4678999999999999E-5</v>
      </c>
      <c r="W218" s="1">
        <v>2.3349999999999998E-5</v>
      </c>
      <c r="X218" s="1">
        <v>2.1722E-5</v>
      </c>
      <c r="Y218" s="1">
        <v>1.9932000000000002E-5</v>
      </c>
      <c r="Z218" s="1">
        <v>1.8017999999999999E-5</v>
      </c>
      <c r="AA218" s="1">
        <v>1.5798E-5</v>
      </c>
      <c r="AB218" s="1">
        <v>1.3421000000000001E-5</v>
      </c>
      <c r="AC218" s="1">
        <v>1.1459E-5</v>
      </c>
      <c r="AD218" s="1">
        <v>1.0421999999999999E-5</v>
      </c>
      <c r="AE218" s="1">
        <v>1.0608000000000001E-5</v>
      </c>
      <c r="AF218" s="1">
        <v>1.1771E-5</v>
      </c>
      <c r="AG218" s="1">
        <v>1.3275000000000001E-5</v>
      </c>
      <c r="AH218" s="1">
        <v>1.4735E-5</v>
      </c>
      <c r="AI218" s="1">
        <v>1.5993000000000001E-5</v>
      </c>
      <c r="AJ218" s="1">
        <v>1.6948000000000001E-5</v>
      </c>
      <c r="AK218" s="1">
        <v>1.7637000000000001E-5</v>
      </c>
      <c r="AL218" s="1">
        <v>1.8207999999999999E-5</v>
      </c>
      <c r="AM218" s="1">
        <v>1.8853999999999999E-5</v>
      </c>
      <c r="AN218" s="1">
        <v>1.9797999999999999E-5</v>
      </c>
      <c r="AO218" s="1">
        <v>2.1273000000000001E-5</v>
      </c>
      <c r="AP218" s="1">
        <v>2.3425999999999999E-5</v>
      </c>
      <c r="AQ218" s="1">
        <v>2.6177E-5</v>
      </c>
      <c r="AR218" s="1">
        <v>2.9314000000000001E-5</v>
      </c>
      <c r="AS218" s="1">
        <v>3.2598000000000002E-5</v>
      </c>
      <c r="AT218" s="1">
        <v>3.5842E-5</v>
      </c>
      <c r="AU218" s="1">
        <v>3.8979000000000001E-5</v>
      </c>
      <c r="AV218" s="1">
        <v>4.2001E-5</v>
      </c>
      <c r="AW218" s="1">
        <v>4.4993000000000001E-5</v>
      </c>
      <c r="AX218" s="1">
        <v>4.8083E-5</v>
      </c>
      <c r="AY218" s="1">
        <v>5.1337E-5</v>
      </c>
      <c r="AZ218" s="1">
        <v>5.3227999999999999E-5</v>
      </c>
      <c r="BA218" s="1">
        <v>5.3227999999999999E-5</v>
      </c>
    </row>
    <row r="219" spans="1:53" x14ac:dyDescent="0.2">
      <c r="A219" s="16">
        <f t="shared" si="3"/>
        <v>44141</v>
      </c>
      <c r="B219">
        <v>310</v>
      </c>
      <c r="C219" t="s">
        <v>64</v>
      </c>
      <c r="D219" t="s">
        <v>64</v>
      </c>
      <c r="E219" t="s">
        <v>64</v>
      </c>
      <c r="F219" t="s">
        <v>64</v>
      </c>
      <c r="G219" s="1">
        <v>1.2574999999999999E-3</v>
      </c>
      <c r="H219" s="1">
        <v>1.2574999999999999E-3</v>
      </c>
      <c r="I219" s="1">
        <v>5.0575999999999996E-4</v>
      </c>
      <c r="J219" s="1">
        <v>1.5836999999999999E-4</v>
      </c>
      <c r="K219" s="1">
        <v>6.0721999999999999E-5</v>
      </c>
      <c r="L219" s="1">
        <v>3.5550999999999999E-5</v>
      </c>
      <c r="M219" s="1">
        <v>2.5196999999999999E-5</v>
      </c>
      <c r="N219" s="1">
        <v>1.9551999999999998E-5</v>
      </c>
      <c r="O219" s="1">
        <v>1.5998000000000002E-5</v>
      </c>
      <c r="P219" s="1">
        <v>1.3582E-5</v>
      </c>
      <c r="Q219" s="1">
        <v>1.1844E-5</v>
      </c>
      <c r="R219" s="1">
        <v>1.0528E-5</v>
      </c>
      <c r="S219" s="1">
        <v>9.4803999999999999E-6</v>
      </c>
      <c r="T219" s="1">
        <v>8.6279999999999994E-6</v>
      </c>
      <c r="U219" s="1">
        <v>7.8980999999999998E-6</v>
      </c>
      <c r="V219" s="1">
        <v>7.2281999999999997E-6</v>
      </c>
      <c r="W219" s="1">
        <v>6.6066000000000004E-6</v>
      </c>
      <c r="X219" s="1">
        <v>5.9475000000000002E-6</v>
      </c>
      <c r="Y219" s="1">
        <v>5.3947999999999996E-6</v>
      </c>
      <c r="Z219" s="1">
        <v>5.1594000000000001E-6</v>
      </c>
      <c r="AA219" s="1">
        <v>5.5237000000000002E-6</v>
      </c>
      <c r="AB219" s="1">
        <v>6.6698000000000001E-6</v>
      </c>
      <c r="AC219" s="1">
        <v>8.3509E-6</v>
      </c>
      <c r="AD219" s="1">
        <v>9.9438999999999998E-6</v>
      </c>
      <c r="AE219" s="1">
        <v>1.1015999999999999E-5</v>
      </c>
      <c r="AF219" s="1">
        <v>1.1735E-5</v>
      </c>
      <c r="AG219" s="1">
        <v>1.2559E-5</v>
      </c>
      <c r="AH219" s="1">
        <v>1.3550000000000001E-5</v>
      </c>
      <c r="AI219" s="1">
        <v>1.4164E-5</v>
      </c>
      <c r="AJ219" s="1">
        <v>1.4392E-5</v>
      </c>
      <c r="AK219" s="1">
        <v>1.4416999999999999E-5</v>
      </c>
      <c r="AL219" s="1">
        <v>1.4466E-5</v>
      </c>
      <c r="AM219" s="1">
        <v>1.5262999999999999E-5</v>
      </c>
      <c r="AN219" s="1">
        <v>1.7397E-5</v>
      </c>
      <c r="AO219" s="1">
        <v>2.0295000000000001E-5</v>
      </c>
      <c r="AP219" s="1">
        <v>2.2623999999999999E-5</v>
      </c>
      <c r="AQ219" s="1">
        <v>2.4023999999999999E-5</v>
      </c>
      <c r="AR219" s="1">
        <v>2.4666999999999999E-5</v>
      </c>
      <c r="AS219" s="1">
        <v>2.5001E-5</v>
      </c>
      <c r="AT219" s="1">
        <v>2.6125000000000001E-5</v>
      </c>
      <c r="AU219" s="1">
        <v>2.8065999999999999E-5</v>
      </c>
      <c r="AV219" s="1">
        <v>2.9709999999999998E-5</v>
      </c>
      <c r="AW219" s="1">
        <v>3.1131999999999999E-5</v>
      </c>
      <c r="AX219" s="1">
        <v>3.3132000000000001E-5</v>
      </c>
      <c r="AY219" s="1">
        <v>3.6396999999999997E-5</v>
      </c>
      <c r="AZ219" s="1">
        <v>3.8689999999999997E-5</v>
      </c>
      <c r="BA219" s="1">
        <v>3.8689999999999997E-5</v>
      </c>
    </row>
    <row r="220" spans="1:53" x14ac:dyDescent="0.2">
      <c r="A220" s="16">
        <f t="shared" si="3"/>
        <v>44142</v>
      </c>
      <c r="B220">
        <v>311</v>
      </c>
      <c r="C220" t="s">
        <v>64</v>
      </c>
      <c r="D220" t="s">
        <v>64</v>
      </c>
      <c r="E220" t="s">
        <v>64</v>
      </c>
      <c r="F220" t="s">
        <v>64</v>
      </c>
      <c r="G220" s="1">
        <v>1.2210999999999999E-3</v>
      </c>
      <c r="H220" s="1">
        <v>1.2210999999999999E-3</v>
      </c>
      <c r="I220" s="1">
        <v>4.9191000000000003E-4</v>
      </c>
      <c r="J220" s="1">
        <v>1.5367000000000001E-4</v>
      </c>
      <c r="K220" s="1">
        <v>5.8159999999999999E-5</v>
      </c>
      <c r="L220" s="1">
        <v>3.3717999999999998E-5</v>
      </c>
      <c r="M220" s="1">
        <v>2.4063E-5</v>
      </c>
      <c r="N220" s="1">
        <v>1.9196000000000001E-5</v>
      </c>
      <c r="O220" s="1">
        <v>1.6546999999999999E-5</v>
      </c>
      <c r="P220" s="1">
        <v>1.5189E-5</v>
      </c>
      <c r="Q220" s="1">
        <v>1.4693E-5</v>
      </c>
      <c r="R220" s="1">
        <v>1.4805E-5</v>
      </c>
      <c r="S220" s="1">
        <v>1.5264000000000002E-5</v>
      </c>
      <c r="T220" s="1">
        <v>1.5486E-5</v>
      </c>
      <c r="U220" s="1">
        <v>1.5590000000000002E-5</v>
      </c>
      <c r="V220" s="1">
        <v>1.5869999999999999E-5</v>
      </c>
      <c r="W220" s="1">
        <v>1.7133999999999999E-5</v>
      </c>
      <c r="X220" s="1">
        <v>1.7629999999999999E-5</v>
      </c>
      <c r="Y220" s="1">
        <v>1.7167E-5</v>
      </c>
      <c r="Z220" s="1">
        <v>1.6279000000000001E-5</v>
      </c>
      <c r="AA220" s="1">
        <v>1.5255999999999999E-5</v>
      </c>
      <c r="AB220" s="1">
        <v>1.4696E-5</v>
      </c>
      <c r="AC220" s="1">
        <v>1.5743000000000002E-5</v>
      </c>
      <c r="AD220" s="1">
        <v>1.8304E-5</v>
      </c>
      <c r="AE220" s="1">
        <v>1.9592000000000001E-5</v>
      </c>
      <c r="AF220" s="1">
        <v>2.0061999999999999E-5</v>
      </c>
      <c r="AG220" s="1">
        <v>2.2137000000000002E-5</v>
      </c>
      <c r="AH220" s="1">
        <v>2.3476E-5</v>
      </c>
      <c r="AI220" s="1">
        <v>2.4111999999999999E-5</v>
      </c>
      <c r="AJ220" s="1">
        <v>2.4695E-5</v>
      </c>
      <c r="AK220" s="1">
        <v>2.5724999999999998E-5</v>
      </c>
      <c r="AL220" s="1">
        <v>2.7353000000000001E-5</v>
      </c>
      <c r="AM220" s="1">
        <v>2.9552000000000001E-5</v>
      </c>
      <c r="AN220" s="1">
        <v>3.2255000000000002E-5</v>
      </c>
      <c r="AO220" s="1">
        <v>3.5434E-5</v>
      </c>
      <c r="AP220" s="1">
        <v>3.9113999999999999E-5</v>
      </c>
      <c r="AQ220" s="1">
        <v>4.333E-5</v>
      </c>
      <c r="AR220" s="1">
        <v>4.8083E-5</v>
      </c>
      <c r="AS220" s="1">
        <v>5.3318E-5</v>
      </c>
      <c r="AT220" s="1">
        <v>5.8916999999999999E-5</v>
      </c>
      <c r="AU220" s="1">
        <v>6.4732000000000003E-5</v>
      </c>
      <c r="AV220" s="1">
        <v>7.0561000000000004E-5</v>
      </c>
      <c r="AW220" s="1">
        <v>7.6353000000000006E-5</v>
      </c>
      <c r="AX220" s="1">
        <v>8.2052000000000007E-5</v>
      </c>
      <c r="AY220" s="1">
        <v>8.7489000000000002E-5</v>
      </c>
      <c r="AZ220" s="1">
        <v>9.0452999999999996E-5</v>
      </c>
      <c r="BA220" s="1">
        <v>9.0452999999999996E-5</v>
      </c>
    </row>
    <row r="221" spans="1:53" x14ac:dyDescent="0.2">
      <c r="A221" s="16">
        <f t="shared" si="3"/>
        <v>44143</v>
      </c>
      <c r="B221">
        <v>312</v>
      </c>
      <c r="C221" t="s">
        <v>64</v>
      </c>
      <c r="D221" t="s">
        <v>64</v>
      </c>
      <c r="E221" t="s">
        <v>64</v>
      </c>
      <c r="F221" t="s">
        <v>64</v>
      </c>
      <c r="G221" s="1">
        <v>1.0866000000000001E-3</v>
      </c>
      <c r="H221" s="1">
        <v>1.0866000000000001E-3</v>
      </c>
      <c r="I221" s="1">
        <v>4.3685000000000002E-4</v>
      </c>
      <c r="J221" s="1">
        <v>1.3776000000000001E-4</v>
      </c>
      <c r="K221" s="1">
        <v>5.4910000000000001E-5</v>
      </c>
      <c r="L221" s="1">
        <v>3.5049999999999998E-5</v>
      </c>
      <c r="M221" s="1">
        <v>2.8189000000000001E-5</v>
      </c>
      <c r="N221" s="1">
        <v>2.5392999999999999E-5</v>
      </c>
      <c r="O221" s="1">
        <v>2.4269000000000001E-5</v>
      </c>
      <c r="P221" s="1">
        <v>2.3892000000000001E-5</v>
      </c>
      <c r="Q221" s="1">
        <v>2.3853999999999999E-5</v>
      </c>
      <c r="R221" s="1">
        <v>2.3957000000000001E-5</v>
      </c>
      <c r="S221" s="1">
        <v>2.4124000000000001E-5</v>
      </c>
      <c r="T221" s="1">
        <v>2.4159999999999999E-5</v>
      </c>
      <c r="U221" s="1">
        <v>2.4440999999999999E-5</v>
      </c>
      <c r="V221" s="1">
        <v>2.4195000000000001E-5</v>
      </c>
      <c r="W221" s="1">
        <v>2.3957000000000001E-5</v>
      </c>
      <c r="X221" s="1">
        <v>2.3292999999999999E-5</v>
      </c>
      <c r="Y221" s="1">
        <v>2.2544E-5</v>
      </c>
      <c r="Z221" s="1">
        <v>2.1849E-5</v>
      </c>
      <c r="AA221" s="1">
        <v>2.0914E-5</v>
      </c>
      <c r="AB221" s="1">
        <v>1.9712999999999999E-5</v>
      </c>
      <c r="AC221" s="1">
        <v>1.8729E-5</v>
      </c>
      <c r="AD221" s="1">
        <v>1.8153999999999999E-5</v>
      </c>
      <c r="AE221" s="1">
        <v>1.7207E-5</v>
      </c>
      <c r="AF221" s="1">
        <v>1.6124999999999999E-5</v>
      </c>
      <c r="AG221" s="1">
        <v>1.5458E-5</v>
      </c>
      <c r="AH221" s="1">
        <v>1.5245999999999999E-5</v>
      </c>
      <c r="AI221" s="1">
        <v>1.5569E-5</v>
      </c>
      <c r="AJ221" s="1">
        <v>1.6388999999999998E-5</v>
      </c>
      <c r="AK221" s="1">
        <v>1.7527999999999999E-5</v>
      </c>
      <c r="AL221" s="1">
        <v>1.8875000000000001E-5</v>
      </c>
      <c r="AM221" s="1">
        <v>2.0407E-5</v>
      </c>
      <c r="AN221" s="1">
        <v>2.2154000000000002E-5</v>
      </c>
      <c r="AO221" s="1">
        <v>2.4173999999999999E-5</v>
      </c>
      <c r="AP221" s="1">
        <v>2.6522000000000001E-5</v>
      </c>
      <c r="AQ221" s="1">
        <v>2.9223000000000001E-5</v>
      </c>
      <c r="AR221" s="1">
        <v>3.2267000000000001E-5</v>
      </c>
      <c r="AS221" s="1">
        <v>3.5617000000000001E-5</v>
      </c>
      <c r="AT221" s="1">
        <v>3.9181000000000003E-5</v>
      </c>
      <c r="AU221" s="1">
        <v>4.2864999999999997E-5</v>
      </c>
      <c r="AV221" s="1">
        <v>4.6585000000000002E-5</v>
      </c>
      <c r="AW221" s="1">
        <v>5.0361000000000001E-5</v>
      </c>
      <c r="AX221" s="1">
        <v>5.4280999999999997E-5</v>
      </c>
      <c r="AY221" s="1">
        <v>5.8378000000000002E-5</v>
      </c>
      <c r="AZ221" s="1">
        <v>6.0745999999999997E-5</v>
      </c>
      <c r="BA221" s="1">
        <v>6.0745999999999997E-5</v>
      </c>
    </row>
    <row r="222" spans="1:53" x14ac:dyDescent="0.2">
      <c r="A222" s="16">
        <f t="shared" si="3"/>
        <v>44144</v>
      </c>
      <c r="B222">
        <v>313</v>
      </c>
      <c r="C222" t="s">
        <v>64</v>
      </c>
      <c r="D222" t="s">
        <v>64</v>
      </c>
      <c r="E222" t="s">
        <v>64</v>
      </c>
      <c r="F222" t="s">
        <v>64</v>
      </c>
      <c r="G222" s="1">
        <v>8.7770000000000003E-4</v>
      </c>
      <c r="H222" s="1">
        <v>8.7770000000000003E-4</v>
      </c>
      <c r="I222" s="1">
        <v>3.5578999999999998E-4</v>
      </c>
      <c r="J222" s="1">
        <v>1.1163999999999999E-4</v>
      </c>
      <c r="K222" s="1">
        <v>4.2179999999999999E-5</v>
      </c>
      <c r="L222" s="1">
        <v>2.4102999999999999E-5</v>
      </c>
      <c r="M222" s="1">
        <v>1.6625000000000001E-5</v>
      </c>
      <c r="N222" s="1">
        <v>1.2547E-5</v>
      </c>
      <c r="O222" s="1">
        <v>1.0017000000000001E-5</v>
      </c>
      <c r="P222" s="1">
        <v>8.3792999999999995E-6</v>
      </c>
      <c r="Q222" s="1">
        <v>7.3351000000000003E-6</v>
      </c>
      <c r="R222" s="1">
        <v>6.7375999999999997E-6</v>
      </c>
      <c r="S222" s="1">
        <v>6.5247999999999998E-6</v>
      </c>
      <c r="T222" s="1">
        <v>6.7324000000000001E-6</v>
      </c>
      <c r="U222" s="1">
        <v>7.4605E-6</v>
      </c>
      <c r="V222" s="1">
        <v>8.9105000000000005E-6</v>
      </c>
      <c r="W222" s="1">
        <v>1.1758E-5</v>
      </c>
      <c r="X222" s="1">
        <v>1.6300999999999999E-5</v>
      </c>
      <c r="Y222" s="1">
        <v>2.1043000000000002E-5</v>
      </c>
      <c r="Z222" s="1">
        <v>2.4638E-5</v>
      </c>
      <c r="AA222" s="1">
        <v>2.5836000000000001E-5</v>
      </c>
      <c r="AB222" s="1">
        <v>2.4484000000000001E-5</v>
      </c>
      <c r="AC222" s="1">
        <v>2.1409000000000001E-5</v>
      </c>
      <c r="AD222" s="1">
        <v>1.6776999999999999E-5</v>
      </c>
      <c r="AE222" s="1">
        <v>1.4917E-5</v>
      </c>
      <c r="AF222" s="1">
        <v>9.2913000000000003E-6</v>
      </c>
      <c r="AG222" s="1">
        <v>1.1952E-5</v>
      </c>
      <c r="AH222" s="1">
        <v>1.5491000000000001E-5</v>
      </c>
      <c r="AI222" s="1">
        <v>9.5127999999999998E-6</v>
      </c>
      <c r="AJ222" s="1">
        <v>1.057E-5</v>
      </c>
      <c r="AK222" s="1">
        <v>1.7864E-5</v>
      </c>
      <c r="AL222" s="1">
        <v>2.5649000000000001E-5</v>
      </c>
      <c r="AM222" s="1">
        <v>4.1622999999999998E-5</v>
      </c>
      <c r="AN222" s="1">
        <v>6.3592999999999999E-5</v>
      </c>
      <c r="AO222" s="1">
        <v>7.4929E-5</v>
      </c>
      <c r="AP222" s="1">
        <v>7.7663999999999994E-5</v>
      </c>
      <c r="AQ222" s="1">
        <v>8.7793000000000005E-5</v>
      </c>
      <c r="AR222" s="1">
        <v>1.0176E-4</v>
      </c>
      <c r="AS222" s="1">
        <v>1.1233E-4</v>
      </c>
      <c r="AT222" s="1">
        <v>1.2159000000000001E-4</v>
      </c>
      <c r="AU222" s="1">
        <v>1.3095000000000001E-4</v>
      </c>
      <c r="AV222" s="1">
        <v>1.4019999999999999E-4</v>
      </c>
      <c r="AW222" s="1">
        <v>1.4919E-4</v>
      </c>
      <c r="AX222" s="1">
        <v>1.5779999999999999E-4</v>
      </c>
      <c r="AY222" s="1">
        <v>1.6576000000000001E-4</v>
      </c>
      <c r="AZ222" s="1">
        <v>1.7002E-4</v>
      </c>
      <c r="BA222" s="1">
        <v>1.7002E-4</v>
      </c>
    </row>
    <row r="223" spans="1:53" x14ac:dyDescent="0.2">
      <c r="A223" s="16">
        <f t="shared" si="3"/>
        <v>44145</v>
      </c>
      <c r="B223">
        <v>314</v>
      </c>
      <c r="C223" t="s">
        <v>64</v>
      </c>
      <c r="D223" t="s">
        <v>64</v>
      </c>
      <c r="E223" t="s">
        <v>64</v>
      </c>
      <c r="F223" t="s">
        <v>64</v>
      </c>
      <c r="G223" s="1">
        <v>9.7371999999999997E-4</v>
      </c>
      <c r="H223" s="1">
        <v>9.7371999999999997E-4</v>
      </c>
      <c r="I223" s="1">
        <v>3.9477000000000002E-4</v>
      </c>
      <c r="J223" s="1">
        <v>1.2587000000000001E-4</v>
      </c>
      <c r="K223" s="1">
        <v>5.1057999999999998E-5</v>
      </c>
      <c r="L223" s="1">
        <v>3.3380000000000002E-5</v>
      </c>
      <c r="M223" s="1">
        <v>2.7446000000000001E-5</v>
      </c>
      <c r="N223" s="1">
        <v>2.5086999999999999E-5</v>
      </c>
      <c r="O223" s="1">
        <v>2.4176E-5</v>
      </c>
      <c r="P223" s="1">
        <v>2.3915999999999999E-5</v>
      </c>
      <c r="Q223" s="1">
        <v>2.3924E-5</v>
      </c>
      <c r="R223" s="1">
        <v>2.3975E-5</v>
      </c>
      <c r="S223" s="1">
        <v>2.4074999999999999E-5</v>
      </c>
      <c r="T223" s="1">
        <v>2.4341E-5</v>
      </c>
      <c r="U223" s="1">
        <v>2.5394000000000001E-5</v>
      </c>
      <c r="V223" s="1">
        <v>2.4360999999999999E-5</v>
      </c>
      <c r="W223" s="1">
        <v>2.3994000000000001E-5</v>
      </c>
      <c r="X223" s="1">
        <v>2.3906000000000001E-5</v>
      </c>
      <c r="Y223" s="1">
        <v>2.4207E-5</v>
      </c>
      <c r="Z223" s="1">
        <v>2.4882E-5</v>
      </c>
      <c r="AA223" s="1">
        <v>2.5452999999999998E-5</v>
      </c>
      <c r="AB223" s="1">
        <v>2.5774000000000001E-5</v>
      </c>
      <c r="AC223" s="1">
        <v>2.6695000000000001E-5</v>
      </c>
      <c r="AD223" s="1">
        <v>2.8921999999999999E-5</v>
      </c>
      <c r="AE223" s="1">
        <v>3.0020000000000001E-5</v>
      </c>
      <c r="AF223" s="1">
        <v>2.9774E-5</v>
      </c>
      <c r="AG223" s="1">
        <v>2.9251000000000002E-5</v>
      </c>
      <c r="AH223" s="1">
        <v>2.9978E-5</v>
      </c>
      <c r="AI223" s="1">
        <v>3.0453000000000001E-5</v>
      </c>
      <c r="AJ223" s="1">
        <v>3.0280000000000001E-5</v>
      </c>
      <c r="AK223" s="1">
        <v>2.9658E-5</v>
      </c>
      <c r="AL223" s="1">
        <v>2.9496E-5</v>
      </c>
      <c r="AM223" s="1">
        <v>3.0247E-5</v>
      </c>
      <c r="AN223" s="1">
        <v>3.1655000000000001E-5</v>
      </c>
      <c r="AO223" s="1">
        <v>3.3379E-5</v>
      </c>
      <c r="AP223" s="1">
        <v>3.5321000000000003E-5</v>
      </c>
      <c r="AQ223" s="1">
        <v>3.7527999999999997E-5</v>
      </c>
      <c r="AR223" s="1">
        <v>4.0077000000000003E-5</v>
      </c>
      <c r="AS223" s="1">
        <v>4.3037000000000001E-5</v>
      </c>
      <c r="AT223" s="1">
        <v>4.6374E-5</v>
      </c>
      <c r="AU223" s="1">
        <v>4.9993000000000001E-5</v>
      </c>
      <c r="AV223" s="1">
        <v>5.3751000000000001E-5</v>
      </c>
      <c r="AW223" s="1">
        <v>5.7533E-5</v>
      </c>
      <c r="AX223" s="1">
        <v>6.1236999999999997E-5</v>
      </c>
      <c r="AY223" s="1">
        <v>6.4690999999999994E-5</v>
      </c>
      <c r="AZ223" s="1">
        <v>6.6538999999999994E-5</v>
      </c>
      <c r="BA223" s="1">
        <v>6.6538999999999994E-5</v>
      </c>
    </row>
    <row r="224" spans="1:53" x14ac:dyDescent="0.2">
      <c r="A224" s="16">
        <f t="shared" si="3"/>
        <v>44146</v>
      </c>
      <c r="B224">
        <v>315</v>
      </c>
      <c r="C224" t="s">
        <v>64</v>
      </c>
      <c r="D224" t="s">
        <v>64</v>
      </c>
      <c r="E224" t="s">
        <v>64</v>
      </c>
      <c r="F224" t="s">
        <v>64</v>
      </c>
      <c r="G224" s="1">
        <v>8.3157000000000001E-4</v>
      </c>
      <c r="H224" s="1">
        <v>8.3157000000000001E-4</v>
      </c>
      <c r="I224" s="1">
        <v>3.3764E-4</v>
      </c>
      <c r="J224" s="1">
        <v>1.0713999999999999E-4</v>
      </c>
      <c r="K224" s="1">
        <v>4.2246999999999997E-5</v>
      </c>
      <c r="L224" s="1">
        <v>2.6205000000000001E-5</v>
      </c>
      <c r="M224" s="1">
        <v>2.0344999999999999E-5</v>
      </c>
      <c r="N224" s="1">
        <v>1.7805E-5</v>
      </c>
      <c r="O224" s="1">
        <v>1.6813999999999999E-5</v>
      </c>
      <c r="P224" s="1">
        <v>1.6742E-5</v>
      </c>
      <c r="Q224" s="1">
        <v>1.7337E-5</v>
      </c>
      <c r="R224" s="1">
        <v>1.8508999999999998E-5</v>
      </c>
      <c r="S224" s="1">
        <v>2.0259E-5</v>
      </c>
      <c r="T224" s="1">
        <v>2.2609999999999999E-5</v>
      </c>
      <c r="U224" s="1">
        <v>2.5933999999999999E-5</v>
      </c>
      <c r="V224" s="1">
        <v>3.0864000000000001E-5</v>
      </c>
      <c r="W224" s="1">
        <v>3.9663999999999998E-5</v>
      </c>
      <c r="X224" s="1">
        <v>5.6493000000000003E-5</v>
      </c>
      <c r="Y224" s="1">
        <v>9.0519000000000005E-5</v>
      </c>
      <c r="Z224" s="1">
        <v>1.5610999999999999E-4</v>
      </c>
      <c r="AA224" s="1">
        <v>2.6888999999999998E-4</v>
      </c>
      <c r="AB224" s="1">
        <v>4.1842000000000002E-4</v>
      </c>
      <c r="AC224" s="1">
        <v>5.3538999999999995E-4</v>
      </c>
      <c r="AD224" s="1">
        <v>5.4018999999999996E-4</v>
      </c>
      <c r="AE224" s="1">
        <v>5.0597999999999995E-4</v>
      </c>
      <c r="AF224" s="1">
        <v>4.7165999999999999E-4</v>
      </c>
      <c r="AG224" s="1">
        <v>4.5368999999999997E-4</v>
      </c>
      <c r="AH224" s="1">
        <v>4.4993000000000002E-4</v>
      </c>
      <c r="AI224" s="1">
        <v>4.5385E-4</v>
      </c>
      <c r="AJ224" s="1">
        <v>4.6067999999999999E-4</v>
      </c>
      <c r="AK224" s="1">
        <v>4.5103999999999999E-4</v>
      </c>
      <c r="AL224" s="1">
        <v>3.7875000000000002E-4</v>
      </c>
      <c r="AM224" s="1">
        <v>2.8683000000000002E-4</v>
      </c>
      <c r="AN224" s="1">
        <v>2.3764000000000001E-4</v>
      </c>
      <c r="AO224" s="1">
        <v>2.2338999999999999E-4</v>
      </c>
      <c r="AP224" s="1">
        <v>2.2389999999999999E-4</v>
      </c>
      <c r="AQ224" s="1">
        <v>2.3771E-4</v>
      </c>
      <c r="AR224" s="1">
        <v>2.6474000000000002E-4</v>
      </c>
      <c r="AS224" s="1">
        <v>3.0278999999999999E-4</v>
      </c>
      <c r="AT224" s="1">
        <v>3.4815999999999997E-4</v>
      </c>
      <c r="AU224" s="1">
        <v>3.9364000000000001E-4</v>
      </c>
      <c r="AV224" s="1">
        <v>4.3040999999999999E-4</v>
      </c>
      <c r="AW224" s="1">
        <v>4.5689999999999999E-4</v>
      </c>
      <c r="AX224" s="1">
        <v>4.7343999999999999E-4</v>
      </c>
      <c r="AY224" s="1">
        <v>4.7797999999999997E-4</v>
      </c>
      <c r="AZ224" s="1">
        <v>4.7649999999999998E-4</v>
      </c>
      <c r="BA224" s="1">
        <v>4.7649999999999998E-4</v>
      </c>
    </row>
    <row r="225" spans="1:53" x14ac:dyDescent="0.2">
      <c r="A225" s="16">
        <f t="shared" si="3"/>
        <v>44147</v>
      </c>
      <c r="B225">
        <v>316</v>
      </c>
      <c r="C225" t="s">
        <v>64</v>
      </c>
      <c r="D225" t="s">
        <v>64</v>
      </c>
      <c r="E225" t="s">
        <v>64</v>
      </c>
      <c r="F225" t="s">
        <v>64</v>
      </c>
      <c r="G225" s="1">
        <v>1.0085000000000001E-3</v>
      </c>
      <c r="H225" s="1">
        <v>1.0085000000000001E-3</v>
      </c>
      <c r="I225" s="1">
        <v>4.0085000000000001E-4</v>
      </c>
      <c r="J225" s="1">
        <v>1.3202999999999999E-4</v>
      </c>
      <c r="K225" s="1">
        <v>6.0900999999999998E-5</v>
      </c>
      <c r="L225" s="1">
        <v>3.9802000000000003E-5</v>
      </c>
      <c r="M225" s="1">
        <v>2.6778E-5</v>
      </c>
      <c r="N225" s="1">
        <v>1.9018999999999999E-5</v>
      </c>
      <c r="O225" s="1">
        <v>1.5801999999999999E-5</v>
      </c>
      <c r="P225" s="1">
        <v>1.4800999999999999E-5</v>
      </c>
      <c r="Q225" s="1">
        <v>1.4236000000000001E-5</v>
      </c>
      <c r="R225" s="1">
        <v>1.2367E-5</v>
      </c>
      <c r="S225" s="1">
        <v>9.0077000000000002E-6</v>
      </c>
      <c r="T225" s="1">
        <v>1.1868999999999999E-5</v>
      </c>
      <c r="U225" s="1">
        <v>1.0695E-5</v>
      </c>
      <c r="V225" s="1">
        <v>1.1592E-5</v>
      </c>
      <c r="W225" s="1">
        <v>1.4958E-5</v>
      </c>
      <c r="X225" s="1">
        <v>1.6041000000000001E-5</v>
      </c>
      <c r="Y225" s="1">
        <v>1.6084000000000001E-5</v>
      </c>
      <c r="Z225" s="1">
        <v>1.6782E-5</v>
      </c>
      <c r="AA225" s="1">
        <v>1.8031999999999999E-5</v>
      </c>
      <c r="AB225" s="1">
        <v>1.8970999999999998E-5</v>
      </c>
      <c r="AC225" s="1">
        <v>1.9034000000000001E-5</v>
      </c>
      <c r="AD225" s="1">
        <v>1.8987999999999998E-5</v>
      </c>
      <c r="AE225" s="1">
        <v>1.9763999999999999E-5</v>
      </c>
      <c r="AF225" s="1">
        <v>2.1095E-5</v>
      </c>
      <c r="AG225" s="1">
        <v>2.2694E-5</v>
      </c>
      <c r="AH225" s="1">
        <v>2.6270000000000001E-5</v>
      </c>
      <c r="AI225" s="1">
        <v>3.4063000000000002E-5</v>
      </c>
      <c r="AJ225" s="1">
        <v>4.2379999999999997E-5</v>
      </c>
      <c r="AK225" s="1">
        <v>4.8149000000000003E-5</v>
      </c>
      <c r="AL225" s="1">
        <v>5.0587999999999997E-5</v>
      </c>
      <c r="AM225" s="1">
        <v>4.9932999999999998E-5</v>
      </c>
      <c r="AN225" s="1">
        <v>4.6718000000000002E-5</v>
      </c>
      <c r="AO225" s="1">
        <v>4.2120000000000003E-5</v>
      </c>
      <c r="AP225" s="1">
        <v>3.7787999999999998E-5</v>
      </c>
      <c r="AQ225" s="1">
        <v>3.4483000000000002E-5</v>
      </c>
      <c r="AR225" s="1">
        <v>3.1733999999999998E-5</v>
      </c>
      <c r="AS225" s="1">
        <v>2.8972999999999999E-5</v>
      </c>
      <c r="AT225" s="1">
        <v>2.6132999999999999E-5</v>
      </c>
      <c r="AU225" s="1">
        <v>2.3371E-5</v>
      </c>
      <c r="AV225" s="1">
        <v>2.0899000000000001E-5</v>
      </c>
      <c r="AW225" s="1">
        <v>1.9327E-5</v>
      </c>
      <c r="AX225" s="1">
        <v>2.1273000000000001E-5</v>
      </c>
      <c r="AY225" s="1">
        <v>3.1520999999999999E-5</v>
      </c>
      <c r="AZ225" s="1">
        <v>4.0562000000000002E-5</v>
      </c>
      <c r="BA225" s="1">
        <v>4.0562000000000002E-5</v>
      </c>
    </row>
    <row r="226" spans="1:53" x14ac:dyDescent="0.2">
      <c r="A226" s="16">
        <f t="shared" si="3"/>
        <v>44148</v>
      </c>
      <c r="B226">
        <v>317</v>
      </c>
      <c r="C226" t="s">
        <v>64</v>
      </c>
      <c r="D226" t="s">
        <v>64</v>
      </c>
      <c r="E226" t="s">
        <v>64</v>
      </c>
      <c r="F226" t="s">
        <v>64</v>
      </c>
      <c r="G226" s="1">
        <v>9.2372999999999999E-4</v>
      </c>
      <c r="H226" s="1">
        <v>9.2372999999999999E-4</v>
      </c>
      <c r="I226" s="1">
        <v>3.7345E-4</v>
      </c>
      <c r="J226" s="1">
        <v>1.2266999999999999E-4</v>
      </c>
      <c r="K226" s="1">
        <v>5.5285999999999999E-5</v>
      </c>
      <c r="L226" s="1">
        <v>3.6149000000000002E-5</v>
      </c>
      <c r="M226" s="1">
        <v>2.3581999999999999E-5</v>
      </c>
      <c r="N226" s="1">
        <v>1.4824000000000001E-5</v>
      </c>
      <c r="O226" s="1">
        <v>1.0694E-5</v>
      </c>
      <c r="P226" s="1">
        <v>9.5447000000000003E-6</v>
      </c>
      <c r="Q226" s="1">
        <v>9.3650999999999995E-6</v>
      </c>
      <c r="R226" s="1">
        <v>9.3578000000000004E-6</v>
      </c>
      <c r="S226" s="1">
        <v>8.8848E-6</v>
      </c>
      <c r="T226" s="1">
        <v>7.0895999999999999E-6</v>
      </c>
      <c r="U226" s="1">
        <v>7.5044999999999999E-6</v>
      </c>
      <c r="V226" s="1">
        <v>8.2397000000000001E-6</v>
      </c>
      <c r="W226" s="1">
        <v>8.8328999999999997E-6</v>
      </c>
      <c r="X226" s="1">
        <v>9.3205E-6</v>
      </c>
      <c r="Y226" s="1">
        <v>9.7373999999999993E-6</v>
      </c>
      <c r="Z226" s="1">
        <v>1.0181E-5</v>
      </c>
      <c r="AA226" s="1">
        <v>1.0634E-5</v>
      </c>
      <c r="AB226" s="1">
        <v>1.0984E-5</v>
      </c>
      <c r="AC226" s="1">
        <v>1.1681E-5</v>
      </c>
      <c r="AD226" s="1">
        <v>1.3505E-5</v>
      </c>
      <c r="AE226" s="1">
        <v>1.4707E-5</v>
      </c>
      <c r="AF226" s="1">
        <v>1.5965999999999999E-5</v>
      </c>
      <c r="AG226" s="1">
        <v>1.7791999999999998E-5</v>
      </c>
      <c r="AH226" s="1">
        <v>2.0312000000000001E-5</v>
      </c>
      <c r="AI226" s="1">
        <v>2.4094999999999999E-5</v>
      </c>
      <c r="AJ226" s="1">
        <v>2.9468999999999999E-5</v>
      </c>
      <c r="AK226" s="1">
        <v>3.6526999999999998E-5</v>
      </c>
      <c r="AL226" s="1">
        <v>4.5321999999999997E-5</v>
      </c>
      <c r="AM226" s="1">
        <v>5.6245000000000001E-5</v>
      </c>
      <c r="AN226" s="1">
        <v>7.0252000000000004E-5</v>
      </c>
      <c r="AO226" s="1">
        <v>8.8733000000000006E-5</v>
      </c>
      <c r="AP226" s="1">
        <v>1.1307E-4</v>
      </c>
      <c r="AQ226" s="1">
        <v>1.4405E-4</v>
      </c>
      <c r="AR226" s="1">
        <v>1.8111000000000001E-4</v>
      </c>
      <c r="AS226" s="1">
        <v>2.2117E-4</v>
      </c>
      <c r="AT226" s="1">
        <v>2.5748999999999998E-4</v>
      </c>
      <c r="AU226" s="1">
        <v>2.8375999999999998E-4</v>
      </c>
      <c r="AV226" s="1">
        <v>2.9733E-4</v>
      </c>
      <c r="AW226" s="1">
        <v>3.0056000000000001E-4</v>
      </c>
      <c r="AX226" s="1">
        <v>2.9755E-4</v>
      </c>
      <c r="AY226" s="1">
        <v>2.9205000000000002E-4</v>
      </c>
      <c r="AZ226" s="1">
        <v>2.8866999999999999E-4</v>
      </c>
      <c r="BA226" s="1">
        <v>2.8866999999999999E-4</v>
      </c>
    </row>
    <row r="227" spans="1:53" x14ac:dyDescent="0.2">
      <c r="A227" s="16">
        <f t="shared" si="3"/>
        <v>44149</v>
      </c>
      <c r="B227">
        <v>318</v>
      </c>
      <c r="C227" t="s">
        <v>64</v>
      </c>
      <c r="D227" t="s">
        <v>64</v>
      </c>
      <c r="E227" t="s">
        <v>64</v>
      </c>
      <c r="F227" t="s">
        <v>64</v>
      </c>
      <c r="G227" s="1">
        <v>1.2316E-3</v>
      </c>
      <c r="H227" s="1">
        <v>1.2316E-3</v>
      </c>
      <c r="I227" s="1">
        <v>5.0087999999999999E-4</v>
      </c>
      <c r="J227" s="1">
        <v>1.6211E-4</v>
      </c>
      <c r="K227" s="1">
        <v>6.9580999999999997E-5</v>
      </c>
      <c r="L227" s="1">
        <v>4.9443000000000001E-5</v>
      </c>
      <c r="M227" s="1">
        <v>4.3621000000000001E-5</v>
      </c>
      <c r="N227" s="1">
        <v>4.1770999999999997E-5</v>
      </c>
      <c r="O227" s="1">
        <v>4.155E-5</v>
      </c>
      <c r="P227" s="1">
        <v>4.2305999999999998E-5</v>
      </c>
      <c r="Q227" s="1">
        <v>4.3813999999999998E-5</v>
      </c>
      <c r="R227" s="1">
        <v>4.6007000000000002E-5</v>
      </c>
      <c r="S227" s="1">
        <v>4.8881999999999997E-5</v>
      </c>
      <c r="T227" s="1">
        <v>5.2448000000000003E-5</v>
      </c>
      <c r="U227" s="1">
        <v>5.6579000000000002E-5</v>
      </c>
      <c r="V227" s="1">
        <v>6.1054000000000002E-5</v>
      </c>
      <c r="W227" s="1">
        <v>6.5678000000000004E-5</v>
      </c>
      <c r="X227" s="1">
        <v>7.0309999999999996E-5</v>
      </c>
      <c r="Y227" s="1">
        <v>7.4758000000000005E-5</v>
      </c>
      <c r="Z227" s="1">
        <v>7.8751000000000005E-5</v>
      </c>
      <c r="AA227" s="1">
        <v>8.1969000000000001E-5</v>
      </c>
      <c r="AB227" s="1">
        <v>8.4110999999999995E-5</v>
      </c>
      <c r="AC227" s="1">
        <v>8.5008999999999999E-5</v>
      </c>
      <c r="AD227" s="1">
        <v>8.4680999999999998E-5</v>
      </c>
      <c r="AE227" s="1">
        <v>8.3270999999999996E-5</v>
      </c>
      <c r="AF227" s="1">
        <v>8.1052999999999998E-5</v>
      </c>
      <c r="AG227" s="1">
        <v>7.8337000000000006E-5</v>
      </c>
      <c r="AH227" s="1">
        <v>7.5444999999999993E-5</v>
      </c>
      <c r="AI227" s="1">
        <v>7.2649000000000002E-5</v>
      </c>
      <c r="AJ227" s="1">
        <v>7.0739000000000002E-5</v>
      </c>
      <c r="AK227" s="1">
        <v>7.0646000000000001E-5</v>
      </c>
      <c r="AL227" s="1">
        <v>7.2646999999999997E-5</v>
      </c>
      <c r="AM227" s="1">
        <v>7.6505E-5</v>
      </c>
      <c r="AN227" s="1">
        <v>8.1882E-5</v>
      </c>
      <c r="AO227" s="1">
        <v>8.8531999999999999E-5</v>
      </c>
      <c r="AP227" s="1">
        <v>9.6268999999999996E-5</v>
      </c>
      <c r="AQ227" s="1">
        <v>1.0483E-4</v>
      </c>
      <c r="AR227" s="1">
        <v>1.1383E-4</v>
      </c>
      <c r="AS227" s="1">
        <v>1.2261999999999999E-4</v>
      </c>
      <c r="AT227" s="1">
        <v>1.3022000000000001E-4</v>
      </c>
      <c r="AU227" s="1">
        <v>1.3584E-4</v>
      </c>
      <c r="AV227" s="1">
        <v>1.3925E-4</v>
      </c>
      <c r="AW227" s="1">
        <v>1.4086E-4</v>
      </c>
      <c r="AX227" s="1">
        <v>1.4096000000000001E-4</v>
      </c>
      <c r="AY227" s="1">
        <v>1.3956999999999999E-4</v>
      </c>
      <c r="AZ227" s="1">
        <v>1.3831999999999999E-4</v>
      </c>
      <c r="BA227" s="1">
        <v>1.3831999999999999E-4</v>
      </c>
    </row>
    <row r="228" spans="1:53" x14ac:dyDescent="0.2">
      <c r="A228" s="16">
        <f t="shared" si="3"/>
        <v>44150</v>
      </c>
      <c r="B228">
        <v>319</v>
      </c>
      <c r="C228" t="s">
        <v>64</v>
      </c>
      <c r="D228" t="s">
        <v>64</v>
      </c>
      <c r="E228" t="s">
        <v>64</v>
      </c>
      <c r="F228" t="s">
        <v>64</v>
      </c>
      <c r="G228" s="1">
        <v>1.735E-3</v>
      </c>
      <c r="H228" s="1">
        <v>1.735E-3</v>
      </c>
      <c r="I228" s="1">
        <v>6.9233999999999995E-4</v>
      </c>
      <c r="J228" s="1">
        <v>2.2680000000000001E-4</v>
      </c>
      <c r="K228" s="1">
        <v>1.091E-4</v>
      </c>
      <c r="L228" s="1">
        <v>8.8892000000000002E-5</v>
      </c>
      <c r="M228" s="1">
        <v>8.5828000000000006E-5</v>
      </c>
      <c r="N228" s="1">
        <v>8.6642000000000002E-5</v>
      </c>
      <c r="O228" s="1">
        <v>8.8956999999999995E-5</v>
      </c>
      <c r="P228" s="1">
        <v>9.2305999999999993E-5</v>
      </c>
      <c r="Q228" s="1">
        <v>9.6555E-5</v>
      </c>
      <c r="R228" s="1">
        <v>1.0162000000000001E-4</v>
      </c>
      <c r="S228" s="1">
        <v>1.0739999999999999E-4</v>
      </c>
      <c r="T228" s="1">
        <v>1.1368E-4</v>
      </c>
      <c r="U228" s="1">
        <v>1.2010000000000001E-4</v>
      </c>
      <c r="V228" s="1">
        <v>1.2625000000000001E-4</v>
      </c>
      <c r="W228" s="1">
        <v>1.3190000000000001E-4</v>
      </c>
      <c r="X228" s="1">
        <v>1.3704E-4</v>
      </c>
      <c r="Y228" s="1">
        <v>1.417E-4</v>
      </c>
      <c r="Z228" s="1">
        <v>1.4594E-4</v>
      </c>
      <c r="AA228" s="1">
        <v>1.4978999999999999E-4</v>
      </c>
      <c r="AB228" s="1">
        <v>1.5323999999999999E-4</v>
      </c>
      <c r="AC228" s="1">
        <v>1.5635000000000001E-4</v>
      </c>
      <c r="AD228" s="1">
        <v>1.5938000000000001E-4</v>
      </c>
      <c r="AE228" s="1">
        <v>1.6258000000000001E-4</v>
      </c>
      <c r="AF228" s="1">
        <v>1.6599E-4</v>
      </c>
      <c r="AG228" s="1">
        <v>1.6961999999999999E-4</v>
      </c>
      <c r="AH228" s="1">
        <v>1.7352000000000001E-4</v>
      </c>
      <c r="AI228" s="1">
        <v>1.7778E-4</v>
      </c>
      <c r="AJ228" s="1">
        <v>1.8227E-4</v>
      </c>
      <c r="AK228" s="1">
        <v>1.8683999999999999E-4</v>
      </c>
      <c r="AL228" s="1">
        <v>1.9133E-4</v>
      </c>
      <c r="AM228" s="1">
        <v>1.9563999999999999E-4</v>
      </c>
      <c r="AN228" s="1">
        <v>1.997E-4</v>
      </c>
      <c r="AO228" s="1">
        <v>2.0347E-4</v>
      </c>
      <c r="AP228" s="1">
        <v>2.0688999999999999E-4</v>
      </c>
      <c r="AQ228" s="1">
        <v>2.0990000000000001E-4</v>
      </c>
      <c r="AR228" s="1">
        <v>2.1238E-4</v>
      </c>
      <c r="AS228" s="1">
        <v>2.1416E-4</v>
      </c>
      <c r="AT228" s="1">
        <v>2.1513000000000001E-4</v>
      </c>
      <c r="AU228" s="1">
        <v>2.1523000000000001E-4</v>
      </c>
      <c r="AV228" s="1">
        <v>2.1437999999999999E-4</v>
      </c>
      <c r="AW228" s="1">
        <v>2.1254999999999999E-4</v>
      </c>
      <c r="AX228" s="1">
        <v>2.0965E-4</v>
      </c>
      <c r="AY228" s="1">
        <v>2.0566000000000001E-4</v>
      </c>
      <c r="AZ228" s="1">
        <v>2.0309000000000001E-4</v>
      </c>
      <c r="BA228" s="1">
        <v>2.0309000000000001E-4</v>
      </c>
    </row>
    <row r="229" spans="1:53" x14ac:dyDescent="0.2">
      <c r="A229" s="16">
        <f t="shared" si="3"/>
        <v>44151</v>
      </c>
      <c r="B229">
        <v>320</v>
      </c>
      <c r="C229" t="s">
        <v>64</v>
      </c>
      <c r="D229" t="s">
        <v>64</v>
      </c>
      <c r="E229" t="s">
        <v>64</v>
      </c>
      <c r="F229" t="s">
        <v>64</v>
      </c>
      <c r="G229" s="1">
        <v>9.7703999999999998E-4</v>
      </c>
      <c r="H229" s="1">
        <v>9.7703999999999998E-4</v>
      </c>
      <c r="I229" s="1">
        <v>4.1697000000000001E-4</v>
      </c>
      <c r="J229" s="1">
        <v>1.9746E-4</v>
      </c>
      <c r="K229" s="1">
        <v>1.5621999999999999E-4</v>
      </c>
      <c r="L229" s="1">
        <v>1.5645000000000001E-4</v>
      </c>
      <c r="M229" s="1">
        <v>1.6163000000000001E-4</v>
      </c>
      <c r="N229" s="1">
        <v>1.6757999999999999E-4</v>
      </c>
      <c r="O229" s="1">
        <v>1.7386999999999999E-4</v>
      </c>
      <c r="P229" s="1">
        <v>1.8061999999999999E-4</v>
      </c>
      <c r="Q229" s="1">
        <v>1.8797E-4</v>
      </c>
      <c r="R229" s="1">
        <v>1.9603000000000001E-4</v>
      </c>
      <c r="S229" s="1">
        <v>2.0489999999999999E-4</v>
      </c>
      <c r="T229" s="1">
        <v>2.1446E-4</v>
      </c>
      <c r="U229" s="1">
        <v>2.2424000000000001E-4</v>
      </c>
      <c r="V229" s="1">
        <v>2.3348999999999999E-4</v>
      </c>
      <c r="W229" s="1">
        <v>2.4164999999999999E-4</v>
      </c>
      <c r="X229" s="1">
        <v>2.4864E-4</v>
      </c>
      <c r="Y229" s="1">
        <v>2.5451E-4</v>
      </c>
      <c r="Z229" s="1">
        <v>2.5936999999999998E-4</v>
      </c>
      <c r="AA229" s="1">
        <v>2.6321E-4</v>
      </c>
      <c r="AB229" s="1">
        <v>2.6592E-4</v>
      </c>
      <c r="AC229" s="1">
        <v>2.6758000000000001E-4</v>
      </c>
      <c r="AD229" s="1">
        <v>2.6874000000000001E-4</v>
      </c>
      <c r="AE229" s="1">
        <v>2.7007000000000002E-4</v>
      </c>
      <c r="AF229" s="1">
        <v>2.7168E-4</v>
      </c>
      <c r="AG229" s="1">
        <v>2.7346E-4</v>
      </c>
      <c r="AH229" s="1">
        <v>2.7572000000000002E-4</v>
      </c>
      <c r="AI229" s="1">
        <v>2.7868000000000001E-4</v>
      </c>
      <c r="AJ229" s="1">
        <v>2.8212000000000002E-4</v>
      </c>
      <c r="AK229" s="1">
        <v>2.8562999999999999E-4</v>
      </c>
      <c r="AL229" s="1">
        <v>2.8886999999999999E-4</v>
      </c>
      <c r="AM229" s="1">
        <v>2.9158E-4</v>
      </c>
      <c r="AN229" s="1">
        <v>2.9362000000000002E-4</v>
      </c>
      <c r="AO229" s="1">
        <v>2.9495999999999998E-4</v>
      </c>
      <c r="AP229" s="1">
        <v>2.9551000000000002E-4</v>
      </c>
      <c r="AQ229" s="1">
        <v>2.9512000000000001E-4</v>
      </c>
      <c r="AR229" s="1">
        <v>2.9346999999999999E-4</v>
      </c>
      <c r="AS229" s="1">
        <v>2.9009000000000001E-4</v>
      </c>
      <c r="AT229" s="1">
        <v>2.8459999999999998E-4</v>
      </c>
      <c r="AU229" s="1">
        <v>2.7680000000000001E-4</v>
      </c>
      <c r="AV229" s="1">
        <v>2.6647999999999998E-4</v>
      </c>
      <c r="AW229" s="1">
        <v>2.5317999999999998E-4</v>
      </c>
      <c r="AX229" s="1">
        <v>2.3581000000000001E-4</v>
      </c>
      <c r="AY229" s="1">
        <v>2.1284E-4</v>
      </c>
      <c r="AZ229" s="1">
        <v>1.9797E-4</v>
      </c>
      <c r="BA229" s="1">
        <v>1.9797E-4</v>
      </c>
    </row>
    <row r="230" spans="1:53" x14ac:dyDescent="0.2">
      <c r="A230" s="16">
        <f t="shared" si="3"/>
        <v>44152</v>
      </c>
      <c r="B230">
        <v>321</v>
      </c>
      <c r="C230" t="s">
        <v>64</v>
      </c>
      <c r="D230" t="s">
        <v>64</v>
      </c>
      <c r="E230" t="s">
        <v>64</v>
      </c>
      <c r="F230" t="s">
        <v>64</v>
      </c>
      <c r="G230" s="1">
        <v>1.1362E-3</v>
      </c>
      <c r="H230" s="1">
        <v>1.1362E-3</v>
      </c>
      <c r="I230" s="1">
        <v>4.6469000000000002E-4</v>
      </c>
      <c r="J230" s="1">
        <v>1.6663999999999999E-4</v>
      </c>
      <c r="K230" s="1">
        <v>9.5734000000000002E-5</v>
      </c>
      <c r="L230" s="1">
        <v>8.7058999999999994E-5</v>
      </c>
      <c r="M230" s="1">
        <v>8.8028999999999994E-5</v>
      </c>
      <c r="N230" s="1">
        <v>9.0823999999999996E-5</v>
      </c>
      <c r="O230" s="1">
        <v>9.4194E-5</v>
      </c>
      <c r="P230" s="1">
        <v>9.7910000000000003E-5</v>
      </c>
      <c r="Q230" s="1">
        <v>1.0192999999999999E-4</v>
      </c>
      <c r="R230" s="1">
        <v>1.0626E-4</v>
      </c>
      <c r="S230" s="1">
        <v>1.1088E-4</v>
      </c>
      <c r="T230" s="1">
        <v>1.1572E-4</v>
      </c>
      <c r="U230" s="1">
        <v>1.2053999999999999E-4</v>
      </c>
      <c r="V230" s="1">
        <v>1.25E-4</v>
      </c>
      <c r="W230" s="1">
        <v>1.2887E-4</v>
      </c>
      <c r="X230" s="1">
        <v>1.3208999999999999E-4</v>
      </c>
      <c r="Y230" s="1">
        <v>1.3470999999999999E-4</v>
      </c>
      <c r="Z230" s="1">
        <v>1.3679E-4</v>
      </c>
      <c r="AA230" s="1">
        <v>1.3834000000000001E-4</v>
      </c>
      <c r="AB230" s="1">
        <v>1.3935E-4</v>
      </c>
      <c r="AC230" s="1">
        <v>1.3988999999999999E-4</v>
      </c>
      <c r="AD230" s="1">
        <v>1.4020999999999999E-4</v>
      </c>
      <c r="AE230" s="1">
        <v>1.4066999999999999E-4</v>
      </c>
      <c r="AF230" s="1">
        <v>1.4138000000000001E-4</v>
      </c>
      <c r="AG230" s="1">
        <v>1.4238E-4</v>
      </c>
      <c r="AH230" s="1">
        <v>1.4384000000000001E-4</v>
      </c>
      <c r="AI230" s="1">
        <v>1.4595E-4</v>
      </c>
      <c r="AJ230" s="1">
        <v>1.4865000000000001E-4</v>
      </c>
      <c r="AK230" s="1">
        <v>1.518E-4</v>
      </c>
      <c r="AL230" s="1">
        <v>1.5525000000000001E-4</v>
      </c>
      <c r="AM230" s="1">
        <v>1.5888999999999999E-4</v>
      </c>
      <c r="AN230" s="1">
        <v>1.6268000000000001E-4</v>
      </c>
      <c r="AO230" s="1">
        <v>1.6661000000000001E-4</v>
      </c>
      <c r="AP230" s="1">
        <v>1.7068000000000001E-4</v>
      </c>
      <c r="AQ230" s="1">
        <v>1.7482000000000001E-4</v>
      </c>
      <c r="AR230" s="1">
        <v>1.7891000000000001E-4</v>
      </c>
      <c r="AS230" s="1">
        <v>1.8275E-4</v>
      </c>
      <c r="AT230" s="1">
        <v>1.862E-4</v>
      </c>
      <c r="AU230" s="1">
        <v>1.8918E-4</v>
      </c>
      <c r="AV230" s="1">
        <v>1.9155999999999999E-4</v>
      </c>
      <c r="AW230" s="1">
        <v>1.9327E-4</v>
      </c>
      <c r="AX230" s="1">
        <v>1.9406E-4</v>
      </c>
      <c r="AY230" s="1">
        <v>1.9361000000000001E-4</v>
      </c>
      <c r="AZ230" s="1">
        <v>1.9295E-4</v>
      </c>
      <c r="BA230" s="1">
        <v>1.9295E-4</v>
      </c>
    </row>
    <row r="231" spans="1:53" x14ac:dyDescent="0.2">
      <c r="A231" s="16">
        <f t="shared" si="3"/>
        <v>44153</v>
      </c>
      <c r="B231">
        <v>322</v>
      </c>
      <c r="C231" t="s">
        <v>64</v>
      </c>
      <c r="D231" t="s">
        <v>64</v>
      </c>
      <c r="E231" t="s">
        <v>64</v>
      </c>
      <c r="F231" t="s">
        <v>64</v>
      </c>
      <c r="G231" s="1">
        <v>9.2113000000000004E-4</v>
      </c>
      <c r="H231" s="1">
        <v>9.2113000000000004E-4</v>
      </c>
      <c r="I231" s="1">
        <v>3.7405000000000001E-4</v>
      </c>
      <c r="J231" s="1">
        <v>1.2609000000000001E-4</v>
      </c>
      <c r="K231" s="1">
        <v>6.3057000000000003E-5</v>
      </c>
      <c r="L231" s="1">
        <v>5.2584999999999999E-5</v>
      </c>
      <c r="M231" s="1">
        <v>5.1258999999999998E-5</v>
      </c>
      <c r="N231" s="1">
        <v>5.1937000000000001E-5</v>
      </c>
      <c r="O231" s="1">
        <v>5.3297999999999997E-5</v>
      </c>
      <c r="P231" s="1">
        <v>5.5037999999999997E-5</v>
      </c>
      <c r="Q231" s="1">
        <v>5.7070000000000001E-5</v>
      </c>
      <c r="R231" s="1">
        <v>5.9367999999999998E-5</v>
      </c>
      <c r="S231" s="1">
        <v>6.1927999999999994E-5</v>
      </c>
      <c r="T231" s="1">
        <v>6.4697999999999996E-5</v>
      </c>
      <c r="U231" s="1">
        <v>6.7535999999999998E-5</v>
      </c>
      <c r="V231" s="1">
        <v>7.0210999999999996E-5</v>
      </c>
      <c r="W231" s="1">
        <v>7.2577000000000007E-5</v>
      </c>
      <c r="X231" s="1">
        <v>7.4611999999999996E-5</v>
      </c>
      <c r="Y231" s="1">
        <v>7.6336999999999998E-5</v>
      </c>
      <c r="Z231" s="1">
        <v>7.7780000000000004E-5</v>
      </c>
      <c r="AA231" s="1">
        <v>7.8943000000000006E-5</v>
      </c>
      <c r="AB231" s="1">
        <v>7.9802999999999995E-5</v>
      </c>
      <c r="AC231" s="1">
        <v>8.0397999999999998E-5</v>
      </c>
      <c r="AD231" s="1">
        <v>8.0890000000000006E-5</v>
      </c>
      <c r="AE231" s="1">
        <v>8.1454999999999999E-5</v>
      </c>
      <c r="AF231" s="1">
        <v>8.2114999999999996E-5</v>
      </c>
      <c r="AG231" s="1">
        <v>8.2853000000000001E-5</v>
      </c>
      <c r="AH231" s="1">
        <v>8.3743000000000001E-5</v>
      </c>
      <c r="AI231" s="1">
        <v>8.4819000000000002E-5</v>
      </c>
      <c r="AJ231" s="1">
        <v>8.6005000000000001E-5</v>
      </c>
      <c r="AK231" s="1">
        <v>8.7189999999999997E-5</v>
      </c>
      <c r="AL231" s="1">
        <v>8.8275000000000004E-5</v>
      </c>
      <c r="AM231" s="1">
        <v>8.9197999999999995E-5</v>
      </c>
      <c r="AN231" s="1">
        <v>8.9926000000000006E-5</v>
      </c>
      <c r="AO231" s="1">
        <v>9.0445999999999994E-5</v>
      </c>
      <c r="AP231" s="1">
        <v>9.0736999999999995E-5</v>
      </c>
      <c r="AQ231" s="1">
        <v>9.0759000000000003E-5</v>
      </c>
      <c r="AR231" s="1">
        <v>9.0439000000000006E-5</v>
      </c>
      <c r="AS231" s="1">
        <v>8.9664000000000001E-5</v>
      </c>
      <c r="AT231" s="1">
        <v>8.8356999999999994E-5</v>
      </c>
      <c r="AU231" s="1">
        <v>8.6488000000000003E-5</v>
      </c>
      <c r="AV231" s="1">
        <v>8.4027E-5</v>
      </c>
      <c r="AW231" s="1">
        <v>8.0916999999999998E-5</v>
      </c>
      <c r="AX231" s="1">
        <v>7.7010999999999998E-5</v>
      </c>
      <c r="AY231" s="1">
        <v>7.2200999999999995E-5</v>
      </c>
      <c r="AZ231" s="1">
        <v>6.9206000000000001E-5</v>
      </c>
      <c r="BA231" s="1">
        <v>6.9206000000000001E-5</v>
      </c>
    </row>
    <row r="232" spans="1:53" x14ac:dyDescent="0.2">
      <c r="A232" s="16">
        <f t="shared" si="3"/>
        <v>44154</v>
      </c>
      <c r="B232">
        <v>323</v>
      </c>
      <c r="C232" t="s">
        <v>64</v>
      </c>
      <c r="D232" t="s">
        <v>64</v>
      </c>
      <c r="E232" t="s">
        <v>64</v>
      </c>
      <c r="F232" t="s">
        <v>64</v>
      </c>
      <c r="G232" s="1">
        <v>6.4316999999999998E-4</v>
      </c>
      <c r="H232" s="1">
        <v>6.4316999999999998E-4</v>
      </c>
      <c r="I232" s="1">
        <v>2.9723999999999999E-4</v>
      </c>
      <c r="J232" s="1">
        <v>1.6263000000000001E-4</v>
      </c>
      <c r="K232" s="1">
        <v>1.3751E-4</v>
      </c>
      <c r="L232" s="1">
        <v>1.3850000000000001E-4</v>
      </c>
      <c r="M232" s="1">
        <v>1.4307E-4</v>
      </c>
      <c r="N232" s="1">
        <v>1.4807000000000001E-4</v>
      </c>
      <c r="O232" s="1">
        <v>1.5302999999999999E-4</v>
      </c>
      <c r="P232" s="1">
        <v>1.5799E-4</v>
      </c>
      <c r="Q232" s="1">
        <v>1.6309000000000001E-4</v>
      </c>
      <c r="R232" s="1">
        <v>1.685E-4</v>
      </c>
      <c r="S232" s="1">
        <v>1.7437999999999999E-4</v>
      </c>
      <c r="T232" s="1">
        <v>1.8076999999999999E-4</v>
      </c>
      <c r="U232" s="1">
        <v>1.8745E-4</v>
      </c>
      <c r="V232" s="1">
        <v>1.9396999999999999E-4</v>
      </c>
      <c r="W232" s="1">
        <v>1.9994000000000001E-4</v>
      </c>
      <c r="X232" s="1">
        <v>2.0526999999999999E-4</v>
      </c>
      <c r="Y232" s="1">
        <v>2.1000000000000001E-4</v>
      </c>
      <c r="Z232" s="1">
        <v>2.1421E-4</v>
      </c>
      <c r="AA232" s="1">
        <v>2.1791000000000001E-4</v>
      </c>
      <c r="AB232" s="1">
        <v>2.2104000000000001E-4</v>
      </c>
      <c r="AC232" s="1">
        <v>2.2363999999999999E-4</v>
      </c>
      <c r="AD232" s="1">
        <v>2.2609999999999999E-4</v>
      </c>
      <c r="AE232" s="1">
        <v>2.2897E-4</v>
      </c>
      <c r="AF232" s="1">
        <v>2.3243E-4</v>
      </c>
      <c r="AG232" s="1">
        <v>2.3640999999999999E-4</v>
      </c>
      <c r="AH232" s="1">
        <v>2.4109000000000001E-4</v>
      </c>
      <c r="AI232" s="1">
        <v>2.4668999999999998E-4</v>
      </c>
      <c r="AJ232" s="1">
        <v>2.5310000000000003E-4</v>
      </c>
      <c r="AK232" s="1">
        <v>2.5999999999999998E-4</v>
      </c>
      <c r="AL232" s="1">
        <v>2.6710999999999998E-4</v>
      </c>
      <c r="AM232" s="1">
        <v>2.742E-4</v>
      </c>
      <c r="AN232" s="1">
        <v>2.8116000000000003E-4</v>
      </c>
      <c r="AO232" s="1">
        <v>2.8793999999999998E-4</v>
      </c>
      <c r="AP232" s="1">
        <v>2.9448000000000001E-4</v>
      </c>
      <c r="AQ232" s="1">
        <v>3.0067000000000001E-4</v>
      </c>
      <c r="AR232" s="1">
        <v>3.0629000000000002E-4</v>
      </c>
      <c r="AS232" s="1">
        <v>3.1101000000000002E-4</v>
      </c>
      <c r="AT232" s="1">
        <v>3.1457000000000002E-4</v>
      </c>
      <c r="AU232" s="1">
        <v>3.168E-4</v>
      </c>
      <c r="AV232" s="1">
        <v>3.1744999999999999E-4</v>
      </c>
      <c r="AW232" s="1">
        <v>3.1644000000000003E-4</v>
      </c>
      <c r="AX232" s="1">
        <v>3.1339999999999997E-4</v>
      </c>
      <c r="AY232" s="1">
        <v>3.0802999999999999E-4</v>
      </c>
      <c r="AZ232" s="1">
        <v>3.0426999999999999E-4</v>
      </c>
      <c r="BA232" s="1">
        <v>3.0426999999999999E-4</v>
      </c>
    </row>
    <row r="233" spans="1:53" x14ac:dyDescent="0.2">
      <c r="A233" s="16">
        <f t="shared" si="3"/>
        <v>44155</v>
      </c>
      <c r="B233">
        <v>324</v>
      </c>
      <c r="C233" t="s">
        <v>64</v>
      </c>
      <c r="D233" t="s">
        <v>64</v>
      </c>
      <c r="E233" t="s">
        <v>64</v>
      </c>
      <c r="F233" t="s">
        <v>64</v>
      </c>
      <c r="G233" s="1">
        <v>4.8768999999999999E-4</v>
      </c>
      <c r="H233" s="1">
        <v>4.8768999999999999E-4</v>
      </c>
      <c r="I233" s="1">
        <v>1.961E-4</v>
      </c>
      <c r="J233" s="1">
        <v>7.7340000000000002E-5</v>
      </c>
      <c r="K233" s="1">
        <v>6.2071999999999998E-5</v>
      </c>
      <c r="L233" s="1">
        <v>6.6563999999999995E-5</v>
      </c>
      <c r="M233" s="1">
        <v>7.0059000000000001E-5</v>
      </c>
      <c r="N233" s="1">
        <v>7.0723999999999996E-5</v>
      </c>
      <c r="O233" s="1">
        <v>7.1355999999999999E-5</v>
      </c>
      <c r="P233" s="1">
        <v>6.9414999999999999E-5</v>
      </c>
      <c r="Q233" s="1">
        <v>5.2216999999999998E-5</v>
      </c>
      <c r="R233" s="1">
        <v>4.0676999999999997E-5</v>
      </c>
      <c r="S233" s="1">
        <v>3.1785000000000001E-5</v>
      </c>
      <c r="T233" s="1">
        <v>2.4460999999999998E-5</v>
      </c>
      <c r="U233" s="1">
        <v>1.8698999999999998E-5</v>
      </c>
      <c r="V233" s="1">
        <v>1.42E-5</v>
      </c>
      <c r="W233" s="1">
        <v>1.1375E-5</v>
      </c>
      <c r="X233" s="1">
        <v>9.9487000000000001E-6</v>
      </c>
      <c r="Y233" s="1">
        <v>9.3814999999999999E-6</v>
      </c>
      <c r="Z233" s="1">
        <v>9.2915999999999993E-6</v>
      </c>
      <c r="AA233" s="1">
        <v>9.4776000000000005E-6</v>
      </c>
      <c r="AB233" s="1">
        <v>9.7961999999999995E-6</v>
      </c>
      <c r="AC233" s="1">
        <v>1.0114E-5</v>
      </c>
      <c r="AD233" s="1">
        <v>1.0328E-5</v>
      </c>
      <c r="AE233" s="1">
        <v>1.0413E-5</v>
      </c>
      <c r="AF233" s="1">
        <v>1.0358E-5</v>
      </c>
      <c r="AG233" s="1">
        <v>1.0142999999999999E-5</v>
      </c>
      <c r="AH233" s="1">
        <v>9.8215999999999993E-6</v>
      </c>
      <c r="AI233" s="1">
        <v>9.4756999999999998E-6</v>
      </c>
      <c r="AJ233" s="1">
        <v>9.1556999999999994E-6</v>
      </c>
      <c r="AK233" s="1">
        <v>8.8458999999999995E-6</v>
      </c>
      <c r="AL233" s="1">
        <v>8.5294E-6</v>
      </c>
      <c r="AM233" s="1">
        <v>8.2291000000000005E-6</v>
      </c>
      <c r="AN233" s="1">
        <v>8.0214000000000008E-6</v>
      </c>
      <c r="AO233" s="1">
        <v>8.0345000000000007E-6</v>
      </c>
      <c r="AP233" s="1">
        <v>8.4217999999999996E-6</v>
      </c>
      <c r="AQ233" s="1">
        <v>9.3002999999999997E-6</v>
      </c>
      <c r="AR233" s="1">
        <v>1.0706E-5</v>
      </c>
      <c r="AS233" s="1">
        <v>1.2617E-5</v>
      </c>
      <c r="AT233" s="1">
        <v>1.4941E-5</v>
      </c>
      <c r="AU233" s="1">
        <v>1.7569000000000001E-5</v>
      </c>
      <c r="AV233" s="1">
        <v>2.0415999999999999E-5</v>
      </c>
      <c r="AW233" s="1">
        <v>2.3453999999999999E-5</v>
      </c>
      <c r="AX233" s="1">
        <v>2.6698000000000001E-5</v>
      </c>
      <c r="AY233" s="1">
        <v>3.0120999999999998E-5</v>
      </c>
      <c r="AZ233" s="1">
        <v>3.2101000000000003E-5</v>
      </c>
      <c r="BA233" s="1">
        <v>3.2101000000000003E-5</v>
      </c>
    </row>
    <row r="234" spans="1:53" x14ac:dyDescent="0.2">
      <c r="A234" s="16">
        <f t="shared" si="3"/>
        <v>44156</v>
      </c>
      <c r="B234">
        <v>325</v>
      </c>
      <c r="C234" t="s">
        <v>64</v>
      </c>
      <c r="D234" t="s">
        <v>64</v>
      </c>
      <c r="E234" t="s">
        <v>64</v>
      </c>
      <c r="F234" t="s">
        <v>64</v>
      </c>
      <c r="G234" s="1">
        <v>6.2916000000000003E-4</v>
      </c>
      <c r="H234" s="1">
        <v>6.2916000000000003E-4</v>
      </c>
      <c r="I234" s="1">
        <v>2.5954E-4</v>
      </c>
      <c r="J234" s="1">
        <v>9.8549999999999997E-5</v>
      </c>
      <c r="K234" s="1">
        <v>5.7890999999999999E-5</v>
      </c>
      <c r="L234" s="1">
        <v>4.6403999999999998E-5</v>
      </c>
      <c r="M234" s="1">
        <v>3.8784E-5</v>
      </c>
      <c r="N234" s="1">
        <v>3.3235000000000003E-5</v>
      </c>
      <c r="O234" s="1">
        <v>2.9507999999999999E-5</v>
      </c>
      <c r="P234" s="1">
        <v>2.7189E-5</v>
      </c>
      <c r="Q234" s="1">
        <v>2.5944000000000001E-5</v>
      </c>
      <c r="R234" s="1">
        <v>2.5347999999999999E-5</v>
      </c>
      <c r="S234" s="1">
        <v>2.5242E-5</v>
      </c>
      <c r="T234" s="1">
        <v>2.5363000000000001E-5</v>
      </c>
      <c r="U234" s="1">
        <v>2.5652000000000001E-5</v>
      </c>
      <c r="V234" s="1">
        <v>2.6037000000000002E-5</v>
      </c>
      <c r="W234" s="1">
        <v>2.6247000000000001E-5</v>
      </c>
      <c r="X234" s="1">
        <v>2.6168000000000001E-5</v>
      </c>
      <c r="Y234" s="1">
        <v>2.7288E-5</v>
      </c>
      <c r="Z234" s="1">
        <v>3.0499000000000001E-5</v>
      </c>
      <c r="AA234" s="1">
        <v>3.8037000000000002E-5</v>
      </c>
      <c r="AB234" s="1">
        <v>5.1851999999999998E-5</v>
      </c>
      <c r="AC234" s="1">
        <v>6.8402E-5</v>
      </c>
      <c r="AD234" s="1">
        <v>8.0117000000000006E-5</v>
      </c>
      <c r="AE234" s="1">
        <v>8.5916999999999997E-5</v>
      </c>
      <c r="AF234" s="1">
        <v>8.8892000000000002E-5</v>
      </c>
      <c r="AG234" s="1">
        <v>9.0561000000000002E-5</v>
      </c>
      <c r="AH234" s="1">
        <v>9.1712000000000006E-5</v>
      </c>
      <c r="AI234" s="1">
        <v>9.2688000000000004E-5</v>
      </c>
      <c r="AJ234" s="1">
        <v>9.3622000000000006E-5</v>
      </c>
      <c r="AK234" s="1">
        <v>9.4531999999999995E-5</v>
      </c>
      <c r="AL234" s="1">
        <v>9.5393E-5</v>
      </c>
      <c r="AM234" s="1">
        <v>9.6175999999999995E-5</v>
      </c>
      <c r="AN234" s="1">
        <v>9.6873999999999994E-5</v>
      </c>
      <c r="AO234" s="1">
        <v>9.7486999999999997E-5</v>
      </c>
      <c r="AP234" s="1">
        <v>9.7994999999999999E-5</v>
      </c>
      <c r="AQ234" s="1">
        <v>9.8335E-5</v>
      </c>
      <c r="AR234" s="1">
        <v>9.8393000000000005E-5</v>
      </c>
      <c r="AS234" s="1">
        <v>9.8004000000000006E-5</v>
      </c>
      <c r="AT234" s="1">
        <v>9.7046999999999994E-5</v>
      </c>
      <c r="AU234" s="1">
        <v>9.5456000000000002E-5</v>
      </c>
      <c r="AV234" s="1">
        <v>9.3165000000000007E-5</v>
      </c>
      <c r="AW234" s="1">
        <v>9.0036000000000003E-5</v>
      </c>
      <c r="AX234" s="1">
        <v>8.5754000000000006E-5</v>
      </c>
      <c r="AY234" s="1">
        <v>7.9919999999999994E-5</v>
      </c>
      <c r="AZ234" s="1">
        <v>7.6106999999999995E-5</v>
      </c>
      <c r="BA234" s="1">
        <v>7.6106999999999995E-5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ori.table</vt:lpstr>
      <vt:lpstr>mendota.table</vt:lpstr>
      <vt:lpstr>n2 gas</vt:lpstr>
      <vt:lpstr>copy</vt:lpstr>
      <vt:lpstr>density</vt:lpstr>
      <vt:lpstr>kz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2020-12-09T19:10:37Z</dcterms:created>
  <dcterms:modified xsi:type="dcterms:W3CDTF">2020-12-09T22:46:43Z</dcterms:modified>
</cp:coreProperties>
</file>