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iatran/Box/PhD/Research/Lake-Tanganyika/1_Code/NOB-Anammox/"/>
    </mc:Choice>
  </mc:AlternateContent>
  <xr:revisionPtr revIDLastSave="0" documentId="13_ncr:1_{A2DACB4D-56D4-9D46-A5D4-4FD928EDCCCF}" xr6:coauthVersionLast="45" xr6:coauthVersionMax="45" xr10:uidLastSave="{00000000-0000-0000-0000-000000000000}"/>
  <bookViews>
    <workbookView xWindow="3580" yWindow="2560" windowWidth="27240" windowHeight="16440" activeTab="2" xr2:uid="{F9322075-A741-E44C-A6B6-D1E1E8303991}"/>
  </bookViews>
  <sheets>
    <sheet name="Sheet1" sheetId="1" r:id="rId1"/>
    <sheet name="Sheet3" sheetId="3" r:id="rId2"/>
    <sheet name="Sheet4" sheetId="4" r:id="rId3"/>
    <sheet name="Sheet5" sheetId="5" r:id="rId4"/>
    <sheet name="Sheet6" sheetId="6" r:id="rId5"/>
    <sheet name="Sheet2" sheetId="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1" i="3" l="1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2" i="1"/>
</calcChain>
</file>

<file path=xl/sharedStrings.xml><?xml version="1.0" encoding="utf-8"?>
<sst xmlns="http://schemas.openxmlformats.org/spreadsheetml/2006/main" count="831" uniqueCount="118">
  <si>
    <t>M_DeepCast_65m_m2_224</t>
  </si>
  <si>
    <t>Acidobacteria</t>
  </si>
  <si>
    <t>Bacteria</t>
  </si>
  <si>
    <t>K_Offshore_80m_m2_082</t>
  </si>
  <si>
    <t>K_DeepCast_65m_m1_022</t>
  </si>
  <si>
    <t>K_Offshore_80m_m2_152</t>
  </si>
  <si>
    <t>K_Offshore_120m_m2_006</t>
  </si>
  <si>
    <t>K_Offshore_120m_m2_108</t>
  </si>
  <si>
    <t>K_Offshore_80m_m2_094</t>
  </si>
  <si>
    <t>Actinobacteria</t>
  </si>
  <si>
    <t>K_DeepCast_65m_m2_193</t>
  </si>
  <si>
    <t>K_Offshore_80m_m2_187</t>
  </si>
  <si>
    <t>Alphaproteobacteria</t>
  </si>
  <si>
    <t>M_DeepCast_65m_mx_068</t>
  </si>
  <si>
    <t>Bacteroidetes</t>
  </si>
  <si>
    <t>M_DeepCast_50m_m2_018</t>
  </si>
  <si>
    <t>Chloroflexi</t>
  </si>
  <si>
    <t>K_Offshore_80m_m2_183</t>
  </si>
  <si>
    <t>K_Offshore_120m_m2_146</t>
  </si>
  <si>
    <t>K_Offshore_80m_m2_170</t>
  </si>
  <si>
    <t>K_Offshore_80m_m1_189</t>
  </si>
  <si>
    <t>K_Offshore_120m_m2_037</t>
  </si>
  <si>
    <t>K_DeepCast_65m_m2_033</t>
  </si>
  <si>
    <t>K_Offshore_80m_m2_218</t>
  </si>
  <si>
    <t>K_DeepCast_100m_m2_203</t>
  </si>
  <si>
    <t>K_DeepCast_250m_m1_199</t>
  </si>
  <si>
    <t>K_DeepCast_100m_m2_305</t>
  </si>
  <si>
    <t>M_DeepCast_65m_m1_226</t>
  </si>
  <si>
    <t>K_DeepCast_150m_m1_344</t>
  </si>
  <si>
    <t>CP Eisenbacteria</t>
  </si>
  <si>
    <t>K_DeepCast_250m_m1_333</t>
  </si>
  <si>
    <t>K_Offshore_80m_m1_122</t>
  </si>
  <si>
    <t>CP Handelsmanbacteria</t>
  </si>
  <si>
    <t>K_DeepCast_65m_m1_133</t>
  </si>
  <si>
    <t>M_DeepCast_65m_m2_204</t>
  </si>
  <si>
    <t>CP Hydrogenedentes</t>
  </si>
  <si>
    <t>M_DeepCast_50m_m1_133</t>
  </si>
  <si>
    <t>CP Rokubacteria</t>
  </si>
  <si>
    <t>M_DeepCast_50m_m1_244</t>
  </si>
  <si>
    <t>M_DeepCast_65m_m2_071</t>
  </si>
  <si>
    <t>CP Tanganyikabacteria</t>
  </si>
  <si>
    <t>K_DeepCast_100m_m2_001</t>
  </si>
  <si>
    <t>CP Ziwabacteria</t>
  </si>
  <si>
    <t>K_DeepCast_100m_m2_321</t>
  </si>
  <si>
    <t>K_Offshore_80m_m1_159</t>
  </si>
  <si>
    <t>Deltaproteobacteria</t>
  </si>
  <si>
    <t>M_DeepCast_65m_m2_104</t>
  </si>
  <si>
    <t>M_DeepCast_65m_m1_011</t>
  </si>
  <si>
    <t>M_DeepCast_65m_m1_099</t>
  </si>
  <si>
    <t>K_DeepCast_100m_mx_210</t>
  </si>
  <si>
    <t>K_Offshore_80m_m2_102</t>
  </si>
  <si>
    <t>Fibrobacteres acidobacteria</t>
  </si>
  <si>
    <t>K_Offshore_80m_m2_003</t>
  </si>
  <si>
    <t>K_Offshore_80m_m2_040</t>
  </si>
  <si>
    <t>Nitrospirae</t>
  </si>
  <si>
    <t>M_DeepCast_65m_mx_150</t>
  </si>
  <si>
    <t>K_Offshore_80m_m2_121</t>
  </si>
  <si>
    <t>M_DeepCast_65m_m2_186</t>
  </si>
  <si>
    <t>M_DeepCast_65m_m2_155</t>
  </si>
  <si>
    <t>M_DeepCast_65m_mx_077</t>
  </si>
  <si>
    <t>Phycisphaerae</t>
  </si>
  <si>
    <t>K_DeepCast_300m_m2_173</t>
  </si>
  <si>
    <t>Planctomycetes</t>
  </si>
  <si>
    <t>K_DeepCast_100m_mx_218</t>
  </si>
  <si>
    <t>M_DeepCast_200m_m2_025</t>
  </si>
  <si>
    <t>M_DeepCast_65m_m2_011</t>
  </si>
  <si>
    <t>M_DeepCast_400m_m2_341</t>
  </si>
  <si>
    <t>M_DeepCast_400m_m2_165</t>
  </si>
  <si>
    <t>K_DeepCast_100m_m2_328</t>
  </si>
  <si>
    <t>M_DeepCast_100m_m2_243</t>
  </si>
  <si>
    <t>M_DeepCast_65m_m2_014</t>
  </si>
  <si>
    <t>Poribacteria</t>
  </si>
  <si>
    <t>K_Offshore_80m_m1_165</t>
  </si>
  <si>
    <t>Verrucomicrobia V3</t>
  </si>
  <si>
    <t>K_Offshore_120m_m2_058</t>
  </si>
  <si>
    <t>M_DeepCast_65m_m2_001</t>
  </si>
  <si>
    <t>K_DeepCast_250m_mx_148</t>
  </si>
  <si>
    <t>K_DeepCast_150m_m2_164</t>
  </si>
  <si>
    <t>M_DeepCast_200m_mx_295</t>
  </si>
  <si>
    <t>MAG</t>
  </si>
  <si>
    <t>Taxonomy</t>
  </si>
  <si>
    <t>Domain</t>
  </si>
  <si>
    <t>KigCas0</t>
  </si>
  <si>
    <t>KigCa35</t>
  </si>
  <si>
    <t>KigOff0</t>
  </si>
  <si>
    <t>KigOff40</t>
  </si>
  <si>
    <t>KigOffSurface</t>
  </si>
  <si>
    <t>MahCa10</t>
  </si>
  <si>
    <t>Mahsurface_10</t>
  </si>
  <si>
    <t>Mahsurface_6</t>
  </si>
  <si>
    <t>Mahsurface_7</t>
  </si>
  <si>
    <t>Mahsurface_8</t>
  </si>
  <si>
    <t>Mahsurface_9</t>
  </si>
  <si>
    <t>MahCa50</t>
  </si>
  <si>
    <t>MahCa65</t>
  </si>
  <si>
    <t>KigCa65</t>
  </si>
  <si>
    <t>KigOff80</t>
  </si>
  <si>
    <t>KigC100</t>
  </si>
  <si>
    <t>MahC100</t>
  </si>
  <si>
    <t>KigC150</t>
  </si>
  <si>
    <t>KigC250</t>
  </si>
  <si>
    <t>KigC300</t>
  </si>
  <si>
    <t>KigC1200</t>
  </si>
  <si>
    <t>KigOff120</t>
  </si>
  <si>
    <t>MahC200</t>
  </si>
  <si>
    <t>MahC400</t>
  </si>
  <si>
    <t>Epi</t>
  </si>
  <si>
    <t>Oxy</t>
  </si>
  <si>
    <t>Hypo</t>
  </si>
  <si>
    <t>Completeness</t>
  </si>
  <si>
    <t>Nb of Scaffolds</t>
  </si>
  <si>
    <t>Guild</t>
  </si>
  <si>
    <t>MAG_name</t>
  </si>
  <si>
    <t>Guilds</t>
  </si>
  <si>
    <t>NOB</t>
  </si>
  <si>
    <t>comammox</t>
  </si>
  <si>
    <t>NOB, Anammox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</si>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</sst>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C0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1" xfId="0" applyFont="1" applyBorder="1" applyAlignment="1">
      <alignment horizontal="left" wrapText="1"/>
    </xf>
    <xf numFmtId="0" fontId="6" fillId="0" borderId="0" xfId="0" applyFont="1"/>
    <xf numFmtId="0" fontId="5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4F09-C5D9-2146-B74A-F643D2FFC992}">
  <dimension ref="A1:AG61"/>
  <sheetViews>
    <sheetView workbookViewId="0">
      <selection activeCell="B10" sqref="A1:AG61"/>
    </sheetView>
  </sheetViews>
  <sheetFormatPr baseColWidth="10" defaultRowHeight="16" x14ac:dyDescent="0.2"/>
  <cols>
    <col min="1" max="2" width="38.33203125" customWidth="1"/>
  </cols>
  <sheetData>
    <row r="1" spans="1:33" x14ac:dyDescent="0.2">
      <c r="A1" s="1" t="s">
        <v>79</v>
      </c>
      <c r="B1" s="1" t="s">
        <v>111</v>
      </c>
      <c r="C1" s="1" t="s">
        <v>80</v>
      </c>
      <c r="D1" s="1" t="s">
        <v>81</v>
      </c>
      <c r="E1" s="2" t="s">
        <v>82</v>
      </c>
      <c r="F1" s="2" t="s">
        <v>83</v>
      </c>
      <c r="G1" s="2" t="s">
        <v>84</v>
      </c>
      <c r="H1" s="2" t="s">
        <v>85</v>
      </c>
      <c r="I1" s="2" t="s">
        <v>86</v>
      </c>
      <c r="J1" s="2" t="s">
        <v>87</v>
      </c>
      <c r="K1" s="3" t="s">
        <v>88</v>
      </c>
      <c r="L1" s="3" t="s">
        <v>89</v>
      </c>
      <c r="M1" s="3" t="s">
        <v>90</v>
      </c>
      <c r="N1" s="3" t="s">
        <v>91</v>
      </c>
      <c r="O1" s="3" t="s">
        <v>92</v>
      </c>
      <c r="P1" s="4" t="s">
        <v>93</v>
      </c>
      <c r="Q1" s="4" t="s">
        <v>94</v>
      </c>
      <c r="R1" s="4" t="s">
        <v>95</v>
      </c>
      <c r="S1" s="4" t="s">
        <v>96</v>
      </c>
      <c r="T1" s="4" t="s">
        <v>97</v>
      </c>
      <c r="U1" s="4" t="s">
        <v>98</v>
      </c>
      <c r="V1" s="5" t="s">
        <v>99</v>
      </c>
      <c r="W1" s="5" t="s">
        <v>100</v>
      </c>
      <c r="X1" s="5" t="s">
        <v>101</v>
      </c>
      <c r="Y1" s="5" t="s">
        <v>102</v>
      </c>
      <c r="Z1" s="5" t="s">
        <v>103</v>
      </c>
      <c r="AA1" s="5" t="s">
        <v>104</v>
      </c>
      <c r="AB1" s="5" t="s">
        <v>105</v>
      </c>
      <c r="AC1" s="6" t="s">
        <v>106</v>
      </c>
      <c r="AD1" s="7" t="s">
        <v>107</v>
      </c>
      <c r="AE1" s="8" t="s">
        <v>108</v>
      </c>
      <c r="AF1" s="9" t="s">
        <v>109</v>
      </c>
      <c r="AG1" s="9" t="s">
        <v>110</v>
      </c>
    </row>
    <row r="2" spans="1:33" x14ac:dyDescent="0.2">
      <c r="A2" t="s">
        <v>0</v>
      </c>
      <c r="B2" t="str">
        <f>VLOOKUP(A2,Sheet2!A:B,2,FALSE)</f>
        <v>NOB</v>
      </c>
      <c r="C2" t="s">
        <v>1</v>
      </c>
      <c r="D2" t="s">
        <v>2</v>
      </c>
      <c r="E2">
        <v>0.28000000000000003</v>
      </c>
      <c r="F2">
        <v>0.34</v>
      </c>
      <c r="G2">
        <v>7.0000000000000007E-2</v>
      </c>
      <c r="H2">
        <v>0.22</v>
      </c>
      <c r="I2">
        <v>0.12</v>
      </c>
      <c r="J2">
        <v>0.47</v>
      </c>
      <c r="K2">
        <v>0.09</v>
      </c>
      <c r="L2">
        <v>0.11</v>
      </c>
      <c r="M2">
        <v>0.05</v>
      </c>
      <c r="N2">
        <v>0.15</v>
      </c>
      <c r="O2">
        <v>0.19</v>
      </c>
      <c r="P2">
        <v>0.11</v>
      </c>
      <c r="Q2">
        <v>0.05</v>
      </c>
      <c r="R2">
        <v>0.15</v>
      </c>
      <c r="S2">
        <v>0.19</v>
      </c>
      <c r="T2">
        <v>12.81</v>
      </c>
      <c r="U2">
        <v>9.0399999999999991</v>
      </c>
      <c r="V2">
        <v>4.1100000000000003</v>
      </c>
      <c r="W2">
        <v>2.62</v>
      </c>
      <c r="X2">
        <v>4.0999999999999996</v>
      </c>
      <c r="Y2">
        <v>6.54</v>
      </c>
      <c r="Z2">
        <v>25.72</v>
      </c>
      <c r="AA2">
        <v>3.67</v>
      </c>
      <c r="AB2">
        <v>4.43</v>
      </c>
      <c r="AC2">
        <v>2.08</v>
      </c>
      <c r="AD2">
        <v>22.34</v>
      </c>
      <c r="AE2">
        <v>51.2</v>
      </c>
      <c r="AF2">
        <v>94.87</v>
      </c>
      <c r="AG2">
        <v>124</v>
      </c>
    </row>
    <row r="3" spans="1:33" x14ac:dyDescent="0.2">
      <c r="A3" t="s">
        <v>3</v>
      </c>
      <c r="B3" t="str">
        <f>VLOOKUP(A3,Sheet2!A:B,2,FALSE)</f>
        <v>NOB</v>
      </c>
      <c r="C3" t="s">
        <v>1</v>
      </c>
      <c r="D3" t="s">
        <v>2</v>
      </c>
      <c r="E3">
        <v>0.51</v>
      </c>
      <c r="F3">
        <v>0.4</v>
      </c>
      <c r="G3">
        <v>0.12</v>
      </c>
      <c r="H3">
        <v>0.2</v>
      </c>
      <c r="I3">
        <v>0.11</v>
      </c>
      <c r="J3">
        <v>0.19</v>
      </c>
      <c r="K3">
        <v>0.11</v>
      </c>
      <c r="L3">
        <v>0.05</v>
      </c>
      <c r="M3">
        <v>0.08</v>
      </c>
      <c r="N3">
        <v>0.17</v>
      </c>
      <c r="O3">
        <v>7.0000000000000007E-2</v>
      </c>
      <c r="P3">
        <v>0.05</v>
      </c>
      <c r="Q3">
        <v>0.08</v>
      </c>
      <c r="R3">
        <v>0.17</v>
      </c>
      <c r="S3">
        <v>7.0000000000000007E-2</v>
      </c>
      <c r="T3">
        <v>0.18</v>
      </c>
      <c r="U3">
        <v>0.16</v>
      </c>
      <c r="V3">
        <v>0.5</v>
      </c>
      <c r="W3">
        <v>0.46</v>
      </c>
      <c r="X3">
        <v>0.44</v>
      </c>
      <c r="Y3">
        <v>0.61</v>
      </c>
      <c r="Z3">
        <v>0.52</v>
      </c>
      <c r="AA3">
        <v>0.25</v>
      </c>
      <c r="AB3">
        <v>0.36</v>
      </c>
      <c r="AC3">
        <v>1.99</v>
      </c>
      <c r="AD3">
        <v>0.7</v>
      </c>
      <c r="AE3">
        <v>3.14</v>
      </c>
      <c r="AF3">
        <v>40.6</v>
      </c>
      <c r="AG3">
        <v>769</v>
      </c>
    </row>
    <row r="4" spans="1:33" x14ac:dyDescent="0.2">
      <c r="A4" t="s">
        <v>4</v>
      </c>
      <c r="B4" t="str">
        <f>VLOOKUP(A4,Sheet2!A:B,2,FALSE)</f>
        <v>NOB</v>
      </c>
      <c r="C4" t="s">
        <v>1</v>
      </c>
      <c r="D4" t="s">
        <v>2</v>
      </c>
      <c r="E4">
        <v>0.19</v>
      </c>
      <c r="F4">
        <v>0.19</v>
      </c>
      <c r="G4">
        <v>0.11</v>
      </c>
      <c r="H4">
        <v>0.13</v>
      </c>
      <c r="I4">
        <v>0.13</v>
      </c>
      <c r="J4">
        <v>0.33</v>
      </c>
      <c r="K4">
        <v>0.1</v>
      </c>
      <c r="L4">
        <v>0.06</v>
      </c>
      <c r="M4">
        <v>7.0000000000000007E-2</v>
      </c>
      <c r="N4">
        <v>0.17</v>
      </c>
      <c r="O4">
        <v>0.12</v>
      </c>
      <c r="P4">
        <v>0.06</v>
      </c>
      <c r="Q4">
        <v>7.0000000000000007E-2</v>
      </c>
      <c r="R4">
        <v>0.17</v>
      </c>
      <c r="S4">
        <v>0.12</v>
      </c>
      <c r="T4">
        <v>1.66</v>
      </c>
      <c r="U4">
        <v>1.48</v>
      </c>
      <c r="V4">
        <v>0.94</v>
      </c>
      <c r="W4">
        <v>0.64</v>
      </c>
      <c r="X4">
        <v>0.8</v>
      </c>
      <c r="Y4">
        <v>1.26</v>
      </c>
      <c r="Z4">
        <v>4.96</v>
      </c>
      <c r="AA4">
        <v>0.97</v>
      </c>
      <c r="AB4">
        <v>1.1000000000000001</v>
      </c>
      <c r="AC4">
        <v>1.6</v>
      </c>
      <c r="AD4">
        <v>3.57</v>
      </c>
      <c r="AE4">
        <v>10.67</v>
      </c>
      <c r="AF4">
        <v>99.12</v>
      </c>
      <c r="AG4">
        <v>166</v>
      </c>
    </row>
    <row r="5" spans="1:33" x14ac:dyDescent="0.2">
      <c r="A5" t="s">
        <v>5</v>
      </c>
      <c r="B5" t="str">
        <f>VLOOKUP(A5,Sheet2!A:B,2,FALSE)</f>
        <v>NOB</v>
      </c>
      <c r="C5" t="s">
        <v>1</v>
      </c>
      <c r="D5" t="s">
        <v>2</v>
      </c>
      <c r="E5">
        <v>0.01</v>
      </c>
      <c r="F5">
        <v>0.02</v>
      </c>
      <c r="G5">
        <v>0</v>
      </c>
      <c r="H5">
        <v>0.01</v>
      </c>
      <c r="I5">
        <v>0</v>
      </c>
      <c r="J5">
        <v>0.02</v>
      </c>
      <c r="K5">
        <v>0</v>
      </c>
      <c r="L5">
        <v>0.01</v>
      </c>
      <c r="M5">
        <v>0</v>
      </c>
      <c r="N5">
        <v>0.01</v>
      </c>
      <c r="O5">
        <v>0</v>
      </c>
      <c r="P5">
        <v>0.01</v>
      </c>
      <c r="Q5">
        <v>0</v>
      </c>
      <c r="R5">
        <v>0.01</v>
      </c>
      <c r="S5">
        <v>0</v>
      </c>
      <c r="T5">
        <v>0.3</v>
      </c>
      <c r="U5">
        <v>0.16</v>
      </c>
      <c r="V5">
        <v>0.16</v>
      </c>
      <c r="W5">
        <v>0.11</v>
      </c>
      <c r="X5">
        <v>0.17</v>
      </c>
      <c r="Y5">
        <v>0.21</v>
      </c>
      <c r="Z5">
        <v>1.39</v>
      </c>
      <c r="AA5">
        <v>0.13</v>
      </c>
      <c r="AB5">
        <v>0.14000000000000001</v>
      </c>
      <c r="AC5">
        <v>0.08</v>
      </c>
      <c r="AD5">
        <v>0.48</v>
      </c>
      <c r="AE5">
        <v>2.31</v>
      </c>
      <c r="AF5">
        <v>97.15</v>
      </c>
      <c r="AG5">
        <v>181</v>
      </c>
    </row>
    <row r="6" spans="1:33" x14ac:dyDescent="0.2">
      <c r="A6" t="s">
        <v>6</v>
      </c>
      <c r="B6" t="str">
        <f>VLOOKUP(A6,Sheet2!A:B,2,FALSE)</f>
        <v>NOB</v>
      </c>
      <c r="C6" t="s">
        <v>1</v>
      </c>
      <c r="D6" t="s">
        <v>2</v>
      </c>
      <c r="E6">
        <v>0.01</v>
      </c>
      <c r="F6">
        <v>0.01</v>
      </c>
      <c r="G6">
        <v>0</v>
      </c>
      <c r="H6">
        <v>0.01</v>
      </c>
      <c r="I6">
        <v>0</v>
      </c>
      <c r="J6">
        <v>0.02</v>
      </c>
      <c r="K6">
        <v>0</v>
      </c>
      <c r="L6">
        <v>0</v>
      </c>
      <c r="M6">
        <v>0.01</v>
      </c>
      <c r="N6">
        <v>0</v>
      </c>
      <c r="O6">
        <v>0</v>
      </c>
      <c r="P6">
        <v>0</v>
      </c>
      <c r="Q6">
        <v>0.01</v>
      </c>
      <c r="R6">
        <v>0</v>
      </c>
      <c r="S6">
        <v>0</v>
      </c>
      <c r="T6">
        <v>0.98</v>
      </c>
      <c r="U6">
        <v>0.9</v>
      </c>
      <c r="V6">
        <v>0.42</v>
      </c>
      <c r="W6">
        <v>0.24</v>
      </c>
      <c r="X6">
        <v>0.39</v>
      </c>
      <c r="Y6">
        <v>0.64</v>
      </c>
      <c r="Z6">
        <v>2.4500000000000002</v>
      </c>
      <c r="AA6">
        <v>0.32</v>
      </c>
      <c r="AB6">
        <v>0.36</v>
      </c>
      <c r="AC6">
        <v>7.0000000000000007E-2</v>
      </c>
      <c r="AD6">
        <v>1.9</v>
      </c>
      <c r="AE6">
        <v>4.82</v>
      </c>
      <c r="AF6">
        <v>90.51</v>
      </c>
      <c r="AG6">
        <v>295</v>
      </c>
    </row>
    <row r="7" spans="1:33" x14ac:dyDescent="0.2">
      <c r="A7" t="s">
        <v>7</v>
      </c>
      <c r="B7" t="str">
        <f>VLOOKUP(A7,Sheet2!A:B,2,FALSE)</f>
        <v>NOB</v>
      </c>
      <c r="C7" t="s">
        <v>1</v>
      </c>
      <c r="D7" t="s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0.01</v>
      </c>
      <c r="K7">
        <v>0</v>
      </c>
      <c r="L7">
        <v>0</v>
      </c>
      <c r="M7">
        <v>0.01</v>
      </c>
      <c r="N7">
        <v>0</v>
      </c>
      <c r="O7">
        <v>0</v>
      </c>
      <c r="P7">
        <v>0</v>
      </c>
      <c r="Q7">
        <v>0.01</v>
      </c>
      <c r="R7">
        <v>0</v>
      </c>
      <c r="S7">
        <v>0</v>
      </c>
      <c r="T7">
        <v>0.95</v>
      </c>
      <c r="U7">
        <v>0.71</v>
      </c>
      <c r="V7">
        <v>0.4</v>
      </c>
      <c r="W7">
        <v>0.22</v>
      </c>
      <c r="X7">
        <v>0.36</v>
      </c>
      <c r="Y7">
        <v>0.64</v>
      </c>
      <c r="Z7">
        <v>1.79</v>
      </c>
      <c r="AA7">
        <v>0.28999999999999998</v>
      </c>
      <c r="AB7">
        <v>0.31</v>
      </c>
      <c r="AC7">
        <v>0.05</v>
      </c>
      <c r="AD7">
        <v>1.68</v>
      </c>
      <c r="AE7">
        <v>4</v>
      </c>
      <c r="AF7">
        <v>77.95</v>
      </c>
      <c r="AG7">
        <v>1035</v>
      </c>
    </row>
    <row r="8" spans="1:33" x14ac:dyDescent="0.2">
      <c r="A8" t="s">
        <v>8</v>
      </c>
      <c r="B8" t="str">
        <f>VLOOKUP(A8,Sheet2!A:B,2,FALSE)</f>
        <v>NOB</v>
      </c>
      <c r="C8" t="s">
        <v>9</v>
      </c>
      <c r="D8" t="s">
        <v>2</v>
      </c>
      <c r="E8">
        <v>0.02</v>
      </c>
      <c r="F8">
        <v>0.02</v>
      </c>
      <c r="G8">
        <v>0.01</v>
      </c>
      <c r="H8">
        <v>0.02</v>
      </c>
      <c r="I8">
        <v>0.01</v>
      </c>
      <c r="J8">
        <v>0.02</v>
      </c>
      <c r="K8">
        <v>0.01</v>
      </c>
      <c r="L8">
        <v>0.01</v>
      </c>
      <c r="M8">
        <v>0.01</v>
      </c>
      <c r="N8">
        <v>0.01</v>
      </c>
      <c r="O8">
        <v>0.01</v>
      </c>
      <c r="P8">
        <v>0.01</v>
      </c>
      <c r="Q8">
        <v>0.01</v>
      </c>
      <c r="R8">
        <v>0.01</v>
      </c>
      <c r="S8">
        <v>0.01</v>
      </c>
      <c r="T8">
        <v>0.6</v>
      </c>
      <c r="U8">
        <v>0.3</v>
      </c>
      <c r="V8">
        <v>0.26</v>
      </c>
      <c r="W8">
        <v>0.16</v>
      </c>
      <c r="X8">
        <v>0.28000000000000003</v>
      </c>
      <c r="Y8">
        <v>0.41</v>
      </c>
      <c r="Z8">
        <v>1.26</v>
      </c>
      <c r="AA8">
        <v>0.14000000000000001</v>
      </c>
      <c r="AB8">
        <v>0.25</v>
      </c>
      <c r="AC8">
        <v>0.14000000000000001</v>
      </c>
      <c r="AD8">
        <v>0.94</v>
      </c>
      <c r="AE8">
        <v>2.77</v>
      </c>
      <c r="AF8">
        <v>84.24</v>
      </c>
      <c r="AG8">
        <v>716</v>
      </c>
    </row>
    <row r="9" spans="1:33" x14ac:dyDescent="0.2">
      <c r="A9" t="s">
        <v>10</v>
      </c>
      <c r="B9" t="str">
        <f>VLOOKUP(A9,Sheet2!A:B,2,FALSE)</f>
        <v>NOB</v>
      </c>
      <c r="C9" t="s">
        <v>9</v>
      </c>
      <c r="D9" t="s">
        <v>2</v>
      </c>
      <c r="E9">
        <v>0.01</v>
      </c>
      <c r="F9">
        <v>0.01</v>
      </c>
      <c r="G9">
        <v>0</v>
      </c>
      <c r="H9">
        <v>0.01</v>
      </c>
      <c r="I9">
        <v>0</v>
      </c>
      <c r="J9">
        <v>0.01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0.81</v>
      </c>
      <c r="U9">
        <v>0.37</v>
      </c>
      <c r="V9">
        <v>0.25</v>
      </c>
      <c r="W9">
        <v>0.17</v>
      </c>
      <c r="X9">
        <v>0.24</v>
      </c>
      <c r="Y9">
        <v>0.46</v>
      </c>
      <c r="Z9">
        <v>0.87</v>
      </c>
      <c r="AA9">
        <v>0.19</v>
      </c>
      <c r="AB9">
        <v>0.23</v>
      </c>
      <c r="AC9">
        <v>0.05</v>
      </c>
      <c r="AD9">
        <v>1.2</v>
      </c>
      <c r="AE9">
        <v>2.42</v>
      </c>
      <c r="AF9">
        <v>81.16</v>
      </c>
      <c r="AG9">
        <v>756</v>
      </c>
    </row>
    <row r="10" spans="1:33" x14ac:dyDescent="0.2">
      <c r="A10" t="s">
        <v>11</v>
      </c>
      <c r="B10" t="str">
        <f>VLOOKUP(A10,Sheet2!A:B,2,FALSE)</f>
        <v>NOB</v>
      </c>
      <c r="C10" t="s">
        <v>12</v>
      </c>
      <c r="D10" t="s">
        <v>2</v>
      </c>
      <c r="E10">
        <v>0.4</v>
      </c>
      <c r="F10">
        <v>0.3</v>
      </c>
      <c r="G10">
        <v>0.09</v>
      </c>
      <c r="H10">
        <v>0.12</v>
      </c>
      <c r="I10">
        <v>0.09</v>
      </c>
      <c r="J10">
        <v>0.28999999999999998</v>
      </c>
      <c r="K10">
        <v>0.1</v>
      </c>
      <c r="L10">
        <v>0.06</v>
      </c>
      <c r="M10">
        <v>7.0000000000000007E-2</v>
      </c>
      <c r="N10">
        <v>0.18</v>
      </c>
      <c r="O10">
        <v>0.13</v>
      </c>
      <c r="P10">
        <v>0.06</v>
      </c>
      <c r="Q10">
        <v>7.0000000000000007E-2</v>
      </c>
      <c r="R10">
        <v>0.18</v>
      </c>
      <c r="S10">
        <v>0.13</v>
      </c>
      <c r="T10">
        <v>1.48</v>
      </c>
      <c r="U10">
        <v>0.88</v>
      </c>
      <c r="V10">
        <v>0.78</v>
      </c>
      <c r="W10">
        <v>0.69</v>
      </c>
      <c r="X10">
        <v>0.86</v>
      </c>
      <c r="Y10">
        <v>1.26</v>
      </c>
      <c r="Z10">
        <v>2.96</v>
      </c>
      <c r="AA10">
        <v>0.81</v>
      </c>
      <c r="AB10">
        <v>1.05</v>
      </c>
      <c r="AC10">
        <v>1.84</v>
      </c>
      <c r="AD10">
        <v>2.79</v>
      </c>
      <c r="AE10">
        <v>8.42</v>
      </c>
      <c r="AF10">
        <v>95.9</v>
      </c>
      <c r="AG10">
        <v>395</v>
      </c>
    </row>
    <row r="11" spans="1:33" x14ac:dyDescent="0.2">
      <c r="A11" t="s">
        <v>13</v>
      </c>
      <c r="B11" t="str">
        <f>VLOOKUP(A11,Sheet2!A:B,2,FALSE)</f>
        <v>NOB</v>
      </c>
      <c r="C11" t="s">
        <v>14</v>
      </c>
      <c r="D11" t="s">
        <v>2</v>
      </c>
      <c r="E11">
        <v>0.61</v>
      </c>
      <c r="F11">
        <v>0.55000000000000004</v>
      </c>
      <c r="G11">
        <v>0.32</v>
      </c>
      <c r="H11">
        <v>0.49</v>
      </c>
      <c r="I11">
        <v>0.42</v>
      </c>
      <c r="J11">
        <v>0.32</v>
      </c>
      <c r="K11">
        <v>0.51</v>
      </c>
      <c r="L11">
        <v>0.43</v>
      </c>
      <c r="M11">
        <v>0.47</v>
      </c>
      <c r="N11">
        <v>0.5</v>
      </c>
      <c r="O11">
        <v>0.63</v>
      </c>
      <c r="P11">
        <v>0.43</v>
      </c>
      <c r="Q11">
        <v>0.47</v>
      </c>
      <c r="R11">
        <v>0.5</v>
      </c>
      <c r="S11">
        <v>0.63</v>
      </c>
      <c r="T11">
        <v>0.56999999999999995</v>
      </c>
      <c r="U11">
        <v>12.97</v>
      </c>
      <c r="V11">
        <v>4.3</v>
      </c>
      <c r="W11">
        <v>4.3099999999999996</v>
      </c>
      <c r="X11">
        <v>4.66</v>
      </c>
      <c r="Y11">
        <v>3.91</v>
      </c>
      <c r="Z11">
        <v>1.68</v>
      </c>
      <c r="AA11">
        <v>4.92</v>
      </c>
      <c r="AB11">
        <v>4.84</v>
      </c>
      <c r="AC11">
        <v>5.26</v>
      </c>
      <c r="AD11">
        <v>15.56</v>
      </c>
      <c r="AE11">
        <v>28.62</v>
      </c>
      <c r="AF11">
        <v>94.01</v>
      </c>
      <c r="AG11">
        <v>107</v>
      </c>
    </row>
    <row r="12" spans="1:33" x14ac:dyDescent="0.2">
      <c r="A12" t="s">
        <v>15</v>
      </c>
      <c r="B12" t="str">
        <f>VLOOKUP(A12,Sheet2!A:B,2,FALSE)</f>
        <v>NOB</v>
      </c>
      <c r="C12" t="s">
        <v>16</v>
      </c>
      <c r="D12" t="s">
        <v>2</v>
      </c>
      <c r="E12">
        <v>0.2</v>
      </c>
      <c r="F12">
        <v>0.68</v>
      </c>
      <c r="G12">
        <v>0.05</v>
      </c>
      <c r="H12">
        <v>0.18</v>
      </c>
      <c r="I12">
        <v>0.13</v>
      </c>
      <c r="J12">
        <v>0.51</v>
      </c>
      <c r="K12">
        <v>0.05</v>
      </c>
      <c r="L12">
        <v>0.08</v>
      </c>
      <c r="M12">
        <v>0.02</v>
      </c>
      <c r="N12">
        <v>0.13</v>
      </c>
      <c r="O12">
        <v>0.1</v>
      </c>
      <c r="P12">
        <v>0.08</v>
      </c>
      <c r="Q12">
        <v>0.02</v>
      </c>
      <c r="R12">
        <v>0.13</v>
      </c>
      <c r="S12">
        <v>0.1</v>
      </c>
      <c r="T12">
        <v>12.53</v>
      </c>
      <c r="U12">
        <v>8.48</v>
      </c>
      <c r="V12">
        <v>6.69</v>
      </c>
      <c r="W12">
        <v>5.0999999999999996</v>
      </c>
      <c r="X12">
        <v>4.6399999999999997</v>
      </c>
      <c r="Y12">
        <v>5.14</v>
      </c>
      <c r="Z12">
        <v>52.25</v>
      </c>
      <c r="AA12">
        <v>7.64</v>
      </c>
      <c r="AB12">
        <v>6.35</v>
      </c>
      <c r="AC12">
        <v>2.13</v>
      </c>
      <c r="AD12">
        <v>21.35</v>
      </c>
      <c r="AE12">
        <v>87.8</v>
      </c>
      <c r="AF12">
        <v>96.7</v>
      </c>
      <c r="AG12">
        <v>102</v>
      </c>
    </row>
    <row r="13" spans="1:33" x14ac:dyDescent="0.2">
      <c r="A13" t="s">
        <v>17</v>
      </c>
      <c r="B13" t="str">
        <f>VLOOKUP(A13,Sheet2!A:B,2,FALSE)</f>
        <v>NOB</v>
      </c>
      <c r="C13" t="s">
        <v>16</v>
      </c>
      <c r="D13" t="s">
        <v>2</v>
      </c>
      <c r="E13">
        <v>0.02</v>
      </c>
      <c r="F13">
        <v>0.04</v>
      </c>
      <c r="G13">
        <v>0.01</v>
      </c>
      <c r="H13">
        <v>0.02</v>
      </c>
      <c r="I13">
        <v>0.01</v>
      </c>
      <c r="J13">
        <v>0.02</v>
      </c>
      <c r="K13">
        <v>0.01</v>
      </c>
      <c r="L13">
        <v>0.01</v>
      </c>
      <c r="M13">
        <v>0.01</v>
      </c>
      <c r="N13">
        <v>0.01</v>
      </c>
      <c r="O13">
        <v>0.01</v>
      </c>
      <c r="P13">
        <v>0.01</v>
      </c>
      <c r="Q13">
        <v>0.01</v>
      </c>
      <c r="R13">
        <v>0.01</v>
      </c>
      <c r="S13">
        <v>0.01</v>
      </c>
      <c r="T13">
        <v>0.12</v>
      </c>
      <c r="U13">
        <v>7.0000000000000007E-2</v>
      </c>
      <c r="V13">
        <v>0.08</v>
      </c>
      <c r="W13">
        <v>0.09</v>
      </c>
      <c r="X13">
        <v>0.11</v>
      </c>
      <c r="Y13">
        <v>0.11</v>
      </c>
      <c r="Z13">
        <v>1.02</v>
      </c>
      <c r="AA13">
        <v>7.0000000000000007E-2</v>
      </c>
      <c r="AB13">
        <v>0.11</v>
      </c>
      <c r="AC13">
        <v>0.16</v>
      </c>
      <c r="AD13">
        <v>0.23</v>
      </c>
      <c r="AE13">
        <v>1.59</v>
      </c>
      <c r="AF13">
        <v>90.26</v>
      </c>
      <c r="AG13">
        <v>85</v>
      </c>
    </row>
    <row r="14" spans="1:33" x14ac:dyDescent="0.2">
      <c r="A14" t="s">
        <v>18</v>
      </c>
      <c r="B14" t="str">
        <f>VLOOKUP(A14,Sheet2!A:B,2,FALSE)</f>
        <v>NOB</v>
      </c>
      <c r="C14" t="s">
        <v>16</v>
      </c>
      <c r="D14" t="s">
        <v>2</v>
      </c>
      <c r="E14">
        <v>0.02</v>
      </c>
      <c r="F14">
        <v>0.02</v>
      </c>
      <c r="G14">
        <v>0.01</v>
      </c>
      <c r="H14">
        <v>0.01</v>
      </c>
      <c r="I14">
        <v>0.01</v>
      </c>
      <c r="J14">
        <v>0.03</v>
      </c>
      <c r="K14">
        <v>0.01</v>
      </c>
      <c r="L14">
        <v>0.01</v>
      </c>
      <c r="M14">
        <v>0.01</v>
      </c>
      <c r="N14">
        <v>0.02</v>
      </c>
      <c r="O14">
        <v>0.01</v>
      </c>
      <c r="P14">
        <v>0.01</v>
      </c>
      <c r="Q14">
        <v>0.01</v>
      </c>
      <c r="R14">
        <v>0.02</v>
      </c>
      <c r="S14">
        <v>0.01</v>
      </c>
      <c r="T14">
        <v>1.02</v>
      </c>
      <c r="U14">
        <v>0.56999999999999995</v>
      </c>
      <c r="V14">
        <v>0.47</v>
      </c>
      <c r="W14">
        <v>0.33</v>
      </c>
      <c r="X14">
        <v>0.4</v>
      </c>
      <c r="Y14">
        <v>0.61</v>
      </c>
      <c r="Z14">
        <v>3.06</v>
      </c>
      <c r="AA14">
        <v>0.42</v>
      </c>
      <c r="AB14">
        <v>0.42</v>
      </c>
      <c r="AC14">
        <v>0.16</v>
      </c>
      <c r="AD14">
        <v>1.63</v>
      </c>
      <c r="AE14">
        <v>5.72</v>
      </c>
      <c r="AF14">
        <v>97.69</v>
      </c>
      <c r="AG14">
        <v>91</v>
      </c>
    </row>
    <row r="15" spans="1:33" x14ac:dyDescent="0.2">
      <c r="A15" t="s">
        <v>19</v>
      </c>
      <c r="B15" t="str">
        <f>VLOOKUP(A15,Sheet2!A:B,2,FALSE)</f>
        <v>NOB</v>
      </c>
      <c r="C15" t="s">
        <v>16</v>
      </c>
      <c r="D15" t="s">
        <v>2</v>
      </c>
      <c r="E15">
        <v>0.02</v>
      </c>
      <c r="F15">
        <v>0.02</v>
      </c>
      <c r="G15">
        <v>0</v>
      </c>
      <c r="H15">
        <v>0.02</v>
      </c>
      <c r="I15">
        <v>0</v>
      </c>
      <c r="J15">
        <v>0.03</v>
      </c>
      <c r="K15">
        <v>0</v>
      </c>
      <c r="L15">
        <v>0</v>
      </c>
      <c r="M15">
        <v>0</v>
      </c>
      <c r="N15">
        <v>0.01</v>
      </c>
      <c r="O15">
        <v>0</v>
      </c>
      <c r="P15">
        <v>0</v>
      </c>
      <c r="Q15">
        <v>0</v>
      </c>
      <c r="R15">
        <v>0.01</v>
      </c>
      <c r="S15">
        <v>0</v>
      </c>
      <c r="T15">
        <v>0.41</v>
      </c>
      <c r="U15">
        <v>0.25</v>
      </c>
      <c r="V15">
        <v>0.24</v>
      </c>
      <c r="W15">
        <v>0.18</v>
      </c>
      <c r="X15">
        <v>0.28999999999999998</v>
      </c>
      <c r="Y15">
        <v>0.41</v>
      </c>
      <c r="Z15">
        <v>2.5099999999999998</v>
      </c>
      <c r="AA15">
        <v>0.17</v>
      </c>
      <c r="AB15">
        <v>0.23</v>
      </c>
      <c r="AC15">
        <v>0.12</v>
      </c>
      <c r="AD15">
        <v>0.68</v>
      </c>
      <c r="AE15">
        <v>4.0199999999999996</v>
      </c>
      <c r="AF15">
        <v>90.26</v>
      </c>
      <c r="AG15">
        <v>275</v>
      </c>
    </row>
    <row r="16" spans="1:33" x14ac:dyDescent="0.2">
      <c r="A16" t="s">
        <v>20</v>
      </c>
      <c r="B16" t="str">
        <f>VLOOKUP(A16,Sheet2!A:B,2,FALSE)</f>
        <v>NOB</v>
      </c>
      <c r="C16" t="s">
        <v>16</v>
      </c>
      <c r="D16" t="s">
        <v>2</v>
      </c>
      <c r="E16">
        <v>0.01</v>
      </c>
      <c r="F16">
        <v>0.02</v>
      </c>
      <c r="G16">
        <v>0</v>
      </c>
      <c r="H16">
        <v>0.01</v>
      </c>
      <c r="I16">
        <v>0</v>
      </c>
      <c r="J16">
        <v>0.04</v>
      </c>
      <c r="K16">
        <v>0</v>
      </c>
      <c r="L16">
        <v>0.01</v>
      </c>
      <c r="M16">
        <v>0</v>
      </c>
      <c r="N16">
        <v>0</v>
      </c>
      <c r="O16">
        <v>0</v>
      </c>
      <c r="P16">
        <v>0.01</v>
      </c>
      <c r="Q16">
        <v>0</v>
      </c>
      <c r="R16">
        <v>0</v>
      </c>
      <c r="S16">
        <v>0</v>
      </c>
      <c r="T16">
        <v>1.29</v>
      </c>
      <c r="U16">
        <v>0.9</v>
      </c>
      <c r="V16">
        <v>0.6</v>
      </c>
      <c r="W16">
        <v>0.37</v>
      </c>
      <c r="X16">
        <v>0.66</v>
      </c>
      <c r="Y16">
        <v>0.95</v>
      </c>
      <c r="Z16">
        <v>4.7</v>
      </c>
      <c r="AA16">
        <v>0.4</v>
      </c>
      <c r="AB16">
        <v>0.51</v>
      </c>
      <c r="AC16">
        <v>0.1</v>
      </c>
      <c r="AD16">
        <v>2.21</v>
      </c>
      <c r="AE16">
        <v>8.17</v>
      </c>
      <c r="AF16">
        <v>97.69</v>
      </c>
      <c r="AG16">
        <v>171</v>
      </c>
    </row>
    <row r="17" spans="1:33" x14ac:dyDescent="0.2">
      <c r="A17" t="s">
        <v>21</v>
      </c>
      <c r="B17" t="str">
        <f>VLOOKUP(A17,Sheet2!A:B,2,FALSE)</f>
        <v>NOB</v>
      </c>
      <c r="C17" t="s">
        <v>16</v>
      </c>
      <c r="D17" t="s">
        <v>2</v>
      </c>
      <c r="E17">
        <v>0</v>
      </c>
      <c r="F17">
        <v>0.01</v>
      </c>
      <c r="G17">
        <v>0</v>
      </c>
      <c r="H17">
        <v>0.01</v>
      </c>
      <c r="I17">
        <v>0</v>
      </c>
      <c r="J17">
        <v>0.04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2.2400000000000002</v>
      </c>
      <c r="U17">
        <v>1.33</v>
      </c>
      <c r="V17">
        <v>0.89</v>
      </c>
      <c r="W17">
        <v>0.59</v>
      </c>
      <c r="X17">
        <v>1.02</v>
      </c>
      <c r="Y17">
        <v>1.67</v>
      </c>
      <c r="Z17">
        <v>4.84</v>
      </c>
      <c r="AA17">
        <v>0.63</v>
      </c>
      <c r="AB17">
        <v>0.96</v>
      </c>
      <c r="AC17">
        <v>0.09</v>
      </c>
      <c r="AD17">
        <v>3.59</v>
      </c>
      <c r="AE17">
        <v>10.61</v>
      </c>
      <c r="AF17">
        <v>95.05</v>
      </c>
      <c r="AG17">
        <v>375</v>
      </c>
    </row>
    <row r="18" spans="1:33" x14ac:dyDescent="0.2">
      <c r="A18" t="s">
        <v>22</v>
      </c>
      <c r="B18" t="str">
        <f>VLOOKUP(A18,Sheet2!A:B,2,FALSE)</f>
        <v>NOB</v>
      </c>
      <c r="C18" t="s">
        <v>16</v>
      </c>
      <c r="D18" t="s">
        <v>2</v>
      </c>
      <c r="E18">
        <v>0</v>
      </c>
      <c r="F18">
        <v>0.01</v>
      </c>
      <c r="G18">
        <v>0</v>
      </c>
      <c r="H18">
        <v>0.01</v>
      </c>
      <c r="I18">
        <v>0.01</v>
      </c>
      <c r="J18">
        <v>0.02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1.77</v>
      </c>
      <c r="U18">
        <v>0.45</v>
      </c>
      <c r="V18">
        <v>0.86</v>
      </c>
      <c r="W18">
        <v>0.51</v>
      </c>
      <c r="X18">
        <v>0.64</v>
      </c>
      <c r="Y18">
        <v>1.07</v>
      </c>
      <c r="Z18">
        <v>3.49</v>
      </c>
      <c r="AA18">
        <v>0.62</v>
      </c>
      <c r="AB18">
        <v>0.5</v>
      </c>
      <c r="AC18">
        <v>0.06</v>
      </c>
      <c r="AD18">
        <v>2.23</v>
      </c>
      <c r="AE18">
        <v>7.69</v>
      </c>
      <c r="AF18">
        <v>96.7</v>
      </c>
      <c r="AG18">
        <v>111</v>
      </c>
    </row>
    <row r="19" spans="1:33" x14ac:dyDescent="0.2">
      <c r="A19" t="s">
        <v>23</v>
      </c>
      <c r="B19" t="str">
        <f>VLOOKUP(A19,Sheet2!A:B,2,FALSE)</f>
        <v>NOB</v>
      </c>
      <c r="C19" t="s">
        <v>16</v>
      </c>
      <c r="D19" t="s">
        <v>2</v>
      </c>
      <c r="E19">
        <v>0</v>
      </c>
      <c r="F19">
        <v>0.01</v>
      </c>
      <c r="G19">
        <v>0</v>
      </c>
      <c r="H19">
        <v>0.01</v>
      </c>
      <c r="I19">
        <v>0</v>
      </c>
      <c r="J19">
        <v>0.01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0.71</v>
      </c>
      <c r="U19">
        <v>0.45</v>
      </c>
      <c r="V19">
        <v>0.43</v>
      </c>
      <c r="W19">
        <v>0.28999999999999998</v>
      </c>
      <c r="X19">
        <v>0.41</v>
      </c>
      <c r="Y19">
        <v>0.56999999999999995</v>
      </c>
      <c r="Z19">
        <v>2.2599999999999998</v>
      </c>
      <c r="AA19">
        <v>0.32</v>
      </c>
      <c r="AB19">
        <v>0.33</v>
      </c>
      <c r="AC19">
        <v>0.03</v>
      </c>
      <c r="AD19">
        <v>1.17</v>
      </c>
      <c r="AE19">
        <v>4.6100000000000003</v>
      </c>
      <c r="AF19">
        <v>97.03</v>
      </c>
      <c r="AG19">
        <v>86</v>
      </c>
    </row>
    <row r="20" spans="1:33" x14ac:dyDescent="0.2">
      <c r="A20" t="s">
        <v>24</v>
      </c>
      <c r="B20" t="str">
        <f>VLOOKUP(A20,Sheet2!A:B,2,FALSE)</f>
        <v>NOB</v>
      </c>
      <c r="C20" t="s">
        <v>16</v>
      </c>
      <c r="D20" t="s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1.57</v>
      </c>
      <c r="V20">
        <v>2.44</v>
      </c>
      <c r="W20">
        <v>0.7</v>
      </c>
      <c r="X20">
        <v>1.0900000000000001</v>
      </c>
      <c r="Y20">
        <v>1.05</v>
      </c>
      <c r="Z20">
        <v>0.09</v>
      </c>
      <c r="AA20">
        <v>1.79</v>
      </c>
      <c r="AB20">
        <v>0.63</v>
      </c>
      <c r="AC20">
        <v>0.01</v>
      </c>
      <c r="AD20">
        <v>1.58</v>
      </c>
      <c r="AE20">
        <v>7.79</v>
      </c>
      <c r="AF20">
        <v>93.64</v>
      </c>
      <c r="AG20">
        <v>128</v>
      </c>
    </row>
    <row r="21" spans="1:33" x14ac:dyDescent="0.2">
      <c r="A21" t="s">
        <v>25</v>
      </c>
      <c r="B21" t="str">
        <f>VLOOKUP(A21,Sheet2!A:B,2,FALSE)</f>
        <v>NOB</v>
      </c>
      <c r="C21" t="s">
        <v>16</v>
      </c>
      <c r="D21" t="s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0.32</v>
      </c>
      <c r="V21">
        <v>14.28</v>
      </c>
      <c r="W21">
        <v>6.31</v>
      </c>
      <c r="X21">
        <v>4.66</v>
      </c>
      <c r="Y21">
        <v>3.85</v>
      </c>
      <c r="Z21">
        <v>0</v>
      </c>
      <c r="AA21">
        <v>14.62</v>
      </c>
      <c r="AB21">
        <v>3.5</v>
      </c>
      <c r="AC21">
        <v>0.01</v>
      </c>
      <c r="AD21">
        <v>0.32</v>
      </c>
      <c r="AE21">
        <v>47.21</v>
      </c>
      <c r="AF21">
        <v>90.52</v>
      </c>
      <c r="AG21">
        <v>322</v>
      </c>
    </row>
    <row r="22" spans="1:33" x14ac:dyDescent="0.2">
      <c r="A22" t="s">
        <v>26</v>
      </c>
      <c r="B22" t="str">
        <f>VLOOKUP(A22,Sheet2!A:B,2,FALSE)</f>
        <v>NOB</v>
      </c>
      <c r="C22" t="s">
        <v>16</v>
      </c>
      <c r="D22" t="s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0.56000000000000005</v>
      </c>
      <c r="V22">
        <v>1.57</v>
      </c>
      <c r="W22">
        <v>0.49</v>
      </c>
      <c r="X22">
        <v>0.65</v>
      </c>
      <c r="Y22">
        <v>0.6</v>
      </c>
      <c r="Z22">
        <v>0.01</v>
      </c>
      <c r="AA22">
        <v>1.1499999999999999</v>
      </c>
      <c r="AB22">
        <v>0.46</v>
      </c>
      <c r="AC22">
        <v>0.01</v>
      </c>
      <c r="AD22">
        <v>0.56000000000000005</v>
      </c>
      <c r="AE22">
        <v>4.9400000000000004</v>
      </c>
      <c r="AF22">
        <v>92.73</v>
      </c>
      <c r="AG22">
        <v>435</v>
      </c>
    </row>
    <row r="23" spans="1:33" x14ac:dyDescent="0.2">
      <c r="A23" t="s">
        <v>27</v>
      </c>
      <c r="B23" t="str">
        <f>VLOOKUP(A23,Sheet2!A:B,2,FALSE)</f>
        <v>NOB</v>
      </c>
      <c r="C23" t="s">
        <v>16</v>
      </c>
      <c r="D23" t="s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2.86</v>
      </c>
      <c r="V23">
        <v>1.67</v>
      </c>
      <c r="W23">
        <v>0.46</v>
      </c>
      <c r="X23">
        <v>0.82</v>
      </c>
      <c r="Y23">
        <v>0.86</v>
      </c>
      <c r="Z23">
        <v>0.09</v>
      </c>
      <c r="AA23">
        <v>0.91</v>
      </c>
      <c r="AB23">
        <v>0.48</v>
      </c>
      <c r="AC23">
        <v>0</v>
      </c>
      <c r="AD23">
        <v>2.86</v>
      </c>
      <c r="AE23">
        <v>5.3</v>
      </c>
      <c r="AF23">
        <v>94.55</v>
      </c>
      <c r="AG23">
        <v>150</v>
      </c>
    </row>
    <row r="24" spans="1:33" x14ac:dyDescent="0.2">
      <c r="A24" t="s">
        <v>28</v>
      </c>
      <c r="B24" t="str">
        <f>VLOOKUP(A24,Sheet2!A:B,2,FALSE)</f>
        <v>NOB</v>
      </c>
      <c r="C24" t="s">
        <v>29</v>
      </c>
      <c r="D24" t="s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0.21</v>
      </c>
      <c r="V24">
        <v>5.3</v>
      </c>
      <c r="W24">
        <v>4.8600000000000003</v>
      </c>
      <c r="X24">
        <v>5.08</v>
      </c>
      <c r="Y24">
        <v>2.66</v>
      </c>
      <c r="Z24">
        <v>0.01</v>
      </c>
      <c r="AA24">
        <v>7.74</v>
      </c>
      <c r="AB24">
        <v>5.0199999999999996</v>
      </c>
      <c r="AC24">
        <v>0.01</v>
      </c>
      <c r="AD24">
        <v>0.21</v>
      </c>
      <c r="AE24">
        <v>30.67</v>
      </c>
      <c r="AF24">
        <v>97.8</v>
      </c>
      <c r="AG24">
        <v>172</v>
      </c>
    </row>
    <row r="25" spans="1:33" x14ac:dyDescent="0.2">
      <c r="A25" t="s">
        <v>30</v>
      </c>
      <c r="B25" t="str">
        <f>VLOOKUP(A25,Sheet2!A:B,2,FALSE)</f>
        <v>NOB</v>
      </c>
      <c r="C25" t="s">
        <v>29</v>
      </c>
      <c r="D25" t="s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0.05</v>
      </c>
      <c r="V25">
        <v>2.61</v>
      </c>
      <c r="W25">
        <v>3.61</v>
      </c>
      <c r="X25">
        <v>3.85</v>
      </c>
      <c r="Y25">
        <v>2.2599999999999998</v>
      </c>
      <c r="Z25">
        <v>0</v>
      </c>
      <c r="AA25">
        <v>4.4000000000000004</v>
      </c>
      <c r="AB25">
        <v>4.57</v>
      </c>
      <c r="AC25">
        <v>0.01</v>
      </c>
      <c r="AD25">
        <v>0.05</v>
      </c>
      <c r="AE25">
        <v>21.29</v>
      </c>
      <c r="AF25">
        <v>88.71</v>
      </c>
      <c r="AG25">
        <v>373</v>
      </c>
    </row>
    <row r="26" spans="1:33" x14ac:dyDescent="0.2">
      <c r="A26" t="s">
        <v>31</v>
      </c>
      <c r="B26" t="str">
        <f>VLOOKUP(A26,Sheet2!A:B,2,FALSE)</f>
        <v>NOB</v>
      </c>
      <c r="C26" t="s">
        <v>32</v>
      </c>
      <c r="D26" t="s">
        <v>2</v>
      </c>
      <c r="E26">
        <v>0.02</v>
      </c>
      <c r="F26">
        <v>0.08</v>
      </c>
      <c r="G26">
        <v>0</v>
      </c>
      <c r="H26">
        <v>0.01</v>
      </c>
      <c r="I26">
        <v>0</v>
      </c>
      <c r="J26">
        <v>0.09</v>
      </c>
      <c r="K26">
        <v>0</v>
      </c>
      <c r="L26">
        <v>0</v>
      </c>
      <c r="M26">
        <v>0</v>
      </c>
      <c r="N26">
        <v>0.02</v>
      </c>
      <c r="O26">
        <v>0</v>
      </c>
      <c r="P26">
        <v>0</v>
      </c>
      <c r="Q26">
        <v>0</v>
      </c>
      <c r="R26">
        <v>0.02</v>
      </c>
      <c r="S26">
        <v>0</v>
      </c>
      <c r="T26">
        <v>0.22</v>
      </c>
      <c r="U26">
        <v>0.17</v>
      </c>
      <c r="V26">
        <v>0.25</v>
      </c>
      <c r="W26">
        <v>0.23</v>
      </c>
      <c r="X26">
        <v>0.26</v>
      </c>
      <c r="Y26">
        <v>0.26</v>
      </c>
      <c r="Z26">
        <v>1.55</v>
      </c>
      <c r="AA26">
        <v>0.42</v>
      </c>
      <c r="AB26">
        <v>0.45</v>
      </c>
      <c r="AC26">
        <v>0.23</v>
      </c>
      <c r="AD26">
        <v>0.41</v>
      </c>
      <c r="AE26">
        <v>3.43</v>
      </c>
      <c r="AF26">
        <v>88.96</v>
      </c>
      <c r="AG26">
        <v>760</v>
      </c>
    </row>
    <row r="27" spans="1:33" x14ac:dyDescent="0.2">
      <c r="A27" t="s">
        <v>33</v>
      </c>
      <c r="B27" t="str">
        <f>VLOOKUP(A27,Sheet2!A:B,2,FALSE)</f>
        <v>NOB</v>
      </c>
      <c r="C27" t="s">
        <v>32</v>
      </c>
      <c r="D27" t="s">
        <v>2</v>
      </c>
      <c r="E27">
        <v>0</v>
      </c>
      <c r="F27">
        <v>0.02</v>
      </c>
      <c r="G27">
        <v>0</v>
      </c>
      <c r="H27">
        <v>0.01</v>
      </c>
      <c r="I27">
        <v>0</v>
      </c>
      <c r="J27">
        <v>0.05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2.0699999999999998</v>
      </c>
      <c r="U27">
        <v>0.76</v>
      </c>
      <c r="V27">
        <v>0.61</v>
      </c>
      <c r="W27">
        <v>0.46</v>
      </c>
      <c r="X27">
        <v>0.43</v>
      </c>
      <c r="Y27">
        <v>0.79</v>
      </c>
      <c r="Z27">
        <v>5.47</v>
      </c>
      <c r="AA27">
        <v>0.69</v>
      </c>
      <c r="AB27">
        <v>0.72</v>
      </c>
      <c r="AC27">
        <v>0.09</v>
      </c>
      <c r="AD27">
        <v>2.84</v>
      </c>
      <c r="AE27">
        <v>9.17</v>
      </c>
      <c r="AF27">
        <v>96.7</v>
      </c>
      <c r="AG27">
        <v>248</v>
      </c>
    </row>
    <row r="28" spans="1:33" x14ac:dyDescent="0.2">
      <c r="A28" t="s">
        <v>34</v>
      </c>
      <c r="B28" t="str">
        <f>VLOOKUP(A28,Sheet2!A:B,2,FALSE)</f>
        <v>NOB</v>
      </c>
      <c r="C28" t="s">
        <v>35</v>
      </c>
      <c r="D28" t="s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0.01</v>
      </c>
      <c r="U28">
        <v>0.63</v>
      </c>
      <c r="V28">
        <v>0.16</v>
      </c>
      <c r="W28">
        <v>7.0000000000000007E-2</v>
      </c>
      <c r="X28">
        <v>0.12</v>
      </c>
      <c r="Y28">
        <v>7.0000000000000007E-2</v>
      </c>
      <c r="Z28">
        <v>0.02</v>
      </c>
      <c r="AA28">
        <v>0.17</v>
      </c>
      <c r="AB28">
        <v>0.1</v>
      </c>
      <c r="AC28">
        <v>0.01</v>
      </c>
      <c r="AD28">
        <v>0.64</v>
      </c>
      <c r="AE28">
        <v>0.72</v>
      </c>
      <c r="AF28">
        <v>55.88</v>
      </c>
      <c r="AG28">
        <v>1034</v>
      </c>
    </row>
    <row r="29" spans="1:33" x14ac:dyDescent="0.2">
      <c r="A29" t="s">
        <v>36</v>
      </c>
      <c r="B29" t="str">
        <f>VLOOKUP(A29,Sheet2!A:B,2,FALSE)</f>
        <v>NOB</v>
      </c>
      <c r="C29" t="s">
        <v>37</v>
      </c>
      <c r="D29" t="s">
        <v>2</v>
      </c>
      <c r="E29">
        <v>0.03</v>
      </c>
      <c r="F29">
        <v>0.04</v>
      </c>
      <c r="G29">
        <v>0.03</v>
      </c>
      <c r="H29">
        <v>0.04</v>
      </c>
      <c r="I29">
        <v>0.03</v>
      </c>
      <c r="J29">
        <v>0.06</v>
      </c>
      <c r="K29">
        <v>0.02</v>
      </c>
      <c r="L29">
        <v>0.01</v>
      </c>
      <c r="M29">
        <v>0.02</v>
      </c>
      <c r="N29">
        <v>0.03</v>
      </c>
      <c r="O29">
        <v>0.02</v>
      </c>
      <c r="P29">
        <v>0.01</v>
      </c>
      <c r="Q29">
        <v>0.02</v>
      </c>
      <c r="R29">
        <v>0.03</v>
      </c>
      <c r="S29">
        <v>0.02</v>
      </c>
      <c r="T29">
        <v>4.6900000000000004</v>
      </c>
      <c r="U29">
        <v>2.6</v>
      </c>
      <c r="V29">
        <v>1.74</v>
      </c>
      <c r="W29">
        <v>1.1499999999999999</v>
      </c>
      <c r="X29">
        <v>1.77</v>
      </c>
      <c r="Y29">
        <v>3.65</v>
      </c>
      <c r="Z29">
        <v>5.88</v>
      </c>
      <c r="AA29">
        <v>1.33</v>
      </c>
      <c r="AB29">
        <v>1.48</v>
      </c>
      <c r="AC29">
        <v>0.31</v>
      </c>
      <c r="AD29">
        <v>7.37</v>
      </c>
      <c r="AE29">
        <v>16.989999999999998</v>
      </c>
      <c r="AF29">
        <v>91.03</v>
      </c>
      <c r="AG29">
        <v>159</v>
      </c>
    </row>
    <row r="30" spans="1:33" x14ac:dyDescent="0.2">
      <c r="A30" t="s">
        <v>38</v>
      </c>
      <c r="B30" t="str">
        <f>VLOOKUP(A30,Sheet2!A:B,2,FALSE)</f>
        <v>NOB</v>
      </c>
      <c r="C30" t="s">
        <v>37</v>
      </c>
      <c r="D30" t="s">
        <v>2</v>
      </c>
      <c r="E30">
        <v>0</v>
      </c>
      <c r="F30">
        <v>0.01</v>
      </c>
      <c r="G30">
        <v>0</v>
      </c>
      <c r="H30">
        <v>0.01</v>
      </c>
      <c r="I30">
        <v>0</v>
      </c>
      <c r="J30">
        <v>0.05</v>
      </c>
      <c r="K30">
        <v>0</v>
      </c>
      <c r="L30">
        <v>0.01</v>
      </c>
      <c r="M30">
        <v>0</v>
      </c>
      <c r="N30">
        <v>0</v>
      </c>
      <c r="O30">
        <v>0</v>
      </c>
      <c r="P30">
        <v>0.01</v>
      </c>
      <c r="Q30">
        <v>0</v>
      </c>
      <c r="R30">
        <v>0</v>
      </c>
      <c r="S30">
        <v>0</v>
      </c>
      <c r="T30">
        <v>2.54</v>
      </c>
      <c r="U30">
        <v>1.34</v>
      </c>
      <c r="V30">
        <v>0.95</v>
      </c>
      <c r="W30">
        <v>0.55000000000000004</v>
      </c>
      <c r="X30">
        <v>1.01</v>
      </c>
      <c r="Y30">
        <v>1.57</v>
      </c>
      <c r="Z30">
        <v>4.58</v>
      </c>
      <c r="AA30">
        <v>0.78</v>
      </c>
      <c r="AB30">
        <v>0.91</v>
      </c>
      <c r="AC30">
        <v>0.09</v>
      </c>
      <c r="AD30">
        <v>3.9</v>
      </c>
      <c r="AE30">
        <v>10.37</v>
      </c>
      <c r="AF30">
        <v>82.76</v>
      </c>
      <c r="AG30">
        <v>299</v>
      </c>
    </row>
    <row r="31" spans="1:33" x14ac:dyDescent="0.2">
      <c r="A31" t="s">
        <v>39</v>
      </c>
      <c r="B31" t="str">
        <f>VLOOKUP(A31,Sheet2!A:B,2,FALSE)</f>
        <v>NOB</v>
      </c>
      <c r="C31" t="s">
        <v>40</v>
      </c>
      <c r="D31" t="s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0.03</v>
      </c>
      <c r="U31">
        <v>1.59</v>
      </c>
      <c r="V31">
        <v>0.12</v>
      </c>
      <c r="W31">
        <v>0.08</v>
      </c>
      <c r="X31">
        <v>0.14000000000000001</v>
      </c>
      <c r="Y31">
        <v>0.11</v>
      </c>
      <c r="Z31">
        <v>0.06</v>
      </c>
      <c r="AA31">
        <v>0.15</v>
      </c>
      <c r="AB31">
        <v>0.14000000000000001</v>
      </c>
      <c r="AC31">
        <v>0.03</v>
      </c>
      <c r="AD31">
        <v>1.63</v>
      </c>
      <c r="AE31">
        <v>0.8</v>
      </c>
      <c r="AF31">
        <v>96.58</v>
      </c>
      <c r="AG31">
        <v>514</v>
      </c>
    </row>
    <row r="32" spans="1:33" x14ac:dyDescent="0.2">
      <c r="A32" t="s">
        <v>41</v>
      </c>
      <c r="B32" t="str">
        <f>VLOOKUP(A32,Sheet2!A:B,2,FALSE)</f>
        <v>NOB</v>
      </c>
      <c r="C32" t="s">
        <v>42</v>
      </c>
      <c r="D32" t="s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0.01</v>
      </c>
      <c r="L32">
        <v>0.01</v>
      </c>
      <c r="M32">
        <v>0.02</v>
      </c>
      <c r="N32">
        <v>0</v>
      </c>
      <c r="O32">
        <v>0</v>
      </c>
      <c r="P32">
        <v>0.01</v>
      </c>
      <c r="Q32">
        <v>0.02</v>
      </c>
      <c r="R32">
        <v>0</v>
      </c>
      <c r="S32">
        <v>0</v>
      </c>
      <c r="T32">
        <v>0.01</v>
      </c>
      <c r="U32">
        <v>0.44</v>
      </c>
      <c r="V32">
        <v>1.21</v>
      </c>
      <c r="W32">
        <v>0.3</v>
      </c>
      <c r="X32">
        <v>0.41</v>
      </c>
      <c r="Y32">
        <v>0.4</v>
      </c>
      <c r="Z32">
        <v>0.05</v>
      </c>
      <c r="AA32">
        <v>0.65</v>
      </c>
      <c r="AB32">
        <v>0.37</v>
      </c>
      <c r="AC32">
        <v>0.05</v>
      </c>
      <c r="AD32">
        <v>0.49</v>
      </c>
      <c r="AE32">
        <v>3.39</v>
      </c>
      <c r="AF32">
        <v>77.48</v>
      </c>
      <c r="AG32">
        <v>1349</v>
      </c>
    </row>
    <row r="33" spans="1:33" x14ac:dyDescent="0.2">
      <c r="A33" t="s">
        <v>43</v>
      </c>
      <c r="B33" t="str">
        <f>VLOOKUP(A33,Sheet2!A:B,2,FALSE)</f>
        <v>NOB</v>
      </c>
      <c r="C33" t="s">
        <v>42</v>
      </c>
      <c r="D33" t="s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0.01</v>
      </c>
      <c r="N33">
        <v>0</v>
      </c>
      <c r="O33">
        <v>0</v>
      </c>
      <c r="P33">
        <v>0</v>
      </c>
      <c r="Q33">
        <v>0.01</v>
      </c>
      <c r="R33">
        <v>0</v>
      </c>
      <c r="S33">
        <v>0</v>
      </c>
      <c r="T33">
        <v>0.01</v>
      </c>
      <c r="U33">
        <v>0.54</v>
      </c>
      <c r="V33">
        <v>1.36</v>
      </c>
      <c r="W33">
        <v>0.73</v>
      </c>
      <c r="X33">
        <v>0.85</v>
      </c>
      <c r="Y33">
        <v>0.48</v>
      </c>
      <c r="Z33">
        <v>0.03</v>
      </c>
      <c r="AA33">
        <v>1.24</v>
      </c>
      <c r="AB33">
        <v>0.71</v>
      </c>
      <c r="AC33">
        <v>0.03</v>
      </c>
      <c r="AD33">
        <v>0.56000000000000005</v>
      </c>
      <c r="AE33">
        <v>5.4</v>
      </c>
      <c r="AF33">
        <v>98.35</v>
      </c>
      <c r="AG33">
        <v>425</v>
      </c>
    </row>
    <row r="34" spans="1:33" x14ac:dyDescent="0.2">
      <c r="A34" t="s">
        <v>44</v>
      </c>
      <c r="B34" t="str">
        <f>VLOOKUP(A34,Sheet2!A:B,2,FALSE)</f>
        <v>NOB</v>
      </c>
      <c r="C34" t="s">
        <v>45</v>
      </c>
      <c r="D34" t="s">
        <v>2</v>
      </c>
      <c r="E34">
        <v>0.01</v>
      </c>
      <c r="F34">
        <v>0.03</v>
      </c>
      <c r="G34">
        <v>0</v>
      </c>
      <c r="H34">
        <v>0.01</v>
      </c>
      <c r="I34">
        <v>0</v>
      </c>
      <c r="J34">
        <v>0.04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0.6</v>
      </c>
      <c r="U34">
        <v>0.34</v>
      </c>
      <c r="V34">
        <v>0.26</v>
      </c>
      <c r="W34">
        <v>0.21</v>
      </c>
      <c r="X34">
        <v>0.34</v>
      </c>
      <c r="Y34">
        <v>0.45</v>
      </c>
      <c r="Z34">
        <v>2.1</v>
      </c>
      <c r="AA34">
        <v>0.21</v>
      </c>
      <c r="AB34">
        <v>0.32</v>
      </c>
      <c r="AC34">
        <v>0.11</v>
      </c>
      <c r="AD34">
        <v>0.96</v>
      </c>
      <c r="AE34">
        <v>3.89</v>
      </c>
      <c r="AF34">
        <v>98.69</v>
      </c>
      <c r="AG34">
        <v>101</v>
      </c>
    </row>
    <row r="35" spans="1:33" x14ac:dyDescent="0.2">
      <c r="A35" t="s">
        <v>46</v>
      </c>
      <c r="B35" t="str">
        <f>VLOOKUP(A35,Sheet2!A:B,2,FALSE)</f>
        <v>NOB</v>
      </c>
      <c r="C35" t="s">
        <v>45</v>
      </c>
      <c r="D35" t="s">
        <v>2</v>
      </c>
      <c r="E35">
        <v>0.01</v>
      </c>
      <c r="F35">
        <v>0.01</v>
      </c>
      <c r="G35">
        <v>0.01</v>
      </c>
      <c r="H35">
        <v>0.01</v>
      </c>
      <c r="I35">
        <v>0.01</v>
      </c>
      <c r="J35">
        <v>0.01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0.01</v>
      </c>
      <c r="U35">
        <v>1.05</v>
      </c>
      <c r="V35">
        <v>7.0000000000000007E-2</v>
      </c>
      <c r="W35">
        <v>0.05</v>
      </c>
      <c r="X35">
        <v>0.08</v>
      </c>
      <c r="Y35">
        <v>0.05</v>
      </c>
      <c r="Z35">
        <v>0.1</v>
      </c>
      <c r="AA35">
        <v>0.14000000000000001</v>
      </c>
      <c r="AB35">
        <v>0.13</v>
      </c>
      <c r="AC35">
        <v>0.06</v>
      </c>
      <c r="AD35">
        <v>1.07</v>
      </c>
      <c r="AE35">
        <v>0.63</v>
      </c>
      <c r="AF35">
        <v>92.68</v>
      </c>
      <c r="AG35">
        <v>881</v>
      </c>
    </row>
    <row r="36" spans="1:33" x14ac:dyDescent="0.2">
      <c r="A36" t="s">
        <v>47</v>
      </c>
      <c r="B36" t="str">
        <f>VLOOKUP(A36,Sheet2!A:B,2,FALSE)</f>
        <v>NOB</v>
      </c>
      <c r="C36" t="s">
        <v>45</v>
      </c>
      <c r="D36" t="s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0.02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0.04</v>
      </c>
      <c r="U36">
        <v>2.0299999999999998</v>
      </c>
      <c r="V36">
        <v>0.02</v>
      </c>
      <c r="W36">
        <v>0.01</v>
      </c>
      <c r="X36">
        <v>0.02</v>
      </c>
      <c r="Y36">
        <v>0.03</v>
      </c>
      <c r="Z36">
        <v>0.16</v>
      </c>
      <c r="AA36">
        <v>0.17</v>
      </c>
      <c r="AB36">
        <v>0.15</v>
      </c>
      <c r="AC36">
        <v>0.03</v>
      </c>
      <c r="AD36">
        <v>2.0699999999999998</v>
      </c>
      <c r="AE36">
        <v>0.55000000000000004</v>
      </c>
      <c r="AF36">
        <v>85.57</v>
      </c>
      <c r="AG36">
        <v>479</v>
      </c>
    </row>
    <row r="37" spans="1:33" x14ac:dyDescent="0.2">
      <c r="A37" t="s">
        <v>48</v>
      </c>
      <c r="B37" t="str">
        <f>VLOOKUP(A37,Sheet2!A:B,2,FALSE)</f>
        <v>NOB</v>
      </c>
      <c r="C37" t="s">
        <v>45</v>
      </c>
      <c r="D37" t="s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0.99</v>
      </c>
      <c r="V37">
        <v>0.02</v>
      </c>
      <c r="W37">
        <v>0.01</v>
      </c>
      <c r="X37">
        <v>0.02</v>
      </c>
      <c r="Y37">
        <v>0.02</v>
      </c>
      <c r="Z37">
        <v>0.01</v>
      </c>
      <c r="AA37">
        <v>0.05</v>
      </c>
      <c r="AB37">
        <v>0.05</v>
      </c>
      <c r="AC37">
        <v>0.01</v>
      </c>
      <c r="AD37">
        <v>1</v>
      </c>
      <c r="AE37">
        <v>0.17</v>
      </c>
      <c r="AF37">
        <v>14.73</v>
      </c>
      <c r="AG37">
        <v>1201</v>
      </c>
    </row>
    <row r="38" spans="1:33" x14ac:dyDescent="0.2">
      <c r="A38" t="s">
        <v>49</v>
      </c>
      <c r="B38" t="str">
        <f>VLOOKUP(A38,Sheet2!A:B,2,FALSE)</f>
        <v>NOB</v>
      </c>
      <c r="C38" t="s">
        <v>45</v>
      </c>
      <c r="D38" t="s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0.04</v>
      </c>
      <c r="V38">
        <v>0.85</v>
      </c>
      <c r="W38">
        <v>0.69</v>
      </c>
      <c r="X38">
        <v>0.68</v>
      </c>
      <c r="Y38">
        <v>0.33</v>
      </c>
      <c r="Z38">
        <v>0</v>
      </c>
      <c r="AA38">
        <v>0.87</v>
      </c>
      <c r="AB38">
        <v>0.53</v>
      </c>
      <c r="AC38">
        <v>0</v>
      </c>
      <c r="AD38">
        <v>0.04</v>
      </c>
      <c r="AE38">
        <v>3.95</v>
      </c>
      <c r="AF38">
        <v>70.22</v>
      </c>
      <c r="AG38">
        <v>1419</v>
      </c>
    </row>
    <row r="39" spans="1:33" x14ac:dyDescent="0.2">
      <c r="A39" t="s">
        <v>50</v>
      </c>
      <c r="B39" t="str">
        <f>VLOOKUP(A39,Sheet2!A:B,2,FALSE)</f>
        <v>NOB</v>
      </c>
      <c r="C39" t="s">
        <v>51</v>
      </c>
      <c r="D39" t="s">
        <v>2</v>
      </c>
      <c r="E39">
        <v>0.09</v>
      </c>
      <c r="F39">
        <v>0.16</v>
      </c>
      <c r="G39">
        <v>0.03</v>
      </c>
      <c r="H39">
        <v>0.05</v>
      </c>
      <c r="I39">
        <v>0.03</v>
      </c>
      <c r="J39">
        <v>0.15</v>
      </c>
      <c r="K39">
        <v>0.03</v>
      </c>
      <c r="L39">
        <v>0.02</v>
      </c>
      <c r="M39">
        <v>0.02</v>
      </c>
      <c r="N39">
        <v>0.06</v>
      </c>
      <c r="O39">
        <v>0.03</v>
      </c>
      <c r="P39">
        <v>0.02</v>
      </c>
      <c r="Q39">
        <v>0.02</v>
      </c>
      <c r="R39">
        <v>0.06</v>
      </c>
      <c r="S39">
        <v>0.03</v>
      </c>
      <c r="T39">
        <v>0.63</v>
      </c>
      <c r="U39">
        <v>0.28999999999999998</v>
      </c>
      <c r="V39">
        <v>0.47</v>
      </c>
      <c r="W39">
        <v>0.4</v>
      </c>
      <c r="X39">
        <v>0.46</v>
      </c>
      <c r="Y39">
        <v>0.56999999999999995</v>
      </c>
      <c r="Z39">
        <v>3.36</v>
      </c>
      <c r="AA39">
        <v>0.66</v>
      </c>
      <c r="AB39">
        <v>0.67</v>
      </c>
      <c r="AC39">
        <v>0.66</v>
      </c>
      <c r="AD39">
        <v>1.05</v>
      </c>
      <c r="AE39">
        <v>6.59</v>
      </c>
      <c r="AF39">
        <v>96.52</v>
      </c>
      <c r="AG39">
        <v>367</v>
      </c>
    </row>
    <row r="40" spans="1:33" x14ac:dyDescent="0.2">
      <c r="A40" t="s">
        <v>52</v>
      </c>
      <c r="B40" t="str">
        <f>VLOOKUP(A40,Sheet2!A:B,2,FALSE)</f>
        <v>NOB</v>
      </c>
      <c r="C40" t="s">
        <v>51</v>
      </c>
      <c r="D40" t="s">
        <v>2</v>
      </c>
      <c r="E40">
        <v>0.02</v>
      </c>
      <c r="F40">
        <v>0.04</v>
      </c>
      <c r="G40">
        <v>0.01</v>
      </c>
      <c r="H40">
        <v>0.01</v>
      </c>
      <c r="I40">
        <v>0.01</v>
      </c>
      <c r="J40">
        <v>0.1</v>
      </c>
      <c r="K40">
        <v>0.01</v>
      </c>
      <c r="L40">
        <v>0.01</v>
      </c>
      <c r="M40">
        <v>0.01</v>
      </c>
      <c r="N40">
        <v>0.02</v>
      </c>
      <c r="O40">
        <v>0.01</v>
      </c>
      <c r="P40">
        <v>0.01</v>
      </c>
      <c r="Q40">
        <v>0.01</v>
      </c>
      <c r="R40">
        <v>0.02</v>
      </c>
      <c r="S40">
        <v>0.01</v>
      </c>
      <c r="T40">
        <v>0.69</v>
      </c>
      <c r="U40">
        <v>0.32</v>
      </c>
      <c r="V40">
        <v>0.3</v>
      </c>
      <c r="W40">
        <v>0.22</v>
      </c>
      <c r="X40">
        <v>0.28999999999999998</v>
      </c>
      <c r="Y40">
        <v>0.48</v>
      </c>
      <c r="Z40">
        <v>2.33</v>
      </c>
      <c r="AA40">
        <v>0.42</v>
      </c>
      <c r="AB40">
        <v>0.51</v>
      </c>
      <c r="AC40">
        <v>0.25</v>
      </c>
      <c r="AD40">
        <v>1.06</v>
      </c>
      <c r="AE40">
        <v>4.54</v>
      </c>
      <c r="AF40">
        <v>97.08</v>
      </c>
      <c r="AG40">
        <v>720</v>
      </c>
    </row>
    <row r="41" spans="1:33" x14ac:dyDescent="0.2">
      <c r="A41" t="s">
        <v>53</v>
      </c>
      <c r="B41" t="str">
        <f>VLOOKUP(A41,Sheet2!A:B,2,FALSE)</f>
        <v>NOB</v>
      </c>
      <c r="C41" t="s">
        <v>54</v>
      </c>
      <c r="D41" t="s">
        <v>2</v>
      </c>
      <c r="E41">
        <v>0.7</v>
      </c>
      <c r="F41">
        <v>0.85</v>
      </c>
      <c r="G41">
        <v>0.39</v>
      </c>
      <c r="H41">
        <v>0.84</v>
      </c>
      <c r="I41">
        <v>0.65</v>
      </c>
      <c r="J41">
        <v>2.9</v>
      </c>
      <c r="K41">
        <v>0.55000000000000004</v>
      </c>
      <c r="L41">
        <v>0.55000000000000004</v>
      </c>
      <c r="M41">
        <v>0.22</v>
      </c>
      <c r="N41">
        <v>1.44</v>
      </c>
      <c r="O41">
        <v>0.89</v>
      </c>
      <c r="P41">
        <v>0.55000000000000004</v>
      </c>
      <c r="Q41">
        <v>0.22</v>
      </c>
      <c r="R41">
        <v>1.44</v>
      </c>
      <c r="S41">
        <v>0.89</v>
      </c>
      <c r="T41">
        <v>12.94</v>
      </c>
      <c r="U41">
        <v>5.86</v>
      </c>
      <c r="V41">
        <v>4.2</v>
      </c>
      <c r="W41">
        <v>3.45</v>
      </c>
      <c r="X41">
        <v>4.92</v>
      </c>
      <c r="Y41">
        <v>5.92</v>
      </c>
      <c r="Z41">
        <v>43.71</v>
      </c>
      <c r="AA41">
        <v>6.29</v>
      </c>
      <c r="AB41">
        <v>10.41</v>
      </c>
      <c r="AC41">
        <v>9.98</v>
      </c>
      <c r="AD41">
        <v>21.9</v>
      </c>
      <c r="AE41">
        <v>78.900000000000006</v>
      </c>
      <c r="AF41">
        <v>94.09</v>
      </c>
      <c r="AG41">
        <v>33</v>
      </c>
    </row>
    <row r="42" spans="1:33" x14ac:dyDescent="0.2">
      <c r="A42" t="s">
        <v>55</v>
      </c>
      <c r="B42" t="str">
        <f>VLOOKUP(A42,Sheet2!A:B,2,FALSE)</f>
        <v>comammox</v>
      </c>
      <c r="C42" t="s">
        <v>54</v>
      </c>
      <c r="D42" t="s">
        <v>2</v>
      </c>
      <c r="E42">
        <v>0.5</v>
      </c>
      <c r="F42">
        <v>0.37</v>
      </c>
      <c r="G42">
        <v>0.31</v>
      </c>
      <c r="H42">
        <v>0.38</v>
      </c>
      <c r="I42">
        <v>0.39</v>
      </c>
      <c r="J42">
        <v>0.28000000000000003</v>
      </c>
      <c r="K42">
        <v>0.36</v>
      </c>
      <c r="L42">
        <v>0.13</v>
      </c>
      <c r="M42">
        <v>0.26</v>
      </c>
      <c r="N42">
        <v>0.28000000000000003</v>
      </c>
      <c r="O42">
        <v>0.22</v>
      </c>
      <c r="P42">
        <v>0.13</v>
      </c>
      <c r="Q42">
        <v>0.26</v>
      </c>
      <c r="R42">
        <v>0.28000000000000003</v>
      </c>
      <c r="S42">
        <v>0.22</v>
      </c>
      <c r="T42">
        <v>0.82</v>
      </c>
      <c r="U42">
        <v>4</v>
      </c>
      <c r="V42">
        <v>1.01</v>
      </c>
      <c r="W42">
        <v>0.64</v>
      </c>
      <c r="X42">
        <v>0.75</v>
      </c>
      <c r="Y42">
        <v>0.95</v>
      </c>
      <c r="Z42">
        <v>2.17</v>
      </c>
      <c r="AA42">
        <v>0.92</v>
      </c>
      <c r="AB42">
        <v>0.95</v>
      </c>
      <c r="AC42">
        <v>3.49</v>
      </c>
      <c r="AD42">
        <v>5.71</v>
      </c>
      <c r="AE42">
        <v>7.4</v>
      </c>
      <c r="AF42">
        <v>96.82</v>
      </c>
      <c r="AG42">
        <v>204</v>
      </c>
    </row>
    <row r="43" spans="1:33" x14ac:dyDescent="0.2">
      <c r="A43" t="s">
        <v>56</v>
      </c>
      <c r="B43" t="str">
        <f>VLOOKUP(A43,Sheet2!A:B,2,FALSE)</f>
        <v>NOB</v>
      </c>
      <c r="C43" t="s">
        <v>54</v>
      </c>
      <c r="D43" t="s">
        <v>2</v>
      </c>
      <c r="E43">
        <v>0.05</v>
      </c>
      <c r="F43">
        <v>0.11</v>
      </c>
      <c r="G43">
        <v>0.02</v>
      </c>
      <c r="H43">
        <v>7.0000000000000007E-2</v>
      </c>
      <c r="I43">
        <v>0.05</v>
      </c>
      <c r="J43">
        <v>0.51</v>
      </c>
      <c r="K43">
        <v>0.05</v>
      </c>
      <c r="L43">
        <v>0.06</v>
      </c>
      <c r="M43">
        <v>0.02</v>
      </c>
      <c r="N43">
        <v>7.0000000000000007E-2</v>
      </c>
      <c r="O43">
        <v>0.08</v>
      </c>
      <c r="P43">
        <v>0.06</v>
      </c>
      <c r="Q43">
        <v>0.02</v>
      </c>
      <c r="R43">
        <v>7.0000000000000007E-2</v>
      </c>
      <c r="S43">
        <v>0.08</v>
      </c>
      <c r="T43">
        <v>23.43</v>
      </c>
      <c r="U43">
        <v>25.71</v>
      </c>
      <c r="V43">
        <v>7.84</v>
      </c>
      <c r="W43">
        <v>4.54</v>
      </c>
      <c r="X43">
        <v>7.71</v>
      </c>
      <c r="Y43">
        <v>10.89</v>
      </c>
      <c r="Z43">
        <v>53.44</v>
      </c>
      <c r="AA43">
        <v>7.25</v>
      </c>
      <c r="AB43">
        <v>8.9600000000000009</v>
      </c>
      <c r="AC43">
        <v>1.07</v>
      </c>
      <c r="AD43">
        <v>49.36</v>
      </c>
      <c r="AE43">
        <v>100.63</v>
      </c>
      <c r="AF43">
        <v>98.12</v>
      </c>
      <c r="AG43">
        <v>97</v>
      </c>
    </row>
    <row r="44" spans="1:33" x14ac:dyDescent="0.2">
      <c r="A44" t="s">
        <v>57</v>
      </c>
      <c r="B44" t="str">
        <f>VLOOKUP(A44,Sheet2!A:B,2,FALSE)</f>
        <v>NOB</v>
      </c>
      <c r="C44" t="s">
        <v>54</v>
      </c>
      <c r="D44" t="s">
        <v>2</v>
      </c>
      <c r="E44">
        <v>0.01</v>
      </c>
      <c r="F44">
        <v>0.01</v>
      </c>
      <c r="G44">
        <v>0.01</v>
      </c>
      <c r="H44">
        <v>0.01</v>
      </c>
      <c r="I44">
        <v>0.01</v>
      </c>
      <c r="J44">
        <v>0.01</v>
      </c>
      <c r="K44">
        <v>0.01</v>
      </c>
      <c r="L44">
        <v>0.01</v>
      </c>
      <c r="M44">
        <v>0.01</v>
      </c>
      <c r="N44">
        <v>0.01</v>
      </c>
      <c r="O44">
        <v>0.01</v>
      </c>
      <c r="P44">
        <v>0.01</v>
      </c>
      <c r="Q44">
        <v>0.01</v>
      </c>
      <c r="R44">
        <v>0.01</v>
      </c>
      <c r="S44">
        <v>0.01</v>
      </c>
      <c r="T44">
        <v>0.19</v>
      </c>
      <c r="U44">
        <v>0.99</v>
      </c>
      <c r="V44">
        <v>0.27</v>
      </c>
      <c r="W44">
        <v>0.12</v>
      </c>
      <c r="X44">
        <v>0.21</v>
      </c>
      <c r="Y44">
        <v>0.25</v>
      </c>
      <c r="Z44">
        <v>0.53</v>
      </c>
      <c r="AA44">
        <v>0.19</v>
      </c>
      <c r="AB44">
        <v>0.2</v>
      </c>
      <c r="AC44">
        <v>0.1</v>
      </c>
      <c r="AD44">
        <v>1.21</v>
      </c>
      <c r="AE44">
        <v>1.77</v>
      </c>
      <c r="AF44">
        <v>86.81</v>
      </c>
      <c r="AG44">
        <v>398</v>
      </c>
    </row>
    <row r="45" spans="1:33" x14ac:dyDescent="0.2">
      <c r="A45" t="s">
        <v>58</v>
      </c>
      <c r="B45" t="str">
        <f>VLOOKUP(A45,Sheet2!A:B,2,FALSE)</f>
        <v>NOB</v>
      </c>
      <c r="C45" t="s">
        <v>54</v>
      </c>
      <c r="D45" t="s">
        <v>2</v>
      </c>
      <c r="E45">
        <v>0.01</v>
      </c>
      <c r="F45">
        <v>0.01</v>
      </c>
      <c r="G45">
        <v>0</v>
      </c>
      <c r="H45">
        <v>0.01</v>
      </c>
      <c r="I45">
        <v>0.01</v>
      </c>
      <c r="J45">
        <v>0.02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0.87</v>
      </c>
      <c r="U45">
        <v>2.02</v>
      </c>
      <c r="V45">
        <v>0.47</v>
      </c>
      <c r="W45">
        <v>0.25</v>
      </c>
      <c r="X45">
        <v>0.44</v>
      </c>
      <c r="Y45">
        <v>0.61</v>
      </c>
      <c r="Z45">
        <v>2.25</v>
      </c>
      <c r="AA45">
        <v>0.39</v>
      </c>
      <c r="AB45">
        <v>0.46</v>
      </c>
      <c r="AC45">
        <v>7.0000000000000007E-2</v>
      </c>
      <c r="AD45">
        <v>2.91</v>
      </c>
      <c r="AE45">
        <v>4.87</v>
      </c>
      <c r="AF45">
        <v>96.76</v>
      </c>
      <c r="AG45">
        <v>89</v>
      </c>
    </row>
    <row r="46" spans="1:33" x14ac:dyDescent="0.2">
      <c r="A46" t="s">
        <v>59</v>
      </c>
      <c r="B46" t="str">
        <f>VLOOKUP(A46,Sheet2!A:B,2,FALSE)</f>
        <v>NOB</v>
      </c>
      <c r="C46" t="s">
        <v>60</v>
      </c>
      <c r="D46" t="s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0.02</v>
      </c>
      <c r="K46">
        <v>0</v>
      </c>
      <c r="L46">
        <v>0</v>
      </c>
      <c r="M46">
        <v>0.01</v>
      </c>
      <c r="N46">
        <v>0.01</v>
      </c>
      <c r="O46">
        <v>0</v>
      </c>
      <c r="P46">
        <v>0</v>
      </c>
      <c r="Q46">
        <v>0.01</v>
      </c>
      <c r="R46">
        <v>0.01</v>
      </c>
      <c r="S46">
        <v>0</v>
      </c>
      <c r="T46">
        <v>0.02</v>
      </c>
      <c r="U46">
        <v>3.79</v>
      </c>
      <c r="V46">
        <v>1.28</v>
      </c>
      <c r="W46">
        <v>0.68</v>
      </c>
      <c r="X46">
        <v>1.01</v>
      </c>
      <c r="Y46">
        <v>0.65</v>
      </c>
      <c r="Z46">
        <v>0.2</v>
      </c>
      <c r="AA46">
        <v>1.04</v>
      </c>
      <c r="AB46">
        <v>0.73</v>
      </c>
      <c r="AC46">
        <v>0.05</v>
      </c>
      <c r="AD46">
        <v>3.83</v>
      </c>
      <c r="AE46">
        <v>5.58</v>
      </c>
      <c r="AF46">
        <v>97.73</v>
      </c>
      <c r="AG46">
        <v>104</v>
      </c>
    </row>
    <row r="47" spans="1:33" x14ac:dyDescent="0.2">
      <c r="A47" t="s">
        <v>61</v>
      </c>
      <c r="B47" t="str">
        <f>VLOOKUP(A47,Sheet2!A:B,2,FALSE)</f>
        <v>NOB</v>
      </c>
      <c r="C47" t="s">
        <v>62</v>
      </c>
      <c r="D47" t="s">
        <v>2</v>
      </c>
      <c r="E47">
        <v>0.06</v>
      </c>
      <c r="F47">
        <v>0.05</v>
      </c>
      <c r="G47">
        <v>0.05</v>
      </c>
      <c r="H47">
        <v>0.05</v>
      </c>
      <c r="I47">
        <v>0.05</v>
      </c>
      <c r="J47">
        <v>0.03</v>
      </c>
      <c r="K47">
        <v>0.04</v>
      </c>
      <c r="L47">
        <v>0.03</v>
      </c>
      <c r="M47">
        <v>0.03</v>
      </c>
      <c r="N47">
        <v>0.04</v>
      </c>
      <c r="O47">
        <v>0.04</v>
      </c>
      <c r="P47">
        <v>0.03</v>
      </c>
      <c r="Q47">
        <v>0.03</v>
      </c>
      <c r="R47">
        <v>0.04</v>
      </c>
      <c r="S47">
        <v>0.04</v>
      </c>
      <c r="T47">
        <v>0.04</v>
      </c>
      <c r="U47">
        <v>0.05</v>
      </c>
      <c r="V47">
        <v>0.55000000000000004</v>
      </c>
      <c r="W47">
        <v>1.78</v>
      </c>
      <c r="X47">
        <v>2.06</v>
      </c>
      <c r="Y47">
        <v>1.98</v>
      </c>
      <c r="Z47">
        <v>0.06</v>
      </c>
      <c r="AA47">
        <v>1.88</v>
      </c>
      <c r="AB47">
        <v>3.42</v>
      </c>
      <c r="AC47">
        <v>0.46</v>
      </c>
      <c r="AD47">
        <v>0.23</v>
      </c>
      <c r="AE47">
        <v>11.73</v>
      </c>
      <c r="AF47">
        <v>76.319999999999993</v>
      </c>
      <c r="AG47">
        <v>3204</v>
      </c>
    </row>
    <row r="48" spans="1:33" x14ac:dyDescent="0.2">
      <c r="A48" t="s">
        <v>63</v>
      </c>
      <c r="B48" t="str">
        <f>VLOOKUP(A48,Sheet2!A:B,2,FALSE)</f>
        <v>NOB</v>
      </c>
      <c r="C48" t="s">
        <v>62</v>
      </c>
      <c r="D48" t="s">
        <v>2</v>
      </c>
      <c r="E48">
        <v>0</v>
      </c>
      <c r="F48">
        <v>0</v>
      </c>
      <c r="G48">
        <v>0</v>
      </c>
      <c r="H48">
        <v>0</v>
      </c>
      <c r="I48">
        <v>0.02</v>
      </c>
      <c r="J48">
        <v>0.05</v>
      </c>
      <c r="K48">
        <v>0.04</v>
      </c>
      <c r="L48">
        <v>0.01</v>
      </c>
      <c r="M48">
        <v>0.01</v>
      </c>
      <c r="N48">
        <v>0</v>
      </c>
      <c r="O48">
        <v>0.01</v>
      </c>
      <c r="P48">
        <v>0.01</v>
      </c>
      <c r="Q48">
        <v>0.01</v>
      </c>
      <c r="R48">
        <v>0</v>
      </c>
      <c r="S48">
        <v>0.01</v>
      </c>
      <c r="T48">
        <v>0.06</v>
      </c>
      <c r="U48">
        <v>0.64</v>
      </c>
      <c r="V48">
        <v>1</v>
      </c>
      <c r="W48">
        <v>0.34</v>
      </c>
      <c r="X48">
        <v>0.43</v>
      </c>
      <c r="Y48">
        <v>0.27</v>
      </c>
      <c r="Z48">
        <v>0.12</v>
      </c>
      <c r="AA48">
        <v>1.05</v>
      </c>
      <c r="AB48">
        <v>0.47</v>
      </c>
      <c r="AC48">
        <v>0.15</v>
      </c>
      <c r="AD48">
        <v>0.73</v>
      </c>
      <c r="AE48">
        <v>3.7</v>
      </c>
      <c r="AF48">
        <v>92.47</v>
      </c>
      <c r="AG48">
        <v>809</v>
      </c>
    </row>
    <row r="49" spans="1:33" x14ac:dyDescent="0.2">
      <c r="A49" t="s">
        <v>64</v>
      </c>
      <c r="B49" t="str">
        <f>VLOOKUP(A49,Sheet2!A:B,2,FALSE)</f>
        <v>NOB</v>
      </c>
      <c r="C49" t="s">
        <v>62</v>
      </c>
      <c r="D49" t="s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0.01</v>
      </c>
      <c r="U49">
        <v>0.06</v>
      </c>
      <c r="V49">
        <v>1.22</v>
      </c>
      <c r="W49">
        <v>1.26</v>
      </c>
      <c r="X49">
        <v>1.63</v>
      </c>
      <c r="Y49">
        <v>1.24</v>
      </c>
      <c r="Z49">
        <v>0.01</v>
      </c>
      <c r="AA49">
        <v>2</v>
      </c>
      <c r="AB49">
        <v>0.95</v>
      </c>
      <c r="AC49">
        <v>0.02</v>
      </c>
      <c r="AD49">
        <v>7.0000000000000007E-2</v>
      </c>
      <c r="AE49">
        <v>8.32</v>
      </c>
      <c r="AF49">
        <v>87.17</v>
      </c>
      <c r="AG49">
        <v>2080</v>
      </c>
    </row>
    <row r="50" spans="1:33" x14ac:dyDescent="0.2">
      <c r="A50" t="s">
        <v>65</v>
      </c>
      <c r="B50" t="str">
        <f>VLOOKUP(A50,Sheet2!A:B,2,FALSE)</f>
        <v>NOB</v>
      </c>
      <c r="C50" t="s">
        <v>62</v>
      </c>
      <c r="D50" t="s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0.01</v>
      </c>
      <c r="U50">
        <v>3.08</v>
      </c>
      <c r="V50">
        <v>0.57999999999999996</v>
      </c>
      <c r="W50">
        <v>0.25</v>
      </c>
      <c r="X50">
        <v>0.37</v>
      </c>
      <c r="Y50">
        <v>0.28999999999999998</v>
      </c>
      <c r="Z50">
        <v>0.03</v>
      </c>
      <c r="AA50">
        <v>0.42</v>
      </c>
      <c r="AB50">
        <v>0.23</v>
      </c>
      <c r="AC50">
        <v>0.01</v>
      </c>
      <c r="AD50">
        <v>3.09</v>
      </c>
      <c r="AE50">
        <v>2.17</v>
      </c>
      <c r="AF50">
        <v>98.78</v>
      </c>
      <c r="AG50">
        <v>100</v>
      </c>
    </row>
    <row r="51" spans="1:33" x14ac:dyDescent="0.2">
      <c r="A51" t="s">
        <v>66</v>
      </c>
      <c r="B51" t="str">
        <f>VLOOKUP(A51,Sheet2!A:B,2,FALSE)</f>
        <v>NOB</v>
      </c>
      <c r="C51" t="s">
        <v>62</v>
      </c>
      <c r="D51" t="s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0.01</v>
      </c>
      <c r="U51">
        <v>0</v>
      </c>
      <c r="V51">
        <v>0.14000000000000001</v>
      </c>
      <c r="W51">
        <v>0.49</v>
      </c>
      <c r="X51">
        <v>0.52</v>
      </c>
      <c r="Y51">
        <v>0.64</v>
      </c>
      <c r="Z51">
        <v>0.02</v>
      </c>
      <c r="AA51">
        <v>0.47</v>
      </c>
      <c r="AB51">
        <v>1.1100000000000001</v>
      </c>
      <c r="AC51">
        <v>0</v>
      </c>
      <c r="AD51">
        <v>0.01</v>
      </c>
      <c r="AE51">
        <v>3.38</v>
      </c>
      <c r="AF51">
        <v>92.05</v>
      </c>
      <c r="AG51">
        <v>883</v>
      </c>
    </row>
    <row r="52" spans="1:33" x14ac:dyDescent="0.2">
      <c r="A52" t="s">
        <v>67</v>
      </c>
      <c r="B52" t="str">
        <f>VLOOKUP(A52,Sheet2!A:B,2,FALSE)</f>
        <v>NOB</v>
      </c>
      <c r="C52" t="s">
        <v>62</v>
      </c>
      <c r="D52" t="s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0.01</v>
      </c>
      <c r="V52">
        <v>0.6</v>
      </c>
      <c r="W52">
        <v>1.28</v>
      </c>
      <c r="X52">
        <v>1.06</v>
      </c>
      <c r="Y52">
        <v>1.02</v>
      </c>
      <c r="Z52">
        <v>0.01</v>
      </c>
      <c r="AA52">
        <v>1.47</v>
      </c>
      <c r="AB52">
        <v>1.72</v>
      </c>
      <c r="AC52">
        <v>0</v>
      </c>
      <c r="AD52">
        <v>0.02</v>
      </c>
      <c r="AE52">
        <v>7.17</v>
      </c>
      <c r="AF52">
        <v>73.44</v>
      </c>
      <c r="AG52">
        <v>2622</v>
      </c>
    </row>
    <row r="53" spans="1:33" x14ac:dyDescent="0.2">
      <c r="A53" t="s">
        <v>68</v>
      </c>
      <c r="B53" t="str">
        <f>VLOOKUP(A53,Sheet2!A:B,2,FALSE)</f>
        <v>NOB</v>
      </c>
      <c r="C53" t="s">
        <v>62</v>
      </c>
      <c r="D53" t="s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2.85</v>
      </c>
      <c r="V53">
        <v>4.0599999999999996</v>
      </c>
      <c r="W53">
        <v>1.04</v>
      </c>
      <c r="X53">
        <v>1.47</v>
      </c>
      <c r="Y53">
        <v>1.31</v>
      </c>
      <c r="Z53">
        <v>0.21</v>
      </c>
      <c r="AA53">
        <v>2.73</v>
      </c>
      <c r="AB53">
        <v>1.02</v>
      </c>
      <c r="AC53">
        <v>0</v>
      </c>
      <c r="AD53">
        <v>2.85</v>
      </c>
      <c r="AE53">
        <v>11.83</v>
      </c>
      <c r="AF53">
        <v>97.8</v>
      </c>
      <c r="AG53">
        <v>191</v>
      </c>
    </row>
    <row r="54" spans="1:33" x14ac:dyDescent="0.2">
      <c r="A54" t="s">
        <v>69</v>
      </c>
      <c r="B54" t="str">
        <f>VLOOKUP(A54,Sheet2!A:B,2,FALSE)</f>
        <v>NOB, Anammox</v>
      </c>
      <c r="C54" t="s">
        <v>62</v>
      </c>
      <c r="D54" t="s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0.01</v>
      </c>
      <c r="U54">
        <v>4.47</v>
      </c>
      <c r="V54">
        <v>6.28</v>
      </c>
      <c r="W54">
        <v>1.71</v>
      </c>
      <c r="X54">
        <v>2.77</v>
      </c>
      <c r="Y54">
        <v>2.42</v>
      </c>
      <c r="Z54">
        <v>0.5</v>
      </c>
      <c r="AA54">
        <v>2.95</v>
      </c>
      <c r="AB54">
        <v>1.38</v>
      </c>
      <c r="AC54">
        <v>0</v>
      </c>
      <c r="AD54">
        <v>4.4800000000000004</v>
      </c>
      <c r="AE54">
        <v>18.010000000000002</v>
      </c>
      <c r="AF54">
        <v>98.9</v>
      </c>
      <c r="AG54">
        <v>362</v>
      </c>
    </row>
    <row r="55" spans="1:33" x14ac:dyDescent="0.2">
      <c r="A55" t="s">
        <v>70</v>
      </c>
      <c r="B55" t="str">
        <f>VLOOKUP(A55,Sheet2!A:B,2,FALSE)</f>
        <v>NOB</v>
      </c>
      <c r="C55" t="s">
        <v>71</v>
      </c>
      <c r="D55" t="s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0.01</v>
      </c>
      <c r="U55">
        <v>2.16</v>
      </c>
      <c r="V55">
        <v>0.75</v>
      </c>
      <c r="W55">
        <v>0.28000000000000003</v>
      </c>
      <c r="X55">
        <v>0.61</v>
      </c>
      <c r="Y55">
        <v>0.48</v>
      </c>
      <c r="Z55">
        <v>0.15</v>
      </c>
      <c r="AA55">
        <v>0.4</v>
      </c>
      <c r="AB55">
        <v>0.28000000000000003</v>
      </c>
      <c r="AC55">
        <v>0.01</v>
      </c>
      <c r="AD55">
        <v>2.1800000000000002</v>
      </c>
      <c r="AE55">
        <v>2.94</v>
      </c>
      <c r="AF55">
        <v>97.8</v>
      </c>
      <c r="AG55">
        <v>291</v>
      </c>
    </row>
    <row r="56" spans="1:33" x14ac:dyDescent="0.2">
      <c r="A56" t="s">
        <v>72</v>
      </c>
      <c r="B56" t="str">
        <f>VLOOKUP(A56,Sheet2!A:B,2,FALSE)</f>
        <v>NOB</v>
      </c>
      <c r="C56" t="s">
        <v>73</v>
      </c>
      <c r="D56" t="s">
        <v>2</v>
      </c>
      <c r="E56">
        <v>0.31</v>
      </c>
      <c r="F56">
        <v>0.53</v>
      </c>
      <c r="G56">
        <v>0.11</v>
      </c>
      <c r="H56">
        <v>0.23</v>
      </c>
      <c r="I56">
        <v>0.2</v>
      </c>
      <c r="J56">
        <v>0.37</v>
      </c>
      <c r="K56">
        <v>7.0000000000000007E-2</v>
      </c>
      <c r="L56">
        <v>7.0000000000000007E-2</v>
      </c>
      <c r="M56">
        <v>0.05</v>
      </c>
      <c r="N56">
        <v>0.17</v>
      </c>
      <c r="O56">
        <v>0.12</v>
      </c>
      <c r="P56">
        <v>7.0000000000000007E-2</v>
      </c>
      <c r="Q56">
        <v>0.05</v>
      </c>
      <c r="R56">
        <v>0.17</v>
      </c>
      <c r="S56">
        <v>0.12</v>
      </c>
      <c r="T56">
        <v>1.2</v>
      </c>
      <c r="U56">
        <v>0.68</v>
      </c>
      <c r="V56">
        <v>0.88</v>
      </c>
      <c r="W56">
        <v>0.81</v>
      </c>
      <c r="X56">
        <v>0.83</v>
      </c>
      <c r="Y56">
        <v>0.84</v>
      </c>
      <c r="Z56">
        <v>4.2</v>
      </c>
      <c r="AA56">
        <v>1.4</v>
      </c>
      <c r="AB56">
        <v>1.32</v>
      </c>
      <c r="AC56">
        <v>2.23</v>
      </c>
      <c r="AD56">
        <v>2.2799999999999998</v>
      </c>
      <c r="AE56">
        <v>10.28</v>
      </c>
      <c r="AF56">
        <v>98.65</v>
      </c>
      <c r="AG56">
        <v>201</v>
      </c>
    </row>
    <row r="57" spans="1:33" x14ac:dyDescent="0.2">
      <c r="A57" t="s">
        <v>74</v>
      </c>
      <c r="B57" t="str">
        <f>VLOOKUP(A57,Sheet2!A:B,2,FALSE)</f>
        <v>NOB</v>
      </c>
      <c r="C57" t="s">
        <v>73</v>
      </c>
      <c r="D57" t="s">
        <v>2</v>
      </c>
      <c r="E57">
        <v>0.04</v>
      </c>
      <c r="F57">
        <v>0.04</v>
      </c>
      <c r="G57">
        <v>0.03</v>
      </c>
      <c r="H57">
        <v>0.04</v>
      </c>
      <c r="I57">
        <v>0.03</v>
      </c>
      <c r="J57">
        <v>0.05</v>
      </c>
      <c r="K57">
        <v>0.03</v>
      </c>
      <c r="L57">
        <v>0.02</v>
      </c>
      <c r="M57">
        <v>0.04</v>
      </c>
      <c r="N57">
        <v>0.04</v>
      </c>
      <c r="O57">
        <v>0.03</v>
      </c>
      <c r="P57">
        <v>0.02</v>
      </c>
      <c r="Q57">
        <v>0.04</v>
      </c>
      <c r="R57">
        <v>0.04</v>
      </c>
      <c r="S57">
        <v>0.03</v>
      </c>
      <c r="T57">
        <v>2.78</v>
      </c>
      <c r="U57">
        <v>1.01</v>
      </c>
      <c r="V57">
        <v>0.77</v>
      </c>
      <c r="W57">
        <v>0.57999999999999996</v>
      </c>
      <c r="X57">
        <v>0.56999999999999995</v>
      </c>
      <c r="Y57">
        <v>1.03</v>
      </c>
      <c r="Z57">
        <v>9.01</v>
      </c>
      <c r="AA57">
        <v>0.97</v>
      </c>
      <c r="AB57">
        <v>0.92</v>
      </c>
      <c r="AC57">
        <v>0.39</v>
      </c>
      <c r="AD57">
        <v>3.91</v>
      </c>
      <c r="AE57">
        <v>13.86</v>
      </c>
      <c r="AF57">
        <v>94.59</v>
      </c>
      <c r="AG57">
        <v>149</v>
      </c>
    </row>
    <row r="58" spans="1:33" x14ac:dyDescent="0.2">
      <c r="A58" t="s">
        <v>75</v>
      </c>
      <c r="B58" t="str">
        <f>VLOOKUP(A58,Sheet2!A:B,2,FALSE)</f>
        <v>NOB</v>
      </c>
      <c r="C58" t="s">
        <v>73</v>
      </c>
      <c r="D58" t="s">
        <v>2</v>
      </c>
      <c r="E58">
        <v>0.01</v>
      </c>
      <c r="F58">
        <v>0.02</v>
      </c>
      <c r="G58">
        <v>0.01</v>
      </c>
      <c r="H58">
        <v>0.02</v>
      </c>
      <c r="I58">
        <v>0.01</v>
      </c>
      <c r="J58">
        <v>0.04</v>
      </c>
      <c r="K58">
        <v>0.01</v>
      </c>
      <c r="L58">
        <v>0.01</v>
      </c>
      <c r="M58">
        <v>0.01</v>
      </c>
      <c r="N58">
        <v>0.01</v>
      </c>
      <c r="O58">
        <v>0.01</v>
      </c>
      <c r="P58">
        <v>0.01</v>
      </c>
      <c r="Q58">
        <v>0.01</v>
      </c>
      <c r="R58">
        <v>0.01</v>
      </c>
      <c r="S58">
        <v>0.01</v>
      </c>
      <c r="T58">
        <v>7.41</v>
      </c>
      <c r="U58">
        <v>5.13</v>
      </c>
      <c r="V58">
        <v>2.4500000000000002</v>
      </c>
      <c r="W58">
        <v>1.62</v>
      </c>
      <c r="X58">
        <v>1.68</v>
      </c>
      <c r="Y58">
        <v>2.88</v>
      </c>
      <c r="Z58">
        <v>18.02</v>
      </c>
      <c r="AA58">
        <v>2.82</v>
      </c>
      <c r="AB58">
        <v>2.17</v>
      </c>
      <c r="AC58">
        <v>0.13</v>
      </c>
      <c r="AD58">
        <v>12.56</v>
      </c>
      <c r="AE58">
        <v>31.63</v>
      </c>
      <c r="AF58">
        <v>98.99</v>
      </c>
      <c r="AG58">
        <v>460</v>
      </c>
    </row>
    <row r="59" spans="1:33" x14ac:dyDescent="0.2">
      <c r="A59" t="s">
        <v>76</v>
      </c>
      <c r="B59" t="str">
        <f>VLOOKUP(A59,Sheet2!A:B,2,FALSE)</f>
        <v>NOB</v>
      </c>
      <c r="C59" t="s">
        <v>73</v>
      </c>
      <c r="D59" t="s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0.01</v>
      </c>
      <c r="N59">
        <v>0</v>
      </c>
      <c r="O59">
        <v>0</v>
      </c>
      <c r="P59">
        <v>0</v>
      </c>
      <c r="Q59">
        <v>0.01</v>
      </c>
      <c r="R59">
        <v>0</v>
      </c>
      <c r="S59">
        <v>0</v>
      </c>
      <c r="T59">
        <v>0.01</v>
      </c>
      <c r="U59">
        <v>0.01</v>
      </c>
      <c r="V59">
        <v>0.65</v>
      </c>
      <c r="W59">
        <v>2.02</v>
      </c>
      <c r="X59">
        <v>1.75</v>
      </c>
      <c r="Y59">
        <v>1.37</v>
      </c>
      <c r="Z59">
        <v>0.02</v>
      </c>
      <c r="AA59">
        <v>2.63</v>
      </c>
      <c r="AB59">
        <v>3.08</v>
      </c>
      <c r="AC59">
        <v>0.03</v>
      </c>
      <c r="AD59">
        <v>0.03</v>
      </c>
      <c r="AE59">
        <v>11.53</v>
      </c>
      <c r="AF59">
        <v>84.92</v>
      </c>
      <c r="AG59">
        <v>2477</v>
      </c>
    </row>
    <row r="60" spans="1:33" x14ac:dyDescent="0.2">
      <c r="A60" t="s">
        <v>77</v>
      </c>
      <c r="B60" t="str">
        <f>VLOOKUP(A60,Sheet2!A:B,2,FALSE)</f>
        <v>NOB</v>
      </c>
      <c r="C60" t="s">
        <v>73</v>
      </c>
      <c r="D60" t="s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0.02</v>
      </c>
      <c r="U60">
        <v>0.35</v>
      </c>
      <c r="V60">
        <v>2.5299999999999998</v>
      </c>
      <c r="W60">
        <v>2.34</v>
      </c>
      <c r="X60">
        <v>2.87</v>
      </c>
      <c r="Y60">
        <v>1.72</v>
      </c>
      <c r="Z60">
        <v>0.05</v>
      </c>
      <c r="AA60">
        <v>3.17</v>
      </c>
      <c r="AB60">
        <v>1.6</v>
      </c>
      <c r="AC60">
        <v>0.02</v>
      </c>
      <c r="AD60">
        <v>0.38</v>
      </c>
      <c r="AE60">
        <v>14.28</v>
      </c>
      <c r="AF60">
        <v>97.06</v>
      </c>
      <c r="AG60">
        <v>554</v>
      </c>
    </row>
    <row r="61" spans="1:33" x14ac:dyDescent="0.2">
      <c r="A61" t="s">
        <v>78</v>
      </c>
      <c r="B61" t="str">
        <f>VLOOKUP(A61,Sheet2!A:B,2,FALSE)</f>
        <v>NOB</v>
      </c>
      <c r="C61" t="s">
        <v>73</v>
      </c>
      <c r="D61" t="s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0.01</v>
      </c>
      <c r="V61">
        <v>0.27</v>
      </c>
      <c r="W61">
        <v>0.67</v>
      </c>
      <c r="X61">
        <v>0.64</v>
      </c>
      <c r="Y61">
        <v>0.5</v>
      </c>
      <c r="Z61">
        <v>0.01</v>
      </c>
      <c r="AA61">
        <v>1.1000000000000001</v>
      </c>
      <c r="AB61">
        <v>1.1599999999999999</v>
      </c>
      <c r="AC61">
        <v>0.02</v>
      </c>
      <c r="AD61">
        <v>0.02</v>
      </c>
      <c r="AE61">
        <v>4.3600000000000003</v>
      </c>
      <c r="AF61">
        <v>74.73</v>
      </c>
      <c r="AG61">
        <v>2439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BD4BE-E471-B140-99F2-9C3021A7EBE6}">
  <dimension ref="A1:AG61"/>
  <sheetViews>
    <sheetView zoomScale="140" workbookViewId="0">
      <selection sqref="A1:AG61"/>
    </sheetView>
  </sheetViews>
  <sheetFormatPr baseColWidth="10" defaultRowHeight="16" x14ac:dyDescent="0.2"/>
  <cols>
    <col min="1" max="1" width="25.1640625" customWidth="1"/>
  </cols>
  <sheetData>
    <row r="1" spans="1:33" x14ac:dyDescent="0.2">
      <c r="A1" s="1" t="s">
        <v>79</v>
      </c>
      <c r="B1" s="1" t="s">
        <v>111</v>
      </c>
      <c r="C1" s="1" t="s">
        <v>80</v>
      </c>
      <c r="D1" s="1" t="s">
        <v>81</v>
      </c>
      <c r="E1" s="2">
        <v>0</v>
      </c>
      <c r="F1" s="2">
        <v>35</v>
      </c>
      <c r="G1" s="2">
        <v>0</v>
      </c>
      <c r="H1" s="2">
        <v>40</v>
      </c>
      <c r="I1" s="2">
        <v>0</v>
      </c>
      <c r="J1" s="2">
        <v>10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4">
        <v>50</v>
      </c>
      <c r="Q1" s="4">
        <v>65</v>
      </c>
      <c r="R1" s="4">
        <v>65</v>
      </c>
      <c r="S1" s="4">
        <v>80</v>
      </c>
      <c r="T1" s="4">
        <v>100</v>
      </c>
      <c r="U1" s="4">
        <v>100</v>
      </c>
      <c r="V1" s="5">
        <v>150</v>
      </c>
      <c r="W1" s="5">
        <v>250</v>
      </c>
      <c r="X1" s="5">
        <v>300</v>
      </c>
      <c r="Y1" s="5">
        <v>1200</v>
      </c>
      <c r="Z1" s="5">
        <v>120</v>
      </c>
      <c r="AA1" s="5">
        <v>200</v>
      </c>
      <c r="AB1" s="5">
        <v>400</v>
      </c>
      <c r="AC1" s="6" t="s">
        <v>106</v>
      </c>
      <c r="AD1" s="7" t="s">
        <v>107</v>
      </c>
      <c r="AE1" s="8" t="s">
        <v>108</v>
      </c>
      <c r="AF1" s="9" t="s">
        <v>109</v>
      </c>
      <c r="AG1" s="9" t="s">
        <v>110</v>
      </c>
    </row>
    <row r="2" spans="1:33" x14ac:dyDescent="0.2">
      <c r="A2" t="s">
        <v>0</v>
      </c>
      <c r="B2" t="str">
        <f>VLOOKUP(A2,Sheet2!A:B,2,FALSE)</f>
        <v>NOB</v>
      </c>
      <c r="C2" t="s">
        <v>1</v>
      </c>
      <c r="D2" t="s">
        <v>2</v>
      </c>
      <c r="E2">
        <v>0.28000000000000003</v>
      </c>
      <c r="F2">
        <v>0.34</v>
      </c>
      <c r="G2">
        <v>7.0000000000000007E-2</v>
      </c>
      <c r="H2">
        <v>0.22</v>
      </c>
      <c r="I2">
        <v>0.12</v>
      </c>
      <c r="J2">
        <v>0.47</v>
      </c>
      <c r="K2">
        <v>0.09</v>
      </c>
      <c r="L2">
        <v>0.11</v>
      </c>
      <c r="M2">
        <v>0.05</v>
      </c>
      <c r="N2">
        <v>0.15</v>
      </c>
      <c r="O2">
        <v>0.19</v>
      </c>
      <c r="P2">
        <v>0.11</v>
      </c>
      <c r="Q2">
        <v>0.05</v>
      </c>
      <c r="R2">
        <v>0.15</v>
      </c>
      <c r="S2">
        <v>0.19</v>
      </c>
      <c r="T2">
        <v>12.81</v>
      </c>
      <c r="U2">
        <v>9.0399999999999991</v>
      </c>
      <c r="V2">
        <v>4.1100000000000003</v>
      </c>
      <c r="W2">
        <v>2.62</v>
      </c>
      <c r="X2">
        <v>4.0999999999999996</v>
      </c>
      <c r="Y2">
        <v>6.54</v>
      </c>
      <c r="Z2">
        <v>25.72</v>
      </c>
      <c r="AA2">
        <v>3.67</v>
      </c>
      <c r="AB2">
        <v>4.43</v>
      </c>
      <c r="AC2">
        <v>2.08</v>
      </c>
      <c r="AD2">
        <v>22.34</v>
      </c>
      <c r="AE2">
        <v>51.2</v>
      </c>
      <c r="AF2">
        <v>94.87</v>
      </c>
      <c r="AG2">
        <v>124</v>
      </c>
    </row>
    <row r="3" spans="1:33" x14ac:dyDescent="0.2">
      <c r="A3" t="s">
        <v>3</v>
      </c>
      <c r="B3" t="str">
        <f>VLOOKUP(A3,Sheet2!A:B,2,FALSE)</f>
        <v>NOB</v>
      </c>
      <c r="C3" t="s">
        <v>1</v>
      </c>
      <c r="D3" t="s">
        <v>2</v>
      </c>
      <c r="E3">
        <v>0.51</v>
      </c>
      <c r="F3">
        <v>0.4</v>
      </c>
      <c r="G3">
        <v>0.12</v>
      </c>
      <c r="H3">
        <v>0.2</v>
      </c>
      <c r="I3">
        <v>0.11</v>
      </c>
      <c r="J3">
        <v>0.19</v>
      </c>
      <c r="K3">
        <v>0.11</v>
      </c>
      <c r="L3">
        <v>0.05</v>
      </c>
      <c r="M3">
        <v>0.08</v>
      </c>
      <c r="N3">
        <v>0.17</v>
      </c>
      <c r="O3">
        <v>7.0000000000000007E-2</v>
      </c>
      <c r="P3">
        <v>0.05</v>
      </c>
      <c r="Q3">
        <v>0.08</v>
      </c>
      <c r="R3">
        <v>0.17</v>
      </c>
      <c r="S3">
        <v>7.0000000000000007E-2</v>
      </c>
      <c r="T3">
        <v>0.18</v>
      </c>
      <c r="U3">
        <v>0.16</v>
      </c>
      <c r="V3">
        <v>0.5</v>
      </c>
      <c r="W3">
        <v>0.46</v>
      </c>
      <c r="X3">
        <v>0.44</v>
      </c>
      <c r="Y3">
        <v>0.61</v>
      </c>
      <c r="Z3">
        <v>0.52</v>
      </c>
      <c r="AA3">
        <v>0.25</v>
      </c>
      <c r="AB3">
        <v>0.36</v>
      </c>
      <c r="AC3">
        <v>1.99</v>
      </c>
      <c r="AD3">
        <v>0.7</v>
      </c>
      <c r="AE3">
        <v>3.14</v>
      </c>
      <c r="AF3">
        <v>40.6</v>
      </c>
      <c r="AG3">
        <v>769</v>
      </c>
    </row>
    <row r="4" spans="1:33" x14ac:dyDescent="0.2">
      <c r="A4" t="s">
        <v>4</v>
      </c>
      <c r="B4" t="str">
        <f>VLOOKUP(A4,Sheet2!A:B,2,FALSE)</f>
        <v>NOB</v>
      </c>
      <c r="C4" t="s">
        <v>1</v>
      </c>
      <c r="D4" t="s">
        <v>2</v>
      </c>
      <c r="E4">
        <v>0.19</v>
      </c>
      <c r="F4">
        <v>0.19</v>
      </c>
      <c r="G4">
        <v>0.11</v>
      </c>
      <c r="H4">
        <v>0.13</v>
      </c>
      <c r="I4">
        <v>0.13</v>
      </c>
      <c r="J4">
        <v>0.33</v>
      </c>
      <c r="K4">
        <v>0.1</v>
      </c>
      <c r="L4">
        <v>0.06</v>
      </c>
      <c r="M4">
        <v>7.0000000000000007E-2</v>
      </c>
      <c r="N4">
        <v>0.17</v>
      </c>
      <c r="O4">
        <v>0.12</v>
      </c>
      <c r="P4">
        <v>0.06</v>
      </c>
      <c r="Q4">
        <v>7.0000000000000007E-2</v>
      </c>
      <c r="R4">
        <v>0.17</v>
      </c>
      <c r="S4">
        <v>0.12</v>
      </c>
      <c r="T4">
        <v>1.66</v>
      </c>
      <c r="U4">
        <v>1.48</v>
      </c>
      <c r="V4">
        <v>0.94</v>
      </c>
      <c r="W4">
        <v>0.64</v>
      </c>
      <c r="X4">
        <v>0.8</v>
      </c>
      <c r="Y4">
        <v>1.26</v>
      </c>
      <c r="Z4">
        <v>4.96</v>
      </c>
      <c r="AA4">
        <v>0.97</v>
      </c>
      <c r="AB4">
        <v>1.1000000000000001</v>
      </c>
      <c r="AC4">
        <v>1.6</v>
      </c>
      <c r="AD4">
        <v>3.57</v>
      </c>
      <c r="AE4">
        <v>10.67</v>
      </c>
      <c r="AF4">
        <v>99.12</v>
      </c>
      <c r="AG4">
        <v>166</v>
      </c>
    </row>
    <row r="5" spans="1:33" x14ac:dyDescent="0.2">
      <c r="A5" t="s">
        <v>5</v>
      </c>
      <c r="B5" t="str">
        <f>VLOOKUP(A5,Sheet2!A:B,2,FALSE)</f>
        <v>NOB</v>
      </c>
      <c r="C5" t="s">
        <v>1</v>
      </c>
      <c r="D5" t="s">
        <v>2</v>
      </c>
      <c r="E5">
        <v>0.01</v>
      </c>
      <c r="F5">
        <v>0.02</v>
      </c>
      <c r="G5">
        <v>0</v>
      </c>
      <c r="H5">
        <v>0.01</v>
      </c>
      <c r="I5">
        <v>0</v>
      </c>
      <c r="J5">
        <v>0.02</v>
      </c>
      <c r="K5">
        <v>0</v>
      </c>
      <c r="L5">
        <v>0.01</v>
      </c>
      <c r="M5">
        <v>0</v>
      </c>
      <c r="N5">
        <v>0.01</v>
      </c>
      <c r="O5">
        <v>0</v>
      </c>
      <c r="P5">
        <v>0.01</v>
      </c>
      <c r="Q5">
        <v>0</v>
      </c>
      <c r="R5">
        <v>0.01</v>
      </c>
      <c r="S5">
        <v>0</v>
      </c>
      <c r="T5">
        <v>0.3</v>
      </c>
      <c r="U5">
        <v>0.16</v>
      </c>
      <c r="V5">
        <v>0.16</v>
      </c>
      <c r="W5">
        <v>0.11</v>
      </c>
      <c r="X5">
        <v>0.17</v>
      </c>
      <c r="Y5">
        <v>0.21</v>
      </c>
      <c r="Z5">
        <v>1.39</v>
      </c>
      <c r="AA5">
        <v>0.13</v>
      </c>
      <c r="AB5">
        <v>0.14000000000000001</v>
      </c>
      <c r="AC5">
        <v>0.08</v>
      </c>
      <c r="AD5">
        <v>0.48</v>
      </c>
      <c r="AE5">
        <v>2.31</v>
      </c>
      <c r="AF5">
        <v>97.15</v>
      </c>
      <c r="AG5">
        <v>181</v>
      </c>
    </row>
    <row r="6" spans="1:33" x14ac:dyDescent="0.2">
      <c r="A6" t="s">
        <v>6</v>
      </c>
      <c r="B6" t="str">
        <f>VLOOKUP(A6,Sheet2!A:B,2,FALSE)</f>
        <v>NOB</v>
      </c>
      <c r="C6" t="s">
        <v>1</v>
      </c>
      <c r="D6" t="s">
        <v>2</v>
      </c>
      <c r="E6">
        <v>0.01</v>
      </c>
      <c r="F6">
        <v>0.01</v>
      </c>
      <c r="G6">
        <v>0</v>
      </c>
      <c r="H6">
        <v>0.01</v>
      </c>
      <c r="I6">
        <v>0</v>
      </c>
      <c r="J6">
        <v>0.02</v>
      </c>
      <c r="K6">
        <v>0</v>
      </c>
      <c r="L6">
        <v>0</v>
      </c>
      <c r="M6">
        <v>0.01</v>
      </c>
      <c r="N6">
        <v>0</v>
      </c>
      <c r="O6">
        <v>0</v>
      </c>
      <c r="P6">
        <v>0</v>
      </c>
      <c r="Q6">
        <v>0.01</v>
      </c>
      <c r="R6">
        <v>0</v>
      </c>
      <c r="S6">
        <v>0</v>
      </c>
      <c r="T6">
        <v>0.98</v>
      </c>
      <c r="U6">
        <v>0.9</v>
      </c>
      <c r="V6">
        <v>0.42</v>
      </c>
      <c r="W6">
        <v>0.24</v>
      </c>
      <c r="X6">
        <v>0.39</v>
      </c>
      <c r="Y6">
        <v>0.64</v>
      </c>
      <c r="Z6">
        <v>2.4500000000000002</v>
      </c>
      <c r="AA6">
        <v>0.32</v>
      </c>
      <c r="AB6">
        <v>0.36</v>
      </c>
      <c r="AC6">
        <v>7.0000000000000007E-2</v>
      </c>
      <c r="AD6">
        <v>1.9</v>
      </c>
      <c r="AE6">
        <v>4.82</v>
      </c>
      <c r="AF6">
        <v>90.51</v>
      </c>
      <c r="AG6">
        <v>295</v>
      </c>
    </row>
    <row r="7" spans="1:33" x14ac:dyDescent="0.2">
      <c r="A7" t="s">
        <v>7</v>
      </c>
      <c r="B7" t="str">
        <f>VLOOKUP(A7,Sheet2!A:B,2,FALSE)</f>
        <v>NOB</v>
      </c>
      <c r="C7" t="s">
        <v>1</v>
      </c>
      <c r="D7" t="s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0.01</v>
      </c>
      <c r="K7">
        <v>0</v>
      </c>
      <c r="L7">
        <v>0</v>
      </c>
      <c r="M7">
        <v>0.01</v>
      </c>
      <c r="N7">
        <v>0</v>
      </c>
      <c r="O7">
        <v>0</v>
      </c>
      <c r="P7">
        <v>0</v>
      </c>
      <c r="Q7">
        <v>0.01</v>
      </c>
      <c r="R7">
        <v>0</v>
      </c>
      <c r="S7">
        <v>0</v>
      </c>
      <c r="T7">
        <v>0.95</v>
      </c>
      <c r="U7">
        <v>0.71</v>
      </c>
      <c r="V7">
        <v>0.4</v>
      </c>
      <c r="W7">
        <v>0.22</v>
      </c>
      <c r="X7">
        <v>0.36</v>
      </c>
      <c r="Y7">
        <v>0.64</v>
      </c>
      <c r="Z7">
        <v>1.79</v>
      </c>
      <c r="AA7">
        <v>0.28999999999999998</v>
      </c>
      <c r="AB7">
        <v>0.31</v>
      </c>
      <c r="AC7">
        <v>0.05</v>
      </c>
      <c r="AD7">
        <v>1.68</v>
      </c>
      <c r="AE7">
        <v>4</v>
      </c>
      <c r="AF7">
        <v>77.95</v>
      </c>
      <c r="AG7">
        <v>1035</v>
      </c>
    </row>
    <row r="8" spans="1:33" x14ac:dyDescent="0.2">
      <c r="A8" t="s">
        <v>8</v>
      </c>
      <c r="B8" t="str">
        <f>VLOOKUP(A8,Sheet2!A:B,2,FALSE)</f>
        <v>NOB</v>
      </c>
      <c r="C8" t="s">
        <v>9</v>
      </c>
      <c r="D8" t="s">
        <v>2</v>
      </c>
      <c r="E8">
        <v>0.02</v>
      </c>
      <c r="F8">
        <v>0.02</v>
      </c>
      <c r="G8">
        <v>0.01</v>
      </c>
      <c r="H8">
        <v>0.02</v>
      </c>
      <c r="I8">
        <v>0.01</v>
      </c>
      <c r="J8">
        <v>0.02</v>
      </c>
      <c r="K8">
        <v>0.01</v>
      </c>
      <c r="L8">
        <v>0.01</v>
      </c>
      <c r="M8">
        <v>0.01</v>
      </c>
      <c r="N8">
        <v>0.01</v>
      </c>
      <c r="O8">
        <v>0.01</v>
      </c>
      <c r="P8">
        <v>0.01</v>
      </c>
      <c r="Q8">
        <v>0.01</v>
      </c>
      <c r="R8">
        <v>0.01</v>
      </c>
      <c r="S8">
        <v>0.01</v>
      </c>
      <c r="T8">
        <v>0.6</v>
      </c>
      <c r="U8">
        <v>0.3</v>
      </c>
      <c r="V8">
        <v>0.26</v>
      </c>
      <c r="W8">
        <v>0.16</v>
      </c>
      <c r="X8">
        <v>0.28000000000000003</v>
      </c>
      <c r="Y8">
        <v>0.41</v>
      </c>
      <c r="Z8">
        <v>1.26</v>
      </c>
      <c r="AA8">
        <v>0.14000000000000001</v>
      </c>
      <c r="AB8">
        <v>0.25</v>
      </c>
      <c r="AC8">
        <v>0.14000000000000001</v>
      </c>
      <c r="AD8">
        <v>0.94</v>
      </c>
      <c r="AE8">
        <v>2.77</v>
      </c>
      <c r="AF8">
        <v>84.24</v>
      </c>
      <c r="AG8">
        <v>716</v>
      </c>
    </row>
    <row r="9" spans="1:33" x14ac:dyDescent="0.2">
      <c r="A9" t="s">
        <v>10</v>
      </c>
      <c r="B9" t="str">
        <f>VLOOKUP(A9,Sheet2!A:B,2,FALSE)</f>
        <v>NOB</v>
      </c>
      <c r="C9" t="s">
        <v>9</v>
      </c>
      <c r="D9" t="s">
        <v>2</v>
      </c>
      <c r="E9">
        <v>0.01</v>
      </c>
      <c r="F9">
        <v>0.01</v>
      </c>
      <c r="G9">
        <v>0</v>
      </c>
      <c r="H9">
        <v>0.01</v>
      </c>
      <c r="I9">
        <v>0</v>
      </c>
      <c r="J9">
        <v>0.01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0.81</v>
      </c>
      <c r="U9">
        <v>0.37</v>
      </c>
      <c r="V9">
        <v>0.25</v>
      </c>
      <c r="W9">
        <v>0.17</v>
      </c>
      <c r="X9">
        <v>0.24</v>
      </c>
      <c r="Y9">
        <v>0.46</v>
      </c>
      <c r="Z9">
        <v>0.87</v>
      </c>
      <c r="AA9">
        <v>0.19</v>
      </c>
      <c r="AB9">
        <v>0.23</v>
      </c>
      <c r="AC9">
        <v>0.05</v>
      </c>
      <c r="AD9">
        <v>1.2</v>
      </c>
      <c r="AE9">
        <v>2.42</v>
      </c>
      <c r="AF9">
        <v>81.16</v>
      </c>
      <c r="AG9">
        <v>756</v>
      </c>
    </row>
    <row r="10" spans="1:33" x14ac:dyDescent="0.2">
      <c r="A10" t="s">
        <v>11</v>
      </c>
      <c r="B10" t="str">
        <f>VLOOKUP(A10,Sheet2!A:B,2,FALSE)</f>
        <v>NOB</v>
      </c>
      <c r="C10" t="s">
        <v>12</v>
      </c>
      <c r="D10" t="s">
        <v>2</v>
      </c>
      <c r="E10">
        <v>0.4</v>
      </c>
      <c r="F10">
        <v>0.3</v>
      </c>
      <c r="G10">
        <v>0.09</v>
      </c>
      <c r="H10">
        <v>0.12</v>
      </c>
      <c r="I10">
        <v>0.09</v>
      </c>
      <c r="J10">
        <v>0.28999999999999998</v>
      </c>
      <c r="K10">
        <v>0.1</v>
      </c>
      <c r="L10">
        <v>0.06</v>
      </c>
      <c r="M10">
        <v>7.0000000000000007E-2</v>
      </c>
      <c r="N10">
        <v>0.18</v>
      </c>
      <c r="O10">
        <v>0.13</v>
      </c>
      <c r="P10">
        <v>0.06</v>
      </c>
      <c r="Q10">
        <v>7.0000000000000007E-2</v>
      </c>
      <c r="R10">
        <v>0.18</v>
      </c>
      <c r="S10">
        <v>0.13</v>
      </c>
      <c r="T10">
        <v>1.48</v>
      </c>
      <c r="U10">
        <v>0.88</v>
      </c>
      <c r="V10">
        <v>0.78</v>
      </c>
      <c r="W10">
        <v>0.69</v>
      </c>
      <c r="X10">
        <v>0.86</v>
      </c>
      <c r="Y10">
        <v>1.26</v>
      </c>
      <c r="Z10">
        <v>2.96</v>
      </c>
      <c r="AA10">
        <v>0.81</v>
      </c>
      <c r="AB10">
        <v>1.05</v>
      </c>
      <c r="AC10">
        <v>1.84</v>
      </c>
      <c r="AD10">
        <v>2.79</v>
      </c>
      <c r="AE10">
        <v>8.42</v>
      </c>
      <c r="AF10">
        <v>95.9</v>
      </c>
      <c r="AG10">
        <v>395</v>
      </c>
    </row>
    <row r="11" spans="1:33" x14ac:dyDescent="0.2">
      <c r="A11" t="s">
        <v>13</v>
      </c>
      <c r="B11" t="str">
        <f>VLOOKUP(A11,Sheet2!A:B,2,FALSE)</f>
        <v>NOB</v>
      </c>
      <c r="C11" t="s">
        <v>14</v>
      </c>
      <c r="D11" t="s">
        <v>2</v>
      </c>
      <c r="E11">
        <v>0.61</v>
      </c>
      <c r="F11">
        <v>0.55000000000000004</v>
      </c>
      <c r="G11">
        <v>0.32</v>
      </c>
      <c r="H11">
        <v>0.49</v>
      </c>
      <c r="I11">
        <v>0.42</v>
      </c>
      <c r="J11">
        <v>0.32</v>
      </c>
      <c r="K11">
        <v>0.51</v>
      </c>
      <c r="L11">
        <v>0.43</v>
      </c>
      <c r="M11">
        <v>0.47</v>
      </c>
      <c r="N11">
        <v>0.5</v>
      </c>
      <c r="O11">
        <v>0.63</v>
      </c>
      <c r="P11">
        <v>0.43</v>
      </c>
      <c r="Q11">
        <v>0.47</v>
      </c>
      <c r="R11">
        <v>0.5</v>
      </c>
      <c r="S11">
        <v>0.63</v>
      </c>
      <c r="T11">
        <v>0.56999999999999995</v>
      </c>
      <c r="U11">
        <v>12.97</v>
      </c>
      <c r="V11">
        <v>4.3</v>
      </c>
      <c r="W11">
        <v>4.3099999999999996</v>
      </c>
      <c r="X11">
        <v>4.66</v>
      </c>
      <c r="Y11">
        <v>3.91</v>
      </c>
      <c r="Z11">
        <v>1.68</v>
      </c>
      <c r="AA11">
        <v>4.92</v>
      </c>
      <c r="AB11">
        <v>4.84</v>
      </c>
      <c r="AC11">
        <v>5.26</v>
      </c>
      <c r="AD11">
        <v>15.56</v>
      </c>
      <c r="AE11">
        <v>28.62</v>
      </c>
      <c r="AF11">
        <v>94.01</v>
      </c>
      <c r="AG11">
        <v>107</v>
      </c>
    </row>
    <row r="12" spans="1:33" x14ac:dyDescent="0.2">
      <c r="A12" t="s">
        <v>15</v>
      </c>
      <c r="B12" t="str">
        <f>VLOOKUP(A12,Sheet2!A:B,2,FALSE)</f>
        <v>NOB</v>
      </c>
      <c r="C12" t="s">
        <v>16</v>
      </c>
      <c r="D12" t="s">
        <v>2</v>
      </c>
      <c r="E12">
        <v>0.2</v>
      </c>
      <c r="F12">
        <v>0.68</v>
      </c>
      <c r="G12">
        <v>0.05</v>
      </c>
      <c r="H12">
        <v>0.18</v>
      </c>
      <c r="I12">
        <v>0.13</v>
      </c>
      <c r="J12">
        <v>0.51</v>
      </c>
      <c r="K12">
        <v>0.05</v>
      </c>
      <c r="L12">
        <v>0.08</v>
      </c>
      <c r="M12">
        <v>0.02</v>
      </c>
      <c r="N12">
        <v>0.13</v>
      </c>
      <c r="O12">
        <v>0.1</v>
      </c>
      <c r="P12">
        <v>0.08</v>
      </c>
      <c r="Q12">
        <v>0.02</v>
      </c>
      <c r="R12">
        <v>0.13</v>
      </c>
      <c r="S12">
        <v>0.1</v>
      </c>
      <c r="T12">
        <v>12.53</v>
      </c>
      <c r="U12">
        <v>8.48</v>
      </c>
      <c r="V12">
        <v>6.69</v>
      </c>
      <c r="W12">
        <v>5.0999999999999996</v>
      </c>
      <c r="X12">
        <v>4.6399999999999997</v>
      </c>
      <c r="Y12">
        <v>5.14</v>
      </c>
      <c r="Z12">
        <v>52.25</v>
      </c>
      <c r="AA12">
        <v>7.64</v>
      </c>
      <c r="AB12">
        <v>6.35</v>
      </c>
      <c r="AC12">
        <v>2.13</v>
      </c>
      <c r="AD12">
        <v>21.35</v>
      </c>
      <c r="AE12">
        <v>87.8</v>
      </c>
      <c r="AF12">
        <v>96.7</v>
      </c>
      <c r="AG12">
        <v>102</v>
      </c>
    </row>
    <row r="13" spans="1:33" x14ac:dyDescent="0.2">
      <c r="A13" t="s">
        <v>17</v>
      </c>
      <c r="B13" t="str">
        <f>VLOOKUP(A13,Sheet2!A:B,2,FALSE)</f>
        <v>NOB</v>
      </c>
      <c r="C13" t="s">
        <v>16</v>
      </c>
      <c r="D13" t="s">
        <v>2</v>
      </c>
      <c r="E13">
        <v>0.02</v>
      </c>
      <c r="F13">
        <v>0.04</v>
      </c>
      <c r="G13">
        <v>0.01</v>
      </c>
      <c r="H13">
        <v>0.02</v>
      </c>
      <c r="I13">
        <v>0.01</v>
      </c>
      <c r="J13">
        <v>0.02</v>
      </c>
      <c r="K13">
        <v>0.01</v>
      </c>
      <c r="L13">
        <v>0.01</v>
      </c>
      <c r="M13">
        <v>0.01</v>
      </c>
      <c r="N13">
        <v>0.01</v>
      </c>
      <c r="O13">
        <v>0.01</v>
      </c>
      <c r="P13">
        <v>0.01</v>
      </c>
      <c r="Q13">
        <v>0.01</v>
      </c>
      <c r="R13">
        <v>0.01</v>
      </c>
      <c r="S13">
        <v>0.01</v>
      </c>
      <c r="T13">
        <v>0.12</v>
      </c>
      <c r="U13">
        <v>7.0000000000000007E-2</v>
      </c>
      <c r="V13">
        <v>0.08</v>
      </c>
      <c r="W13">
        <v>0.09</v>
      </c>
      <c r="X13">
        <v>0.11</v>
      </c>
      <c r="Y13">
        <v>0.11</v>
      </c>
      <c r="Z13">
        <v>1.02</v>
      </c>
      <c r="AA13">
        <v>7.0000000000000007E-2</v>
      </c>
      <c r="AB13">
        <v>0.11</v>
      </c>
      <c r="AC13">
        <v>0.16</v>
      </c>
      <c r="AD13">
        <v>0.23</v>
      </c>
      <c r="AE13">
        <v>1.59</v>
      </c>
      <c r="AF13">
        <v>90.26</v>
      </c>
      <c r="AG13">
        <v>85</v>
      </c>
    </row>
    <row r="14" spans="1:33" x14ac:dyDescent="0.2">
      <c r="A14" t="s">
        <v>18</v>
      </c>
      <c r="B14" t="str">
        <f>VLOOKUP(A14,Sheet2!A:B,2,FALSE)</f>
        <v>NOB</v>
      </c>
      <c r="C14" t="s">
        <v>16</v>
      </c>
      <c r="D14" t="s">
        <v>2</v>
      </c>
      <c r="E14">
        <v>0.02</v>
      </c>
      <c r="F14">
        <v>0.02</v>
      </c>
      <c r="G14">
        <v>0.01</v>
      </c>
      <c r="H14">
        <v>0.01</v>
      </c>
      <c r="I14">
        <v>0.01</v>
      </c>
      <c r="J14">
        <v>0.03</v>
      </c>
      <c r="K14">
        <v>0.01</v>
      </c>
      <c r="L14">
        <v>0.01</v>
      </c>
      <c r="M14">
        <v>0.01</v>
      </c>
      <c r="N14">
        <v>0.02</v>
      </c>
      <c r="O14">
        <v>0.01</v>
      </c>
      <c r="P14">
        <v>0.01</v>
      </c>
      <c r="Q14">
        <v>0.01</v>
      </c>
      <c r="R14">
        <v>0.02</v>
      </c>
      <c r="S14">
        <v>0.01</v>
      </c>
      <c r="T14">
        <v>1.02</v>
      </c>
      <c r="U14">
        <v>0.56999999999999995</v>
      </c>
      <c r="V14">
        <v>0.47</v>
      </c>
      <c r="W14">
        <v>0.33</v>
      </c>
      <c r="X14">
        <v>0.4</v>
      </c>
      <c r="Y14">
        <v>0.61</v>
      </c>
      <c r="Z14">
        <v>3.06</v>
      </c>
      <c r="AA14">
        <v>0.42</v>
      </c>
      <c r="AB14">
        <v>0.42</v>
      </c>
      <c r="AC14">
        <v>0.16</v>
      </c>
      <c r="AD14">
        <v>1.63</v>
      </c>
      <c r="AE14">
        <v>5.72</v>
      </c>
      <c r="AF14">
        <v>97.69</v>
      </c>
      <c r="AG14">
        <v>91</v>
      </c>
    </row>
    <row r="15" spans="1:33" x14ac:dyDescent="0.2">
      <c r="A15" t="s">
        <v>19</v>
      </c>
      <c r="B15" t="str">
        <f>VLOOKUP(A15,Sheet2!A:B,2,FALSE)</f>
        <v>NOB</v>
      </c>
      <c r="C15" t="s">
        <v>16</v>
      </c>
      <c r="D15" t="s">
        <v>2</v>
      </c>
      <c r="E15">
        <v>0.02</v>
      </c>
      <c r="F15">
        <v>0.02</v>
      </c>
      <c r="G15">
        <v>0</v>
      </c>
      <c r="H15">
        <v>0.02</v>
      </c>
      <c r="I15">
        <v>0</v>
      </c>
      <c r="J15">
        <v>0.03</v>
      </c>
      <c r="K15">
        <v>0</v>
      </c>
      <c r="L15">
        <v>0</v>
      </c>
      <c r="M15">
        <v>0</v>
      </c>
      <c r="N15">
        <v>0.01</v>
      </c>
      <c r="O15">
        <v>0</v>
      </c>
      <c r="P15">
        <v>0</v>
      </c>
      <c r="Q15">
        <v>0</v>
      </c>
      <c r="R15">
        <v>0.01</v>
      </c>
      <c r="S15">
        <v>0</v>
      </c>
      <c r="T15">
        <v>0.41</v>
      </c>
      <c r="U15">
        <v>0.25</v>
      </c>
      <c r="V15">
        <v>0.24</v>
      </c>
      <c r="W15">
        <v>0.18</v>
      </c>
      <c r="X15">
        <v>0.28999999999999998</v>
      </c>
      <c r="Y15">
        <v>0.41</v>
      </c>
      <c r="Z15">
        <v>2.5099999999999998</v>
      </c>
      <c r="AA15">
        <v>0.17</v>
      </c>
      <c r="AB15">
        <v>0.23</v>
      </c>
      <c r="AC15">
        <v>0.12</v>
      </c>
      <c r="AD15">
        <v>0.68</v>
      </c>
      <c r="AE15">
        <v>4.0199999999999996</v>
      </c>
      <c r="AF15">
        <v>90.26</v>
      </c>
      <c r="AG15">
        <v>275</v>
      </c>
    </row>
    <row r="16" spans="1:33" x14ac:dyDescent="0.2">
      <c r="A16" t="s">
        <v>20</v>
      </c>
      <c r="B16" t="str">
        <f>VLOOKUP(A16,Sheet2!A:B,2,FALSE)</f>
        <v>NOB</v>
      </c>
      <c r="C16" t="s">
        <v>16</v>
      </c>
      <c r="D16" t="s">
        <v>2</v>
      </c>
      <c r="E16">
        <v>0.01</v>
      </c>
      <c r="F16">
        <v>0.02</v>
      </c>
      <c r="G16">
        <v>0</v>
      </c>
      <c r="H16">
        <v>0.01</v>
      </c>
      <c r="I16">
        <v>0</v>
      </c>
      <c r="J16">
        <v>0.04</v>
      </c>
      <c r="K16">
        <v>0</v>
      </c>
      <c r="L16">
        <v>0.01</v>
      </c>
      <c r="M16">
        <v>0</v>
      </c>
      <c r="N16">
        <v>0</v>
      </c>
      <c r="O16">
        <v>0</v>
      </c>
      <c r="P16">
        <v>0.01</v>
      </c>
      <c r="Q16">
        <v>0</v>
      </c>
      <c r="R16">
        <v>0</v>
      </c>
      <c r="S16">
        <v>0</v>
      </c>
      <c r="T16">
        <v>1.29</v>
      </c>
      <c r="U16">
        <v>0.9</v>
      </c>
      <c r="V16">
        <v>0.6</v>
      </c>
      <c r="W16">
        <v>0.37</v>
      </c>
      <c r="X16">
        <v>0.66</v>
      </c>
      <c r="Y16">
        <v>0.95</v>
      </c>
      <c r="Z16">
        <v>4.7</v>
      </c>
      <c r="AA16">
        <v>0.4</v>
      </c>
      <c r="AB16">
        <v>0.51</v>
      </c>
      <c r="AC16">
        <v>0.1</v>
      </c>
      <c r="AD16">
        <v>2.21</v>
      </c>
      <c r="AE16">
        <v>8.17</v>
      </c>
      <c r="AF16">
        <v>97.69</v>
      </c>
      <c r="AG16">
        <v>171</v>
      </c>
    </row>
    <row r="17" spans="1:33" x14ac:dyDescent="0.2">
      <c r="A17" t="s">
        <v>21</v>
      </c>
      <c r="B17" t="str">
        <f>VLOOKUP(A17,Sheet2!A:B,2,FALSE)</f>
        <v>NOB</v>
      </c>
      <c r="C17" t="s">
        <v>16</v>
      </c>
      <c r="D17" t="s">
        <v>2</v>
      </c>
      <c r="E17">
        <v>0</v>
      </c>
      <c r="F17">
        <v>0.01</v>
      </c>
      <c r="G17">
        <v>0</v>
      </c>
      <c r="H17">
        <v>0.01</v>
      </c>
      <c r="I17">
        <v>0</v>
      </c>
      <c r="J17">
        <v>0.04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2.2400000000000002</v>
      </c>
      <c r="U17">
        <v>1.33</v>
      </c>
      <c r="V17">
        <v>0.89</v>
      </c>
      <c r="W17">
        <v>0.59</v>
      </c>
      <c r="X17">
        <v>1.02</v>
      </c>
      <c r="Y17">
        <v>1.67</v>
      </c>
      <c r="Z17">
        <v>4.84</v>
      </c>
      <c r="AA17">
        <v>0.63</v>
      </c>
      <c r="AB17">
        <v>0.96</v>
      </c>
      <c r="AC17">
        <v>0.09</v>
      </c>
      <c r="AD17">
        <v>3.59</v>
      </c>
      <c r="AE17">
        <v>10.61</v>
      </c>
      <c r="AF17">
        <v>95.05</v>
      </c>
      <c r="AG17">
        <v>375</v>
      </c>
    </row>
    <row r="18" spans="1:33" x14ac:dyDescent="0.2">
      <c r="A18" t="s">
        <v>22</v>
      </c>
      <c r="B18" t="str">
        <f>VLOOKUP(A18,Sheet2!A:B,2,FALSE)</f>
        <v>NOB</v>
      </c>
      <c r="C18" t="s">
        <v>16</v>
      </c>
      <c r="D18" t="s">
        <v>2</v>
      </c>
      <c r="E18">
        <v>0</v>
      </c>
      <c r="F18">
        <v>0.01</v>
      </c>
      <c r="G18">
        <v>0</v>
      </c>
      <c r="H18">
        <v>0.01</v>
      </c>
      <c r="I18">
        <v>0.01</v>
      </c>
      <c r="J18">
        <v>0.02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1.77</v>
      </c>
      <c r="U18">
        <v>0.45</v>
      </c>
      <c r="V18">
        <v>0.86</v>
      </c>
      <c r="W18">
        <v>0.51</v>
      </c>
      <c r="X18">
        <v>0.64</v>
      </c>
      <c r="Y18">
        <v>1.07</v>
      </c>
      <c r="Z18">
        <v>3.49</v>
      </c>
      <c r="AA18">
        <v>0.62</v>
      </c>
      <c r="AB18">
        <v>0.5</v>
      </c>
      <c r="AC18">
        <v>0.06</v>
      </c>
      <c r="AD18">
        <v>2.23</v>
      </c>
      <c r="AE18">
        <v>7.69</v>
      </c>
      <c r="AF18">
        <v>96.7</v>
      </c>
      <c r="AG18">
        <v>111</v>
      </c>
    </row>
    <row r="19" spans="1:33" x14ac:dyDescent="0.2">
      <c r="A19" t="s">
        <v>23</v>
      </c>
      <c r="B19" t="str">
        <f>VLOOKUP(A19,Sheet2!A:B,2,FALSE)</f>
        <v>NOB</v>
      </c>
      <c r="C19" t="s">
        <v>16</v>
      </c>
      <c r="D19" t="s">
        <v>2</v>
      </c>
      <c r="E19">
        <v>0</v>
      </c>
      <c r="F19">
        <v>0.01</v>
      </c>
      <c r="G19">
        <v>0</v>
      </c>
      <c r="H19">
        <v>0.01</v>
      </c>
      <c r="I19">
        <v>0</v>
      </c>
      <c r="J19">
        <v>0.01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0.71</v>
      </c>
      <c r="U19">
        <v>0.45</v>
      </c>
      <c r="V19">
        <v>0.43</v>
      </c>
      <c r="W19">
        <v>0.28999999999999998</v>
      </c>
      <c r="X19">
        <v>0.41</v>
      </c>
      <c r="Y19">
        <v>0.56999999999999995</v>
      </c>
      <c r="Z19">
        <v>2.2599999999999998</v>
      </c>
      <c r="AA19">
        <v>0.32</v>
      </c>
      <c r="AB19">
        <v>0.33</v>
      </c>
      <c r="AC19">
        <v>0.03</v>
      </c>
      <c r="AD19">
        <v>1.17</v>
      </c>
      <c r="AE19">
        <v>4.6100000000000003</v>
      </c>
      <c r="AF19">
        <v>97.03</v>
      </c>
      <c r="AG19">
        <v>86</v>
      </c>
    </row>
    <row r="20" spans="1:33" x14ac:dyDescent="0.2">
      <c r="A20" t="s">
        <v>24</v>
      </c>
      <c r="B20" t="str">
        <f>VLOOKUP(A20,Sheet2!A:B,2,FALSE)</f>
        <v>NOB</v>
      </c>
      <c r="C20" t="s">
        <v>16</v>
      </c>
      <c r="D20" t="s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1.57</v>
      </c>
      <c r="V20">
        <v>2.44</v>
      </c>
      <c r="W20">
        <v>0.7</v>
      </c>
      <c r="X20">
        <v>1.0900000000000001</v>
      </c>
      <c r="Y20">
        <v>1.05</v>
      </c>
      <c r="Z20">
        <v>0.09</v>
      </c>
      <c r="AA20">
        <v>1.79</v>
      </c>
      <c r="AB20">
        <v>0.63</v>
      </c>
      <c r="AC20">
        <v>0.01</v>
      </c>
      <c r="AD20">
        <v>1.58</v>
      </c>
      <c r="AE20">
        <v>7.79</v>
      </c>
      <c r="AF20">
        <v>93.64</v>
      </c>
      <c r="AG20">
        <v>128</v>
      </c>
    </row>
    <row r="21" spans="1:33" x14ac:dyDescent="0.2">
      <c r="A21" t="s">
        <v>25</v>
      </c>
      <c r="B21" t="str">
        <f>VLOOKUP(A21,Sheet2!A:B,2,FALSE)</f>
        <v>NOB</v>
      </c>
      <c r="C21" t="s">
        <v>16</v>
      </c>
      <c r="D21" t="s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0.32</v>
      </c>
      <c r="V21">
        <v>14.28</v>
      </c>
      <c r="W21">
        <v>6.31</v>
      </c>
      <c r="X21">
        <v>4.66</v>
      </c>
      <c r="Y21">
        <v>3.85</v>
      </c>
      <c r="Z21">
        <v>0</v>
      </c>
      <c r="AA21">
        <v>14.62</v>
      </c>
      <c r="AB21">
        <v>3.5</v>
      </c>
      <c r="AC21">
        <v>0.01</v>
      </c>
      <c r="AD21">
        <v>0.32</v>
      </c>
      <c r="AE21">
        <v>47.21</v>
      </c>
      <c r="AF21">
        <v>90.52</v>
      </c>
      <c r="AG21">
        <v>322</v>
      </c>
    </row>
    <row r="22" spans="1:33" x14ac:dyDescent="0.2">
      <c r="A22" t="s">
        <v>26</v>
      </c>
      <c r="B22" t="str">
        <f>VLOOKUP(A22,Sheet2!A:B,2,FALSE)</f>
        <v>NOB</v>
      </c>
      <c r="C22" t="s">
        <v>16</v>
      </c>
      <c r="D22" t="s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0.56000000000000005</v>
      </c>
      <c r="V22">
        <v>1.57</v>
      </c>
      <c r="W22">
        <v>0.49</v>
      </c>
      <c r="X22">
        <v>0.65</v>
      </c>
      <c r="Y22">
        <v>0.6</v>
      </c>
      <c r="Z22">
        <v>0.01</v>
      </c>
      <c r="AA22">
        <v>1.1499999999999999</v>
      </c>
      <c r="AB22">
        <v>0.46</v>
      </c>
      <c r="AC22">
        <v>0.01</v>
      </c>
      <c r="AD22">
        <v>0.56000000000000005</v>
      </c>
      <c r="AE22">
        <v>4.9400000000000004</v>
      </c>
      <c r="AF22">
        <v>92.73</v>
      </c>
      <c r="AG22">
        <v>435</v>
      </c>
    </row>
    <row r="23" spans="1:33" x14ac:dyDescent="0.2">
      <c r="A23" t="s">
        <v>27</v>
      </c>
      <c r="B23" t="str">
        <f>VLOOKUP(A23,Sheet2!A:B,2,FALSE)</f>
        <v>NOB</v>
      </c>
      <c r="C23" t="s">
        <v>16</v>
      </c>
      <c r="D23" t="s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2.86</v>
      </c>
      <c r="V23">
        <v>1.67</v>
      </c>
      <c r="W23">
        <v>0.46</v>
      </c>
      <c r="X23">
        <v>0.82</v>
      </c>
      <c r="Y23">
        <v>0.86</v>
      </c>
      <c r="Z23">
        <v>0.09</v>
      </c>
      <c r="AA23">
        <v>0.91</v>
      </c>
      <c r="AB23">
        <v>0.48</v>
      </c>
      <c r="AC23">
        <v>0</v>
      </c>
      <c r="AD23">
        <v>2.86</v>
      </c>
      <c r="AE23">
        <v>5.3</v>
      </c>
      <c r="AF23">
        <v>94.55</v>
      </c>
      <c r="AG23">
        <v>150</v>
      </c>
    </row>
    <row r="24" spans="1:33" x14ac:dyDescent="0.2">
      <c r="A24" t="s">
        <v>28</v>
      </c>
      <c r="B24" t="str">
        <f>VLOOKUP(A24,Sheet2!A:B,2,FALSE)</f>
        <v>NOB</v>
      </c>
      <c r="C24" t="s">
        <v>29</v>
      </c>
      <c r="D24" t="s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0.21</v>
      </c>
      <c r="V24">
        <v>5.3</v>
      </c>
      <c r="W24">
        <v>4.8600000000000003</v>
      </c>
      <c r="X24">
        <v>5.08</v>
      </c>
      <c r="Y24">
        <v>2.66</v>
      </c>
      <c r="Z24">
        <v>0.01</v>
      </c>
      <c r="AA24">
        <v>7.74</v>
      </c>
      <c r="AB24">
        <v>5.0199999999999996</v>
      </c>
      <c r="AC24">
        <v>0.01</v>
      </c>
      <c r="AD24">
        <v>0.21</v>
      </c>
      <c r="AE24">
        <v>30.67</v>
      </c>
      <c r="AF24">
        <v>97.8</v>
      </c>
      <c r="AG24">
        <v>172</v>
      </c>
    </row>
    <row r="25" spans="1:33" x14ac:dyDescent="0.2">
      <c r="A25" t="s">
        <v>30</v>
      </c>
      <c r="B25" t="str">
        <f>VLOOKUP(A25,Sheet2!A:B,2,FALSE)</f>
        <v>NOB</v>
      </c>
      <c r="C25" t="s">
        <v>29</v>
      </c>
      <c r="D25" t="s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0.05</v>
      </c>
      <c r="V25">
        <v>2.61</v>
      </c>
      <c r="W25">
        <v>3.61</v>
      </c>
      <c r="X25">
        <v>3.85</v>
      </c>
      <c r="Y25">
        <v>2.2599999999999998</v>
      </c>
      <c r="Z25">
        <v>0</v>
      </c>
      <c r="AA25">
        <v>4.4000000000000004</v>
      </c>
      <c r="AB25">
        <v>4.57</v>
      </c>
      <c r="AC25">
        <v>0.01</v>
      </c>
      <c r="AD25">
        <v>0.05</v>
      </c>
      <c r="AE25">
        <v>21.29</v>
      </c>
      <c r="AF25">
        <v>88.71</v>
      </c>
      <c r="AG25">
        <v>373</v>
      </c>
    </row>
    <row r="26" spans="1:33" x14ac:dyDescent="0.2">
      <c r="A26" t="s">
        <v>31</v>
      </c>
      <c r="B26" t="str">
        <f>VLOOKUP(A26,Sheet2!A:B,2,FALSE)</f>
        <v>NOB</v>
      </c>
      <c r="C26" t="s">
        <v>32</v>
      </c>
      <c r="D26" t="s">
        <v>2</v>
      </c>
      <c r="E26">
        <v>0.02</v>
      </c>
      <c r="F26">
        <v>0.08</v>
      </c>
      <c r="G26">
        <v>0</v>
      </c>
      <c r="H26">
        <v>0.01</v>
      </c>
      <c r="I26">
        <v>0</v>
      </c>
      <c r="J26">
        <v>0.09</v>
      </c>
      <c r="K26">
        <v>0</v>
      </c>
      <c r="L26">
        <v>0</v>
      </c>
      <c r="M26">
        <v>0</v>
      </c>
      <c r="N26">
        <v>0.02</v>
      </c>
      <c r="O26">
        <v>0</v>
      </c>
      <c r="P26">
        <v>0</v>
      </c>
      <c r="Q26">
        <v>0</v>
      </c>
      <c r="R26">
        <v>0.02</v>
      </c>
      <c r="S26">
        <v>0</v>
      </c>
      <c r="T26">
        <v>0.22</v>
      </c>
      <c r="U26">
        <v>0.17</v>
      </c>
      <c r="V26">
        <v>0.25</v>
      </c>
      <c r="W26">
        <v>0.23</v>
      </c>
      <c r="X26">
        <v>0.26</v>
      </c>
      <c r="Y26">
        <v>0.26</v>
      </c>
      <c r="Z26">
        <v>1.55</v>
      </c>
      <c r="AA26">
        <v>0.42</v>
      </c>
      <c r="AB26">
        <v>0.45</v>
      </c>
      <c r="AC26">
        <v>0.23</v>
      </c>
      <c r="AD26">
        <v>0.41</v>
      </c>
      <c r="AE26">
        <v>3.43</v>
      </c>
      <c r="AF26">
        <v>88.96</v>
      </c>
      <c r="AG26">
        <v>760</v>
      </c>
    </row>
    <row r="27" spans="1:33" x14ac:dyDescent="0.2">
      <c r="A27" t="s">
        <v>33</v>
      </c>
      <c r="B27" t="str">
        <f>VLOOKUP(A27,Sheet2!A:B,2,FALSE)</f>
        <v>NOB</v>
      </c>
      <c r="C27" t="s">
        <v>32</v>
      </c>
      <c r="D27" t="s">
        <v>2</v>
      </c>
      <c r="E27">
        <v>0</v>
      </c>
      <c r="F27">
        <v>0.02</v>
      </c>
      <c r="G27">
        <v>0</v>
      </c>
      <c r="H27">
        <v>0.01</v>
      </c>
      <c r="I27">
        <v>0</v>
      </c>
      <c r="J27">
        <v>0.05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2.0699999999999998</v>
      </c>
      <c r="U27">
        <v>0.76</v>
      </c>
      <c r="V27">
        <v>0.61</v>
      </c>
      <c r="W27">
        <v>0.46</v>
      </c>
      <c r="X27">
        <v>0.43</v>
      </c>
      <c r="Y27">
        <v>0.79</v>
      </c>
      <c r="Z27">
        <v>5.47</v>
      </c>
      <c r="AA27">
        <v>0.69</v>
      </c>
      <c r="AB27">
        <v>0.72</v>
      </c>
      <c r="AC27">
        <v>0.09</v>
      </c>
      <c r="AD27">
        <v>2.84</v>
      </c>
      <c r="AE27">
        <v>9.17</v>
      </c>
      <c r="AF27">
        <v>96.7</v>
      </c>
      <c r="AG27">
        <v>248</v>
      </c>
    </row>
    <row r="28" spans="1:33" x14ac:dyDescent="0.2">
      <c r="A28" t="s">
        <v>34</v>
      </c>
      <c r="B28" t="str">
        <f>VLOOKUP(A28,Sheet2!A:B,2,FALSE)</f>
        <v>NOB</v>
      </c>
      <c r="C28" t="s">
        <v>35</v>
      </c>
      <c r="D28" t="s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0.01</v>
      </c>
      <c r="U28">
        <v>0.63</v>
      </c>
      <c r="V28">
        <v>0.16</v>
      </c>
      <c r="W28">
        <v>7.0000000000000007E-2</v>
      </c>
      <c r="X28">
        <v>0.12</v>
      </c>
      <c r="Y28">
        <v>7.0000000000000007E-2</v>
      </c>
      <c r="Z28">
        <v>0.02</v>
      </c>
      <c r="AA28">
        <v>0.17</v>
      </c>
      <c r="AB28">
        <v>0.1</v>
      </c>
      <c r="AC28">
        <v>0.01</v>
      </c>
      <c r="AD28">
        <v>0.64</v>
      </c>
      <c r="AE28">
        <v>0.72</v>
      </c>
      <c r="AF28">
        <v>55.88</v>
      </c>
      <c r="AG28">
        <v>1034</v>
      </c>
    </row>
    <row r="29" spans="1:33" x14ac:dyDescent="0.2">
      <c r="A29" t="s">
        <v>36</v>
      </c>
      <c r="B29" t="str">
        <f>VLOOKUP(A29,Sheet2!A:B,2,FALSE)</f>
        <v>NOB</v>
      </c>
      <c r="C29" t="s">
        <v>37</v>
      </c>
      <c r="D29" t="s">
        <v>2</v>
      </c>
      <c r="E29">
        <v>0.03</v>
      </c>
      <c r="F29">
        <v>0.04</v>
      </c>
      <c r="G29">
        <v>0.03</v>
      </c>
      <c r="H29">
        <v>0.04</v>
      </c>
      <c r="I29">
        <v>0.03</v>
      </c>
      <c r="J29">
        <v>0.06</v>
      </c>
      <c r="K29">
        <v>0.02</v>
      </c>
      <c r="L29">
        <v>0.01</v>
      </c>
      <c r="M29">
        <v>0.02</v>
      </c>
      <c r="N29">
        <v>0.03</v>
      </c>
      <c r="O29">
        <v>0.02</v>
      </c>
      <c r="P29">
        <v>0.01</v>
      </c>
      <c r="Q29">
        <v>0.02</v>
      </c>
      <c r="R29">
        <v>0.03</v>
      </c>
      <c r="S29">
        <v>0.02</v>
      </c>
      <c r="T29">
        <v>4.6900000000000004</v>
      </c>
      <c r="U29">
        <v>2.6</v>
      </c>
      <c r="V29">
        <v>1.74</v>
      </c>
      <c r="W29">
        <v>1.1499999999999999</v>
      </c>
      <c r="X29">
        <v>1.77</v>
      </c>
      <c r="Y29">
        <v>3.65</v>
      </c>
      <c r="Z29">
        <v>5.88</v>
      </c>
      <c r="AA29">
        <v>1.33</v>
      </c>
      <c r="AB29">
        <v>1.48</v>
      </c>
      <c r="AC29">
        <v>0.31</v>
      </c>
      <c r="AD29">
        <v>7.37</v>
      </c>
      <c r="AE29">
        <v>16.989999999999998</v>
      </c>
      <c r="AF29">
        <v>91.03</v>
      </c>
      <c r="AG29">
        <v>159</v>
      </c>
    </row>
    <row r="30" spans="1:33" x14ac:dyDescent="0.2">
      <c r="A30" t="s">
        <v>38</v>
      </c>
      <c r="B30" t="str">
        <f>VLOOKUP(A30,Sheet2!A:B,2,FALSE)</f>
        <v>NOB</v>
      </c>
      <c r="C30" t="s">
        <v>37</v>
      </c>
      <c r="D30" t="s">
        <v>2</v>
      </c>
      <c r="E30">
        <v>0</v>
      </c>
      <c r="F30">
        <v>0.01</v>
      </c>
      <c r="G30">
        <v>0</v>
      </c>
      <c r="H30">
        <v>0.01</v>
      </c>
      <c r="I30">
        <v>0</v>
      </c>
      <c r="J30">
        <v>0.05</v>
      </c>
      <c r="K30">
        <v>0</v>
      </c>
      <c r="L30">
        <v>0.01</v>
      </c>
      <c r="M30">
        <v>0</v>
      </c>
      <c r="N30">
        <v>0</v>
      </c>
      <c r="O30">
        <v>0</v>
      </c>
      <c r="P30">
        <v>0.01</v>
      </c>
      <c r="Q30">
        <v>0</v>
      </c>
      <c r="R30">
        <v>0</v>
      </c>
      <c r="S30">
        <v>0</v>
      </c>
      <c r="T30">
        <v>2.54</v>
      </c>
      <c r="U30">
        <v>1.34</v>
      </c>
      <c r="V30">
        <v>0.95</v>
      </c>
      <c r="W30">
        <v>0.55000000000000004</v>
      </c>
      <c r="X30">
        <v>1.01</v>
      </c>
      <c r="Y30">
        <v>1.57</v>
      </c>
      <c r="Z30">
        <v>4.58</v>
      </c>
      <c r="AA30">
        <v>0.78</v>
      </c>
      <c r="AB30">
        <v>0.91</v>
      </c>
      <c r="AC30">
        <v>0.09</v>
      </c>
      <c r="AD30">
        <v>3.9</v>
      </c>
      <c r="AE30">
        <v>10.37</v>
      </c>
      <c r="AF30">
        <v>82.76</v>
      </c>
      <c r="AG30">
        <v>299</v>
      </c>
    </row>
    <row r="31" spans="1:33" x14ac:dyDescent="0.2">
      <c r="A31" t="s">
        <v>39</v>
      </c>
      <c r="B31" t="str">
        <f>VLOOKUP(A31,Sheet2!A:B,2,FALSE)</f>
        <v>NOB</v>
      </c>
      <c r="C31" t="s">
        <v>40</v>
      </c>
      <c r="D31" t="s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0.03</v>
      </c>
      <c r="U31">
        <v>1.59</v>
      </c>
      <c r="V31">
        <v>0.12</v>
      </c>
      <c r="W31">
        <v>0.08</v>
      </c>
      <c r="X31">
        <v>0.14000000000000001</v>
      </c>
      <c r="Y31">
        <v>0.11</v>
      </c>
      <c r="Z31">
        <v>0.06</v>
      </c>
      <c r="AA31">
        <v>0.15</v>
      </c>
      <c r="AB31">
        <v>0.14000000000000001</v>
      </c>
      <c r="AC31">
        <v>0.03</v>
      </c>
      <c r="AD31">
        <v>1.63</v>
      </c>
      <c r="AE31">
        <v>0.8</v>
      </c>
      <c r="AF31">
        <v>96.58</v>
      </c>
      <c r="AG31">
        <v>514</v>
      </c>
    </row>
    <row r="32" spans="1:33" x14ac:dyDescent="0.2">
      <c r="A32" t="s">
        <v>41</v>
      </c>
      <c r="B32" t="str">
        <f>VLOOKUP(A32,Sheet2!A:B,2,FALSE)</f>
        <v>NOB</v>
      </c>
      <c r="C32" t="s">
        <v>42</v>
      </c>
      <c r="D32" t="s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0.01</v>
      </c>
      <c r="L32">
        <v>0.01</v>
      </c>
      <c r="M32">
        <v>0.02</v>
      </c>
      <c r="N32">
        <v>0</v>
      </c>
      <c r="O32">
        <v>0</v>
      </c>
      <c r="P32">
        <v>0.01</v>
      </c>
      <c r="Q32">
        <v>0.02</v>
      </c>
      <c r="R32">
        <v>0</v>
      </c>
      <c r="S32">
        <v>0</v>
      </c>
      <c r="T32">
        <v>0.01</v>
      </c>
      <c r="U32">
        <v>0.44</v>
      </c>
      <c r="V32">
        <v>1.21</v>
      </c>
      <c r="W32">
        <v>0.3</v>
      </c>
      <c r="X32">
        <v>0.41</v>
      </c>
      <c r="Y32">
        <v>0.4</v>
      </c>
      <c r="Z32">
        <v>0.05</v>
      </c>
      <c r="AA32">
        <v>0.65</v>
      </c>
      <c r="AB32">
        <v>0.37</v>
      </c>
      <c r="AC32">
        <v>0.05</v>
      </c>
      <c r="AD32">
        <v>0.49</v>
      </c>
      <c r="AE32">
        <v>3.39</v>
      </c>
      <c r="AF32">
        <v>77.48</v>
      </c>
      <c r="AG32">
        <v>1349</v>
      </c>
    </row>
    <row r="33" spans="1:33" x14ac:dyDescent="0.2">
      <c r="A33" t="s">
        <v>43</v>
      </c>
      <c r="B33" t="str">
        <f>VLOOKUP(A33,Sheet2!A:B,2,FALSE)</f>
        <v>NOB</v>
      </c>
      <c r="C33" t="s">
        <v>42</v>
      </c>
      <c r="D33" t="s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0.01</v>
      </c>
      <c r="N33">
        <v>0</v>
      </c>
      <c r="O33">
        <v>0</v>
      </c>
      <c r="P33">
        <v>0</v>
      </c>
      <c r="Q33">
        <v>0.01</v>
      </c>
      <c r="R33">
        <v>0</v>
      </c>
      <c r="S33">
        <v>0</v>
      </c>
      <c r="T33">
        <v>0.01</v>
      </c>
      <c r="U33">
        <v>0.54</v>
      </c>
      <c r="V33">
        <v>1.36</v>
      </c>
      <c r="W33">
        <v>0.73</v>
      </c>
      <c r="X33">
        <v>0.85</v>
      </c>
      <c r="Y33">
        <v>0.48</v>
      </c>
      <c r="Z33">
        <v>0.03</v>
      </c>
      <c r="AA33">
        <v>1.24</v>
      </c>
      <c r="AB33">
        <v>0.71</v>
      </c>
      <c r="AC33">
        <v>0.03</v>
      </c>
      <c r="AD33">
        <v>0.56000000000000005</v>
      </c>
      <c r="AE33">
        <v>5.4</v>
      </c>
      <c r="AF33">
        <v>98.35</v>
      </c>
      <c r="AG33">
        <v>425</v>
      </c>
    </row>
    <row r="34" spans="1:33" x14ac:dyDescent="0.2">
      <c r="A34" t="s">
        <v>44</v>
      </c>
      <c r="B34" t="str">
        <f>VLOOKUP(A34,Sheet2!A:B,2,FALSE)</f>
        <v>NOB</v>
      </c>
      <c r="C34" t="s">
        <v>45</v>
      </c>
      <c r="D34" t="s">
        <v>2</v>
      </c>
      <c r="E34">
        <v>0.01</v>
      </c>
      <c r="F34">
        <v>0.03</v>
      </c>
      <c r="G34">
        <v>0</v>
      </c>
      <c r="H34">
        <v>0.01</v>
      </c>
      <c r="I34">
        <v>0</v>
      </c>
      <c r="J34">
        <v>0.04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0.6</v>
      </c>
      <c r="U34">
        <v>0.34</v>
      </c>
      <c r="V34">
        <v>0.26</v>
      </c>
      <c r="W34">
        <v>0.21</v>
      </c>
      <c r="X34">
        <v>0.34</v>
      </c>
      <c r="Y34">
        <v>0.45</v>
      </c>
      <c r="Z34">
        <v>2.1</v>
      </c>
      <c r="AA34">
        <v>0.21</v>
      </c>
      <c r="AB34">
        <v>0.32</v>
      </c>
      <c r="AC34">
        <v>0.11</v>
      </c>
      <c r="AD34">
        <v>0.96</v>
      </c>
      <c r="AE34">
        <v>3.89</v>
      </c>
      <c r="AF34">
        <v>98.69</v>
      </c>
      <c r="AG34">
        <v>101</v>
      </c>
    </row>
    <row r="35" spans="1:33" x14ac:dyDescent="0.2">
      <c r="A35" t="s">
        <v>46</v>
      </c>
      <c r="B35" t="str">
        <f>VLOOKUP(A35,Sheet2!A:B,2,FALSE)</f>
        <v>NOB</v>
      </c>
      <c r="C35" t="s">
        <v>45</v>
      </c>
      <c r="D35" t="s">
        <v>2</v>
      </c>
      <c r="E35">
        <v>0.01</v>
      </c>
      <c r="F35">
        <v>0.01</v>
      </c>
      <c r="G35">
        <v>0.01</v>
      </c>
      <c r="H35">
        <v>0.01</v>
      </c>
      <c r="I35">
        <v>0.01</v>
      </c>
      <c r="J35">
        <v>0.01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0.01</v>
      </c>
      <c r="U35">
        <v>1.05</v>
      </c>
      <c r="V35">
        <v>7.0000000000000007E-2</v>
      </c>
      <c r="W35">
        <v>0.05</v>
      </c>
      <c r="X35">
        <v>0.08</v>
      </c>
      <c r="Y35">
        <v>0.05</v>
      </c>
      <c r="Z35">
        <v>0.1</v>
      </c>
      <c r="AA35">
        <v>0.14000000000000001</v>
      </c>
      <c r="AB35">
        <v>0.13</v>
      </c>
      <c r="AC35">
        <v>0.06</v>
      </c>
      <c r="AD35">
        <v>1.07</v>
      </c>
      <c r="AE35">
        <v>0.63</v>
      </c>
      <c r="AF35">
        <v>92.68</v>
      </c>
      <c r="AG35">
        <v>881</v>
      </c>
    </row>
    <row r="36" spans="1:33" x14ac:dyDescent="0.2">
      <c r="A36" t="s">
        <v>47</v>
      </c>
      <c r="B36" t="str">
        <f>VLOOKUP(A36,Sheet2!A:B,2,FALSE)</f>
        <v>NOB</v>
      </c>
      <c r="C36" t="s">
        <v>45</v>
      </c>
      <c r="D36" t="s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0.02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0.04</v>
      </c>
      <c r="U36">
        <v>2.0299999999999998</v>
      </c>
      <c r="V36">
        <v>0.02</v>
      </c>
      <c r="W36">
        <v>0.01</v>
      </c>
      <c r="X36">
        <v>0.02</v>
      </c>
      <c r="Y36">
        <v>0.03</v>
      </c>
      <c r="Z36">
        <v>0.16</v>
      </c>
      <c r="AA36">
        <v>0.17</v>
      </c>
      <c r="AB36">
        <v>0.15</v>
      </c>
      <c r="AC36">
        <v>0.03</v>
      </c>
      <c r="AD36">
        <v>2.0699999999999998</v>
      </c>
      <c r="AE36">
        <v>0.55000000000000004</v>
      </c>
      <c r="AF36">
        <v>85.57</v>
      </c>
      <c r="AG36">
        <v>479</v>
      </c>
    </row>
    <row r="37" spans="1:33" x14ac:dyDescent="0.2">
      <c r="A37" t="s">
        <v>48</v>
      </c>
      <c r="B37" t="str">
        <f>VLOOKUP(A37,Sheet2!A:B,2,FALSE)</f>
        <v>NOB</v>
      </c>
      <c r="C37" t="s">
        <v>45</v>
      </c>
      <c r="D37" t="s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0.99</v>
      </c>
      <c r="V37">
        <v>0.02</v>
      </c>
      <c r="W37">
        <v>0.01</v>
      </c>
      <c r="X37">
        <v>0.02</v>
      </c>
      <c r="Y37">
        <v>0.02</v>
      </c>
      <c r="Z37">
        <v>0.01</v>
      </c>
      <c r="AA37">
        <v>0.05</v>
      </c>
      <c r="AB37">
        <v>0.05</v>
      </c>
      <c r="AC37">
        <v>0.01</v>
      </c>
      <c r="AD37">
        <v>1</v>
      </c>
      <c r="AE37">
        <v>0.17</v>
      </c>
      <c r="AF37">
        <v>14.73</v>
      </c>
      <c r="AG37">
        <v>1201</v>
      </c>
    </row>
    <row r="38" spans="1:33" x14ac:dyDescent="0.2">
      <c r="A38" t="s">
        <v>49</v>
      </c>
      <c r="B38" t="str">
        <f>VLOOKUP(A38,Sheet2!A:B,2,FALSE)</f>
        <v>NOB</v>
      </c>
      <c r="C38" t="s">
        <v>45</v>
      </c>
      <c r="D38" t="s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0.04</v>
      </c>
      <c r="V38">
        <v>0.85</v>
      </c>
      <c r="W38">
        <v>0.69</v>
      </c>
      <c r="X38">
        <v>0.68</v>
      </c>
      <c r="Y38">
        <v>0.33</v>
      </c>
      <c r="Z38">
        <v>0</v>
      </c>
      <c r="AA38">
        <v>0.87</v>
      </c>
      <c r="AB38">
        <v>0.53</v>
      </c>
      <c r="AC38">
        <v>0</v>
      </c>
      <c r="AD38">
        <v>0.04</v>
      </c>
      <c r="AE38">
        <v>3.95</v>
      </c>
      <c r="AF38">
        <v>70.22</v>
      </c>
      <c r="AG38">
        <v>1419</v>
      </c>
    </row>
    <row r="39" spans="1:33" x14ac:dyDescent="0.2">
      <c r="A39" t="s">
        <v>50</v>
      </c>
      <c r="B39" t="str">
        <f>VLOOKUP(A39,Sheet2!A:B,2,FALSE)</f>
        <v>NOB</v>
      </c>
      <c r="C39" t="s">
        <v>51</v>
      </c>
      <c r="D39" t="s">
        <v>2</v>
      </c>
      <c r="E39">
        <v>0.09</v>
      </c>
      <c r="F39">
        <v>0.16</v>
      </c>
      <c r="G39">
        <v>0.03</v>
      </c>
      <c r="H39">
        <v>0.05</v>
      </c>
      <c r="I39">
        <v>0.03</v>
      </c>
      <c r="J39">
        <v>0.15</v>
      </c>
      <c r="K39">
        <v>0.03</v>
      </c>
      <c r="L39">
        <v>0.02</v>
      </c>
      <c r="M39">
        <v>0.02</v>
      </c>
      <c r="N39">
        <v>0.06</v>
      </c>
      <c r="O39">
        <v>0.03</v>
      </c>
      <c r="P39">
        <v>0.02</v>
      </c>
      <c r="Q39">
        <v>0.02</v>
      </c>
      <c r="R39">
        <v>0.06</v>
      </c>
      <c r="S39">
        <v>0.03</v>
      </c>
      <c r="T39">
        <v>0.63</v>
      </c>
      <c r="U39">
        <v>0.28999999999999998</v>
      </c>
      <c r="V39">
        <v>0.47</v>
      </c>
      <c r="W39">
        <v>0.4</v>
      </c>
      <c r="X39">
        <v>0.46</v>
      </c>
      <c r="Y39">
        <v>0.56999999999999995</v>
      </c>
      <c r="Z39">
        <v>3.36</v>
      </c>
      <c r="AA39">
        <v>0.66</v>
      </c>
      <c r="AB39">
        <v>0.67</v>
      </c>
      <c r="AC39">
        <v>0.66</v>
      </c>
      <c r="AD39">
        <v>1.05</v>
      </c>
      <c r="AE39">
        <v>6.59</v>
      </c>
      <c r="AF39">
        <v>96.52</v>
      </c>
      <c r="AG39">
        <v>367</v>
      </c>
    </row>
    <row r="40" spans="1:33" x14ac:dyDescent="0.2">
      <c r="A40" t="s">
        <v>52</v>
      </c>
      <c r="B40" t="str">
        <f>VLOOKUP(A40,Sheet2!A:B,2,FALSE)</f>
        <v>NOB</v>
      </c>
      <c r="C40" t="s">
        <v>51</v>
      </c>
      <c r="D40" t="s">
        <v>2</v>
      </c>
      <c r="E40">
        <v>0.02</v>
      </c>
      <c r="F40">
        <v>0.04</v>
      </c>
      <c r="G40">
        <v>0.01</v>
      </c>
      <c r="H40">
        <v>0.01</v>
      </c>
      <c r="I40">
        <v>0.01</v>
      </c>
      <c r="J40">
        <v>0.1</v>
      </c>
      <c r="K40">
        <v>0.01</v>
      </c>
      <c r="L40">
        <v>0.01</v>
      </c>
      <c r="M40">
        <v>0.01</v>
      </c>
      <c r="N40">
        <v>0.02</v>
      </c>
      <c r="O40">
        <v>0.01</v>
      </c>
      <c r="P40">
        <v>0.01</v>
      </c>
      <c r="Q40">
        <v>0.01</v>
      </c>
      <c r="R40">
        <v>0.02</v>
      </c>
      <c r="S40">
        <v>0.01</v>
      </c>
      <c r="T40">
        <v>0.69</v>
      </c>
      <c r="U40">
        <v>0.32</v>
      </c>
      <c r="V40">
        <v>0.3</v>
      </c>
      <c r="W40">
        <v>0.22</v>
      </c>
      <c r="X40">
        <v>0.28999999999999998</v>
      </c>
      <c r="Y40">
        <v>0.48</v>
      </c>
      <c r="Z40">
        <v>2.33</v>
      </c>
      <c r="AA40">
        <v>0.42</v>
      </c>
      <c r="AB40">
        <v>0.51</v>
      </c>
      <c r="AC40">
        <v>0.25</v>
      </c>
      <c r="AD40">
        <v>1.06</v>
      </c>
      <c r="AE40">
        <v>4.54</v>
      </c>
      <c r="AF40">
        <v>97.08</v>
      </c>
      <c r="AG40">
        <v>720</v>
      </c>
    </row>
    <row r="41" spans="1:33" x14ac:dyDescent="0.2">
      <c r="A41" t="s">
        <v>53</v>
      </c>
      <c r="B41" t="str">
        <f>VLOOKUP(A41,Sheet2!A:B,2,FALSE)</f>
        <v>NOB</v>
      </c>
      <c r="C41" t="s">
        <v>54</v>
      </c>
      <c r="D41" t="s">
        <v>2</v>
      </c>
      <c r="E41">
        <v>0.7</v>
      </c>
      <c r="F41">
        <v>0.85</v>
      </c>
      <c r="G41">
        <v>0.39</v>
      </c>
      <c r="H41">
        <v>0.84</v>
      </c>
      <c r="I41">
        <v>0.65</v>
      </c>
      <c r="J41">
        <v>2.9</v>
      </c>
      <c r="K41">
        <v>0.55000000000000004</v>
      </c>
      <c r="L41">
        <v>0.55000000000000004</v>
      </c>
      <c r="M41">
        <v>0.22</v>
      </c>
      <c r="N41">
        <v>1.44</v>
      </c>
      <c r="O41">
        <v>0.89</v>
      </c>
      <c r="P41">
        <v>0.55000000000000004</v>
      </c>
      <c r="Q41">
        <v>0.22</v>
      </c>
      <c r="R41">
        <v>1.44</v>
      </c>
      <c r="S41">
        <v>0.89</v>
      </c>
      <c r="T41">
        <v>12.94</v>
      </c>
      <c r="U41">
        <v>5.86</v>
      </c>
      <c r="V41">
        <v>4.2</v>
      </c>
      <c r="W41">
        <v>3.45</v>
      </c>
      <c r="X41">
        <v>4.92</v>
      </c>
      <c r="Y41">
        <v>5.92</v>
      </c>
      <c r="Z41">
        <v>43.71</v>
      </c>
      <c r="AA41">
        <v>6.29</v>
      </c>
      <c r="AB41">
        <v>10.41</v>
      </c>
      <c r="AC41">
        <v>9.98</v>
      </c>
      <c r="AD41">
        <v>21.9</v>
      </c>
      <c r="AE41">
        <v>78.900000000000006</v>
      </c>
      <c r="AF41">
        <v>94.09</v>
      </c>
      <c r="AG41">
        <v>33</v>
      </c>
    </row>
    <row r="42" spans="1:33" x14ac:dyDescent="0.2">
      <c r="A42" t="s">
        <v>55</v>
      </c>
      <c r="B42" t="str">
        <f>VLOOKUP(A42,Sheet2!A:B,2,FALSE)</f>
        <v>comammox</v>
      </c>
      <c r="C42" t="s">
        <v>54</v>
      </c>
      <c r="D42" t="s">
        <v>2</v>
      </c>
      <c r="E42">
        <v>0.5</v>
      </c>
      <c r="F42">
        <v>0.37</v>
      </c>
      <c r="G42">
        <v>0.31</v>
      </c>
      <c r="H42">
        <v>0.38</v>
      </c>
      <c r="I42">
        <v>0.39</v>
      </c>
      <c r="J42">
        <v>0.28000000000000003</v>
      </c>
      <c r="K42">
        <v>0.36</v>
      </c>
      <c r="L42">
        <v>0.13</v>
      </c>
      <c r="M42">
        <v>0.26</v>
      </c>
      <c r="N42">
        <v>0.28000000000000003</v>
      </c>
      <c r="O42">
        <v>0.22</v>
      </c>
      <c r="P42">
        <v>0.13</v>
      </c>
      <c r="Q42">
        <v>0.26</v>
      </c>
      <c r="R42">
        <v>0.28000000000000003</v>
      </c>
      <c r="S42">
        <v>0.22</v>
      </c>
      <c r="T42">
        <v>0.82</v>
      </c>
      <c r="U42">
        <v>4</v>
      </c>
      <c r="V42">
        <v>1.01</v>
      </c>
      <c r="W42">
        <v>0.64</v>
      </c>
      <c r="X42">
        <v>0.75</v>
      </c>
      <c r="Y42">
        <v>0.95</v>
      </c>
      <c r="Z42">
        <v>2.17</v>
      </c>
      <c r="AA42">
        <v>0.92</v>
      </c>
      <c r="AB42">
        <v>0.95</v>
      </c>
      <c r="AC42">
        <v>3.49</v>
      </c>
      <c r="AD42">
        <v>5.71</v>
      </c>
      <c r="AE42">
        <v>7.4</v>
      </c>
      <c r="AF42">
        <v>96.82</v>
      </c>
      <c r="AG42">
        <v>204</v>
      </c>
    </row>
    <row r="43" spans="1:33" x14ac:dyDescent="0.2">
      <c r="A43" t="s">
        <v>56</v>
      </c>
      <c r="B43" t="str">
        <f>VLOOKUP(A43,Sheet2!A:B,2,FALSE)</f>
        <v>NOB</v>
      </c>
      <c r="C43" t="s">
        <v>54</v>
      </c>
      <c r="D43" t="s">
        <v>2</v>
      </c>
      <c r="E43">
        <v>0.05</v>
      </c>
      <c r="F43">
        <v>0.11</v>
      </c>
      <c r="G43">
        <v>0.02</v>
      </c>
      <c r="H43">
        <v>7.0000000000000007E-2</v>
      </c>
      <c r="I43">
        <v>0.05</v>
      </c>
      <c r="J43">
        <v>0.51</v>
      </c>
      <c r="K43">
        <v>0.05</v>
      </c>
      <c r="L43">
        <v>0.06</v>
      </c>
      <c r="M43">
        <v>0.02</v>
      </c>
      <c r="N43">
        <v>7.0000000000000007E-2</v>
      </c>
      <c r="O43">
        <v>0.08</v>
      </c>
      <c r="P43">
        <v>0.06</v>
      </c>
      <c r="Q43">
        <v>0.02</v>
      </c>
      <c r="R43">
        <v>7.0000000000000007E-2</v>
      </c>
      <c r="S43">
        <v>0.08</v>
      </c>
      <c r="T43">
        <v>23.43</v>
      </c>
      <c r="U43">
        <v>25.71</v>
      </c>
      <c r="V43">
        <v>7.84</v>
      </c>
      <c r="W43">
        <v>4.54</v>
      </c>
      <c r="X43">
        <v>7.71</v>
      </c>
      <c r="Y43">
        <v>10.89</v>
      </c>
      <c r="Z43">
        <v>53.44</v>
      </c>
      <c r="AA43">
        <v>7.25</v>
      </c>
      <c r="AB43">
        <v>8.9600000000000009</v>
      </c>
      <c r="AC43">
        <v>1.07</v>
      </c>
      <c r="AD43">
        <v>49.36</v>
      </c>
      <c r="AE43">
        <v>100.63</v>
      </c>
      <c r="AF43">
        <v>98.12</v>
      </c>
      <c r="AG43">
        <v>97</v>
      </c>
    </row>
    <row r="44" spans="1:33" x14ac:dyDescent="0.2">
      <c r="A44" t="s">
        <v>57</v>
      </c>
      <c r="B44" t="str">
        <f>VLOOKUP(A44,Sheet2!A:B,2,FALSE)</f>
        <v>NOB</v>
      </c>
      <c r="C44" t="s">
        <v>54</v>
      </c>
      <c r="D44" t="s">
        <v>2</v>
      </c>
      <c r="E44">
        <v>0.01</v>
      </c>
      <c r="F44">
        <v>0.01</v>
      </c>
      <c r="G44">
        <v>0.01</v>
      </c>
      <c r="H44">
        <v>0.01</v>
      </c>
      <c r="I44">
        <v>0.01</v>
      </c>
      <c r="J44">
        <v>0.01</v>
      </c>
      <c r="K44">
        <v>0.01</v>
      </c>
      <c r="L44">
        <v>0.01</v>
      </c>
      <c r="M44">
        <v>0.01</v>
      </c>
      <c r="N44">
        <v>0.01</v>
      </c>
      <c r="O44">
        <v>0.01</v>
      </c>
      <c r="P44">
        <v>0.01</v>
      </c>
      <c r="Q44">
        <v>0.01</v>
      </c>
      <c r="R44">
        <v>0.01</v>
      </c>
      <c r="S44">
        <v>0.01</v>
      </c>
      <c r="T44">
        <v>0.19</v>
      </c>
      <c r="U44">
        <v>0.99</v>
      </c>
      <c r="V44">
        <v>0.27</v>
      </c>
      <c r="W44">
        <v>0.12</v>
      </c>
      <c r="X44">
        <v>0.21</v>
      </c>
      <c r="Y44">
        <v>0.25</v>
      </c>
      <c r="Z44">
        <v>0.53</v>
      </c>
      <c r="AA44">
        <v>0.19</v>
      </c>
      <c r="AB44">
        <v>0.2</v>
      </c>
      <c r="AC44">
        <v>0.1</v>
      </c>
      <c r="AD44">
        <v>1.21</v>
      </c>
      <c r="AE44">
        <v>1.77</v>
      </c>
      <c r="AF44">
        <v>86.81</v>
      </c>
      <c r="AG44">
        <v>398</v>
      </c>
    </row>
    <row r="45" spans="1:33" x14ac:dyDescent="0.2">
      <c r="A45" t="s">
        <v>58</v>
      </c>
      <c r="B45" t="str">
        <f>VLOOKUP(A45,Sheet2!A:B,2,FALSE)</f>
        <v>NOB</v>
      </c>
      <c r="C45" t="s">
        <v>54</v>
      </c>
      <c r="D45" t="s">
        <v>2</v>
      </c>
      <c r="E45">
        <v>0.01</v>
      </c>
      <c r="F45">
        <v>0.01</v>
      </c>
      <c r="G45">
        <v>0</v>
      </c>
      <c r="H45">
        <v>0.01</v>
      </c>
      <c r="I45">
        <v>0.01</v>
      </c>
      <c r="J45">
        <v>0.02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0.87</v>
      </c>
      <c r="U45">
        <v>2.02</v>
      </c>
      <c r="V45">
        <v>0.47</v>
      </c>
      <c r="W45">
        <v>0.25</v>
      </c>
      <c r="X45">
        <v>0.44</v>
      </c>
      <c r="Y45">
        <v>0.61</v>
      </c>
      <c r="Z45">
        <v>2.25</v>
      </c>
      <c r="AA45">
        <v>0.39</v>
      </c>
      <c r="AB45">
        <v>0.46</v>
      </c>
      <c r="AC45">
        <v>7.0000000000000007E-2</v>
      </c>
      <c r="AD45">
        <v>2.91</v>
      </c>
      <c r="AE45">
        <v>4.87</v>
      </c>
      <c r="AF45">
        <v>96.76</v>
      </c>
      <c r="AG45">
        <v>89</v>
      </c>
    </row>
    <row r="46" spans="1:33" x14ac:dyDescent="0.2">
      <c r="A46" t="s">
        <v>59</v>
      </c>
      <c r="B46" t="str">
        <f>VLOOKUP(A46,Sheet2!A:B,2,FALSE)</f>
        <v>NOB</v>
      </c>
      <c r="C46" t="s">
        <v>60</v>
      </c>
      <c r="D46" t="s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0.02</v>
      </c>
      <c r="K46">
        <v>0</v>
      </c>
      <c r="L46">
        <v>0</v>
      </c>
      <c r="M46">
        <v>0.01</v>
      </c>
      <c r="N46">
        <v>0.01</v>
      </c>
      <c r="O46">
        <v>0</v>
      </c>
      <c r="P46">
        <v>0</v>
      </c>
      <c r="Q46">
        <v>0.01</v>
      </c>
      <c r="R46">
        <v>0.01</v>
      </c>
      <c r="S46">
        <v>0</v>
      </c>
      <c r="T46">
        <v>0.02</v>
      </c>
      <c r="U46">
        <v>3.79</v>
      </c>
      <c r="V46">
        <v>1.28</v>
      </c>
      <c r="W46">
        <v>0.68</v>
      </c>
      <c r="X46">
        <v>1.01</v>
      </c>
      <c r="Y46">
        <v>0.65</v>
      </c>
      <c r="Z46">
        <v>0.2</v>
      </c>
      <c r="AA46">
        <v>1.04</v>
      </c>
      <c r="AB46">
        <v>0.73</v>
      </c>
      <c r="AC46">
        <v>0.05</v>
      </c>
      <c r="AD46">
        <v>3.83</v>
      </c>
      <c r="AE46">
        <v>5.58</v>
      </c>
      <c r="AF46">
        <v>97.73</v>
      </c>
      <c r="AG46">
        <v>104</v>
      </c>
    </row>
    <row r="47" spans="1:33" x14ac:dyDescent="0.2">
      <c r="A47" t="s">
        <v>61</v>
      </c>
      <c r="B47" t="str">
        <f>VLOOKUP(A47,Sheet2!A:B,2,FALSE)</f>
        <v>NOB</v>
      </c>
      <c r="C47" t="s">
        <v>62</v>
      </c>
      <c r="D47" t="s">
        <v>2</v>
      </c>
      <c r="E47">
        <v>0.06</v>
      </c>
      <c r="F47">
        <v>0.05</v>
      </c>
      <c r="G47">
        <v>0.05</v>
      </c>
      <c r="H47">
        <v>0.05</v>
      </c>
      <c r="I47">
        <v>0.05</v>
      </c>
      <c r="J47">
        <v>0.03</v>
      </c>
      <c r="K47">
        <v>0.04</v>
      </c>
      <c r="L47">
        <v>0.03</v>
      </c>
      <c r="M47">
        <v>0.03</v>
      </c>
      <c r="N47">
        <v>0.04</v>
      </c>
      <c r="O47">
        <v>0.04</v>
      </c>
      <c r="P47">
        <v>0.03</v>
      </c>
      <c r="Q47">
        <v>0.03</v>
      </c>
      <c r="R47">
        <v>0.04</v>
      </c>
      <c r="S47">
        <v>0.04</v>
      </c>
      <c r="T47">
        <v>0.04</v>
      </c>
      <c r="U47">
        <v>0.05</v>
      </c>
      <c r="V47">
        <v>0.55000000000000004</v>
      </c>
      <c r="W47">
        <v>1.78</v>
      </c>
      <c r="X47">
        <v>2.06</v>
      </c>
      <c r="Y47">
        <v>1.98</v>
      </c>
      <c r="Z47">
        <v>0.06</v>
      </c>
      <c r="AA47">
        <v>1.88</v>
      </c>
      <c r="AB47">
        <v>3.42</v>
      </c>
      <c r="AC47">
        <v>0.46</v>
      </c>
      <c r="AD47">
        <v>0.23</v>
      </c>
      <c r="AE47">
        <v>11.73</v>
      </c>
      <c r="AF47">
        <v>76.319999999999993</v>
      </c>
      <c r="AG47">
        <v>3204</v>
      </c>
    </row>
    <row r="48" spans="1:33" x14ac:dyDescent="0.2">
      <c r="A48" t="s">
        <v>63</v>
      </c>
      <c r="B48" t="str">
        <f>VLOOKUP(A48,Sheet2!A:B,2,FALSE)</f>
        <v>NOB</v>
      </c>
      <c r="C48" t="s">
        <v>62</v>
      </c>
      <c r="D48" t="s">
        <v>2</v>
      </c>
      <c r="E48">
        <v>0</v>
      </c>
      <c r="F48">
        <v>0</v>
      </c>
      <c r="G48">
        <v>0</v>
      </c>
      <c r="H48">
        <v>0</v>
      </c>
      <c r="I48">
        <v>0.02</v>
      </c>
      <c r="J48">
        <v>0.05</v>
      </c>
      <c r="K48">
        <v>0.04</v>
      </c>
      <c r="L48">
        <v>0.01</v>
      </c>
      <c r="M48">
        <v>0.01</v>
      </c>
      <c r="N48">
        <v>0</v>
      </c>
      <c r="O48">
        <v>0.01</v>
      </c>
      <c r="P48">
        <v>0.01</v>
      </c>
      <c r="Q48">
        <v>0.01</v>
      </c>
      <c r="R48">
        <v>0</v>
      </c>
      <c r="S48">
        <v>0.01</v>
      </c>
      <c r="T48">
        <v>0.06</v>
      </c>
      <c r="U48">
        <v>0.64</v>
      </c>
      <c r="V48">
        <v>1</v>
      </c>
      <c r="W48">
        <v>0.34</v>
      </c>
      <c r="X48">
        <v>0.43</v>
      </c>
      <c r="Y48">
        <v>0.27</v>
      </c>
      <c r="Z48">
        <v>0.12</v>
      </c>
      <c r="AA48">
        <v>1.05</v>
      </c>
      <c r="AB48">
        <v>0.47</v>
      </c>
      <c r="AC48">
        <v>0.15</v>
      </c>
      <c r="AD48">
        <v>0.73</v>
      </c>
      <c r="AE48">
        <v>3.7</v>
      </c>
      <c r="AF48">
        <v>92.47</v>
      </c>
      <c r="AG48">
        <v>809</v>
      </c>
    </row>
    <row r="49" spans="1:33" x14ac:dyDescent="0.2">
      <c r="A49" t="s">
        <v>64</v>
      </c>
      <c r="B49" t="str">
        <f>VLOOKUP(A49,Sheet2!A:B,2,FALSE)</f>
        <v>NOB</v>
      </c>
      <c r="C49" t="s">
        <v>62</v>
      </c>
      <c r="D49" t="s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0.01</v>
      </c>
      <c r="U49">
        <v>0.06</v>
      </c>
      <c r="V49">
        <v>1.22</v>
      </c>
      <c r="W49">
        <v>1.26</v>
      </c>
      <c r="X49">
        <v>1.63</v>
      </c>
      <c r="Y49">
        <v>1.24</v>
      </c>
      <c r="Z49">
        <v>0.01</v>
      </c>
      <c r="AA49">
        <v>2</v>
      </c>
      <c r="AB49">
        <v>0.95</v>
      </c>
      <c r="AC49">
        <v>0.02</v>
      </c>
      <c r="AD49">
        <v>7.0000000000000007E-2</v>
      </c>
      <c r="AE49">
        <v>8.32</v>
      </c>
      <c r="AF49">
        <v>87.17</v>
      </c>
      <c r="AG49">
        <v>2080</v>
      </c>
    </row>
    <row r="50" spans="1:33" x14ac:dyDescent="0.2">
      <c r="A50" t="s">
        <v>65</v>
      </c>
      <c r="B50" t="str">
        <f>VLOOKUP(A50,Sheet2!A:B,2,FALSE)</f>
        <v>NOB</v>
      </c>
      <c r="C50" t="s">
        <v>62</v>
      </c>
      <c r="D50" t="s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0.01</v>
      </c>
      <c r="U50">
        <v>3.08</v>
      </c>
      <c r="V50">
        <v>0.57999999999999996</v>
      </c>
      <c r="W50">
        <v>0.25</v>
      </c>
      <c r="X50">
        <v>0.37</v>
      </c>
      <c r="Y50">
        <v>0.28999999999999998</v>
      </c>
      <c r="Z50">
        <v>0.03</v>
      </c>
      <c r="AA50">
        <v>0.42</v>
      </c>
      <c r="AB50">
        <v>0.23</v>
      </c>
      <c r="AC50">
        <v>0.01</v>
      </c>
      <c r="AD50">
        <v>3.09</v>
      </c>
      <c r="AE50">
        <v>2.17</v>
      </c>
      <c r="AF50">
        <v>98.78</v>
      </c>
      <c r="AG50">
        <v>100</v>
      </c>
    </row>
    <row r="51" spans="1:33" x14ac:dyDescent="0.2">
      <c r="A51" t="s">
        <v>66</v>
      </c>
      <c r="B51" t="str">
        <f>VLOOKUP(A51,Sheet2!A:B,2,FALSE)</f>
        <v>NOB</v>
      </c>
      <c r="C51" t="s">
        <v>62</v>
      </c>
      <c r="D51" t="s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0.01</v>
      </c>
      <c r="U51">
        <v>0</v>
      </c>
      <c r="V51">
        <v>0.14000000000000001</v>
      </c>
      <c r="W51">
        <v>0.49</v>
      </c>
      <c r="X51">
        <v>0.52</v>
      </c>
      <c r="Y51">
        <v>0.64</v>
      </c>
      <c r="Z51">
        <v>0.02</v>
      </c>
      <c r="AA51">
        <v>0.47</v>
      </c>
      <c r="AB51">
        <v>1.1100000000000001</v>
      </c>
      <c r="AC51">
        <v>0</v>
      </c>
      <c r="AD51">
        <v>0.01</v>
      </c>
      <c r="AE51">
        <v>3.38</v>
      </c>
      <c r="AF51">
        <v>92.05</v>
      </c>
      <c r="AG51">
        <v>883</v>
      </c>
    </row>
    <row r="52" spans="1:33" x14ac:dyDescent="0.2">
      <c r="A52" t="s">
        <v>67</v>
      </c>
      <c r="B52" t="str">
        <f>VLOOKUP(A52,Sheet2!A:B,2,FALSE)</f>
        <v>NOB</v>
      </c>
      <c r="C52" t="s">
        <v>62</v>
      </c>
      <c r="D52" t="s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0.01</v>
      </c>
      <c r="V52">
        <v>0.6</v>
      </c>
      <c r="W52">
        <v>1.28</v>
      </c>
      <c r="X52">
        <v>1.06</v>
      </c>
      <c r="Y52">
        <v>1.02</v>
      </c>
      <c r="Z52">
        <v>0.01</v>
      </c>
      <c r="AA52">
        <v>1.47</v>
      </c>
      <c r="AB52">
        <v>1.72</v>
      </c>
      <c r="AC52">
        <v>0</v>
      </c>
      <c r="AD52">
        <v>0.02</v>
      </c>
      <c r="AE52">
        <v>7.17</v>
      </c>
      <c r="AF52">
        <v>73.44</v>
      </c>
      <c r="AG52">
        <v>2622</v>
      </c>
    </row>
    <row r="53" spans="1:33" x14ac:dyDescent="0.2">
      <c r="A53" t="s">
        <v>68</v>
      </c>
      <c r="B53" t="str">
        <f>VLOOKUP(A53,Sheet2!A:B,2,FALSE)</f>
        <v>NOB</v>
      </c>
      <c r="C53" t="s">
        <v>62</v>
      </c>
      <c r="D53" t="s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2.85</v>
      </c>
      <c r="V53">
        <v>4.0599999999999996</v>
      </c>
      <c r="W53">
        <v>1.04</v>
      </c>
      <c r="X53">
        <v>1.47</v>
      </c>
      <c r="Y53">
        <v>1.31</v>
      </c>
      <c r="Z53">
        <v>0.21</v>
      </c>
      <c r="AA53">
        <v>2.73</v>
      </c>
      <c r="AB53">
        <v>1.02</v>
      </c>
      <c r="AC53">
        <v>0</v>
      </c>
      <c r="AD53">
        <v>2.85</v>
      </c>
      <c r="AE53">
        <v>11.83</v>
      </c>
      <c r="AF53">
        <v>97.8</v>
      </c>
      <c r="AG53">
        <v>191</v>
      </c>
    </row>
    <row r="54" spans="1:33" x14ac:dyDescent="0.2">
      <c r="A54" t="s">
        <v>69</v>
      </c>
      <c r="B54" t="str">
        <f>VLOOKUP(A54,Sheet2!A:B,2,FALSE)</f>
        <v>NOB, Anammox</v>
      </c>
      <c r="C54" t="s">
        <v>62</v>
      </c>
      <c r="D54" t="s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0.01</v>
      </c>
      <c r="U54">
        <v>4.47</v>
      </c>
      <c r="V54">
        <v>6.28</v>
      </c>
      <c r="W54">
        <v>1.71</v>
      </c>
      <c r="X54">
        <v>2.77</v>
      </c>
      <c r="Y54">
        <v>2.42</v>
      </c>
      <c r="Z54">
        <v>0.5</v>
      </c>
      <c r="AA54">
        <v>2.95</v>
      </c>
      <c r="AB54">
        <v>1.38</v>
      </c>
      <c r="AC54">
        <v>0</v>
      </c>
      <c r="AD54">
        <v>4.4800000000000004</v>
      </c>
      <c r="AE54">
        <v>18.010000000000002</v>
      </c>
      <c r="AF54">
        <v>98.9</v>
      </c>
      <c r="AG54">
        <v>362</v>
      </c>
    </row>
    <row r="55" spans="1:33" x14ac:dyDescent="0.2">
      <c r="A55" t="s">
        <v>70</v>
      </c>
      <c r="B55" t="str">
        <f>VLOOKUP(A55,Sheet2!A:B,2,FALSE)</f>
        <v>NOB</v>
      </c>
      <c r="C55" t="s">
        <v>71</v>
      </c>
      <c r="D55" t="s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0.01</v>
      </c>
      <c r="U55">
        <v>2.16</v>
      </c>
      <c r="V55">
        <v>0.75</v>
      </c>
      <c r="W55">
        <v>0.28000000000000003</v>
      </c>
      <c r="X55">
        <v>0.61</v>
      </c>
      <c r="Y55">
        <v>0.48</v>
      </c>
      <c r="Z55">
        <v>0.15</v>
      </c>
      <c r="AA55">
        <v>0.4</v>
      </c>
      <c r="AB55">
        <v>0.28000000000000003</v>
      </c>
      <c r="AC55">
        <v>0.01</v>
      </c>
      <c r="AD55">
        <v>2.1800000000000002</v>
      </c>
      <c r="AE55">
        <v>2.94</v>
      </c>
      <c r="AF55">
        <v>97.8</v>
      </c>
      <c r="AG55">
        <v>291</v>
      </c>
    </row>
    <row r="56" spans="1:33" x14ac:dyDescent="0.2">
      <c r="A56" t="s">
        <v>72</v>
      </c>
      <c r="B56" t="str">
        <f>VLOOKUP(A56,Sheet2!A:B,2,FALSE)</f>
        <v>NOB</v>
      </c>
      <c r="C56" t="s">
        <v>73</v>
      </c>
      <c r="D56" t="s">
        <v>2</v>
      </c>
      <c r="E56">
        <v>0.31</v>
      </c>
      <c r="F56">
        <v>0.53</v>
      </c>
      <c r="G56">
        <v>0.11</v>
      </c>
      <c r="H56">
        <v>0.23</v>
      </c>
      <c r="I56">
        <v>0.2</v>
      </c>
      <c r="J56">
        <v>0.37</v>
      </c>
      <c r="K56">
        <v>7.0000000000000007E-2</v>
      </c>
      <c r="L56">
        <v>7.0000000000000007E-2</v>
      </c>
      <c r="M56">
        <v>0.05</v>
      </c>
      <c r="N56">
        <v>0.17</v>
      </c>
      <c r="O56">
        <v>0.12</v>
      </c>
      <c r="P56">
        <v>7.0000000000000007E-2</v>
      </c>
      <c r="Q56">
        <v>0.05</v>
      </c>
      <c r="R56">
        <v>0.17</v>
      </c>
      <c r="S56">
        <v>0.12</v>
      </c>
      <c r="T56">
        <v>1.2</v>
      </c>
      <c r="U56">
        <v>0.68</v>
      </c>
      <c r="V56">
        <v>0.88</v>
      </c>
      <c r="W56">
        <v>0.81</v>
      </c>
      <c r="X56">
        <v>0.83</v>
      </c>
      <c r="Y56">
        <v>0.84</v>
      </c>
      <c r="Z56">
        <v>4.2</v>
      </c>
      <c r="AA56">
        <v>1.4</v>
      </c>
      <c r="AB56">
        <v>1.32</v>
      </c>
      <c r="AC56">
        <v>2.23</v>
      </c>
      <c r="AD56">
        <v>2.2799999999999998</v>
      </c>
      <c r="AE56">
        <v>10.28</v>
      </c>
      <c r="AF56">
        <v>98.65</v>
      </c>
      <c r="AG56">
        <v>201</v>
      </c>
    </row>
    <row r="57" spans="1:33" x14ac:dyDescent="0.2">
      <c r="A57" t="s">
        <v>74</v>
      </c>
      <c r="B57" t="str">
        <f>VLOOKUP(A57,Sheet2!A:B,2,FALSE)</f>
        <v>NOB</v>
      </c>
      <c r="C57" t="s">
        <v>73</v>
      </c>
      <c r="D57" t="s">
        <v>2</v>
      </c>
      <c r="E57">
        <v>0.04</v>
      </c>
      <c r="F57">
        <v>0.04</v>
      </c>
      <c r="G57">
        <v>0.03</v>
      </c>
      <c r="H57">
        <v>0.04</v>
      </c>
      <c r="I57">
        <v>0.03</v>
      </c>
      <c r="J57">
        <v>0.05</v>
      </c>
      <c r="K57">
        <v>0.03</v>
      </c>
      <c r="L57">
        <v>0.02</v>
      </c>
      <c r="M57">
        <v>0.04</v>
      </c>
      <c r="N57">
        <v>0.04</v>
      </c>
      <c r="O57">
        <v>0.03</v>
      </c>
      <c r="P57">
        <v>0.02</v>
      </c>
      <c r="Q57">
        <v>0.04</v>
      </c>
      <c r="R57">
        <v>0.04</v>
      </c>
      <c r="S57">
        <v>0.03</v>
      </c>
      <c r="T57">
        <v>2.78</v>
      </c>
      <c r="U57">
        <v>1.01</v>
      </c>
      <c r="V57">
        <v>0.77</v>
      </c>
      <c r="W57">
        <v>0.57999999999999996</v>
      </c>
      <c r="X57">
        <v>0.56999999999999995</v>
      </c>
      <c r="Y57">
        <v>1.03</v>
      </c>
      <c r="Z57">
        <v>9.01</v>
      </c>
      <c r="AA57">
        <v>0.97</v>
      </c>
      <c r="AB57">
        <v>0.92</v>
      </c>
      <c r="AC57">
        <v>0.39</v>
      </c>
      <c r="AD57">
        <v>3.91</v>
      </c>
      <c r="AE57">
        <v>13.86</v>
      </c>
      <c r="AF57">
        <v>94.59</v>
      </c>
      <c r="AG57">
        <v>149</v>
      </c>
    </row>
    <row r="58" spans="1:33" x14ac:dyDescent="0.2">
      <c r="A58" t="s">
        <v>75</v>
      </c>
      <c r="B58" t="str">
        <f>VLOOKUP(A58,Sheet2!A:B,2,FALSE)</f>
        <v>NOB</v>
      </c>
      <c r="C58" t="s">
        <v>73</v>
      </c>
      <c r="D58" t="s">
        <v>2</v>
      </c>
      <c r="E58">
        <v>0.01</v>
      </c>
      <c r="F58">
        <v>0.02</v>
      </c>
      <c r="G58">
        <v>0.01</v>
      </c>
      <c r="H58">
        <v>0.02</v>
      </c>
      <c r="I58">
        <v>0.01</v>
      </c>
      <c r="J58">
        <v>0.04</v>
      </c>
      <c r="K58">
        <v>0.01</v>
      </c>
      <c r="L58">
        <v>0.01</v>
      </c>
      <c r="M58">
        <v>0.01</v>
      </c>
      <c r="N58">
        <v>0.01</v>
      </c>
      <c r="O58">
        <v>0.01</v>
      </c>
      <c r="P58">
        <v>0.01</v>
      </c>
      <c r="Q58">
        <v>0.01</v>
      </c>
      <c r="R58">
        <v>0.01</v>
      </c>
      <c r="S58">
        <v>0.01</v>
      </c>
      <c r="T58">
        <v>7.41</v>
      </c>
      <c r="U58">
        <v>5.13</v>
      </c>
      <c r="V58">
        <v>2.4500000000000002</v>
      </c>
      <c r="W58">
        <v>1.62</v>
      </c>
      <c r="X58">
        <v>1.68</v>
      </c>
      <c r="Y58">
        <v>2.88</v>
      </c>
      <c r="Z58">
        <v>18.02</v>
      </c>
      <c r="AA58">
        <v>2.82</v>
      </c>
      <c r="AB58">
        <v>2.17</v>
      </c>
      <c r="AC58">
        <v>0.13</v>
      </c>
      <c r="AD58">
        <v>12.56</v>
      </c>
      <c r="AE58">
        <v>31.63</v>
      </c>
      <c r="AF58">
        <v>98.99</v>
      </c>
      <c r="AG58">
        <v>460</v>
      </c>
    </row>
    <row r="59" spans="1:33" x14ac:dyDescent="0.2">
      <c r="A59" t="s">
        <v>76</v>
      </c>
      <c r="B59" t="str">
        <f>VLOOKUP(A59,Sheet2!A:B,2,FALSE)</f>
        <v>NOB</v>
      </c>
      <c r="C59" t="s">
        <v>73</v>
      </c>
      <c r="D59" t="s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0.01</v>
      </c>
      <c r="N59">
        <v>0</v>
      </c>
      <c r="O59">
        <v>0</v>
      </c>
      <c r="P59">
        <v>0</v>
      </c>
      <c r="Q59">
        <v>0.01</v>
      </c>
      <c r="R59">
        <v>0</v>
      </c>
      <c r="S59">
        <v>0</v>
      </c>
      <c r="T59">
        <v>0.01</v>
      </c>
      <c r="U59">
        <v>0.01</v>
      </c>
      <c r="V59">
        <v>0.65</v>
      </c>
      <c r="W59">
        <v>2.02</v>
      </c>
      <c r="X59">
        <v>1.75</v>
      </c>
      <c r="Y59">
        <v>1.37</v>
      </c>
      <c r="Z59">
        <v>0.02</v>
      </c>
      <c r="AA59">
        <v>2.63</v>
      </c>
      <c r="AB59">
        <v>3.08</v>
      </c>
      <c r="AC59">
        <v>0.03</v>
      </c>
      <c r="AD59">
        <v>0.03</v>
      </c>
      <c r="AE59">
        <v>11.53</v>
      </c>
      <c r="AF59">
        <v>84.92</v>
      </c>
      <c r="AG59">
        <v>2477</v>
      </c>
    </row>
    <row r="60" spans="1:33" x14ac:dyDescent="0.2">
      <c r="A60" t="s">
        <v>77</v>
      </c>
      <c r="B60" t="str">
        <f>VLOOKUP(A60,Sheet2!A:B,2,FALSE)</f>
        <v>NOB</v>
      </c>
      <c r="C60" t="s">
        <v>73</v>
      </c>
      <c r="D60" t="s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0.02</v>
      </c>
      <c r="U60">
        <v>0.35</v>
      </c>
      <c r="V60">
        <v>2.5299999999999998</v>
      </c>
      <c r="W60">
        <v>2.34</v>
      </c>
      <c r="X60">
        <v>2.87</v>
      </c>
      <c r="Y60">
        <v>1.72</v>
      </c>
      <c r="Z60">
        <v>0.05</v>
      </c>
      <c r="AA60">
        <v>3.17</v>
      </c>
      <c r="AB60">
        <v>1.6</v>
      </c>
      <c r="AC60">
        <v>0.02</v>
      </c>
      <c r="AD60">
        <v>0.38</v>
      </c>
      <c r="AE60">
        <v>14.28</v>
      </c>
      <c r="AF60">
        <v>97.06</v>
      </c>
      <c r="AG60">
        <v>554</v>
      </c>
    </row>
    <row r="61" spans="1:33" x14ac:dyDescent="0.2">
      <c r="A61" t="s">
        <v>78</v>
      </c>
      <c r="B61" t="str">
        <f>VLOOKUP(A61,Sheet2!A:B,2,FALSE)</f>
        <v>NOB</v>
      </c>
      <c r="C61" t="s">
        <v>73</v>
      </c>
      <c r="D61" t="s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0.01</v>
      </c>
      <c r="V61">
        <v>0.27</v>
      </c>
      <c r="W61">
        <v>0.67</v>
      </c>
      <c r="X61">
        <v>0.64</v>
      </c>
      <c r="Y61">
        <v>0.5</v>
      </c>
      <c r="Z61">
        <v>0.01</v>
      </c>
      <c r="AA61">
        <v>1.1000000000000001</v>
      </c>
      <c r="AB61">
        <v>1.1599999999999999</v>
      </c>
      <c r="AC61">
        <v>0.02</v>
      </c>
      <c r="AD61">
        <v>0.02</v>
      </c>
      <c r="AE61">
        <v>4.3600000000000003</v>
      </c>
      <c r="AF61">
        <v>74.73</v>
      </c>
      <c r="AG61">
        <v>2439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DFFD-FE61-8F43-99F0-05FA34995CA3}">
  <dimension ref="A1:BI25"/>
  <sheetViews>
    <sheetView tabSelected="1" workbookViewId="0">
      <selection activeCell="D17" sqref="D17"/>
    </sheetView>
  </sheetViews>
  <sheetFormatPr baseColWidth="10" defaultRowHeight="16" x14ac:dyDescent="0.2"/>
  <cols>
    <col min="1" max="2" width="10.83203125" customWidth="1"/>
  </cols>
  <sheetData>
    <row r="1" spans="1:61" x14ac:dyDescent="0.2">
      <c r="A1" t="s">
        <v>117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11</v>
      </c>
      <c r="K1" t="s">
        <v>13</v>
      </c>
      <c r="L1" t="s">
        <v>15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30</v>
      </c>
      <c r="Z1" t="s">
        <v>31</v>
      </c>
      <c r="AA1" t="s">
        <v>33</v>
      </c>
      <c r="AB1" t="s">
        <v>34</v>
      </c>
      <c r="AC1" t="s">
        <v>36</v>
      </c>
      <c r="AD1" t="s">
        <v>38</v>
      </c>
      <c r="AE1" t="s">
        <v>39</v>
      </c>
      <c r="AF1" t="s">
        <v>41</v>
      </c>
      <c r="AG1" t="s">
        <v>43</v>
      </c>
      <c r="AH1" t="s">
        <v>44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52</v>
      </c>
      <c r="AO1" t="s">
        <v>53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61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72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</row>
    <row r="2" spans="1:61" x14ac:dyDescent="0.2">
      <c r="A2">
        <v>0</v>
      </c>
      <c r="B2">
        <v>0.28000000000000003</v>
      </c>
      <c r="C2">
        <v>0.51</v>
      </c>
      <c r="D2">
        <v>0.19</v>
      </c>
      <c r="E2">
        <v>0.01</v>
      </c>
      <c r="F2">
        <v>0.01</v>
      </c>
      <c r="G2">
        <v>0</v>
      </c>
      <c r="H2">
        <v>0.02</v>
      </c>
      <c r="I2">
        <v>0.01</v>
      </c>
      <c r="J2">
        <v>0.4</v>
      </c>
      <c r="K2">
        <v>0.61</v>
      </c>
      <c r="L2">
        <v>0.2</v>
      </c>
      <c r="M2">
        <v>0.02</v>
      </c>
      <c r="N2">
        <v>0.02</v>
      </c>
      <c r="O2">
        <v>0.02</v>
      </c>
      <c r="P2">
        <v>0.01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0.02</v>
      </c>
      <c r="AA2">
        <v>0</v>
      </c>
      <c r="AB2">
        <v>0</v>
      </c>
      <c r="AC2">
        <v>0.03</v>
      </c>
      <c r="AD2">
        <v>0</v>
      </c>
      <c r="AE2">
        <v>0</v>
      </c>
      <c r="AF2">
        <v>0</v>
      </c>
      <c r="AG2">
        <v>0</v>
      </c>
      <c r="AH2">
        <v>0.01</v>
      </c>
      <c r="AI2">
        <v>0.01</v>
      </c>
      <c r="AJ2">
        <v>0</v>
      </c>
      <c r="AK2">
        <v>0</v>
      </c>
      <c r="AL2">
        <v>0</v>
      </c>
      <c r="AM2">
        <v>0.09</v>
      </c>
      <c r="AN2">
        <v>0.02</v>
      </c>
      <c r="AO2">
        <v>0.7</v>
      </c>
      <c r="AP2">
        <v>0.5</v>
      </c>
      <c r="AQ2">
        <v>0.05</v>
      </c>
      <c r="AR2">
        <v>0.01</v>
      </c>
      <c r="AS2">
        <v>0.01</v>
      </c>
      <c r="AT2">
        <v>0</v>
      </c>
      <c r="AU2">
        <v>0.06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0.31</v>
      </c>
      <c r="BE2">
        <v>0.04</v>
      </c>
      <c r="BF2">
        <v>0.01</v>
      </c>
      <c r="BG2">
        <v>0</v>
      </c>
      <c r="BH2">
        <v>0</v>
      </c>
      <c r="BI2">
        <v>0</v>
      </c>
    </row>
    <row r="3" spans="1:61" x14ac:dyDescent="0.2">
      <c r="A3">
        <v>35</v>
      </c>
      <c r="B3">
        <v>0.34</v>
      </c>
      <c r="C3">
        <v>0.4</v>
      </c>
      <c r="D3">
        <v>0.19</v>
      </c>
      <c r="E3">
        <v>0.02</v>
      </c>
      <c r="F3">
        <v>0.01</v>
      </c>
      <c r="G3">
        <v>0</v>
      </c>
      <c r="H3">
        <v>0.02</v>
      </c>
      <c r="I3">
        <v>0.01</v>
      </c>
      <c r="J3">
        <v>0.3</v>
      </c>
      <c r="K3">
        <v>0.55000000000000004</v>
      </c>
      <c r="L3">
        <v>0.68</v>
      </c>
      <c r="M3">
        <v>0.04</v>
      </c>
      <c r="N3">
        <v>0.02</v>
      </c>
      <c r="O3">
        <v>0.02</v>
      </c>
      <c r="P3">
        <v>0.02</v>
      </c>
      <c r="Q3">
        <v>0.01</v>
      </c>
      <c r="R3">
        <v>0.01</v>
      </c>
      <c r="S3">
        <v>0.01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0.08</v>
      </c>
      <c r="AA3">
        <v>0.02</v>
      </c>
      <c r="AB3">
        <v>0</v>
      </c>
      <c r="AC3">
        <v>0.04</v>
      </c>
      <c r="AD3">
        <v>0.01</v>
      </c>
      <c r="AE3">
        <v>0</v>
      </c>
      <c r="AF3">
        <v>0</v>
      </c>
      <c r="AG3">
        <v>0</v>
      </c>
      <c r="AH3">
        <v>0.03</v>
      </c>
      <c r="AI3">
        <v>0.01</v>
      </c>
      <c r="AJ3">
        <v>0</v>
      </c>
      <c r="AK3">
        <v>0</v>
      </c>
      <c r="AL3">
        <v>0</v>
      </c>
      <c r="AM3">
        <v>0.16</v>
      </c>
      <c r="AN3">
        <v>0.04</v>
      </c>
      <c r="AO3">
        <v>0.85</v>
      </c>
      <c r="AP3">
        <v>0.37</v>
      </c>
      <c r="AQ3">
        <v>0.11</v>
      </c>
      <c r="AR3">
        <v>0.01</v>
      </c>
      <c r="AS3">
        <v>0.01</v>
      </c>
      <c r="AT3">
        <v>0</v>
      </c>
      <c r="AU3">
        <v>0.05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0.53</v>
      </c>
      <c r="BE3">
        <v>0.04</v>
      </c>
      <c r="BF3">
        <v>0.02</v>
      </c>
      <c r="BG3">
        <v>0</v>
      </c>
      <c r="BH3">
        <v>0</v>
      </c>
      <c r="BI3">
        <v>0</v>
      </c>
    </row>
    <row r="4" spans="1:61" x14ac:dyDescent="0.2">
      <c r="A4">
        <v>0</v>
      </c>
      <c r="B4">
        <v>7.0000000000000007E-2</v>
      </c>
      <c r="C4">
        <v>0.12</v>
      </c>
      <c r="D4">
        <v>0.11</v>
      </c>
      <c r="E4">
        <v>0</v>
      </c>
      <c r="F4">
        <v>0</v>
      </c>
      <c r="G4">
        <v>0</v>
      </c>
      <c r="H4">
        <v>0.01</v>
      </c>
      <c r="I4">
        <v>0</v>
      </c>
      <c r="J4">
        <v>0.09</v>
      </c>
      <c r="K4">
        <v>0.32</v>
      </c>
      <c r="L4">
        <v>0.05</v>
      </c>
      <c r="M4">
        <v>0.01</v>
      </c>
      <c r="N4">
        <v>0.01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0.03</v>
      </c>
      <c r="AD4">
        <v>0</v>
      </c>
      <c r="AE4">
        <v>0</v>
      </c>
      <c r="AF4">
        <v>0</v>
      </c>
      <c r="AG4">
        <v>0</v>
      </c>
      <c r="AH4">
        <v>0</v>
      </c>
      <c r="AI4">
        <v>0.01</v>
      </c>
      <c r="AJ4">
        <v>0</v>
      </c>
      <c r="AK4">
        <v>0</v>
      </c>
      <c r="AL4">
        <v>0</v>
      </c>
      <c r="AM4">
        <v>0.03</v>
      </c>
      <c r="AN4">
        <v>0.01</v>
      </c>
      <c r="AO4">
        <v>0.39</v>
      </c>
      <c r="AP4">
        <v>0.31</v>
      </c>
      <c r="AQ4">
        <v>0.02</v>
      </c>
      <c r="AR4">
        <v>0.01</v>
      </c>
      <c r="AS4">
        <v>0</v>
      </c>
      <c r="AT4">
        <v>0</v>
      </c>
      <c r="AU4">
        <v>0.05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0.11</v>
      </c>
      <c r="BE4">
        <v>0.03</v>
      </c>
      <c r="BF4">
        <v>0.01</v>
      </c>
      <c r="BG4">
        <v>0</v>
      </c>
      <c r="BH4">
        <v>0</v>
      </c>
      <c r="BI4">
        <v>0</v>
      </c>
    </row>
    <row r="5" spans="1:61" x14ac:dyDescent="0.2">
      <c r="A5">
        <v>40</v>
      </c>
      <c r="B5">
        <v>0.22</v>
      </c>
      <c r="C5">
        <v>0.2</v>
      </c>
      <c r="D5">
        <v>0.13</v>
      </c>
      <c r="E5">
        <v>0.01</v>
      </c>
      <c r="F5">
        <v>0.01</v>
      </c>
      <c r="G5">
        <v>0</v>
      </c>
      <c r="H5">
        <v>0.02</v>
      </c>
      <c r="I5">
        <v>0.01</v>
      </c>
      <c r="J5">
        <v>0.12</v>
      </c>
      <c r="K5">
        <v>0.49</v>
      </c>
      <c r="L5">
        <v>0.18</v>
      </c>
      <c r="M5">
        <v>0.02</v>
      </c>
      <c r="N5">
        <v>0.01</v>
      </c>
      <c r="O5">
        <v>0.02</v>
      </c>
      <c r="P5">
        <v>0.01</v>
      </c>
      <c r="Q5">
        <v>0.01</v>
      </c>
      <c r="R5">
        <v>0.01</v>
      </c>
      <c r="S5">
        <v>0.01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0.01</v>
      </c>
      <c r="AA5">
        <v>0.01</v>
      </c>
      <c r="AB5">
        <v>0</v>
      </c>
      <c r="AC5">
        <v>0.04</v>
      </c>
      <c r="AD5">
        <v>0.01</v>
      </c>
      <c r="AE5">
        <v>0</v>
      </c>
      <c r="AF5">
        <v>0</v>
      </c>
      <c r="AG5">
        <v>0</v>
      </c>
      <c r="AH5">
        <v>0.01</v>
      </c>
      <c r="AI5">
        <v>0.01</v>
      </c>
      <c r="AJ5">
        <v>0</v>
      </c>
      <c r="AK5">
        <v>0</v>
      </c>
      <c r="AL5">
        <v>0</v>
      </c>
      <c r="AM5">
        <v>0.05</v>
      </c>
      <c r="AN5">
        <v>0.01</v>
      </c>
      <c r="AO5">
        <v>0.84</v>
      </c>
      <c r="AP5">
        <v>0.38</v>
      </c>
      <c r="AQ5">
        <v>7.0000000000000007E-2</v>
      </c>
      <c r="AR5">
        <v>0.01</v>
      </c>
      <c r="AS5">
        <v>0.01</v>
      </c>
      <c r="AT5">
        <v>0</v>
      </c>
      <c r="AU5">
        <v>0.05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0.23</v>
      </c>
      <c r="BE5">
        <v>0.04</v>
      </c>
      <c r="BF5">
        <v>0.02</v>
      </c>
      <c r="BG5">
        <v>0</v>
      </c>
      <c r="BH5">
        <v>0</v>
      </c>
      <c r="BI5">
        <v>0</v>
      </c>
    </row>
    <row r="6" spans="1:61" x14ac:dyDescent="0.2">
      <c r="A6">
        <v>0</v>
      </c>
      <c r="B6">
        <v>0.12</v>
      </c>
      <c r="C6">
        <v>0.11</v>
      </c>
      <c r="D6">
        <v>0.13</v>
      </c>
      <c r="E6">
        <v>0</v>
      </c>
      <c r="F6">
        <v>0</v>
      </c>
      <c r="G6">
        <v>0</v>
      </c>
      <c r="H6">
        <v>0.01</v>
      </c>
      <c r="I6">
        <v>0</v>
      </c>
      <c r="J6">
        <v>0.09</v>
      </c>
      <c r="K6">
        <v>0.42</v>
      </c>
      <c r="L6">
        <v>0.13</v>
      </c>
      <c r="M6">
        <v>0.01</v>
      </c>
      <c r="N6">
        <v>0.01</v>
      </c>
      <c r="O6">
        <v>0</v>
      </c>
      <c r="P6">
        <v>0</v>
      </c>
      <c r="Q6">
        <v>0</v>
      </c>
      <c r="R6">
        <v>0.01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0.03</v>
      </c>
      <c r="AD6">
        <v>0</v>
      </c>
      <c r="AE6">
        <v>0</v>
      </c>
      <c r="AF6">
        <v>0</v>
      </c>
      <c r="AG6">
        <v>0</v>
      </c>
      <c r="AH6">
        <v>0</v>
      </c>
      <c r="AI6">
        <v>0.01</v>
      </c>
      <c r="AJ6">
        <v>0</v>
      </c>
      <c r="AK6">
        <v>0</v>
      </c>
      <c r="AL6">
        <v>0</v>
      </c>
      <c r="AM6">
        <v>0.03</v>
      </c>
      <c r="AN6">
        <v>0.01</v>
      </c>
      <c r="AO6">
        <v>0.65</v>
      </c>
      <c r="AP6">
        <v>0.39</v>
      </c>
      <c r="AQ6">
        <v>0.05</v>
      </c>
      <c r="AR6">
        <v>0.01</v>
      </c>
      <c r="AS6">
        <v>0.01</v>
      </c>
      <c r="AT6">
        <v>0</v>
      </c>
      <c r="AU6">
        <v>0.05</v>
      </c>
      <c r="AV6">
        <v>0.02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0.2</v>
      </c>
      <c r="BE6">
        <v>0.03</v>
      </c>
      <c r="BF6">
        <v>0.01</v>
      </c>
      <c r="BG6">
        <v>0</v>
      </c>
      <c r="BH6">
        <v>0</v>
      </c>
      <c r="BI6">
        <v>0</v>
      </c>
    </row>
    <row r="7" spans="1:61" x14ac:dyDescent="0.2">
      <c r="A7">
        <v>10</v>
      </c>
      <c r="B7">
        <v>0.47</v>
      </c>
      <c r="C7">
        <v>0.19</v>
      </c>
      <c r="D7">
        <v>0.33</v>
      </c>
      <c r="E7">
        <v>0.02</v>
      </c>
      <c r="F7">
        <v>0.02</v>
      </c>
      <c r="G7">
        <v>0.01</v>
      </c>
      <c r="H7">
        <v>0.02</v>
      </c>
      <c r="I7">
        <v>0.01</v>
      </c>
      <c r="J7">
        <v>0.28999999999999998</v>
      </c>
      <c r="K7">
        <v>0.32</v>
      </c>
      <c r="L7">
        <v>0.51</v>
      </c>
      <c r="M7">
        <v>0.02</v>
      </c>
      <c r="N7">
        <v>0.03</v>
      </c>
      <c r="O7">
        <v>0.03</v>
      </c>
      <c r="P7">
        <v>0.04</v>
      </c>
      <c r="Q7">
        <v>0.04</v>
      </c>
      <c r="R7">
        <v>0.02</v>
      </c>
      <c r="S7">
        <v>0.01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0.09</v>
      </c>
      <c r="AA7">
        <v>0.05</v>
      </c>
      <c r="AB7">
        <v>0</v>
      </c>
      <c r="AC7">
        <v>0.06</v>
      </c>
      <c r="AD7">
        <v>0.05</v>
      </c>
      <c r="AE7">
        <v>0</v>
      </c>
      <c r="AF7">
        <v>0</v>
      </c>
      <c r="AG7">
        <v>0</v>
      </c>
      <c r="AH7">
        <v>0.04</v>
      </c>
      <c r="AI7">
        <v>0.01</v>
      </c>
      <c r="AJ7">
        <v>0.02</v>
      </c>
      <c r="AK7">
        <v>0</v>
      </c>
      <c r="AL7">
        <v>0</v>
      </c>
      <c r="AM7">
        <v>0.15</v>
      </c>
      <c r="AN7">
        <v>0.1</v>
      </c>
      <c r="AO7">
        <v>2.9</v>
      </c>
      <c r="AP7">
        <v>0.28000000000000003</v>
      </c>
      <c r="AQ7">
        <v>0.51</v>
      </c>
      <c r="AR7">
        <v>0.01</v>
      </c>
      <c r="AS7">
        <v>0.02</v>
      </c>
      <c r="AT7">
        <v>0.02</v>
      </c>
      <c r="AU7">
        <v>0.03</v>
      </c>
      <c r="AV7">
        <v>0.05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0.37</v>
      </c>
      <c r="BE7">
        <v>0.05</v>
      </c>
      <c r="BF7">
        <v>0.04</v>
      </c>
      <c r="BG7">
        <v>0</v>
      </c>
      <c r="BH7">
        <v>0</v>
      </c>
      <c r="BI7">
        <v>0</v>
      </c>
    </row>
    <row r="8" spans="1:61" x14ac:dyDescent="0.2">
      <c r="A8">
        <v>0</v>
      </c>
      <c r="B8">
        <v>0.09</v>
      </c>
      <c r="C8">
        <v>0.11</v>
      </c>
      <c r="D8">
        <v>0.1</v>
      </c>
      <c r="E8">
        <v>0</v>
      </c>
      <c r="F8">
        <v>0</v>
      </c>
      <c r="G8">
        <v>0</v>
      </c>
      <c r="H8">
        <v>0.01</v>
      </c>
      <c r="I8">
        <v>0</v>
      </c>
      <c r="J8">
        <v>0.1</v>
      </c>
      <c r="K8">
        <v>0.51</v>
      </c>
      <c r="L8">
        <v>0.05</v>
      </c>
      <c r="M8">
        <v>0.01</v>
      </c>
      <c r="N8">
        <v>0.01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0.02</v>
      </c>
      <c r="AD8">
        <v>0</v>
      </c>
      <c r="AE8">
        <v>0</v>
      </c>
      <c r="AF8">
        <v>0.01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0.03</v>
      </c>
      <c r="AN8">
        <v>0.01</v>
      </c>
      <c r="AO8">
        <v>0.55000000000000004</v>
      </c>
      <c r="AP8">
        <v>0.36</v>
      </c>
      <c r="AQ8">
        <v>0.05</v>
      </c>
      <c r="AR8">
        <v>0.01</v>
      </c>
      <c r="AS8">
        <v>0</v>
      </c>
      <c r="AT8">
        <v>0</v>
      </c>
      <c r="AU8">
        <v>0.04</v>
      </c>
      <c r="AV8">
        <v>0.04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7.0000000000000007E-2</v>
      </c>
      <c r="BE8">
        <v>0.03</v>
      </c>
      <c r="BF8">
        <v>0.01</v>
      </c>
      <c r="BG8">
        <v>0</v>
      </c>
      <c r="BH8">
        <v>0</v>
      </c>
      <c r="BI8">
        <v>0</v>
      </c>
    </row>
    <row r="9" spans="1:61" x14ac:dyDescent="0.2">
      <c r="A9">
        <v>0</v>
      </c>
      <c r="B9">
        <v>0.11</v>
      </c>
      <c r="C9">
        <v>0.05</v>
      </c>
      <c r="D9">
        <v>0.06</v>
      </c>
      <c r="E9">
        <v>0.01</v>
      </c>
      <c r="F9">
        <v>0</v>
      </c>
      <c r="G9">
        <v>0</v>
      </c>
      <c r="H9">
        <v>0.01</v>
      </c>
      <c r="I9">
        <v>0</v>
      </c>
      <c r="J9">
        <v>0.06</v>
      </c>
      <c r="K9">
        <v>0.43</v>
      </c>
      <c r="L9">
        <v>0.08</v>
      </c>
      <c r="M9">
        <v>0.01</v>
      </c>
      <c r="N9">
        <v>0.01</v>
      </c>
      <c r="O9">
        <v>0</v>
      </c>
      <c r="P9">
        <v>0.01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0.01</v>
      </c>
      <c r="AD9">
        <v>0.01</v>
      </c>
      <c r="AE9">
        <v>0</v>
      </c>
      <c r="AF9">
        <v>0.01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0.02</v>
      </c>
      <c r="AN9">
        <v>0.01</v>
      </c>
      <c r="AO9">
        <v>0.55000000000000004</v>
      </c>
      <c r="AP9">
        <v>0.13</v>
      </c>
      <c r="AQ9">
        <v>0.06</v>
      </c>
      <c r="AR9">
        <v>0.01</v>
      </c>
      <c r="AS9">
        <v>0</v>
      </c>
      <c r="AT9">
        <v>0</v>
      </c>
      <c r="AU9">
        <v>0.03</v>
      </c>
      <c r="AV9">
        <v>0.01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7.0000000000000007E-2</v>
      </c>
      <c r="BE9">
        <v>0.02</v>
      </c>
      <c r="BF9">
        <v>0.01</v>
      </c>
      <c r="BG9">
        <v>0</v>
      </c>
      <c r="BH9">
        <v>0</v>
      </c>
      <c r="BI9">
        <v>0</v>
      </c>
    </row>
    <row r="10" spans="1:61" x14ac:dyDescent="0.2">
      <c r="A10">
        <v>0</v>
      </c>
      <c r="B10">
        <v>0.05</v>
      </c>
      <c r="C10">
        <v>0.08</v>
      </c>
      <c r="D10">
        <v>7.0000000000000007E-2</v>
      </c>
      <c r="E10">
        <v>0</v>
      </c>
      <c r="F10">
        <v>0.01</v>
      </c>
      <c r="G10">
        <v>0.01</v>
      </c>
      <c r="H10">
        <v>0.01</v>
      </c>
      <c r="I10">
        <v>0</v>
      </c>
      <c r="J10">
        <v>7.0000000000000007E-2</v>
      </c>
      <c r="K10">
        <v>0.47</v>
      </c>
      <c r="L10">
        <v>0.02</v>
      </c>
      <c r="M10">
        <v>0.01</v>
      </c>
      <c r="N10">
        <v>0.01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0.02</v>
      </c>
      <c r="AD10">
        <v>0</v>
      </c>
      <c r="AE10">
        <v>0</v>
      </c>
      <c r="AF10">
        <v>0.02</v>
      </c>
      <c r="AG10">
        <v>0.01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0.02</v>
      </c>
      <c r="AN10">
        <v>0.01</v>
      </c>
      <c r="AO10">
        <v>0.22</v>
      </c>
      <c r="AP10">
        <v>0.26</v>
      </c>
      <c r="AQ10">
        <v>0.02</v>
      </c>
      <c r="AR10">
        <v>0.01</v>
      </c>
      <c r="AS10">
        <v>0</v>
      </c>
      <c r="AT10">
        <v>0.01</v>
      </c>
      <c r="AU10">
        <v>0.03</v>
      </c>
      <c r="AV10">
        <v>0.01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0.05</v>
      </c>
      <c r="BE10">
        <v>0.04</v>
      </c>
      <c r="BF10">
        <v>0.01</v>
      </c>
      <c r="BG10">
        <v>0.01</v>
      </c>
      <c r="BH10">
        <v>0</v>
      </c>
      <c r="BI10">
        <v>0</v>
      </c>
    </row>
    <row r="11" spans="1:61" x14ac:dyDescent="0.2">
      <c r="A11">
        <v>0</v>
      </c>
      <c r="B11">
        <v>0.15</v>
      </c>
      <c r="C11">
        <v>0.17</v>
      </c>
      <c r="D11">
        <v>0.17</v>
      </c>
      <c r="E11">
        <v>0.01</v>
      </c>
      <c r="F11">
        <v>0</v>
      </c>
      <c r="G11">
        <v>0</v>
      </c>
      <c r="H11">
        <v>0.01</v>
      </c>
      <c r="I11">
        <v>0</v>
      </c>
      <c r="J11">
        <v>0.18</v>
      </c>
      <c r="K11">
        <v>0.5</v>
      </c>
      <c r="L11">
        <v>0.13</v>
      </c>
      <c r="M11">
        <v>0.01</v>
      </c>
      <c r="N11">
        <v>0.02</v>
      </c>
      <c r="O11">
        <v>0.01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0.02</v>
      </c>
      <c r="AA11">
        <v>0</v>
      </c>
      <c r="AB11">
        <v>0</v>
      </c>
      <c r="AC11">
        <v>0.03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0.06</v>
      </c>
      <c r="AN11">
        <v>0.02</v>
      </c>
      <c r="AO11">
        <v>1.44</v>
      </c>
      <c r="AP11">
        <v>0.28000000000000003</v>
      </c>
      <c r="AQ11">
        <v>7.0000000000000007E-2</v>
      </c>
      <c r="AR11">
        <v>0.01</v>
      </c>
      <c r="AS11">
        <v>0</v>
      </c>
      <c r="AT11">
        <v>0.01</v>
      </c>
      <c r="AU11">
        <v>0.04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0.17</v>
      </c>
      <c r="BE11">
        <v>0.04</v>
      </c>
      <c r="BF11">
        <v>0.01</v>
      </c>
      <c r="BG11">
        <v>0</v>
      </c>
      <c r="BH11">
        <v>0</v>
      </c>
      <c r="BI11">
        <v>0</v>
      </c>
    </row>
    <row r="12" spans="1:61" x14ac:dyDescent="0.2">
      <c r="A12">
        <v>0</v>
      </c>
      <c r="B12">
        <v>0.19</v>
      </c>
      <c r="C12">
        <v>7.0000000000000007E-2</v>
      </c>
      <c r="D12">
        <v>0.12</v>
      </c>
      <c r="E12">
        <v>0</v>
      </c>
      <c r="F12">
        <v>0</v>
      </c>
      <c r="G12">
        <v>0</v>
      </c>
      <c r="H12">
        <v>0.01</v>
      </c>
      <c r="I12">
        <v>0</v>
      </c>
      <c r="J12">
        <v>0.13</v>
      </c>
      <c r="K12">
        <v>0.63</v>
      </c>
      <c r="L12">
        <v>0.1</v>
      </c>
      <c r="M12">
        <v>0.01</v>
      </c>
      <c r="N12">
        <v>0.01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0.03</v>
      </c>
      <c r="AN12">
        <v>0.01</v>
      </c>
      <c r="AO12">
        <v>0.89</v>
      </c>
      <c r="AP12">
        <v>0.22</v>
      </c>
      <c r="AQ12">
        <v>0.08</v>
      </c>
      <c r="AR12">
        <v>0.01</v>
      </c>
      <c r="AS12">
        <v>0</v>
      </c>
      <c r="AT12">
        <v>0</v>
      </c>
      <c r="AU12">
        <v>0.04</v>
      </c>
      <c r="AV12">
        <v>0.01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0.12</v>
      </c>
      <c r="BE12">
        <v>0.03</v>
      </c>
      <c r="BF12">
        <v>0.01</v>
      </c>
      <c r="BG12">
        <v>0</v>
      </c>
      <c r="BH12">
        <v>0</v>
      </c>
      <c r="BI12">
        <v>0</v>
      </c>
    </row>
    <row r="13" spans="1:61" x14ac:dyDescent="0.2">
      <c r="A13">
        <v>50</v>
      </c>
      <c r="B13">
        <v>0.11</v>
      </c>
      <c r="C13">
        <v>0.05</v>
      </c>
      <c r="D13">
        <v>0.06</v>
      </c>
      <c r="E13">
        <v>0.01</v>
      </c>
      <c r="F13">
        <v>0</v>
      </c>
      <c r="G13">
        <v>0</v>
      </c>
      <c r="H13">
        <v>0.01</v>
      </c>
      <c r="I13">
        <v>0</v>
      </c>
      <c r="J13">
        <v>0.06</v>
      </c>
      <c r="K13">
        <v>0.43</v>
      </c>
      <c r="L13">
        <v>0.08</v>
      </c>
      <c r="M13">
        <v>0.01</v>
      </c>
      <c r="N13">
        <v>0.01</v>
      </c>
      <c r="O13">
        <v>0</v>
      </c>
      <c r="P13">
        <v>0.01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0.01</v>
      </c>
      <c r="AD13">
        <v>0.01</v>
      </c>
      <c r="AE13">
        <v>0</v>
      </c>
      <c r="AF13">
        <v>0.01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0.02</v>
      </c>
      <c r="AN13">
        <v>0.01</v>
      </c>
      <c r="AO13">
        <v>0.55000000000000004</v>
      </c>
      <c r="AP13">
        <v>0.13</v>
      </c>
      <c r="AQ13">
        <v>0.06</v>
      </c>
      <c r="AR13">
        <v>0.01</v>
      </c>
      <c r="AS13">
        <v>0</v>
      </c>
      <c r="AT13">
        <v>0</v>
      </c>
      <c r="AU13">
        <v>0.03</v>
      </c>
      <c r="AV13">
        <v>0.01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7.0000000000000007E-2</v>
      </c>
      <c r="BE13">
        <v>0.02</v>
      </c>
      <c r="BF13">
        <v>0.01</v>
      </c>
      <c r="BG13">
        <v>0</v>
      </c>
      <c r="BH13">
        <v>0</v>
      </c>
      <c r="BI13">
        <v>0</v>
      </c>
    </row>
    <row r="14" spans="1:61" x14ac:dyDescent="0.2">
      <c r="A14">
        <v>65</v>
      </c>
      <c r="B14">
        <v>0.05</v>
      </c>
      <c r="C14">
        <v>0.08</v>
      </c>
      <c r="D14">
        <v>7.0000000000000007E-2</v>
      </c>
      <c r="E14">
        <v>0</v>
      </c>
      <c r="F14">
        <v>0.01</v>
      </c>
      <c r="G14">
        <v>0.01</v>
      </c>
      <c r="H14">
        <v>0.01</v>
      </c>
      <c r="I14">
        <v>0</v>
      </c>
      <c r="J14">
        <v>7.0000000000000007E-2</v>
      </c>
      <c r="K14">
        <v>0.47</v>
      </c>
      <c r="L14">
        <v>0.02</v>
      </c>
      <c r="M14">
        <v>0.01</v>
      </c>
      <c r="N14">
        <v>0.01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0.02</v>
      </c>
      <c r="AD14">
        <v>0</v>
      </c>
      <c r="AE14">
        <v>0</v>
      </c>
      <c r="AF14">
        <v>0.02</v>
      </c>
      <c r="AG14">
        <v>0.01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0.02</v>
      </c>
      <c r="AN14">
        <v>0.01</v>
      </c>
      <c r="AO14">
        <v>0.22</v>
      </c>
      <c r="AP14">
        <v>0.26</v>
      </c>
      <c r="AQ14">
        <v>0.02</v>
      </c>
      <c r="AR14">
        <v>0.01</v>
      </c>
      <c r="AS14">
        <v>0</v>
      </c>
      <c r="AT14">
        <v>0.01</v>
      </c>
      <c r="AU14">
        <v>0.03</v>
      </c>
      <c r="AV14">
        <v>0.01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0.05</v>
      </c>
      <c r="BE14">
        <v>0.04</v>
      </c>
      <c r="BF14">
        <v>0.01</v>
      </c>
      <c r="BG14">
        <v>0.01</v>
      </c>
      <c r="BH14">
        <v>0</v>
      </c>
      <c r="BI14">
        <v>0</v>
      </c>
    </row>
    <row r="15" spans="1:61" x14ac:dyDescent="0.2">
      <c r="A15">
        <v>65</v>
      </c>
      <c r="B15">
        <v>0.15</v>
      </c>
      <c r="C15">
        <v>0.17</v>
      </c>
      <c r="D15">
        <v>0.17</v>
      </c>
      <c r="E15">
        <v>0.01</v>
      </c>
      <c r="F15">
        <v>0</v>
      </c>
      <c r="G15">
        <v>0</v>
      </c>
      <c r="H15">
        <v>0.01</v>
      </c>
      <c r="I15">
        <v>0</v>
      </c>
      <c r="J15">
        <v>0.18</v>
      </c>
      <c r="K15">
        <v>0.5</v>
      </c>
      <c r="L15">
        <v>0.13</v>
      </c>
      <c r="M15">
        <v>0.01</v>
      </c>
      <c r="N15">
        <v>0.02</v>
      </c>
      <c r="O15">
        <v>0.01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0.02</v>
      </c>
      <c r="AA15">
        <v>0</v>
      </c>
      <c r="AB15">
        <v>0</v>
      </c>
      <c r="AC15">
        <v>0.03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0.06</v>
      </c>
      <c r="AN15">
        <v>0.02</v>
      </c>
      <c r="AO15">
        <v>1.44</v>
      </c>
      <c r="AP15">
        <v>0.28000000000000003</v>
      </c>
      <c r="AQ15">
        <v>7.0000000000000007E-2</v>
      </c>
      <c r="AR15">
        <v>0.01</v>
      </c>
      <c r="AS15">
        <v>0</v>
      </c>
      <c r="AT15">
        <v>0.01</v>
      </c>
      <c r="AU15">
        <v>0.04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0.17</v>
      </c>
      <c r="BE15">
        <v>0.04</v>
      </c>
      <c r="BF15">
        <v>0.01</v>
      </c>
      <c r="BG15">
        <v>0</v>
      </c>
      <c r="BH15">
        <v>0</v>
      </c>
      <c r="BI15">
        <v>0</v>
      </c>
    </row>
    <row r="16" spans="1:61" x14ac:dyDescent="0.2">
      <c r="A16">
        <v>80</v>
      </c>
      <c r="B16">
        <v>0.19</v>
      </c>
      <c r="C16">
        <v>7.0000000000000007E-2</v>
      </c>
      <c r="D16">
        <v>0.12</v>
      </c>
      <c r="E16">
        <v>0</v>
      </c>
      <c r="F16">
        <v>0</v>
      </c>
      <c r="G16">
        <v>0</v>
      </c>
      <c r="H16">
        <v>0.01</v>
      </c>
      <c r="I16">
        <v>0</v>
      </c>
      <c r="J16">
        <v>0.13</v>
      </c>
      <c r="K16">
        <v>0.63</v>
      </c>
      <c r="L16">
        <v>0.1</v>
      </c>
      <c r="M16">
        <v>0.01</v>
      </c>
      <c r="N16">
        <v>0.01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0.03</v>
      </c>
      <c r="AN16">
        <v>0.01</v>
      </c>
      <c r="AO16">
        <v>0.89</v>
      </c>
      <c r="AP16">
        <v>0.22</v>
      </c>
      <c r="AQ16">
        <v>0.08</v>
      </c>
      <c r="AR16">
        <v>0.01</v>
      </c>
      <c r="AS16">
        <v>0</v>
      </c>
      <c r="AT16">
        <v>0</v>
      </c>
      <c r="AU16">
        <v>0.04</v>
      </c>
      <c r="AV16">
        <v>0.01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0.12</v>
      </c>
      <c r="BE16">
        <v>0.03</v>
      </c>
      <c r="BF16">
        <v>0.01</v>
      </c>
      <c r="BG16">
        <v>0</v>
      </c>
      <c r="BH16">
        <v>0</v>
      </c>
      <c r="BI16">
        <v>0</v>
      </c>
    </row>
    <row r="17" spans="1:61" x14ac:dyDescent="0.2">
      <c r="A17">
        <v>100</v>
      </c>
      <c r="B17">
        <v>12.81</v>
      </c>
      <c r="C17">
        <v>0.18</v>
      </c>
      <c r="D17">
        <v>1.66</v>
      </c>
      <c r="E17">
        <v>0.3</v>
      </c>
      <c r="F17">
        <v>0.98</v>
      </c>
      <c r="G17">
        <v>0.95</v>
      </c>
      <c r="H17">
        <v>0.6</v>
      </c>
      <c r="I17">
        <v>0.81</v>
      </c>
      <c r="J17">
        <v>1.48</v>
      </c>
      <c r="K17">
        <v>0.56999999999999995</v>
      </c>
      <c r="L17">
        <v>12.53</v>
      </c>
      <c r="M17">
        <v>0.12</v>
      </c>
      <c r="N17">
        <v>1.02</v>
      </c>
      <c r="O17">
        <v>0.41</v>
      </c>
      <c r="P17">
        <v>1.29</v>
      </c>
      <c r="Q17">
        <v>2.2400000000000002</v>
      </c>
      <c r="R17">
        <v>1.77</v>
      </c>
      <c r="S17">
        <v>0.71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0.22</v>
      </c>
      <c r="AA17">
        <v>2.0699999999999998</v>
      </c>
      <c r="AB17">
        <v>0.01</v>
      </c>
      <c r="AC17">
        <v>4.6900000000000004</v>
      </c>
      <c r="AD17">
        <v>2.54</v>
      </c>
      <c r="AE17">
        <v>0.03</v>
      </c>
      <c r="AF17">
        <v>0.01</v>
      </c>
      <c r="AG17">
        <v>0.01</v>
      </c>
      <c r="AH17">
        <v>0.6</v>
      </c>
      <c r="AI17">
        <v>0.01</v>
      </c>
      <c r="AJ17">
        <v>0.04</v>
      </c>
      <c r="AK17">
        <v>0</v>
      </c>
      <c r="AL17">
        <v>0</v>
      </c>
      <c r="AM17">
        <v>0.63</v>
      </c>
      <c r="AN17">
        <v>0.69</v>
      </c>
      <c r="AO17">
        <v>12.94</v>
      </c>
      <c r="AP17">
        <v>0.82</v>
      </c>
      <c r="AQ17">
        <v>23.43</v>
      </c>
      <c r="AR17">
        <v>0.19</v>
      </c>
      <c r="AS17">
        <v>0.87</v>
      </c>
      <c r="AT17">
        <v>0.02</v>
      </c>
      <c r="AU17">
        <v>0.04</v>
      </c>
      <c r="AV17">
        <v>0.06</v>
      </c>
      <c r="AW17">
        <v>0.01</v>
      </c>
      <c r="AX17">
        <v>0.01</v>
      </c>
      <c r="AY17">
        <v>0.01</v>
      </c>
      <c r="AZ17">
        <v>0</v>
      </c>
      <c r="BA17">
        <v>0</v>
      </c>
      <c r="BB17">
        <v>0.01</v>
      </c>
      <c r="BC17">
        <v>0.01</v>
      </c>
      <c r="BD17">
        <v>1.2</v>
      </c>
      <c r="BE17">
        <v>2.78</v>
      </c>
      <c r="BF17">
        <v>7.41</v>
      </c>
      <c r="BG17">
        <v>0.01</v>
      </c>
      <c r="BH17">
        <v>0.02</v>
      </c>
      <c r="BI17">
        <v>0</v>
      </c>
    </row>
    <row r="18" spans="1:61" x14ac:dyDescent="0.2">
      <c r="A18">
        <v>100</v>
      </c>
      <c r="B18">
        <v>9.0399999999999991</v>
      </c>
      <c r="C18">
        <v>0.16</v>
      </c>
      <c r="D18">
        <v>1.48</v>
      </c>
      <c r="E18">
        <v>0.16</v>
      </c>
      <c r="F18">
        <v>0.9</v>
      </c>
      <c r="G18">
        <v>0.71</v>
      </c>
      <c r="H18">
        <v>0.3</v>
      </c>
      <c r="I18">
        <v>0.37</v>
      </c>
      <c r="J18">
        <v>0.88</v>
      </c>
      <c r="K18">
        <v>12.97</v>
      </c>
      <c r="L18">
        <v>8.48</v>
      </c>
      <c r="M18">
        <v>7.0000000000000007E-2</v>
      </c>
      <c r="N18">
        <v>0.56999999999999995</v>
      </c>
      <c r="O18">
        <v>0.25</v>
      </c>
      <c r="P18">
        <v>0.9</v>
      </c>
      <c r="Q18">
        <v>1.33</v>
      </c>
      <c r="R18">
        <v>0.45</v>
      </c>
      <c r="S18">
        <v>0.45</v>
      </c>
      <c r="T18">
        <v>1.57</v>
      </c>
      <c r="U18">
        <v>0.32</v>
      </c>
      <c r="V18">
        <v>0.56000000000000005</v>
      </c>
      <c r="W18">
        <v>2.86</v>
      </c>
      <c r="X18">
        <v>0.21</v>
      </c>
      <c r="Y18">
        <v>0.05</v>
      </c>
      <c r="Z18">
        <v>0.17</v>
      </c>
      <c r="AA18">
        <v>0.76</v>
      </c>
      <c r="AB18">
        <v>0.63</v>
      </c>
      <c r="AC18">
        <v>2.6</v>
      </c>
      <c r="AD18">
        <v>1.34</v>
      </c>
      <c r="AE18">
        <v>1.59</v>
      </c>
      <c r="AF18">
        <v>0.44</v>
      </c>
      <c r="AG18">
        <v>0.54</v>
      </c>
      <c r="AH18">
        <v>0.34</v>
      </c>
      <c r="AI18">
        <v>1.05</v>
      </c>
      <c r="AJ18">
        <v>2.0299999999999998</v>
      </c>
      <c r="AK18">
        <v>0.99</v>
      </c>
      <c r="AL18">
        <v>0.04</v>
      </c>
      <c r="AM18">
        <v>0.28999999999999998</v>
      </c>
      <c r="AN18">
        <v>0.32</v>
      </c>
      <c r="AO18">
        <v>5.86</v>
      </c>
      <c r="AP18">
        <v>4</v>
      </c>
      <c r="AQ18">
        <v>25.71</v>
      </c>
      <c r="AR18">
        <v>0.99</v>
      </c>
      <c r="AS18">
        <v>2.02</v>
      </c>
      <c r="AT18">
        <v>3.79</v>
      </c>
      <c r="AU18">
        <v>0.05</v>
      </c>
      <c r="AV18">
        <v>0.64</v>
      </c>
      <c r="AW18">
        <v>0.06</v>
      </c>
      <c r="AX18">
        <v>3.08</v>
      </c>
      <c r="AY18">
        <v>0</v>
      </c>
      <c r="AZ18">
        <v>0.01</v>
      </c>
      <c r="BA18">
        <v>2.85</v>
      </c>
      <c r="BB18">
        <v>4.47</v>
      </c>
      <c r="BC18">
        <v>2.16</v>
      </c>
      <c r="BD18">
        <v>0.68</v>
      </c>
      <c r="BE18">
        <v>1.01</v>
      </c>
      <c r="BF18">
        <v>5.13</v>
      </c>
      <c r="BG18">
        <v>0.01</v>
      </c>
      <c r="BH18">
        <v>0.35</v>
      </c>
      <c r="BI18">
        <v>0.01</v>
      </c>
    </row>
    <row r="19" spans="1:61" x14ac:dyDescent="0.2">
      <c r="A19">
        <v>150</v>
      </c>
      <c r="B19">
        <v>4.1100000000000003</v>
      </c>
      <c r="C19">
        <v>0.5</v>
      </c>
      <c r="D19">
        <v>0.94</v>
      </c>
      <c r="E19">
        <v>0.16</v>
      </c>
      <c r="F19">
        <v>0.42</v>
      </c>
      <c r="G19">
        <v>0.4</v>
      </c>
      <c r="H19">
        <v>0.26</v>
      </c>
      <c r="I19">
        <v>0.25</v>
      </c>
      <c r="J19">
        <v>0.78</v>
      </c>
      <c r="K19">
        <v>4.3</v>
      </c>
      <c r="L19">
        <v>6.69</v>
      </c>
      <c r="M19">
        <v>0.08</v>
      </c>
      <c r="N19">
        <v>0.47</v>
      </c>
      <c r="O19">
        <v>0.24</v>
      </c>
      <c r="P19">
        <v>0.6</v>
      </c>
      <c r="Q19">
        <v>0.89</v>
      </c>
      <c r="R19">
        <v>0.86</v>
      </c>
      <c r="S19">
        <v>0.43</v>
      </c>
      <c r="T19">
        <v>2.44</v>
      </c>
      <c r="U19">
        <v>14.28</v>
      </c>
      <c r="V19">
        <v>1.57</v>
      </c>
      <c r="W19">
        <v>1.67</v>
      </c>
      <c r="X19">
        <v>5.3</v>
      </c>
      <c r="Y19">
        <v>2.61</v>
      </c>
      <c r="Z19">
        <v>0.25</v>
      </c>
      <c r="AA19">
        <v>0.61</v>
      </c>
      <c r="AB19">
        <v>0.16</v>
      </c>
      <c r="AC19">
        <v>1.74</v>
      </c>
      <c r="AD19">
        <v>0.95</v>
      </c>
      <c r="AE19">
        <v>0.12</v>
      </c>
      <c r="AF19">
        <v>1.21</v>
      </c>
      <c r="AG19">
        <v>1.36</v>
      </c>
      <c r="AH19">
        <v>0.26</v>
      </c>
      <c r="AI19">
        <v>7.0000000000000007E-2</v>
      </c>
      <c r="AJ19">
        <v>0.02</v>
      </c>
      <c r="AK19">
        <v>0.02</v>
      </c>
      <c r="AL19">
        <v>0.85</v>
      </c>
      <c r="AM19">
        <v>0.47</v>
      </c>
      <c r="AN19">
        <v>0.3</v>
      </c>
      <c r="AO19">
        <v>4.2</v>
      </c>
      <c r="AP19">
        <v>1.01</v>
      </c>
      <c r="AQ19">
        <v>7.84</v>
      </c>
      <c r="AR19">
        <v>0.27</v>
      </c>
      <c r="AS19">
        <v>0.47</v>
      </c>
      <c r="AT19">
        <v>1.28</v>
      </c>
      <c r="AU19">
        <v>0.55000000000000004</v>
      </c>
      <c r="AV19">
        <v>1</v>
      </c>
      <c r="AW19">
        <v>1.22</v>
      </c>
      <c r="AX19">
        <v>0.57999999999999996</v>
      </c>
      <c r="AY19">
        <v>0.14000000000000001</v>
      </c>
      <c r="AZ19">
        <v>0.6</v>
      </c>
      <c r="BA19">
        <v>4.0599999999999996</v>
      </c>
      <c r="BB19">
        <v>6.28</v>
      </c>
      <c r="BC19">
        <v>0.75</v>
      </c>
      <c r="BD19">
        <v>0.88</v>
      </c>
      <c r="BE19">
        <v>0.77</v>
      </c>
      <c r="BF19">
        <v>2.4500000000000002</v>
      </c>
      <c r="BG19">
        <v>0.65</v>
      </c>
      <c r="BH19">
        <v>2.5299999999999998</v>
      </c>
      <c r="BI19">
        <v>0.27</v>
      </c>
    </row>
    <row r="20" spans="1:61" x14ac:dyDescent="0.2">
      <c r="A20">
        <v>250</v>
      </c>
      <c r="B20">
        <v>2.62</v>
      </c>
      <c r="C20">
        <v>0.46</v>
      </c>
      <c r="D20">
        <v>0.64</v>
      </c>
      <c r="E20">
        <v>0.11</v>
      </c>
      <c r="F20">
        <v>0.24</v>
      </c>
      <c r="G20">
        <v>0.22</v>
      </c>
      <c r="H20">
        <v>0.16</v>
      </c>
      <c r="I20">
        <v>0.17</v>
      </c>
      <c r="J20">
        <v>0.69</v>
      </c>
      <c r="K20">
        <v>4.3099999999999996</v>
      </c>
      <c r="L20">
        <v>5.0999999999999996</v>
      </c>
      <c r="M20">
        <v>0.09</v>
      </c>
      <c r="N20">
        <v>0.33</v>
      </c>
      <c r="O20">
        <v>0.18</v>
      </c>
      <c r="P20">
        <v>0.37</v>
      </c>
      <c r="Q20">
        <v>0.59</v>
      </c>
      <c r="R20">
        <v>0.51</v>
      </c>
      <c r="S20">
        <v>0.28999999999999998</v>
      </c>
      <c r="T20">
        <v>0.7</v>
      </c>
      <c r="U20">
        <v>6.31</v>
      </c>
      <c r="V20">
        <v>0.49</v>
      </c>
      <c r="W20">
        <v>0.46</v>
      </c>
      <c r="X20">
        <v>4.8600000000000003</v>
      </c>
      <c r="Y20">
        <v>3.61</v>
      </c>
      <c r="Z20">
        <v>0.23</v>
      </c>
      <c r="AA20">
        <v>0.46</v>
      </c>
      <c r="AB20">
        <v>7.0000000000000007E-2</v>
      </c>
      <c r="AC20">
        <v>1.1499999999999999</v>
      </c>
      <c r="AD20">
        <v>0.55000000000000004</v>
      </c>
      <c r="AE20">
        <v>0.08</v>
      </c>
      <c r="AF20">
        <v>0.3</v>
      </c>
      <c r="AG20">
        <v>0.73</v>
      </c>
      <c r="AH20">
        <v>0.21</v>
      </c>
      <c r="AI20">
        <v>0.05</v>
      </c>
      <c r="AJ20">
        <v>0.01</v>
      </c>
      <c r="AK20">
        <v>0.01</v>
      </c>
      <c r="AL20">
        <v>0.69</v>
      </c>
      <c r="AM20">
        <v>0.4</v>
      </c>
      <c r="AN20">
        <v>0.22</v>
      </c>
      <c r="AO20">
        <v>3.45</v>
      </c>
      <c r="AP20">
        <v>0.64</v>
      </c>
      <c r="AQ20">
        <v>4.54</v>
      </c>
      <c r="AR20">
        <v>0.12</v>
      </c>
      <c r="AS20">
        <v>0.25</v>
      </c>
      <c r="AT20">
        <v>0.68</v>
      </c>
      <c r="AU20">
        <v>1.78</v>
      </c>
      <c r="AV20">
        <v>0.34</v>
      </c>
      <c r="AW20">
        <v>1.26</v>
      </c>
      <c r="AX20">
        <v>0.25</v>
      </c>
      <c r="AY20">
        <v>0.49</v>
      </c>
      <c r="AZ20">
        <v>1.28</v>
      </c>
      <c r="BA20">
        <v>1.04</v>
      </c>
      <c r="BB20">
        <v>1.71</v>
      </c>
      <c r="BC20">
        <v>0.28000000000000003</v>
      </c>
      <c r="BD20">
        <v>0.81</v>
      </c>
      <c r="BE20">
        <v>0.57999999999999996</v>
      </c>
      <c r="BF20">
        <v>1.62</v>
      </c>
      <c r="BG20">
        <v>2.02</v>
      </c>
      <c r="BH20">
        <v>2.34</v>
      </c>
      <c r="BI20">
        <v>0.67</v>
      </c>
    </row>
    <row r="21" spans="1:61" x14ac:dyDescent="0.2">
      <c r="A21">
        <v>300</v>
      </c>
      <c r="B21">
        <v>4.0999999999999996</v>
      </c>
      <c r="C21">
        <v>0.44</v>
      </c>
      <c r="D21">
        <v>0.8</v>
      </c>
      <c r="E21">
        <v>0.17</v>
      </c>
      <c r="F21">
        <v>0.39</v>
      </c>
      <c r="G21">
        <v>0.36</v>
      </c>
      <c r="H21">
        <v>0.28000000000000003</v>
      </c>
      <c r="I21">
        <v>0.24</v>
      </c>
      <c r="J21">
        <v>0.86</v>
      </c>
      <c r="K21">
        <v>4.66</v>
      </c>
      <c r="L21">
        <v>4.6399999999999997</v>
      </c>
      <c r="M21">
        <v>0.11</v>
      </c>
      <c r="N21">
        <v>0.4</v>
      </c>
      <c r="O21">
        <v>0.28999999999999998</v>
      </c>
      <c r="P21">
        <v>0.66</v>
      </c>
      <c r="Q21">
        <v>1.02</v>
      </c>
      <c r="R21">
        <v>0.64</v>
      </c>
      <c r="S21">
        <v>0.41</v>
      </c>
      <c r="T21">
        <v>1.0900000000000001</v>
      </c>
      <c r="U21">
        <v>4.66</v>
      </c>
      <c r="V21">
        <v>0.65</v>
      </c>
      <c r="W21">
        <v>0.82</v>
      </c>
      <c r="X21">
        <v>5.08</v>
      </c>
      <c r="Y21">
        <v>3.85</v>
      </c>
      <c r="Z21">
        <v>0.26</v>
      </c>
      <c r="AA21">
        <v>0.43</v>
      </c>
      <c r="AB21">
        <v>0.12</v>
      </c>
      <c r="AC21">
        <v>1.77</v>
      </c>
      <c r="AD21">
        <v>1.01</v>
      </c>
      <c r="AE21">
        <v>0.14000000000000001</v>
      </c>
      <c r="AF21">
        <v>0.41</v>
      </c>
      <c r="AG21">
        <v>0.85</v>
      </c>
      <c r="AH21">
        <v>0.34</v>
      </c>
      <c r="AI21">
        <v>0.08</v>
      </c>
      <c r="AJ21">
        <v>0.02</v>
      </c>
      <c r="AK21">
        <v>0.02</v>
      </c>
      <c r="AL21">
        <v>0.68</v>
      </c>
      <c r="AM21">
        <v>0.46</v>
      </c>
      <c r="AN21">
        <v>0.28999999999999998</v>
      </c>
      <c r="AO21">
        <v>4.92</v>
      </c>
      <c r="AP21">
        <v>0.75</v>
      </c>
      <c r="AQ21">
        <v>7.71</v>
      </c>
      <c r="AR21">
        <v>0.21</v>
      </c>
      <c r="AS21">
        <v>0.44</v>
      </c>
      <c r="AT21">
        <v>1.01</v>
      </c>
      <c r="AU21">
        <v>2.06</v>
      </c>
      <c r="AV21">
        <v>0.43</v>
      </c>
      <c r="AW21">
        <v>1.63</v>
      </c>
      <c r="AX21">
        <v>0.37</v>
      </c>
      <c r="AY21">
        <v>0.52</v>
      </c>
      <c r="AZ21">
        <v>1.06</v>
      </c>
      <c r="BA21">
        <v>1.47</v>
      </c>
      <c r="BB21">
        <v>2.77</v>
      </c>
      <c r="BC21">
        <v>0.61</v>
      </c>
      <c r="BD21">
        <v>0.83</v>
      </c>
      <c r="BE21">
        <v>0.56999999999999995</v>
      </c>
      <c r="BF21">
        <v>1.68</v>
      </c>
      <c r="BG21">
        <v>1.75</v>
      </c>
      <c r="BH21">
        <v>2.87</v>
      </c>
      <c r="BI21">
        <v>0.64</v>
      </c>
    </row>
    <row r="22" spans="1:61" x14ac:dyDescent="0.2">
      <c r="A22">
        <v>1200</v>
      </c>
      <c r="B22">
        <v>6.54</v>
      </c>
      <c r="C22">
        <v>0.61</v>
      </c>
      <c r="D22">
        <v>1.26</v>
      </c>
      <c r="E22">
        <v>0.21</v>
      </c>
      <c r="F22">
        <v>0.64</v>
      </c>
      <c r="G22">
        <v>0.64</v>
      </c>
      <c r="H22">
        <v>0.41</v>
      </c>
      <c r="I22">
        <v>0.46</v>
      </c>
      <c r="J22">
        <v>1.26</v>
      </c>
      <c r="K22">
        <v>3.91</v>
      </c>
      <c r="L22">
        <v>5.14</v>
      </c>
      <c r="M22">
        <v>0.11</v>
      </c>
      <c r="N22">
        <v>0.61</v>
      </c>
      <c r="O22">
        <v>0.41</v>
      </c>
      <c r="P22">
        <v>0.95</v>
      </c>
      <c r="Q22">
        <v>1.67</v>
      </c>
      <c r="R22">
        <v>1.07</v>
      </c>
      <c r="S22">
        <v>0.56999999999999995</v>
      </c>
      <c r="T22">
        <v>1.05</v>
      </c>
      <c r="U22">
        <v>3.85</v>
      </c>
      <c r="V22">
        <v>0.6</v>
      </c>
      <c r="W22">
        <v>0.86</v>
      </c>
      <c r="X22">
        <v>2.66</v>
      </c>
      <c r="Y22">
        <v>2.2599999999999998</v>
      </c>
      <c r="Z22">
        <v>0.26</v>
      </c>
      <c r="AA22">
        <v>0.79</v>
      </c>
      <c r="AB22">
        <v>7.0000000000000007E-2</v>
      </c>
      <c r="AC22">
        <v>3.65</v>
      </c>
      <c r="AD22">
        <v>1.57</v>
      </c>
      <c r="AE22">
        <v>0.11</v>
      </c>
      <c r="AF22">
        <v>0.4</v>
      </c>
      <c r="AG22">
        <v>0.48</v>
      </c>
      <c r="AH22">
        <v>0.45</v>
      </c>
      <c r="AI22">
        <v>0.05</v>
      </c>
      <c r="AJ22">
        <v>0.03</v>
      </c>
      <c r="AK22">
        <v>0.02</v>
      </c>
      <c r="AL22">
        <v>0.33</v>
      </c>
      <c r="AM22">
        <v>0.56999999999999995</v>
      </c>
      <c r="AN22">
        <v>0.48</v>
      </c>
      <c r="AO22">
        <v>5.92</v>
      </c>
      <c r="AP22">
        <v>0.95</v>
      </c>
      <c r="AQ22">
        <v>10.89</v>
      </c>
      <c r="AR22">
        <v>0.25</v>
      </c>
      <c r="AS22">
        <v>0.61</v>
      </c>
      <c r="AT22">
        <v>0.65</v>
      </c>
      <c r="AU22">
        <v>1.98</v>
      </c>
      <c r="AV22">
        <v>0.27</v>
      </c>
      <c r="AW22">
        <v>1.24</v>
      </c>
      <c r="AX22">
        <v>0.28999999999999998</v>
      </c>
      <c r="AY22">
        <v>0.64</v>
      </c>
      <c r="AZ22">
        <v>1.02</v>
      </c>
      <c r="BA22">
        <v>1.31</v>
      </c>
      <c r="BB22">
        <v>2.42</v>
      </c>
      <c r="BC22">
        <v>0.48</v>
      </c>
      <c r="BD22">
        <v>0.84</v>
      </c>
      <c r="BE22">
        <v>1.03</v>
      </c>
      <c r="BF22">
        <v>2.88</v>
      </c>
      <c r="BG22">
        <v>1.37</v>
      </c>
      <c r="BH22">
        <v>1.72</v>
      </c>
      <c r="BI22">
        <v>0.5</v>
      </c>
    </row>
    <row r="23" spans="1:61" x14ac:dyDescent="0.2">
      <c r="A23">
        <v>120</v>
      </c>
      <c r="B23">
        <v>25.72</v>
      </c>
      <c r="C23">
        <v>0.52</v>
      </c>
      <c r="D23">
        <v>4.96</v>
      </c>
      <c r="E23">
        <v>1.39</v>
      </c>
      <c r="F23">
        <v>2.4500000000000002</v>
      </c>
      <c r="G23">
        <v>1.79</v>
      </c>
      <c r="H23">
        <v>1.26</v>
      </c>
      <c r="I23">
        <v>0.87</v>
      </c>
      <c r="J23">
        <v>2.96</v>
      </c>
      <c r="K23">
        <v>1.68</v>
      </c>
      <c r="L23">
        <v>52.25</v>
      </c>
      <c r="M23">
        <v>1.02</v>
      </c>
      <c r="N23">
        <v>3.06</v>
      </c>
      <c r="O23">
        <v>2.5099999999999998</v>
      </c>
      <c r="P23">
        <v>4.7</v>
      </c>
      <c r="Q23">
        <v>4.84</v>
      </c>
      <c r="R23">
        <v>3.49</v>
      </c>
      <c r="S23">
        <v>2.2599999999999998</v>
      </c>
      <c r="T23">
        <v>0.09</v>
      </c>
      <c r="U23">
        <v>0</v>
      </c>
      <c r="V23">
        <v>0.01</v>
      </c>
      <c r="W23">
        <v>0.09</v>
      </c>
      <c r="X23">
        <v>0.01</v>
      </c>
      <c r="Y23">
        <v>0</v>
      </c>
      <c r="Z23">
        <v>1.55</v>
      </c>
      <c r="AA23">
        <v>5.47</v>
      </c>
      <c r="AB23">
        <v>0.02</v>
      </c>
      <c r="AC23">
        <v>5.88</v>
      </c>
      <c r="AD23">
        <v>4.58</v>
      </c>
      <c r="AE23">
        <v>0.06</v>
      </c>
      <c r="AF23">
        <v>0.05</v>
      </c>
      <c r="AG23">
        <v>0.03</v>
      </c>
      <c r="AH23">
        <v>2.1</v>
      </c>
      <c r="AI23">
        <v>0.1</v>
      </c>
      <c r="AJ23">
        <v>0.16</v>
      </c>
      <c r="AK23">
        <v>0.01</v>
      </c>
      <c r="AL23">
        <v>0</v>
      </c>
      <c r="AM23">
        <v>3.36</v>
      </c>
      <c r="AN23">
        <v>2.33</v>
      </c>
      <c r="AO23">
        <v>43.71</v>
      </c>
      <c r="AP23">
        <v>2.17</v>
      </c>
      <c r="AQ23">
        <v>53.44</v>
      </c>
      <c r="AR23">
        <v>0.53</v>
      </c>
      <c r="AS23">
        <v>2.25</v>
      </c>
      <c r="AT23">
        <v>0.2</v>
      </c>
      <c r="AU23">
        <v>0.06</v>
      </c>
      <c r="AV23">
        <v>0.12</v>
      </c>
      <c r="AW23">
        <v>0.01</v>
      </c>
      <c r="AX23">
        <v>0.03</v>
      </c>
      <c r="AY23">
        <v>0.02</v>
      </c>
      <c r="AZ23">
        <v>0.01</v>
      </c>
      <c r="BA23">
        <v>0.21</v>
      </c>
      <c r="BB23">
        <v>0.5</v>
      </c>
      <c r="BC23">
        <v>0.15</v>
      </c>
      <c r="BD23">
        <v>4.2</v>
      </c>
      <c r="BE23">
        <v>9.01</v>
      </c>
      <c r="BF23">
        <v>18.02</v>
      </c>
      <c r="BG23">
        <v>0.02</v>
      </c>
      <c r="BH23">
        <v>0.05</v>
      </c>
      <c r="BI23">
        <v>0.01</v>
      </c>
    </row>
    <row r="24" spans="1:61" x14ac:dyDescent="0.2">
      <c r="A24">
        <v>200</v>
      </c>
      <c r="B24">
        <v>3.67</v>
      </c>
      <c r="C24">
        <v>0.25</v>
      </c>
      <c r="D24">
        <v>0.97</v>
      </c>
      <c r="E24">
        <v>0.13</v>
      </c>
      <c r="F24">
        <v>0.32</v>
      </c>
      <c r="G24">
        <v>0.28999999999999998</v>
      </c>
      <c r="H24">
        <v>0.14000000000000001</v>
      </c>
      <c r="I24">
        <v>0.19</v>
      </c>
      <c r="J24">
        <v>0.81</v>
      </c>
      <c r="K24">
        <v>4.92</v>
      </c>
      <c r="L24">
        <v>7.64</v>
      </c>
      <c r="M24">
        <v>7.0000000000000007E-2</v>
      </c>
      <c r="N24">
        <v>0.42</v>
      </c>
      <c r="O24">
        <v>0.17</v>
      </c>
      <c r="P24">
        <v>0.4</v>
      </c>
      <c r="Q24">
        <v>0.63</v>
      </c>
      <c r="R24">
        <v>0.62</v>
      </c>
      <c r="S24">
        <v>0.32</v>
      </c>
      <c r="T24">
        <v>1.79</v>
      </c>
      <c r="U24">
        <v>14.62</v>
      </c>
      <c r="V24">
        <v>1.1499999999999999</v>
      </c>
      <c r="W24">
        <v>0.91</v>
      </c>
      <c r="X24">
        <v>7.74</v>
      </c>
      <c r="Y24">
        <v>4.4000000000000004</v>
      </c>
      <c r="Z24">
        <v>0.42</v>
      </c>
      <c r="AA24">
        <v>0.69</v>
      </c>
      <c r="AB24">
        <v>0.17</v>
      </c>
      <c r="AC24">
        <v>1.33</v>
      </c>
      <c r="AD24">
        <v>0.78</v>
      </c>
      <c r="AE24">
        <v>0.15</v>
      </c>
      <c r="AF24">
        <v>0.65</v>
      </c>
      <c r="AG24">
        <v>1.24</v>
      </c>
      <c r="AH24">
        <v>0.21</v>
      </c>
      <c r="AI24">
        <v>0.14000000000000001</v>
      </c>
      <c r="AJ24">
        <v>0.17</v>
      </c>
      <c r="AK24">
        <v>0.05</v>
      </c>
      <c r="AL24">
        <v>0.87</v>
      </c>
      <c r="AM24">
        <v>0.66</v>
      </c>
      <c r="AN24">
        <v>0.42</v>
      </c>
      <c r="AO24">
        <v>6.29</v>
      </c>
      <c r="AP24">
        <v>0.92</v>
      </c>
      <c r="AQ24">
        <v>7.25</v>
      </c>
      <c r="AR24">
        <v>0.19</v>
      </c>
      <c r="AS24">
        <v>0.39</v>
      </c>
      <c r="AT24">
        <v>1.04</v>
      </c>
      <c r="AU24">
        <v>1.88</v>
      </c>
      <c r="AV24">
        <v>1.05</v>
      </c>
      <c r="AW24">
        <v>2</v>
      </c>
      <c r="AX24">
        <v>0.42</v>
      </c>
      <c r="AY24">
        <v>0.47</v>
      </c>
      <c r="AZ24">
        <v>1.47</v>
      </c>
      <c r="BA24">
        <v>2.73</v>
      </c>
      <c r="BB24">
        <v>2.95</v>
      </c>
      <c r="BC24">
        <v>0.4</v>
      </c>
      <c r="BD24">
        <v>1.4</v>
      </c>
      <c r="BE24">
        <v>0.97</v>
      </c>
      <c r="BF24">
        <v>2.82</v>
      </c>
      <c r="BG24">
        <v>2.63</v>
      </c>
      <c r="BH24">
        <v>3.17</v>
      </c>
      <c r="BI24">
        <v>1.1000000000000001</v>
      </c>
    </row>
    <row r="25" spans="1:61" x14ac:dyDescent="0.2">
      <c r="A25">
        <v>400</v>
      </c>
      <c r="B25">
        <v>4.43</v>
      </c>
      <c r="C25">
        <v>0.36</v>
      </c>
      <c r="D25">
        <v>1.1000000000000001</v>
      </c>
      <c r="E25">
        <v>0.14000000000000001</v>
      </c>
      <c r="F25">
        <v>0.36</v>
      </c>
      <c r="G25">
        <v>0.31</v>
      </c>
      <c r="H25">
        <v>0.25</v>
      </c>
      <c r="I25">
        <v>0.23</v>
      </c>
      <c r="J25">
        <v>1.05</v>
      </c>
      <c r="K25">
        <v>4.84</v>
      </c>
      <c r="L25">
        <v>6.35</v>
      </c>
      <c r="M25">
        <v>0.11</v>
      </c>
      <c r="N25">
        <v>0.42</v>
      </c>
      <c r="O25">
        <v>0.23</v>
      </c>
      <c r="P25">
        <v>0.51</v>
      </c>
      <c r="Q25">
        <v>0.96</v>
      </c>
      <c r="R25">
        <v>0.5</v>
      </c>
      <c r="S25">
        <v>0.33</v>
      </c>
      <c r="T25">
        <v>0.63</v>
      </c>
      <c r="U25">
        <v>3.5</v>
      </c>
      <c r="V25">
        <v>0.46</v>
      </c>
      <c r="W25">
        <v>0.48</v>
      </c>
      <c r="X25">
        <v>5.0199999999999996</v>
      </c>
      <c r="Y25">
        <v>4.57</v>
      </c>
      <c r="Z25">
        <v>0.45</v>
      </c>
      <c r="AA25">
        <v>0.72</v>
      </c>
      <c r="AB25">
        <v>0.1</v>
      </c>
      <c r="AC25">
        <v>1.48</v>
      </c>
      <c r="AD25">
        <v>0.91</v>
      </c>
      <c r="AE25">
        <v>0.14000000000000001</v>
      </c>
      <c r="AF25">
        <v>0.37</v>
      </c>
      <c r="AG25">
        <v>0.71</v>
      </c>
      <c r="AH25">
        <v>0.32</v>
      </c>
      <c r="AI25">
        <v>0.13</v>
      </c>
      <c r="AJ25">
        <v>0.15</v>
      </c>
      <c r="AK25">
        <v>0.05</v>
      </c>
      <c r="AL25">
        <v>0.53</v>
      </c>
      <c r="AM25">
        <v>0.67</v>
      </c>
      <c r="AN25">
        <v>0.51</v>
      </c>
      <c r="AO25">
        <v>10.41</v>
      </c>
      <c r="AP25">
        <v>0.95</v>
      </c>
      <c r="AQ25">
        <v>8.9600000000000009</v>
      </c>
      <c r="AR25">
        <v>0.2</v>
      </c>
      <c r="AS25">
        <v>0.46</v>
      </c>
      <c r="AT25">
        <v>0.73</v>
      </c>
      <c r="AU25">
        <v>3.42</v>
      </c>
      <c r="AV25">
        <v>0.47</v>
      </c>
      <c r="AW25">
        <v>0.95</v>
      </c>
      <c r="AX25">
        <v>0.23</v>
      </c>
      <c r="AY25">
        <v>1.1100000000000001</v>
      </c>
      <c r="AZ25">
        <v>1.72</v>
      </c>
      <c r="BA25">
        <v>1.02</v>
      </c>
      <c r="BB25">
        <v>1.38</v>
      </c>
      <c r="BC25">
        <v>0.28000000000000003</v>
      </c>
      <c r="BD25">
        <v>1.32</v>
      </c>
      <c r="BE25">
        <v>0.92</v>
      </c>
      <c r="BF25">
        <v>2.17</v>
      </c>
      <c r="BG25">
        <v>3.08</v>
      </c>
      <c r="BH25">
        <v>1.6</v>
      </c>
      <c r="BI25">
        <v>1.1599999999999999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0A069-C4F7-454E-AF32-63028444F473}">
  <dimension ref="A1"/>
  <sheetViews>
    <sheetView workbookViewId="0">
      <selection sqref="A1:AG61"/>
    </sheetView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EBDF0-0F6F-A442-86F0-DA1A120A873C}">
  <dimension ref="A1:F61"/>
  <sheetViews>
    <sheetView workbookViewId="0">
      <selection sqref="A1:F61"/>
    </sheetView>
  </sheetViews>
  <sheetFormatPr baseColWidth="10" defaultRowHeight="16" x14ac:dyDescent="0.2"/>
  <sheetData>
    <row r="1" spans="1:6" x14ac:dyDescent="0.2">
      <c r="A1" t="s">
        <v>79</v>
      </c>
      <c r="B1" t="s">
        <v>111</v>
      </c>
      <c r="C1" t="s">
        <v>80</v>
      </c>
      <c r="D1" t="s">
        <v>81</v>
      </c>
      <c r="E1" t="s">
        <v>109</v>
      </c>
      <c r="F1" t="s">
        <v>110</v>
      </c>
    </row>
    <row r="2" spans="1:6" x14ac:dyDescent="0.2">
      <c r="A2" t="s">
        <v>0</v>
      </c>
      <c r="B2" t="s">
        <v>114</v>
      </c>
      <c r="C2" t="s">
        <v>1</v>
      </c>
      <c r="D2" t="s">
        <v>2</v>
      </c>
      <c r="E2">
        <v>94.87</v>
      </c>
      <c r="F2">
        <v>124</v>
      </c>
    </row>
    <row r="3" spans="1:6" x14ac:dyDescent="0.2">
      <c r="A3" t="s">
        <v>3</v>
      </c>
      <c r="B3" t="s">
        <v>114</v>
      </c>
      <c r="C3" t="s">
        <v>1</v>
      </c>
      <c r="D3" t="s">
        <v>2</v>
      </c>
      <c r="E3">
        <v>40.6</v>
      </c>
      <c r="F3">
        <v>769</v>
      </c>
    </row>
    <row r="4" spans="1:6" x14ac:dyDescent="0.2">
      <c r="A4" t="s">
        <v>4</v>
      </c>
      <c r="B4" t="s">
        <v>114</v>
      </c>
      <c r="C4" t="s">
        <v>1</v>
      </c>
      <c r="D4" t="s">
        <v>2</v>
      </c>
      <c r="E4">
        <v>99.12</v>
      </c>
      <c r="F4">
        <v>166</v>
      </c>
    </row>
    <row r="5" spans="1:6" x14ac:dyDescent="0.2">
      <c r="A5" t="s">
        <v>5</v>
      </c>
      <c r="B5" t="s">
        <v>114</v>
      </c>
      <c r="C5" t="s">
        <v>1</v>
      </c>
      <c r="D5" t="s">
        <v>2</v>
      </c>
      <c r="E5">
        <v>97.15</v>
      </c>
      <c r="F5">
        <v>181</v>
      </c>
    </row>
    <row r="6" spans="1:6" x14ac:dyDescent="0.2">
      <c r="A6" t="s">
        <v>6</v>
      </c>
      <c r="B6" t="s">
        <v>114</v>
      </c>
      <c r="C6" t="s">
        <v>1</v>
      </c>
      <c r="D6" t="s">
        <v>2</v>
      </c>
      <c r="E6">
        <v>90.51</v>
      </c>
      <c r="F6">
        <v>295</v>
      </c>
    </row>
    <row r="7" spans="1:6" x14ac:dyDescent="0.2">
      <c r="A7" t="s">
        <v>7</v>
      </c>
      <c r="B7" t="s">
        <v>114</v>
      </c>
      <c r="C7" t="s">
        <v>1</v>
      </c>
      <c r="D7" t="s">
        <v>2</v>
      </c>
      <c r="E7">
        <v>77.95</v>
      </c>
      <c r="F7">
        <v>1035</v>
      </c>
    </row>
    <row r="8" spans="1:6" x14ac:dyDescent="0.2">
      <c r="A8" t="s">
        <v>8</v>
      </c>
      <c r="B8" t="s">
        <v>114</v>
      </c>
      <c r="C8" t="s">
        <v>9</v>
      </c>
      <c r="D8" t="s">
        <v>2</v>
      </c>
      <c r="E8">
        <v>84.24</v>
      </c>
      <c r="F8">
        <v>716</v>
      </c>
    </row>
    <row r="9" spans="1:6" x14ac:dyDescent="0.2">
      <c r="A9" t="s">
        <v>10</v>
      </c>
      <c r="B9" t="s">
        <v>114</v>
      </c>
      <c r="C9" t="s">
        <v>9</v>
      </c>
      <c r="D9" t="s">
        <v>2</v>
      </c>
      <c r="E9">
        <v>81.16</v>
      </c>
      <c r="F9">
        <v>756</v>
      </c>
    </row>
    <row r="10" spans="1:6" x14ac:dyDescent="0.2">
      <c r="A10" t="s">
        <v>11</v>
      </c>
      <c r="B10" t="s">
        <v>114</v>
      </c>
      <c r="C10" t="s">
        <v>12</v>
      </c>
      <c r="D10" t="s">
        <v>2</v>
      </c>
      <c r="E10">
        <v>95.9</v>
      </c>
      <c r="F10">
        <v>395</v>
      </c>
    </row>
    <row r="11" spans="1:6" x14ac:dyDescent="0.2">
      <c r="A11" t="s">
        <v>13</v>
      </c>
      <c r="B11" t="s">
        <v>114</v>
      </c>
      <c r="C11" t="s">
        <v>14</v>
      </c>
      <c r="D11" t="s">
        <v>2</v>
      </c>
      <c r="E11">
        <v>94.01</v>
      </c>
      <c r="F11">
        <v>107</v>
      </c>
    </row>
    <row r="12" spans="1:6" x14ac:dyDescent="0.2">
      <c r="A12" t="s">
        <v>15</v>
      </c>
      <c r="B12" t="s">
        <v>114</v>
      </c>
      <c r="C12" t="s">
        <v>16</v>
      </c>
      <c r="D12" t="s">
        <v>2</v>
      </c>
      <c r="E12">
        <v>96.7</v>
      </c>
      <c r="F12">
        <v>102</v>
      </c>
    </row>
    <row r="13" spans="1:6" x14ac:dyDescent="0.2">
      <c r="A13" t="s">
        <v>17</v>
      </c>
      <c r="B13" t="s">
        <v>114</v>
      </c>
      <c r="C13" t="s">
        <v>16</v>
      </c>
      <c r="D13" t="s">
        <v>2</v>
      </c>
      <c r="E13">
        <v>90.26</v>
      </c>
      <c r="F13">
        <v>85</v>
      </c>
    </row>
    <row r="14" spans="1:6" x14ac:dyDescent="0.2">
      <c r="A14" t="s">
        <v>18</v>
      </c>
      <c r="B14" t="s">
        <v>114</v>
      </c>
      <c r="C14" t="s">
        <v>16</v>
      </c>
      <c r="D14" t="s">
        <v>2</v>
      </c>
      <c r="E14">
        <v>97.69</v>
      </c>
      <c r="F14">
        <v>91</v>
      </c>
    </row>
    <row r="15" spans="1:6" x14ac:dyDescent="0.2">
      <c r="A15" t="s">
        <v>19</v>
      </c>
      <c r="B15" t="s">
        <v>114</v>
      </c>
      <c r="C15" t="s">
        <v>16</v>
      </c>
      <c r="D15" t="s">
        <v>2</v>
      </c>
      <c r="E15">
        <v>90.26</v>
      </c>
      <c r="F15">
        <v>275</v>
      </c>
    </row>
    <row r="16" spans="1:6" x14ac:dyDescent="0.2">
      <c r="A16" t="s">
        <v>20</v>
      </c>
      <c r="B16" t="s">
        <v>114</v>
      </c>
      <c r="C16" t="s">
        <v>16</v>
      </c>
      <c r="D16" t="s">
        <v>2</v>
      </c>
      <c r="E16">
        <v>97.69</v>
      </c>
      <c r="F16">
        <v>171</v>
      </c>
    </row>
    <row r="17" spans="1:6" x14ac:dyDescent="0.2">
      <c r="A17" t="s">
        <v>21</v>
      </c>
      <c r="B17" t="s">
        <v>114</v>
      </c>
      <c r="C17" t="s">
        <v>16</v>
      </c>
      <c r="D17" t="s">
        <v>2</v>
      </c>
      <c r="E17">
        <v>95.05</v>
      </c>
      <c r="F17">
        <v>375</v>
      </c>
    </row>
    <row r="18" spans="1:6" x14ac:dyDescent="0.2">
      <c r="A18" t="s">
        <v>22</v>
      </c>
      <c r="B18" t="s">
        <v>114</v>
      </c>
      <c r="C18" t="s">
        <v>16</v>
      </c>
      <c r="D18" t="s">
        <v>2</v>
      </c>
      <c r="E18">
        <v>96.7</v>
      </c>
      <c r="F18">
        <v>111</v>
      </c>
    </row>
    <row r="19" spans="1:6" x14ac:dyDescent="0.2">
      <c r="A19" t="s">
        <v>23</v>
      </c>
      <c r="B19" t="s">
        <v>114</v>
      </c>
      <c r="C19" t="s">
        <v>16</v>
      </c>
      <c r="D19" t="s">
        <v>2</v>
      </c>
      <c r="E19">
        <v>97.03</v>
      </c>
      <c r="F19">
        <v>86</v>
      </c>
    </row>
    <row r="20" spans="1:6" x14ac:dyDescent="0.2">
      <c r="A20" t="s">
        <v>24</v>
      </c>
      <c r="B20" t="s">
        <v>114</v>
      </c>
      <c r="C20" t="s">
        <v>16</v>
      </c>
      <c r="D20" t="s">
        <v>2</v>
      </c>
      <c r="E20">
        <v>93.64</v>
      </c>
      <c r="F20">
        <v>128</v>
      </c>
    </row>
    <row r="21" spans="1:6" x14ac:dyDescent="0.2">
      <c r="A21" t="s">
        <v>25</v>
      </c>
      <c r="B21" t="s">
        <v>114</v>
      </c>
      <c r="C21" t="s">
        <v>16</v>
      </c>
      <c r="D21" t="s">
        <v>2</v>
      </c>
      <c r="E21">
        <v>90.52</v>
      </c>
      <c r="F21">
        <v>322</v>
      </c>
    </row>
    <row r="22" spans="1:6" x14ac:dyDescent="0.2">
      <c r="A22" t="s">
        <v>26</v>
      </c>
      <c r="B22" t="s">
        <v>114</v>
      </c>
      <c r="C22" t="s">
        <v>16</v>
      </c>
      <c r="D22" t="s">
        <v>2</v>
      </c>
      <c r="E22">
        <v>92.73</v>
      </c>
      <c r="F22">
        <v>435</v>
      </c>
    </row>
    <row r="23" spans="1:6" x14ac:dyDescent="0.2">
      <c r="A23" t="s">
        <v>27</v>
      </c>
      <c r="B23" t="s">
        <v>114</v>
      </c>
      <c r="C23" t="s">
        <v>16</v>
      </c>
      <c r="D23" t="s">
        <v>2</v>
      </c>
      <c r="E23">
        <v>94.55</v>
      </c>
      <c r="F23">
        <v>150</v>
      </c>
    </row>
    <row r="24" spans="1:6" x14ac:dyDescent="0.2">
      <c r="A24" t="s">
        <v>28</v>
      </c>
      <c r="B24" t="s">
        <v>114</v>
      </c>
      <c r="C24" t="s">
        <v>29</v>
      </c>
      <c r="D24" t="s">
        <v>2</v>
      </c>
      <c r="E24">
        <v>97.8</v>
      </c>
      <c r="F24">
        <v>172</v>
      </c>
    </row>
    <row r="25" spans="1:6" x14ac:dyDescent="0.2">
      <c r="A25" t="s">
        <v>30</v>
      </c>
      <c r="B25" t="s">
        <v>114</v>
      </c>
      <c r="C25" t="s">
        <v>29</v>
      </c>
      <c r="D25" t="s">
        <v>2</v>
      </c>
      <c r="E25">
        <v>88.71</v>
      </c>
      <c r="F25">
        <v>373</v>
      </c>
    </row>
    <row r="26" spans="1:6" x14ac:dyDescent="0.2">
      <c r="A26" t="s">
        <v>31</v>
      </c>
      <c r="B26" t="s">
        <v>114</v>
      </c>
      <c r="C26" t="s">
        <v>32</v>
      </c>
      <c r="D26" t="s">
        <v>2</v>
      </c>
      <c r="E26">
        <v>88.96</v>
      </c>
      <c r="F26">
        <v>760</v>
      </c>
    </row>
    <row r="27" spans="1:6" x14ac:dyDescent="0.2">
      <c r="A27" t="s">
        <v>33</v>
      </c>
      <c r="B27" t="s">
        <v>114</v>
      </c>
      <c r="C27" t="s">
        <v>32</v>
      </c>
      <c r="D27" t="s">
        <v>2</v>
      </c>
      <c r="E27">
        <v>96.7</v>
      </c>
      <c r="F27">
        <v>248</v>
      </c>
    </row>
    <row r="28" spans="1:6" x14ac:dyDescent="0.2">
      <c r="A28" t="s">
        <v>34</v>
      </c>
      <c r="B28" t="s">
        <v>114</v>
      </c>
      <c r="C28" t="s">
        <v>35</v>
      </c>
      <c r="D28" t="s">
        <v>2</v>
      </c>
      <c r="E28">
        <v>55.88</v>
      </c>
      <c r="F28">
        <v>1034</v>
      </c>
    </row>
    <row r="29" spans="1:6" x14ac:dyDescent="0.2">
      <c r="A29" t="s">
        <v>36</v>
      </c>
      <c r="B29" t="s">
        <v>114</v>
      </c>
      <c r="C29" t="s">
        <v>37</v>
      </c>
      <c r="D29" t="s">
        <v>2</v>
      </c>
      <c r="E29">
        <v>91.03</v>
      </c>
      <c r="F29">
        <v>159</v>
      </c>
    </row>
    <row r="30" spans="1:6" x14ac:dyDescent="0.2">
      <c r="A30" t="s">
        <v>38</v>
      </c>
      <c r="B30" t="s">
        <v>114</v>
      </c>
      <c r="C30" t="s">
        <v>37</v>
      </c>
      <c r="D30" t="s">
        <v>2</v>
      </c>
      <c r="E30">
        <v>82.76</v>
      </c>
      <c r="F30">
        <v>299</v>
      </c>
    </row>
    <row r="31" spans="1:6" x14ac:dyDescent="0.2">
      <c r="A31" t="s">
        <v>39</v>
      </c>
      <c r="B31" t="s">
        <v>114</v>
      </c>
      <c r="C31" t="s">
        <v>40</v>
      </c>
      <c r="D31" t="s">
        <v>2</v>
      </c>
      <c r="E31">
        <v>96.58</v>
      </c>
      <c r="F31">
        <v>514</v>
      </c>
    </row>
    <row r="32" spans="1:6" x14ac:dyDescent="0.2">
      <c r="A32" t="s">
        <v>41</v>
      </c>
      <c r="B32" t="s">
        <v>114</v>
      </c>
      <c r="C32" t="s">
        <v>42</v>
      </c>
      <c r="D32" t="s">
        <v>2</v>
      </c>
      <c r="E32">
        <v>77.48</v>
      </c>
      <c r="F32">
        <v>1349</v>
      </c>
    </row>
    <row r="33" spans="1:6" x14ac:dyDescent="0.2">
      <c r="A33" t="s">
        <v>43</v>
      </c>
      <c r="B33" t="s">
        <v>114</v>
      </c>
      <c r="C33" t="s">
        <v>42</v>
      </c>
      <c r="D33" t="s">
        <v>2</v>
      </c>
      <c r="E33">
        <v>98.35</v>
      </c>
      <c r="F33">
        <v>425</v>
      </c>
    </row>
    <row r="34" spans="1:6" x14ac:dyDescent="0.2">
      <c r="A34" t="s">
        <v>44</v>
      </c>
      <c r="B34" t="s">
        <v>114</v>
      </c>
      <c r="C34" t="s">
        <v>45</v>
      </c>
      <c r="D34" t="s">
        <v>2</v>
      </c>
      <c r="E34">
        <v>98.69</v>
      </c>
      <c r="F34">
        <v>101</v>
      </c>
    </row>
    <row r="35" spans="1:6" x14ac:dyDescent="0.2">
      <c r="A35" t="s">
        <v>46</v>
      </c>
      <c r="B35" t="s">
        <v>114</v>
      </c>
      <c r="C35" t="s">
        <v>45</v>
      </c>
      <c r="D35" t="s">
        <v>2</v>
      </c>
      <c r="E35">
        <v>92.68</v>
      </c>
      <c r="F35">
        <v>881</v>
      </c>
    </row>
    <row r="36" spans="1:6" x14ac:dyDescent="0.2">
      <c r="A36" t="s">
        <v>47</v>
      </c>
      <c r="B36" t="s">
        <v>114</v>
      </c>
      <c r="C36" t="s">
        <v>45</v>
      </c>
      <c r="D36" t="s">
        <v>2</v>
      </c>
      <c r="E36">
        <v>85.57</v>
      </c>
      <c r="F36">
        <v>479</v>
      </c>
    </row>
    <row r="37" spans="1:6" x14ac:dyDescent="0.2">
      <c r="A37" t="s">
        <v>48</v>
      </c>
      <c r="B37" t="s">
        <v>114</v>
      </c>
      <c r="C37" t="s">
        <v>45</v>
      </c>
      <c r="D37" t="s">
        <v>2</v>
      </c>
      <c r="E37">
        <v>14.73</v>
      </c>
      <c r="F37">
        <v>1201</v>
      </c>
    </row>
    <row r="38" spans="1:6" x14ac:dyDescent="0.2">
      <c r="A38" t="s">
        <v>49</v>
      </c>
      <c r="B38" t="s">
        <v>114</v>
      </c>
      <c r="C38" t="s">
        <v>45</v>
      </c>
      <c r="D38" t="s">
        <v>2</v>
      </c>
      <c r="E38">
        <v>70.22</v>
      </c>
      <c r="F38">
        <v>1419</v>
      </c>
    </row>
    <row r="39" spans="1:6" x14ac:dyDescent="0.2">
      <c r="A39" t="s">
        <v>50</v>
      </c>
      <c r="B39" t="s">
        <v>114</v>
      </c>
      <c r="C39" t="s">
        <v>51</v>
      </c>
      <c r="D39" t="s">
        <v>2</v>
      </c>
      <c r="E39">
        <v>96.52</v>
      </c>
      <c r="F39">
        <v>367</v>
      </c>
    </row>
    <row r="40" spans="1:6" x14ac:dyDescent="0.2">
      <c r="A40" t="s">
        <v>52</v>
      </c>
      <c r="B40" t="s">
        <v>114</v>
      </c>
      <c r="C40" t="s">
        <v>51</v>
      </c>
      <c r="D40" t="s">
        <v>2</v>
      </c>
      <c r="E40">
        <v>97.08</v>
      </c>
      <c r="F40">
        <v>720</v>
      </c>
    </row>
    <row r="41" spans="1:6" x14ac:dyDescent="0.2">
      <c r="A41" t="s">
        <v>53</v>
      </c>
      <c r="B41" t="s">
        <v>114</v>
      </c>
      <c r="C41" t="s">
        <v>54</v>
      </c>
      <c r="D41" t="s">
        <v>2</v>
      </c>
      <c r="E41">
        <v>94.09</v>
      </c>
      <c r="F41">
        <v>33</v>
      </c>
    </row>
    <row r="42" spans="1:6" x14ac:dyDescent="0.2">
      <c r="A42" t="s">
        <v>55</v>
      </c>
      <c r="B42" t="s">
        <v>115</v>
      </c>
      <c r="C42" t="s">
        <v>54</v>
      </c>
      <c r="D42" t="s">
        <v>2</v>
      </c>
      <c r="E42">
        <v>96.82</v>
      </c>
      <c r="F42">
        <v>204</v>
      </c>
    </row>
    <row r="43" spans="1:6" x14ac:dyDescent="0.2">
      <c r="A43" t="s">
        <v>56</v>
      </c>
      <c r="B43" t="s">
        <v>114</v>
      </c>
      <c r="C43" t="s">
        <v>54</v>
      </c>
      <c r="D43" t="s">
        <v>2</v>
      </c>
      <c r="E43">
        <v>98.12</v>
      </c>
      <c r="F43">
        <v>97</v>
      </c>
    </row>
    <row r="44" spans="1:6" x14ac:dyDescent="0.2">
      <c r="A44" t="s">
        <v>57</v>
      </c>
      <c r="B44" t="s">
        <v>114</v>
      </c>
      <c r="C44" t="s">
        <v>54</v>
      </c>
      <c r="D44" t="s">
        <v>2</v>
      </c>
      <c r="E44">
        <v>86.81</v>
      </c>
      <c r="F44">
        <v>398</v>
      </c>
    </row>
    <row r="45" spans="1:6" x14ac:dyDescent="0.2">
      <c r="A45" t="s">
        <v>58</v>
      </c>
      <c r="B45" t="s">
        <v>114</v>
      </c>
      <c r="C45" t="s">
        <v>54</v>
      </c>
      <c r="D45" t="s">
        <v>2</v>
      </c>
      <c r="E45">
        <v>96.76</v>
      </c>
      <c r="F45">
        <v>89</v>
      </c>
    </row>
    <row r="46" spans="1:6" x14ac:dyDescent="0.2">
      <c r="A46" t="s">
        <v>59</v>
      </c>
      <c r="B46" t="s">
        <v>114</v>
      </c>
      <c r="C46" t="s">
        <v>60</v>
      </c>
      <c r="D46" t="s">
        <v>2</v>
      </c>
      <c r="E46">
        <v>97.73</v>
      </c>
      <c r="F46">
        <v>104</v>
      </c>
    </row>
    <row r="47" spans="1:6" x14ac:dyDescent="0.2">
      <c r="A47" t="s">
        <v>61</v>
      </c>
      <c r="B47" t="s">
        <v>114</v>
      </c>
      <c r="C47" t="s">
        <v>62</v>
      </c>
      <c r="D47" t="s">
        <v>2</v>
      </c>
      <c r="E47">
        <v>76.319999999999993</v>
      </c>
      <c r="F47">
        <v>3204</v>
      </c>
    </row>
    <row r="48" spans="1:6" x14ac:dyDescent="0.2">
      <c r="A48" t="s">
        <v>63</v>
      </c>
      <c r="B48" t="s">
        <v>114</v>
      </c>
      <c r="C48" t="s">
        <v>62</v>
      </c>
      <c r="D48" t="s">
        <v>2</v>
      </c>
      <c r="E48">
        <v>92.47</v>
      </c>
      <c r="F48">
        <v>809</v>
      </c>
    </row>
    <row r="49" spans="1:6" x14ac:dyDescent="0.2">
      <c r="A49" t="s">
        <v>64</v>
      </c>
      <c r="B49" t="s">
        <v>114</v>
      </c>
      <c r="C49" t="s">
        <v>62</v>
      </c>
      <c r="D49" t="s">
        <v>2</v>
      </c>
      <c r="E49">
        <v>87.17</v>
      </c>
      <c r="F49">
        <v>2080</v>
      </c>
    </row>
    <row r="50" spans="1:6" x14ac:dyDescent="0.2">
      <c r="A50" t="s">
        <v>65</v>
      </c>
      <c r="B50" t="s">
        <v>114</v>
      </c>
      <c r="C50" t="s">
        <v>62</v>
      </c>
      <c r="D50" t="s">
        <v>2</v>
      </c>
      <c r="E50">
        <v>98.78</v>
      </c>
      <c r="F50">
        <v>100</v>
      </c>
    </row>
    <row r="51" spans="1:6" x14ac:dyDescent="0.2">
      <c r="A51" t="s">
        <v>66</v>
      </c>
      <c r="B51" t="s">
        <v>114</v>
      </c>
      <c r="C51" t="s">
        <v>62</v>
      </c>
      <c r="D51" t="s">
        <v>2</v>
      </c>
      <c r="E51">
        <v>92.05</v>
      </c>
      <c r="F51">
        <v>883</v>
      </c>
    </row>
    <row r="52" spans="1:6" x14ac:dyDescent="0.2">
      <c r="A52" t="s">
        <v>67</v>
      </c>
      <c r="B52" t="s">
        <v>114</v>
      </c>
      <c r="C52" t="s">
        <v>62</v>
      </c>
      <c r="D52" t="s">
        <v>2</v>
      </c>
      <c r="E52">
        <v>73.44</v>
      </c>
      <c r="F52">
        <v>2622</v>
      </c>
    </row>
    <row r="53" spans="1:6" x14ac:dyDescent="0.2">
      <c r="A53" t="s">
        <v>68</v>
      </c>
      <c r="B53" t="s">
        <v>114</v>
      </c>
      <c r="C53" t="s">
        <v>62</v>
      </c>
      <c r="D53" t="s">
        <v>2</v>
      </c>
      <c r="E53">
        <v>97.8</v>
      </c>
      <c r="F53">
        <v>191</v>
      </c>
    </row>
    <row r="54" spans="1:6" x14ac:dyDescent="0.2">
      <c r="A54" t="s">
        <v>69</v>
      </c>
      <c r="B54" t="s">
        <v>116</v>
      </c>
      <c r="C54" t="s">
        <v>62</v>
      </c>
      <c r="D54" t="s">
        <v>2</v>
      </c>
      <c r="E54">
        <v>98.9</v>
      </c>
      <c r="F54">
        <v>362</v>
      </c>
    </row>
    <row r="55" spans="1:6" x14ac:dyDescent="0.2">
      <c r="A55" t="s">
        <v>70</v>
      </c>
      <c r="B55" t="s">
        <v>114</v>
      </c>
      <c r="C55" t="s">
        <v>71</v>
      </c>
      <c r="D55" t="s">
        <v>2</v>
      </c>
      <c r="E55">
        <v>97.8</v>
      </c>
      <c r="F55">
        <v>291</v>
      </c>
    </row>
    <row r="56" spans="1:6" x14ac:dyDescent="0.2">
      <c r="A56" t="s">
        <v>72</v>
      </c>
      <c r="B56" t="s">
        <v>114</v>
      </c>
      <c r="C56" t="s">
        <v>73</v>
      </c>
      <c r="D56" t="s">
        <v>2</v>
      </c>
      <c r="E56">
        <v>98.65</v>
      </c>
      <c r="F56">
        <v>201</v>
      </c>
    </row>
    <row r="57" spans="1:6" x14ac:dyDescent="0.2">
      <c r="A57" t="s">
        <v>74</v>
      </c>
      <c r="B57" t="s">
        <v>114</v>
      </c>
      <c r="C57" t="s">
        <v>73</v>
      </c>
      <c r="D57" t="s">
        <v>2</v>
      </c>
      <c r="E57">
        <v>94.59</v>
      </c>
      <c r="F57">
        <v>149</v>
      </c>
    </row>
    <row r="58" spans="1:6" x14ac:dyDescent="0.2">
      <c r="A58" t="s">
        <v>75</v>
      </c>
      <c r="B58" t="s">
        <v>114</v>
      </c>
      <c r="C58" t="s">
        <v>73</v>
      </c>
      <c r="D58" t="s">
        <v>2</v>
      </c>
      <c r="E58">
        <v>98.99</v>
      </c>
      <c r="F58">
        <v>460</v>
      </c>
    </row>
    <row r="59" spans="1:6" x14ac:dyDescent="0.2">
      <c r="A59" t="s">
        <v>76</v>
      </c>
      <c r="B59" t="s">
        <v>114</v>
      </c>
      <c r="C59" t="s">
        <v>73</v>
      </c>
      <c r="D59" t="s">
        <v>2</v>
      </c>
      <c r="E59">
        <v>84.92</v>
      </c>
      <c r="F59">
        <v>2477</v>
      </c>
    </row>
    <row r="60" spans="1:6" x14ac:dyDescent="0.2">
      <c r="A60" t="s">
        <v>77</v>
      </c>
      <c r="B60" t="s">
        <v>114</v>
      </c>
      <c r="C60" t="s">
        <v>73</v>
      </c>
      <c r="D60" t="s">
        <v>2</v>
      </c>
      <c r="E60">
        <v>97.06</v>
      </c>
      <c r="F60">
        <v>554</v>
      </c>
    </row>
    <row r="61" spans="1:6" x14ac:dyDescent="0.2">
      <c r="A61" t="s">
        <v>78</v>
      </c>
      <c r="B61" t="s">
        <v>114</v>
      </c>
      <c r="C61" t="s">
        <v>73</v>
      </c>
      <c r="D61" t="s">
        <v>2</v>
      </c>
      <c r="E61">
        <v>74.73</v>
      </c>
      <c r="F61">
        <v>2439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6CFBD-B8F4-F846-AF84-9999292FFE1D}">
  <dimension ref="A1:B61"/>
  <sheetViews>
    <sheetView workbookViewId="0">
      <selection sqref="A1:B1048576"/>
    </sheetView>
  </sheetViews>
  <sheetFormatPr baseColWidth="10" defaultRowHeight="16" x14ac:dyDescent="0.2"/>
  <cols>
    <col min="1" max="1" width="33" bestFit="1" customWidth="1"/>
  </cols>
  <sheetData>
    <row r="1" spans="1:2" ht="19" x14ac:dyDescent="0.25">
      <c r="A1" s="10" t="s">
        <v>112</v>
      </c>
      <c r="B1" s="11" t="s">
        <v>113</v>
      </c>
    </row>
    <row r="2" spans="1:2" ht="20" x14ac:dyDescent="0.25">
      <c r="A2" s="12" t="s">
        <v>4</v>
      </c>
      <c r="B2" s="13" t="s">
        <v>114</v>
      </c>
    </row>
    <row r="3" spans="1:2" ht="20" x14ac:dyDescent="0.25">
      <c r="A3" s="12" t="s">
        <v>6</v>
      </c>
      <c r="B3" s="13" t="s">
        <v>114</v>
      </c>
    </row>
    <row r="4" spans="1:2" ht="19" x14ac:dyDescent="0.25">
      <c r="A4" s="14" t="s">
        <v>5</v>
      </c>
      <c r="B4" s="13" t="s">
        <v>114</v>
      </c>
    </row>
    <row r="5" spans="1:2" ht="19" x14ac:dyDescent="0.25">
      <c r="A5" s="14" t="s">
        <v>7</v>
      </c>
      <c r="B5" s="13" t="s">
        <v>114</v>
      </c>
    </row>
    <row r="6" spans="1:2" ht="19" x14ac:dyDescent="0.25">
      <c r="A6" s="14" t="s">
        <v>0</v>
      </c>
      <c r="B6" s="13" t="s">
        <v>114</v>
      </c>
    </row>
    <row r="7" spans="1:2" ht="19" x14ac:dyDescent="0.25">
      <c r="A7" s="14" t="s">
        <v>3</v>
      </c>
      <c r="B7" s="13" t="s">
        <v>114</v>
      </c>
    </row>
    <row r="8" spans="1:2" ht="20" x14ac:dyDescent="0.25">
      <c r="A8" s="12" t="s">
        <v>8</v>
      </c>
      <c r="B8" s="13" t="s">
        <v>114</v>
      </c>
    </row>
    <row r="9" spans="1:2" ht="20" x14ac:dyDescent="0.25">
      <c r="A9" s="12" t="s">
        <v>10</v>
      </c>
      <c r="B9" s="13" t="s">
        <v>114</v>
      </c>
    </row>
    <row r="10" spans="1:2" ht="20" x14ac:dyDescent="0.25">
      <c r="A10" s="12" t="s">
        <v>11</v>
      </c>
      <c r="B10" s="13" t="s">
        <v>114</v>
      </c>
    </row>
    <row r="11" spans="1:2" ht="20" x14ac:dyDescent="0.25">
      <c r="A11" s="12" t="s">
        <v>13</v>
      </c>
      <c r="B11" s="13" t="s">
        <v>114</v>
      </c>
    </row>
    <row r="12" spans="1:2" ht="20" x14ac:dyDescent="0.25">
      <c r="A12" s="12" t="s">
        <v>20</v>
      </c>
      <c r="B12" s="13" t="s">
        <v>114</v>
      </c>
    </row>
    <row r="13" spans="1:2" ht="20" x14ac:dyDescent="0.25">
      <c r="A13" s="12" t="s">
        <v>18</v>
      </c>
      <c r="B13" s="13" t="s">
        <v>114</v>
      </c>
    </row>
    <row r="14" spans="1:2" ht="20" x14ac:dyDescent="0.25">
      <c r="A14" s="12" t="s">
        <v>23</v>
      </c>
      <c r="B14" s="13" t="s">
        <v>114</v>
      </c>
    </row>
    <row r="15" spans="1:2" ht="20" x14ac:dyDescent="0.25">
      <c r="A15" s="12" t="s">
        <v>22</v>
      </c>
      <c r="B15" s="13" t="s">
        <v>114</v>
      </c>
    </row>
    <row r="16" spans="1:2" ht="20" x14ac:dyDescent="0.25">
      <c r="A16" s="12" t="s">
        <v>15</v>
      </c>
      <c r="B16" s="13" t="s">
        <v>114</v>
      </c>
    </row>
    <row r="17" spans="1:2" ht="20" x14ac:dyDescent="0.25">
      <c r="A17" s="12" t="s">
        <v>21</v>
      </c>
      <c r="B17" s="13" t="s">
        <v>114</v>
      </c>
    </row>
    <row r="18" spans="1:2" ht="20" x14ac:dyDescent="0.25">
      <c r="A18" s="12" t="s">
        <v>27</v>
      </c>
      <c r="B18" s="13" t="s">
        <v>114</v>
      </c>
    </row>
    <row r="19" spans="1:2" ht="20" x14ac:dyDescent="0.25">
      <c r="A19" s="12" t="s">
        <v>24</v>
      </c>
      <c r="B19" s="13" t="s">
        <v>114</v>
      </c>
    </row>
    <row r="20" spans="1:2" ht="20" x14ac:dyDescent="0.25">
      <c r="A20" s="12" t="s">
        <v>26</v>
      </c>
      <c r="B20" s="13" t="s">
        <v>114</v>
      </c>
    </row>
    <row r="21" spans="1:2" ht="20" x14ac:dyDescent="0.25">
      <c r="A21" s="12" t="s">
        <v>25</v>
      </c>
      <c r="B21" s="13" t="s">
        <v>114</v>
      </c>
    </row>
    <row r="22" spans="1:2" ht="20" x14ac:dyDescent="0.25">
      <c r="A22" s="12" t="s">
        <v>17</v>
      </c>
      <c r="B22" s="13" t="s">
        <v>114</v>
      </c>
    </row>
    <row r="23" spans="1:2" ht="20" x14ac:dyDescent="0.25">
      <c r="A23" s="12" t="s">
        <v>19</v>
      </c>
      <c r="B23" s="13" t="s">
        <v>114</v>
      </c>
    </row>
    <row r="24" spans="1:2" ht="20" x14ac:dyDescent="0.25">
      <c r="A24" s="12" t="s">
        <v>33</v>
      </c>
      <c r="B24" s="13" t="s">
        <v>114</v>
      </c>
    </row>
    <row r="25" spans="1:2" ht="20" x14ac:dyDescent="0.25">
      <c r="A25" s="12" t="s">
        <v>28</v>
      </c>
      <c r="B25" s="13" t="s">
        <v>114</v>
      </c>
    </row>
    <row r="26" spans="1:2" ht="19" x14ac:dyDescent="0.25">
      <c r="A26" s="14" t="s">
        <v>31</v>
      </c>
      <c r="B26" s="13" t="s">
        <v>114</v>
      </c>
    </row>
    <row r="27" spans="1:2" ht="19" x14ac:dyDescent="0.25">
      <c r="A27" s="14" t="s">
        <v>38</v>
      </c>
      <c r="B27" s="13" t="s">
        <v>114</v>
      </c>
    </row>
    <row r="28" spans="1:2" ht="20" x14ac:dyDescent="0.25">
      <c r="A28" s="12" t="s">
        <v>39</v>
      </c>
      <c r="B28" s="13" t="s">
        <v>114</v>
      </c>
    </row>
    <row r="29" spans="1:2" ht="20" x14ac:dyDescent="0.25">
      <c r="A29" s="12" t="s">
        <v>34</v>
      </c>
      <c r="B29" s="13" t="s">
        <v>114</v>
      </c>
    </row>
    <row r="30" spans="1:2" ht="20" x14ac:dyDescent="0.25">
      <c r="A30" s="12" t="s">
        <v>36</v>
      </c>
      <c r="B30" s="13" t="s">
        <v>114</v>
      </c>
    </row>
    <row r="31" spans="1:2" ht="20" x14ac:dyDescent="0.25">
      <c r="A31" s="12" t="s">
        <v>30</v>
      </c>
      <c r="B31" s="13" t="s">
        <v>114</v>
      </c>
    </row>
    <row r="32" spans="1:2" ht="20" x14ac:dyDescent="0.25">
      <c r="A32" s="12" t="s">
        <v>44</v>
      </c>
      <c r="B32" s="13" t="s">
        <v>114</v>
      </c>
    </row>
    <row r="33" spans="1:2" ht="19" x14ac:dyDescent="0.25">
      <c r="A33" s="14" t="s">
        <v>48</v>
      </c>
      <c r="B33" s="13" t="s">
        <v>114</v>
      </c>
    </row>
    <row r="34" spans="1:2" ht="20" x14ac:dyDescent="0.25">
      <c r="A34" s="12" t="s">
        <v>46</v>
      </c>
      <c r="B34" s="13" t="s">
        <v>114</v>
      </c>
    </row>
    <row r="35" spans="1:2" ht="20" x14ac:dyDescent="0.25">
      <c r="A35" s="12" t="s">
        <v>47</v>
      </c>
      <c r="B35" s="13" t="s">
        <v>114</v>
      </c>
    </row>
    <row r="36" spans="1:2" ht="20" x14ac:dyDescent="0.25">
      <c r="A36" s="12" t="s">
        <v>49</v>
      </c>
      <c r="B36" s="13" t="s">
        <v>114</v>
      </c>
    </row>
    <row r="37" spans="1:2" ht="20" x14ac:dyDescent="0.25">
      <c r="A37" s="12" t="s">
        <v>52</v>
      </c>
      <c r="B37" s="13" t="s">
        <v>114</v>
      </c>
    </row>
    <row r="38" spans="1:2" ht="20" x14ac:dyDescent="0.25">
      <c r="A38" s="12" t="s">
        <v>50</v>
      </c>
      <c r="B38" s="13" t="s">
        <v>114</v>
      </c>
    </row>
    <row r="39" spans="1:2" ht="20" x14ac:dyDescent="0.25">
      <c r="A39" s="12" t="s">
        <v>56</v>
      </c>
      <c r="B39" s="13" t="s">
        <v>114</v>
      </c>
    </row>
    <row r="40" spans="1:2" ht="20" x14ac:dyDescent="0.25">
      <c r="A40" s="12" t="s">
        <v>58</v>
      </c>
      <c r="B40" s="13" t="s">
        <v>114</v>
      </c>
    </row>
    <row r="41" spans="1:2" ht="19" x14ac:dyDescent="0.25">
      <c r="A41" s="14" t="s">
        <v>55</v>
      </c>
      <c r="B41" s="13" t="s">
        <v>115</v>
      </c>
    </row>
    <row r="42" spans="1:2" ht="20" x14ac:dyDescent="0.25">
      <c r="A42" s="12" t="s">
        <v>53</v>
      </c>
      <c r="B42" s="13" t="s">
        <v>114</v>
      </c>
    </row>
    <row r="43" spans="1:2" ht="20" x14ac:dyDescent="0.25">
      <c r="A43" s="12" t="s">
        <v>57</v>
      </c>
      <c r="B43" s="13" t="s">
        <v>114</v>
      </c>
    </row>
    <row r="44" spans="1:2" ht="20" x14ac:dyDescent="0.25">
      <c r="A44" s="12" t="s">
        <v>43</v>
      </c>
      <c r="B44" s="13" t="s">
        <v>114</v>
      </c>
    </row>
    <row r="45" spans="1:2" ht="19" x14ac:dyDescent="0.25">
      <c r="A45" s="14" t="s">
        <v>41</v>
      </c>
      <c r="B45" s="13" t="s">
        <v>114</v>
      </c>
    </row>
    <row r="46" spans="1:2" ht="20" x14ac:dyDescent="0.25">
      <c r="A46" s="12" t="s">
        <v>59</v>
      </c>
      <c r="B46" s="13" t="s">
        <v>114</v>
      </c>
    </row>
    <row r="47" spans="1:2" ht="20" x14ac:dyDescent="0.25">
      <c r="A47" s="12" t="s">
        <v>69</v>
      </c>
      <c r="B47" s="13" t="s">
        <v>116</v>
      </c>
    </row>
    <row r="48" spans="1:2" ht="20" x14ac:dyDescent="0.25">
      <c r="A48" s="12" t="s">
        <v>65</v>
      </c>
      <c r="B48" s="13" t="s">
        <v>114</v>
      </c>
    </row>
    <row r="49" spans="1:2" ht="20" x14ac:dyDescent="0.25">
      <c r="A49" s="12" t="s">
        <v>68</v>
      </c>
      <c r="B49" s="13" t="s">
        <v>114</v>
      </c>
    </row>
    <row r="50" spans="1:2" ht="19" x14ac:dyDescent="0.25">
      <c r="A50" s="14" t="s">
        <v>66</v>
      </c>
      <c r="B50" s="13" t="s">
        <v>114</v>
      </c>
    </row>
    <row r="51" spans="1:2" ht="19" x14ac:dyDescent="0.25">
      <c r="A51" s="14" t="s">
        <v>67</v>
      </c>
      <c r="B51" s="13" t="s">
        <v>114</v>
      </c>
    </row>
    <row r="52" spans="1:2" ht="20" x14ac:dyDescent="0.25">
      <c r="A52" s="12" t="s">
        <v>63</v>
      </c>
      <c r="B52" s="13" t="s">
        <v>114</v>
      </c>
    </row>
    <row r="53" spans="1:2" ht="19" x14ac:dyDescent="0.25">
      <c r="A53" s="14" t="s">
        <v>64</v>
      </c>
      <c r="B53" s="13" t="s">
        <v>114</v>
      </c>
    </row>
    <row r="54" spans="1:2" ht="19" x14ac:dyDescent="0.25">
      <c r="A54" s="14" t="s">
        <v>61</v>
      </c>
      <c r="B54" s="13" t="s">
        <v>114</v>
      </c>
    </row>
    <row r="55" spans="1:2" ht="20" x14ac:dyDescent="0.25">
      <c r="A55" s="12" t="s">
        <v>70</v>
      </c>
      <c r="B55" s="13" t="s">
        <v>114</v>
      </c>
    </row>
    <row r="56" spans="1:2" ht="20" x14ac:dyDescent="0.25">
      <c r="A56" s="12" t="s">
        <v>75</v>
      </c>
      <c r="B56" s="13" t="s">
        <v>114</v>
      </c>
    </row>
    <row r="57" spans="1:2" ht="19" x14ac:dyDescent="0.25">
      <c r="A57" s="14" t="s">
        <v>77</v>
      </c>
      <c r="B57" s="13" t="s">
        <v>114</v>
      </c>
    </row>
    <row r="58" spans="1:2" ht="20" x14ac:dyDescent="0.25">
      <c r="A58" s="12" t="s">
        <v>72</v>
      </c>
      <c r="B58" s="13" t="s">
        <v>114</v>
      </c>
    </row>
    <row r="59" spans="1:2" ht="20" x14ac:dyDescent="0.25">
      <c r="A59" s="12" t="s">
        <v>74</v>
      </c>
      <c r="B59" s="13" t="s">
        <v>114</v>
      </c>
    </row>
    <row r="60" spans="1:2" ht="19" x14ac:dyDescent="0.25">
      <c r="A60" s="14" t="s">
        <v>76</v>
      </c>
      <c r="B60" s="13" t="s">
        <v>114</v>
      </c>
    </row>
    <row r="61" spans="1:2" ht="19" x14ac:dyDescent="0.25">
      <c r="A61" s="14" t="s">
        <v>78</v>
      </c>
      <c r="B61" s="1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Sheet3</vt:lpstr>
      <vt:lpstr>Sheet4</vt:lpstr>
      <vt:lpstr>Sheet5</vt:lpstr>
      <vt:lpstr>Sheet6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2019-10-18T19:29:57Z</dcterms:created>
  <dcterms:modified xsi:type="dcterms:W3CDTF">2019-10-18T19:43:43Z</dcterms:modified>
</cp:coreProperties>
</file>