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triciatran/Dropbox/McMahonLab_Project/Nitrogen_Project/Isotopes/"/>
    </mc:Choice>
  </mc:AlternateContent>
  <bookViews>
    <workbookView xWindow="0" yWindow="460" windowWidth="28800" windowHeight="16560" tabRatio="500"/>
  </bookViews>
  <sheets>
    <sheet name="Microbial_sampl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7" i="1" l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G13" i="1"/>
  <c r="G14" i="1"/>
  <c r="G15" i="1"/>
  <c r="G16" i="1"/>
  <c r="G17" i="1"/>
  <c r="G18" i="1"/>
  <c r="G19" i="1"/>
  <c r="G20" i="1"/>
  <c r="G21" i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<sst xmlns="http://schemas.openxmlformats.org/spreadsheetml/2006/main" count="427" uniqueCount="38">
  <si>
    <t>Sample.ID</t>
  </si>
  <si>
    <t>Location</t>
  </si>
  <si>
    <t>Replicate</t>
  </si>
  <si>
    <t>MEDH</t>
  </si>
  <si>
    <t>A</t>
  </si>
  <si>
    <t>B</t>
  </si>
  <si>
    <t>Sampling.Day</t>
  </si>
  <si>
    <t>Sampling.Month</t>
  </si>
  <si>
    <t>02</t>
  </si>
  <si>
    <t>Sampled.By</t>
  </si>
  <si>
    <t>QG</t>
  </si>
  <si>
    <t>PT, QG</t>
  </si>
  <si>
    <t>Observations</t>
  </si>
  <si>
    <t>Lots of active Daphnia</t>
  </si>
  <si>
    <t>Clear water today compared to last week</t>
  </si>
  <si>
    <t>Yes</t>
  </si>
  <si>
    <t>NH4Cl</t>
  </si>
  <si>
    <t>KNO3</t>
  </si>
  <si>
    <t>NaNO2</t>
  </si>
  <si>
    <t>No</t>
  </si>
  <si>
    <t>15NH4Cl</t>
  </si>
  <si>
    <t>K15NO3</t>
  </si>
  <si>
    <t>Na15NO2</t>
  </si>
  <si>
    <t>Incubation.Same.Day.As.Sampling</t>
  </si>
  <si>
    <t>Cloudier water</t>
  </si>
  <si>
    <t>Few Daphnia present at this depth. Reddish in colour</t>
  </si>
  <si>
    <t>Oxygen.Treatment</t>
  </si>
  <si>
    <t>Aerobic</t>
  </si>
  <si>
    <t>Anaerobic</t>
  </si>
  <si>
    <t>Volume.Filtered_mL</t>
  </si>
  <si>
    <t>Volume.Incubated_mL</t>
  </si>
  <si>
    <t>Sampling.Year</t>
  </si>
  <si>
    <t>Lake</t>
  </si>
  <si>
    <t>Mendota</t>
  </si>
  <si>
    <t>Station</t>
  </si>
  <si>
    <t>Deep Hole</t>
  </si>
  <si>
    <t>Depth_m</t>
  </si>
  <si>
    <t>Clogged the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</si>
</sst>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25" zoomScaleNormal="149" zoomScalePageLayoutView="149" workbookViewId="0">
      <selection activeCell="G36" sqref="G36"/>
    </sheetView>
  </sheetViews>
  <sheetFormatPr baseColWidth="10" defaultRowHeight="16" x14ac:dyDescent="0.2"/>
  <cols>
    <col min="1" max="1" width="10.6640625" style="2" bestFit="1" customWidth="1"/>
    <col min="2" max="3" width="10.6640625" style="2" customWidth="1"/>
    <col min="4" max="4" width="8.1640625" style="2" bestFit="1" customWidth="1"/>
    <col min="5" max="5" width="6" style="2" bestFit="1" customWidth="1"/>
    <col min="6" max="6" width="8.6640625" style="2" bestFit="1" customWidth="1"/>
    <col min="7" max="7" width="12.33203125" style="2" bestFit="1" customWidth="1"/>
    <col min="8" max="8" width="14.83203125" style="2" bestFit="1" customWidth="1"/>
    <col min="9" max="9" width="18" style="2" bestFit="1" customWidth="1"/>
    <col min="10" max="10" width="10.83203125" style="2" bestFit="1" customWidth="1"/>
    <col min="11" max="11" width="45.5" style="2" bestFit="1" customWidth="1"/>
    <col min="12" max="12" width="18" style="2" bestFit="1" customWidth="1"/>
    <col min="13" max="13" width="20" style="2" bestFit="1" customWidth="1"/>
    <col min="14" max="14" width="29.5" style="2" bestFit="1" customWidth="1"/>
    <col min="15" max="15" width="16.6640625" style="2" bestFit="1" customWidth="1"/>
    <col min="16" max="16" width="6.1640625" style="2" bestFit="1" customWidth="1"/>
    <col min="17" max="17" width="5.83203125" style="2" bestFit="1" customWidth="1"/>
    <col min="18" max="18" width="7.1640625" style="2" bestFit="1" customWidth="1"/>
    <col min="19" max="19" width="8.33203125" style="2" bestFit="1" customWidth="1"/>
    <col min="20" max="20" width="7.83203125" style="2" bestFit="1" customWidth="1"/>
    <col min="21" max="21" width="9.1640625" style="2" bestFit="1" customWidth="1"/>
    <col min="22" max="16384" width="10.83203125" style="2"/>
  </cols>
  <sheetData>
    <row r="1" spans="1:21" x14ac:dyDescent="0.2">
      <c r="A1" s="2" t="s">
        <v>0</v>
      </c>
      <c r="B1" s="2" t="s">
        <v>32</v>
      </c>
      <c r="C1" s="2" t="s">
        <v>34</v>
      </c>
      <c r="D1" s="2" t="s">
        <v>1</v>
      </c>
      <c r="E1" s="2" t="s">
        <v>36</v>
      </c>
      <c r="F1" s="2" t="s">
        <v>2</v>
      </c>
      <c r="G1" s="2" t="s">
        <v>6</v>
      </c>
      <c r="H1" s="2" t="s">
        <v>7</v>
      </c>
      <c r="I1" s="2" t="s">
        <v>31</v>
      </c>
      <c r="J1" s="2" t="s">
        <v>9</v>
      </c>
      <c r="K1" s="2" t="s">
        <v>12</v>
      </c>
      <c r="L1" s="2" t="s">
        <v>29</v>
      </c>
      <c r="M1" s="2" t="s">
        <v>30</v>
      </c>
      <c r="N1" s="2" t="s">
        <v>23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</row>
    <row r="2" spans="1:21" x14ac:dyDescent="0.2">
      <c r="A2" s="2" t="str">
        <f>CONCATENATE(D2,"_",E2,F2)</f>
        <v>MEDH_5A</v>
      </c>
      <c r="B2" s="2" t="s">
        <v>33</v>
      </c>
      <c r="C2" s="2" t="s">
        <v>35</v>
      </c>
      <c r="D2" s="2" t="s">
        <v>3</v>
      </c>
      <c r="E2" s="2">
        <v>5</v>
      </c>
      <c r="F2" s="2" t="s">
        <v>4</v>
      </c>
      <c r="G2" s="1" t="s">
        <v>8</v>
      </c>
      <c r="H2" s="1" t="s">
        <v>8</v>
      </c>
      <c r="I2" s="2">
        <v>2018</v>
      </c>
      <c r="J2" s="2" t="s">
        <v>10</v>
      </c>
      <c r="L2" s="2">
        <v>250</v>
      </c>
    </row>
    <row r="3" spans="1:21" x14ac:dyDescent="0.2">
      <c r="A3" s="2" t="str">
        <f t="shared" ref="A3:A35" si="0">CONCATENATE(D3,"_",E3,F3)</f>
        <v>MEDH_5B</v>
      </c>
      <c r="B3" s="2" t="s">
        <v>33</v>
      </c>
      <c r="C3" s="2" t="s">
        <v>35</v>
      </c>
      <c r="D3" s="2" t="s">
        <v>3</v>
      </c>
      <c r="E3" s="2">
        <v>5</v>
      </c>
      <c r="F3" s="2" t="s">
        <v>5</v>
      </c>
      <c r="G3" s="1" t="str">
        <f>G2</f>
        <v>02</v>
      </c>
      <c r="H3" s="1" t="s">
        <v>8</v>
      </c>
      <c r="I3" s="2">
        <v>2018</v>
      </c>
      <c r="J3" s="2" t="s">
        <v>10</v>
      </c>
      <c r="L3" s="2">
        <v>250</v>
      </c>
    </row>
    <row r="4" spans="1:21" x14ac:dyDescent="0.2">
      <c r="A4" s="2" t="str">
        <f t="shared" si="0"/>
        <v>MEDH_10A</v>
      </c>
      <c r="B4" s="2" t="s">
        <v>33</v>
      </c>
      <c r="C4" s="2" t="s">
        <v>35</v>
      </c>
      <c r="D4" s="2" t="s">
        <v>3</v>
      </c>
      <c r="E4" s="2">
        <v>10</v>
      </c>
      <c r="F4" s="2" t="s">
        <v>4</v>
      </c>
      <c r="G4" s="1" t="str">
        <f t="shared" ref="G4:G11" si="1">G3</f>
        <v>02</v>
      </c>
      <c r="H4" s="1" t="s">
        <v>8</v>
      </c>
      <c r="I4" s="2">
        <v>2018</v>
      </c>
      <c r="J4" s="2" t="s">
        <v>10</v>
      </c>
      <c r="L4" s="2">
        <v>250</v>
      </c>
    </row>
    <row r="5" spans="1:21" x14ac:dyDescent="0.2">
      <c r="A5" s="2" t="str">
        <f t="shared" si="0"/>
        <v>MEDH_10B</v>
      </c>
      <c r="B5" s="2" t="s">
        <v>33</v>
      </c>
      <c r="C5" s="2" t="s">
        <v>35</v>
      </c>
      <c r="D5" s="2" t="s">
        <v>3</v>
      </c>
      <c r="E5" s="2">
        <v>10</v>
      </c>
      <c r="F5" s="2" t="s">
        <v>5</v>
      </c>
      <c r="G5" s="1" t="str">
        <f t="shared" si="1"/>
        <v>02</v>
      </c>
      <c r="H5" s="1" t="s">
        <v>8</v>
      </c>
      <c r="I5" s="2">
        <v>2018</v>
      </c>
      <c r="J5" s="2" t="s">
        <v>10</v>
      </c>
      <c r="L5" s="2">
        <v>250</v>
      </c>
    </row>
    <row r="6" spans="1:21" x14ac:dyDescent="0.2">
      <c r="A6" s="2" t="str">
        <f t="shared" si="0"/>
        <v>MEDH_15A</v>
      </c>
      <c r="B6" s="2" t="s">
        <v>33</v>
      </c>
      <c r="C6" s="2" t="s">
        <v>35</v>
      </c>
      <c r="D6" s="2" t="s">
        <v>3</v>
      </c>
      <c r="E6" s="2">
        <v>15</v>
      </c>
      <c r="F6" s="2" t="s">
        <v>4</v>
      </c>
      <c r="G6" s="1" t="str">
        <f t="shared" si="1"/>
        <v>02</v>
      </c>
      <c r="H6" s="1" t="s">
        <v>8</v>
      </c>
      <c r="I6" s="2">
        <v>2018</v>
      </c>
      <c r="J6" s="2" t="s">
        <v>10</v>
      </c>
      <c r="L6" s="2">
        <v>250</v>
      </c>
    </row>
    <row r="7" spans="1:21" x14ac:dyDescent="0.2">
      <c r="A7" s="2" t="str">
        <f t="shared" si="0"/>
        <v>MEDH_15B</v>
      </c>
      <c r="B7" s="2" t="s">
        <v>33</v>
      </c>
      <c r="C7" s="2" t="s">
        <v>35</v>
      </c>
      <c r="D7" s="2" t="s">
        <v>3</v>
      </c>
      <c r="E7" s="2">
        <v>15</v>
      </c>
      <c r="F7" s="2" t="s">
        <v>5</v>
      </c>
      <c r="G7" s="1" t="str">
        <f t="shared" si="1"/>
        <v>02</v>
      </c>
      <c r="H7" s="1" t="s">
        <v>8</v>
      </c>
      <c r="I7" s="2">
        <v>2018</v>
      </c>
      <c r="J7" s="2" t="s">
        <v>10</v>
      </c>
      <c r="L7" s="2">
        <v>250</v>
      </c>
    </row>
    <row r="8" spans="1:21" x14ac:dyDescent="0.2">
      <c r="A8" s="2" t="str">
        <f t="shared" si="0"/>
        <v>MEDH_20A</v>
      </c>
      <c r="B8" s="2" t="s">
        <v>33</v>
      </c>
      <c r="C8" s="2" t="s">
        <v>35</v>
      </c>
      <c r="D8" s="2" t="s">
        <v>3</v>
      </c>
      <c r="E8" s="2">
        <v>20</v>
      </c>
      <c r="F8" s="2" t="s">
        <v>4</v>
      </c>
      <c r="G8" s="1" t="str">
        <f t="shared" si="1"/>
        <v>02</v>
      </c>
      <c r="H8" s="1" t="s">
        <v>8</v>
      </c>
      <c r="I8" s="2">
        <v>2018</v>
      </c>
      <c r="J8" s="2" t="s">
        <v>10</v>
      </c>
      <c r="K8" s="2" t="s">
        <v>13</v>
      </c>
      <c r="L8" s="2">
        <v>250</v>
      </c>
    </row>
    <row r="9" spans="1:21" x14ac:dyDescent="0.2">
      <c r="A9" s="2" t="str">
        <f t="shared" si="0"/>
        <v>MEDH_20B</v>
      </c>
      <c r="B9" s="2" t="s">
        <v>33</v>
      </c>
      <c r="C9" s="2" t="s">
        <v>35</v>
      </c>
      <c r="D9" s="2" t="s">
        <v>3</v>
      </c>
      <c r="E9" s="2">
        <v>20</v>
      </c>
      <c r="F9" s="2" t="s">
        <v>5</v>
      </c>
      <c r="G9" s="1" t="str">
        <f t="shared" si="1"/>
        <v>02</v>
      </c>
      <c r="H9" s="1" t="s">
        <v>8</v>
      </c>
      <c r="I9" s="2">
        <v>2018</v>
      </c>
      <c r="J9" s="2" t="s">
        <v>10</v>
      </c>
      <c r="K9" s="2" t="s">
        <v>13</v>
      </c>
      <c r="L9" s="2">
        <v>250</v>
      </c>
    </row>
    <row r="10" spans="1:21" x14ac:dyDescent="0.2">
      <c r="A10" s="2" t="str">
        <f t="shared" si="0"/>
        <v>MEDH_22A</v>
      </c>
      <c r="B10" s="2" t="s">
        <v>33</v>
      </c>
      <c r="C10" s="2" t="s">
        <v>35</v>
      </c>
      <c r="D10" s="2" t="s">
        <v>3</v>
      </c>
      <c r="E10" s="2">
        <v>22</v>
      </c>
      <c r="F10" s="2" t="s">
        <v>4</v>
      </c>
      <c r="G10" s="1" t="str">
        <f t="shared" si="1"/>
        <v>02</v>
      </c>
      <c r="H10" s="1" t="s">
        <v>8</v>
      </c>
      <c r="I10" s="2">
        <v>2018</v>
      </c>
      <c r="J10" s="2" t="s">
        <v>10</v>
      </c>
      <c r="L10" s="2">
        <v>250</v>
      </c>
    </row>
    <row r="11" spans="1:21" x14ac:dyDescent="0.2">
      <c r="A11" s="2" t="str">
        <f t="shared" si="0"/>
        <v>MEDH_22B</v>
      </c>
      <c r="B11" s="2" t="s">
        <v>33</v>
      </c>
      <c r="C11" s="2" t="s">
        <v>35</v>
      </c>
      <c r="D11" s="2" t="s">
        <v>3</v>
      </c>
      <c r="E11" s="2">
        <v>22</v>
      </c>
      <c r="F11" s="2" t="s">
        <v>5</v>
      </c>
      <c r="G11" s="1" t="str">
        <f t="shared" si="1"/>
        <v>02</v>
      </c>
      <c r="H11" s="1" t="s">
        <v>8</v>
      </c>
      <c r="I11" s="2">
        <v>2018</v>
      </c>
      <c r="J11" s="2" t="s">
        <v>10</v>
      </c>
      <c r="L11" s="2">
        <v>250</v>
      </c>
    </row>
    <row r="12" spans="1:21" x14ac:dyDescent="0.2">
      <c r="A12" s="2" t="str">
        <f t="shared" si="0"/>
        <v>MEDH_5A</v>
      </c>
      <c r="B12" s="2" t="s">
        <v>33</v>
      </c>
      <c r="C12" s="2" t="s">
        <v>35</v>
      </c>
      <c r="D12" s="2" t="s">
        <v>3</v>
      </c>
      <c r="E12" s="2">
        <v>5</v>
      </c>
      <c r="F12" s="2" t="s">
        <v>4</v>
      </c>
      <c r="G12" s="1">
        <v>16</v>
      </c>
      <c r="H12" s="1" t="s">
        <v>8</v>
      </c>
      <c r="I12" s="2">
        <v>2018</v>
      </c>
      <c r="J12" s="2" t="s">
        <v>11</v>
      </c>
      <c r="L12" s="2">
        <v>250</v>
      </c>
      <c r="M12" s="2">
        <v>60</v>
      </c>
      <c r="N12" s="2" t="s">
        <v>15</v>
      </c>
      <c r="O12" s="2" t="s">
        <v>27</v>
      </c>
      <c r="P12" s="2" t="s">
        <v>15</v>
      </c>
      <c r="Q12" s="2" t="s">
        <v>15</v>
      </c>
      <c r="R12" s="2" t="s">
        <v>19</v>
      </c>
    </row>
    <row r="13" spans="1:21" x14ac:dyDescent="0.2">
      <c r="A13" s="2" t="str">
        <f t="shared" si="0"/>
        <v>MEDH_5B</v>
      </c>
      <c r="B13" s="2" t="s">
        <v>33</v>
      </c>
      <c r="C13" s="2" t="s">
        <v>35</v>
      </c>
      <c r="D13" s="2" t="s">
        <v>3</v>
      </c>
      <c r="E13" s="2">
        <v>5</v>
      </c>
      <c r="F13" s="2" t="s">
        <v>5</v>
      </c>
      <c r="G13" s="1">
        <f>G12</f>
        <v>16</v>
      </c>
      <c r="H13" s="1" t="s">
        <v>8</v>
      </c>
      <c r="I13" s="2">
        <v>2018</v>
      </c>
      <c r="J13" s="2" t="s">
        <v>11</v>
      </c>
      <c r="L13" s="2">
        <v>250</v>
      </c>
      <c r="M13" s="2">
        <v>60</v>
      </c>
      <c r="N13" s="2" t="s">
        <v>15</v>
      </c>
      <c r="O13" s="2" t="s">
        <v>27</v>
      </c>
      <c r="P13" s="2" t="s">
        <v>15</v>
      </c>
      <c r="Q13" s="2" t="s">
        <v>19</v>
      </c>
      <c r="R13" s="2" t="s">
        <v>15</v>
      </c>
    </row>
    <row r="14" spans="1:21" x14ac:dyDescent="0.2">
      <c r="A14" s="2" t="str">
        <f t="shared" si="0"/>
        <v>MEDH_10A</v>
      </c>
      <c r="B14" s="2" t="s">
        <v>33</v>
      </c>
      <c r="C14" s="2" t="s">
        <v>35</v>
      </c>
      <c r="D14" s="2" t="s">
        <v>3</v>
      </c>
      <c r="E14" s="2">
        <v>10</v>
      </c>
      <c r="F14" s="2" t="s">
        <v>4</v>
      </c>
      <c r="G14" s="1">
        <f t="shared" ref="G14:G21" si="2">G13</f>
        <v>16</v>
      </c>
      <c r="H14" s="1" t="s">
        <v>8</v>
      </c>
      <c r="I14" s="2">
        <v>2018</v>
      </c>
      <c r="J14" s="2" t="s">
        <v>11</v>
      </c>
      <c r="L14" s="2">
        <v>250</v>
      </c>
      <c r="M14" s="2">
        <v>60</v>
      </c>
      <c r="N14" s="2" t="s">
        <v>15</v>
      </c>
      <c r="O14" s="2" t="s">
        <v>27</v>
      </c>
      <c r="P14" s="2" t="s">
        <v>15</v>
      </c>
      <c r="Q14" s="2" t="s">
        <v>15</v>
      </c>
      <c r="R14" s="2" t="s">
        <v>19</v>
      </c>
    </row>
    <row r="15" spans="1:21" x14ac:dyDescent="0.2">
      <c r="A15" s="2" t="str">
        <f t="shared" si="0"/>
        <v>MEDH_10B</v>
      </c>
      <c r="B15" s="2" t="s">
        <v>33</v>
      </c>
      <c r="C15" s="2" t="s">
        <v>35</v>
      </c>
      <c r="D15" s="2" t="s">
        <v>3</v>
      </c>
      <c r="E15" s="2">
        <v>10</v>
      </c>
      <c r="F15" s="2" t="s">
        <v>5</v>
      </c>
      <c r="G15" s="1">
        <f t="shared" si="2"/>
        <v>16</v>
      </c>
      <c r="H15" s="1" t="s">
        <v>8</v>
      </c>
      <c r="I15" s="2">
        <v>2018</v>
      </c>
      <c r="J15" s="2" t="s">
        <v>11</v>
      </c>
      <c r="L15" s="2">
        <v>250</v>
      </c>
      <c r="M15" s="2">
        <v>60</v>
      </c>
      <c r="N15" s="2" t="s">
        <v>15</v>
      </c>
      <c r="O15" s="2" t="s">
        <v>27</v>
      </c>
      <c r="P15" s="2" t="s">
        <v>15</v>
      </c>
      <c r="Q15" s="2" t="s">
        <v>19</v>
      </c>
      <c r="R15" s="2" t="s">
        <v>15</v>
      </c>
    </row>
    <row r="16" spans="1:21" x14ac:dyDescent="0.2">
      <c r="A16" s="2" t="str">
        <f t="shared" si="0"/>
        <v>MEDH_15A</v>
      </c>
      <c r="B16" s="2" t="s">
        <v>33</v>
      </c>
      <c r="C16" s="2" t="s">
        <v>35</v>
      </c>
      <c r="D16" s="2" t="s">
        <v>3</v>
      </c>
      <c r="E16" s="2">
        <v>15</v>
      </c>
      <c r="F16" s="2" t="s">
        <v>4</v>
      </c>
      <c r="G16" s="1">
        <f t="shared" si="2"/>
        <v>16</v>
      </c>
      <c r="H16" s="1" t="s">
        <v>8</v>
      </c>
      <c r="I16" s="2">
        <v>2018</v>
      </c>
      <c r="J16" s="2" t="s">
        <v>11</v>
      </c>
      <c r="L16" s="2">
        <v>250</v>
      </c>
      <c r="M16" s="2">
        <v>60</v>
      </c>
      <c r="N16" s="2" t="s">
        <v>15</v>
      </c>
      <c r="O16" s="2" t="s">
        <v>27</v>
      </c>
      <c r="P16" s="2" t="s">
        <v>15</v>
      </c>
      <c r="Q16" s="2" t="s">
        <v>15</v>
      </c>
      <c r="R16" s="2" t="s">
        <v>19</v>
      </c>
    </row>
    <row r="17" spans="1:21" x14ac:dyDescent="0.2">
      <c r="A17" s="2" t="str">
        <f t="shared" si="0"/>
        <v>MEDH_15B</v>
      </c>
      <c r="B17" s="2" t="s">
        <v>33</v>
      </c>
      <c r="C17" s="2" t="s">
        <v>35</v>
      </c>
      <c r="D17" s="2" t="s">
        <v>3</v>
      </c>
      <c r="E17" s="2">
        <v>15</v>
      </c>
      <c r="F17" s="2" t="s">
        <v>5</v>
      </c>
      <c r="G17" s="1">
        <f t="shared" si="2"/>
        <v>16</v>
      </c>
      <c r="H17" s="1" t="s">
        <v>8</v>
      </c>
      <c r="I17" s="2">
        <v>2018</v>
      </c>
      <c r="J17" s="2" t="s">
        <v>11</v>
      </c>
      <c r="L17" s="2">
        <v>250</v>
      </c>
      <c r="M17" s="2">
        <v>60</v>
      </c>
      <c r="N17" s="2" t="s">
        <v>15</v>
      </c>
      <c r="O17" s="2" t="s">
        <v>27</v>
      </c>
      <c r="P17" s="2" t="s">
        <v>15</v>
      </c>
      <c r="Q17" s="2" t="s">
        <v>19</v>
      </c>
      <c r="R17" s="2" t="s">
        <v>15</v>
      </c>
    </row>
    <row r="18" spans="1:21" x14ac:dyDescent="0.2">
      <c r="A18" s="2" t="str">
        <f t="shared" si="0"/>
        <v>MEDH_20A</v>
      </c>
      <c r="B18" s="2" t="s">
        <v>33</v>
      </c>
      <c r="C18" s="2" t="s">
        <v>35</v>
      </c>
      <c r="D18" s="2" t="s">
        <v>3</v>
      </c>
      <c r="E18" s="2">
        <v>20</v>
      </c>
      <c r="F18" s="2" t="s">
        <v>4</v>
      </c>
      <c r="G18" s="1">
        <f t="shared" si="2"/>
        <v>16</v>
      </c>
      <c r="H18" s="1" t="s">
        <v>8</v>
      </c>
      <c r="I18" s="2">
        <v>2018</v>
      </c>
      <c r="J18" s="2" t="s">
        <v>11</v>
      </c>
      <c r="L18" s="2">
        <v>250</v>
      </c>
      <c r="M18" s="2">
        <v>60</v>
      </c>
      <c r="N18" s="2" t="s">
        <v>15</v>
      </c>
      <c r="O18" s="2" t="s">
        <v>28</v>
      </c>
      <c r="P18" s="2" t="s">
        <v>15</v>
      </c>
      <c r="Q18" s="2" t="s">
        <v>15</v>
      </c>
      <c r="R18" s="2" t="s">
        <v>19</v>
      </c>
    </row>
    <row r="19" spans="1:21" x14ac:dyDescent="0.2">
      <c r="A19" s="2" t="str">
        <f t="shared" si="0"/>
        <v>MEDH_20B</v>
      </c>
      <c r="B19" s="2" t="s">
        <v>33</v>
      </c>
      <c r="C19" s="2" t="s">
        <v>35</v>
      </c>
      <c r="D19" s="2" t="s">
        <v>3</v>
      </c>
      <c r="E19" s="2">
        <v>20</v>
      </c>
      <c r="F19" s="2" t="s">
        <v>5</v>
      </c>
      <c r="G19" s="1">
        <f t="shared" si="2"/>
        <v>16</v>
      </c>
      <c r="H19" s="1" t="s">
        <v>8</v>
      </c>
      <c r="I19" s="2">
        <v>2018</v>
      </c>
      <c r="J19" s="2" t="s">
        <v>11</v>
      </c>
      <c r="L19" s="2">
        <v>250</v>
      </c>
      <c r="M19" s="2">
        <v>60</v>
      </c>
      <c r="N19" s="2" t="s">
        <v>15</v>
      </c>
      <c r="O19" s="2" t="s">
        <v>28</v>
      </c>
      <c r="P19" s="2" t="s">
        <v>15</v>
      </c>
      <c r="Q19" s="2" t="s">
        <v>19</v>
      </c>
      <c r="R19" s="2" t="s">
        <v>15</v>
      </c>
    </row>
    <row r="20" spans="1:21" x14ac:dyDescent="0.2">
      <c r="A20" s="2" t="str">
        <f t="shared" si="0"/>
        <v>MEDH_22A</v>
      </c>
      <c r="B20" s="2" t="s">
        <v>33</v>
      </c>
      <c r="C20" s="2" t="s">
        <v>35</v>
      </c>
      <c r="D20" s="2" t="s">
        <v>3</v>
      </c>
      <c r="E20" s="2">
        <v>22</v>
      </c>
      <c r="F20" s="2" t="s">
        <v>4</v>
      </c>
      <c r="G20" s="1">
        <f t="shared" si="2"/>
        <v>16</v>
      </c>
      <c r="H20" s="1" t="s">
        <v>8</v>
      </c>
      <c r="I20" s="2">
        <v>2018</v>
      </c>
      <c r="J20" s="2" t="s">
        <v>11</v>
      </c>
      <c r="L20" s="2">
        <v>250</v>
      </c>
      <c r="M20" s="2">
        <v>60</v>
      </c>
      <c r="N20" s="2" t="s">
        <v>15</v>
      </c>
      <c r="O20" s="2" t="s">
        <v>28</v>
      </c>
      <c r="P20" s="2" t="s">
        <v>15</v>
      </c>
      <c r="Q20" s="2" t="s">
        <v>15</v>
      </c>
      <c r="R20" s="2" t="s">
        <v>19</v>
      </c>
    </row>
    <row r="21" spans="1:21" x14ac:dyDescent="0.2">
      <c r="A21" s="2" t="str">
        <f t="shared" si="0"/>
        <v>MEDH_22B</v>
      </c>
      <c r="B21" s="2" t="s">
        <v>33</v>
      </c>
      <c r="C21" s="2" t="s">
        <v>35</v>
      </c>
      <c r="D21" s="2" t="s">
        <v>3</v>
      </c>
      <c r="E21" s="2">
        <v>22</v>
      </c>
      <c r="F21" s="2" t="s">
        <v>5</v>
      </c>
      <c r="G21" s="1">
        <f t="shared" si="2"/>
        <v>16</v>
      </c>
      <c r="H21" s="1" t="s">
        <v>8</v>
      </c>
      <c r="I21" s="2">
        <v>2018</v>
      </c>
      <c r="J21" s="2" t="s">
        <v>11</v>
      </c>
      <c r="L21" s="2">
        <v>250</v>
      </c>
      <c r="M21" s="2">
        <v>60</v>
      </c>
      <c r="N21" s="2" t="s">
        <v>15</v>
      </c>
      <c r="O21" s="2" t="s">
        <v>28</v>
      </c>
      <c r="P21" s="2" t="s">
        <v>15</v>
      </c>
      <c r="Q21" s="2" t="s">
        <v>19</v>
      </c>
      <c r="R21" s="2" t="s">
        <v>15</v>
      </c>
    </row>
    <row r="22" spans="1:21" x14ac:dyDescent="0.2">
      <c r="A22" s="2" t="str">
        <f t="shared" si="0"/>
        <v>MEDH_24A</v>
      </c>
      <c r="B22" s="2" t="s">
        <v>33</v>
      </c>
      <c r="C22" s="2" t="s">
        <v>35</v>
      </c>
      <c r="D22" s="2" t="s">
        <v>3</v>
      </c>
      <c r="E22" s="2">
        <v>24</v>
      </c>
      <c r="F22" s="2" t="s">
        <v>4</v>
      </c>
      <c r="G22" s="2">
        <v>16</v>
      </c>
      <c r="H22" s="1" t="s">
        <v>8</v>
      </c>
      <c r="I22" s="2">
        <v>2018</v>
      </c>
      <c r="J22" s="2" t="s">
        <v>11</v>
      </c>
      <c r="L22" s="2">
        <v>250</v>
      </c>
      <c r="M22" s="2">
        <v>60</v>
      </c>
      <c r="N22" s="2" t="s">
        <v>15</v>
      </c>
      <c r="O22" s="2" t="s">
        <v>28</v>
      </c>
      <c r="P22" s="2" t="s">
        <v>15</v>
      </c>
      <c r="Q22" s="2" t="s">
        <v>15</v>
      </c>
      <c r="R22" s="2" t="s">
        <v>19</v>
      </c>
    </row>
    <row r="23" spans="1:21" x14ac:dyDescent="0.2">
      <c r="A23" s="2" t="str">
        <f t="shared" si="0"/>
        <v>MEDH_24B</v>
      </c>
      <c r="B23" s="2" t="s">
        <v>33</v>
      </c>
      <c r="C23" s="2" t="s">
        <v>35</v>
      </c>
      <c r="D23" s="2" t="s">
        <v>3</v>
      </c>
      <c r="E23" s="2">
        <v>24</v>
      </c>
      <c r="F23" s="2" t="s">
        <v>5</v>
      </c>
      <c r="G23" s="2">
        <v>16</v>
      </c>
      <c r="H23" s="1" t="s">
        <v>8</v>
      </c>
      <c r="I23" s="2">
        <v>2018</v>
      </c>
      <c r="J23" s="2" t="s">
        <v>11</v>
      </c>
      <c r="L23" s="2">
        <v>250</v>
      </c>
      <c r="M23" s="2">
        <v>60</v>
      </c>
      <c r="N23" s="2" t="s">
        <v>15</v>
      </c>
      <c r="O23" s="2" t="s">
        <v>28</v>
      </c>
      <c r="P23" s="2" t="s">
        <v>15</v>
      </c>
      <c r="Q23" s="2" t="s">
        <v>19</v>
      </c>
      <c r="R23" s="2" t="s">
        <v>15</v>
      </c>
    </row>
    <row r="24" spans="1:21" x14ac:dyDescent="0.2">
      <c r="A24" s="2" t="str">
        <f t="shared" si="0"/>
        <v>MEDH_5A</v>
      </c>
      <c r="B24" s="2" t="s">
        <v>33</v>
      </c>
      <c r="C24" s="2" t="s">
        <v>35</v>
      </c>
      <c r="D24" s="2" t="s">
        <v>3</v>
      </c>
      <c r="E24" s="2">
        <v>5</v>
      </c>
      <c r="F24" s="2" t="s">
        <v>4</v>
      </c>
      <c r="G24" s="2">
        <v>23</v>
      </c>
      <c r="H24" s="1" t="s">
        <v>8</v>
      </c>
      <c r="I24" s="2">
        <v>2018</v>
      </c>
      <c r="J24" s="2" t="s">
        <v>11</v>
      </c>
      <c r="K24" s="2" t="s">
        <v>14</v>
      </c>
      <c r="L24" s="2">
        <v>250</v>
      </c>
      <c r="M24" s="2">
        <v>60</v>
      </c>
      <c r="N24" s="2" t="s">
        <v>15</v>
      </c>
      <c r="O24" s="2" t="s">
        <v>27</v>
      </c>
      <c r="S24" s="2" t="s">
        <v>15</v>
      </c>
      <c r="T24" s="2" t="s">
        <v>15</v>
      </c>
      <c r="U24" s="2" t="s">
        <v>19</v>
      </c>
    </row>
    <row r="25" spans="1:21" x14ac:dyDescent="0.2">
      <c r="A25" s="2" t="str">
        <f t="shared" si="0"/>
        <v>MEDH_5B</v>
      </c>
      <c r="B25" s="2" t="s">
        <v>33</v>
      </c>
      <c r="C25" s="2" t="s">
        <v>35</v>
      </c>
      <c r="D25" s="2" t="s">
        <v>3</v>
      </c>
      <c r="E25" s="2">
        <v>5</v>
      </c>
      <c r="F25" s="2" t="s">
        <v>5</v>
      </c>
      <c r="G25" s="2">
        <v>23</v>
      </c>
      <c r="H25" s="1" t="s">
        <v>8</v>
      </c>
      <c r="I25" s="2">
        <v>2018</v>
      </c>
      <c r="J25" s="2" t="s">
        <v>11</v>
      </c>
      <c r="L25" s="2">
        <v>250</v>
      </c>
      <c r="M25" s="2">
        <v>60</v>
      </c>
      <c r="N25" s="2" t="s">
        <v>15</v>
      </c>
      <c r="O25" s="2" t="s">
        <v>27</v>
      </c>
      <c r="S25" s="2" t="s">
        <v>15</v>
      </c>
      <c r="T25" s="2" t="s">
        <v>19</v>
      </c>
      <c r="U25" s="2" t="s">
        <v>15</v>
      </c>
    </row>
    <row r="26" spans="1:21" x14ac:dyDescent="0.2">
      <c r="A26" s="2" t="str">
        <f t="shared" si="0"/>
        <v>MEDH_10A</v>
      </c>
      <c r="B26" s="2" t="s">
        <v>33</v>
      </c>
      <c r="C26" s="2" t="s">
        <v>35</v>
      </c>
      <c r="D26" s="2" t="s">
        <v>3</v>
      </c>
      <c r="E26" s="2">
        <v>10</v>
      </c>
      <c r="F26" s="2" t="s">
        <v>4</v>
      </c>
      <c r="G26" s="2">
        <v>23</v>
      </c>
      <c r="H26" s="1" t="s">
        <v>8</v>
      </c>
      <c r="I26" s="2">
        <v>2018</v>
      </c>
      <c r="J26" s="2" t="s">
        <v>11</v>
      </c>
      <c r="L26" s="2">
        <v>250</v>
      </c>
      <c r="M26" s="2">
        <v>60</v>
      </c>
      <c r="N26" s="2" t="s">
        <v>15</v>
      </c>
      <c r="O26" s="2" t="s">
        <v>27</v>
      </c>
      <c r="S26" s="2" t="s">
        <v>15</v>
      </c>
      <c r="T26" s="2" t="s">
        <v>15</v>
      </c>
      <c r="U26" s="2" t="s">
        <v>19</v>
      </c>
    </row>
    <row r="27" spans="1:21" x14ac:dyDescent="0.2">
      <c r="A27" s="2" t="str">
        <f t="shared" si="0"/>
        <v>MEDH_10B</v>
      </c>
      <c r="B27" s="2" t="s">
        <v>33</v>
      </c>
      <c r="C27" s="2" t="s">
        <v>35</v>
      </c>
      <c r="D27" s="2" t="s">
        <v>3</v>
      </c>
      <c r="E27" s="2">
        <v>10</v>
      </c>
      <c r="F27" s="2" t="s">
        <v>5</v>
      </c>
      <c r="G27" s="2">
        <v>23</v>
      </c>
      <c r="H27" s="1" t="s">
        <v>8</v>
      </c>
      <c r="I27" s="2">
        <v>2018</v>
      </c>
      <c r="J27" s="2" t="s">
        <v>11</v>
      </c>
      <c r="L27" s="2">
        <v>250</v>
      </c>
      <c r="M27" s="2">
        <v>60</v>
      </c>
      <c r="N27" s="2" t="s">
        <v>15</v>
      </c>
      <c r="O27" s="2" t="s">
        <v>27</v>
      </c>
      <c r="S27" s="2" t="s">
        <v>15</v>
      </c>
      <c r="T27" s="2" t="s">
        <v>19</v>
      </c>
      <c r="U27" s="2" t="s">
        <v>15</v>
      </c>
    </row>
    <row r="28" spans="1:21" x14ac:dyDescent="0.2">
      <c r="A28" s="2" t="str">
        <f t="shared" si="0"/>
        <v>MEDH_15A</v>
      </c>
      <c r="B28" s="2" t="s">
        <v>33</v>
      </c>
      <c r="C28" s="2" t="s">
        <v>35</v>
      </c>
      <c r="D28" s="2" t="s">
        <v>3</v>
      </c>
      <c r="E28" s="2">
        <v>15</v>
      </c>
      <c r="F28" s="2" t="s">
        <v>4</v>
      </c>
      <c r="G28" s="2">
        <v>23</v>
      </c>
      <c r="H28" s="1" t="s">
        <v>8</v>
      </c>
      <c r="I28" s="2">
        <v>2018</v>
      </c>
      <c r="J28" s="2" t="s">
        <v>11</v>
      </c>
      <c r="L28" s="2">
        <v>250</v>
      </c>
      <c r="M28" s="2">
        <v>60</v>
      </c>
      <c r="N28" s="2" t="s">
        <v>15</v>
      </c>
      <c r="O28" s="2" t="s">
        <v>27</v>
      </c>
      <c r="S28" s="2" t="s">
        <v>15</v>
      </c>
      <c r="T28" s="2" t="s">
        <v>15</v>
      </c>
      <c r="U28" s="2" t="s">
        <v>19</v>
      </c>
    </row>
    <row r="29" spans="1:21" x14ac:dyDescent="0.2">
      <c r="A29" s="2" t="str">
        <f t="shared" si="0"/>
        <v>MEDH_15B</v>
      </c>
      <c r="B29" s="2" t="s">
        <v>33</v>
      </c>
      <c r="C29" s="2" t="s">
        <v>35</v>
      </c>
      <c r="D29" s="2" t="s">
        <v>3</v>
      </c>
      <c r="E29" s="2">
        <v>15</v>
      </c>
      <c r="F29" s="2" t="s">
        <v>5</v>
      </c>
      <c r="G29" s="2">
        <v>23</v>
      </c>
      <c r="H29" s="1" t="s">
        <v>8</v>
      </c>
      <c r="I29" s="2">
        <v>2018</v>
      </c>
      <c r="J29" s="2" t="s">
        <v>11</v>
      </c>
      <c r="L29" s="2">
        <v>250</v>
      </c>
      <c r="M29" s="2">
        <v>60</v>
      </c>
      <c r="N29" s="2" t="s">
        <v>15</v>
      </c>
      <c r="O29" s="2" t="s">
        <v>27</v>
      </c>
      <c r="S29" s="2" t="s">
        <v>15</v>
      </c>
      <c r="T29" s="2" t="s">
        <v>19</v>
      </c>
      <c r="U29" s="2" t="s">
        <v>15</v>
      </c>
    </row>
    <row r="30" spans="1:21" x14ac:dyDescent="0.2">
      <c r="A30" s="2" t="str">
        <f t="shared" si="0"/>
        <v>MEDH_20A</v>
      </c>
      <c r="B30" s="2" t="s">
        <v>33</v>
      </c>
      <c r="C30" s="2" t="s">
        <v>35</v>
      </c>
      <c r="D30" s="2" t="s">
        <v>3</v>
      </c>
      <c r="E30" s="2">
        <v>20</v>
      </c>
      <c r="F30" s="2" t="s">
        <v>4</v>
      </c>
      <c r="G30" s="2">
        <v>23</v>
      </c>
      <c r="H30" s="1" t="s">
        <v>8</v>
      </c>
      <c r="I30" s="2">
        <v>2018</v>
      </c>
      <c r="J30" s="2" t="s">
        <v>11</v>
      </c>
      <c r="L30" s="2">
        <v>250</v>
      </c>
      <c r="M30" s="2">
        <v>60</v>
      </c>
      <c r="N30" s="2" t="s">
        <v>15</v>
      </c>
      <c r="O30" s="2" t="s">
        <v>28</v>
      </c>
      <c r="S30" s="2" t="s">
        <v>15</v>
      </c>
      <c r="T30" s="2" t="s">
        <v>15</v>
      </c>
      <c r="U30" s="2" t="s">
        <v>19</v>
      </c>
    </row>
    <row r="31" spans="1:21" x14ac:dyDescent="0.2">
      <c r="A31" s="2" t="str">
        <f t="shared" si="0"/>
        <v>MEDH_20B</v>
      </c>
      <c r="B31" s="2" t="s">
        <v>33</v>
      </c>
      <c r="C31" s="2" t="s">
        <v>35</v>
      </c>
      <c r="D31" s="2" t="s">
        <v>3</v>
      </c>
      <c r="E31" s="2">
        <v>20</v>
      </c>
      <c r="F31" s="2" t="s">
        <v>5</v>
      </c>
      <c r="G31" s="2">
        <v>23</v>
      </c>
      <c r="H31" s="1" t="s">
        <v>8</v>
      </c>
      <c r="I31" s="2">
        <v>2018</v>
      </c>
      <c r="J31" s="2" t="s">
        <v>11</v>
      </c>
      <c r="L31" s="2">
        <v>250</v>
      </c>
      <c r="M31" s="2">
        <v>60</v>
      </c>
      <c r="N31" s="2" t="s">
        <v>15</v>
      </c>
      <c r="O31" s="2" t="s">
        <v>28</v>
      </c>
      <c r="S31" s="2" t="s">
        <v>15</v>
      </c>
      <c r="T31" s="2" t="s">
        <v>19</v>
      </c>
      <c r="U31" s="2" t="s">
        <v>15</v>
      </c>
    </row>
    <row r="32" spans="1:21" x14ac:dyDescent="0.2">
      <c r="A32" s="2" t="str">
        <f t="shared" si="0"/>
        <v>MEDH_22A</v>
      </c>
      <c r="B32" s="2" t="s">
        <v>33</v>
      </c>
      <c r="C32" s="2" t="s">
        <v>35</v>
      </c>
      <c r="D32" s="2" t="s">
        <v>3</v>
      </c>
      <c r="E32" s="2">
        <v>22</v>
      </c>
      <c r="F32" s="2" t="s">
        <v>4</v>
      </c>
      <c r="G32" s="2">
        <v>23</v>
      </c>
      <c r="H32" s="1" t="s">
        <v>8</v>
      </c>
      <c r="I32" s="2">
        <v>2018</v>
      </c>
      <c r="J32" s="2" t="s">
        <v>11</v>
      </c>
      <c r="K32" s="2" t="s">
        <v>25</v>
      </c>
      <c r="L32" s="2">
        <v>250</v>
      </c>
      <c r="M32" s="2">
        <v>60</v>
      </c>
      <c r="N32" s="2" t="s">
        <v>15</v>
      </c>
      <c r="O32" s="2" t="s">
        <v>28</v>
      </c>
      <c r="S32" s="2" t="s">
        <v>15</v>
      </c>
      <c r="T32" s="2" t="s">
        <v>15</v>
      </c>
      <c r="U32" s="2" t="s">
        <v>19</v>
      </c>
    </row>
    <row r="33" spans="1:21" x14ac:dyDescent="0.2">
      <c r="A33" s="2" t="str">
        <f t="shared" si="0"/>
        <v>MEDH_22B</v>
      </c>
      <c r="B33" s="2" t="s">
        <v>33</v>
      </c>
      <c r="C33" s="2" t="s">
        <v>35</v>
      </c>
      <c r="D33" s="2" t="s">
        <v>3</v>
      </c>
      <c r="E33" s="2">
        <v>22</v>
      </c>
      <c r="F33" s="2" t="s">
        <v>5</v>
      </c>
      <c r="G33" s="2">
        <v>23</v>
      </c>
      <c r="H33" s="1" t="s">
        <v>8</v>
      </c>
      <c r="I33" s="2">
        <v>2018</v>
      </c>
      <c r="J33" s="2" t="s">
        <v>11</v>
      </c>
      <c r="K33" s="2" t="s">
        <v>25</v>
      </c>
      <c r="L33" s="2">
        <v>250</v>
      </c>
      <c r="M33" s="2">
        <v>60</v>
      </c>
      <c r="N33" s="2" t="s">
        <v>15</v>
      </c>
      <c r="O33" s="2" t="s">
        <v>28</v>
      </c>
      <c r="S33" s="2" t="s">
        <v>15</v>
      </c>
      <c r="T33" s="2" t="s">
        <v>19</v>
      </c>
      <c r="U33" s="2" t="s">
        <v>15</v>
      </c>
    </row>
    <row r="34" spans="1:21" x14ac:dyDescent="0.2">
      <c r="A34" s="2" t="str">
        <f t="shared" si="0"/>
        <v>MEDH_23A</v>
      </c>
      <c r="B34" s="2" t="s">
        <v>33</v>
      </c>
      <c r="C34" s="2" t="s">
        <v>35</v>
      </c>
      <c r="D34" s="2" t="s">
        <v>3</v>
      </c>
      <c r="E34" s="2">
        <v>23</v>
      </c>
      <c r="F34" s="2" t="s">
        <v>4</v>
      </c>
      <c r="G34" s="2">
        <v>23</v>
      </c>
      <c r="H34" s="1" t="s">
        <v>8</v>
      </c>
      <c r="I34" s="2">
        <v>2018</v>
      </c>
      <c r="J34" s="2" t="s">
        <v>11</v>
      </c>
      <c r="K34" s="2" t="s">
        <v>24</v>
      </c>
      <c r="L34" s="2">
        <v>250</v>
      </c>
      <c r="M34" s="2">
        <v>60</v>
      </c>
      <c r="N34" s="2" t="s">
        <v>15</v>
      </c>
      <c r="O34" s="2" t="s">
        <v>28</v>
      </c>
      <c r="S34" s="2" t="s">
        <v>15</v>
      </c>
      <c r="T34" s="2" t="s">
        <v>15</v>
      </c>
      <c r="U34" s="2" t="s">
        <v>19</v>
      </c>
    </row>
    <row r="35" spans="1:21" x14ac:dyDescent="0.2">
      <c r="A35" s="2" t="str">
        <f t="shared" si="0"/>
        <v>MEDH_23B</v>
      </c>
      <c r="B35" s="2" t="s">
        <v>33</v>
      </c>
      <c r="C35" s="2" t="s">
        <v>35</v>
      </c>
      <c r="D35" s="2" t="s">
        <v>3</v>
      </c>
      <c r="E35" s="2">
        <v>23</v>
      </c>
      <c r="F35" s="2" t="s">
        <v>5</v>
      </c>
      <c r="G35" s="2">
        <v>23</v>
      </c>
      <c r="H35" s="1" t="s">
        <v>8</v>
      </c>
      <c r="I35" s="2">
        <v>2018</v>
      </c>
      <c r="J35" s="2" t="s">
        <v>11</v>
      </c>
      <c r="K35" s="2" t="s">
        <v>24</v>
      </c>
      <c r="L35" s="2">
        <v>250</v>
      </c>
      <c r="M35" s="2">
        <v>60</v>
      </c>
      <c r="N35" s="2" t="s">
        <v>15</v>
      </c>
      <c r="O35" s="2" t="s">
        <v>28</v>
      </c>
      <c r="S35" s="2" t="s">
        <v>15</v>
      </c>
      <c r="T35" s="2" t="s">
        <v>19</v>
      </c>
      <c r="U35" s="2" t="s">
        <v>15</v>
      </c>
    </row>
    <row r="36" spans="1:21" x14ac:dyDescent="0.2">
      <c r="A36" s="2" t="str">
        <f t="shared" ref="A36:A47" si="3">CONCATENATE(D36,"_",E36,F36)</f>
        <v>MEDH_5A</v>
      </c>
      <c r="B36" s="2" t="s">
        <v>33</v>
      </c>
      <c r="C36" s="2" t="s">
        <v>35</v>
      </c>
      <c r="D36" s="2" t="s">
        <v>3</v>
      </c>
      <c r="E36" s="2">
        <v>5</v>
      </c>
      <c r="F36" s="2" t="s">
        <v>4</v>
      </c>
      <c r="G36" s="2">
        <v>26</v>
      </c>
      <c r="H36" s="1" t="s">
        <v>8</v>
      </c>
      <c r="I36" s="2">
        <v>2018</v>
      </c>
      <c r="J36" s="2" t="s">
        <v>10</v>
      </c>
      <c r="L36" s="2">
        <v>250</v>
      </c>
    </row>
    <row r="37" spans="1:21" x14ac:dyDescent="0.2">
      <c r="A37" s="2" t="str">
        <f t="shared" si="3"/>
        <v>MEDH_5B</v>
      </c>
      <c r="B37" s="2" t="s">
        <v>33</v>
      </c>
      <c r="C37" s="2" t="s">
        <v>35</v>
      </c>
      <c r="D37" s="2" t="s">
        <v>3</v>
      </c>
      <c r="E37" s="2">
        <v>5</v>
      </c>
      <c r="F37" s="2" t="s">
        <v>5</v>
      </c>
      <c r="G37" s="2">
        <v>26</v>
      </c>
      <c r="H37" s="1" t="s">
        <v>8</v>
      </c>
      <c r="I37" s="2">
        <v>2018</v>
      </c>
      <c r="J37" s="2" t="s">
        <v>10</v>
      </c>
      <c r="L37" s="2">
        <v>250</v>
      </c>
    </row>
    <row r="38" spans="1:21" x14ac:dyDescent="0.2">
      <c r="A38" s="2" t="str">
        <f t="shared" si="3"/>
        <v>MEDH_10A</v>
      </c>
      <c r="B38" s="2" t="s">
        <v>33</v>
      </c>
      <c r="C38" s="2" t="s">
        <v>35</v>
      </c>
      <c r="D38" s="2" t="s">
        <v>3</v>
      </c>
      <c r="E38" s="2">
        <v>10</v>
      </c>
      <c r="F38" s="2" t="s">
        <v>4</v>
      </c>
      <c r="G38" s="2">
        <v>26</v>
      </c>
      <c r="H38" s="1" t="s">
        <v>8</v>
      </c>
      <c r="I38" s="2">
        <v>2018</v>
      </c>
      <c r="J38" s="2" t="s">
        <v>10</v>
      </c>
      <c r="L38" s="2">
        <v>250</v>
      </c>
    </row>
    <row r="39" spans="1:21" x14ac:dyDescent="0.2">
      <c r="A39" s="2" t="str">
        <f t="shared" si="3"/>
        <v>MEDH_10B</v>
      </c>
      <c r="B39" s="2" t="s">
        <v>33</v>
      </c>
      <c r="C39" s="2" t="s">
        <v>35</v>
      </c>
      <c r="D39" s="2" t="s">
        <v>3</v>
      </c>
      <c r="E39" s="2">
        <v>10</v>
      </c>
      <c r="F39" s="2" t="s">
        <v>5</v>
      </c>
      <c r="G39" s="2">
        <v>26</v>
      </c>
      <c r="H39" s="1" t="s">
        <v>8</v>
      </c>
      <c r="I39" s="2">
        <v>2018</v>
      </c>
      <c r="J39" s="2" t="s">
        <v>10</v>
      </c>
      <c r="L39" s="2">
        <v>250</v>
      </c>
    </row>
    <row r="40" spans="1:21" x14ac:dyDescent="0.2">
      <c r="A40" s="2" t="str">
        <f t="shared" si="3"/>
        <v>MEDH_15A</v>
      </c>
      <c r="B40" s="2" t="s">
        <v>33</v>
      </c>
      <c r="C40" s="2" t="s">
        <v>35</v>
      </c>
      <c r="D40" s="2" t="s">
        <v>3</v>
      </c>
      <c r="E40" s="2">
        <v>15</v>
      </c>
      <c r="F40" s="2" t="s">
        <v>4</v>
      </c>
      <c r="G40" s="2">
        <v>26</v>
      </c>
      <c r="H40" s="1" t="s">
        <v>8</v>
      </c>
      <c r="I40" s="2">
        <v>2018</v>
      </c>
      <c r="J40" s="2" t="s">
        <v>10</v>
      </c>
      <c r="L40" s="2">
        <v>250</v>
      </c>
    </row>
    <row r="41" spans="1:21" x14ac:dyDescent="0.2">
      <c r="A41" s="2" t="str">
        <f t="shared" si="3"/>
        <v>MEDH_15B</v>
      </c>
      <c r="B41" s="2" t="s">
        <v>33</v>
      </c>
      <c r="C41" s="2" t="s">
        <v>35</v>
      </c>
      <c r="D41" s="2" t="s">
        <v>3</v>
      </c>
      <c r="E41" s="2">
        <v>15</v>
      </c>
      <c r="F41" s="2" t="s">
        <v>5</v>
      </c>
      <c r="G41" s="2">
        <v>26</v>
      </c>
      <c r="H41" s="1" t="s">
        <v>8</v>
      </c>
      <c r="I41" s="2">
        <v>2018</v>
      </c>
      <c r="J41" s="2" t="s">
        <v>10</v>
      </c>
      <c r="L41" s="2">
        <v>250</v>
      </c>
    </row>
    <row r="42" spans="1:21" x14ac:dyDescent="0.2">
      <c r="A42" s="2" t="str">
        <f t="shared" si="3"/>
        <v>MEDH_20A</v>
      </c>
      <c r="B42" s="2" t="s">
        <v>33</v>
      </c>
      <c r="C42" s="2" t="s">
        <v>35</v>
      </c>
      <c r="D42" s="2" t="s">
        <v>3</v>
      </c>
      <c r="E42" s="2">
        <v>20</v>
      </c>
      <c r="F42" s="2" t="s">
        <v>4</v>
      </c>
      <c r="G42" s="2">
        <v>26</v>
      </c>
      <c r="H42" s="1" t="s">
        <v>8</v>
      </c>
      <c r="I42" s="2">
        <v>2018</v>
      </c>
      <c r="J42" s="2" t="s">
        <v>10</v>
      </c>
      <c r="L42" s="2">
        <v>250</v>
      </c>
    </row>
    <row r="43" spans="1:21" x14ac:dyDescent="0.2">
      <c r="A43" s="2" t="str">
        <f t="shared" si="3"/>
        <v>MEDH_20B</v>
      </c>
      <c r="B43" s="2" t="s">
        <v>33</v>
      </c>
      <c r="C43" s="2" t="s">
        <v>35</v>
      </c>
      <c r="D43" s="2" t="s">
        <v>3</v>
      </c>
      <c r="E43" s="2">
        <v>20</v>
      </c>
      <c r="F43" s="2" t="s">
        <v>5</v>
      </c>
      <c r="G43" s="2">
        <v>26</v>
      </c>
      <c r="H43" s="1" t="s">
        <v>8</v>
      </c>
      <c r="I43" s="2">
        <v>2018</v>
      </c>
      <c r="J43" s="2" t="s">
        <v>10</v>
      </c>
      <c r="L43" s="2">
        <v>250</v>
      </c>
    </row>
    <row r="44" spans="1:21" x14ac:dyDescent="0.2">
      <c r="A44" s="2" t="str">
        <f t="shared" si="3"/>
        <v>MEDH_22A</v>
      </c>
      <c r="B44" s="2" t="s">
        <v>33</v>
      </c>
      <c r="C44" s="2" t="s">
        <v>35</v>
      </c>
      <c r="D44" s="2" t="s">
        <v>3</v>
      </c>
      <c r="E44" s="2">
        <v>22</v>
      </c>
      <c r="F44" s="2" t="s">
        <v>4</v>
      </c>
      <c r="G44" s="2">
        <v>26</v>
      </c>
      <c r="H44" s="1" t="s">
        <v>8</v>
      </c>
      <c r="I44" s="2">
        <v>2018</v>
      </c>
      <c r="J44" s="2" t="s">
        <v>10</v>
      </c>
      <c r="L44" s="2">
        <v>250</v>
      </c>
    </row>
    <row r="45" spans="1:21" x14ac:dyDescent="0.2">
      <c r="A45" s="2" t="str">
        <f t="shared" si="3"/>
        <v>MEDH_22B</v>
      </c>
      <c r="B45" s="2" t="s">
        <v>33</v>
      </c>
      <c r="C45" s="2" t="s">
        <v>35</v>
      </c>
      <c r="D45" s="2" t="s">
        <v>3</v>
      </c>
      <c r="E45" s="2">
        <v>22</v>
      </c>
      <c r="F45" s="2" t="s">
        <v>5</v>
      </c>
      <c r="G45" s="2">
        <v>26</v>
      </c>
      <c r="H45" s="1" t="s">
        <v>8</v>
      </c>
      <c r="I45" s="2">
        <v>2018</v>
      </c>
      <c r="J45" s="2" t="s">
        <v>10</v>
      </c>
      <c r="L45" s="2">
        <v>250</v>
      </c>
    </row>
    <row r="46" spans="1:21" x14ac:dyDescent="0.2">
      <c r="A46" s="2" t="str">
        <f t="shared" si="3"/>
        <v>MEDH_24A</v>
      </c>
      <c r="B46" s="2" t="s">
        <v>33</v>
      </c>
      <c r="C46" s="2" t="s">
        <v>35</v>
      </c>
      <c r="D46" s="2" t="s">
        <v>3</v>
      </c>
      <c r="E46" s="2">
        <v>24</v>
      </c>
      <c r="F46" s="2" t="s">
        <v>4</v>
      </c>
      <c r="G46" s="2">
        <v>26</v>
      </c>
      <c r="H46" s="1" t="s">
        <v>8</v>
      </c>
      <c r="I46" s="2">
        <v>2018</v>
      </c>
      <c r="J46" s="2" t="s">
        <v>10</v>
      </c>
      <c r="K46" s="2" t="s">
        <v>37</v>
      </c>
      <c r="L46" s="2">
        <v>150</v>
      </c>
    </row>
    <row r="47" spans="1:21" x14ac:dyDescent="0.2">
      <c r="A47" s="2" t="str">
        <f t="shared" si="3"/>
        <v>MEDH_24B</v>
      </c>
      <c r="B47" s="2" t="s">
        <v>33</v>
      </c>
      <c r="C47" s="2" t="s">
        <v>35</v>
      </c>
      <c r="D47" s="2" t="s">
        <v>3</v>
      </c>
      <c r="E47" s="2">
        <v>24</v>
      </c>
      <c r="F47" s="2" t="s">
        <v>5</v>
      </c>
      <c r="G47" s="2">
        <v>26</v>
      </c>
      <c r="H47" s="1" t="s">
        <v>8</v>
      </c>
      <c r="I47" s="2">
        <v>2018</v>
      </c>
      <c r="J47" s="2" t="s">
        <v>10</v>
      </c>
      <c r="K47" s="2" t="s">
        <v>37</v>
      </c>
      <c r="L47" s="2">
        <v>150</v>
      </c>
    </row>
  </sheetData>
  <pageMargins left="0.7" right="0.7" top="0.75" bottom="0.75" header="0.3" footer="0.3"/>
  <ignoredErrors>
    <ignoredError sqref="H2:H23 H24:H35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Microbial_samples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2018-02-16T16:42:46Z</dcterms:created>
  <dcterms:modified xsi:type="dcterms:W3CDTF">2018-02-27T21:03:40Z</dcterms:modified>
</cp:coreProperties>
</file>