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re\"/>
    </mc:Choice>
  </mc:AlternateContent>
  <bookViews>
    <workbookView xWindow="0" yWindow="0" windowWidth="28800" windowHeight="13020"/>
  </bookViews>
  <sheets>
    <sheet name="Dublin Terraces" sheetId="5" r:id="rId1"/>
    <sheet name="Jordan Ranch" sheetId="3" r:id="rId2"/>
    <sheet name="Modified" sheetId="4" r:id="rId3"/>
    <sheet name="Sheet1" sheetId="1" r:id="rId4"/>
    <sheet name="Sheet2" sheetId="2" r:id="rId5"/>
    <sheet name="Sheet3" sheetId="6" r:id="rId6"/>
    <sheet name="Sheet4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D1" i="4"/>
  <c r="E1" i="4"/>
  <c r="F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1" i="4"/>
  <c r="A23" i="2"/>
  <c r="B23" i="2"/>
  <c r="C23" i="2"/>
  <c r="D23" i="2"/>
  <c r="E23" i="2"/>
  <c r="F23" i="2"/>
  <c r="G23" i="2"/>
  <c r="A22" i="2"/>
  <c r="B22" i="2"/>
  <c r="C22" i="2"/>
  <c r="D22" i="2"/>
  <c r="E22" i="2"/>
  <c r="F22" i="2"/>
  <c r="G22" i="2"/>
  <c r="A15" i="2"/>
  <c r="B15" i="2"/>
  <c r="C15" i="2"/>
  <c r="D15" i="2"/>
  <c r="E15" i="2"/>
  <c r="F15" i="2"/>
  <c r="G15" i="2"/>
  <c r="A16" i="2"/>
  <c r="B16" i="2"/>
  <c r="C16" i="2"/>
  <c r="D16" i="2"/>
  <c r="E16" i="2"/>
  <c r="F16" i="2"/>
  <c r="G16" i="2"/>
  <c r="A7" i="2"/>
  <c r="B7" i="2"/>
  <c r="C7" i="2"/>
  <c r="D7" i="2"/>
  <c r="E7" i="2"/>
  <c r="F7" i="2"/>
  <c r="G7" i="2"/>
  <c r="A12" i="2"/>
  <c r="B12" i="2"/>
  <c r="C12" i="2"/>
  <c r="D12" i="2"/>
  <c r="E12" i="2"/>
  <c r="F12" i="2"/>
  <c r="G12" i="2"/>
  <c r="A13" i="2"/>
  <c r="B13" i="2"/>
  <c r="C13" i="2"/>
  <c r="D13" i="2"/>
  <c r="E13" i="2"/>
  <c r="F13" i="2"/>
  <c r="G13" i="2"/>
  <c r="A20" i="2"/>
  <c r="B20" i="2"/>
  <c r="C20" i="2"/>
  <c r="D20" i="2"/>
  <c r="E20" i="2"/>
  <c r="F20" i="2"/>
  <c r="G20" i="2"/>
  <c r="A5" i="2"/>
  <c r="B5" i="2"/>
  <c r="C5" i="2"/>
  <c r="D5" i="2"/>
  <c r="E5" i="2"/>
  <c r="F5" i="2"/>
  <c r="G5" i="2"/>
  <c r="A11" i="2"/>
  <c r="B11" i="2"/>
  <c r="C11" i="2"/>
  <c r="D11" i="2"/>
  <c r="E11" i="2"/>
  <c r="F11" i="2"/>
  <c r="G11" i="2"/>
  <c r="A17" i="2"/>
  <c r="B17" i="2"/>
  <c r="C17" i="2"/>
  <c r="D17" i="2"/>
  <c r="E17" i="2"/>
  <c r="F17" i="2"/>
  <c r="G17" i="2"/>
  <c r="A9" i="2"/>
  <c r="B9" i="2"/>
  <c r="C9" i="2"/>
  <c r="D9" i="2"/>
  <c r="E9" i="2"/>
  <c r="F9" i="2"/>
  <c r="G9" i="2"/>
  <c r="A19" i="2"/>
  <c r="B19" i="2"/>
  <c r="C19" i="2"/>
  <c r="D19" i="2"/>
  <c r="E19" i="2"/>
  <c r="F19" i="2"/>
  <c r="G19" i="2"/>
  <c r="A2" i="2"/>
  <c r="B2" i="2"/>
  <c r="C2" i="2"/>
  <c r="D2" i="2"/>
  <c r="E2" i="2"/>
  <c r="F2" i="2"/>
  <c r="G2" i="2"/>
  <c r="A10" i="2"/>
  <c r="B10" i="2"/>
  <c r="C10" i="2"/>
  <c r="D10" i="2"/>
  <c r="E10" i="2"/>
  <c r="F10" i="2"/>
  <c r="G10" i="2"/>
  <c r="A14" i="2"/>
  <c r="B14" i="2"/>
  <c r="C14" i="2"/>
  <c r="D14" i="2"/>
  <c r="E14" i="2"/>
  <c r="F14" i="2"/>
  <c r="G14" i="2"/>
  <c r="A3" i="2"/>
  <c r="B3" i="2"/>
  <c r="C3" i="2"/>
  <c r="D3" i="2"/>
  <c r="E3" i="2"/>
  <c r="F3" i="2"/>
  <c r="G3" i="2"/>
  <c r="A4" i="2"/>
  <c r="B4" i="2"/>
  <c r="C4" i="2"/>
  <c r="D4" i="2"/>
  <c r="E4" i="2"/>
  <c r="F4" i="2"/>
  <c r="G4" i="2"/>
  <c r="A8" i="2"/>
  <c r="B8" i="2"/>
  <c r="C8" i="2"/>
  <c r="D8" i="2"/>
  <c r="E8" i="2"/>
  <c r="F8" i="2"/>
  <c r="G8" i="2"/>
  <c r="A18" i="2"/>
  <c r="B18" i="2"/>
  <c r="C18" i="2"/>
  <c r="D18" i="2"/>
  <c r="E18" i="2"/>
  <c r="F18" i="2"/>
  <c r="G18" i="2"/>
  <c r="A6" i="2"/>
  <c r="B6" i="2"/>
  <c r="C6" i="2"/>
  <c r="D6" i="2"/>
  <c r="E6" i="2"/>
  <c r="F6" i="2"/>
  <c r="G6" i="2"/>
  <c r="A21" i="2"/>
  <c r="B21" i="2"/>
  <c r="C21" i="2"/>
  <c r="D21" i="2"/>
  <c r="E21" i="2"/>
  <c r="F21" i="2"/>
  <c r="G2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<sst xmlns="http://schemas.openxmlformats.org/spreadsheetml/2006/main" count="910" uniqueCount="183">
  <si>
    <t>?</t>
  </si>
  <si>
    <t>Picture</t>
  </si>
  <si>
    <t>MLS Number</t>
  </si>
  <si>
    <t>Class</t>
  </si>
  <si>
    <t>Building Type</t>
  </si>
  <si>
    <t>Area</t>
  </si>
  <si>
    <t>Price</t>
  </si>
  <si>
    <t>Address</t>
  </si>
  <si>
    <t>City</t>
  </si>
  <si>
    <t>State</t>
  </si>
  <si>
    <t>Status</t>
  </si>
  <si>
    <t>Bedrooms</t>
  </si>
  <si>
    <t>Baths</t>
  </si>
  <si>
    <t>Sq Ft Apx</t>
  </si>
  <si>
    <t>Dist/Neighborhood/Subdiv</t>
  </si>
  <si>
    <t>Model</t>
  </si>
  <si>
    <t>RESIDENTIAL</t>
  </si>
  <si>
    <t>Detached</t>
  </si>
  <si>
    <t>Dublin</t>
  </si>
  <si>
    <t>3063 RIDGEFIELD CT</t>
  </si>
  <si>
    <t>DUBLIN</t>
  </si>
  <si>
    <t>CA</t>
  </si>
  <si>
    <t>Sold</t>
  </si>
  <si>
    <t>DUBLIN RANCH</t>
  </si>
  <si>
    <t>4778 N Spago Drive</t>
  </si>
  <si>
    <t>5092 ROYAL PINES WAY</t>
  </si>
  <si>
    <t>4765 VALLEY VISTA DR</t>
  </si>
  <si>
    <t>2196 FORINO DR</t>
  </si>
  <si>
    <t>Pending</t>
  </si>
  <si>
    <t>5088 VOLTERRA CT</t>
  </si>
  <si>
    <t>Active</t>
  </si>
  <si>
    <t>DUBLIN HILLS</t>
  </si>
  <si>
    <t>1799 TRAMONTI DR</t>
  </si>
  <si>
    <t>5389 HAZEL TINE LN</t>
  </si>
  <si>
    <t>3125 MADDEN WAY</t>
  </si>
  <si>
    <t>4606 VALLEY VISTA DR</t>
  </si>
  <si>
    <t>4915 PIPER GLEN TER</t>
  </si>
  <si>
    <t>2446 CANTALISE DR</t>
  </si>
  <si>
    <t>4731 Travertino St</t>
  </si>
  <si>
    <t>2731 E COG HILL TERRACE</t>
  </si>
  <si>
    <t>3352 RIDGEFIELD WAY</t>
  </si>
  <si>
    <t>Pending Show for Backups</t>
  </si>
  <si>
    <t>2150 Haggerty Dr</t>
  </si>
  <si>
    <t>Other</t>
  </si>
  <si>
    <t>5005 CERRETO ST</t>
  </si>
  <si>
    <t>3238 Colebrook Lane</t>
  </si>
  <si>
    <t>Diablo</t>
  </si>
  <si>
    <t>4422 TARCENTO LN</t>
  </si>
  <si>
    <t>New</t>
  </si>
  <si>
    <t>La Solara 5</t>
  </si>
  <si>
    <t>2752 E COG HILL TER</t>
  </si>
  <si>
    <t>New Castle</t>
  </si>
  <si>
    <t>3329 MADDEN WAY</t>
  </si>
  <si>
    <t>Pending Subj LenderApprov</t>
  </si>
  <si>
    <t>PLAN 5 ROVIGO</t>
  </si>
  <si>
    <t>3266 VITTORIA LOOP</t>
  </si>
  <si>
    <t>The Campo</t>
  </si>
  <si>
    <t>MLS_NO</t>
  </si>
  <si>
    <t>STATUS</t>
  </si>
  <si>
    <t>ADDRESS</t>
  </si>
  <si>
    <t>UNIT</t>
  </si>
  <si>
    <t>LP</t>
  </si>
  <si>
    <t>SP</t>
  </si>
  <si>
    <t>SQFT</t>
  </si>
  <si>
    <t>BR</t>
  </si>
  <si>
    <t>BTH</t>
  </si>
  <si>
    <t>GARSP</t>
  </si>
  <si>
    <t>HOA</t>
  </si>
  <si>
    <t>CLOSING_DATE</t>
  </si>
  <si>
    <t>40721014</t>
  </si>
  <si>
    <t>ACTV</t>
  </si>
  <si>
    <t>3240 MAGUIRE WAY</t>
  </si>
  <si>
    <t>425</t>
  </si>
  <si>
    <t>$303,590</t>
  </si>
  <si>
    <t>840</t>
  </si>
  <si>
    <t>1</t>
  </si>
  <si>
    <t>324</t>
  </si>
  <si>
    <t>40727733</t>
  </si>
  <si>
    <t>BOMK</t>
  </si>
  <si>
    <t>3245 DUBLIN BLVD</t>
  </si>
  <si>
    <t>104</t>
  </si>
  <si>
    <t>$559,900</t>
  </si>
  <si>
    <t>1386</t>
  </si>
  <si>
    <t>2</t>
  </si>
  <si>
    <t>367</t>
  </si>
  <si>
    <t>40731868</t>
  </si>
  <si>
    <t>NEW</t>
  </si>
  <si>
    <t>3420 Finnian Way</t>
  </si>
  <si>
    <t>416</t>
  </si>
  <si>
    <t>$409,000</t>
  </si>
  <si>
    <t>316</t>
  </si>
  <si>
    <t>40731799</t>
  </si>
  <si>
    <t>3290 MAGUIRE WAY</t>
  </si>
  <si>
    <t>208</t>
  </si>
  <si>
    <t>$290,055</t>
  </si>
  <si>
    <t>40729504</t>
  </si>
  <si>
    <t>PEND</t>
  </si>
  <si>
    <t>3275 DUBLIN BLVD</t>
  </si>
  <si>
    <t>329</t>
  </si>
  <si>
    <t>$549,000</t>
  </si>
  <si>
    <t>1246</t>
  </si>
  <si>
    <t>3</t>
  </si>
  <si>
    <t>368</t>
  </si>
  <si>
    <t>3/18/2016</t>
  </si>
  <si>
    <t>40730808</t>
  </si>
  <si>
    <t>$489,000</t>
  </si>
  <si>
    <t>1066</t>
  </si>
  <si>
    <t>40729994</t>
  </si>
  <si>
    <t>3385 DUBLIN BLVD</t>
  </si>
  <si>
    <t>202</t>
  </si>
  <si>
    <t>$415,000</t>
  </si>
  <si>
    <t>965</t>
  </si>
  <si>
    <t>326</t>
  </si>
  <si>
    <t>4/4/2016</t>
  </si>
  <si>
    <t>40726423</t>
  </si>
  <si>
    <t>406</t>
  </si>
  <si>
    <t>$301,429</t>
  </si>
  <si>
    <t>319</t>
  </si>
  <si>
    <t>40729666</t>
  </si>
  <si>
    <t>315</t>
  </si>
  <si>
    <t>$488,000</t>
  </si>
  <si>
    <t>1105</t>
  </si>
  <si>
    <t>345</t>
  </si>
  <si>
    <t>40726960</t>
  </si>
  <si>
    <t>PSB</t>
  </si>
  <si>
    <t>318</t>
  </si>
  <si>
    <t>40698057</t>
  </si>
  <si>
    <t>PSLA</t>
  </si>
  <si>
    <t>3360 MAGUIRE WAY</t>
  </si>
  <si>
    <t>216</t>
  </si>
  <si>
    <t>$509,500</t>
  </si>
  <si>
    <t>1169</t>
  </si>
  <si>
    <t>356</t>
  </si>
  <si>
    <t>40725852</t>
  </si>
  <si>
    <t>SLD</t>
  </si>
  <si>
    <t>435</t>
  </si>
  <si>
    <t>$475,000</t>
  </si>
  <si>
    <t>$500,000</t>
  </si>
  <si>
    <t>341</t>
  </si>
  <si>
    <t>2/2/2016</t>
  </si>
  <si>
    <t>40718541</t>
  </si>
  <si>
    <t>142</t>
  </si>
  <si>
    <t>$529,000</t>
  </si>
  <si>
    <t>365</t>
  </si>
  <si>
    <t>1/12/2016</t>
  </si>
  <si>
    <t>40718434</t>
  </si>
  <si>
    <t>3385 Dublin Blvd.</t>
  </si>
  <si>
    <t>125</t>
  </si>
  <si>
    <t>$485,000</t>
  </si>
  <si>
    <t>$474,500</t>
  </si>
  <si>
    <t>1/15/2016</t>
  </si>
  <si>
    <t>40651603</t>
  </si>
  <si>
    <t>102</t>
  </si>
  <si>
    <t>327</t>
  </si>
  <si>
    <t>2/4/2016</t>
  </si>
  <si>
    <t>40728830</t>
  </si>
  <si>
    <t>3245 Dublin Blvd.</t>
  </si>
  <si>
    <t>333</t>
  </si>
  <si>
    <t>$576,000</t>
  </si>
  <si>
    <t>3/4/2016</t>
  </si>
  <si>
    <t>40726713</t>
  </si>
  <si>
    <t>408</t>
  </si>
  <si>
    <t>$505,000</t>
  </si>
  <si>
    <t>$526,000</t>
  </si>
  <si>
    <t>1298</t>
  </si>
  <si>
    <t>363</t>
  </si>
  <si>
    <t>2/12/2016</t>
  </si>
  <si>
    <t>40713219</t>
  </si>
  <si>
    <t>$525,000</t>
  </si>
  <si>
    <t>0</t>
  </si>
  <si>
    <t>12/22/2015</t>
  </si>
  <si>
    <t>40727972</t>
  </si>
  <si>
    <t>3385 Dublin Blvd</t>
  </si>
  <si>
    <t>112</t>
  </si>
  <si>
    <t>$540,000</t>
  </si>
  <si>
    <t>$560,000</t>
  </si>
  <si>
    <t>Unit</t>
  </si>
  <si>
    <t>3290 Maguire Way</t>
  </si>
  <si>
    <t>3240 Maguire Way</t>
  </si>
  <si>
    <t>3360 Maguire Way</t>
  </si>
  <si>
    <t>3275 Dublin Blvd</t>
  </si>
  <si>
    <t>3245 Dublin Blvd</t>
  </si>
  <si>
    <t>3245Dublin Blvd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</si>
</sst>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E6273"/>
      <name val="Tahoma"/>
      <family val="2"/>
    </font>
    <font>
      <sz val="8"/>
      <color rgb="FF222222"/>
      <name val="Tahoma"/>
      <family val="2"/>
    </font>
    <font>
      <sz val="8"/>
      <color theme="1"/>
      <name val="Tahoma"/>
      <family val="2"/>
    </font>
    <font>
      <sz val="8"/>
      <color rgb="FF21872A"/>
      <name val="Tahoma"/>
      <family val="2"/>
    </font>
    <font>
      <b/>
      <sz val="8"/>
      <color rgb="FF3469B8"/>
      <name val="Tahoma"/>
      <family val="2"/>
    </font>
    <font>
      <sz val="8"/>
      <color rgb="FFAD201F"/>
      <name val="Tahoma"/>
      <family val="2"/>
    </font>
    <font>
      <b/>
      <sz val="8"/>
      <color rgb="FF7F2C9F"/>
      <name val="Tahoma"/>
      <family val="2"/>
    </font>
    <font>
      <b/>
      <sz val="8"/>
      <color rgb="FF00803C"/>
      <name val="Tahoma"/>
      <family val="2"/>
    </font>
    <font>
      <sz val="8"/>
      <color rgb="FFFFFFFF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69BB3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9EB6CE"/>
      </right>
      <top/>
      <bottom/>
      <diagonal/>
    </border>
    <border>
      <left style="medium">
        <color rgb="FF9EB6CE"/>
      </left>
      <right style="medium">
        <color rgb="FF9EB6CE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9EB6CE"/>
      </left>
      <right style="medium">
        <color rgb="FF9EB6CE"/>
      </right>
      <top style="medium">
        <color rgb="FF9EB6CE"/>
      </top>
      <bottom style="medium">
        <color rgb="FF9EB6CE"/>
      </bottom>
      <diagonal/>
    </border>
    <border>
      <left style="medium">
        <color rgb="FFDBDBDB"/>
      </left>
      <right style="medium">
        <color rgb="FF000000"/>
      </right>
      <top style="medium">
        <color rgb="FFDBDBDB"/>
      </top>
      <bottom style="medium">
        <color rgb="FF000000"/>
      </bottom>
      <diagonal/>
    </border>
    <border>
      <left style="medium">
        <color rgb="FFBEDCFF"/>
      </left>
      <right style="medium">
        <color rgb="FF000000"/>
      </right>
      <top style="medium">
        <color rgb="FFBEDCFF"/>
      </top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53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2" fillId="4" borderId="5" xfId="2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left" vertical="center" wrapText="1"/>
    </xf>
    <xf numFmtId="6" fontId="6" fillId="4" borderId="5" xfId="0" applyNumberFormat="1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12" fillId="5" borderId="5" xfId="2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left" vertical="center" wrapText="1"/>
    </xf>
    <xf numFmtId="6" fontId="8" fillId="5" borderId="5" xfId="0" applyNumberFormat="1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6" fontId="6" fillId="5" borderId="5" xfId="0" applyNumberFormat="1" applyFont="1" applyFill="1" applyBorder="1" applyAlignment="1">
      <alignment horizontal="left" vertical="center" wrapText="1"/>
    </xf>
    <xf numFmtId="6" fontId="4" fillId="4" borderId="5" xfId="0" applyNumberFormat="1" applyFont="1" applyFill="1" applyBorder="1" applyAlignment="1">
      <alignment horizontal="left" vertical="center" wrapText="1"/>
    </xf>
    <xf numFmtId="0" fontId="9" fillId="4" borderId="5" xfId="0" applyFont="1" applyFill="1" applyBorder="1" applyAlignment="1">
      <alignment horizontal="left" vertical="center" wrapText="1"/>
    </xf>
    <xf numFmtId="6" fontId="4" fillId="5" borderId="5" xfId="0" applyNumberFormat="1" applyFont="1" applyFill="1" applyBorder="1" applyAlignment="1">
      <alignment horizontal="left" vertical="center" wrapText="1"/>
    </xf>
    <xf numFmtId="0" fontId="10" fillId="5" borderId="5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2" fillId="2" borderId="6" xfId="2" applyFill="1" applyBorder="1" applyAlignment="1">
      <alignment horizontal="left" vertical="center" wrapText="1"/>
    </xf>
    <xf numFmtId="6" fontId="11" fillId="2" borderId="6" xfId="0" applyNumberFormat="1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9" fillId="5" borderId="5" xfId="0" applyFont="1" applyFill="1" applyBorder="1" applyAlignment="1">
      <alignment horizontal="left" vertical="center" wrapText="1"/>
    </xf>
    <xf numFmtId="6" fontId="8" fillId="4" borderId="5" xfId="0" applyNumberFormat="1" applyFont="1" applyFill="1" applyBorder="1" applyAlignment="1">
      <alignment horizontal="left" vertical="center" wrapText="1"/>
    </xf>
    <xf numFmtId="0" fontId="10" fillId="4" borderId="5" xfId="0" applyFont="1" applyFill="1" applyBorder="1" applyAlignment="1">
      <alignment horizontal="left" vertical="center" wrapText="1"/>
    </xf>
    <xf numFmtId="0" fontId="2" fillId="0" borderId="0" xfId="0" applyFont="1"/>
    <xf numFmtId="6" fontId="11" fillId="2" borderId="5" xfId="0" applyNumberFormat="1" applyFont="1" applyFill="1" applyBorder="1" applyAlignment="1">
      <alignment horizontal="left" vertical="center" wrapText="1"/>
    </xf>
    <xf numFmtId="6" fontId="4" fillId="4" borderId="6" xfId="0" applyNumberFormat="1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left" vertical="center" wrapText="1"/>
    </xf>
    <xf numFmtId="42" fontId="2" fillId="0" borderId="0" xfId="1" applyNumberFormat="1" applyFont="1"/>
    <xf numFmtId="42" fontId="0" fillId="0" borderId="0" xfId="1" applyNumberFormat="1" applyFont="1"/>
    <xf numFmtId="49" fontId="2" fillId="0" borderId="0" xfId="0" applyNumberFormat="1" applyFont="1"/>
    <xf numFmtId="49" fontId="0" fillId="0" borderId="0" xfId="0" applyNumberFormat="1"/>
    <xf numFmtId="0" fontId="13" fillId="0" borderId="0" xfId="0" applyFont="1"/>
    <xf numFmtId="42" fontId="13" fillId="0" borderId="0" xfId="1" applyNumberFormat="1" applyFont="1"/>
    <xf numFmtId="0" fontId="14" fillId="0" borderId="0" xfId="0" applyFont="1"/>
    <xf numFmtId="42" fontId="14" fillId="0" borderId="0" xfId="1" applyNumberFormat="1" applyFont="1"/>
    <xf numFmtId="0" fontId="12" fillId="2" borderId="1" xfId="2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5" fillId="0" borderId="0" xfId="0" applyFont="1"/>
    <xf numFmtId="1" fontId="13" fillId="0" borderId="0" xfId="0" applyNumberFormat="1" applyFont="1"/>
    <xf numFmtId="1" fontId="14" fillId="0" borderId="0" xfId="0" applyNumberFormat="1" applyFont="1"/>
    <xf numFmtId="0" fontId="16" fillId="0" borderId="0" xfId="0" applyFont="1"/>
    <xf numFmtId="0" fontId="15" fillId="0" borderId="0" xfId="0" applyNumberFormat="1" applyFont="1"/>
    <xf numFmtId="6" fontId="15" fillId="0" borderId="0" xfId="0" applyNumberFormat="1" applyFont="1"/>
    <xf numFmtId="1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42" fontId="16" fillId="0" borderId="0" xfId="1" applyNumberFormat="1" applyFont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257175</xdr:colOff>
          <xdr:row>1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257175</xdr:colOff>
          <xdr:row>3</xdr:row>
          <xdr:rowOff>228600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257175</xdr:colOff>
          <xdr:row>4</xdr:row>
          <xdr:rowOff>228600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1</xdr:col>
          <xdr:colOff>257175</xdr:colOff>
          <xdr:row>5</xdr:row>
          <xdr:rowOff>228600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257175</xdr:colOff>
          <xdr:row>6</xdr:row>
          <xdr:rowOff>228600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257175</xdr:colOff>
          <xdr:row>7</xdr:row>
          <xdr:rowOff>228600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1</xdr:col>
          <xdr:colOff>257175</xdr:colOff>
          <xdr:row>8</xdr:row>
          <xdr:rowOff>228600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257175</xdr:colOff>
          <xdr:row>9</xdr:row>
          <xdr:rowOff>228600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257175</xdr:colOff>
          <xdr:row>10</xdr:row>
          <xdr:rowOff>228600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257175</xdr:colOff>
          <xdr:row>11</xdr:row>
          <xdr:rowOff>228600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0</xdr:rowOff>
        </xdr:from>
        <xdr:to>
          <xdr:col>1</xdr:col>
          <xdr:colOff>257175</xdr:colOff>
          <xdr:row>12</xdr:row>
          <xdr:rowOff>228600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</xdr:row>
          <xdr:rowOff>0</xdr:rowOff>
        </xdr:from>
        <xdr:to>
          <xdr:col>1</xdr:col>
          <xdr:colOff>257175</xdr:colOff>
          <xdr:row>13</xdr:row>
          <xdr:rowOff>228600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</xdr:row>
          <xdr:rowOff>0</xdr:rowOff>
        </xdr:from>
        <xdr:to>
          <xdr:col>1</xdr:col>
          <xdr:colOff>257175</xdr:colOff>
          <xdr:row>14</xdr:row>
          <xdr:rowOff>228600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1</xdr:col>
          <xdr:colOff>257175</xdr:colOff>
          <xdr:row>15</xdr:row>
          <xdr:rowOff>228600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257175</xdr:colOff>
          <xdr:row>16</xdr:row>
          <xdr:rowOff>228600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257175</xdr:colOff>
          <xdr:row>17</xdr:row>
          <xdr:rowOff>228600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257175</xdr:colOff>
          <xdr:row>18</xdr:row>
          <xdr:rowOff>228600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</xdr:row>
          <xdr:rowOff>0</xdr:rowOff>
        </xdr:from>
        <xdr:to>
          <xdr:col>1</xdr:col>
          <xdr:colOff>257175</xdr:colOff>
          <xdr:row>19</xdr:row>
          <xdr:rowOff>228600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257175</xdr:colOff>
          <xdr:row>20</xdr:row>
          <xdr:rowOff>228600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1</xdr:col>
          <xdr:colOff>257175</xdr:colOff>
          <xdr:row>21</xdr:row>
          <xdr:rowOff>228600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</xdr:row>
          <xdr:rowOff>0</xdr:rowOff>
        </xdr:from>
        <xdr:to>
          <xdr:col>1</xdr:col>
          <xdr:colOff>257175</xdr:colOff>
          <xdr:row>22</xdr:row>
          <xdr:rowOff>228600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257175</xdr:colOff>
          <xdr:row>23</xdr:row>
          <xdr:rowOff>228600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257175</xdr:colOff>
          <xdr:row>24</xdr:row>
          <xdr:rowOff>228600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drawing" Target="../drawings/drawing1.xml"/><Relationship Id="rId63" Type="http://schemas.openxmlformats.org/officeDocument/2006/relationships/control" Target="../activeX/activeX14.xml"/><Relationship Id="rId68" Type="http://schemas.openxmlformats.org/officeDocument/2006/relationships/control" Target="../activeX/activeX19.xml"/><Relationship Id="rId7" Type="http://schemas.openxmlformats.org/officeDocument/2006/relationships/hyperlink" Target="javascript:;" TargetMode="External"/><Relationship Id="rId71" Type="http://schemas.openxmlformats.org/officeDocument/2006/relationships/control" Target="../activeX/activeX22.xm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control" Target="../activeX/activeX4.xml"/><Relationship Id="rId58" Type="http://schemas.openxmlformats.org/officeDocument/2006/relationships/control" Target="../activeX/activeX9.xml"/><Relationship Id="rId66" Type="http://schemas.openxmlformats.org/officeDocument/2006/relationships/control" Target="../activeX/activeX17.xml"/><Relationship Id="rId5" Type="http://schemas.openxmlformats.org/officeDocument/2006/relationships/hyperlink" Target="javascript:;" TargetMode="External"/><Relationship Id="rId61" Type="http://schemas.openxmlformats.org/officeDocument/2006/relationships/control" Target="../activeX/activeX12.xm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vmlDrawing" Target="../drawings/vmlDrawing1.vml"/><Relationship Id="rId56" Type="http://schemas.openxmlformats.org/officeDocument/2006/relationships/control" Target="../activeX/activeX7.xml"/><Relationship Id="rId64" Type="http://schemas.openxmlformats.org/officeDocument/2006/relationships/control" Target="../activeX/activeX15.xml"/><Relationship Id="rId69" Type="http://schemas.openxmlformats.org/officeDocument/2006/relationships/control" Target="../activeX/activeX20.xml"/><Relationship Id="rId8" Type="http://schemas.openxmlformats.org/officeDocument/2006/relationships/hyperlink" Target="javascript:;" TargetMode="External"/><Relationship Id="rId51" Type="http://schemas.openxmlformats.org/officeDocument/2006/relationships/control" Target="../activeX/activeX2.xml"/><Relationship Id="rId72" Type="http://schemas.openxmlformats.org/officeDocument/2006/relationships/control" Target="../activeX/activeX23.xm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printerSettings" Target="../printerSettings/printerSettings2.bin"/><Relationship Id="rId59" Type="http://schemas.openxmlformats.org/officeDocument/2006/relationships/control" Target="../activeX/activeX10.xml"/><Relationship Id="rId67" Type="http://schemas.openxmlformats.org/officeDocument/2006/relationships/control" Target="../activeX/activeX18.xm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control" Target="../activeX/activeX5.xml"/><Relationship Id="rId62" Type="http://schemas.openxmlformats.org/officeDocument/2006/relationships/control" Target="../activeX/activeX13.xml"/><Relationship Id="rId70" Type="http://schemas.openxmlformats.org/officeDocument/2006/relationships/control" Target="../activeX/activeX21.xm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control" Target="../activeX/activeX1.xml"/><Relationship Id="rId57" Type="http://schemas.openxmlformats.org/officeDocument/2006/relationships/control" Target="../activeX/activeX8.xm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control" Target="../activeX/activeX3.xml"/><Relationship Id="rId60" Type="http://schemas.openxmlformats.org/officeDocument/2006/relationships/control" Target="../activeX/activeX11.xml"/><Relationship Id="rId65" Type="http://schemas.openxmlformats.org/officeDocument/2006/relationships/control" Target="../activeX/activeX16.xm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image" Target="../media/image1.emf"/><Relationship Id="rId55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tabSelected="1" workbookViewId="0">
      <selection sqref="A1:G21"/>
    </sheetView>
  </sheetViews>
  <sheetFormatPr defaultRowHeight="15.75" customHeight="1" x14ac:dyDescent="0.3"/>
  <cols>
    <col min="1" max="1" width="6.42578125" style="40" bestFit="1" customWidth="1"/>
    <col min="2" max="2" width="13.7109375" style="40" bestFit="1" customWidth="1"/>
    <col min="3" max="3" width="3.85546875" style="46" bestFit="1" customWidth="1"/>
    <col min="4" max="4" width="7.7109375" style="40" bestFit="1" customWidth="1"/>
    <col min="5" max="5" width="4.5703125" style="40" bestFit="1" customWidth="1"/>
    <col min="6" max="6" width="7" style="40" bestFit="1" customWidth="1"/>
    <col min="7" max="7" width="7.85546875" style="41" bestFit="1" customWidth="1"/>
    <col min="8" max="16384" width="9.140625" style="40"/>
  </cols>
  <sheetData>
    <row r="1" spans="1:7" ht="15.75" customHeight="1" x14ac:dyDescent="0.3">
      <c r="A1" s="47" t="s">
        <v>10</v>
      </c>
      <c r="B1" s="47" t="s">
        <v>7</v>
      </c>
      <c r="C1" s="50" t="s">
        <v>176</v>
      </c>
      <c r="D1" s="51" t="s">
        <v>11</v>
      </c>
      <c r="E1" s="51" t="s">
        <v>12</v>
      </c>
      <c r="F1" s="51" t="s">
        <v>13</v>
      </c>
      <c r="G1" s="52" t="s">
        <v>6</v>
      </c>
    </row>
    <row r="2" spans="1:7" ht="12" customHeight="1" x14ac:dyDescent="0.3">
      <c r="A2" s="44" t="s">
        <v>30</v>
      </c>
      <c r="B2" s="44" t="s">
        <v>178</v>
      </c>
      <c r="C2" s="48">
        <v>425</v>
      </c>
      <c r="D2" s="48">
        <v>1</v>
      </c>
      <c r="E2" s="48">
        <v>1</v>
      </c>
      <c r="F2" s="48">
        <v>840</v>
      </c>
      <c r="G2" s="49">
        <v>303590</v>
      </c>
    </row>
    <row r="3" spans="1:7" ht="12" customHeight="1" x14ac:dyDescent="0.3">
      <c r="A3" s="44" t="s">
        <v>30</v>
      </c>
      <c r="B3" s="44" t="s">
        <v>181</v>
      </c>
      <c r="C3" s="48">
        <v>104</v>
      </c>
      <c r="D3" s="48">
        <v>2</v>
      </c>
      <c r="E3" s="48">
        <v>2</v>
      </c>
      <c r="F3" s="48">
        <v>1386</v>
      </c>
      <c r="G3" s="49">
        <v>559900</v>
      </c>
    </row>
    <row r="4" spans="1:7" ht="12" customHeight="1" x14ac:dyDescent="0.3">
      <c r="A4" s="44" t="s">
        <v>48</v>
      </c>
      <c r="B4" s="44" t="s">
        <v>87</v>
      </c>
      <c r="C4" s="48">
        <v>416</v>
      </c>
      <c r="D4" s="48">
        <v>1</v>
      </c>
      <c r="E4" s="48">
        <v>1</v>
      </c>
      <c r="F4" s="48">
        <v>840</v>
      </c>
      <c r="G4" s="49">
        <v>409000</v>
      </c>
    </row>
    <row r="5" spans="1:7" ht="12" customHeight="1" x14ac:dyDescent="0.3">
      <c r="A5" s="44" t="s">
        <v>48</v>
      </c>
      <c r="B5" s="44" t="s">
        <v>177</v>
      </c>
      <c r="C5" s="48">
        <v>208</v>
      </c>
      <c r="D5" s="48">
        <v>1</v>
      </c>
      <c r="E5" s="48">
        <v>1</v>
      </c>
      <c r="F5" s="48">
        <v>840</v>
      </c>
      <c r="G5" s="49">
        <v>290055</v>
      </c>
    </row>
    <row r="6" spans="1:7" ht="12" customHeight="1" x14ac:dyDescent="0.3">
      <c r="A6" s="44" t="s">
        <v>28</v>
      </c>
      <c r="B6" s="44" t="s">
        <v>180</v>
      </c>
      <c r="C6" s="48">
        <v>329</v>
      </c>
      <c r="D6" s="48">
        <v>3</v>
      </c>
      <c r="E6" s="48">
        <v>2</v>
      </c>
      <c r="F6" s="48">
        <v>1246</v>
      </c>
      <c r="G6" s="49">
        <v>549000</v>
      </c>
    </row>
    <row r="7" spans="1:7" ht="12" customHeight="1" x14ac:dyDescent="0.3">
      <c r="A7" s="44" t="s">
        <v>28</v>
      </c>
      <c r="B7" s="44" t="s">
        <v>181</v>
      </c>
      <c r="C7" s="48">
        <v>329</v>
      </c>
      <c r="D7" s="48">
        <v>2</v>
      </c>
      <c r="E7" s="48">
        <v>2</v>
      </c>
      <c r="F7" s="48">
        <v>1066</v>
      </c>
      <c r="G7" s="49">
        <v>489000</v>
      </c>
    </row>
    <row r="8" spans="1:7" ht="12" customHeight="1" x14ac:dyDescent="0.3">
      <c r="A8" s="44" t="s">
        <v>28</v>
      </c>
      <c r="B8" s="44" t="s">
        <v>180</v>
      </c>
      <c r="C8" s="48">
        <v>329</v>
      </c>
      <c r="D8" s="48">
        <v>3</v>
      </c>
      <c r="E8" s="48">
        <v>2</v>
      </c>
      <c r="F8" s="48">
        <v>1246</v>
      </c>
      <c r="G8" s="49">
        <v>549000</v>
      </c>
    </row>
    <row r="9" spans="1:7" ht="12" customHeight="1" x14ac:dyDescent="0.3">
      <c r="A9" s="44" t="s">
        <v>28</v>
      </c>
      <c r="B9" s="44" t="s">
        <v>172</v>
      </c>
      <c r="C9" s="48">
        <v>202</v>
      </c>
      <c r="D9" s="48">
        <v>2</v>
      </c>
      <c r="E9" s="48">
        <v>2</v>
      </c>
      <c r="F9" s="48">
        <v>965</v>
      </c>
      <c r="G9" s="49">
        <v>415000</v>
      </c>
    </row>
    <row r="10" spans="1:7" ht="12" customHeight="1" x14ac:dyDescent="0.3">
      <c r="A10" s="44" t="s">
        <v>28</v>
      </c>
      <c r="B10" s="44" t="s">
        <v>178</v>
      </c>
      <c r="C10" s="48">
        <v>406</v>
      </c>
      <c r="D10" s="48">
        <v>1</v>
      </c>
      <c r="E10" s="48">
        <v>1</v>
      </c>
      <c r="F10" s="48">
        <v>840</v>
      </c>
      <c r="G10" s="49">
        <v>301429</v>
      </c>
    </row>
    <row r="11" spans="1:7" ht="12" customHeight="1" x14ac:dyDescent="0.3">
      <c r="A11" s="44" t="s">
        <v>28</v>
      </c>
      <c r="B11" s="44" t="s">
        <v>177</v>
      </c>
      <c r="C11" s="48">
        <v>315</v>
      </c>
      <c r="D11" s="48">
        <v>2</v>
      </c>
      <c r="E11" s="48">
        <v>2</v>
      </c>
      <c r="F11" s="48">
        <v>1105</v>
      </c>
      <c r="G11" s="49">
        <v>488000</v>
      </c>
    </row>
    <row r="12" spans="1:7" ht="12" customHeight="1" x14ac:dyDescent="0.3">
      <c r="A12" s="44" t="s">
        <v>28</v>
      </c>
      <c r="B12" s="44" t="s">
        <v>178</v>
      </c>
      <c r="C12" s="48">
        <v>416</v>
      </c>
      <c r="D12" s="48">
        <v>1</v>
      </c>
      <c r="E12" s="48">
        <v>1</v>
      </c>
      <c r="F12" s="48">
        <v>840</v>
      </c>
      <c r="G12" s="49">
        <v>301429</v>
      </c>
    </row>
    <row r="13" spans="1:7" ht="12" customHeight="1" x14ac:dyDescent="0.3">
      <c r="A13" s="44" t="s">
        <v>28</v>
      </c>
      <c r="B13" s="44" t="s">
        <v>179</v>
      </c>
      <c r="C13" s="48">
        <v>216</v>
      </c>
      <c r="D13" s="48">
        <v>2</v>
      </c>
      <c r="E13" s="48">
        <v>2</v>
      </c>
      <c r="F13" s="48">
        <v>1169</v>
      </c>
      <c r="G13" s="49">
        <v>509500</v>
      </c>
    </row>
    <row r="14" spans="1:7" ht="12" customHeight="1" x14ac:dyDescent="0.3">
      <c r="A14" s="44" t="s">
        <v>22</v>
      </c>
      <c r="B14" s="44" t="s">
        <v>87</v>
      </c>
      <c r="C14" s="48">
        <v>435</v>
      </c>
      <c r="D14" s="48">
        <v>2</v>
      </c>
      <c r="E14" s="48">
        <v>2</v>
      </c>
      <c r="F14" s="48">
        <v>1066</v>
      </c>
      <c r="G14" s="49">
        <v>475000</v>
      </c>
    </row>
    <row r="15" spans="1:7" ht="12" customHeight="1" x14ac:dyDescent="0.3">
      <c r="A15" s="44" t="s">
        <v>22</v>
      </c>
      <c r="B15" s="44" t="s">
        <v>172</v>
      </c>
      <c r="C15" s="48">
        <v>142</v>
      </c>
      <c r="D15" s="48">
        <v>2</v>
      </c>
      <c r="E15" s="48">
        <v>2</v>
      </c>
      <c r="F15" s="48">
        <v>1386</v>
      </c>
      <c r="G15" s="49">
        <v>529000</v>
      </c>
    </row>
    <row r="16" spans="1:7" ht="12" customHeight="1" x14ac:dyDescent="0.3">
      <c r="A16" s="44" t="s">
        <v>22</v>
      </c>
      <c r="B16" s="44" t="s">
        <v>172</v>
      </c>
      <c r="C16" s="48">
        <v>125</v>
      </c>
      <c r="D16" s="48">
        <v>2</v>
      </c>
      <c r="E16" s="48">
        <v>2</v>
      </c>
      <c r="F16" s="48">
        <v>1066</v>
      </c>
      <c r="G16" s="49">
        <v>485000</v>
      </c>
    </row>
    <row r="17" spans="1:7" ht="12" customHeight="1" x14ac:dyDescent="0.3">
      <c r="A17" s="44" t="s">
        <v>22</v>
      </c>
      <c r="B17" s="44" t="s">
        <v>172</v>
      </c>
      <c r="C17" s="48">
        <v>102</v>
      </c>
      <c r="D17" s="48">
        <v>2</v>
      </c>
      <c r="E17" s="48">
        <v>2</v>
      </c>
      <c r="F17" s="48">
        <v>965</v>
      </c>
      <c r="G17" s="49">
        <v>415000</v>
      </c>
    </row>
    <row r="18" spans="1:7" ht="12" customHeight="1" x14ac:dyDescent="0.3">
      <c r="A18" s="44" t="s">
        <v>22</v>
      </c>
      <c r="B18" s="44" t="s">
        <v>181</v>
      </c>
      <c r="C18" s="48">
        <v>333</v>
      </c>
      <c r="D18" s="48">
        <v>3</v>
      </c>
      <c r="E18" s="48">
        <v>2</v>
      </c>
      <c r="F18" s="48">
        <v>1246</v>
      </c>
      <c r="G18" s="49">
        <v>529000</v>
      </c>
    </row>
    <row r="19" spans="1:7" ht="12" customHeight="1" x14ac:dyDescent="0.3">
      <c r="A19" s="44" t="s">
        <v>22</v>
      </c>
      <c r="B19" s="44" t="s">
        <v>182</v>
      </c>
      <c r="C19" s="48">
        <v>408</v>
      </c>
      <c r="D19" s="48">
        <v>2</v>
      </c>
      <c r="E19" s="48">
        <v>2</v>
      </c>
      <c r="F19" s="48">
        <v>1298</v>
      </c>
      <c r="G19" s="49">
        <v>505000</v>
      </c>
    </row>
    <row r="20" spans="1:7" ht="12" customHeight="1" x14ac:dyDescent="0.3">
      <c r="A20" s="44" t="s">
        <v>22</v>
      </c>
      <c r="B20" s="44" t="s">
        <v>179</v>
      </c>
      <c r="C20" s="48">
        <v>102</v>
      </c>
      <c r="D20" s="48">
        <v>2</v>
      </c>
      <c r="E20" s="48">
        <v>2</v>
      </c>
      <c r="F20" s="48">
        <v>1386</v>
      </c>
      <c r="G20" s="49">
        <v>529000</v>
      </c>
    </row>
    <row r="21" spans="1:7" ht="12" customHeight="1" x14ac:dyDescent="0.3">
      <c r="A21" s="44" t="s">
        <v>22</v>
      </c>
      <c r="B21" s="44" t="s">
        <v>172</v>
      </c>
      <c r="C21" s="48">
        <v>112</v>
      </c>
      <c r="D21" s="48">
        <v>2</v>
      </c>
      <c r="E21" s="48">
        <v>2</v>
      </c>
      <c r="F21" s="48">
        <v>1386</v>
      </c>
      <c r="G21" s="49">
        <v>540000</v>
      </c>
    </row>
    <row r="22" spans="1:7" ht="15.75" customHeight="1" x14ac:dyDescent="0.3">
      <c r="A22" s="38"/>
      <c r="B22" s="38"/>
      <c r="C22" s="45"/>
      <c r="D22" s="38"/>
      <c r="E22" s="38"/>
      <c r="F22" s="38"/>
      <c r="G22" s="39"/>
    </row>
    <row r="23" spans="1:7" ht="15.75" customHeight="1" x14ac:dyDescent="0.3">
      <c r="A23" s="38"/>
      <c r="B23" s="38"/>
      <c r="C23" s="45"/>
      <c r="D23" s="38"/>
      <c r="E23" s="38"/>
      <c r="F23" s="38"/>
      <c r="G23" s="39"/>
    </row>
    <row r="24" spans="1:7" ht="15.75" customHeight="1" x14ac:dyDescent="0.3">
      <c r="A24" s="38"/>
      <c r="B24" s="38"/>
      <c r="C24" s="45"/>
      <c r="D24" s="38"/>
      <c r="E24" s="38"/>
      <c r="F24" s="38"/>
      <c r="G24" s="39"/>
    </row>
    <row r="25" spans="1:7" ht="15.75" customHeight="1" x14ac:dyDescent="0.3">
      <c r="A25" s="38"/>
      <c r="B25" s="38"/>
      <c r="C25" s="45"/>
      <c r="D25" s="38"/>
      <c r="E25" s="38"/>
      <c r="F25" s="38"/>
      <c r="G25" s="39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pane ySplit="1" topLeftCell="A2" activePane="bottomLeft" state="frozen"/>
      <selection pane="bottomLeft" sqref="A1:XFD23"/>
    </sheetView>
  </sheetViews>
  <sheetFormatPr defaultRowHeight="15" x14ac:dyDescent="0.25"/>
  <cols>
    <col min="1" max="1" width="8.28515625" bestFit="1" customWidth="1"/>
    <col min="2" max="2" width="23.28515625" bestFit="1" customWidth="1"/>
    <col min="3" max="3" width="10" bestFit="1" customWidth="1"/>
    <col min="4" max="4" width="5.85546875" bestFit="1" customWidth="1"/>
    <col min="6" max="6" width="11.5703125" style="35" bestFit="1" customWidth="1"/>
  </cols>
  <sheetData>
    <row r="1" spans="1:6" x14ac:dyDescent="0.25">
      <c r="A1" s="27" t="s">
        <v>10</v>
      </c>
      <c r="B1" s="27" t="s">
        <v>7</v>
      </c>
      <c r="C1" s="27" t="s">
        <v>11</v>
      </c>
      <c r="D1" s="27" t="s">
        <v>12</v>
      </c>
      <c r="E1" s="27" t="s">
        <v>13</v>
      </c>
      <c r="F1" s="34" t="s">
        <v>6</v>
      </c>
    </row>
    <row r="2" spans="1:6" x14ac:dyDescent="0.25">
      <c r="A2" t="s">
        <v>30</v>
      </c>
      <c r="B2" t="s">
        <v>29</v>
      </c>
      <c r="C2">
        <v>5</v>
      </c>
      <c r="D2">
        <v>5</v>
      </c>
      <c r="E2">
        <v>3640</v>
      </c>
      <c r="F2" s="35">
        <v>1599000</v>
      </c>
    </row>
    <row r="3" spans="1:6" x14ac:dyDescent="0.25">
      <c r="A3" t="s">
        <v>30</v>
      </c>
      <c r="B3" t="s">
        <v>32</v>
      </c>
      <c r="C3">
        <v>4</v>
      </c>
      <c r="D3">
        <v>2</v>
      </c>
      <c r="E3">
        <v>3624</v>
      </c>
      <c r="F3" s="35">
        <v>1389000</v>
      </c>
    </row>
    <row r="4" spans="1:6" x14ac:dyDescent="0.25">
      <c r="A4" t="s">
        <v>30</v>
      </c>
      <c r="B4" t="s">
        <v>33</v>
      </c>
      <c r="C4">
        <v>5</v>
      </c>
      <c r="D4">
        <v>4</v>
      </c>
      <c r="E4">
        <v>3920</v>
      </c>
      <c r="F4" s="35">
        <v>1329900</v>
      </c>
    </row>
    <row r="5" spans="1:6" x14ac:dyDescent="0.25">
      <c r="A5" t="s">
        <v>30</v>
      </c>
      <c r="B5" t="s">
        <v>55</v>
      </c>
      <c r="C5">
        <v>4</v>
      </c>
      <c r="D5">
        <v>4</v>
      </c>
      <c r="E5">
        <v>2479</v>
      </c>
      <c r="F5" s="35">
        <v>978888</v>
      </c>
    </row>
    <row r="6" spans="1:6" x14ac:dyDescent="0.25">
      <c r="A6" t="s">
        <v>48</v>
      </c>
      <c r="B6" t="s">
        <v>47</v>
      </c>
      <c r="C6">
        <v>3</v>
      </c>
      <c r="D6">
        <v>3</v>
      </c>
      <c r="E6">
        <v>2407</v>
      </c>
      <c r="F6" s="35">
        <v>975000</v>
      </c>
    </row>
    <row r="7" spans="1:6" x14ac:dyDescent="0.25">
      <c r="A7" t="s">
        <v>28</v>
      </c>
      <c r="B7" t="s">
        <v>27</v>
      </c>
      <c r="C7">
        <v>5</v>
      </c>
      <c r="D7">
        <v>4</v>
      </c>
      <c r="E7">
        <v>3607</v>
      </c>
      <c r="F7" s="35">
        <v>1299000</v>
      </c>
    </row>
    <row r="8" spans="1:6" x14ac:dyDescent="0.25">
      <c r="A8" t="s">
        <v>28</v>
      </c>
      <c r="B8" t="s">
        <v>34</v>
      </c>
      <c r="C8">
        <v>4</v>
      </c>
      <c r="D8">
        <v>4</v>
      </c>
      <c r="E8">
        <v>3360</v>
      </c>
      <c r="F8" s="35">
        <v>1299888</v>
      </c>
    </row>
    <row r="9" spans="1:6" x14ac:dyDescent="0.25">
      <c r="A9" t="s">
        <v>28</v>
      </c>
      <c r="B9" t="s">
        <v>35</v>
      </c>
      <c r="C9">
        <v>5</v>
      </c>
      <c r="D9">
        <v>4</v>
      </c>
      <c r="E9">
        <v>3170</v>
      </c>
      <c r="F9" s="35">
        <v>1174800</v>
      </c>
    </row>
    <row r="10" spans="1:6" x14ac:dyDescent="0.25">
      <c r="A10" t="s">
        <v>28</v>
      </c>
      <c r="B10" t="s">
        <v>37</v>
      </c>
      <c r="C10">
        <v>5</v>
      </c>
      <c r="D10">
        <v>3</v>
      </c>
      <c r="E10">
        <v>2584</v>
      </c>
      <c r="F10" s="35">
        <v>1048000</v>
      </c>
    </row>
    <row r="11" spans="1:6" x14ac:dyDescent="0.25">
      <c r="A11" t="s">
        <v>28</v>
      </c>
      <c r="B11" t="s">
        <v>38</v>
      </c>
      <c r="C11">
        <v>5</v>
      </c>
      <c r="D11">
        <v>4</v>
      </c>
      <c r="E11">
        <v>3715</v>
      </c>
      <c r="F11" s="35">
        <v>1295000</v>
      </c>
    </row>
    <row r="12" spans="1:6" x14ac:dyDescent="0.25">
      <c r="A12" t="s">
        <v>28</v>
      </c>
      <c r="B12" t="s">
        <v>39</v>
      </c>
      <c r="C12">
        <v>5</v>
      </c>
      <c r="D12">
        <v>4</v>
      </c>
      <c r="E12">
        <v>4886</v>
      </c>
      <c r="F12" s="35">
        <v>1569900</v>
      </c>
    </row>
    <row r="13" spans="1:6" x14ac:dyDescent="0.25">
      <c r="A13" t="s">
        <v>28</v>
      </c>
      <c r="B13" t="s">
        <v>40</v>
      </c>
      <c r="C13">
        <v>5</v>
      </c>
      <c r="D13">
        <v>5</v>
      </c>
      <c r="E13">
        <v>3801</v>
      </c>
      <c r="F13" s="35">
        <v>1425000</v>
      </c>
    </row>
    <row r="14" spans="1:6" x14ac:dyDescent="0.25">
      <c r="A14" t="s">
        <v>28</v>
      </c>
      <c r="B14" t="s">
        <v>52</v>
      </c>
      <c r="C14">
        <v>5</v>
      </c>
      <c r="D14">
        <v>5</v>
      </c>
      <c r="E14">
        <v>4044</v>
      </c>
      <c r="F14" s="35">
        <v>1199000</v>
      </c>
    </row>
    <row r="15" spans="1:6" x14ac:dyDescent="0.25">
      <c r="A15" t="s">
        <v>22</v>
      </c>
      <c r="B15" t="s">
        <v>19</v>
      </c>
      <c r="C15">
        <v>5</v>
      </c>
      <c r="D15">
        <v>4</v>
      </c>
      <c r="E15">
        <v>3360</v>
      </c>
      <c r="F15" s="35">
        <v>1275000</v>
      </c>
    </row>
    <row r="16" spans="1:6" x14ac:dyDescent="0.25">
      <c r="A16" t="s">
        <v>22</v>
      </c>
      <c r="B16" t="s">
        <v>24</v>
      </c>
      <c r="C16">
        <v>4</v>
      </c>
      <c r="D16">
        <v>3</v>
      </c>
      <c r="E16">
        <v>2692</v>
      </c>
      <c r="F16" s="35">
        <v>1010000</v>
      </c>
    </row>
    <row r="17" spans="1:6" x14ac:dyDescent="0.25">
      <c r="A17" t="s">
        <v>22</v>
      </c>
      <c r="B17" t="s">
        <v>25</v>
      </c>
      <c r="C17">
        <v>5</v>
      </c>
      <c r="D17">
        <v>4</v>
      </c>
      <c r="E17">
        <v>3812</v>
      </c>
      <c r="F17" s="35">
        <v>1340000</v>
      </c>
    </row>
    <row r="18" spans="1:6" x14ac:dyDescent="0.25">
      <c r="A18" t="s">
        <v>22</v>
      </c>
      <c r="B18" t="s">
        <v>26</v>
      </c>
      <c r="C18">
        <v>4</v>
      </c>
      <c r="D18">
        <v>3</v>
      </c>
      <c r="E18">
        <v>2971</v>
      </c>
      <c r="F18" s="35">
        <v>1200000</v>
      </c>
    </row>
    <row r="19" spans="1:6" x14ac:dyDescent="0.25">
      <c r="A19" t="s">
        <v>22</v>
      </c>
      <c r="B19" t="s">
        <v>36</v>
      </c>
      <c r="C19">
        <v>4</v>
      </c>
      <c r="D19">
        <v>3</v>
      </c>
      <c r="E19">
        <v>2801</v>
      </c>
      <c r="F19" s="35">
        <v>1100000</v>
      </c>
    </row>
    <row r="20" spans="1:6" x14ac:dyDescent="0.25">
      <c r="A20" t="s">
        <v>22</v>
      </c>
      <c r="B20" t="s">
        <v>42</v>
      </c>
      <c r="C20">
        <v>4</v>
      </c>
      <c r="D20">
        <v>2</v>
      </c>
      <c r="E20">
        <v>2310</v>
      </c>
      <c r="F20" s="35">
        <v>1051000</v>
      </c>
    </row>
    <row r="21" spans="1:6" x14ac:dyDescent="0.25">
      <c r="A21" t="s">
        <v>22</v>
      </c>
      <c r="B21" t="s">
        <v>44</v>
      </c>
      <c r="C21">
        <v>5</v>
      </c>
      <c r="D21">
        <v>4</v>
      </c>
      <c r="E21">
        <v>3565</v>
      </c>
      <c r="F21" s="35">
        <v>1200000</v>
      </c>
    </row>
    <row r="22" spans="1:6" x14ac:dyDescent="0.25">
      <c r="A22" t="s">
        <v>22</v>
      </c>
      <c r="B22" t="s">
        <v>45</v>
      </c>
      <c r="C22">
        <v>4</v>
      </c>
      <c r="D22">
        <v>3</v>
      </c>
      <c r="E22">
        <v>3290</v>
      </c>
      <c r="F22" s="35">
        <v>1218000</v>
      </c>
    </row>
    <row r="23" spans="1:6" x14ac:dyDescent="0.25">
      <c r="A23" t="s">
        <v>22</v>
      </c>
      <c r="B23" t="s">
        <v>50</v>
      </c>
      <c r="C23">
        <v>6</v>
      </c>
      <c r="D23">
        <v>4</v>
      </c>
      <c r="E23">
        <v>4661</v>
      </c>
      <c r="F23" s="35">
        <v>1490000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/>
  </sheetViews>
  <sheetFormatPr defaultRowHeight="15" x14ac:dyDescent="0.25"/>
  <cols>
    <col min="1" max="1" width="8.28515625" bestFit="1" customWidth="1"/>
    <col min="2" max="2" width="20.85546875" bestFit="1" customWidth="1"/>
    <col min="3" max="3" width="10" bestFit="1" customWidth="1"/>
    <col min="4" max="4" width="5.85546875" bestFit="1" customWidth="1"/>
    <col min="5" max="5" width="9.140625" bestFit="1" customWidth="1"/>
    <col min="6" max="6" width="11.5703125" style="35" bestFit="1" customWidth="1"/>
    <col min="7" max="7" width="23.28515625" style="37" bestFit="1" customWidth="1"/>
    <col min="8" max="8" width="10" bestFit="1" customWidth="1"/>
    <col min="9" max="9" width="5.85546875" bestFit="1" customWidth="1"/>
    <col min="11" max="11" width="11.5703125" bestFit="1" customWidth="1"/>
  </cols>
  <sheetData>
    <row r="1" spans="1:11" x14ac:dyDescent="0.25">
      <c r="A1" s="27" t="s">
        <v>10</v>
      </c>
      <c r="B1" s="27" t="str">
        <f>PROPER(G1)</f>
        <v>Address</v>
      </c>
      <c r="C1" s="27" t="str">
        <f>H1</f>
        <v>Bedrooms</v>
      </c>
      <c r="D1" s="27" t="str">
        <f t="shared" ref="D1:F1" si="0">I1</f>
        <v>Baths</v>
      </c>
      <c r="E1" s="27" t="str">
        <f t="shared" si="0"/>
        <v>Sq Ft Apx</v>
      </c>
      <c r="F1" s="34" t="str">
        <f t="shared" si="0"/>
        <v>Price</v>
      </c>
      <c r="G1" s="36" t="s">
        <v>7</v>
      </c>
      <c r="H1" s="27" t="s">
        <v>11</v>
      </c>
      <c r="I1" s="27" t="s">
        <v>12</v>
      </c>
      <c r="J1" s="27" t="s">
        <v>13</v>
      </c>
      <c r="K1" s="34" t="s">
        <v>6</v>
      </c>
    </row>
    <row r="2" spans="1:11" x14ac:dyDescent="0.25">
      <c r="A2" t="s">
        <v>30</v>
      </c>
      <c r="B2" s="27" t="str">
        <f t="shared" ref="B2:B23" si="1">PROPER(G2)</f>
        <v>5088 Volterra Ct</v>
      </c>
      <c r="C2" s="27">
        <f t="shared" ref="C2:C23" si="2">H2</f>
        <v>5</v>
      </c>
      <c r="D2" s="27">
        <f t="shared" ref="D2:D23" si="3">I2</f>
        <v>5</v>
      </c>
      <c r="E2" s="27">
        <f t="shared" ref="E2:E23" si="4">J2</f>
        <v>3640</v>
      </c>
      <c r="F2" s="34">
        <f t="shared" ref="F2:F23" si="5">K2</f>
        <v>1599000</v>
      </c>
      <c r="G2" s="37" t="s">
        <v>29</v>
      </c>
      <c r="H2">
        <v>5</v>
      </c>
      <c r="I2">
        <v>5</v>
      </c>
      <c r="J2">
        <v>3640</v>
      </c>
      <c r="K2" s="35">
        <v>1599000</v>
      </c>
    </row>
    <row r="3" spans="1:11" x14ac:dyDescent="0.25">
      <c r="A3" t="s">
        <v>30</v>
      </c>
      <c r="B3" s="27" t="str">
        <f t="shared" si="1"/>
        <v>1799 Tramonti Dr</v>
      </c>
      <c r="C3" s="27">
        <f t="shared" si="2"/>
        <v>4</v>
      </c>
      <c r="D3" s="27">
        <f t="shared" si="3"/>
        <v>2</v>
      </c>
      <c r="E3" s="27">
        <f t="shared" si="4"/>
        <v>3624</v>
      </c>
      <c r="F3" s="34">
        <f t="shared" si="5"/>
        <v>1389000</v>
      </c>
      <c r="G3" s="37" t="s">
        <v>32</v>
      </c>
      <c r="H3">
        <v>4</v>
      </c>
      <c r="I3">
        <v>2</v>
      </c>
      <c r="J3">
        <v>3624</v>
      </c>
      <c r="K3" s="35">
        <v>1389000</v>
      </c>
    </row>
    <row r="4" spans="1:11" x14ac:dyDescent="0.25">
      <c r="A4" t="s">
        <v>30</v>
      </c>
      <c r="B4" s="27" t="str">
        <f t="shared" si="1"/>
        <v>5389 Hazel Tine Ln</v>
      </c>
      <c r="C4" s="27">
        <f t="shared" si="2"/>
        <v>5</v>
      </c>
      <c r="D4" s="27">
        <f t="shared" si="3"/>
        <v>4</v>
      </c>
      <c r="E4" s="27">
        <f t="shared" si="4"/>
        <v>3920</v>
      </c>
      <c r="F4" s="34">
        <f t="shared" si="5"/>
        <v>1329900</v>
      </c>
      <c r="G4" s="37" t="s">
        <v>33</v>
      </c>
      <c r="H4">
        <v>5</v>
      </c>
      <c r="I4">
        <v>4</v>
      </c>
      <c r="J4">
        <v>3920</v>
      </c>
      <c r="K4" s="35">
        <v>1329900</v>
      </c>
    </row>
    <row r="5" spans="1:11" x14ac:dyDescent="0.25">
      <c r="A5" t="s">
        <v>30</v>
      </c>
      <c r="B5" s="27" t="str">
        <f t="shared" si="1"/>
        <v>3266 Vittoria Loop</v>
      </c>
      <c r="C5" s="27">
        <f t="shared" si="2"/>
        <v>4</v>
      </c>
      <c r="D5" s="27">
        <f t="shared" si="3"/>
        <v>4</v>
      </c>
      <c r="E5" s="27">
        <f t="shared" si="4"/>
        <v>2479</v>
      </c>
      <c r="F5" s="34">
        <f t="shared" si="5"/>
        <v>978888</v>
      </c>
      <c r="G5" s="37" t="s">
        <v>55</v>
      </c>
      <c r="H5">
        <v>4</v>
      </c>
      <c r="I5">
        <v>4</v>
      </c>
      <c r="J5">
        <v>2479</v>
      </c>
      <c r="K5" s="35">
        <v>978888</v>
      </c>
    </row>
    <row r="6" spans="1:11" x14ac:dyDescent="0.25">
      <c r="A6" t="s">
        <v>48</v>
      </c>
      <c r="B6" s="27" t="str">
        <f t="shared" si="1"/>
        <v>4422 Tarcento Ln</v>
      </c>
      <c r="C6" s="27">
        <f t="shared" si="2"/>
        <v>3</v>
      </c>
      <c r="D6" s="27">
        <f t="shared" si="3"/>
        <v>3</v>
      </c>
      <c r="E6" s="27">
        <f t="shared" si="4"/>
        <v>2407</v>
      </c>
      <c r="F6" s="34">
        <f t="shared" si="5"/>
        <v>975000</v>
      </c>
      <c r="G6" s="37" t="s">
        <v>47</v>
      </c>
      <c r="H6">
        <v>3</v>
      </c>
      <c r="I6">
        <v>3</v>
      </c>
      <c r="J6">
        <v>2407</v>
      </c>
      <c r="K6" s="35">
        <v>975000</v>
      </c>
    </row>
    <row r="7" spans="1:11" x14ac:dyDescent="0.25">
      <c r="A7" t="s">
        <v>28</v>
      </c>
      <c r="B7" s="27" t="str">
        <f t="shared" si="1"/>
        <v>2196 Forino Dr</v>
      </c>
      <c r="C7" s="27">
        <f t="shared" si="2"/>
        <v>5</v>
      </c>
      <c r="D7" s="27">
        <f t="shared" si="3"/>
        <v>4</v>
      </c>
      <c r="E7" s="27">
        <f t="shared" si="4"/>
        <v>3607</v>
      </c>
      <c r="F7" s="34">
        <f t="shared" si="5"/>
        <v>1299000</v>
      </c>
      <c r="G7" s="37" t="s">
        <v>27</v>
      </c>
      <c r="H7">
        <v>5</v>
      </c>
      <c r="I7">
        <v>4</v>
      </c>
      <c r="J7">
        <v>3607</v>
      </c>
      <c r="K7" s="35">
        <v>1299000</v>
      </c>
    </row>
    <row r="8" spans="1:11" x14ac:dyDescent="0.25">
      <c r="A8" t="s">
        <v>28</v>
      </c>
      <c r="B8" s="27" t="str">
        <f t="shared" si="1"/>
        <v>3125 Madden Way</v>
      </c>
      <c r="C8" s="27">
        <f t="shared" si="2"/>
        <v>4</v>
      </c>
      <c r="D8" s="27">
        <f t="shared" si="3"/>
        <v>4</v>
      </c>
      <c r="E8" s="27">
        <f t="shared" si="4"/>
        <v>3360</v>
      </c>
      <c r="F8" s="34">
        <f t="shared" si="5"/>
        <v>1299888</v>
      </c>
      <c r="G8" s="37" t="s">
        <v>34</v>
      </c>
      <c r="H8">
        <v>4</v>
      </c>
      <c r="I8">
        <v>4</v>
      </c>
      <c r="J8">
        <v>3360</v>
      </c>
      <c r="K8" s="35">
        <v>1299888</v>
      </c>
    </row>
    <row r="9" spans="1:11" x14ac:dyDescent="0.25">
      <c r="A9" t="s">
        <v>28</v>
      </c>
      <c r="B9" s="27" t="str">
        <f t="shared" si="1"/>
        <v>4606 Valley Vista Dr</v>
      </c>
      <c r="C9" s="27">
        <f t="shared" si="2"/>
        <v>5</v>
      </c>
      <c r="D9" s="27">
        <f t="shared" si="3"/>
        <v>4</v>
      </c>
      <c r="E9" s="27">
        <f t="shared" si="4"/>
        <v>3170</v>
      </c>
      <c r="F9" s="34">
        <f t="shared" si="5"/>
        <v>1174800</v>
      </c>
      <c r="G9" s="37" t="s">
        <v>35</v>
      </c>
      <c r="H9">
        <v>5</v>
      </c>
      <c r="I9">
        <v>4</v>
      </c>
      <c r="J9">
        <v>3170</v>
      </c>
      <c r="K9" s="35">
        <v>1174800</v>
      </c>
    </row>
    <row r="10" spans="1:11" x14ac:dyDescent="0.25">
      <c r="A10" t="s">
        <v>28</v>
      </c>
      <c r="B10" s="27" t="str">
        <f t="shared" si="1"/>
        <v>2446 Cantalise Dr</v>
      </c>
      <c r="C10" s="27">
        <f t="shared" si="2"/>
        <v>5</v>
      </c>
      <c r="D10" s="27">
        <f t="shared" si="3"/>
        <v>3</v>
      </c>
      <c r="E10" s="27">
        <f t="shared" si="4"/>
        <v>2584</v>
      </c>
      <c r="F10" s="34">
        <f t="shared" si="5"/>
        <v>1048000</v>
      </c>
      <c r="G10" s="37" t="s">
        <v>37</v>
      </c>
      <c r="H10">
        <v>5</v>
      </c>
      <c r="I10">
        <v>3</v>
      </c>
      <c r="J10">
        <v>2584</v>
      </c>
      <c r="K10" s="35">
        <v>1048000</v>
      </c>
    </row>
    <row r="11" spans="1:11" x14ac:dyDescent="0.25">
      <c r="A11" t="s">
        <v>28</v>
      </c>
      <c r="B11" s="27" t="str">
        <f t="shared" si="1"/>
        <v>4731 Travertino St</v>
      </c>
      <c r="C11" s="27">
        <f t="shared" si="2"/>
        <v>5</v>
      </c>
      <c r="D11" s="27">
        <f t="shared" si="3"/>
        <v>4</v>
      </c>
      <c r="E11" s="27">
        <f t="shared" si="4"/>
        <v>3715</v>
      </c>
      <c r="F11" s="34">
        <f t="shared" si="5"/>
        <v>1295000</v>
      </c>
      <c r="G11" s="37" t="s">
        <v>38</v>
      </c>
      <c r="H11">
        <v>5</v>
      </c>
      <c r="I11">
        <v>4</v>
      </c>
      <c r="J11">
        <v>3715</v>
      </c>
      <c r="K11" s="35">
        <v>1295000</v>
      </c>
    </row>
    <row r="12" spans="1:11" x14ac:dyDescent="0.25">
      <c r="A12" t="s">
        <v>28</v>
      </c>
      <c r="B12" s="27" t="str">
        <f t="shared" si="1"/>
        <v>2731 E Cog Hill Terrace</v>
      </c>
      <c r="C12" s="27">
        <f t="shared" si="2"/>
        <v>5</v>
      </c>
      <c r="D12" s="27">
        <f t="shared" si="3"/>
        <v>4</v>
      </c>
      <c r="E12" s="27">
        <f t="shared" si="4"/>
        <v>4886</v>
      </c>
      <c r="F12" s="34">
        <f t="shared" si="5"/>
        <v>1569900</v>
      </c>
      <c r="G12" s="37" t="s">
        <v>39</v>
      </c>
      <c r="H12">
        <v>5</v>
      </c>
      <c r="I12">
        <v>4</v>
      </c>
      <c r="J12">
        <v>4886</v>
      </c>
      <c r="K12" s="35">
        <v>1569900</v>
      </c>
    </row>
    <row r="13" spans="1:11" x14ac:dyDescent="0.25">
      <c r="A13" t="s">
        <v>28</v>
      </c>
      <c r="B13" s="27" t="str">
        <f t="shared" si="1"/>
        <v>3352 Ridgefield Way</v>
      </c>
      <c r="C13" s="27">
        <f t="shared" si="2"/>
        <v>5</v>
      </c>
      <c r="D13" s="27">
        <f t="shared" si="3"/>
        <v>5</v>
      </c>
      <c r="E13" s="27">
        <f t="shared" si="4"/>
        <v>3801</v>
      </c>
      <c r="F13" s="34">
        <f t="shared" si="5"/>
        <v>1425000</v>
      </c>
      <c r="G13" s="37" t="s">
        <v>40</v>
      </c>
      <c r="H13">
        <v>5</v>
      </c>
      <c r="I13">
        <v>5</v>
      </c>
      <c r="J13">
        <v>3801</v>
      </c>
      <c r="K13" s="35">
        <v>1425000</v>
      </c>
    </row>
    <row r="14" spans="1:11" x14ac:dyDescent="0.25">
      <c r="A14" t="s">
        <v>28</v>
      </c>
      <c r="B14" s="27" t="str">
        <f t="shared" si="1"/>
        <v>3329 Madden Way</v>
      </c>
      <c r="C14" s="27">
        <f t="shared" si="2"/>
        <v>5</v>
      </c>
      <c r="D14" s="27">
        <f t="shared" si="3"/>
        <v>5</v>
      </c>
      <c r="E14" s="27">
        <f t="shared" si="4"/>
        <v>4044</v>
      </c>
      <c r="F14" s="34">
        <f t="shared" si="5"/>
        <v>1199000</v>
      </c>
      <c r="G14" s="37" t="s">
        <v>52</v>
      </c>
      <c r="H14">
        <v>5</v>
      </c>
      <c r="I14">
        <v>5</v>
      </c>
      <c r="J14">
        <v>4044</v>
      </c>
      <c r="K14" s="35">
        <v>1199000</v>
      </c>
    </row>
    <row r="15" spans="1:11" x14ac:dyDescent="0.25">
      <c r="A15" t="s">
        <v>22</v>
      </c>
      <c r="B15" s="27" t="str">
        <f t="shared" si="1"/>
        <v>3063 Ridgefield Ct</v>
      </c>
      <c r="C15" s="27">
        <f t="shared" si="2"/>
        <v>5</v>
      </c>
      <c r="D15" s="27">
        <f t="shared" si="3"/>
        <v>4</v>
      </c>
      <c r="E15" s="27">
        <f t="shared" si="4"/>
        <v>3360</v>
      </c>
      <c r="F15" s="34">
        <f t="shared" si="5"/>
        <v>1275000</v>
      </c>
      <c r="G15" s="37" t="s">
        <v>19</v>
      </c>
      <c r="H15">
        <v>5</v>
      </c>
      <c r="I15">
        <v>4</v>
      </c>
      <c r="J15">
        <v>3360</v>
      </c>
      <c r="K15" s="35">
        <v>1275000</v>
      </c>
    </row>
    <row r="16" spans="1:11" x14ac:dyDescent="0.25">
      <c r="A16" t="s">
        <v>22</v>
      </c>
      <c r="B16" s="27" t="str">
        <f t="shared" si="1"/>
        <v>4778 N Spago Drive</v>
      </c>
      <c r="C16" s="27">
        <f t="shared" si="2"/>
        <v>4</v>
      </c>
      <c r="D16" s="27">
        <f t="shared" si="3"/>
        <v>3</v>
      </c>
      <c r="E16" s="27">
        <f t="shared" si="4"/>
        <v>2692</v>
      </c>
      <c r="F16" s="34">
        <f t="shared" si="5"/>
        <v>1010000</v>
      </c>
      <c r="G16" s="37" t="s">
        <v>24</v>
      </c>
      <c r="H16">
        <v>4</v>
      </c>
      <c r="I16">
        <v>3</v>
      </c>
      <c r="J16">
        <v>2692</v>
      </c>
      <c r="K16" s="35">
        <v>1010000</v>
      </c>
    </row>
    <row r="17" spans="1:11" x14ac:dyDescent="0.25">
      <c r="A17" t="s">
        <v>22</v>
      </c>
      <c r="B17" s="27" t="str">
        <f t="shared" si="1"/>
        <v>5092 Royal Pines Way</v>
      </c>
      <c r="C17" s="27">
        <f t="shared" si="2"/>
        <v>5</v>
      </c>
      <c r="D17" s="27">
        <f t="shared" si="3"/>
        <v>4</v>
      </c>
      <c r="E17" s="27">
        <f t="shared" si="4"/>
        <v>3812</v>
      </c>
      <c r="F17" s="34">
        <f t="shared" si="5"/>
        <v>1340000</v>
      </c>
      <c r="G17" s="37" t="s">
        <v>25</v>
      </c>
      <c r="H17">
        <v>5</v>
      </c>
      <c r="I17">
        <v>4</v>
      </c>
      <c r="J17">
        <v>3812</v>
      </c>
      <c r="K17" s="35">
        <v>1340000</v>
      </c>
    </row>
    <row r="18" spans="1:11" x14ac:dyDescent="0.25">
      <c r="A18" t="s">
        <v>22</v>
      </c>
      <c r="B18" s="27" t="str">
        <f t="shared" si="1"/>
        <v>4765 Valley Vista Dr</v>
      </c>
      <c r="C18" s="27">
        <f t="shared" si="2"/>
        <v>4</v>
      </c>
      <c r="D18" s="27">
        <f t="shared" si="3"/>
        <v>3</v>
      </c>
      <c r="E18" s="27">
        <f t="shared" si="4"/>
        <v>2971</v>
      </c>
      <c r="F18" s="34">
        <f t="shared" si="5"/>
        <v>1200000</v>
      </c>
      <c r="G18" s="37" t="s">
        <v>26</v>
      </c>
      <c r="H18">
        <v>4</v>
      </c>
      <c r="I18">
        <v>3</v>
      </c>
      <c r="J18">
        <v>2971</v>
      </c>
      <c r="K18" s="35">
        <v>1200000</v>
      </c>
    </row>
    <row r="19" spans="1:11" x14ac:dyDescent="0.25">
      <c r="A19" t="s">
        <v>22</v>
      </c>
      <c r="B19" s="27" t="str">
        <f t="shared" si="1"/>
        <v>4915 Piper Glen Ter</v>
      </c>
      <c r="C19" s="27">
        <f t="shared" si="2"/>
        <v>4</v>
      </c>
      <c r="D19" s="27">
        <f t="shared" si="3"/>
        <v>3</v>
      </c>
      <c r="E19" s="27">
        <f t="shared" si="4"/>
        <v>2801</v>
      </c>
      <c r="F19" s="34">
        <f t="shared" si="5"/>
        <v>1100000</v>
      </c>
      <c r="G19" s="37" t="s">
        <v>36</v>
      </c>
      <c r="H19">
        <v>4</v>
      </c>
      <c r="I19">
        <v>3</v>
      </c>
      <c r="J19">
        <v>2801</v>
      </c>
      <c r="K19" s="35">
        <v>1100000</v>
      </c>
    </row>
    <row r="20" spans="1:11" x14ac:dyDescent="0.25">
      <c r="A20" t="s">
        <v>22</v>
      </c>
      <c r="B20" s="27" t="str">
        <f t="shared" si="1"/>
        <v>2150 Haggerty Dr</v>
      </c>
      <c r="C20" s="27">
        <f t="shared" si="2"/>
        <v>4</v>
      </c>
      <c r="D20" s="27">
        <f t="shared" si="3"/>
        <v>2</v>
      </c>
      <c r="E20" s="27">
        <f t="shared" si="4"/>
        <v>2310</v>
      </c>
      <c r="F20" s="34">
        <f t="shared" si="5"/>
        <v>1051000</v>
      </c>
      <c r="G20" s="37" t="s">
        <v>42</v>
      </c>
      <c r="H20">
        <v>4</v>
      </c>
      <c r="I20">
        <v>2</v>
      </c>
      <c r="J20">
        <v>2310</v>
      </c>
      <c r="K20" s="35">
        <v>1051000</v>
      </c>
    </row>
    <row r="21" spans="1:11" x14ac:dyDescent="0.25">
      <c r="A21" t="s">
        <v>22</v>
      </c>
      <c r="B21" s="27" t="str">
        <f t="shared" si="1"/>
        <v>5005 Cerreto St</v>
      </c>
      <c r="C21" s="27">
        <f t="shared" si="2"/>
        <v>5</v>
      </c>
      <c r="D21" s="27">
        <f t="shared" si="3"/>
        <v>4</v>
      </c>
      <c r="E21" s="27">
        <f t="shared" si="4"/>
        <v>3565</v>
      </c>
      <c r="F21" s="34">
        <f t="shared" si="5"/>
        <v>1200000</v>
      </c>
      <c r="G21" s="37" t="s">
        <v>44</v>
      </c>
      <c r="H21">
        <v>5</v>
      </c>
      <c r="I21">
        <v>4</v>
      </c>
      <c r="J21">
        <v>3565</v>
      </c>
      <c r="K21" s="35">
        <v>1200000</v>
      </c>
    </row>
    <row r="22" spans="1:11" x14ac:dyDescent="0.25">
      <c r="A22" t="s">
        <v>22</v>
      </c>
      <c r="B22" s="27" t="str">
        <f t="shared" si="1"/>
        <v>3238 Colebrook Lane</v>
      </c>
      <c r="C22" s="27">
        <f t="shared" si="2"/>
        <v>4</v>
      </c>
      <c r="D22" s="27">
        <f t="shared" si="3"/>
        <v>3</v>
      </c>
      <c r="E22" s="27">
        <f t="shared" si="4"/>
        <v>3290</v>
      </c>
      <c r="F22" s="34">
        <f t="shared" si="5"/>
        <v>1218000</v>
      </c>
      <c r="G22" s="37" t="s">
        <v>45</v>
      </c>
      <c r="H22">
        <v>4</v>
      </c>
      <c r="I22">
        <v>3</v>
      </c>
      <c r="J22">
        <v>3290</v>
      </c>
      <c r="K22" s="35">
        <v>1218000</v>
      </c>
    </row>
    <row r="23" spans="1:11" x14ac:dyDescent="0.25">
      <c r="A23" t="s">
        <v>22</v>
      </c>
      <c r="B23" s="27" t="str">
        <f t="shared" si="1"/>
        <v>2752 E Cog Hill Ter</v>
      </c>
      <c r="C23" s="27">
        <f t="shared" si="2"/>
        <v>6</v>
      </c>
      <c r="D23" s="27">
        <f t="shared" si="3"/>
        <v>4</v>
      </c>
      <c r="E23" s="27">
        <f t="shared" si="4"/>
        <v>4661</v>
      </c>
      <c r="F23" s="34">
        <f t="shared" si="5"/>
        <v>1490000</v>
      </c>
      <c r="G23" s="37" t="s">
        <v>50</v>
      </c>
      <c r="H23">
        <v>6</v>
      </c>
      <c r="I23">
        <v>4</v>
      </c>
      <c r="J23">
        <v>4661</v>
      </c>
      <c r="K23" s="35">
        <v>1490000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5"/>
  <sheetViews>
    <sheetView workbookViewId="0">
      <selection activeCell="H2" sqref="H2:Q25"/>
    </sheetView>
  </sheetViews>
  <sheetFormatPr defaultRowHeight="15" x14ac:dyDescent="0.25"/>
  <sheetData>
    <row r="1" spans="1:17" x14ac:dyDescent="0.25">
      <c r="A1" s="42" t="s">
        <v>0</v>
      </c>
      <c r="B1" s="4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42"/>
      <c r="B2" s="43"/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</row>
    <row r="3" spans="1:17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32.25" thickBot="1" x14ac:dyDescent="0.3">
      <c r="A4" s="3">
        <v>1</v>
      </c>
      <c r="B4" s="4"/>
      <c r="C4" s="5">
        <v>28</v>
      </c>
      <c r="D4" s="5">
        <v>40711467</v>
      </c>
      <c r="E4" s="6" t="s">
        <v>16</v>
      </c>
      <c r="F4" s="6" t="s">
        <v>17</v>
      </c>
      <c r="G4" s="6" t="s">
        <v>18</v>
      </c>
      <c r="H4" s="7">
        <v>1275000</v>
      </c>
      <c r="I4" s="6" t="s">
        <v>19</v>
      </c>
      <c r="J4" s="6" t="s">
        <v>20</v>
      </c>
      <c r="K4" s="6" t="s">
        <v>21</v>
      </c>
      <c r="L4" s="8" t="s">
        <v>22</v>
      </c>
      <c r="M4" s="6">
        <v>5</v>
      </c>
      <c r="N4" s="6">
        <v>4</v>
      </c>
      <c r="O4" s="6">
        <v>3360</v>
      </c>
      <c r="P4" s="6" t="s">
        <v>23</v>
      </c>
      <c r="Q4" s="6"/>
    </row>
    <row r="5" spans="1:17" ht="32.25" thickBot="1" x14ac:dyDescent="0.3">
      <c r="A5" s="3">
        <v>2</v>
      </c>
      <c r="B5" s="9"/>
      <c r="C5" s="10">
        <v>11</v>
      </c>
      <c r="D5" s="10">
        <v>40707944</v>
      </c>
      <c r="E5" s="11" t="s">
        <v>16</v>
      </c>
      <c r="F5" s="11" t="s">
        <v>17</v>
      </c>
      <c r="G5" s="11" t="s">
        <v>18</v>
      </c>
      <c r="H5" s="12">
        <v>1010000</v>
      </c>
      <c r="I5" s="11" t="s">
        <v>24</v>
      </c>
      <c r="J5" s="11" t="s">
        <v>20</v>
      </c>
      <c r="K5" s="11" t="s">
        <v>21</v>
      </c>
      <c r="L5" s="13" t="s">
        <v>22</v>
      </c>
      <c r="M5" s="11">
        <v>4</v>
      </c>
      <c r="N5" s="11">
        <v>3</v>
      </c>
      <c r="O5" s="11">
        <v>2692</v>
      </c>
      <c r="P5" s="11" t="s">
        <v>23</v>
      </c>
      <c r="Q5" s="11"/>
    </row>
    <row r="6" spans="1:17" ht="32.25" thickBot="1" x14ac:dyDescent="0.3">
      <c r="A6" s="3">
        <v>3</v>
      </c>
      <c r="B6" s="4"/>
      <c r="C6" s="5">
        <v>28</v>
      </c>
      <c r="D6" s="5">
        <v>40707684</v>
      </c>
      <c r="E6" s="6" t="s">
        <v>16</v>
      </c>
      <c r="F6" s="6" t="s">
        <v>17</v>
      </c>
      <c r="G6" s="6" t="s">
        <v>18</v>
      </c>
      <c r="H6" s="7">
        <v>1340000</v>
      </c>
      <c r="I6" s="6" t="s">
        <v>25</v>
      </c>
      <c r="J6" s="6" t="s">
        <v>20</v>
      </c>
      <c r="K6" s="6" t="s">
        <v>21</v>
      </c>
      <c r="L6" s="8" t="s">
        <v>22</v>
      </c>
      <c r="M6" s="6">
        <v>5</v>
      </c>
      <c r="N6" s="6">
        <v>4</v>
      </c>
      <c r="O6" s="6">
        <v>3812</v>
      </c>
      <c r="P6" s="6" t="s">
        <v>23</v>
      </c>
      <c r="Q6" s="6"/>
    </row>
    <row r="7" spans="1:17" ht="32.25" thickBot="1" x14ac:dyDescent="0.3">
      <c r="A7" s="3">
        <v>4</v>
      </c>
      <c r="B7" s="9"/>
      <c r="C7" s="10">
        <v>28</v>
      </c>
      <c r="D7" s="10">
        <v>40706273</v>
      </c>
      <c r="E7" s="11" t="s">
        <v>16</v>
      </c>
      <c r="F7" s="11" t="s">
        <v>17</v>
      </c>
      <c r="G7" s="11" t="s">
        <v>18</v>
      </c>
      <c r="H7" s="14">
        <v>1200000</v>
      </c>
      <c r="I7" s="11" t="s">
        <v>26</v>
      </c>
      <c r="J7" s="11" t="s">
        <v>20</v>
      </c>
      <c r="K7" s="11" t="s">
        <v>21</v>
      </c>
      <c r="L7" s="13" t="s">
        <v>22</v>
      </c>
      <c r="M7" s="11">
        <v>4</v>
      </c>
      <c r="N7" s="11">
        <v>3</v>
      </c>
      <c r="O7" s="11">
        <v>2971</v>
      </c>
      <c r="P7" s="11" t="s">
        <v>23</v>
      </c>
      <c r="Q7" s="11"/>
    </row>
    <row r="8" spans="1:17" ht="21.75" thickBot="1" x14ac:dyDescent="0.3">
      <c r="A8" s="3">
        <v>5</v>
      </c>
      <c r="B8" s="4"/>
      <c r="C8" s="5">
        <v>25</v>
      </c>
      <c r="D8" s="5">
        <v>40717238</v>
      </c>
      <c r="E8" s="6" t="s">
        <v>16</v>
      </c>
      <c r="F8" s="6" t="s">
        <v>17</v>
      </c>
      <c r="G8" s="6" t="s">
        <v>18</v>
      </c>
      <c r="H8" s="15">
        <v>1299000</v>
      </c>
      <c r="I8" s="6" t="s">
        <v>27</v>
      </c>
      <c r="J8" s="6" t="s">
        <v>20</v>
      </c>
      <c r="K8" s="6" t="s">
        <v>21</v>
      </c>
      <c r="L8" s="16" t="s">
        <v>28</v>
      </c>
      <c r="M8" s="6">
        <v>5</v>
      </c>
      <c r="N8" s="6">
        <v>4</v>
      </c>
      <c r="O8" s="6">
        <v>3607</v>
      </c>
      <c r="P8" s="6" t="s">
        <v>23</v>
      </c>
      <c r="Q8" s="6"/>
    </row>
    <row r="9" spans="1:17" ht="32.25" thickBot="1" x14ac:dyDescent="0.3">
      <c r="A9" s="3">
        <v>6</v>
      </c>
      <c r="B9" s="9"/>
      <c r="C9" s="10">
        <v>30</v>
      </c>
      <c r="D9" s="10">
        <v>40717108</v>
      </c>
      <c r="E9" s="11" t="s">
        <v>16</v>
      </c>
      <c r="F9" s="11" t="s">
        <v>17</v>
      </c>
      <c r="G9" s="11" t="s">
        <v>18</v>
      </c>
      <c r="H9" s="17">
        <v>1599000</v>
      </c>
      <c r="I9" s="11" t="s">
        <v>29</v>
      </c>
      <c r="J9" s="11" t="s">
        <v>20</v>
      </c>
      <c r="K9" s="11" t="s">
        <v>21</v>
      </c>
      <c r="L9" s="18" t="s">
        <v>30</v>
      </c>
      <c r="M9" s="11">
        <v>5</v>
      </c>
      <c r="N9" s="11">
        <v>5</v>
      </c>
      <c r="O9" s="11">
        <v>3640</v>
      </c>
      <c r="P9" s="11" t="s">
        <v>31</v>
      </c>
      <c r="Q9" s="11"/>
    </row>
    <row r="10" spans="1:17" ht="32.25" thickBot="1" x14ac:dyDescent="0.3">
      <c r="A10" s="3">
        <v>7</v>
      </c>
      <c r="B10" s="19"/>
      <c r="C10" s="21">
        <v>27</v>
      </c>
      <c r="D10" s="21">
        <v>40716133</v>
      </c>
      <c r="E10" s="20" t="s">
        <v>16</v>
      </c>
      <c r="F10" s="20" t="s">
        <v>17</v>
      </c>
      <c r="G10" s="20" t="s">
        <v>18</v>
      </c>
      <c r="H10" s="22">
        <v>1389000</v>
      </c>
      <c r="I10" s="20" t="s">
        <v>32</v>
      </c>
      <c r="J10" s="20" t="s">
        <v>20</v>
      </c>
      <c r="K10" s="20" t="s">
        <v>21</v>
      </c>
      <c r="L10" s="23" t="s">
        <v>30</v>
      </c>
      <c r="M10" s="20">
        <v>4</v>
      </c>
      <c r="N10" s="20">
        <v>2</v>
      </c>
      <c r="O10" s="20">
        <v>3624</v>
      </c>
      <c r="P10" s="20" t="s">
        <v>23</v>
      </c>
      <c r="Q10" s="20"/>
    </row>
    <row r="11" spans="1:17" ht="32.25" thickBot="1" x14ac:dyDescent="0.3">
      <c r="A11" s="3">
        <v>8</v>
      </c>
      <c r="B11" s="9"/>
      <c r="C11" s="10">
        <v>30</v>
      </c>
      <c r="D11" s="10">
        <v>40715964</v>
      </c>
      <c r="E11" s="11" t="s">
        <v>16</v>
      </c>
      <c r="F11" s="11" t="s">
        <v>17</v>
      </c>
      <c r="G11" s="11" t="s">
        <v>18</v>
      </c>
      <c r="H11" s="17">
        <v>1329900</v>
      </c>
      <c r="I11" s="11" t="s">
        <v>33</v>
      </c>
      <c r="J11" s="11" t="s">
        <v>20</v>
      </c>
      <c r="K11" s="11" t="s">
        <v>21</v>
      </c>
      <c r="L11" s="18" t="s">
        <v>30</v>
      </c>
      <c r="M11" s="11">
        <v>5</v>
      </c>
      <c r="N11" s="11">
        <v>4</v>
      </c>
      <c r="O11" s="11">
        <v>3920</v>
      </c>
      <c r="P11" s="11" t="s">
        <v>23</v>
      </c>
      <c r="Q11" s="11"/>
    </row>
    <row r="12" spans="1:17" ht="32.25" thickBot="1" x14ac:dyDescent="0.3">
      <c r="A12" s="3">
        <v>9</v>
      </c>
      <c r="B12" s="4"/>
      <c r="C12" s="5">
        <v>28</v>
      </c>
      <c r="D12" s="5">
        <v>40715818</v>
      </c>
      <c r="E12" s="6" t="s">
        <v>16</v>
      </c>
      <c r="F12" s="6" t="s">
        <v>17</v>
      </c>
      <c r="G12" s="6" t="s">
        <v>18</v>
      </c>
      <c r="H12" s="15">
        <v>1299888</v>
      </c>
      <c r="I12" s="6" t="s">
        <v>34</v>
      </c>
      <c r="J12" s="6" t="s">
        <v>20</v>
      </c>
      <c r="K12" s="6" t="s">
        <v>21</v>
      </c>
      <c r="L12" s="16" t="s">
        <v>28</v>
      </c>
      <c r="M12" s="6">
        <v>4</v>
      </c>
      <c r="N12" s="6">
        <v>4</v>
      </c>
      <c r="O12" s="6">
        <v>3360</v>
      </c>
      <c r="P12" s="6" t="s">
        <v>31</v>
      </c>
      <c r="Q12" s="6"/>
    </row>
    <row r="13" spans="1:17" ht="32.25" thickBot="1" x14ac:dyDescent="0.3">
      <c r="A13" s="3">
        <v>10</v>
      </c>
      <c r="B13" s="9"/>
      <c r="C13" s="10">
        <v>24</v>
      </c>
      <c r="D13" s="10">
        <v>40714883</v>
      </c>
      <c r="E13" s="11" t="s">
        <v>16</v>
      </c>
      <c r="F13" s="11" t="s">
        <v>17</v>
      </c>
      <c r="G13" s="11" t="s">
        <v>18</v>
      </c>
      <c r="H13" s="17">
        <v>1174800</v>
      </c>
      <c r="I13" s="11" t="s">
        <v>35</v>
      </c>
      <c r="J13" s="11" t="s">
        <v>20</v>
      </c>
      <c r="K13" s="11" t="s">
        <v>21</v>
      </c>
      <c r="L13" s="24" t="s">
        <v>28</v>
      </c>
      <c r="M13" s="11">
        <v>5</v>
      </c>
      <c r="N13" s="11">
        <v>4</v>
      </c>
      <c r="O13" s="11">
        <v>3170</v>
      </c>
      <c r="P13" s="11" t="s">
        <v>20</v>
      </c>
      <c r="Q13" s="11"/>
    </row>
    <row r="14" spans="1:17" ht="21.75" thickBot="1" x14ac:dyDescent="0.3">
      <c r="A14" s="3">
        <v>11</v>
      </c>
      <c r="B14" s="4"/>
      <c r="C14" s="5">
        <v>29</v>
      </c>
      <c r="D14" s="5">
        <v>40712334</v>
      </c>
      <c r="E14" s="6" t="s">
        <v>16</v>
      </c>
      <c r="F14" s="6" t="s">
        <v>17</v>
      </c>
      <c r="G14" s="6" t="s">
        <v>18</v>
      </c>
      <c r="H14" s="7">
        <v>1100000</v>
      </c>
      <c r="I14" s="6" t="s">
        <v>36</v>
      </c>
      <c r="J14" s="6" t="s">
        <v>20</v>
      </c>
      <c r="K14" s="6" t="s">
        <v>21</v>
      </c>
      <c r="L14" s="8" t="s">
        <v>22</v>
      </c>
      <c r="M14" s="6">
        <v>4</v>
      </c>
      <c r="N14" s="6">
        <v>3</v>
      </c>
      <c r="O14" s="6">
        <v>2801</v>
      </c>
      <c r="P14" s="6" t="s">
        <v>23</v>
      </c>
      <c r="Q14" s="6"/>
    </row>
    <row r="15" spans="1:17" ht="32.25" thickBot="1" x14ac:dyDescent="0.3">
      <c r="A15" s="3">
        <v>12</v>
      </c>
      <c r="B15" s="9"/>
      <c r="C15" s="10">
        <v>26</v>
      </c>
      <c r="D15" s="10">
        <v>40712230</v>
      </c>
      <c r="E15" s="11" t="s">
        <v>16</v>
      </c>
      <c r="F15" s="11" t="s">
        <v>17</v>
      </c>
      <c r="G15" s="11" t="s">
        <v>18</v>
      </c>
      <c r="H15" s="12">
        <v>1048000</v>
      </c>
      <c r="I15" s="11" t="s">
        <v>37</v>
      </c>
      <c r="J15" s="11" t="s">
        <v>20</v>
      </c>
      <c r="K15" s="11" t="s">
        <v>21</v>
      </c>
      <c r="L15" s="24" t="s">
        <v>28</v>
      </c>
      <c r="M15" s="11">
        <v>5</v>
      </c>
      <c r="N15" s="11">
        <v>3</v>
      </c>
      <c r="O15" s="11">
        <v>2584</v>
      </c>
      <c r="P15" s="11" t="s">
        <v>23</v>
      </c>
      <c r="Q15" s="11"/>
    </row>
    <row r="16" spans="1:17" ht="32.25" thickBot="1" x14ac:dyDescent="0.3">
      <c r="A16" s="3">
        <v>13</v>
      </c>
      <c r="B16" s="4"/>
      <c r="C16" s="5">
        <v>7</v>
      </c>
      <c r="D16" s="5">
        <v>40712010</v>
      </c>
      <c r="E16" s="6" t="s">
        <v>16</v>
      </c>
      <c r="F16" s="6" t="s">
        <v>17</v>
      </c>
      <c r="G16" s="6" t="s">
        <v>18</v>
      </c>
      <c r="H16" s="15">
        <v>1295000</v>
      </c>
      <c r="I16" s="6" t="s">
        <v>38</v>
      </c>
      <c r="J16" s="6" t="s">
        <v>20</v>
      </c>
      <c r="K16" s="6" t="s">
        <v>21</v>
      </c>
      <c r="L16" s="16" t="s">
        <v>28</v>
      </c>
      <c r="M16" s="6">
        <v>5</v>
      </c>
      <c r="N16" s="6">
        <v>4</v>
      </c>
      <c r="O16" s="6">
        <v>3715</v>
      </c>
      <c r="P16" s="6" t="s">
        <v>23</v>
      </c>
      <c r="Q16" s="6"/>
    </row>
    <row r="17" spans="1:17" ht="32.25" thickBot="1" x14ac:dyDescent="0.3">
      <c r="A17" s="3">
        <v>14</v>
      </c>
      <c r="B17" s="9"/>
      <c r="C17" s="10">
        <v>30</v>
      </c>
      <c r="D17" s="10">
        <v>40711390</v>
      </c>
      <c r="E17" s="11" t="s">
        <v>16</v>
      </c>
      <c r="F17" s="11" t="s">
        <v>17</v>
      </c>
      <c r="G17" s="11" t="s">
        <v>18</v>
      </c>
      <c r="H17" s="17">
        <v>1569900</v>
      </c>
      <c r="I17" s="11" t="s">
        <v>39</v>
      </c>
      <c r="J17" s="11" t="s">
        <v>20</v>
      </c>
      <c r="K17" s="11" t="s">
        <v>21</v>
      </c>
      <c r="L17" s="24" t="s">
        <v>28</v>
      </c>
      <c r="M17" s="11">
        <v>5</v>
      </c>
      <c r="N17" s="11">
        <v>4</v>
      </c>
      <c r="O17" s="11">
        <v>4886</v>
      </c>
      <c r="P17" s="11" t="s">
        <v>23</v>
      </c>
      <c r="Q17" s="11"/>
    </row>
    <row r="18" spans="1:17" ht="32.25" thickBot="1" x14ac:dyDescent="0.3">
      <c r="A18" s="3">
        <v>15</v>
      </c>
      <c r="B18" s="4"/>
      <c r="C18" s="5">
        <v>30</v>
      </c>
      <c r="D18" s="5">
        <v>40710472</v>
      </c>
      <c r="E18" s="6" t="s">
        <v>16</v>
      </c>
      <c r="F18" s="6" t="s">
        <v>17</v>
      </c>
      <c r="G18" s="6" t="s">
        <v>18</v>
      </c>
      <c r="H18" s="15">
        <v>1425000</v>
      </c>
      <c r="I18" s="6" t="s">
        <v>40</v>
      </c>
      <c r="J18" s="6" t="s">
        <v>20</v>
      </c>
      <c r="K18" s="6" t="s">
        <v>21</v>
      </c>
      <c r="L18" s="16" t="s">
        <v>41</v>
      </c>
      <c r="M18" s="6">
        <v>5</v>
      </c>
      <c r="N18" s="6">
        <v>5</v>
      </c>
      <c r="O18" s="6">
        <v>3801</v>
      </c>
      <c r="P18" s="6" t="s">
        <v>23</v>
      </c>
      <c r="Q18" s="6"/>
    </row>
    <row r="19" spans="1:17" ht="32.25" thickBot="1" x14ac:dyDescent="0.3">
      <c r="A19" s="3">
        <v>16</v>
      </c>
      <c r="B19" s="9"/>
      <c r="C19" s="10">
        <v>30</v>
      </c>
      <c r="D19" s="10">
        <v>40708468</v>
      </c>
      <c r="E19" s="11" t="s">
        <v>16</v>
      </c>
      <c r="F19" s="11" t="s">
        <v>17</v>
      </c>
      <c r="G19" s="11" t="s">
        <v>18</v>
      </c>
      <c r="H19" s="14">
        <v>1051000</v>
      </c>
      <c r="I19" s="11" t="s">
        <v>42</v>
      </c>
      <c r="J19" s="11" t="s">
        <v>20</v>
      </c>
      <c r="K19" s="11" t="s">
        <v>21</v>
      </c>
      <c r="L19" s="13" t="s">
        <v>22</v>
      </c>
      <c r="M19" s="11">
        <v>4</v>
      </c>
      <c r="N19" s="11">
        <v>2</v>
      </c>
      <c r="O19" s="11">
        <v>2310</v>
      </c>
      <c r="P19" s="11" t="s">
        <v>43</v>
      </c>
      <c r="Q19" s="11"/>
    </row>
    <row r="20" spans="1:17" ht="32.25" thickBot="1" x14ac:dyDescent="0.3">
      <c r="A20" s="3">
        <v>17</v>
      </c>
      <c r="B20" s="4"/>
      <c r="C20" s="5">
        <v>29</v>
      </c>
      <c r="D20" s="5">
        <v>40711475</v>
      </c>
      <c r="E20" s="6" t="s">
        <v>16</v>
      </c>
      <c r="F20" s="6" t="s">
        <v>17</v>
      </c>
      <c r="G20" s="6" t="s">
        <v>18</v>
      </c>
      <c r="H20" s="25">
        <v>1200000</v>
      </c>
      <c r="I20" s="6" t="s">
        <v>44</v>
      </c>
      <c r="J20" s="6" t="s">
        <v>20</v>
      </c>
      <c r="K20" s="6" t="s">
        <v>21</v>
      </c>
      <c r="L20" s="8" t="s">
        <v>22</v>
      </c>
      <c r="M20" s="6">
        <v>5</v>
      </c>
      <c r="N20" s="6">
        <v>4</v>
      </c>
      <c r="O20" s="6">
        <v>3565</v>
      </c>
      <c r="P20" s="6" t="s">
        <v>23</v>
      </c>
      <c r="Q20" s="6"/>
    </row>
    <row r="21" spans="1:17" ht="32.25" thickBot="1" x14ac:dyDescent="0.3">
      <c r="A21" s="3">
        <v>18</v>
      </c>
      <c r="B21" s="9"/>
      <c r="C21" s="10">
        <v>1</v>
      </c>
      <c r="D21" s="10">
        <v>40709934</v>
      </c>
      <c r="E21" s="11" t="s">
        <v>16</v>
      </c>
      <c r="F21" s="11" t="s">
        <v>17</v>
      </c>
      <c r="G21" s="11" t="s">
        <v>18</v>
      </c>
      <c r="H21" s="12">
        <v>1218000</v>
      </c>
      <c r="I21" s="11" t="s">
        <v>45</v>
      </c>
      <c r="J21" s="11" t="s">
        <v>20</v>
      </c>
      <c r="K21" s="11" t="s">
        <v>21</v>
      </c>
      <c r="L21" s="13" t="s">
        <v>22</v>
      </c>
      <c r="M21" s="11">
        <v>4</v>
      </c>
      <c r="N21" s="11">
        <v>3</v>
      </c>
      <c r="O21" s="11">
        <v>3290</v>
      </c>
      <c r="P21" s="11" t="s">
        <v>23</v>
      </c>
      <c r="Q21" s="11" t="s">
        <v>46</v>
      </c>
    </row>
    <row r="22" spans="1:17" ht="32.25" thickBot="1" x14ac:dyDescent="0.3">
      <c r="A22" s="3">
        <v>19</v>
      </c>
      <c r="B22" s="4"/>
      <c r="C22" s="5">
        <v>30</v>
      </c>
      <c r="D22" s="5">
        <v>40717688</v>
      </c>
      <c r="E22" s="6" t="s">
        <v>16</v>
      </c>
      <c r="F22" s="6" t="s">
        <v>17</v>
      </c>
      <c r="G22" s="6" t="s">
        <v>18</v>
      </c>
      <c r="H22" s="15">
        <v>975000</v>
      </c>
      <c r="I22" s="6" t="s">
        <v>47</v>
      </c>
      <c r="J22" s="6" t="s">
        <v>20</v>
      </c>
      <c r="K22" s="6" t="s">
        <v>21</v>
      </c>
      <c r="L22" s="26" t="s">
        <v>48</v>
      </c>
      <c r="M22" s="6">
        <v>3</v>
      </c>
      <c r="N22" s="6">
        <v>3</v>
      </c>
      <c r="O22" s="6">
        <v>2407</v>
      </c>
      <c r="P22" s="6" t="s">
        <v>23</v>
      </c>
      <c r="Q22" s="6" t="s">
        <v>49</v>
      </c>
    </row>
    <row r="23" spans="1:17" ht="32.25" thickBot="1" x14ac:dyDescent="0.3">
      <c r="A23" s="3">
        <v>20</v>
      </c>
      <c r="B23" s="9"/>
      <c r="C23" s="10">
        <v>1</v>
      </c>
      <c r="D23" s="10">
        <v>40706855</v>
      </c>
      <c r="E23" s="11" t="s">
        <v>16</v>
      </c>
      <c r="F23" s="11" t="s">
        <v>17</v>
      </c>
      <c r="G23" s="11" t="s">
        <v>18</v>
      </c>
      <c r="H23" s="12">
        <v>1490000</v>
      </c>
      <c r="I23" s="11" t="s">
        <v>50</v>
      </c>
      <c r="J23" s="11" t="s">
        <v>20</v>
      </c>
      <c r="K23" s="11" t="s">
        <v>21</v>
      </c>
      <c r="L23" s="13" t="s">
        <v>22</v>
      </c>
      <c r="M23" s="11">
        <v>6</v>
      </c>
      <c r="N23" s="11">
        <v>4</v>
      </c>
      <c r="O23" s="11">
        <v>4661</v>
      </c>
      <c r="P23" s="11" t="s">
        <v>23</v>
      </c>
      <c r="Q23" s="11" t="s">
        <v>51</v>
      </c>
    </row>
    <row r="24" spans="1:17" ht="42.75" thickBot="1" x14ac:dyDescent="0.3">
      <c r="A24" s="3">
        <v>21</v>
      </c>
      <c r="B24" s="4"/>
      <c r="C24" s="5">
        <v>19</v>
      </c>
      <c r="D24" s="5">
        <v>40713977</v>
      </c>
      <c r="E24" s="6" t="s">
        <v>16</v>
      </c>
      <c r="F24" s="6" t="s">
        <v>17</v>
      </c>
      <c r="G24" s="6" t="s">
        <v>18</v>
      </c>
      <c r="H24" s="15">
        <v>1199000</v>
      </c>
      <c r="I24" s="6" t="s">
        <v>52</v>
      </c>
      <c r="J24" s="6" t="s">
        <v>20</v>
      </c>
      <c r="K24" s="6" t="s">
        <v>21</v>
      </c>
      <c r="L24" s="16" t="s">
        <v>53</v>
      </c>
      <c r="M24" s="6">
        <v>5</v>
      </c>
      <c r="N24" s="6">
        <v>5</v>
      </c>
      <c r="O24" s="6">
        <v>4044</v>
      </c>
      <c r="P24" s="6" t="s">
        <v>23</v>
      </c>
      <c r="Q24" s="6" t="s">
        <v>54</v>
      </c>
    </row>
    <row r="25" spans="1:17" ht="32.25" thickBot="1" x14ac:dyDescent="0.3">
      <c r="A25" s="3">
        <v>22</v>
      </c>
      <c r="B25" s="9"/>
      <c r="C25" s="10">
        <v>15</v>
      </c>
      <c r="D25" s="10">
        <v>40713089</v>
      </c>
      <c r="E25" s="11" t="s">
        <v>16</v>
      </c>
      <c r="F25" s="11" t="s">
        <v>17</v>
      </c>
      <c r="G25" s="11" t="s">
        <v>18</v>
      </c>
      <c r="H25" s="12">
        <v>978888</v>
      </c>
      <c r="I25" s="11" t="s">
        <v>55</v>
      </c>
      <c r="J25" s="11" t="s">
        <v>20</v>
      </c>
      <c r="K25" s="11" t="s">
        <v>21</v>
      </c>
      <c r="L25" s="18" t="s">
        <v>30</v>
      </c>
      <c r="M25" s="11">
        <v>4</v>
      </c>
      <c r="N25" s="11">
        <v>4</v>
      </c>
      <c r="O25" s="11">
        <v>2479</v>
      </c>
      <c r="P25" s="11" t="s">
        <v>20</v>
      </c>
      <c r="Q25" s="11" t="s">
        <v>56</v>
      </c>
    </row>
  </sheetData>
  <mergeCells count="2">
    <mergeCell ref="A1:A2"/>
    <mergeCell ref="B1:B2"/>
  </mergeCells>
  <hyperlinks>
    <hyperlink ref="A1" r:id="rId1" display="javascript:;"/>
    <hyperlink ref="C4" r:id="rId2" display="javascript:;"/>
    <hyperlink ref="D4" r:id="rId3" display="javascript:;"/>
    <hyperlink ref="C5" r:id="rId4" display="javascript:;"/>
    <hyperlink ref="D5" r:id="rId5" display="javascript:;"/>
    <hyperlink ref="C6" r:id="rId6" display="javascript:;"/>
    <hyperlink ref="D6" r:id="rId7" display="javascript:;"/>
    <hyperlink ref="C7" r:id="rId8" display="javascript:;"/>
    <hyperlink ref="D7" r:id="rId9" display="javascript:;"/>
    <hyperlink ref="C8" r:id="rId10" display="javascript:;"/>
    <hyperlink ref="D8" r:id="rId11" display="javascript:;"/>
    <hyperlink ref="C9" r:id="rId12" display="javascript:;"/>
    <hyperlink ref="D9" r:id="rId13" display="javascript:;"/>
    <hyperlink ref="C10" r:id="rId14" display="javascript:;"/>
    <hyperlink ref="D10" r:id="rId15" display="javascript:;"/>
    <hyperlink ref="C11" r:id="rId16" display="javascript:;"/>
    <hyperlink ref="D11" r:id="rId17" display="javascript:;"/>
    <hyperlink ref="C12" r:id="rId18" display="javascript:;"/>
    <hyperlink ref="D12" r:id="rId19" display="javascript:;"/>
    <hyperlink ref="C13" r:id="rId20" display="javascript:;"/>
    <hyperlink ref="D13" r:id="rId21" display="javascript:;"/>
    <hyperlink ref="C14" r:id="rId22" display="javascript:;"/>
    <hyperlink ref="D14" r:id="rId23" display="javascript:;"/>
    <hyperlink ref="C15" r:id="rId24" display="javascript:;"/>
    <hyperlink ref="D15" r:id="rId25" display="javascript:;"/>
    <hyperlink ref="C16" r:id="rId26" display="javascript:;"/>
    <hyperlink ref="D16" r:id="rId27" display="javascript:;"/>
    <hyperlink ref="C17" r:id="rId28" display="javascript:;"/>
    <hyperlink ref="D17" r:id="rId29" display="javascript:;"/>
    <hyperlink ref="C18" r:id="rId30" display="javascript:;"/>
    <hyperlink ref="D18" r:id="rId31" display="javascript:;"/>
    <hyperlink ref="C19" r:id="rId32" display="javascript:;"/>
    <hyperlink ref="D19" r:id="rId33" display="javascript:;"/>
    <hyperlink ref="C20" r:id="rId34" display="javascript:;"/>
    <hyperlink ref="D20" r:id="rId35" display="javascript:;"/>
    <hyperlink ref="C21" r:id="rId36" display="javascript:;"/>
    <hyperlink ref="D21" r:id="rId37" display="javascript:;"/>
    <hyperlink ref="C22" r:id="rId38" display="javascript:;"/>
    <hyperlink ref="D22" r:id="rId39" display="javascript:;"/>
    <hyperlink ref="C23" r:id="rId40" display="javascript:;"/>
    <hyperlink ref="D23" r:id="rId41" display="javascript:;"/>
    <hyperlink ref="C24" r:id="rId42" display="javascript:;"/>
    <hyperlink ref="D24" r:id="rId43" display="javascript:;"/>
    <hyperlink ref="C25" r:id="rId44" display="javascript:;"/>
    <hyperlink ref="D25" r:id="rId45" display="javascript:;"/>
  </hyperlinks>
  <pageMargins left="0.7" right="0.7" top="0.75" bottom="0.75" header="0.3" footer="0.3"/>
  <pageSetup orientation="portrait" horizontalDpi="4294967293" verticalDpi="0" r:id="rId46"/>
  <drawing r:id="rId47"/>
  <legacyDrawing r:id="rId48"/>
  <controls>
    <mc:AlternateContent xmlns:mc="http://schemas.openxmlformats.org/markup-compatibility/2006">
      <mc:Choice Requires="x14">
        <control shapeId="1047" r:id="rId49" name="Control 23">
          <controlPr defaultSize="0" autoPict="0" r:id="rId50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257175</xdr:colOff>
                <xdr:row>24</xdr:row>
                <xdr:rowOff>228600</xdr:rowOff>
              </to>
            </anchor>
          </controlPr>
        </control>
      </mc:Choice>
      <mc:Fallback>
        <control shapeId="1047" r:id="rId49" name="Control 23"/>
      </mc:Fallback>
    </mc:AlternateContent>
    <mc:AlternateContent xmlns:mc="http://schemas.openxmlformats.org/markup-compatibility/2006">
      <mc:Choice Requires="x14">
        <control shapeId="1046" r:id="rId51" name="Control 22">
          <controlPr defaultSize="0" autoPict="0" r:id="rId50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257175</xdr:colOff>
                <xdr:row>23</xdr:row>
                <xdr:rowOff>228600</xdr:rowOff>
              </to>
            </anchor>
          </controlPr>
        </control>
      </mc:Choice>
      <mc:Fallback>
        <control shapeId="1046" r:id="rId51" name="Control 22"/>
      </mc:Fallback>
    </mc:AlternateContent>
    <mc:AlternateContent xmlns:mc="http://schemas.openxmlformats.org/markup-compatibility/2006">
      <mc:Choice Requires="x14">
        <control shapeId="1045" r:id="rId52" name="Control 21">
          <controlPr defaultSize="0" autoPict="0" r:id="rId50">
            <anchor moveWithCells="1">
              <from>
                <xdr:col>1</xdr:col>
                <xdr:colOff>0</xdr:colOff>
                <xdr:row>22</xdr:row>
                <xdr:rowOff>0</xdr:rowOff>
              </from>
              <to>
                <xdr:col>1</xdr:col>
                <xdr:colOff>257175</xdr:colOff>
                <xdr:row>22</xdr:row>
                <xdr:rowOff>228600</xdr:rowOff>
              </to>
            </anchor>
          </controlPr>
        </control>
      </mc:Choice>
      <mc:Fallback>
        <control shapeId="1045" r:id="rId52" name="Control 21"/>
      </mc:Fallback>
    </mc:AlternateContent>
    <mc:AlternateContent xmlns:mc="http://schemas.openxmlformats.org/markup-compatibility/2006">
      <mc:Choice Requires="x14">
        <control shapeId="1044" r:id="rId53" name="Control 20">
          <controlPr defaultSize="0" autoPict="0" r:id="rId50">
            <anchor moveWithCells="1">
              <from>
                <xdr:col>1</xdr:col>
                <xdr:colOff>0</xdr:colOff>
                <xdr:row>21</xdr:row>
                <xdr:rowOff>0</xdr:rowOff>
              </from>
              <to>
                <xdr:col>1</xdr:col>
                <xdr:colOff>257175</xdr:colOff>
                <xdr:row>21</xdr:row>
                <xdr:rowOff>228600</xdr:rowOff>
              </to>
            </anchor>
          </controlPr>
        </control>
      </mc:Choice>
      <mc:Fallback>
        <control shapeId="1044" r:id="rId53" name="Control 20"/>
      </mc:Fallback>
    </mc:AlternateContent>
    <mc:AlternateContent xmlns:mc="http://schemas.openxmlformats.org/markup-compatibility/2006">
      <mc:Choice Requires="x14">
        <control shapeId="1043" r:id="rId54" name="Control 19">
          <controlPr defaultSize="0" autoPict="0" r:id="rId50">
            <anchor moveWithCells="1">
              <from>
                <xdr:col>1</xdr:col>
                <xdr:colOff>0</xdr:colOff>
                <xdr:row>20</xdr:row>
                <xdr:rowOff>0</xdr:rowOff>
              </from>
              <to>
                <xdr:col>1</xdr:col>
                <xdr:colOff>257175</xdr:colOff>
                <xdr:row>20</xdr:row>
                <xdr:rowOff>228600</xdr:rowOff>
              </to>
            </anchor>
          </controlPr>
        </control>
      </mc:Choice>
      <mc:Fallback>
        <control shapeId="1043" r:id="rId54" name="Control 19"/>
      </mc:Fallback>
    </mc:AlternateContent>
    <mc:AlternateContent xmlns:mc="http://schemas.openxmlformats.org/markup-compatibility/2006">
      <mc:Choice Requires="x14">
        <control shapeId="1042" r:id="rId55" name="Control 18">
          <controlPr defaultSize="0" autoPict="0" r:id="rId50">
            <anchor moveWithCells="1">
              <from>
                <xdr:col>1</xdr:col>
                <xdr:colOff>0</xdr:colOff>
                <xdr:row>19</xdr:row>
                <xdr:rowOff>0</xdr:rowOff>
              </from>
              <to>
                <xdr:col>1</xdr:col>
                <xdr:colOff>257175</xdr:colOff>
                <xdr:row>19</xdr:row>
                <xdr:rowOff>228600</xdr:rowOff>
              </to>
            </anchor>
          </controlPr>
        </control>
      </mc:Choice>
      <mc:Fallback>
        <control shapeId="1042" r:id="rId55" name="Control 18"/>
      </mc:Fallback>
    </mc:AlternateContent>
    <mc:AlternateContent xmlns:mc="http://schemas.openxmlformats.org/markup-compatibility/2006">
      <mc:Choice Requires="x14">
        <control shapeId="1041" r:id="rId56" name="Control 17">
          <controlPr defaultSize="0" autoPict="0" r:id="rId50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257175</xdr:colOff>
                <xdr:row>18</xdr:row>
                <xdr:rowOff>228600</xdr:rowOff>
              </to>
            </anchor>
          </controlPr>
        </control>
      </mc:Choice>
      <mc:Fallback>
        <control shapeId="1041" r:id="rId56" name="Control 17"/>
      </mc:Fallback>
    </mc:AlternateContent>
    <mc:AlternateContent xmlns:mc="http://schemas.openxmlformats.org/markup-compatibility/2006">
      <mc:Choice Requires="x14">
        <control shapeId="1040" r:id="rId57" name="Control 16">
          <controlPr defaultSize="0" autoPict="0" r:id="rId50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257175</xdr:colOff>
                <xdr:row>17</xdr:row>
                <xdr:rowOff>228600</xdr:rowOff>
              </to>
            </anchor>
          </controlPr>
        </control>
      </mc:Choice>
      <mc:Fallback>
        <control shapeId="1040" r:id="rId57" name="Control 16"/>
      </mc:Fallback>
    </mc:AlternateContent>
    <mc:AlternateContent xmlns:mc="http://schemas.openxmlformats.org/markup-compatibility/2006">
      <mc:Choice Requires="x14">
        <control shapeId="1039" r:id="rId58" name="Control 15">
          <controlPr defaultSize="0" autoPict="0" r:id="rId50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257175</xdr:colOff>
                <xdr:row>16</xdr:row>
                <xdr:rowOff>228600</xdr:rowOff>
              </to>
            </anchor>
          </controlPr>
        </control>
      </mc:Choice>
      <mc:Fallback>
        <control shapeId="1039" r:id="rId58" name="Control 15"/>
      </mc:Fallback>
    </mc:AlternateContent>
    <mc:AlternateContent xmlns:mc="http://schemas.openxmlformats.org/markup-compatibility/2006">
      <mc:Choice Requires="x14">
        <control shapeId="1038" r:id="rId59" name="Control 14">
          <controlPr defaultSize="0" autoPict="0" r:id="rId50">
            <anchor mov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257175</xdr:colOff>
                <xdr:row>15</xdr:row>
                <xdr:rowOff>228600</xdr:rowOff>
              </to>
            </anchor>
          </controlPr>
        </control>
      </mc:Choice>
      <mc:Fallback>
        <control shapeId="1038" r:id="rId59" name="Control 14"/>
      </mc:Fallback>
    </mc:AlternateContent>
    <mc:AlternateContent xmlns:mc="http://schemas.openxmlformats.org/markup-compatibility/2006">
      <mc:Choice Requires="x14">
        <control shapeId="1037" r:id="rId60" name="Control 13">
          <controlPr defaultSize="0" autoPict="0" r:id="rId50">
            <anchor mov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257175</xdr:colOff>
                <xdr:row>14</xdr:row>
                <xdr:rowOff>228600</xdr:rowOff>
              </to>
            </anchor>
          </controlPr>
        </control>
      </mc:Choice>
      <mc:Fallback>
        <control shapeId="1037" r:id="rId60" name="Control 13"/>
      </mc:Fallback>
    </mc:AlternateContent>
    <mc:AlternateContent xmlns:mc="http://schemas.openxmlformats.org/markup-compatibility/2006">
      <mc:Choice Requires="x14">
        <control shapeId="1036" r:id="rId61" name="Control 12">
          <controlPr defaultSize="0" autoPict="0" r:id="rId50">
            <anchor moveWithCells="1">
              <from>
                <xdr:col>1</xdr:col>
                <xdr:colOff>0</xdr:colOff>
                <xdr:row>13</xdr:row>
                <xdr:rowOff>0</xdr:rowOff>
              </from>
              <to>
                <xdr:col>1</xdr:col>
                <xdr:colOff>257175</xdr:colOff>
                <xdr:row>13</xdr:row>
                <xdr:rowOff>228600</xdr:rowOff>
              </to>
            </anchor>
          </controlPr>
        </control>
      </mc:Choice>
      <mc:Fallback>
        <control shapeId="1036" r:id="rId61" name="Control 12"/>
      </mc:Fallback>
    </mc:AlternateContent>
    <mc:AlternateContent xmlns:mc="http://schemas.openxmlformats.org/markup-compatibility/2006">
      <mc:Choice Requires="x14">
        <control shapeId="1035" r:id="rId62" name="Control 11">
          <controlPr defaultSize="0" autoPict="0" r:id="rId50">
            <anchor moveWithCells="1">
              <from>
                <xdr:col>1</xdr:col>
                <xdr:colOff>0</xdr:colOff>
                <xdr:row>12</xdr:row>
                <xdr:rowOff>0</xdr:rowOff>
              </from>
              <to>
                <xdr:col>1</xdr:col>
                <xdr:colOff>257175</xdr:colOff>
                <xdr:row>12</xdr:row>
                <xdr:rowOff>228600</xdr:rowOff>
              </to>
            </anchor>
          </controlPr>
        </control>
      </mc:Choice>
      <mc:Fallback>
        <control shapeId="1035" r:id="rId62" name="Control 11"/>
      </mc:Fallback>
    </mc:AlternateContent>
    <mc:AlternateContent xmlns:mc="http://schemas.openxmlformats.org/markup-compatibility/2006">
      <mc:Choice Requires="x14">
        <control shapeId="1034" r:id="rId63" name="Control 10">
          <controlPr defaultSize="0" autoPict="0" r:id="rId50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257175</xdr:colOff>
                <xdr:row>11</xdr:row>
                <xdr:rowOff>228600</xdr:rowOff>
              </to>
            </anchor>
          </controlPr>
        </control>
      </mc:Choice>
      <mc:Fallback>
        <control shapeId="1034" r:id="rId63" name="Control 10"/>
      </mc:Fallback>
    </mc:AlternateContent>
    <mc:AlternateContent xmlns:mc="http://schemas.openxmlformats.org/markup-compatibility/2006">
      <mc:Choice Requires="x14">
        <control shapeId="1033" r:id="rId64" name="Control 9">
          <controlPr defaultSize="0" autoPict="0" r:id="rId50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257175</xdr:colOff>
                <xdr:row>10</xdr:row>
                <xdr:rowOff>228600</xdr:rowOff>
              </to>
            </anchor>
          </controlPr>
        </control>
      </mc:Choice>
      <mc:Fallback>
        <control shapeId="1033" r:id="rId64" name="Control 9"/>
      </mc:Fallback>
    </mc:AlternateContent>
    <mc:AlternateContent xmlns:mc="http://schemas.openxmlformats.org/markup-compatibility/2006">
      <mc:Choice Requires="x14">
        <control shapeId="1032" r:id="rId65" name="Control 8">
          <controlPr defaultSize="0" autoPict="0" r:id="rId50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257175</xdr:colOff>
                <xdr:row>9</xdr:row>
                <xdr:rowOff>228600</xdr:rowOff>
              </to>
            </anchor>
          </controlPr>
        </control>
      </mc:Choice>
      <mc:Fallback>
        <control shapeId="1032" r:id="rId65" name="Control 8"/>
      </mc:Fallback>
    </mc:AlternateContent>
    <mc:AlternateContent xmlns:mc="http://schemas.openxmlformats.org/markup-compatibility/2006">
      <mc:Choice Requires="x14">
        <control shapeId="1031" r:id="rId66" name="Control 7">
          <controlPr defaultSize="0" autoPict="0" r:id="rId50">
            <anchor moveWithCells="1">
              <from>
                <xdr:col>1</xdr:col>
                <xdr:colOff>0</xdr:colOff>
                <xdr:row>8</xdr:row>
                <xdr:rowOff>0</xdr:rowOff>
              </from>
              <to>
                <xdr:col>1</xdr:col>
                <xdr:colOff>257175</xdr:colOff>
                <xdr:row>8</xdr:row>
                <xdr:rowOff>228600</xdr:rowOff>
              </to>
            </anchor>
          </controlPr>
        </control>
      </mc:Choice>
      <mc:Fallback>
        <control shapeId="1031" r:id="rId66" name="Control 7"/>
      </mc:Fallback>
    </mc:AlternateContent>
    <mc:AlternateContent xmlns:mc="http://schemas.openxmlformats.org/markup-compatibility/2006">
      <mc:Choice Requires="x14">
        <control shapeId="1030" r:id="rId67" name="Control 6">
          <controlPr defaultSize="0" autoPict="0" r:id="rId50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257175</xdr:colOff>
                <xdr:row>7</xdr:row>
                <xdr:rowOff>228600</xdr:rowOff>
              </to>
            </anchor>
          </controlPr>
        </control>
      </mc:Choice>
      <mc:Fallback>
        <control shapeId="1030" r:id="rId67" name="Control 6"/>
      </mc:Fallback>
    </mc:AlternateContent>
    <mc:AlternateContent xmlns:mc="http://schemas.openxmlformats.org/markup-compatibility/2006">
      <mc:Choice Requires="x14">
        <control shapeId="1029" r:id="rId68" name="Control 5">
          <controlPr defaultSize="0" autoPict="0" r:id="rId50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257175</xdr:colOff>
                <xdr:row>6</xdr:row>
                <xdr:rowOff>228600</xdr:rowOff>
              </to>
            </anchor>
          </controlPr>
        </control>
      </mc:Choice>
      <mc:Fallback>
        <control shapeId="1029" r:id="rId68" name="Control 5"/>
      </mc:Fallback>
    </mc:AlternateContent>
    <mc:AlternateContent xmlns:mc="http://schemas.openxmlformats.org/markup-compatibility/2006">
      <mc:Choice Requires="x14">
        <control shapeId="1028" r:id="rId69" name="Control 4">
          <controlPr defaultSize="0" autoPict="0" r:id="rId50">
            <anchor moveWithCells="1">
              <from>
                <xdr:col>1</xdr:col>
                <xdr:colOff>0</xdr:colOff>
                <xdr:row>5</xdr:row>
                <xdr:rowOff>0</xdr:rowOff>
              </from>
              <to>
                <xdr:col>1</xdr:col>
                <xdr:colOff>257175</xdr:colOff>
                <xdr:row>5</xdr:row>
                <xdr:rowOff>228600</xdr:rowOff>
              </to>
            </anchor>
          </controlPr>
        </control>
      </mc:Choice>
      <mc:Fallback>
        <control shapeId="1028" r:id="rId69" name="Control 4"/>
      </mc:Fallback>
    </mc:AlternateContent>
    <mc:AlternateContent xmlns:mc="http://schemas.openxmlformats.org/markup-compatibility/2006">
      <mc:Choice Requires="x14">
        <control shapeId="1027" r:id="rId70" name="Control 3">
          <controlPr defaultSize="0" autoPict="0" r:id="rId50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257175</xdr:colOff>
                <xdr:row>4</xdr:row>
                <xdr:rowOff>228600</xdr:rowOff>
              </to>
            </anchor>
          </controlPr>
        </control>
      </mc:Choice>
      <mc:Fallback>
        <control shapeId="1027" r:id="rId70" name="Control 3"/>
      </mc:Fallback>
    </mc:AlternateContent>
    <mc:AlternateContent xmlns:mc="http://schemas.openxmlformats.org/markup-compatibility/2006">
      <mc:Choice Requires="x14">
        <control shapeId="1026" r:id="rId71" name="Control 2">
          <controlPr defaultSize="0" autoPict="0" r:id="rId50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257175</xdr:colOff>
                <xdr:row>3</xdr:row>
                <xdr:rowOff>228600</xdr:rowOff>
              </to>
            </anchor>
          </controlPr>
        </control>
      </mc:Choice>
      <mc:Fallback>
        <control shapeId="1026" r:id="rId71" name="Control 2"/>
      </mc:Fallback>
    </mc:AlternateContent>
    <mc:AlternateContent xmlns:mc="http://schemas.openxmlformats.org/markup-compatibility/2006">
      <mc:Choice Requires="x14">
        <control shapeId="1025" r:id="rId72" name="Control 1">
          <controlPr defaultSize="0" autoPict="0" r:id="rId50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</xdr:col>
                <xdr:colOff>257175</xdr:colOff>
                <xdr:row>1</xdr:row>
                <xdr:rowOff>38100</xdr:rowOff>
              </to>
            </anchor>
          </controlPr>
        </control>
      </mc:Choice>
      <mc:Fallback>
        <control shapeId="1025" r:id="rId72" name="Control 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pane ySplit="1" topLeftCell="A2" activePane="bottomLeft" state="frozen"/>
      <selection pane="bottomLeft" activeCell="H20" sqref="H20"/>
    </sheetView>
  </sheetViews>
  <sheetFormatPr defaultColWidth="34.28515625" defaultRowHeight="15" x14ac:dyDescent="0.25"/>
  <cols>
    <col min="1" max="1" width="26.140625" bestFit="1" customWidth="1"/>
    <col min="2" max="2" width="23.28515625" bestFit="1" customWidth="1"/>
    <col min="3" max="3" width="10" bestFit="1" customWidth="1"/>
    <col min="4" max="4" width="5.85546875" bestFit="1" customWidth="1"/>
    <col min="5" max="5" width="14.85546875" bestFit="1" customWidth="1"/>
    <col min="6" max="6" width="9.140625" bestFit="1" customWidth="1"/>
    <col min="7" max="7" width="8" bestFit="1" customWidth="1"/>
    <col min="9" max="9" width="9.42578125" bestFit="1" customWidth="1"/>
    <col min="10" max="10" width="20" bestFit="1" customWidth="1"/>
    <col min="11" max="11" width="6.140625" bestFit="1" customWidth="1"/>
    <col min="12" max="12" width="5.42578125" bestFit="1" customWidth="1"/>
    <col min="13" max="13" width="23.7109375" bestFit="1" customWidth="1"/>
    <col min="14" max="14" width="8.85546875" bestFit="1" customWidth="1"/>
    <col min="15" max="15" width="5.5703125" bestFit="1" customWidth="1"/>
    <col min="16" max="16" width="9" bestFit="1" customWidth="1"/>
    <col min="17" max="17" width="22.7109375" bestFit="1" customWidth="1"/>
    <col min="18" max="18" width="12" bestFit="1" customWidth="1"/>
  </cols>
  <sheetData>
    <row r="1" spans="1:18" ht="15.75" thickBot="1" x14ac:dyDescent="0.3">
      <c r="A1" s="27" t="str">
        <f t="shared" ref="A1:A23" si="0">M1</f>
        <v>Status</v>
      </c>
      <c r="B1" s="27" t="str">
        <f t="shared" ref="B1:B23" si="1">J1</f>
        <v>Address</v>
      </c>
      <c r="C1" s="27" t="str">
        <f t="shared" ref="C1:C23" si="2">N1</f>
        <v>Bedrooms</v>
      </c>
      <c r="D1" s="27" t="str">
        <f t="shared" ref="D1:D23" si="3">O1</f>
        <v>Baths</v>
      </c>
      <c r="E1" s="27" t="str">
        <f t="shared" ref="E1:E23" si="4">R1</f>
        <v>Model</v>
      </c>
      <c r="F1" s="27" t="str">
        <f t="shared" ref="F1:F23" si="5">P1</f>
        <v>Sq Ft Apx</v>
      </c>
      <c r="G1" s="27" t="str">
        <f t="shared" ref="G1:G23" si="6">I1</f>
        <v>Price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15.75" thickBot="1" x14ac:dyDescent="0.3">
      <c r="A2" t="str">
        <f t="shared" si="0"/>
        <v>Active</v>
      </c>
      <c r="B2" t="str">
        <f t="shared" si="1"/>
        <v>5088 VOLTERRA CT</v>
      </c>
      <c r="C2">
        <f t="shared" si="2"/>
        <v>5</v>
      </c>
      <c r="D2">
        <f t="shared" si="3"/>
        <v>5</v>
      </c>
      <c r="E2">
        <f t="shared" si="4"/>
        <v>0</v>
      </c>
      <c r="F2">
        <f t="shared" si="5"/>
        <v>3640</v>
      </c>
      <c r="G2">
        <f t="shared" si="6"/>
        <v>1599000</v>
      </c>
      <c r="I2" s="17">
        <v>1599000</v>
      </c>
      <c r="J2" s="11" t="s">
        <v>29</v>
      </c>
      <c r="K2" s="11" t="s">
        <v>20</v>
      </c>
      <c r="L2" s="11" t="s">
        <v>21</v>
      </c>
      <c r="M2" s="18" t="s">
        <v>30</v>
      </c>
      <c r="N2" s="11">
        <v>5</v>
      </c>
      <c r="O2" s="11">
        <v>5</v>
      </c>
      <c r="P2" s="11">
        <v>3640</v>
      </c>
      <c r="Q2" s="11" t="s">
        <v>31</v>
      </c>
      <c r="R2" s="11"/>
    </row>
    <row r="3" spans="1:18" ht="15.75" thickBot="1" x14ac:dyDescent="0.3">
      <c r="A3" t="str">
        <f t="shared" si="0"/>
        <v>Active</v>
      </c>
      <c r="B3" t="str">
        <f t="shared" si="1"/>
        <v>1799 TRAMONTI DR</v>
      </c>
      <c r="C3">
        <f t="shared" si="2"/>
        <v>4</v>
      </c>
      <c r="D3">
        <f t="shared" si="3"/>
        <v>2</v>
      </c>
      <c r="E3">
        <f t="shared" si="4"/>
        <v>0</v>
      </c>
      <c r="F3">
        <f t="shared" si="5"/>
        <v>3624</v>
      </c>
      <c r="G3">
        <f t="shared" si="6"/>
        <v>1389000</v>
      </c>
      <c r="I3" s="28">
        <v>1389000</v>
      </c>
      <c r="J3" s="30" t="s">
        <v>32</v>
      </c>
      <c r="K3" s="30" t="s">
        <v>20</v>
      </c>
      <c r="L3" s="30" t="s">
        <v>21</v>
      </c>
      <c r="M3" s="32" t="s">
        <v>30</v>
      </c>
      <c r="N3" s="30">
        <v>4</v>
      </c>
      <c r="O3" s="30">
        <v>2</v>
      </c>
      <c r="P3" s="30">
        <v>3624</v>
      </c>
      <c r="Q3" s="30" t="s">
        <v>23</v>
      </c>
      <c r="R3" s="30"/>
    </row>
    <row r="4" spans="1:18" ht="15.75" thickBot="1" x14ac:dyDescent="0.3">
      <c r="A4" t="str">
        <f t="shared" si="0"/>
        <v>Active</v>
      </c>
      <c r="B4" t="str">
        <f t="shared" si="1"/>
        <v>5389 HAZEL TINE LN</v>
      </c>
      <c r="C4">
        <f t="shared" si="2"/>
        <v>5</v>
      </c>
      <c r="D4">
        <f t="shared" si="3"/>
        <v>4</v>
      </c>
      <c r="E4">
        <f t="shared" si="4"/>
        <v>0</v>
      </c>
      <c r="F4">
        <f t="shared" si="5"/>
        <v>3920</v>
      </c>
      <c r="G4">
        <f t="shared" si="6"/>
        <v>1329900</v>
      </c>
      <c r="I4" s="17">
        <v>1329900</v>
      </c>
      <c r="J4" s="11" t="s">
        <v>33</v>
      </c>
      <c r="K4" s="11" t="s">
        <v>20</v>
      </c>
      <c r="L4" s="11" t="s">
        <v>21</v>
      </c>
      <c r="M4" s="18" t="s">
        <v>30</v>
      </c>
      <c r="N4" s="11">
        <v>5</v>
      </c>
      <c r="O4" s="11">
        <v>4</v>
      </c>
      <c r="P4" s="11">
        <v>3920</v>
      </c>
      <c r="Q4" s="11" t="s">
        <v>23</v>
      </c>
      <c r="R4" s="11"/>
    </row>
    <row r="5" spans="1:18" ht="15.75" thickBot="1" x14ac:dyDescent="0.3">
      <c r="A5" t="str">
        <f t="shared" si="0"/>
        <v>Active</v>
      </c>
      <c r="B5" t="str">
        <f t="shared" si="1"/>
        <v>3266 VITTORIA LOOP</v>
      </c>
      <c r="C5">
        <f t="shared" si="2"/>
        <v>4</v>
      </c>
      <c r="D5">
        <f t="shared" si="3"/>
        <v>4</v>
      </c>
      <c r="E5" t="str">
        <f t="shared" si="4"/>
        <v>The Campo</v>
      </c>
      <c r="F5">
        <f t="shared" si="5"/>
        <v>2479</v>
      </c>
      <c r="G5">
        <f t="shared" si="6"/>
        <v>978888</v>
      </c>
      <c r="I5" s="12">
        <v>978888</v>
      </c>
      <c r="J5" s="11" t="s">
        <v>55</v>
      </c>
      <c r="K5" s="11" t="s">
        <v>20</v>
      </c>
      <c r="L5" s="11" t="s">
        <v>21</v>
      </c>
      <c r="M5" s="18" t="s">
        <v>30</v>
      </c>
      <c r="N5" s="11">
        <v>4</v>
      </c>
      <c r="O5" s="11">
        <v>4</v>
      </c>
      <c r="P5" s="11">
        <v>2479</v>
      </c>
      <c r="Q5" s="11" t="s">
        <v>20</v>
      </c>
      <c r="R5" s="11" t="s">
        <v>56</v>
      </c>
    </row>
    <row r="6" spans="1:18" ht="15.75" thickBot="1" x14ac:dyDescent="0.3">
      <c r="A6" t="str">
        <f t="shared" si="0"/>
        <v>New</v>
      </c>
      <c r="B6" t="str">
        <f t="shared" si="1"/>
        <v>4422 TARCENTO LN</v>
      </c>
      <c r="C6">
        <f t="shared" si="2"/>
        <v>3</v>
      </c>
      <c r="D6">
        <f t="shared" si="3"/>
        <v>3</v>
      </c>
      <c r="E6" t="str">
        <f t="shared" si="4"/>
        <v>La Solara 5</v>
      </c>
      <c r="F6">
        <f t="shared" si="5"/>
        <v>2407</v>
      </c>
      <c r="G6">
        <f t="shared" si="6"/>
        <v>975000</v>
      </c>
      <c r="I6" s="15">
        <v>975000</v>
      </c>
      <c r="J6" s="6" t="s">
        <v>47</v>
      </c>
      <c r="K6" s="6" t="s">
        <v>20</v>
      </c>
      <c r="L6" s="6" t="s">
        <v>21</v>
      </c>
      <c r="M6" s="26" t="s">
        <v>48</v>
      </c>
      <c r="N6" s="6">
        <v>3</v>
      </c>
      <c r="O6" s="6">
        <v>3</v>
      </c>
      <c r="P6" s="6">
        <v>2407</v>
      </c>
      <c r="Q6" s="6" t="s">
        <v>23</v>
      </c>
      <c r="R6" s="6" t="s">
        <v>49</v>
      </c>
    </row>
    <row r="7" spans="1:18" ht="15.75" thickBot="1" x14ac:dyDescent="0.3">
      <c r="A7" t="str">
        <f t="shared" si="0"/>
        <v>Pending</v>
      </c>
      <c r="B7" t="str">
        <f t="shared" si="1"/>
        <v>2196 FORINO DR</v>
      </c>
      <c r="C7">
        <f t="shared" si="2"/>
        <v>5</v>
      </c>
      <c r="D7">
        <f t="shared" si="3"/>
        <v>4</v>
      </c>
      <c r="E7">
        <f t="shared" si="4"/>
        <v>0</v>
      </c>
      <c r="F7">
        <f t="shared" si="5"/>
        <v>3607</v>
      </c>
      <c r="G7">
        <f t="shared" si="6"/>
        <v>1299000</v>
      </c>
      <c r="I7" s="15">
        <v>1299000</v>
      </c>
      <c r="J7" s="6" t="s">
        <v>27</v>
      </c>
      <c r="K7" s="6" t="s">
        <v>20</v>
      </c>
      <c r="L7" s="6" t="s">
        <v>21</v>
      </c>
      <c r="M7" s="16" t="s">
        <v>28</v>
      </c>
      <c r="N7" s="6">
        <v>5</v>
      </c>
      <c r="O7" s="6">
        <v>4</v>
      </c>
      <c r="P7" s="6">
        <v>3607</v>
      </c>
      <c r="Q7" s="6" t="s">
        <v>23</v>
      </c>
      <c r="R7" s="6"/>
    </row>
    <row r="8" spans="1:18" ht="15.75" thickBot="1" x14ac:dyDescent="0.3">
      <c r="A8" t="str">
        <f t="shared" si="0"/>
        <v>Pending</v>
      </c>
      <c r="B8" t="str">
        <f t="shared" si="1"/>
        <v>3125 MADDEN WAY</v>
      </c>
      <c r="C8">
        <f t="shared" si="2"/>
        <v>4</v>
      </c>
      <c r="D8">
        <f t="shared" si="3"/>
        <v>4</v>
      </c>
      <c r="E8">
        <f t="shared" si="4"/>
        <v>0</v>
      </c>
      <c r="F8">
        <f t="shared" si="5"/>
        <v>3360</v>
      </c>
      <c r="G8">
        <f t="shared" si="6"/>
        <v>1299888</v>
      </c>
      <c r="I8" s="29">
        <v>1299888</v>
      </c>
      <c r="J8" s="31" t="s">
        <v>34</v>
      </c>
      <c r="K8" s="31" t="s">
        <v>20</v>
      </c>
      <c r="L8" s="31" t="s">
        <v>21</v>
      </c>
      <c r="M8" s="33" t="s">
        <v>28</v>
      </c>
      <c r="N8" s="31">
        <v>4</v>
      </c>
      <c r="O8" s="31">
        <v>4</v>
      </c>
      <c r="P8" s="31">
        <v>3360</v>
      </c>
      <c r="Q8" s="31" t="s">
        <v>31</v>
      </c>
      <c r="R8" s="31"/>
    </row>
    <row r="9" spans="1:18" ht="15.75" thickBot="1" x14ac:dyDescent="0.3">
      <c r="A9" t="str">
        <f t="shared" si="0"/>
        <v>Pending</v>
      </c>
      <c r="B9" t="str">
        <f t="shared" si="1"/>
        <v>4606 VALLEY VISTA DR</v>
      </c>
      <c r="C9">
        <f t="shared" si="2"/>
        <v>5</v>
      </c>
      <c r="D9">
        <f t="shared" si="3"/>
        <v>4</v>
      </c>
      <c r="E9">
        <f t="shared" si="4"/>
        <v>0</v>
      </c>
      <c r="F9">
        <f t="shared" si="5"/>
        <v>3170</v>
      </c>
      <c r="G9">
        <f t="shared" si="6"/>
        <v>1174800</v>
      </c>
      <c r="I9" s="17">
        <v>1174800</v>
      </c>
      <c r="J9" s="11" t="s">
        <v>35</v>
      </c>
      <c r="K9" s="11" t="s">
        <v>20</v>
      </c>
      <c r="L9" s="11" t="s">
        <v>21</v>
      </c>
      <c r="M9" s="24" t="s">
        <v>28</v>
      </c>
      <c r="N9" s="11">
        <v>5</v>
      </c>
      <c r="O9" s="11">
        <v>4</v>
      </c>
      <c r="P9" s="11">
        <v>3170</v>
      </c>
      <c r="Q9" s="11" t="s">
        <v>20</v>
      </c>
      <c r="R9" s="11"/>
    </row>
    <row r="10" spans="1:18" ht="15.75" thickBot="1" x14ac:dyDescent="0.3">
      <c r="A10" t="str">
        <f t="shared" si="0"/>
        <v>Pending</v>
      </c>
      <c r="B10" t="str">
        <f t="shared" si="1"/>
        <v>2446 CANTALISE DR</v>
      </c>
      <c r="C10">
        <f t="shared" si="2"/>
        <v>5</v>
      </c>
      <c r="D10">
        <f t="shared" si="3"/>
        <v>3</v>
      </c>
      <c r="E10">
        <f t="shared" si="4"/>
        <v>0</v>
      </c>
      <c r="F10">
        <f t="shared" si="5"/>
        <v>2584</v>
      </c>
      <c r="G10">
        <f t="shared" si="6"/>
        <v>1048000</v>
      </c>
      <c r="I10" s="12">
        <v>1048000</v>
      </c>
      <c r="J10" s="11" t="s">
        <v>37</v>
      </c>
      <c r="K10" s="11" t="s">
        <v>20</v>
      </c>
      <c r="L10" s="11" t="s">
        <v>21</v>
      </c>
      <c r="M10" s="24" t="s">
        <v>28</v>
      </c>
      <c r="N10" s="11">
        <v>5</v>
      </c>
      <c r="O10" s="11">
        <v>3</v>
      </c>
      <c r="P10" s="11">
        <v>2584</v>
      </c>
      <c r="Q10" s="11" t="s">
        <v>23</v>
      </c>
      <c r="R10" s="11"/>
    </row>
    <row r="11" spans="1:18" ht="15.75" thickBot="1" x14ac:dyDescent="0.3">
      <c r="A11" t="str">
        <f t="shared" si="0"/>
        <v>Pending</v>
      </c>
      <c r="B11" t="str">
        <f t="shared" si="1"/>
        <v>4731 Travertino St</v>
      </c>
      <c r="C11">
        <f t="shared" si="2"/>
        <v>5</v>
      </c>
      <c r="D11">
        <f t="shared" si="3"/>
        <v>4</v>
      </c>
      <c r="E11">
        <f t="shared" si="4"/>
        <v>0</v>
      </c>
      <c r="F11">
        <f t="shared" si="5"/>
        <v>3715</v>
      </c>
      <c r="G11">
        <f t="shared" si="6"/>
        <v>1295000</v>
      </c>
      <c r="I11" s="15">
        <v>1295000</v>
      </c>
      <c r="J11" s="6" t="s">
        <v>38</v>
      </c>
      <c r="K11" s="6" t="s">
        <v>20</v>
      </c>
      <c r="L11" s="6" t="s">
        <v>21</v>
      </c>
      <c r="M11" s="16" t="s">
        <v>28</v>
      </c>
      <c r="N11" s="6">
        <v>5</v>
      </c>
      <c r="O11" s="6">
        <v>4</v>
      </c>
      <c r="P11" s="6">
        <v>3715</v>
      </c>
      <c r="Q11" s="6" t="s">
        <v>23</v>
      </c>
      <c r="R11" s="6"/>
    </row>
    <row r="12" spans="1:18" ht="15.75" thickBot="1" x14ac:dyDescent="0.3">
      <c r="A12" t="str">
        <f t="shared" si="0"/>
        <v>Pending</v>
      </c>
      <c r="B12" t="str">
        <f t="shared" si="1"/>
        <v>2731 E COG HILL TERRACE</v>
      </c>
      <c r="C12">
        <f t="shared" si="2"/>
        <v>5</v>
      </c>
      <c r="D12">
        <f t="shared" si="3"/>
        <v>4</v>
      </c>
      <c r="E12">
        <f t="shared" si="4"/>
        <v>0</v>
      </c>
      <c r="F12">
        <f t="shared" si="5"/>
        <v>4886</v>
      </c>
      <c r="G12">
        <f t="shared" si="6"/>
        <v>1569900</v>
      </c>
      <c r="I12" s="17">
        <v>1569900</v>
      </c>
      <c r="J12" s="11" t="s">
        <v>39</v>
      </c>
      <c r="K12" s="11" t="s">
        <v>20</v>
      </c>
      <c r="L12" s="11" t="s">
        <v>21</v>
      </c>
      <c r="M12" s="24" t="s">
        <v>28</v>
      </c>
      <c r="N12" s="11">
        <v>5</v>
      </c>
      <c r="O12" s="11">
        <v>4</v>
      </c>
      <c r="P12" s="11">
        <v>4886</v>
      </c>
      <c r="Q12" s="11" t="s">
        <v>23</v>
      </c>
      <c r="R12" s="11"/>
    </row>
    <row r="13" spans="1:18" ht="15.75" thickBot="1" x14ac:dyDescent="0.3">
      <c r="A13" t="str">
        <f t="shared" si="0"/>
        <v>Pending</v>
      </c>
      <c r="B13" t="str">
        <f t="shared" si="1"/>
        <v>3352 RIDGEFIELD WAY</v>
      </c>
      <c r="C13">
        <f t="shared" si="2"/>
        <v>5</v>
      </c>
      <c r="D13">
        <f t="shared" si="3"/>
        <v>5</v>
      </c>
      <c r="E13">
        <f t="shared" si="4"/>
        <v>0</v>
      </c>
      <c r="F13">
        <f t="shared" si="5"/>
        <v>3801</v>
      </c>
      <c r="G13">
        <f t="shared" si="6"/>
        <v>1425000</v>
      </c>
      <c r="I13" s="15">
        <v>1425000</v>
      </c>
      <c r="J13" s="6" t="s">
        <v>40</v>
      </c>
      <c r="K13" s="6" t="s">
        <v>20</v>
      </c>
      <c r="L13" s="6" t="s">
        <v>21</v>
      </c>
      <c r="M13" s="16" t="s">
        <v>28</v>
      </c>
      <c r="N13" s="6">
        <v>5</v>
      </c>
      <c r="O13" s="6">
        <v>5</v>
      </c>
      <c r="P13" s="6">
        <v>3801</v>
      </c>
      <c r="Q13" s="6" t="s">
        <v>23</v>
      </c>
      <c r="R13" s="6"/>
    </row>
    <row r="14" spans="1:18" ht="15.75" thickBot="1" x14ac:dyDescent="0.3">
      <c r="A14" t="str">
        <f t="shared" si="0"/>
        <v>Pending</v>
      </c>
      <c r="B14" t="str">
        <f t="shared" si="1"/>
        <v>3329 MADDEN WAY</v>
      </c>
      <c r="C14">
        <f t="shared" si="2"/>
        <v>5</v>
      </c>
      <c r="D14">
        <f t="shared" si="3"/>
        <v>5</v>
      </c>
      <c r="E14" t="str">
        <f t="shared" si="4"/>
        <v>PLAN 5 ROVIGO</v>
      </c>
      <c r="F14">
        <f t="shared" si="5"/>
        <v>4044</v>
      </c>
      <c r="G14">
        <f t="shared" si="6"/>
        <v>1199000</v>
      </c>
      <c r="I14" s="15">
        <v>1199000</v>
      </c>
      <c r="J14" s="6" t="s">
        <v>52</v>
      </c>
      <c r="K14" s="6" t="s">
        <v>20</v>
      </c>
      <c r="L14" s="6" t="s">
        <v>21</v>
      </c>
      <c r="M14" s="16" t="s">
        <v>28</v>
      </c>
      <c r="N14" s="6">
        <v>5</v>
      </c>
      <c r="O14" s="6">
        <v>5</v>
      </c>
      <c r="P14" s="6">
        <v>4044</v>
      </c>
      <c r="Q14" s="6" t="s">
        <v>23</v>
      </c>
      <c r="R14" s="6" t="s">
        <v>54</v>
      </c>
    </row>
    <row r="15" spans="1:18" ht="15.75" thickBot="1" x14ac:dyDescent="0.3">
      <c r="A15" t="str">
        <f t="shared" si="0"/>
        <v>Sold</v>
      </c>
      <c r="B15" t="str">
        <f t="shared" si="1"/>
        <v>3063 RIDGEFIELD CT</v>
      </c>
      <c r="C15">
        <f t="shared" si="2"/>
        <v>5</v>
      </c>
      <c r="D15">
        <f t="shared" si="3"/>
        <v>4</v>
      </c>
      <c r="E15">
        <f t="shared" si="4"/>
        <v>0</v>
      </c>
      <c r="F15">
        <f t="shared" si="5"/>
        <v>3360</v>
      </c>
      <c r="G15">
        <f t="shared" si="6"/>
        <v>1275000</v>
      </c>
      <c r="I15" s="7">
        <v>1275000</v>
      </c>
      <c r="J15" s="6" t="s">
        <v>19</v>
      </c>
      <c r="K15" s="6" t="s">
        <v>20</v>
      </c>
      <c r="L15" s="6" t="s">
        <v>21</v>
      </c>
      <c r="M15" s="8" t="s">
        <v>22</v>
      </c>
      <c r="N15" s="6">
        <v>5</v>
      </c>
      <c r="O15" s="6">
        <v>4</v>
      </c>
      <c r="P15" s="6">
        <v>3360</v>
      </c>
      <c r="Q15" s="6" t="s">
        <v>23</v>
      </c>
      <c r="R15" s="6"/>
    </row>
    <row r="16" spans="1:18" ht="15.75" thickBot="1" x14ac:dyDescent="0.3">
      <c r="A16" t="str">
        <f t="shared" si="0"/>
        <v>Sold</v>
      </c>
      <c r="B16" t="str">
        <f t="shared" si="1"/>
        <v>4778 N Spago Drive</v>
      </c>
      <c r="C16">
        <f t="shared" si="2"/>
        <v>4</v>
      </c>
      <c r="D16">
        <f t="shared" si="3"/>
        <v>3</v>
      </c>
      <c r="E16">
        <f t="shared" si="4"/>
        <v>0</v>
      </c>
      <c r="F16">
        <f t="shared" si="5"/>
        <v>2692</v>
      </c>
      <c r="G16">
        <f t="shared" si="6"/>
        <v>1010000</v>
      </c>
      <c r="I16" s="12">
        <v>1010000</v>
      </c>
      <c r="J16" s="11" t="s">
        <v>24</v>
      </c>
      <c r="K16" s="11" t="s">
        <v>20</v>
      </c>
      <c r="L16" s="11" t="s">
        <v>21</v>
      </c>
      <c r="M16" s="13" t="s">
        <v>22</v>
      </c>
      <c r="N16" s="11">
        <v>4</v>
      </c>
      <c r="O16" s="11">
        <v>3</v>
      </c>
      <c r="P16" s="11">
        <v>2692</v>
      </c>
      <c r="Q16" s="11" t="s">
        <v>23</v>
      </c>
      <c r="R16" s="11"/>
    </row>
    <row r="17" spans="1:18" ht="15.75" thickBot="1" x14ac:dyDescent="0.3">
      <c r="A17" t="str">
        <f t="shared" si="0"/>
        <v>Sold</v>
      </c>
      <c r="B17" t="str">
        <f t="shared" si="1"/>
        <v>5092 ROYAL PINES WAY</v>
      </c>
      <c r="C17">
        <f t="shared" si="2"/>
        <v>5</v>
      </c>
      <c r="D17">
        <f t="shared" si="3"/>
        <v>4</v>
      </c>
      <c r="E17">
        <f t="shared" si="4"/>
        <v>0</v>
      </c>
      <c r="F17">
        <f t="shared" si="5"/>
        <v>3812</v>
      </c>
      <c r="G17">
        <f t="shared" si="6"/>
        <v>1340000</v>
      </c>
      <c r="I17" s="7">
        <v>1340000</v>
      </c>
      <c r="J17" s="6" t="s">
        <v>25</v>
      </c>
      <c r="K17" s="6" t="s">
        <v>20</v>
      </c>
      <c r="L17" s="6" t="s">
        <v>21</v>
      </c>
      <c r="M17" s="8" t="s">
        <v>22</v>
      </c>
      <c r="N17" s="6">
        <v>5</v>
      </c>
      <c r="O17" s="6">
        <v>4</v>
      </c>
      <c r="P17" s="6">
        <v>3812</v>
      </c>
      <c r="Q17" s="6" t="s">
        <v>23</v>
      </c>
      <c r="R17" s="6"/>
    </row>
    <row r="18" spans="1:18" ht="15.75" thickBot="1" x14ac:dyDescent="0.3">
      <c r="A18" t="str">
        <f t="shared" si="0"/>
        <v>Sold</v>
      </c>
      <c r="B18" t="str">
        <f t="shared" si="1"/>
        <v>4765 VALLEY VISTA DR</v>
      </c>
      <c r="C18">
        <f t="shared" si="2"/>
        <v>4</v>
      </c>
      <c r="D18">
        <f t="shared" si="3"/>
        <v>3</v>
      </c>
      <c r="E18">
        <f t="shared" si="4"/>
        <v>0</v>
      </c>
      <c r="F18">
        <f t="shared" si="5"/>
        <v>2971</v>
      </c>
      <c r="G18">
        <f t="shared" si="6"/>
        <v>1200000</v>
      </c>
      <c r="I18" s="14">
        <v>1200000</v>
      </c>
      <c r="J18" s="11" t="s">
        <v>26</v>
      </c>
      <c r="K18" s="11" t="s">
        <v>20</v>
      </c>
      <c r="L18" s="11" t="s">
        <v>21</v>
      </c>
      <c r="M18" s="13" t="s">
        <v>22</v>
      </c>
      <c r="N18" s="11">
        <v>4</v>
      </c>
      <c r="O18" s="11">
        <v>3</v>
      </c>
      <c r="P18" s="11">
        <v>2971</v>
      </c>
      <c r="Q18" s="11" t="s">
        <v>23</v>
      </c>
      <c r="R18" s="11"/>
    </row>
    <row r="19" spans="1:18" ht="15.75" thickBot="1" x14ac:dyDescent="0.3">
      <c r="A19" t="str">
        <f t="shared" si="0"/>
        <v>Sold</v>
      </c>
      <c r="B19" t="str">
        <f t="shared" si="1"/>
        <v>4915 PIPER GLEN TER</v>
      </c>
      <c r="C19">
        <f t="shared" si="2"/>
        <v>4</v>
      </c>
      <c r="D19">
        <f t="shared" si="3"/>
        <v>3</v>
      </c>
      <c r="E19">
        <f t="shared" si="4"/>
        <v>0</v>
      </c>
      <c r="F19">
        <f t="shared" si="5"/>
        <v>2801</v>
      </c>
      <c r="G19">
        <f t="shared" si="6"/>
        <v>1100000</v>
      </c>
      <c r="I19" s="7">
        <v>1100000</v>
      </c>
      <c r="J19" s="6" t="s">
        <v>36</v>
      </c>
      <c r="K19" s="6" t="s">
        <v>20</v>
      </c>
      <c r="L19" s="6" t="s">
        <v>21</v>
      </c>
      <c r="M19" s="8" t="s">
        <v>22</v>
      </c>
      <c r="N19" s="6">
        <v>4</v>
      </c>
      <c r="O19" s="6">
        <v>3</v>
      </c>
      <c r="P19" s="6">
        <v>2801</v>
      </c>
      <c r="Q19" s="6" t="s">
        <v>23</v>
      </c>
      <c r="R19" s="6"/>
    </row>
    <row r="20" spans="1:18" ht="15.75" thickBot="1" x14ac:dyDescent="0.3">
      <c r="A20" t="str">
        <f t="shared" si="0"/>
        <v>Sold</v>
      </c>
      <c r="B20" t="str">
        <f t="shared" si="1"/>
        <v>2150 Haggerty Dr</v>
      </c>
      <c r="C20">
        <f t="shared" si="2"/>
        <v>4</v>
      </c>
      <c r="D20">
        <f t="shared" si="3"/>
        <v>2</v>
      </c>
      <c r="E20">
        <f t="shared" si="4"/>
        <v>0</v>
      </c>
      <c r="F20">
        <f t="shared" si="5"/>
        <v>2310</v>
      </c>
      <c r="G20">
        <f t="shared" si="6"/>
        <v>1051000</v>
      </c>
      <c r="I20" s="14">
        <v>1051000</v>
      </c>
      <c r="J20" s="11" t="s">
        <v>42</v>
      </c>
      <c r="K20" s="11" t="s">
        <v>20</v>
      </c>
      <c r="L20" s="11" t="s">
        <v>21</v>
      </c>
      <c r="M20" s="13" t="s">
        <v>22</v>
      </c>
      <c r="N20" s="11">
        <v>4</v>
      </c>
      <c r="O20" s="11">
        <v>2</v>
      </c>
      <c r="P20" s="11">
        <v>2310</v>
      </c>
      <c r="Q20" s="11" t="s">
        <v>43</v>
      </c>
      <c r="R20" s="11"/>
    </row>
    <row r="21" spans="1:18" ht="15.75" thickBot="1" x14ac:dyDescent="0.3">
      <c r="A21" t="str">
        <f t="shared" si="0"/>
        <v>Sold</v>
      </c>
      <c r="B21" t="str">
        <f t="shared" si="1"/>
        <v>5005 CERRETO ST</v>
      </c>
      <c r="C21">
        <f t="shared" si="2"/>
        <v>5</v>
      </c>
      <c r="D21">
        <f t="shared" si="3"/>
        <v>4</v>
      </c>
      <c r="E21">
        <f t="shared" si="4"/>
        <v>0</v>
      </c>
      <c r="F21">
        <f t="shared" si="5"/>
        <v>3565</v>
      </c>
      <c r="G21">
        <f t="shared" si="6"/>
        <v>1200000</v>
      </c>
      <c r="I21" s="25">
        <v>1200000</v>
      </c>
      <c r="J21" s="6" t="s">
        <v>44</v>
      </c>
      <c r="K21" s="6" t="s">
        <v>20</v>
      </c>
      <c r="L21" s="6" t="s">
        <v>21</v>
      </c>
      <c r="M21" s="8" t="s">
        <v>22</v>
      </c>
      <c r="N21" s="6">
        <v>5</v>
      </c>
      <c r="O21" s="6">
        <v>4</v>
      </c>
      <c r="P21" s="6">
        <v>3565</v>
      </c>
      <c r="Q21" s="6" t="s">
        <v>23</v>
      </c>
      <c r="R21" s="6"/>
    </row>
    <row r="22" spans="1:18" ht="15.75" thickBot="1" x14ac:dyDescent="0.3">
      <c r="A22" t="str">
        <f t="shared" si="0"/>
        <v>Sold</v>
      </c>
      <c r="B22" t="str">
        <f t="shared" si="1"/>
        <v>3238 Colebrook Lane</v>
      </c>
      <c r="C22">
        <f t="shared" si="2"/>
        <v>4</v>
      </c>
      <c r="D22">
        <f t="shared" si="3"/>
        <v>3</v>
      </c>
      <c r="E22" t="str">
        <f t="shared" si="4"/>
        <v>Diablo</v>
      </c>
      <c r="F22">
        <f t="shared" si="5"/>
        <v>3290</v>
      </c>
      <c r="G22">
        <f t="shared" si="6"/>
        <v>1218000</v>
      </c>
      <c r="I22" s="12">
        <v>1218000</v>
      </c>
      <c r="J22" s="11" t="s">
        <v>45</v>
      </c>
      <c r="K22" s="11" t="s">
        <v>20</v>
      </c>
      <c r="L22" s="11" t="s">
        <v>21</v>
      </c>
      <c r="M22" s="13" t="s">
        <v>22</v>
      </c>
      <c r="N22" s="11">
        <v>4</v>
      </c>
      <c r="O22" s="11">
        <v>3</v>
      </c>
      <c r="P22" s="11">
        <v>3290</v>
      </c>
      <c r="Q22" s="11" t="s">
        <v>23</v>
      </c>
      <c r="R22" s="11" t="s">
        <v>46</v>
      </c>
    </row>
    <row r="23" spans="1:18" ht="15.75" thickBot="1" x14ac:dyDescent="0.3">
      <c r="A23" t="str">
        <f t="shared" si="0"/>
        <v>Sold</v>
      </c>
      <c r="B23" t="str">
        <f t="shared" si="1"/>
        <v>2752 E COG HILL TER</v>
      </c>
      <c r="C23">
        <f t="shared" si="2"/>
        <v>6</v>
      </c>
      <c r="D23">
        <f t="shared" si="3"/>
        <v>4</v>
      </c>
      <c r="E23" t="str">
        <f t="shared" si="4"/>
        <v>New Castle</v>
      </c>
      <c r="F23">
        <f t="shared" si="5"/>
        <v>4661</v>
      </c>
      <c r="G23">
        <f t="shared" si="6"/>
        <v>1490000</v>
      </c>
      <c r="I23" s="12">
        <v>1490000</v>
      </c>
      <c r="J23" s="11" t="s">
        <v>50</v>
      </c>
      <c r="K23" s="11" t="s">
        <v>20</v>
      </c>
      <c r="L23" s="11" t="s">
        <v>21</v>
      </c>
      <c r="M23" s="13" t="s">
        <v>22</v>
      </c>
      <c r="N23" s="11">
        <v>6</v>
      </c>
      <c r="O23" s="11">
        <v>4</v>
      </c>
      <c r="P23" s="11">
        <v>4661</v>
      </c>
      <c r="Q23" s="11" t="s">
        <v>23</v>
      </c>
      <c r="R23" s="11" t="s">
        <v>51</v>
      </c>
    </row>
  </sheetData>
  <sortState ref="I2:R24">
    <sortCondition ref="M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A2" sqref="A2:G21"/>
    </sheetView>
  </sheetViews>
  <sheetFormatPr defaultRowHeight="15" x14ac:dyDescent="0.25"/>
  <cols>
    <col min="2" max="2" width="18.5703125" bestFit="1" customWidth="1"/>
    <col min="3" max="3" width="5.28515625" bestFit="1" customWidth="1"/>
    <col min="7" max="7" width="8.5703125" bestFit="1" customWidth="1"/>
  </cols>
  <sheetData>
    <row r="1" spans="1:13" x14ac:dyDescent="0.25">
      <c r="A1" t="s">
        <v>58</v>
      </c>
      <c r="B1" t="s">
        <v>59</v>
      </c>
      <c r="C1" t="s">
        <v>60</v>
      </c>
      <c r="D1" t="s">
        <v>64</v>
      </c>
      <c r="E1" t="s">
        <v>65</v>
      </c>
      <c r="F1" t="s">
        <v>63</v>
      </c>
      <c r="G1" t="s">
        <v>61</v>
      </c>
      <c r="I1" t="s">
        <v>66</v>
      </c>
      <c r="J1" t="s">
        <v>67</v>
      </c>
      <c r="K1" t="s">
        <v>68</v>
      </c>
      <c r="M1" t="s">
        <v>62</v>
      </c>
    </row>
    <row r="2" spans="1:13" x14ac:dyDescent="0.25">
      <c r="A2" t="s">
        <v>70</v>
      </c>
      <c r="B2" t="s">
        <v>71</v>
      </c>
      <c r="C2" t="s">
        <v>72</v>
      </c>
      <c r="D2" t="s">
        <v>75</v>
      </c>
      <c r="E2" t="s">
        <v>75</v>
      </c>
      <c r="F2" t="s">
        <v>74</v>
      </c>
      <c r="G2" t="s">
        <v>73</v>
      </c>
      <c r="I2" t="s">
        <v>75</v>
      </c>
      <c r="J2" t="s">
        <v>76</v>
      </c>
    </row>
    <row r="3" spans="1:13" x14ac:dyDescent="0.25">
      <c r="A3" t="s">
        <v>78</v>
      </c>
      <c r="B3" t="s">
        <v>79</v>
      </c>
      <c r="C3" t="s">
        <v>80</v>
      </c>
      <c r="D3" t="s">
        <v>83</v>
      </c>
      <c r="E3" t="s">
        <v>83</v>
      </c>
      <c r="F3" t="s">
        <v>82</v>
      </c>
      <c r="G3" t="s">
        <v>81</v>
      </c>
      <c r="I3" t="s">
        <v>83</v>
      </c>
      <c r="J3" t="s">
        <v>84</v>
      </c>
    </row>
    <row r="4" spans="1:13" x14ac:dyDescent="0.25">
      <c r="A4" t="s">
        <v>86</v>
      </c>
      <c r="B4" t="s">
        <v>87</v>
      </c>
      <c r="C4" t="s">
        <v>88</v>
      </c>
      <c r="D4" t="s">
        <v>75</v>
      </c>
      <c r="E4" t="s">
        <v>75</v>
      </c>
      <c r="F4" t="s">
        <v>74</v>
      </c>
      <c r="G4" t="s">
        <v>89</v>
      </c>
      <c r="I4" t="s">
        <v>75</v>
      </c>
      <c r="J4" t="s">
        <v>90</v>
      </c>
    </row>
    <row r="5" spans="1:13" x14ac:dyDescent="0.25">
      <c r="A5" t="s">
        <v>86</v>
      </c>
      <c r="B5" t="s">
        <v>92</v>
      </c>
      <c r="C5" t="s">
        <v>93</v>
      </c>
      <c r="D5" t="s">
        <v>75</v>
      </c>
      <c r="E5" t="s">
        <v>75</v>
      </c>
      <c r="F5" t="s">
        <v>74</v>
      </c>
      <c r="G5" t="s">
        <v>94</v>
      </c>
      <c r="I5" t="s">
        <v>75</v>
      </c>
      <c r="J5" t="s">
        <v>76</v>
      </c>
    </row>
    <row r="6" spans="1:13" x14ac:dyDescent="0.25">
      <c r="A6" t="s">
        <v>96</v>
      </c>
      <c r="B6" t="s">
        <v>97</v>
      </c>
      <c r="C6" t="s">
        <v>98</v>
      </c>
      <c r="D6" t="s">
        <v>101</v>
      </c>
      <c r="E6" t="s">
        <v>83</v>
      </c>
      <c r="F6" t="s">
        <v>100</v>
      </c>
      <c r="G6" t="s">
        <v>99</v>
      </c>
      <c r="I6" t="s">
        <v>83</v>
      </c>
      <c r="J6" t="s">
        <v>102</v>
      </c>
      <c r="K6" t="s">
        <v>103</v>
      </c>
    </row>
    <row r="7" spans="1:13" x14ac:dyDescent="0.25">
      <c r="A7" t="s">
        <v>96</v>
      </c>
      <c r="B7" t="s">
        <v>79</v>
      </c>
      <c r="C7" t="s">
        <v>98</v>
      </c>
      <c r="D7" t="s">
        <v>83</v>
      </c>
      <c r="E7" t="s">
        <v>83</v>
      </c>
      <c r="F7" t="s">
        <v>106</v>
      </c>
      <c r="G7" t="s">
        <v>105</v>
      </c>
      <c r="I7" t="s">
        <v>83</v>
      </c>
      <c r="J7" t="s">
        <v>102</v>
      </c>
    </row>
    <row r="8" spans="1:13" x14ac:dyDescent="0.25">
      <c r="A8" t="s">
        <v>96</v>
      </c>
      <c r="B8" t="s">
        <v>97</v>
      </c>
      <c r="C8" t="s">
        <v>98</v>
      </c>
      <c r="D8" t="s">
        <v>101</v>
      </c>
      <c r="E8" t="s">
        <v>83</v>
      </c>
      <c r="F8" t="s">
        <v>100</v>
      </c>
      <c r="G8" t="s">
        <v>99</v>
      </c>
      <c r="I8" t="s">
        <v>83</v>
      </c>
      <c r="J8" t="s">
        <v>102</v>
      </c>
      <c r="K8" t="s">
        <v>103</v>
      </c>
    </row>
    <row r="9" spans="1:13" x14ac:dyDescent="0.25">
      <c r="A9" t="s">
        <v>96</v>
      </c>
      <c r="B9" t="s">
        <v>108</v>
      </c>
      <c r="C9" t="s">
        <v>109</v>
      </c>
      <c r="D9" t="s">
        <v>83</v>
      </c>
      <c r="E9" t="s">
        <v>83</v>
      </c>
      <c r="F9" t="s">
        <v>111</v>
      </c>
      <c r="G9" t="s">
        <v>110</v>
      </c>
      <c r="I9" t="s">
        <v>83</v>
      </c>
      <c r="J9" t="s">
        <v>112</v>
      </c>
      <c r="K9" t="s">
        <v>113</v>
      </c>
    </row>
    <row r="10" spans="1:13" x14ac:dyDescent="0.25">
      <c r="A10" t="s">
        <v>96</v>
      </c>
      <c r="B10" t="s">
        <v>71</v>
      </c>
      <c r="C10" t="s">
        <v>115</v>
      </c>
      <c r="D10" t="s">
        <v>75</v>
      </c>
      <c r="E10" t="s">
        <v>75</v>
      </c>
      <c r="F10" t="s">
        <v>74</v>
      </c>
      <c r="G10" t="s">
        <v>116</v>
      </c>
      <c r="I10" t="s">
        <v>75</v>
      </c>
      <c r="J10" t="s">
        <v>117</v>
      </c>
    </row>
    <row r="11" spans="1:13" x14ac:dyDescent="0.25">
      <c r="A11" t="s">
        <v>96</v>
      </c>
      <c r="B11" t="s">
        <v>92</v>
      </c>
      <c r="C11" t="s">
        <v>119</v>
      </c>
      <c r="D11" t="s">
        <v>83</v>
      </c>
      <c r="E11" t="s">
        <v>83</v>
      </c>
      <c r="F11" t="s">
        <v>121</v>
      </c>
      <c r="G11" t="s">
        <v>120</v>
      </c>
      <c r="I11" t="s">
        <v>83</v>
      </c>
      <c r="J11" t="s">
        <v>122</v>
      </c>
    </row>
    <row r="12" spans="1:13" x14ac:dyDescent="0.25">
      <c r="A12" t="s">
        <v>124</v>
      </c>
      <c r="B12" t="s">
        <v>71</v>
      </c>
      <c r="C12" t="s">
        <v>88</v>
      </c>
      <c r="D12" t="s">
        <v>75</v>
      </c>
      <c r="E12" t="s">
        <v>75</v>
      </c>
      <c r="F12" t="s">
        <v>74</v>
      </c>
      <c r="G12" t="s">
        <v>116</v>
      </c>
      <c r="I12" t="s">
        <v>75</v>
      </c>
      <c r="J12" t="s">
        <v>125</v>
      </c>
    </row>
    <row r="13" spans="1:13" x14ac:dyDescent="0.25">
      <c r="A13" t="s">
        <v>127</v>
      </c>
      <c r="B13" t="s">
        <v>128</v>
      </c>
      <c r="C13" t="s">
        <v>129</v>
      </c>
      <c r="D13" t="s">
        <v>83</v>
      </c>
      <c r="E13" t="s">
        <v>83</v>
      </c>
      <c r="F13" t="s">
        <v>131</v>
      </c>
      <c r="G13" t="s">
        <v>130</v>
      </c>
      <c r="I13" t="s">
        <v>83</v>
      </c>
      <c r="J13" t="s">
        <v>132</v>
      </c>
    </row>
    <row r="14" spans="1:13" x14ac:dyDescent="0.25">
      <c r="A14" t="s">
        <v>134</v>
      </c>
      <c r="B14" t="s">
        <v>87</v>
      </c>
      <c r="C14" t="s">
        <v>135</v>
      </c>
      <c r="D14" t="s">
        <v>83</v>
      </c>
      <c r="E14" t="s">
        <v>83</v>
      </c>
      <c r="F14" t="s">
        <v>106</v>
      </c>
      <c r="G14" t="s">
        <v>136</v>
      </c>
      <c r="I14" t="s">
        <v>83</v>
      </c>
      <c r="J14" t="s">
        <v>138</v>
      </c>
      <c r="K14" t="s">
        <v>139</v>
      </c>
      <c r="M14" t="s">
        <v>137</v>
      </c>
    </row>
    <row r="15" spans="1:13" x14ac:dyDescent="0.25">
      <c r="A15" t="s">
        <v>134</v>
      </c>
      <c r="B15" t="s">
        <v>108</v>
      </c>
      <c r="C15" t="s">
        <v>141</v>
      </c>
      <c r="D15" t="s">
        <v>83</v>
      </c>
      <c r="E15" t="s">
        <v>83</v>
      </c>
      <c r="F15" t="s">
        <v>82</v>
      </c>
      <c r="G15" t="s">
        <v>142</v>
      </c>
      <c r="I15" t="s">
        <v>83</v>
      </c>
      <c r="J15" t="s">
        <v>143</v>
      </c>
      <c r="K15" t="s">
        <v>144</v>
      </c>
      <c r="M15" t="s">
        <v>142</v>
      </c>
    </row>
    <row r="16" spans="1:13" x14ac:dyDescent="0.25">
      <c r="A16" t="s">
        <v>134</v>
      </c>
      <c r="B16" t="s">
        <v>146</v>
      </c>
      <c r="C16" t="s">
        <v>147</v>
      </c>
      <c r="D16" t="s">
        <v>83</v>
      </c>
      <c r="E16" t="s">
        <v>83</v>
      </c>
      <c r="F16" t="s">
        <v>106</v>
      </c>
      <c r="G16" t="s">
        <v>148</v>
      </c>
      <c r="I16" t="s">
        <v>83</v>
      </c>
      <c r="J16" t="s">
        <v>138</v>
      </c>
      <c r="K16" t="s">
        <v>150</v>
      </c>
      <c r="M16" t="s">
        <v>149</v>
      </c>
    </row>
    <row r="17" spans="1:13" x14ac:dyDescent="0.25">
      <c r="A17" t="s">
        <v>134</v>
      </c>
      <c r="B17" t="s">
        <v>108</v>
      </c>
      <c r="C17" t="s">
        <v>152</v>
      </c>
      <c r="D17" t="s">
        <v>83</v>
      </c>
      <c r="E17" t="s">
        <v>83</v>
      </c>
      <c r="F17" t="s">
        <v>111</v>
      </c>
      <c r="G17" t="s">
        <v>110</v>
      </c>
      <c r="I17" t="s">
        <v>83</v>
      </c>
      <c r="J17" t="s">
        <v>153</v>
      </c>
      <c r="K17" t="s">
        <v>154</v>
      </c>
      <c r="M17" t="s">
        <v>110</v>
      </c>
    </row>
    <row r="18" spans="1:13" x14ac:dyDescent="0.25">
      <c r="A18" t="s">
        <v>134</v>
      </c>
      <c r="B18" t="s">
        <v>156</v>
      </c>
      <c r="C18" t="s">
        <v>157</v>
      </c>
      <c r="D18" t="s">
        <v>101</v>
      </c>
      <c r="E18" t="s">
        <v>83</v>
      </c>
      <c r="F18" t="s">
        <v>100</v>
      </c>
      <c r="G18" t="s">
        <v>142</v>
      </c>
      <c r="I18" t="s">
        <v>83</v>
      </c>
      <c r="J18" t="s">
        <v>102</v>
      </c>
      <c r="K18" t="s">
        <v>159</v>
      </c>
      <c r="M18" t="s">
        <v>158</v>
      </c>
    </row>
    <row r="19" spans="1:13" x14ac:dyDescent="0.25">
      <c r="A19" t="s">
        <v>134</v>
      </c>
      <c r="B19" t="s">
        <v>79</v>
      </c>
      <c r="C19" t="s">
        <v>161</v>
      </c>
      <c r="D19" t="s">
        <v>83</v>
      </c>
      <c r="E19" t="s">
        <v>83</v>
      </c>
      <c r="F19" t="s">
        <v>164</v>
      </c>
      <c r="G19" t="s">
        <v>162</v>
      </c>
      <c r="I19" t="s">
        <v>83</v>
      </c>
      <c r="J19" t="s">
        <v>165</v>
      </c>
      <c r="K19" t="s">
        <v>166</v>
      </c>
      <c r="M19" t="s">
        <v>163</v>
      </c>
    </row>
    <row r="20" spans="1:13" x14ac:dyDescent="0.25">
      <c r="A20" t="s">
        <v>134</v>
      </c>
      <c r="B20" t="s">
        <v>128</v>
      </c>
      <c r="C20" t="s">
        <v>152</v>
      </c>
      <c r="D20" t="s">
        <v>83</v>
      </c>
      <c r="E20" t="s">
        <v>83</v>
      </c>
      <c r="F20" t="s">
        <v>82</v>
      </c>
      <c r="G20" t="s">
        <v>142</v>
      </c>
      <c r="I20" t="s">
        <v>169</v>
      </c>
      <c r="J20" t="s">
        <v>165</v>
      </c>
      <c r="K20" t="s">
        <v>170</v>
      </c>
      <c r="M20" t="s">
        <v>168</v>
      </c>
    </row>
    <row r="21" spans="1:13" x14ac:dyDescent="0.25">
      <c r="A21" t="s">
        <v>134</v>
      </c>
      <c r="B21" t="s">
        <v>172</v>
      </c>
      <c r="C21" t="s">
        <v>173</v>
      </c>
      <c r="D21" t="s">
        <v>83</v>
      </c>
      <c r="E21" t="s">
        <v>83</v>
      </c>
      <c r="F21" t="s">
        <v>82</v>
      </c>
      <c r="G21" t="s">
        <v>174</v>
      </c>
      <c r="I21" t="s">
        <v>83</v>
      </c>
      <c r="J21" t="s">
        <v>84</v>
      </c>
      <c r="K21" t="s">
        <v>159</v>
      </c>
      <c r="M21" t="s">
        <v>175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sqref="A1:L21"/>
    </sheetView>
  </sheetViews>
  <sheetFormatPr defaultRowHeight="15" x14ac:dyDescent="0.25"/>
  <sheetData>
    <row r="1" spans="1:12" x14ac:dyDescent="0.25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</row>
    <row r="2" spans="1:12" x14ac:dyDescent="0.25">
      <c r="A2" t="s">
        <v>69</v>
      </c>
      <c r="B2" t="s">
        <v>70</v>
      </c>
      <c r="C2" t="s">
        <v>71</v>
      </c>
      <c r="D2" t="s">
        <v>72</v>
      </c>
      <c r="E2" t="s">
        <v>73</v>
      </c>
      <c r="G2" t="s">
        <v>74</v>
      </c>
      <c r="H2" t="s">
        <v>75</v>
      </c>
      <c r="I2" t="s">
        <v>75</v>
      </c>
      <c r="J2" t="s">
        <v>75</v>
      </c>
      <c r="K2" t="s">
        <v>76</v>
      </c>
    </row>
    <row r="3" spans="1:12" x14ac:dyDescent="0.25">
      <c r="A3" t="s">
        <v>77</v>
      </c>
      <c r="B3" t="s">
        <v>78</v>
      </c>
      <c r="C3" t="s">
        <v>79</v>
      </c>
      <c r="D3" t="s">
        <v>80</v>
      </c>
      <c r="E3" t="s">
        <v>81</v>
      </c>
      <c r="G3" t="s">
        <v>82</v>
      </c>
      <c r="H3" t="s">
        <v>83</v>
      </c>
      <c r="I3" t="s">
        <v>83</v>
      </c>
      <c r="J3" t="s">
        <v>83</v>
      </c>
      <c r="K3" t="s">
        <v>84</v>
      </c>
    </row>
    <row r="4" spans="1:12" x14ac:dyDescent="0.25">
      <c r="A4" t="s">
        <v>85</v>
      </c>
      <c r="B4" t="s">
        <v>86</v>
      </c>
      <c r="C4" t="s">
        <v>87</v>
      </c>
      <c r="D4" t="s">
        <v>88</v>
      </c>
      <c r="E4" t="s">
        <v>89</v>
      </c>
      <c r="G4" t="s">
        <v>74</v>
      </c>
      <c r="H4" t="s">
        <v>75</v>
      </c>
      <c r="I4" t="s">
        <v>75</v>
      </c>
      <c r="J4" t="s">
        <v>75</v>
      </c>
      <c r="K4" t="s">
        <v>90</v>
      </c>
    </row>
    <row r="5" spans="1:12" x14ac:dyDescent="0.25">
      <c r="A5" t="s">
        <v>91</v>
      </c>
      <c r="B5" t="s">
        <v>86</v>
      </c>
      <c r="C5" t="s">
        <v>92</v>
      </c>
      <c r="D5" t="s">
        <v>93</v>
      </c>
      <c r="E5" t="s">
        <v>94</v>
      </c>
      <c r="G5" t="s">
        <v>74</v>
      </c>
      <c r="H5" t="s">
        <v>75</v>
      </c>
      <c r="I5" t="s">
        <v>75</v>
      </c>
      <c r="J5" t="s">
        <v>75</v>
      </c>
      <c r="K5" t="s">
        <v>76</v>
      </c>
    </row>
    <row r="6" spans="1:12" x14ac:dyDescent="0.25">
      <c r="A6" t="s">
        <v>95</v>
      </c>
      <c r="B6" t="s">
        <v>96</v>
      </c>
      <c r="C6" t="s">
        <v>97</v>
      </c>
      <c r="D6" t="s">
        <v>98</v>
      </c>
      <c r="E6" t="s">
        <v>99</v>
      </c>
      <c r="G6" t="s">
        <v>100</v>
      </c>
      <c r="H6" t="s">
        <v>101</v>
      </c>
      <c r="I6" t="s">
        <v>83</v>
      </c>
      <c r="J6" t="s">
        <v>83</v>
      </c>
      <c r="K6" t="s">
        <v>102</v>
      </c>
      <c r="L6" t="s">
        <v>103</v>
      </c>
    </row>
    <row r="7" spans="1:12" x14ac:dyDescent="0.25">
      <c r="A7" t="s">
        <v>104</v>
      </c>
      <c r="B7" t="s">
        <v>96</v>
      </c>
      <c r="C7" t="s">
        <v>79</v>
      </c>
      <c r="D7" t="s">
        <v>98</v>
      </c>
      <c r="E7" t="s">
        <v>105</v>
      </c>
      <c r="G7" t="s">
        <v>106</v>
      </c>
      <c r="H7" t="s">
        <v>83</v>
      </c>
      <c r="I7" t="s">
        <v>83</v>
      </c>
      <c r="J7" t="s">
        <v>83</v>
      </c>
      <c r="K7" t="s">
        <v>102</v>
      </c>
    </row>
    <row r="8" spans="1:12" x14ac:dyDescent="0.25">
      <c r="A8" t="s">
        <v>95</v>
      </c>
      <c r="B8" t="s">
        <v>96</v>
      </c>
      <c r="C8" t="s">
        <v>97</v>
      </c>
      <c r="D8" t="s">
        <v>98</v>
      </c>
      <c r="E8" t="s">
        <v>99</v>
      </c>
      <c r="G8" t="s">
        <v>100</v>
      </c>
      <c r="H8" t="s">
        <v>101</v>
      </c>
      <c r="I8" t="s">
        <v>83</v>
      </c>
      <c r="J8" t="s">
        <v>83</v>
      </c>
      <c r="K8" t="s">
        <v>102</v>
      </c>
      <c r="L8" t="s">
        <v>103</v>
      </c>
    </row>
    <row r="9" spans="1:12" x14ac:dyDescent="0.25">
      <c r="A9" t="s">
        <v>107</v>
      </c>
      <c r="B9" t="s">
        <v>96</v>
      </c>
      <c r="C9" t="s">
        <v>108</v>
      </c>
      <c r="D9" t="s">
        <v>109</v>
      </c>
      <c r="E9" t="s">
        <v>110</v>
      </c>
      <c r="G9" t="s">
        <v>111</v>
      </c>
      <c r="H9" t="s">
        <v>83</v>
      </c>
      <c r="I9" t="s">
        <v>83</v>
      </c>
      <c r="J9" t="s">
        <v>83</v>
      </c>
      <c r="K9" t="s">
        <v>112</v>
      </c>
      <c r="L9" t="s">
        <v>113</v>
      </c>
    </row>
    <row r="10" spans="1:12" x14ac:dyDescent="0.25">
      <c r="A10" t="s">
        <v>114</v>
      </c>
      <c r="B10" t="s">
        <v>96</v>
      </c>
      <c r="C10" t="s">
        <v>71</v>
      </c>
      <c r="D10" t="s">
        <v>115</v>
      </c>
      <c r="E10" t="s">
        <v>116</v>
      </c>
      <c r="G10" t="s">
        <v>74</v>
      </c>
      <c r="H10" t="s">
        <v>75</v>
      </c>
      <c r="I10" t="s">
        <v>75</v>
      </c>
      <c r="J10" t="s">
        <v>75</v>
      </c>
      <c r="K10" t="s">
        <v>117</v>
      </c>
    </row>
    <row r="11" spans="1:12" x14ac:dyDescent="0.25">
      <c r="A11" t="s">
        <v>118</v>
      </c>
      <c r="B11" t="s">
        <v>96</v>
      </c>
      <c r="C11" t="s">
        <v>92</v>
      </c>
      <c r="D11" t="s">
        <v>119</v>
      </c>
      <c r="E11" t="s">
        <v>120</v>
      </c>
      <c r="G11" t="s">
        <v>121</v>
      </c>
      <c r="H11" t="s">
        <v>83</v>
      </c>
      <c r="I11" t="s">
        <v>83</v>
      </c>
      <c r="J11" t="s">
        <v>83</v>
      </c>
      <c r="K11" t="s">
        <v>122</v>
      </c>
    </row>
    <row r="12" spans="1:12" x14ac:dyDescent="0.25">
      <c r="A12" t="s">
        <v>123</v>
      </c>
      <c r="B12" t="s">
        <v>124</v>
      </c>
      <c r="C12" t="s">
        <v>71</v>
      </c>
      <c r="D12" t="s">
        <v>88</v>
      </c>
      <c r="E12" t="s">
        <v>116</v>
      </c>
      <c r="G12" t="s">
        <v>74</v>
      </c>
      <c r="H12" t="s">
        <v>75</v>
      </c>
      <c r="I12" t="s">
        <v>75</v>
      </c>
      <c r="J12" t="s">
        <v>75</v>
      </c>
      <c r="K12" t="s">
        <v>125</v>
      </c>
    </row>
    <row r="13" spans="1:12" x14ac:dyDescent="0.25">
      <c r="A13" t="s">
        <v>126</v>
      </c>
      <c r="B13" t="s">
        <v>127</v>
      </c>
      <c r="C13" t="s">
        <v>128</v>
      </c>
      <c r="D13" t="s">
        <v>129</v>
      </c>
      <c r="E13" t="s">
        <v>130</v>
      </c>
      <c r="G13" t="s">
        <v>131</v>
      </c>
      <c r="H13" t="s">
        <v>83</v>
      </c>
      <c r="I13" t="s">
        <v>83</v>
      </c>
      <c r="J13" t="s">
        <v>83</v>
      </c>
      <c r="K13" t="s">
        <v>132</v>
      </c>
    </row>
    <row r="14" spans="1:12" x14ac:dyDescent="0.25">
      <c r="A14" t="s">
        <v>133</v>
      </c>
      <c r="B14" t="s">
        <v>134</v>
      </c>
      <c r="C14" t="s">
        <v>87</v>
      </c>
      <c r="D14" t="s">
        <v>135</v>
      </c>
      <c r="E14" t="s">
        <v>136</v>
      </c>
      <c r="F14" t="s">
        <v>137</v>
      </c>
      <c r="G14" t="s">
        <v>106</v>
      </c>
      <c r="H14" t="s">
        <v>83</v>
      </c>
      <c r="I14" t="s">
        <v>83</v>
      </c>
      <c r="J14" t="s">
        <v>83</v>
      </c>
      <c r="K14" t="s">
        <v>138</v>
      </c>
      <c r="L14" t="s">
        <v>139</v>
      </c>
    </row>
    <row r="15" spans="1:12" x14ac:dyDescent="0.25">
      <c r="A15" t="s">
        <v>140</v>
      </c>
      <c r="B15" t="s">
        <v>134</v>
      </c>
      <c r="C15" t="s">
        <v>108</v>
      </c>
      <c r="D15" t="s">
        <v>141</v>
      </c>
      <c r="E15" t="s">
        <v>142</v>
      </c>
      <c r="F15" t="s">
        <v>142</v>
      </c>
      <c r="G15" t="s">
        <v>82</v>
      </c>
      <c r="H15" t="s">
        <v>83</v>
      </c>
      <c r="I15" t="s">
        <v>83</v>
      </c>
      <c r="J15" t="s">
        <v>83</v>
      </c>
      <c r="K15" t="s">
        <v>143</v>
      </c>
      <c r="L15" t="s">
        <v>144</v>
      </c>
    </row>
    <row r="16" spans="1:12" x14ac:dyDescent="0.25">
      <c r="A16" t="s">
        <v>145</v>
      </c>
      <c r="B16" t="s">
        <v>134</v>
      </c>
      <c r="C16" t="s">
        <v>146</v>
      </c>
      <c r="D16" t="s">
        <v>147</v>
      </c>
      <c r="E16" t="s">
        <v>148</v>
      </c>
      <c r="F16" t="s">
        <v>149</v>
      </c>
      <c r="G16" t="s">
        <v>106</v>
      </c>
      <c r="H16" t="s">
        <v>83</v>
      </c>
      <c r="I16" t="s">
        <v>83</v>
      </c>
      <c r="J16" t="s">
        <v>83</v>
      </c>
      <c r="K16" t="s">
        <v>138</v>
      </c>
      <c r="L16" t="s">
        <v>150</v>
      </c>
    </row>
    <row r="17" spans="1:12" x14ac:dyDescent="0.25">
      <c r="A17" t="s">
        <v>151</v>
      </c>
      <c r="B17" t="s">
        <v>134</v>
      </c>
      <c r="C17" t="s">
        <v>108</v>
      </c>
      <c r="D17" t="s">
        <v>152</v>
      </c>
      <c r="E17" t="s">
        <v>110</v>
      </c>
      <c r="F17" t="s">
        <v>110</v>
      </c>
      <c r="G17" t="s">
        <v>111</v>
      </c>
      <c r="H17" t="s">
        <v>83</v>
      </c>
      <c r="I17" t="s">
        <v>83</v>
      </c>
      <c r="J17" t="s">
        <v>83</v>
      </c>
      <c r="K17" t="s">
        <v>153</v>
      </c>
      <c r="L17" t="s">
        <v>154</v>
      </c>
    </row>
    <row r="18" spans="1:12" x14ac:dyDescent="0.25">
      <c r="A18" t="s">
        <v>155</v>
      </c>
      <c r="B18" t="s">
        <v>134</v>
      </c>
      <c r="C18" t="s">
        <v>156</v>
      </c>
      <c r="D18" t="s">
        <v>157</v>
      </c>
      <c r="E18" t="s">
        <v>142</v>
      </c>
      <c r="F18" t="s">
        <v>158</v>
      </c>
      <c r="G18" t="s">
        <v>100</v>
      </c>
      <c r="H18" t="s">
        <v>101</v>
      </c>
      <c r="I18" t="s">
        <v>83</v>
      </c>
      <c r="J18" t="s">
        <v>83</v>
      </c>
      <c r="K18" t="s">
        <v>102</v>
      </c>
      <c r="L18" t="s">
        <v>159</v>
      </c>
    </row>
    <row r="19" spans="1:12" x14ac:dyDescent="0.25">
      <c r="A19" t="s">
        <v>160</v>
      </c>
      <c r="B19" t="s">
        <v>134</v>
      </c>
      <c r="C19" t="s">
        <v>79</v>
      </c>
      <c r="D19" t="s">
        <v>161</v>
      </c>
      <c r="E19" t="s">
        <v>162</v>
      </c>
      <c r="F19" t="s">
        <v>163</v>
      </c>
      <c r="G19" t="s">
        <v>164</v>
      </c>
      <c r="H19" t="s">
        <v>83</v>
      </c>
      <c r="I19" t="s">
        <v>83</v>
      </c>
      <c r="J19" t="s">
        <v>83</v>
      </c>
      <c r="K19" t="s">
        <v>165</v>
      </c>
      <c r="L19" t="s">
        <v>166</v>
      </c>
    </row>
    <row r="20" spans="1:12" x14ac:dyDescent="0.25">
      <c r="A20" t="s">
        <v>167</v>
      </c>
      <c r="B20" t="s">
        <v>134</v>
      </c>
      <c r="C20" t="s">
        <v>128</v>
      </c>
      <c r="D20" t="s">
        <v>152</v>
      </c>
      <c r="E20" t="s">
        <v>142</v>
      </c>
      <c r="F20" t="s">
        <v>168</v>
      </c>
      <c r="G20" t="s">
        <v>82</v>
      </c>
      <c r="H20" t="s">
        <v>83</v>
      </c>
      <c r="I20" t="s">
        <v>83</v>
      </c>
      <c r="J20" t="s">
        <v>169</v>
      </c>
      <c r="K20" t="s">
        <v>165</v>
      </c>
      <c r="L20" t="s">
        <v>170</v>
      </c>
    </row>
    <row r="21" spans="1:12" x14ac:dyDescent="0.25">
      <c r="A21" t="s">
        <v>171</v>
      </c>
      <c r="B21" t="s">
        <v>134</v>
      </c>
      <c r="C21" t="s">
        <v>172</v>
      </c>
      <c r="D21" t="s">
        <v>173</v>
      </c>
      <c r="E21" t="s">
        <v>174</v>
      </c>
      <c r="F21" t="s">
        <v>175</v>
      </c>
      <c r="G21" t="s">
        <v>82</v>
      </c>
      <c r="H21" t="s">
        <v>83</v>
      </c>
      <c r="I21" t="s">
        <v>83</v>
      </c>
      <c r="J21" t="s">
        <v>83</v>
      </c>
      <c r="K21" t="s">
        <v>84</v>
      </c>
      <c r="L21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Dublin Terraces</vt:lpstr>
      <vt:lpstr>Jordan Ranch</vt:lpstr>
      <vt:lpstr>Modified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Woods</dc:creator>
  <cp:lastModifiedBy>Howard Woods</cp:lastModifiedBy>
  <dcterms:created xsi:type="dcterms:W3CDTF">2015-10-03T05:27:49Z</dcterms:created>
  <dcterms:modified xsi:type="dcterms:W3CDTF">2016-03-14T02:33:15Z</dcterms:modified>
</cp:coreProperties>
</file>